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286b45a96ce4a77c/Desktop/DAn/Portfolio Web/"/>
    </mc:Choice>
  </mc:AlternateContent>
  <xr:revisionPtr revIDLastSave="0" documentId="8_{69A6A9CA-0D79-4510-861C-C932867AD029}" xr6:coauthVersionLast="47" xr6:coauthVersionMax="47" xr10:uidLastSave="{00000000-0000-0000-0000-000000000000}"/>
  <bookViews>
    <workbookView xWindow="-110" yWindow="-110" windowWidth="19420" windowHeight="10300" activeTab="2" xr2:uid="{0308C447-6BFE-4B4D-9E5C-6152654B2388}"/>
  </bookViews>
  <sheets>
    <sheet name="Dataset" sheetId="2" r:id="rId1"/>
    <sheet name="Analysis" sheetId="1" r:id="rId2"/>
    <sheet name="Dashboard" sheetId="3" r:id="rId3"/>
  </sheets>
  <definedNames>
    <definedName name="_xlchart.v2.0" hidden="1">Analysis!$E$94:$E$97</definedName>
    <definedName name="_xlchart.v2.1" hidden="1">Analysis!$F$94:$F$97</definedName>
    <definedName name="_xlchart.v5.2" hidden="1">Analysis!$K$57</definedName>
    <definedName name="_xlchart.v5.3" hidden="1">Analysis!$K$58:$K$65</definedName>
    <definedName name="_xlchart.v5.4" hidden="1">Analysis!$L$58</definedName>
    <definedName name="_xlchart.v5.5" hidden="1">Analysis!$L$58:$L$65</definedName>
    <definedName name="_xlcn.WorksheetConnection_Book1.xlsxData1" hidden="1">Data[]</definedName>
    <definedName name="avgPro">Analysis!$F$5</definedName>
    <definedName name="Customs">Analysis!$H$5</definedName>
    <definedName name="ExternalData_1" localSheetId="0" hidden="1">Dataset!$A$1:$P$11276</definedName>
    <definedName name="invoice">Analysis!$C$5</definedName>
    <definedName name="outstand">Analysis!$E$5</definedName>
    <definedName name="paidAmount">Analysis!$D$5</definedName>
    <definedName name="Prog">Analysis!$G$5</definedName>
    <definedName name="Slicer_Date_Hierarchy">#N/A</definedName>
    <definedName name="Slicer_Program_Type">#N/A</definedName>
    <definedName name="Slicer_Season">#N/A</definedName>
    <definedName name="topFamily">Analysis!$B$116</definedName>
    <definedName name="yoyAfee">Analysis!$P$6</definedName>
    <definedName name="yoyCUST">Analysis!$Q$6</definedName>
    <definedName name="yoyInvoice">Analysis!$M$6</definedName>
    <definedName name="yoyOut">Analysis!$O$6</definedName>
    <definedName name="yoyPaid">Analysis!$N$6</definedName>
  </definedNames>
  <calcPr calcId="191029"/>
  <pivotCaches>
    <pivotCache cacheId="379" r:id="rId4"/>
    <pivotCache cacheId="433" r:id="rId5"/>
    <pivotCache cacheId="436" r:id="rId6"/>
    <pivotCache cacheId="439" r:id="rId7"/>
    <pivotCache cacheId="442" r:id="rId8"/>
    <pivotCache cacheId="445" r:id="rId9"/>
    <pivotCache cacheId="448" r:id="rId10"/>
    <pivotCache cacheId="451" r:id="rId11"/>
    <pivotCache cacheId="454" r:id="rId12"/>
    <pivotCache cacheId="457" r:id="rId13"/>
    <pivotCache cacheId="460" r:id="rId14"/>
    <pivotCache cacheId="463" r:id="rId15"/>
    <pivotCache cacheId="466" r:id="rId16"/>
    <pivotCache cacheId="469" r:id="rId17"/>
    <pivotCache cacheId="472" r:id="rId18"/>
    <pivotCache cacheId="475" r:id="rId19"/>
    <pivotCache cacheId="478" r:id="rId20"/>
    <pivotCache cacheId="481" r:id="rId21"/>
  </pivotCaches>
  <extLst>
    <ext xmlns:x14="http://schemas.microsoft.com/office/spreadsheetml/2009/9/main" uri="{876F7934-8845-4945-9796-88D515C7AA90}">
      <x14:pivotCaches>
        <pivotCache cacheId="327"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xlsx!Data"/>
          <x15:modelTable id="Calendar" name="Calendar" connection="Connection"/>
        </x15:modelTables>
        <x15:modelRelationships>
          <x15:modelRelationship fromTable="Data" fromColumn="Registration Date" toTable="Calendar" toColumn="Date"/>
        </x15:modelRelationships>
        <x15:extLst>
          <ext xmlns:x16="http://schemas.microsoft.com/office/spreadsheetml/2014/11/main" uri="{9835A34E-60A6-4A7C-AAB8-D5F71C897F49}">
            <x16:modelTimeGroupings>
              <x16:modelTimeGrouping tableName="Data" columnName="Registration Date" columnId="Registration Date">
                <x16:calculatedTimeColumn columnName="Registration Date (Year)" columnId="Registration Date (Year)" contentType="years" isSelected="1"/>
                <x16:calculatedTimeColumn columnName="Registration Date (Quarter)" columnId="Registration Date (Quarter)" contentType="quarters" isSelected="1"/>
                <x16:calculatedTimeColumn columnName="Registration Date (Month Index)" columnId="Registration Date (Month Index)" contentType="monthsindex" isSelected="1"/>
                <x16:calculatedTimeColumn columnName="Registration Date (Month)" columnId="Registra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7" i="2" l="1"/>
  <c r="Q140" i="2"/>
  <c r="Q141" i="2"/>
  <c r="Q11" i="2"/>
  <c r="R11" i="2" s="1"/>
  <c r="Q48" i="2"/>
  <c r="Q49" i="2"/>
  <c r="Q12" i="2"/>
  <c r="Q142" i="2"/>
  <c r="R142" i="2" s="1"/>
  <c r="Q143" i="2"/>
  <c r="Q50" i="2"/>
  <c r="Q374" i="2"/>
  <c r="Q375" i="2"/>
  <c r="R375" i="2" s="1"/>
  <c r="Q144" i="2"/>
  <c r="Q51" i="2"/>
  <c r="Q52" i="2"/>
  <c r="Q13" i="2"/>
  <c r="R13" i="2" s="1"/>
  <c r="Q376" i="2"/>
  <c r="Q145" i="2"/>
  <c r="Q14" i="2"/>
  <c r="Q377" i="2"/>
  <c r="R377" i="2" s="1"/>
  <c r="Q146" i="2"/>
  <c r="Q147" i="2"/>
  <c r="Q148" i="2"/>
  <c r="Q1410" i="2"/>
  <c r="R1410" i="2" s="1"/>
  <c r="Q149" i="2"/>
  <c r="Q378" i="2"/>
  <c r="Q15" i="2"/>
  <c r="Q150" i="2"/>
  <c r="R150" i="2" s="1"/>
  <c r="Q151" i="2"/>
  <c r="Q152" i="2"/>
  <c r="Q379" i="2"/>
  <c r="Q758" i="2"/>
  <c r="R758" i="2" s="1"/>
  <c r="Q153" i="2"/>
  <c r="Q380" i="2"/>
  <c r="Q381" i="2"/>
  <c r="Q16" i="2"/>
  <c r="R16" i="2" s="1"/>
  <c r="Q17" i="2"/>
  <c r="Q382" i="2"/>
  <c r="Q154" i="2"/>
  <c r="Q155" i="2"/>
  <c r="R155" i="2" s="1"/>
  <c r="Q156" i="2"/>
  <c r="Q157" i="2"/>
  <c r="Q383" i="2"/>
  <c r="Q53" i="2"/>
  <c r="R53" i="2" s="1"/>
  <c r="Q384" i="2"/>
  <c r="Q54" i="2"/>
  <c r="Q158" i="2"/>
  <c r="Q385" i="2"/>
  <c r="R385" i="2" s="1"/>
  <c r="Q386" i="2"/>
  <c r="Q55" i="2"/>
  <c r="Q159" i="2"/>
  <c r="Q160" i="2"/>
  <c r="R160" i="2" s="1"/>
  <c r="Q387" i="2"/>
  <c r="Q161" i="2"/>
  <c r="Q162" i="2"/>
  <c r="Q163" i="2"/>
  <c r="R163" i="2" s="1"/>
  <c r="Q8285" i="2"/>
  <c r="Q9198" i="2"/>
  <c r="Q1411" i="2"/>
  <c r="Q5142" i="2"/>
  <c r="R5142" i="2" s="1"/>
  <c r="Q2260" i="2"/>
  <c r="Q759" i="2"/>
  <c r="Q3490" i="2"/>
  <c r="Q164" i="2"/>
  <c r="R164" i="2" s="1"/>
  <c r="Q388" i="2"/>
  <c r="Q165" i="2"/>
  <c r="Q2261" i="2"/>
  <c r="Q2262" i="2"/>
  <c r="R2262" i="2" s="1"/>
  <c r="Q6662" i="2"/>
  <c r="Q2263" i="2"/>
  <c r="Q3491" i="2"/>
  <c r="Q389" i="2"/>
  <c r="R389" i="2" s="1"/>
  <c r="Q1412" i="2"/>
  <c r="Q390" i="2"/>
  <c r="Q166" i="2"/>
  <c r="Q167" i="2"/>
  <c r="R167" i="2" s="1"/>
  <c r="Q1413" i="2"/>
  <c r="Q1414" i="2"/>
  <c r="Q760" i="2"/>
  <c r="Q761" i="2"/>
  <c r="R761" i="2" s="1"/>
  <c r="Q6663" i="2"/>
  <c r="Q2264" i="2"/>
  <c r="Q762" i="2"/>
  <c r="Q6664" i="2"/>
  <c r="R6664" i="2" s="1"/>
  <c r="Q763" i="2"/>
  <c r="Q764" i="2"/>
  <c r="Q1415" i="2"/>
  <c r="Q3492" i="2"/>
  <c r="R3492" i="2" s="1"/>
  <c r="Q5143" i="2"/>
  <c r="Q5144" i="2"/>
  <c r="Q2265" i="2"/>
  <c r="Q1416" i="2"/>
  <c r="R1416" i="2" s="1"/>
  <c r="Q3493" i="2"/>
  <c r="Q9199" i="2"/>
  <c r="Q6665" i="2"/>
  <c r="Q3494" i="2"/>
  <c r="R3494" i="2" s="1"/>
  <c r="Q5145" i="2"/>
  <c r="Q3495" i="2"/>
  <c r="Q765" i="2"/>
  <c r="Q391" i="2"/>
  <c r="R391" i="2" s="1"/>
  <c r="Q2266" i="2"/>
  <c r="Q6666" i="2"/>
  <c r="Q766" i="2"/>
  <c r="Q6667" i="2"/>
  <c r="R6667" i="2" s="1"/>
  <c r="Q767" i="2"/>
  <c r="Q1417" i="2"/>
  <c r="Q392" i="2"/>
  <c r="Q768" i="2"/>
  <c r="R768" i="2" s="1"/>
  <c r="Q3496" i="2"/>
  <c r="Q1418" i="2"/>
  <c r="Q769" i="2"/>
  <c r="Q1419" i="2"/>
  <c r="R1419" i="2" s="1"/>
  <c r="Q3497" i="2"/>
  <c r="Q770" i="2"/>
  <c r="Q2267" i="2"/>
  <c r="Q771" i="2"/>
  <c r="R771" i="2" s="1"/>
  <c r="Q1420" i="2"/>
  <c r="Q8286" i="2"/>
  <c r="Q2268" i="2"/>
  <c r="Q1421" i="2"/>
  <c r="R1421" i="2" s="1"/>
  <c r="Q772" i="2"/>
  <c r="Q1422" i="2"/>
  <c r="Q773" i="2"/>
  <c r="Q6668" i="2"/>
  <c r="R6668" i="2" s="1"/>
  <c r="Q3498" i="2"/>
  <c r="Q774" i="2"/>
  <c r="Q775" i="2"/>
  <c r="Q1423" i="2"/>
  <c r="R1423" i="2" s="1"/>
  <c r="Q168" i="2"/>
  <c r="Q776" i="2"/>
  <c r="Q1424" i="2"/>
  <c r="Q1425" i="2"/>
  <c r="R1425" i="2" s="1"/>
  <c r="Q169" i="2"/>
  <c r="Q170" i="2"/>
  <c r="Q393" i="2"/>
  <c r="Q1426" i="2"/>
  <c r="R1426" i="2" s="1"/>
  <c r="Q394" i="2"/>
  <c r="Q171" i="2"/>
  <c r="Q2269" i="2"/>
  <c r="Q8287" i="2"/>
  <c r="R8287" i="2" s="1"/>
  <c r="Q5146" i="2"/>
  <c r="Q1427" i="2"/>
  <c r="Q3499" i="2"/>
  <c r="Q1428" i="2"/>
  <c r="R1428" i="2" s="1"/>
  <c r="Q777" i="2"/>
  <c r="Q6669" i="2"/>
  <c r="Q2270" i="2"/>
  <c r="Q6670" i="2"/>
  <c r="R6670" i="2" s="1"/>
  <c r="Q395" i="2"/>
  <c r="Q396" i="2"/>
  <c r="Q3500" i="2"/>
  <c r="Q397" i="2"/>
  <c r="R397" i="2" s="1"/>
  <c r="Q2271" i="2"/>
  <c r="Q6671" i="2"/>
  <c r="Q172" i="2"/>
  <c r="Q2272" i="2"/>
  <c r="R2272" i="2" s="1"/>
  <c r="Q56" i="2"/>
  <c r="Q398" i="2"/>
  <c r="Q5147" i="2"/>
  <c r="Q778" i="2"/>
  <c r="R778" i="2" s="1"/>
  <c r="Q3501" i="2"/>
  <c r="Q1429" i="2"/>
  <c r="Q399" i="2"/>
  <c r="Q3502" i="2"/>
  <c r="R3502" i="2" s="1"/>
  <c r="Q2273" i="2"/>
  <c r="Q779" i="2"/>
  <c r="Q2274" i="2"/>
  <c r="Q2275" i="2"/>
  <c r="R2275" i="2" s="1"/>
  <c r="Q2276" i="2"/>
  <c r="Q5148" i="2"/>
  <c r="Q3503" i="2"/>
  <c r="Q1430" i="2"/>
  <c r="R1430" i="2" s="1"/>
  <c r="Q2277" i="2"/>
  <c r="Q400" i="2"/>
  <c r="Q6672" i="2"/>
  <c r="Q1431" i="2"/>
  <c r="R1431" i="2" s="1"/>
  <c r="Q1432" i="2"/>
  <c r="Q780" i="2"/>
  <c r="Q1433" i="2"/>
  <c r="Q6673" i="2"/>
  <c r="R6673" i="2" s="1"/>
  <c r="Q781" i="2"/>
  <c r="Q3504" i="2"/>
  <c r="Q1434" i="2"/>
  <c r="Q1435" i="2"/>
  <c r="R1435" i="2" s="1"/>
  <c r="Q6674" i="2"/>
  <c r="Q1436" i="2"/>
  <c r="Q401" i="2"/>
  <c r="Q3505" i="2"/>
  <c r="R3505" i="2" s="1"/>
  <c r="Q402" i="2"/>
  <c r="Q1437" i="2"/>
  <c r="Q782" i="2"/>
  <c r="Q3506" i="2"/>
  <c r="R3506" i="2" s="1"/>
  <c r="Q6675" i="2"/>
  <c r="Q3507" i="2"/>
  <c r="Q57" i="2"/>
  <c r="Q3508" i="2"/>
  <c r="R3508" i="2" s="1"/>
  <c r="Q2278" i="2"/>
  <c r="Q1438" i="2"/>
  <c r="Q403" i="2"/>
  <c r="Q1439" i="2"/>
  <c r="R1439" i="2" s="1"/>
  <c r="Q1440" i="2"/>
  <c r="Q6676" i="2"/>
  <c r="Q173" i="2"/>
  <c r="Q2279" i="2"/>
  <c r="R2279" i="2" s="1"/>
  <c r="Q1441" i="2"/>
  <c r="Q1442" i="2"/>
  <c r="Q174" i="2"/>
  <c r="Q1443" i="2"/>
  <c r="R1443" i="2" s="1"/>
  <c r="Q1444" i="2"/>
  <c r="Q175" i="2"/>
  <c r="Q783" i="2"/>
  <c r="Q3509" i="2"/>
  <c r="R3509" i="2" s="1"/>
  <c r="Q176" i="2"/>
  <c r="Q1445" i="2"/>
  <c r="Q1446" i="2"/>
  <c r="Q1447" i="2"/>
  <c r="R1447" i="2" s="1"/>
  <c r="Q58" i="2"/>
  <c r="Q404" i="2"/>
  <c r="Q5149" i="2"/>
  <c r="Q405" i="2"/>
  <c r="R405" i="2" s="1"/>
  <c r="Q3510" i="2"/>
  <c r="Q3511" i="2"/>
  <c r="Q784" i="2"/>
  <c r="Q5150" i="2"/>
  <c r="R5150" i="2" s="1"/>
  <c r="Q785" i="2"/>
  <c r="Q6677" i="2"/>
  <c r="Q2280" i="2"/>
  <c r="Q2281" i="2"/>
  <c r="R2281" i="2" s="1"/>
  <c r="Q786" i="2"/>
  <c r="Q787" i="2"/>
  <c r="Q1448" i="2"/>
  <c r="Q6678" i="2"/>
  <c r="R6678" i="2" s="1"/>
  <c r="Q6679" i="2"/>
  <c r="Q8288" i="2"/>
  <c r="Q788" i="2"/>
  <c r="Q406" i="2"/>
  <c r="R406" i="2" s="1"/>
  <c r="Q59" i="2"/>
  <c r="Q789" i="2"/>
  <c r="Q790" i="2"/>
  <c r="Q3512" i="2"/>
  <c r="R3512" i="2" s="1"/>
  <c r="Q3513" i="2"/>
  <c r="Q791" i="2"/>
  <c r="Q5151" i="2"/>
  <c r="Q3514" i="2"/>
  <c r="R3514" i="2" s="1"/>
  <c r="Q5152" i="2"/>
  <c r="Q1449" i="2"/>
  <c r="Q2282" i="2"/>
  <c r="Q407" i="2"/>
  <c r="R407" i="2" s="1"/>
  <c r="Q408" i="2"/>
  <c r="Q409" i="2"/>
  <c r="Q3515" i="2"/>
  <c r="Q6680" i="2"/>
  <c r="R6680" i="2" s="1"/>
  <c r="Q5153" i="2"/>
  <c r="Q177" i="2"/>
  <c r="Q410" i="2"/>
  <c r="Q1450" i="2"/>
  <c r="R1450" i="2" s="1"/>
  <c r="Q1451" i="2"/>
  <c r="Q60" i="2"/>
  <c r="Q2283" i="2"/>
  <c r="Q5154" i="2"/>
  <c r="R5154" i="2" s="1"/>
  <c r="Q1452" i="2"/>
  <c r="Q1453" i="2"/>
  <c r="Q2284" i="2"/>
  <c r="Q2285" i="2"/>
  <c r="R2285" i="2" s="1"/>
  <c r="Q2286" i="2"/>
  <c r="Q5155" i="2"/>
  <c r="Q5156" i="2"/>
  <c r="Q1454" i="2"/>
  <c r="R1454" i="2" s="1"/>
  <c r="Q6681" i="2"/>
  <c r="Q6682" i="2"/>
  <c r="Q6683" i="2"/>
  <c r="Q1455" i="2"/>
  <c r="R1455" i="2" s="1"/>
  <c r="Q9927" i="2"/>
  <c r="Q8289" i="2"/>
  <c r="Q9200" i="2"/>
  <c r="Q9201" i="2"/>
  <c r="R9201" i="2" s="1"/>
  <c r="Q9202" i="2"/>
  <c r="Q9203" i="2"/>
  <c r="Q9204" i="2"/>
  <c r="Q9928" i="2"/>
  <c r="R9928" i="2" s="1"/>
  <c r="Q9929" i="2"/>
  <c r="Q9930" i="2"/>
  <c r="Q9205" i="2"/>
  <c r="Q9206" i="2"/>
  <c r="R9206" i="2" s="1"/>
  <c r="Q9207" i="2"/>
  <c r="Q8290" i="2"/>
  <c r="Q6684" i="2"/>
  <c r="Q5157" i="2"/>
  <c r="R5157" i="2" s="1"/>
  <c r="Q6685" i="2"/>
  <c r="Q9208" i="2"/>
  <c r="Q3516" i="2"/>
  <c r="Q6686" i="2"/>
  <c r="R6686" i="2" s="1"/>
  <c r="Q9209" i="2"/>
  <c r="Q3517" i="2"/>
  <c r="Q3518" i="2"/>
  <c r="Q3519" i="2"/>
  <c r="R3519" i="2" s="1"/>
  <c r="Q5158" i="2"/>
  <c r="Q2287" i="2"/>
  <c r="Q3520" i="2"/>
  <c r="Q2288" i="2"/>
  <c r="R2288" i="2" s="1"/>
  <c r="Q1456" i="2"/>
  <c r="Q2289" i="2"/>
  <c r="Q2290" i="2"/>
  <c r="Q1457" i="2"/>
  <c r="R1457" i="2" s="1"/>
  <c r="Q3521" i="2"/>
  <c r="Q5159" i="2"/>
  <c r="Q5160" i="2"/>
  <c r="Q3522" i="2"/>
  <c r="R3522" i="2" s="1"/>
  <c r="Q6687" i="2"/>
  <c r="Q2291" i="2"/>
  <c r="Q1458" i="2"/>
  <c r="Q5161" i="2"/>
  <c r="R5161" i="2" s="1"/>
  <c r="Q5162" i="2"/>
  <c r="Q6688" i="2"/>
  <c r="Q3523" i="2"/>
  <c r="Q9210" i="2"/>
  <c r="R9210" i="2" s="1"/>
  <c r="Q5163" i="2"/>
  <c r="Q2292" i="2"/>
  <c r="Q5164" i="2"/>
  <c r="Q6689" i="2"/>
  <c r="R6689" i="2" s="1"/>
  <c r="Q3524" i="2"/>
  <c r="Q2293" i="2"/>
  <c r="Q3525" i="2"/>
  <c r="Q2294" i="2"/>
  <c r="R2294" i="2" s="1"/>
  <c r="Q3526" i="2"/>
  <c r="Q2295" i="2"/>
  <c r="Q6690" i="2"/>
  <c r="Q3527" i="2"/>
  <c r="R3527" i="2" s="1"/>
  <c r="Q6691" i="2"/>
  <c r="Q6692" i="2"/>
  <c r="Q5165" i="2"/>
  <c r="Q6693" i="2"/>
  <c r="R6693" i="2" s="1"/>
  <c r="Q2296" i="2"/>
  <c r="Q2297" i="2"/>
  <c r="Q3528" i="2"/>
  <c r="Q5166" i="2"/>
  <c r="R5166" i="2" s="1"/>
  <c r="Q8291" i="2"/>
  <c r="Q5167" i="2"/>
  <c r="Q5168" i="2"/>
  <c r="Q1459" i="2"/>
  <c r="R1459" i="2" s="1"/>
  <c r="Q8292" i="2"/>
  <c r="Q792" i="2"/>
  <c r="Q5169" i="2"/>
  <c r="Q1460" i="2"/>
  <c r="Q1461" i="2"/>
  <c r="Q6694" i="2"/>
  <c r="Q1462" i="2"/>
  <c r="Q2298" i="2"/>
  <c r="R2298" i="2" s="1"/>
  <c r="Q2299" i="2"/>
  <c r="Q2300" i="2"/>
  <c r="Q6695" i="2"/>
  <c r="Q2301" i="2"/>
  <c r="R2301" i="2" s="1"/>
  <c r="Q1463" i="2"/>
  <c r="Q5170" i="2"/>
  <c r="Q6696" i="2"/>
  <c r="Q6697" i="2"/>
  <c r="R6697" i="2" s="1"/>
  <c r="Q6698" i="2"/>
  <c r="Q2302" i="2"/>
  <c r="Q2303" i="2"/>
  <c r="Q2304" i="2"/>
  <c r="R2304" i="2" s="1"/>
  <c r="Q2305" i="2"/>
  <c r="Q3529" i="2"/>
  <c r="Q2306" i="2"/>
  <c r="Q2307" i="2"/>
  <c r="R2307" i="2" s="1"/>
  <c r="Q2308" i="2"/>
  <c r="Q2309" i="2"/>
  <c r="Q5171" i="2"/>
  <c r="Q9211" i="2"/>
  <c r="R9211" i="2" s="1"/>
  <c r="Q3530" i="2"/>
  <c r="Q5172" i="2"/>
  <c r="Q6699" i="2"/>
  <c r="Q6700" i="2"/>
  <c r="R6700" i="2" s="1"/>
  <c r="Q2310" i="2"/>
  <c r="Q2311" i="2"/>
  <c r="Q6701" i="2"/>
  <c r="Q3531" i="2"/>
  <c r="R3531" i="2" s="1"/>
  <c r="Q2312" i="2"/>
  <c r="Q6702" i="2"/>
  <c r="Q6703" i="2"/>
  <c r="Q3532" i="2"/>
  <c r="R3532" i="2" s="1"/>
  <c r="Q6704" i="2"/>
  <c r="Q3533" i="2"/>
  <c r="Q6705" i="2"/>
  <c r="Q9931" i="2"/>
  <c r="R9931" i="2" s="1"/>
  <c r="Q8293" i="2"/>
  <c r="Q8294" i="2"/>
  <c r="Q2313" i="2"/>
  <c r="Q8295" i="2"/>
  <c r="R8295" i="2" s="1"/>
  <c r="Q8296" i="2"/>
  <c r="Q8297" i="2"/>
  <c r="Q6706" i="2"/>
  <c r="Q8298" i="2"/>
  <c r="R8298" i="2" s="1"/>
  <c r="Q3534" i="2"/>
  <c r="Q178" i="2"/>
  <c r="Q2314" i="2"/>
  <c r="Q179" i="2"/>
  <c r="R179" i="2" s="1"/>
  <c r="Q411" i="2"/>
  <c r="Q412" i="2"/>
  <c r="Q3535" i="2"/>
  <c r="Q413" i="2"/>
  <c r="R413" i="2" s="1"/>
  <c r="Q414" i="2"/>
  <c r="Q2315" i="2"/>
  <c r="Q5173" i="2"/>
  <c r="Q2316" i="2"/>
  <c r="R2316" i="2" s="1"/>
  <c r="Q1464" i="2"/>
  <c r="Q6707" i="2"/>
  <c r="Q9212" i="2"/>
  <c r="Q6708" i="2"/>
  <c r="R6708" i="2" s="1"/>
  <c r="Q2317" i="2"/>
  <c r="Q3536" i="2"/>
  <c r="Q2318" i="2"/>
  <c r="Q2319" i="2"/>
  <c r="R2319" i="2" s="1"/>
  <c r="Q3537" i="2"/>
  <c r="Q5174" i="2"/>
  <c r="Q6709" i="2"/>
  <c r="Q8299" i="2"/>
  <c r="R8299" i="2" s="1"/>
  <c r="Q3538" i="2"/>
  <c r="Q6710" i="2"/>
  <c r="Q6711" i="2"/>
  <c r="Q3539" i="2"/>
  <c r="R3539" i="2" s="1"/>
  <c r="Q3540" i="2"/>
  <c r="Q793" i="2"/>
  <c r="Q2320" i="2"/>
  <c r="Q6712" i="2"/>
  <c r="R6712" i="2" s="1"/>
  <c r="Q5175" i="2"/>
  <c r="Q794" i="2"/>
  <c r="Q6713" i="2"/>
  <c r="Q9213" i="2"/>
  <c r="R9213" i="2" s="1"/>
  <c r="Q8300" i="2"/>
  <c r="Q6714" i="2"/>
  <c r="Q6715" i="2"/>
  <c r="Q5176" i="2"/>
  <c r="R5176" i="2" s="1"/>
  <c r="Q6716" i="2"/>
  <c r="Q5177" i="2"/>
  <c r="Q6717" i="2"/>
  <c r="Q5178" i="2"/>
  <c r="R5178" i="2" s="1"/>
  <c r="Q415" i="2"/>
  <c r="Q8301" i="2"/>
  <c r="Q795" i="2"/>
  <c r="Q6718" i="2"/>
  <c r="R6718" i="2" s="1"/>
  <c r="Q3541" i="2"/>
  <c r="Q2321" i="2"/>
  <c r="Q9932" i="2"/>
  <c r="Q416" i="2"/>
  <c r="R416" i="2" s="1"/>
  <c r="Q8302" i="2"/>
  <c r="Q9214" i="2"/>
  <c r="Q3542" i="2"/>
  <c r="Q2322" i="2"/>
  <c r="R2322" i="2" s="1"/>
  <c r="Q6719" i="2"/>
  <c r="Q3543" i="2"/>
  <c r="Q2323" i="2"/>
  <c r="Q2324" i="2"/>
  <c r="R2324" i="2" s="1"/>
  <c r="Q1465" i="2"/>
  <c r="Q5179" i="2"/>
  <c r="Q3544" i="2"/>
  <c r="Q1466" i="2"/>
  <c r="R1466" i="2" s="1"/>
  <c r="Q6720" i="2"/>
  <c r="Q5180" i="2"/>
  <c r="Q9215" i="2"/>
  <c r="Q796" i="2"/>
  <c r="R796" i="2" s="1"/>
  <c r="Q1467" i="2"/>
  <c r="Q797" i="2"/>
  <c r="Q1468" i="2"/>
  <c r="Q1469" i="2"/>
  <c r="R1469" i="2" s="1"/>
  <c r="Q8303" i="2"/>
  <c r="Q6721" i="2"/>
  <c r="Q798" i="2"/>
  <c r="Q1470" i="2"/>
  <c r="R1470" i="2" s="1"/>
  <c r="Q799" i="2"/>
  <c r="Q2325" i="2"/>
  <c r="Q9216" i="2"/>
  <c r="Q3545" i="2"/>
  <c r="R3545" i="2" s="1"/>
  <c r="Q417" i="2"/>
  <c r="Q2326" i="2"/>
  <c r="Q3546" i="2"/>
  <c r="Q800" i="2"/>
  <c r="R800" i="2" s="1"/>
  <c r="Q3547" i="2"/>
  <c r="Q2327" i="2"/>
  <c r="Q801" i="2"/>
  <c r="Q2328" i="2"/>
  <c r="R2328" i="2" s="1"/>
  <c r="Q2329" i="2"/>
  <c r="Q2330" i="2"/>
  <c r="Q6722" i="2"/>
  <c r="Q3548" i="2"/>
  <c r="R3548" i="2" s="1"/>
  <c r="Q8304" i="2"/>
  <c r="Q1471" i="2"/>
  <c r="Q1472" i="2"/>
  <c r="Q802" i="2"/>
  <c r="R802" i="2" s="1"/>
  <c r="Q2331" i="2"/>
  <c r="Q803" i="2"/>
  <c r="Q804" i="2"/>
  <c r="Q2332" i="2"/>
  <c r="R2332" i="2" s="1"/>
  <c r="Q2333" i="2"/>
  <c r="Q5181" i="2"/>
  <c r="Q61" i="2"/>
  <c r="Q805" i="2"/>
  <c r="R805" i="2" s="1"/>
  <c r="Q5182" i="2"/>
  <c r="Q3549" i="2"/>
  <c r="Q418" i="2"/>
  <c r="Q806" i="2"/>
  <c r="R806" i="2" s="1"/>
  <c r="Q807" i="2"/>
  <c r="Q5183" i="2"/>
  <c r="Q419" i="2"/>
  <c r="Q2334" i="2"/>
  <c r="R2334" i="2" s="1"/>
  <c r="Q5184" i="2"/>
  <c r="Q6723" i="2"/>
  <c r="Q1473" i="2"/>
  <c r="Q808" i="2"/>
  <c r="R808" i="2" s="1"/>
  <c r="Q420" i="2"/>
  <c r="Q3550" i="2"/>
  <c r="Q421" i="2"/>
  <c r="Q180" i="2"/>
  <c r="R180" i="2" s="1"/>
  <c r="Q5185" i="2"/>
  <c r="Q2335" i="2"/>
  <c r="Q1474" i="2"/>
  <c r="Q1475" i="2"/>
  <c r="R1475" i="2" s="1"/>
  <c r="Q422" i="2"/>
  <c r="Q2336" i="2"/>
  <c r="Q2337" i="2"/>
  <c r="Q181" i="2"/>
  <c r="R181" i="2" s="1"/>
  <c r="Q1476" i="2"/>
  <c r="Q3551" i="2"/>
  <c r="Q809" i="2"/>
  <c r="Q2338" i="2"/>
  <c r="R2338" i="2" s="1"/>
  <c r="Q1477" i="2"/>
  <c r="Q182" i="2"/>
  <c r="Q2339" i="2"/>
  <c r="Q810" i="2"/>
  <c r="R810" i="2" s="1"/>
  <c r="Q1478" i="2"/>
  <c r="Q5186" i="2"/>
  <c r="Q2340" i="2"/>
  <c r="Q6724" i="2"/>
  <c r="R6724" i="2" s="1"/>
  <c r="Q2341" i="2"/>
  <c r="Q183" i="2"/>
  <c r="Q3552" i="2"/>
  <c r="Q184" i="2"/>
  <c r="R184" i="2" s="1"/>
  <c r="Q1479" i="2"/>
  <c r="Q62" i="2"/>
  <c r="Q6725" i="2"/>
  <c r="Q185" i="2"/>
  <c r="R185" i="2" s="1"/>
  <c r="Q1480" i="2"/>
  <c r="Q423" i="2"/>
  <c r="Q3553" i="2"/>
  <c r="Q3554" i="2"/>
  <c r="R3554" i="2" s="1"/>
  <c r="Q424" i="2"/>
  <c r="Q63" i="2"/>
  <c r="Q425" i="2"/>
  <c r="Q426" i="2"/>
  <c r="R426" i="2" s="1"/>
  <c r="Q427" i="2"/>
  <c r="Q428" i="2"/>
  <c r="Q811" i="2"/>
  <c r="Q2342" i="2"/>
  <c r="R2342" i="2" s="1"/>
  <c r="Q429" i="2"/>
  <c r="Q186" i="2"/>
  <c r="Q1481" i="2"/>
  <c r="Q64" i="2"/>
  <c r="R64" i="2" s="1"/>
  <c r="Q65" i="2"/>
  <c r="Q430" i="2"/>
  <c r="Q1482" i="2"/>
  <c r="Q66" i="2"/>
  <c r="R66" i="2" s="1"/>
  <c r="Q812" i="2"/>
  <c r="Q67" i="2"/>
  <c r="Q68" i="2"/>
  <c r="Q187" i="2"/>
  <c r="R187" i="2" s="1"/>
  <c r="Q813" i="2"/>
  <c r="Q1483" i="2"/>
  <c r="Q3555" i="2"/>
  <c r="Q814" i="2"/>
  <c r="R814" i="2" s="1"/>
  <c r="Q815" i="2"/>
  <c r="Q2343" i="2"/>
  <c r="Q431" i="2"/>
  <c r="Q18" i="2"/>
  <c r="R18" i="2" s="1"/>
  <c r="Q3556" i="2"/>
  <c r="Q1484" i="2"/>
  <c r="Q188" i="2"/>
  <c r="Q432" i="2"/>
  <c r="R432" i="2" s="1"/>
  <c r="Q816" i="2"/>
  <c r="Q189" i="2"/>
  <c r="Q190" i="2"/>
  <c r="Q817" i="2"/>
  <c r="R817" i="2" s="1"/>
  <c r="Q191" i="2"/>
  <c r="Q818" i="2"/>
  <c r="Q19" i="2"/>
  <c r="Q433" i="2"/>
  <c r="R433" i="2" s="1"/>
  <c r="Q192" i="2"/>
  <c r="Q2344" i="2"/>
  <c r="Q69" i="2"/>
  <c r="Q434" i="2"/>
  <c r="R434" i="2" s="1"/>
  <c r="Q435" i="2"/>
  <c r="Q436" i="2"/>
  <c r="Q437" i="2"/>
  <c r="Q193" i="2"/>
  <c r="R193" i="2" s="1"/>
  <c r="Q438" i="2"/>
  <c r="Q194" i="2"/>
  <c r="Q439" i="2"/>
  <c r="Q1485" i="2"/>
  <c r="R1485" i="2" s="1"/>
  <c r="Q819" i="2"/>
  <c r="Q5187" i="2"/>
  <c r="Q1486" i="2"/>
  <c r="Q195" i="2"/>
  <c r="R195" i="2" s="1"/>
  <c r="Q3557" i="2"/>
  <c r="Q1487" i="2"/>
  <c r="Q3558" i="2"/>
  <c r="Q196" i="2"/>
  <c r="R196" i="2" s="1"/>
  <c r="Q440" i="2"/>
  <c r="Q2345" i="2"/>
  <c r="Q2346" i="2"/>
  <c r="Q441" i="2"/>
  <c r="R441" i="2" s="1"/>
  <c r="Q197" i="2"/>
  <c r="Q2347" i="2"/>
  <c r="Q442" i="2"/>
  <c r="Q198" i="2"/>
  <c r="R198" i="2" s="1"/>
  <c r="Q199" i="2"/>
  <c r="Q200" i="2"/>
  <c r="Q3559" i="2"/>
  <c r="Q70" i="2"/>
  <c r="R70" i="2" s="1"/>
  <c r="Q71" i="2"/>
  <c r="Q443" i="2"/>
  <c r="Q3560" i="2"/>
  <c r="Q5188" i="2"/>
  <c r="R5188" i="2" s="1"/>
  <c r="Q820" i="2"/>
  <c r="Q201" i="2"/>
  <c r="Q821" i="2"/>
  <c r="Q202" i="2"/>
  <c r="R202" i="2" s="1"/>
  <c r="Q444" i="2"/>
  <c r="Q445" i="2"/>
  <c r="Q822" i="2"/>
  <c r="Q2348" i="2"/>
  <c r="R2348" i="2" s="1"/>
  <c r="Q20" i="2"/>
  <c r="Q446" i="2"/>
  <c r="Q3561" i="2"/>
  <c r="Q447" i="2"/>
  <c r="R447" i="2" s="1"/>
  <c r="Q823" i="2"/>
  <c r="Q72" i="2"/>
  <c r="Q2349" i="2"/>
  <c r="Q448" i="2"/>
  <c r="R448" i="2" s="1"/>
  <c r="Q73" i="2"/>
  <c r="Q824" i="2"/>
  <c r="Q203" i="2"/>
  <c r="Q2350" i="2"/>
  <c r="R2350" i="2" s="1"/>
  <c r="Q5189" i="2"/>
  <c r="Q204" i="2"/>
  <c r="Q205" i="2"/>
  <c r="Q3562" i="2"/>
  <c r="R3562" i="2" s="1"/>
  <c r="Q74" i="2"/>
  <c r="Q449" i="2"/>
  <c r="Q450" i="2"/>
  <c r="Q75" i="2"/>
  <c r="R75" i="2" s="1"/>
  <c r="Q825" i="2"/>
  <c r="Q826" i="2"/>
  <c r="Q76" i="2"/>
  <c r="Q827" i="2"/>
  <c r="R827" i="2" s="1"/>
  <c r="Q828" i="2"/>
  <c r="Q206" i="2"/>
  <c r="Q451" i="2"/>
  <c r="Q452" i="2"/>
  <c r="R452" i="2" s="1"/>
  <c r="Q829" i="2"/>
  <c r="Q453" i="2"/>
  <c r="Q454" i="2"/>
  <c r="Q455" i="2"/>
  <c r="R455" i="2" s="1"/>
  <c r="Q207" i="2"/>
  <c r="Q208" i="2"/>
  <c r="Q2351" i="2"/>
  <c r="Q209" i="2"/>
  <c r="R209" i="2" s="1"/>
  <c r="Q456" i="2"/>
  <c r="Q210" i="2"/>
  <c r="Q830" i="2"/>
  <c r="Q1488" i="2"/>
  <c r="R1488" i="2" s="1"/>
  <c r="Q3563" i="2"/>
  <c r="Q457" i="2"/>
  <c r="Q77" i="2"/>
  <c r="Q1489" i="2"/>
  <c r="R1489" i="2" s="1"/>
  <c r="Q831" i="2"/>
  <c r="Q211" i="2"/>
  <c r="Q832" i="2"/>
  <c r="Q833" i="2"/>
  <c r="R833" i="2" s="1"/>
  <c r="Q834" i="2"/>
  <c r="Q835" i="2"/>
  <c r="Q458" i="2"/>
  <c r="Q3564" i="2"/>
  <c r="R3564" i="2" s="1"/>
  <c r="Q836" i="2"/>
  <c r="Q2352" i="2"/>
  <c r="Q2353" i="2"/>
  <c r="Q3565" i="2"/>
  <c r="R3565" i="2" s="1"/>
  <c r="Q212" i="2"/>
  <c r="Q837" i="2"/>
  <c r="Q459" i="2"/>
  <c r="Q2354" i="2"/>
  <c r="R2354" i="2" s="1"/>
  <c r="Q1490" i="2"/>
  <c r="Q3566" i="2"/>
  <c r="Q5190" i="2"/>
  <c r="Q5191" i="2"/>
  <c r="R5191" i="2" s="1"/>
  <c r="Q838" i="2"/>
  <c r="Q5192" i="2"/>
  <c r="Q2355" i="2"/>
  <c r="Q6726" i="2"/>
  <c r="R6726" i="2" s="1"/>
  <c r="Q9933" i="2"/>
  <c r="Q2356" i="2"/>
  <c r="Q3567" i="2"/>
  <c r="Q2357" i="2"/>
  <c r="R2357" i="2" s="1"/>
  <c r="Q2358" i="2"/>
  <c r="Q6727" i="2"/>
  <c r="Q1491" i="2"/>
  <c r="Q3568" i="2"/>
  <c r="R3568" i="2" s="1"/>
  <c r="Q5193" i="2"/>
  <c r="Q6728" i="2"/>
  <c r="Q5194" i="2"/>
  <c r="Q8305" i="2"/>
  <c r="R8305" i="2" s="1"/>
  <c r="Q2359" i="2"/>
  <c r="Q1492" i="2"/>
  <c r="Q5195" i="2"/>
  <c r="Q9934" i="2"/>
  <c r="R9934" i="2" s="1"/>
  <c r="Q1493" i="2"/>
  <c r="Q2360" i="2"/>
  <c r="Q9217" i="2"/>
  <c r="Q2361" i="2"/>
  <c r="R2361" i="2" s="1"/>
  <c r="Q6729" i="2"/>
  <c r="Q5196" i="2"/>
  <c r="Q839" i="2"/>
  <c r="Q9218" i="2"/>
  <c r="R9218" i="2" s="1"/>
  <c r="Q6730" i="2"/>
  <c r="Q3569" i="2"/>
  <c r="Q8306" i="2"/>
  <c r="Q2362" i="2"/>
  <c r="R2362" i="2" s="1"/>
  <c r="Q840" i="2"/>
  <c r="Q3570" i="2"/>
  <c r="Q1494" i="2"/>
  <c r="Q3571" i="2"/>
  <c r="R3571" i="2" s="1"/>
  <c r="Q3572" i="2"/>
  <c r="Q6731" i="2"/>
  <c r="Q3573" i="2"/>
  <c r="Q2363" i="2"/>
  <c r="R2363" i="2" s="1"/>
  <c r="Q1495" i="2"/>
  <c r="Q3574" i="2"/>
  <c r="Q213" i="2"/>
  <c r="Q2364" i="2"/>
  <c r="R2364" i="2" s="1"/>
  <c r="Q3575" i="2"/>
  <c r="Q3576" i="2"/>
  <c r="Q214" i="2"/>
  <c r="Q2365" i="2"/>
  <c r="R2365" i="2" s="1"/>
  <c r="Q2366" i="2"/>
  <c r="Q3577" i="2"/>
  <c r="Q1496" i="2"/>
  <c r="Q5197" i="2"/>
  <c r="R5197" i="2" s="1"/>
  <c r="Q2367" i="2"/>
  <c r="Q5198" i="2"/>
  <c r="Q3578" i="2"/>
  <c r="Q2368" i="2"/>
  <c r="R2368" i="2" s="1"/>
  <c r="Q3579" i="2"/>
  <c r="Q5199" i="2"/>
  <c r="Q460" i="2"/>
  <c r="Q3580" i="2"/>
  <c r="R3580" i="2" s="1"/>
  <c r="Q3581" i="2"/>
  <c r="Q2369" i="2"/>
  <c r="Q2370" i="2"/>
  <c r="Q2371" i="2"/>
  <c r="R2371" i="2" s="1"/>
  <c r="Q2372" i="2"/>
  <c r="Q1497" i="2"/>
  <c r="Q461" i="2"/>
  <c r="Q2373" i="2"/>
  <c r="R2373" i="2" s="1"/>
  <c r="Q215" i="2"/>
  <c r="Q78" i="2"/>
  <c r="Q841" i="2"/>
  <c r="Q1498" i="2"/>
  <c r="R1498" i="2" s="1"/>
  <c r="Q3582" i="2"/>
  <c r="Q5200" i="2"/>
  <c r="Q5201" i="2"/>
  <c r="Q3583" i="2"/>
  <c r="R3583" i="2" s="1"/>
  <c r="Q462" i="2"/>
  <c r="Q1499" i="2"/>
  <c r="Q1500" i="2"/>
  <c r="Q5202" i="2"/>
  <c r="R5202" i="2" s="1"/>
  <c r="Q5203" i="2"/>
  <c r="Q6732" i="2"/>
  <c r="Q5204" i="2"/>
  <c r="Q6733" i="2"/>
  <c r="R6733" i="2" s="1"/>
  <c r="Q5205" i="2"/>
  <c r="Q6734" i="2"/>
  <c r="Q6735" i="2"/>
  <c r="Q6736" i="2"/>
  <c r="R6736" i="2" s="1"/>
  <c r="Q5206" i="2"/>
  <c r="Q216" i="2"/>
  <c r="Q5207" i="2"/>
  <c r="Q2374" i="2"/>
  <c r="R2374" i="2" s="1"/>
  <c r="Q8307" i="2"/>
  <c r="Q6737" i="2"/>
  <c r="Q1501" i="2"/>
  <c r="Q6738" i="2"/>
  <c r="R6738" i="2" s="1"/>
  <c r="Q6739" i="2"/>
  <c r="Q6740" i="2"/>
  <c r="Q2375" i="2"/>
  <c r="Q3584" i="2"/>
  <c r="R3584" i="2" s="1"/>
  <c r="Q2376" i="2"/>
  <c r="Q3585" i="2"/>
  <c r="Q3586" i="2"/>
  <c r="Q5208" i="2"/>
  <c r="R5208" i="2" s="1"/>
  <c r="Q5209" i="2"/>
  <c r="Q5210" i="2"/>
  <c r="Q5211" i="2"/>
  <c r="Q5212" i="2"/>
  <c r="R5212" i="2" s="1"/>
  <c r="Q5213" i="2"/>
  <c r="Q3587" i="2"/>
  <c r="Q5214" i="2"/>
  <c r="Q5215" i="2"/>
  <c r="R5215" i="2" s="1"/>
  <c r="Q5216" i="2"/>
  <c r="Q5217" i="2"/>
  <c r="Q5218" i="2"/>
  <c r="Q3588" i="2"/>
  <c r="R3588" i="2" s="1"/>
  <c r="Q5219" i="2"/>
  <c r="Q5220" i="2"/>
  <c r="Q5221" i="2"/>
  <c r="Q5222" i="2"/>
  <c r="R5222" i="2" s="1"/>
  <c r="Q5223" i="2"/>
  <c r="Q2377" i="2"/>
  <c r="Q3589" i="2"/>
  <c r="Q3590" i="2"/>
  <c r="R3590" i="2" s="1"/>
  <c r="Q2378" i="2"/>
  <c r="Q3591" i="2"/>
  <c r="Q8308" i="2"/>
  <c r="Q5224" i="2"/>
  <c r="R5224" i="2" s="1"/>
  <c r="Q3592" i="2"/>
  <c r="Q5225" i="2"/>
  <c r="Q5226" i="2"/>
  <c r="Q6741" i="2"/>
  <c r="R6741" i="2" s="1"/>
  <c r="Q2379" i="2"/>
  <c r="Q6742" i="2"/>
  <c r="Q2380" i="2"/>
  <c r="Q1502" i="2"/>
  <c r="R1502" i="2" s="1"/>
  <c r="Q8309" i="2"/>
  <c r="Q8310" i="2"/>
  <c r="Q3593" i="2"/>
  <c r="Q3594" i="2"/>
  <c r="R3594" i="2" s="1"/>
  <c r="Q5227" i="2"/>
  <c r="Q8311" i="2"/>
  <c r="Q2381" i="2"/>
  <c r="Q6743" i="2"/>
  <c r="R6743" i="2" s="1"/>
  <c r="Q6744" i="2"/>
  <c r="Q6745" i="2"/>
  <c r="Q8312" i="2"/>
  <c r="Q6746" i="2"/>
  <c r="R6746" i="2" s="1"/>
  <c r="Q3595" i="2"/>
  <c r="Q6747" i="2"/>
  <c r="Q6748" i="2"/>
  <c r="Q9219" i="2"/>
  <c r="R9219" i="2" s="1"/>
  <c r="Q8313" i="2"/>
  <c r="Q2382" i="2"/>
  <c r="Q6749" i="2"/>
  <c r="Q9220" i="2"/>
  <c r="R9220" i="2" s="1"/>
  <c r="Q5228" i="2"/>
  <c r="Q3596" i="2"/>
  <c r="Q3597" i="2"/>
  <c r="Q3598" i="2"/>
  <c r="R3598" i="2" s="1"/>
  <c r="Q1503" i="2"/>
  <c r="Q1504" i="2"/>
  <c r="Q5229" i="2"/>
  <c r="Q1505" i="2"/>
  <c r="R1505" i="2" s="1"/>
  <c r="Q5230" i="2"/>
  <c r="Q5231" i="2"/>
  <c r="Q6750" i="2"/>
  <c r="Q2383" i="2"/>
  <c r="R2383" i="2" s="1"/>
  <c r="Q5232" i="2"/>
  <c r="Q5233" i="2"/>
  <c r="Q3599" i="2"/>
  <c r="Q6751" i="2"/>
  <c r="R6751" i="2" s="1"/>
  <c r="Q6752" i="2"/>
  <c r="Q6753" i="2"/>
  <c r="Q5234" i="2"/>
  <c r="Q5235" i="2"/>
  <c r="R5235" i="2" s="1"/>
  <c r="Q2384" i="2"/>
  <c r="Q5236" i="2"/>
  <c r="Q6754" i="2"/>
  <c r="Q8314" i="2"/>
  <c r="R8314" i="2" s="1"/>
  <c r="Q3600" i="2"/>
  <c r="Q1506" i="2"/>
  <c r="Q8315" i="2"/>
  <c r="Q8316" i="2"/>
  <c r="R8316" i="2" s="1"/>
  <c r="Q5237" i="2"/>
  <c r="Q6755" i="2"/>
  <c r="Q6756" i="2"/>
  <c r="Q8317" i="2"/>
  <c r="R8317" i="2" s="1"/>
  <c r="Q5238" i="2"/>
  <c r="Q3601" i="2"/>
  <c r="Q6757" i="2"/>
  <c r="Q8318" i="2"/>
  <c r="R8318" i="2" s="1"/>
  <c r="Q6758" i="2"/>
  <c r="Q2385" i="2"/>
  <c r="Q2386" i="2"/>
  <c r="Q2387" i="2"/>
  <c r="R2387" i="2" s="1"/>
  <c r="Q5239" i="2"/>
  <c r="Q6759" i="2"/>
  <c r="Q2388" i="2"/>
  <c r="Q2389" i="2"/>
  <c r="R2389" i="2" s="1"/>
  <c r="Q5240" i="2"/>
  <c r="Q3602" i="2"/>
  <c r="Q3603" i="2"/>
  <c r="Q842" i="2"/>
  <c r="R842" i="2" s="1"/>
  <c r="Q6760" i="2"/>
  <c r="Q5241" i="2"/>
  <c r="Q8319" i="2"/>
  <c r="Q3604" i="2"/>
  <c r="R3604" i="2" s="1"/>
  <c r="Q6761" i="2"/>
  <c r="Q3605" i="2"/>
  <c r="Q6762" i="2"/>
  <c r="Q3606" i="2"/>
  <c r="R3606" i="2" s="1"/>
  <c r="Q8320" i="2"/>
  <c r="Q3607" i="2"/>
  <c r="Q6763" i="2"/>
  <c r="Q3608" i="2"/>
  <c r="R3608" i="2" s="1"/>
  <c r="Q3609" i="2"/>
  <c r="Q2390" i="2"/>
  <c r="Q2391" i="2"/>
  <c r="Q5242" i="2"/>
  <c r="R5242" i="2" s="1"/>
  <c r="Q6764" i="2"/>
  <c r="Q1507" i="2"/>
  <c r="Q3610" i="2"/>
  <c r="Q5243" i="2"/>
  <c r="R5243" i="2" s="1"/>
  <c r="Q1508" i="2"/>
  <c r="Q8321" i="2"/>
  <c r="Q8322" i="2"/>
  <c r="Q8323" i="2"/>
  <c r="R8323" i="2" s="1"/>
  <c r="Q3611" i="2"/>
  <c r="Q3612" i="2"/>
  <c r="Q2392" i="2"/>
  <c r="Q2393" i="2"/>
  <c r="R2393" i="2" s="1"/>
  <c r="Q1509" i="2"/>
  <c r="Q2394" i="2"/>
  <c r="Q5244" i="2"/>
  <c r="Q3613" i="2"/>
  <c r="R3613" i="2" s="1"/>
  <c r="Q3614" i="2"/>
  <c r="Q3615" i="2"/>
  <c r="Q8324" i="2"/>
  <c r="Q8325" i="2"/>
  <c r="R8325" i="2" s="1"/>
  <c r="Q843" i="2"/>
  <c r="Q5245" i="2"/>
  <c r="Q5246" i="2"/>
  <c r="Q1510" i="2"/>
  <c r="R1510" i="2" s="1"/>
  <c r="Q3616" i="2"/>
  <c r="Q1511" i="2"/>
  <c r="Q2395" i="2"/>
  <c r="Q2396" i="2"/>
  <c r="R2396" i="2" s="1"/>
  <c r="Q6765" i="2"/>
  <c r="Q9935" i="2"/>
  <c r="Q9936" i="2"/>
  <c r="Q9937" i="2"/>
  <c r="R9937" i="2" s="1"/>
  <c r="Q6766" i="2"/>
  <c r="Q6767" i="2"/>
  <c r="Q10492" i="2"/>
  <c r="Q10493" i="2"/>
  <c r="R10493" i="2" s="1"/>
  <c r="Q9221" i="2"/>
  <c r="Q5247" i="2"/>
  <c r="Q8326" i="2"/>
  <c r="Q5248" i="2"/>
  <c r="R5248" i="2" s="1"/>
  <c r="Q9222" i="2"/>
  <c r="Q9938" i="2"/>
  <c r="Q5249" i="2"/>
  <c r="Q6768" i="2"/>
  <c r="R6768" i="2" s="1"/>
  <c r="Q6769" i="2"/>
  <c r="Q5250" i="2"/>
  <c r="Q8327" i="2"/>
  <c r="Q5251" i="2"/>
  <c r="R5251" i="2" s="1"/>
  <c r="Q9223" i="2"/>
  <c r="Q6770" i="2"/>
  <c r="Q8328" i="2"/>
  <c r="Q5252" i="2"/>
  <c r="R5252" i="2" s="1"/>
  <c r="Q9939" i="2"/>
  <c r="Q9940" i="2"/>
  <c r="Q6771" i="2"/>
  <c r="Q8329" i="2"/>
  <c r="R8329" i="2" s="1"/>
  <c r="Q6772" i="2"/>
  <c r="Q10494" i="2"/>
  <c r="Q8330" i="2"/>
  <c r="Q8331" i="2"/>
  <c r="R8331" i="2" s="1"/>
  <c r="Q5253" i="2"/>
  <c r="Q5254" i="2"/>
  <c r="Q3617" i="2"/>
  <c r="Q3618" i="2"/>
  <c r="R3618" i="2" s="1"/>
  <c r="Q3619" i="2"/>
  <c r="Q9941" i="2"/>
  <c r="Q9224" i="2"/>
  <c r="Q2397" i="2"/>
  <c r="R2397" i="2" s="1"/>
  <c r="Q5255" i="2"/>
  <c r="Q3620" i="2"/>
  <c r="Q2398" i="2"/>
  <c r="Q5256" i="2"/>
  <c r="R5256" i="2" s="1"/>
  <c r="Q3621" i="2"/>
  <c r="Q8332" i="2"/>
  <c r="Q3622" i="2"/>
  <c r="Q5257" i="2"/>
  <c r="R5257" i="2" s="1"/>
  <c r="Q8333" i="2"/>
  <c r="Q6773" i="2"/>
  <c r="Q9225" i="2"/>
  <c r="Q9226" i="2"/>
  <c r="R9226" i="2" s="1"/>
  <c r="Q5258" i="2"/>
  <c r="Q5259" i="2"/>
  <c r="Q8334" i="2"/>
  <c r="Q5260" i="2"/>
  <c r="R5260" i="2" s="1"/>
  <c r="Q6774" i="2"/>
  <c r="Q2399" i="2"/>
  <c r="Q5261" i="2"/>
  <c r="Q5262" i="2"/>
  <c r="R5262" i="2" s="1"/>
  <c r="Q6775" i="2"/>
  <c r="Q3623" i="2"/>
  <c r="Q8335" i="2"/>
  <c r="Q8336" i="2"/>
  <c r="R8336" i="2" s="1"/>
  <c r="Q9227" i="2"/>
  <c r="Q9942" i="2"/>
  <c r="Q9228" i="2"/>
  <c r="Q9943" i="2"/>
  <c r="R9943" i="2" s="1"/>
  <c r="Q9944" i="2"/>
  <c r="Q9945" i="2"/>
  <c r="Q6776" i="2"/>
  <c r="Q6777" i="2"/>
  <c r="R6777" i="2" s="1"/>
  <c r="Q9946" i="2"/>
  <c r="Q9229" i="2"/>
  <c r="Q3624" i="2"/>
  <c r="Q5263" i="2"/>
  <c r="R5263" i="2" s="1"/>
  <c r="Q6778" i="2"/>
  <c r="Q6779" i="2"/>
  <c r="Q5264" i="2"/>
  <c r="Q5265" i="2"/>
  <c r="R5265" i="2" s="1"/>
  <c r="Q6780" i="2"/>
  <c r="Q6781" i="2"/>
  <c r="Q8337" i="2"/>
  <c r="Q8338" i="2"/>
  <c r="Q8339" i="2"/>
  <c r="Q6782" i="2"/>
  <c r="Q6783" i="2"/>
  <c r="Q9230" i="2"/>
  <c r="R9230" i="2" s="1"/>
  <c r="Q8340" i="2"/>
  <c r="Q8341" i="2"/>
  <c r="Q9947" i="2"/>
  <c r="Q6784" i="2"/>
  <c r="Q9948" i="2"/>
  <c r="Q9949" i="2"/>
  <c r="Q9950" i="2"/>
  <c r="Q5266" i="2"/>
  <c r="Q2400" i="2"/>
  <c r="Q2401" i="2"/>
  <c r="Q2402" i="2"/>
  <c r="Q3625" i="2"/>
  <c r="Q6785" i="2"/>
  <c r="Q6786" i="2"/>
  <c r="Q5267" i="2"/>
  <c r="Q5268" i="2"/>
  <c r="Q5269" i="2"/>
  <c r="Q2403" i="2"/>
  <c r="Q5270" i="2"/>
  <c r="Q2404" i="2"/>
  <c r="Q6787" i="2"/>
  <c r="Q2405" i="2"/>
  <c r="Q5271" i="2"/>
  <c r="Q5272" i="2"/>
  <c r="Q8342" i="2"/>
  <c r="Q3626" i="2"/>
  <c r="Q2406" i="2"/>
  <c r="Q5273" i="2"/>
  <c r="Q5274" i="2"/>
  <c r="Q3627" i="2"/>
  <c r="Q3628" i="2"/>
  <c r="Q2407" i="2"/>
  <c r="Q6788" i="2"/>
  <c r="Q6789" i="2"/>
  <c r="Q2408" i="2"/>
  <c r="Q3629" i="2"/>
  <c r="Q5275" i="2"/>
  <c r="Q3630" i="2"/>
  <c r="Q6790" i="2"/>
  <c r="Q5276" i="2"/>
  <c r="Q3631" i="2"/>
  <c r="Q6791" i="2"/>
  <c r="Q6792" i="2"/>
  <c r="Q5277" i="2"/>
  <c r="Q5278" i="2"/>
  <c r="Q6793" i="2"/>
  <c r="Q3632" i="2"/>
  <c r="Q3633" i="2"/>
  <c r="Q3634" i="2"/>
  <c r="Q2409" i="2"/>
  <c r="Q5279" i="2"/>
  <c r="Q3635" i="2"/>
  <c r="Q5280" i="2"/>
  <c r="Q2410" i="2"/>
  <c r="Q3636" i="2"/>
  <c r="Q5281" i="2"/>
  <c r="Q3637" i="2"/>
  <c r="Q5282" i="2"/>
  <c r="Q2411" i="2"/>
  <c r="Q3638" i="2"/>
  <c r="Q5283" i="2"/>
  <c r="Q6794" i="2"/>
  <c r="Q3639" i="2"/>
  <c r="Q6795" i="2"/>
  <c r="Q3640" i="2"/>
  <c r="Q6796" i="2"/>
  <c r="Q9231" i="2"/>
  <c r="Q2412" i="2"/>
  <c r="Q6797" i="2"/>
  <c r="Q8343" i="2"/>
  <c r="Q8344" i="2"/>
  <c r="Q8345" i="2"/>
  <c r="Q5284" i="2"/>
  <c r="Q5285" i="2"/>
  <c r="Q9232" i="2"/>
  <c r="Q3641" i="2"/>
  <c r="Q9233" i="2"/>
  <c r="Q6798" i="2"/>
  <c r="Q8346" i="2"/>
  <c r="Q8347" i="2"/>
  <c r="Q9234" i="2"/>
  <c r="Q3642" i="2"/>
  <c r="Q3643" i="2"/>
  <c r="Q8348" i="2"/>
  <c r="Q6799" i="2"/>
  <c r="Q3644" i="2"/>
  <c r="Q6800" i="2"/>
  <c r="Q5286" i="2"/>
  <c r="Q6801" i="2"/>
  <c r="Q8349" i="2"/>
  <c r="Q9235" i="2"/>
  <c r="Q2413" i="2"/>
  <c r="Q5287" i="2"/>
  <c r="Q2414" i="2"/>
  <c r="Q1512" i="2"/>
  <c r="Q6802" i="2"/>
  <c r="Q8350" i="2"/>
  <c r="Q8351" i="2"/>
  <c r="Q9236" i="2"/>
  <c r="Q5288" i="2"/>
  <c r="Q9237" i="2"/>
  <c r="Q6803" i="2"/>
  <c r="Q5289" i="2"/>
  <c r="Q5290" i="2"/>
  <c r="Q6804" i="2"/>
  <c r="Q8352" i="2"/>
  <c r="Q2415" i="2"/>
  <c r="Q8353" i="2"/>
  <c r="Q5291" i="2"/>
  <c r="Q3645" i="2"/>
  <c r="Q3646" i="2"/>
  <c r="Q5292" i="2"/>
  <c r="Q6805" i="2"/>
  <c r="Q8354" i="2"/>
  <c r="Q5293" i="2"/>
  <c r="Q5294" i="2"/>
  <c r="Q3647" i="2"/>
  <c r="Q6806" i="2"/>
  <c r="Q8355" i="2"/>
  <c r="Q8356" i="2"/>
  <c r="Q6807" i="2"/>
  <c r="Q3648" i="2"/>
  <c r="Q5295" i="2"/>
  <c r="Q6808" i="2"/>
  <c r="Q3649" i="2"/>
  <c r="Q8357" i="2"/>
  <c r="Q8358" i="2"/>
  <c r="Q5296" i="2"/>
  <c r="Q9951" i="2"/>
  <c r="Q5297" i="2"/>
  <c r="Q6809" i="2"/>
  <c r="Q8359" i="2"/>
  <c r="Q8360" i="2"/>
  <c r="Q8361" i="2"/>
  <c r="Q8362" i="2"/>
  <c r="Q9238" i="2"/>
  <c r="Q8363" i="2"/>
  <c r="Q6810" i="2"/>
  <c r="Q9239" i="2"/>
  <c r="Q8364" i="2"/>
  <c r="Q9240" i="2"/>
  <c r="Q9241" i="2"/>
  <c r="Q8365" i="2"/>
  <c r="Q5298" i="2"/>
  <c r="Q8366" i="2"/>
  <c r="Q6811" i="2"/>
  <c r="Q5299" i="2"/>
  <c r="Q8367" i="2"/>
  <c r="Q6812" i="2"/>
  <c r="Q5300" i="2"/>
  <c r="Q8368" i="2"/>
  <c r="Q9242" i="2"/>
  <c r="Q8369" i="2"/>
  <c r="Q6813" i="2"/>
  <c r="Q9243" i="2"/>
  <c r="Q6814" i="2"/>
  <c r="Q9244" i="2"/>
  <c r="Q9245" i="2"/>
  <c r="Q6815" i="2"/>
  <c r="Q6816" i="2"/>
  <c r="Q9246" i="2"/>
  <c r="Q9247" i="2"/>
  <c r="Q1513" i="2"/>
  <c r="Q5301" i="2"/>
  <c r="Q9248" i="2"/>
  <c r="Q8370" i="2"/>
  <c r="Q8371" i="2"/>
  <c r="Q8372" i="2"/>
  <c r="Q3650" i="2"/>
  <c r="Q6817" i="2"/>
  <c r="Q9249" i="2"/>
  <c r="Q8373" i="2"/>
  <c r="Q8374" i="2"/>
  <c r="Q10495" i="2"/>
  <c r="Q10496" i="2"/>
  <c r="Q6818" i="2"/>
  <c r="Q9250" i="2"/>
  <c r="Q8375" i="2"/>
  <c r="Q9952" i="2"/>
  <c r="Q6819" i="2"/>
  <c r="Q9251" i="2"/>
  <c r="Q6820" i="2"/>
  <c r="Q10497" i="2"/>
  <c r="Q10498" i="2"/>
  <c r="Q8376" i="2"/>
  <c r="Q9252" i="2"/>
  <c r="Q9253" i="2"/>
  <c r="Q10907" i="2"/>
  <c r="Q9953" i="2"/>
  <c r="Q9954" i="2"/>
  <c r="Q6821" i="2"/>
  <c r="Q10908" i="2"/>
  <c r="Q9955" i="2"/>
  <c r="Q9956" i="2"/>
  <c r="Q9957" i="2"/>
  <c r="Q9958" i="2"/>
  <c r="Q10499" i="2"/>
  <c r="Q9959" i="2"/>
  <c r="Q8377" i="2"/>
  <c r="Q9254" i="2"/>
  <c r="Q9960" i="2"/>
  <c r="Q8378" i="2"/>
  <c r="Q9961" i="2"/>
  <c r="Q9962" i="2"/>
  <c r="Q6822" i="2"/>
  <c r="Q9255" i="2"/>
  <c r="Q9256" i="2"/>
  <c r="Q9257" i="2"/>
  <c r="Q10500" i="2"/>
  <c r="Q9963" i="2"/>
  <c r="Q10501" i="2"/>
  <c r="Q10502" i="2"/>
  <c r="Q9258" i="2"/>
  <c r="Q9259" i="2"/>
  <c r="Q10503" i="2"/>
  <c r="Q9260" i="2"/>
  <c r="Q10504" i="2"/>
  <c r="Q8379" i="2"/>
  <c r="Q8380" i="2"/>
  <c r="Q9261" i="2"/>
  <c r="Q9262" i="2"/>
  <c r="Q6823" i="2"/>
  <c r="Q9263" i="2"/>
  <c r="Q9264" i="2"/>
  <c r="Q844" i="2"/>
  <c r="Q845" i="2"/>
  <c r="Q1514" i="2"/>
  <c r="Q1515" i="2"/>
  <c r="Q1516" i="2"/>
  <c r="Q1517" i="2"/>
  <c r="Q846" i="2"/>
  <c r="Q1518" i="2"/>
  <c r="Q847" i="2"/>
  <c r="Q1519" i="2"/>
  <c r="Q1520" i="2"/>
  <c r="Q1521" i="2"/>
  <c r="Q848" i="2"/>
  <c r="Q849" i="2"/>
  <c r="Q9964" i="2"/>
  <c r="Q9965" i="2"/>
  <c r="Q9966" i="2"/>
  <c r="Q9967" i="2"/>
  <c r="Q10505" i="2"/>
  <c r="Q9968" i="2"/>
  <c r="Q9969" i="2"/>
  <c r="Q9265" i="2"/>
  <c r="Q8381" i="2"/>
  <c r="Q10506" i="2"/>
  <c r="Q9266" i="2"/>
  <c r="Q9267" i="2"/>
  <c r="Q9970" i="2"/>
  <c r="Q9268" i="2"/>
  <c r="Q10507" i="2"/>
  <c r="Q9269" i="2"/>
  <c r="Q9971" i="2"/>
  <c r="Q10508" i="2"/>
  <c r="Q10509" i="2"/>
  <c r="Q10510" i="2"/>
  <c r="Q9270" i="2"/>
  <c r="Q10511" i="2"/>
  <c r="Q9271" i="2"/>
  <c r="Q9272" i="2"/>
  <c r="Q10512" i="2"/>
  <c r="Q9972" i="2"/>
  <c r="Q9273" i="2"/>
  <c r="Q9274" i="2"/>
  <c r="Q9973" i="2"/>
  <c r="Q8382" i="2"/>
  <c r="Q5302" i="2"/>
  <c r="Q2416" i="2"/>
  <c r="Q6824" i="2"/>
  <c r="Q5303" i="2"/>
  <c r="Q8383" i="2"/>
  <c r="Q3651" i="2"/>
  <c r="Q5304" i="2"/>
  <c r="Q3652" i="2"/>
  <c r="Q8384" i="2"/>
  <c r="Q5305" i="2"/>
  <c r="Q3653" i="2"/>
  <c r="Q3654" i="2"/>
  <c r="Q5306" i="2"/>
  <c r="Q5307" i="2"/>
  <c r="Q8385" i="2"/>
  <c r="Q5308" i="2"/>
  <c r="Q8386" i="2"/>
  <c r="Q5309" i="2"/>
  <c r="Q9275" i="2"/>
  <c r="Q5310" i="2"/>
  <c r="Q9974" i="2"/>
  <c r="Q9276" i="2"/>
  <c r="Q9277" i="2"/>
  <c r="Q6825" i="2"/>
  <c r="Q2417" i="2"/>
  <c r="Q8387" i="2"/>
  <c r="Q850" i="2"/>
  <c r="Q9278" i="2"/>
  <c r="Q3655" i="2"/>
  <c r="Q3656" i="2"/>
  <c r="Q5311" i="2"/>
  <c r="Q8388" i="2"/>
  <c r="Q8389" i="2"/>
  <c r="Q9975" i="2"/>
  <c r="Q5312" i="2"/>
  <c r="Q3657" i="2"/>
  <c r="Q8390" i="2"/>
  <c r="Q9976" i="2"/>
  <c r="Q3658" i="2"/>
  <c r="Q5313" i="2"/>
  <c r="Q9977" i="2"/>
  <c r="Q9279" i="2"/>
  <c r="Q2418" i="2"/>
  <c r="Q6826" i="2"/>
  <c r="Q6827" i="2"/>
  <c r="Q6828" i="2"/>
  <c r="Q5314" i="2"/>
  <c r="Q3659" i="2"/>
  <c r="Q2419" i="2"/>
  <c r="Q5315" i="2"/>
  <c r="Q5316" i="2"/>
  <c r="Q2420" i="2"/>
  <c r="Q5317" i="2"/>
  <c r="Q6829" i="2"/>
  <c r="Q5318" i="2"/>
  <c r="Q8391" i="2"/>
  <c r="Q5319" i="2"/>
  <c r="Q3660" i="2"/>
  <c r="Q6830" i="2"/>
  <c r="Q6831" i="2"/>
  <c r="Q8392" i="2"/>
  <c r="Q6832" i="2"/>
  <c r="Q2421" i="2"/>
  <c r="Q3661" i="2"/>
  <c r="Q5320" i="2"/>
  <c r="Q10909" i="2"/>
  <c r="Q5321" i="2"/>
  <c r="Q5322" i="2"/>
  <c r="Q9978" i="2"/>
  <c r="Q5323" i="2"/>
  <c r="Q10910" i="2"/>
  <c r="Q3662" i="2"/>
  <c r="Q8393" i="2"/>
  <c r="Q9979" i="2"/>
  <c r="Q8394" i="2"/>
  <c r="Q6833" i="2"/>
  <c r="Q9280" i="2"/>
  <c r="Q9980" i="2"/>
  <c r="Q9981" i="2"/>
  <c r="Q10911" i="2"/>
  <c r="Q9281" i="2"/>
  <c r="Q8395" i="2"/>
  <c r="Q5324" i="2"/>
  <c r="Q10912" i="2"/>
  <c r="Q10513" i="2"/>
  <c r="Q10514" i="2"/>
  <c r="Q8396" i="2"/>
  <c r="Q10515" i="2"/>
  <c r="Q9282" i="2"/>
  <c r="Q6834" i="2"/>
  <c r="Q3663" i="2"/>
  <c r="Q3664" i="2"/>
  <c r="Q5325" i="2"/>
  <c r="Q5326" i="2"/>
  <c r="Q6835" i="2"/>
  <c r="Q9982" i="2"/>
  <c r="Q5327" i="2"/>
  <c r="Q5328" i="2"/>
  <c r="Q9983" i="2"/>
  <c r="Q9984" i="2"/>
  <c r="Q10516" i="2"/>
  <c r="Q8397" i="2"/>
  <c r="Q8398" i="2"/>
  <c r="Q9283" i="2"/>
  <c r="Q3665" i="2"/>
  <c r="Q11162" i="2"/>
  <c r="Q6836" i="2"/>
  <c r="Q3666" i="2"/>
  <c r="Q3667" i="2"/>
  <c r="Q10517" i="2"/>
  <c r="Q9985" i="2"/>
  <c r="Q9986" i="2"/>
  <c r="Q6837" i="2"/>
  <c r="Q8399" i="2"/>
  <c r="Q5329" i="2"/>
  <c r="Q5330" i="2"/>
  <c r="Q10913" i="2"/>
  <c r="Q5331" i="2"/>
  <c r="Q5332" i="2"/>
  <c r="Q3668" i="2"/>
  <c r="Q6838" i="2"/>
  <c r="Q3669" i="2"/>
  <c r="Q5333" i="2"/>
  <c r="Q11163" i="2"/>
  <c r="Q8400" i="2"/>
  <c r="Q6839" i="2"/>
  <c r="Q10518" i="2"/>
  <c r="Q8401" i="2"/>
  <c r="Q8402" i="2"/>
  <c r="Q9284" i="2"/>
  <c r="Q11164" i="2"/>
  <c r="Q10914" i="2"/>
  <c r="Q11165" i="2"/>
  <c r="Q10519" i="2"/>
  <c r="Q10520" i="2"/>
  <c r="Q10915" i="2"/>
  <c r="Q10521" i="2"/>
  <c r="Q8403" i="2"/>
  <c r="Q10916" i="2"/>
  <c r="Q10917" i="2"/>
  <c r="Q8404" i="2"/>
  <c r="Q10918" i="2"/>
  <c r="Q10522" i="2"/>
  <c r="Q10523" i="2"/>
  <c r="Q6840" i="2"/>
  <c r="Q10919" i="2"/>
  <c r="Q10524" i="2"/>
  <c r="Q10920" i="2"/>
  <c r="Q11166" i="2"/>
  <c r="Q10921" i="2"/>
  <c r="Q8405" i="2"/>
  <c r="Q10922" i="2"/>
  <c r="Q10525" i="2"/>
  <c r="Q10923" i="2"/>
  <c r="Q10526" i="2"/>
  <c r="Q9285" i="2"/>
  <c r="Q10527" i="2"/>
  <c r="Q10528" i="2"/>
  <c r="Q9987" i="2"/>
  <c r="Q10529" i="2"/>
  <c r="Q10924" i="2"/>
  <c r="Q10530" i="2"/>
  <c r="Q10531" i="2"/>
  <c r="Q9988" i="2"/>
  <c r="Q10925" i="2"/>
  <c r="Q9989" i="2"/>
  <c r="Q9286" i="2"/>
  <c r="Q9287" i="2"/>
  <c r="Q8406" i="2"/>
  <c r="Q10532" i="2"/>
  <c r="Q11167" i="2"/>
  <c r="Q9990" i="2"/>
  <c r="Q9288" i="2"/>
  <c r="Q10533" i="2"/>
  <c r="Q9991" i="2"/>
  <c r="Q10534" i="2"/>
  <c r="Q10926" i="2"/>
  <c r="Q10535" i="2"/>
  <c r="Q9289" i="2"/>
  <c r="Q8407" i="2"/>
  <c r="Q10536" i="2"/>
  <c r="Q9290" i="2"/>
  <c r="Q10927" i="2"/>
  <c r="Q11168" i="2"/>
  <c r="Q9992" i="2"/>
  <c r="Q10928" i="2"/>
  <c r="Q9291" i="2"/>
  <c r="Q9993" i="2"/>
  <c r="Q10537" i="2"/>
  <c r="Q10929" i="2"/>
  <c r="Q10538" i="2"/>
  <c r="Q10930" i="2"/>
  <c r="Q9994" i="2"/>
  <c r="Q9995" i="2"/>
  <c r="Q10539" i="2"/>
  <c r="Q10540" i="2"/>
  <c r="Q10931" i="2"/>
  <c r="Q10541" i="2"/>
  <c r="Q10932" i="2"/>
  <c r="Q10933" i="2"/>
  <c r="Q10934" i="2"/>
  <c r="Q10935" i="2"/>
  <c r="Q10542" i="2"/>
  <c r="Q10543" i="2"/>
  <c r="Q10936" i="2"/>
  <c r="Q10544" i="2"/>
  <c r="Q10937" i="2"/>
  <c r="Q10938" i="2"/>
  <c r="Q10939" i="2"/>
  <c r="Q10940" i="2"/>
  <c r="Q10941" i="2"/>
  <c r="Q10942" i="2"/>
  <c r="Q10943" i="2"/>
  <c r="Q10944" i="2"/>
  <c r="Q10945" i="2"/>
  <c r="Q6841" i="2"/>
  <c r="Q9292" i="2"/>
  <c r="Q9996" i="2"/>
  <c r="Q9997" i="2"/>
  <c r="Q9998" i="2"/>
  <c r="Q9293" i="2"/>
  <c r="Q9999" i="2"/>
  <c r="Q10000" i="2"/>
  <c r="Q10545" i="2"/>
  <c r="Q10001" i="2"/>
  <c r="Q10002" i="2"/>
  <c r="Q8408" i="2"/>
  <c r="Q6842" i="2"/>
  <c r="Q10003" i="2"/>
  <c r="Q10004" i="2"/>
  <c r="Q9294" i="2"/>
  <c r="Q9295" i="2"/>
  <c r="Q8409" i="2"/>
  <c r="Q9296" i="2"/>
  <c r="Q10005" i="2"/>
  <c r="Q10546" i="2"/>
  <c r="Q10006" i="2"/>
  <c r="Q9297" i="2"/>
  <c r="Q9298" i="2"/>
  <c r="Q10007" i="2"/>
  <c r="Q10008" i="2"/>
  <c r="Q9299" i="2"/>
  <c r="Q6843" i="2"/>
  <c r="Q10547" i="2"/>
  <c r="Q8410" i="2"/>
  <c r="Q10009" i="2"/>
  <c r="Q9300" i="2"/>
  <c r="Q9301" i="2"/>
  <c r="Q10010" i="2"/>
  <c r="Q9302" i="2"/>
  <c r="Q9303" i="2"/>
  <c r="Q10011" i="2"/>
  <c r="Q9304" i="2"/>
  <c r="Q10012" i="2"/>
  <c r="Q10013" i="2"/>
  <c r="Q10946" i="2"/>
  <c r="Q10548" i="2"/>
  <c r="Q11247" i="2"/>
  <c r="Q11248" i="2"/>
  <c r="Q11169" i="2"/>
  <c r="Q10947" i="2"/>
  <c r="Q11249" i="2"/>
  <c r="Q10948" i="2"/>
  <c r="Q11170" i="2"/>
  <c r="Q11171" i="2"/>
  <c r="Q11172" i="2"/>
  <c r="Q11173" i="2"/>
  <c r="Q10949" i="2"/>
  <c r="Q11174" i="2"/>
  <c r="Q11175" i="2"/>
  <c r="Q10950" i="2"/>
  <c r="Q10951" i="2"/>
  <c r="Q11250" i="2"/>
  <c r="Q10952" i="2"/>
  <c r="Q11176" i="2"/>
  <c r="Q10953" i="2"/>
  <c r="Q11177" i="2"/>
  <c r="Q11178" i="2"/>
  <c r="Q11179" i="2"/>
  <c r="Q10954" i="2"/>
  <c r="Q11180" i="2"/>
  <c r="Q11181" i="2"/>
  <c r="Q11182" i="2"/>
  <c r="Q10955" i="2"/>
  <c r="Q10956" i="2"/>
  <c r="Q10957" i="2"/>
  <c r="Q10958" i="2"/>
  <c r="Q10959" i="2"/>
  <c r="Q11251" i="2"/>
  <c r="Q11183" i="2"/>
  <c r="Q6844" i="2"/>
  <c r="Q8411" i="2"/>
  <c r="Q6845" i="2"/>
  <c r="Q5334" i="2"/>
  <c r="Q6846" i="2"/>
  <c r="Q5335" i="2"/>
  <c r="Q5336" i="2"/>
  <c r="Q6847" i="2"/>
  <c r="Q8412" i="2"/>
  <c r="Q5337" i="2"/>
  <c r="Q6848" i="2"/>
  <c r="Q5338" i="2"/>
  <c r="Q8413" i="2"/>
  <c r="Q6849" i="2"/>
  <c r="Q6850" i="2"/>
  <c r="Q8414" i="2"/>
  <c r="Q6851" i="2"/>
  <c r="Q9305" i="2"/>
  <c r="Q10014" i="2"/>
  <c r="Q10549" i="2"/>
  <c r="Q6852" i="2"/>
  <c r="Q5339" i="2"/>
  <c r="Q10550" i="2"/>
  <c r="Q10015" i="2"/>
  <c r="Q10016" i="2"/>
  <c r="Q9306" i="2"/>
  <c r="Q6853" i="2"/>
  <c r="Q10017" i="2"/>
  <c r="Q10018" i="2"/>
  <c r="Q9307" i="2"/>
  <c r="Q10019" i="2"/>
  <c r="Q6854" i="2"/>
  <c r="Q8415" i="2"/>
  <c r="Q10960" i="2"/>
  <c r="Q8416" i="2"/>
  <c r="Q10020" i="2"/>
  <c r="Q10551" i="2"/>
  <c r="Q9308" i="2"/>
  <c r="Q6855" i="2"/>
  <c r="Q10961" i="2"/>
  <c r="Q8417" i="2"/>
  <c r="Q8418" i="2"/>
  <c r="Q8419" i="2"/>
  <c r="Q10552" i="2"/>
  <c r="Q8420" i="2"/>
  <c r="Q8421" i="2"/>
  <c r="Q10553" i="2"/>
  <c r="Q8422" i="2"/>
  <c r="Q5340" i="2"/>
  <c r="Q10554" i="2"/>
  <c r="Q6856" i="2"/>
  <c r="Q10555" i="2"/>
  <c r="Q6857" i="2"/>
  <c r="Q6858" i="2"/>
  <c r="Q6859" i="2"/>
  <c r="Q6860" i="2"/>
  <c r="Q8423" i="2"/>
  <c r="Q8424" i="2"/>
  <c r="Q9309" i="2"/>
  <c r="Q10021" i="2"/>
  <c r="Q8425" i="2"/>
  <c r="Q8426" i="2"/>
  <c r="Q3670" i="2"/>
  <c r="Q6861" i="2"/>
  <c r="Q8427" i="2"/>
  <c r="Q6862" i="2"/>
  <c r="Q9310" i="2"/>
  <c r="Q8428" i="2"/>
  <c r="Q8429" i="2"/>
  <c r="Q8430" i="2"/>
  <c r="Q10022" i="2"/>
  <c r="Q9311" i="2"/>
  <c r="Q3671" i="2"/>
  <c r="Q3672" i="2"/>
  <c r="Q1522" i="2"/>
  <c r="Q5341" i="2"/>
  <c r="Q463" i="2"/>
  <c r="Q217" i="2"/>
  <c r="Q464" i="2"/>
  <c r="Q1523" i="2"/>
  <c r="Q9312" i="2"/>
  <c r="Q218" i="2"/>
  <c r="Q851" i="2"/>
  <c r="Q1524" i="2"/>
  <c r="Q8431" i="2"/>
  <c r="Q5342" i="2"/>
  <c r="Q852" i="2"/>
  <c r="Q2422" i="2"/>
  <c r="Q853" i="2"/>
  <c r="Q5343" i="2"/>
  <c r="Q1525" i="2"/>
  <c r="Q6863" i="2"/>
  <c r="Q6864" i="2"/>
  <c r="Q3673" i="2"/>
  <c r="Q8432" i="2"/>
  <c r="Q79" i="2"/>
  <c r="Q1526" i="2"/>
  <c r="Q219" i="2"/>
  <c r="Q6865" i="2"/>
  <c r="Q1527" i="2"/>
  <c r="Q1528" i="2"/>
  <c r="Q5344" i="2"/>
  <c r="Q1529" i="2"/>
  <c r="Q2423" i="2"/>
  <c r="Q3674" i="2"/>
  <c r="Q6866" i="2"/>
  <c r="Q220" i="2"/>
  <c r="Q6867" i="2"/>
  <c r="Q854" i="2"/>
  <c r="Q3675" i="2"/>
  <c r="Q5345" i="2"/>
  <c r="Q5346" i="2"/>
  <c r="Q2424" i="2"/>
  <c r="Q3676" i="2"/>
  <c r="Q8433" i="2"/>
  <c r="Q1530" i="2"/>
  <c r="Q1531" i="2"/>
  <c r="Q3677" i="2"/>
  <c r="Q2425" i="2"/>
  <c r="Q5347" i="2"/>
  <c r="Q3678" i="2"/>
  <c r="Q5348" i="2"/>
  <c r="Q6868" i="2"/>
  <c r="Q2426" i="2"/>
  <c r="Q2427" i="2"/>
  <c r="Q3679" i="2"/>
  <c r="Q1532" i="2"/>
  <c r="Q3680" i="2"/>
  <c r="Q2428" i="2"/>
  <c r="Q3681" i="2"/>
  <c r="Q5349" i="2"/>
  <c r="Q6869" i="2"/>
  <c r="Q1533" i="2"/>
  <c r="Q6870" i="2"/>
  <c r="Q5350" i="2"/>
  <c r="Q2429" i="2"/>
  <c r="Q465" i="2"/>
  <c r="Q2430" i="2"/>
  <c r="Q5351" i="2"/>
  <c r="Q5352" i="2"/>
  <c r="Q2431" i="2"/>
  <c r="Q2432" i="2"/>
  <c r="Q9313" i="2"/>
  <c r="Q8434" i="2"/>
  <c r="Q855" i="2"/>
  <c r="Q3682" i="2"/>
  <c r="Q5353" i="2"/>
  <c r="Q5354" i="2"/>
  <c r="Q5355" i="2"/>
  <c r="Q2433" i="2"/>
  <c r="Q1534" i="2"/>
  <c r="Q8435" i="2"/>
  <c r="Q1535" i="2"/>
  <c r="Q8436" i="2"/>
  <c r="Q8437" i="2"/>
  <c r="Q856" i="2"/>
  <c r="Q857" i="2"/>
  <c r="Q858" i="2"/>
  <c r="Q466" i="2"/>
  <c r="Q8438" i="2"/>
  <c r="Q3683" i="2"/>
  <c r="Q3684" i="2"/>
  <c r="Q1536" i="2"/>
  <c r="Q3685" i="2"/>
  <c r="Q859" i="2"/>
  <c r="Q6871" i="2"/>
  <c r="Q8439" i="2"/>
  <c r="Q1537" i="2"/>
  <c r="Q2434" i="2"/>
  <c r="Q6872" i="2"/>
  <c r="Q5356" i="2"/>
  <c r="Q3686" i="2"/>
  <c r="Q860" i="2"/>
  <c r="Q3687" i="2"/>
  <c r="Q1538" i="2"/>
  <c r="Q1539" i="2"/>
  <c r="Q861" i="2"/>
  <c r="Q6873" i="2"/>
  <c r="Q862" i="2"/>
  <c r="Q3688" i="2"/>
  <c r="Q863" i="2"/>
  <c r="Q5357" i="2"/>
  <c r="Q221" i="2"/>
  <c r="Q9314" i="2"/>
  <c r="Q2435" i="2"/>
  <c r="Q2436" i="2"/>
  <c r="Q5358" i="2"/>
  <c r="Q864" i="2"/>
  <c r="Q2437" i="2"/>
  <c r="Q10023" i="2"/>
  <c r="Q5359" i="2"/>
  <c r="Q222" i="2"/>
  <c r="Q1540" i="2"/>
  <c r="Q2438" i="2"/>
  <c r="Q2439" i="2"/>
  <c r="Q6874" i="2"/>
  <c r="Q2440" i="2"/>
  <c r="Q8440" i="2"/>
  <c r="Q5360" i="2"/>
  <c r="Q5361" i="2"/>
  <c r="Q6875" i="2"/>
  <c r="Q2441" i="2"/>
  <c r="Q5362" i="2"/>
  <c r="Q3689" i="2"/>
  <c r="Q3690" i="2"/>
  <c r="Q6876" i="2"/>
  <c r="Q8441" i="2"/>
  <c r="Q865" i="2"/>
  <c r="Q8442" i="2"/>
  <c r="Q2442" i="2"/>
  <c r="Q9315" i="2"/>
  <c r="Q2443" i="2"/>
  <c r="Q9316" i="2"/>
  <c r="Q866" i="2"/>
  <c r="Q3691" i="2"/>
  <c r="Q3692" i="2"/>
  <c r="Q2444" i="2"/>
  <c r="Q3693" i="2"/>
  <c r="Q467" i="2"/>
  <c r="Q468" i="2"/>
  <c r="Q867" i="2"/>
  <c r="Q3694" i="2"/>
  <c r="Q2445" i="2"/>
  <c r="Q3695" i="2"/>
  <c r="Q6877" i="2"/>
  <c r="Q3696" i="2"/>
  <c r="Q8443" i="2"/>
  <c r="Q5363" i="2"/>
  <c r="Q5364" i="2"/>
  <c r="Q223" i="2"/>
  <c r="Q469" i="2"/>
  <c r="Q3697" i="2"/>
  <c r="Q6878" i="2"/>
  <c r="Q1541" i="2"/>
  <c r="Q2446" i="2"/>
  <c r="Q6879" i="2"/>
  <c r="Q8444" i="2"/>
  <c r="Q868" i="2"/>
  <c r="Q3698" i="2"/>
  <c r="Q1542" i="2"/>
  <c r="Q2447" i="2"/>
  <c r="Q5365" i="2"/>
  <c r="Q6880" i="2"/>
  <c r="Q9317" i="2"/>
  <c r="Q1543" i="2"/>
  <c r="Q1544" i="2"/>
  <c r="Q2448" i="2"/>
  <c r="Q1545" i="2"/>
  <c r="Q2449" i="2"/>
  <c r="Q6881" i="2"/>
  <c r="Q1546" i="2"/>
  <c r="Q1547" i="2"/>
  <c r="Q2450" i="2"/>
  <c r="Q9318" i="2"/>
  <c r="Q3699" i="2"/>
  <c r="Q2451" i="2"/>
  <c r="Q3700" i="2"/>
  <c r="Q3701" i="2"/>
  <c r="Q6882" i="2"/>
  <c r="Q3702" i="2"/>
  <c r="Q1548" i="2"/>
  <c r="Q2452" i="2"/>
  <c r="Q6883" i="2"/>
  <c r="Q1549" i="2"/>
  <c r="Q3703" i="2"/>
  <c r="Q470" i="2"/>
  <c r="Q1550" i="2"/>
  <c r="Q3704" i="2"/>
  <c r="Q6884" i="2"/>
  <c r="Q5366" i="2"/>
  <c r="Q1551" i="2"/>
  <c r="Q6885" i="2"/>
  <c r="Q2453" i="2"/>
  <c r="Q1552" i="2"/>
  <c r="Q2454" i="2"/>
  <c r="Q1553" i="2"/>
  <c r="Q3705" i="2"/>
  <c r="Q6886" i="2"/>
  <c r="Q3706" i="2"/>
  <c r="Q6887" i="2"/>
  <c r="Q2455" i="2"/>
  <c r="Q2456" i="2"/>
  <c r="Q3707" i="2"/>
  <c r="Q6888" i="2"/>
  <c r="Q5367" i="2"/>
  <c r="Q6889" i="2"/>
  <c r="Q3708" i="2"/>
  <c r="Q2457" i="2"/>
  <c r="Q2458" i="2"/>
  <c r="Q5368" i="2"/>
  <c r="Q6890" i="2"/>
  <c r="Q1554" i="2"/>
  <c r="Q5369" i="2"/>
  <c r="Q1555" i="2"/>
  <c r="Q224" i="2"/>
  <c r="Q1556" i="2"/>
  <c r="Q6891" i="2"/>
  <c r="Q10024" i="2"/>
  <c r="Q2459" i="2"/>
  <c r="Q869" i="2"/>
  <c r="Q9319" i="2"/>
  <c r="Q870" i="2"/>
  <c r="Q3709" i="2"/>
  <c r="Q225" i="2"/>
  <c r="Q2460" i="2"/>
  <c r="Q871" i="2"/>
  <c r="Q5370" i="2"/>
  <c r="Q6892" i="2"/>
  <c r="Q2461" i="2"/>
  <c r="Q3710" i="2"/>
  <c r="Q9320" i="2"/>
  <c r="Q2462" i="2"/>
  <c r="Q8445" i="2"/>
  <c r="Q6893" i="2"/>
  <c r="Q6894" i="2"/>
  <c r="Q2463" i="2"/>
  <c r="Q1557" i="2"/>
  <c r="Q5371" i="2"/>
  <c r="Q2464" i="2"/>
  <c r="Q2465" i="2"/>
  <c r="Q1558" i="2"/>
  <c r="Q471" i="2"/>
  <c r="Q8446" i="2"/>
  <c r="Q6895" i="2"/>
  <c r="Q872" i="2"/>
  <c r="Q2466" i="2"/>
  <c r="Q10025" i="2"/>
  <c r="Q6896" i="2"/>
  <c r="Q1559" i="2"/>
  <c r="Q2467" i="2"/>
  <c r="Q3711" i="2"/>
  <c r="Q226" i="2"/>
  <c r="Q1560" i="2"/>
  <c r="Q2468" i="2"/>
  <c r="Q2469" i="2"/>
  <c r="Q6897" i="2"/>
  <c r="Q2470" i="2"/>
  <c r="Q2471" i="2"/>
  <c r="Q5372" i="2"/>
  <c r="Q5373" i="2"/>
  <c r="Q472" i="2"/>
  <c r="Q9321" i="2"/>
  <c r="Q473" i="2"/>
  <c r="Q5374" i="2"/>
  <c r="Q9322" i="2"/>
  <c r="Q2472" i="2"/>
  <c r="Q1561" i="2"/>
  <c r="Q6898" i="2"/>
  <c r="Q9323" i="2"/>
  <c r="Q10026" i="2"/>
  <c r="Q1562" i="2"/>
  <c r="Q474" i="2"/>
  <c r="Q9324" i="2"/>
  <c r="Q8447" i="2"/>
  <c r="Q9325" i="2"/>
  <c r="Q6899" i="2"/>
  <c r="Q475" i="2"/>
  <c r="Q873" i="2"/>
  <c r="Q874" i="2"/>
  <c r="Q1563" i="2"/>
  <c r="Q875" i="2"/>
  <c r="Q5375" i="2"/>
  <c r="Q2473" i="2"/>
  <c r="Q9326" i="2"/>
  <c r="Q476" i="2"/>
  <c r="Q2474" i="2"/>
  <c r="Q2475" i="2"/>
  <c r="Q9327" i="2"/>
  <c r="Q2476" i="2"/>
  <c r="Q477" i="2"/>
  <c r="Q3712" i="2"/>
  <c r="Q6900" i="2"/>
  <c r="Q2477" i="2"/>
  <c r="Q5376" i="2"/>
  <c r="Q8448" i="2"/>
  <c r="Q2478" i="2"/>
  <c r="Q6901" i="2"/>
  <c r="Q6902" i="2"/>
  <c r="Q6903" i="2"/>
  <c r="Q2479" i="2"/>
  <c r="Q876" i="2"/>
  <c r="Q6904" i="2"/>
  <c r="Q6905" i="2"/>
  <c r="Q3713" i="2"/>
  <c r="Q9328" i="2"/>
  <c r="Q3714" i="2"/>
  <c r="Q3715" i="2"/>
  <c r="Q3716" i="2"/>
  <c r="Q3717" i="2"/>
  <c r="Q3718" i="2"/>
  <c r="Q5377" i="2"/>
  <c r="Q5378" i="2"/>
  <c r="Q5379" i="2"/>
  <c r="Q5380" i="2"/>
  <c r="Q3719" i="2"/>
  <c r="Q6906" i="2"/>
  <c r="Q8449" i="2"/>
  <c r="Q1564" i="2"/>
  <c r="Q10027" i="2"/>
  <c r="Q8450" i="2"/>
  <c r="Q8451" i="2"/>
  <c r="Q2480" i="2"/>
  <c r="Q9329" i="2"/>
  <c r="Q3720" i="2"/>
  <c r="Q1565" i="2"/>
  <c r="Q2481" i="2"/>
  <c r="Q2482" i="2"/>
  <c r="Q8452" i="2"/>
  <c r="Q3721" i="2"/>
  <c r="Q5381" i="2"/>
  <c r="Q2483" i="2"/>
  <c r="Q3722" i="2"/>
  <c r="Q8453" i="2"/>
  <c r="Q8454" i="2"/>
  <c r="Q6907" i="2"/>
  <c r="Q1566" i="2"/>
  <c r="Q9330" i="2"/>
  <c r="Q8455" i="2"/>
  <c r="Q2484" i="2"/>
  <c r="Q9331" i="2"/>
  <c r="Q2485" i="2"/>
  <c r="Q3723" i="2"/>
  <c r="Q2486" i="2"/>
  <c r="Q6908" i="2"/>
  <c r="Q3724" i="2"/>
  <c r="Q3725" i="2"/>
  <c r="Q3726" i="2"/>
  <c r="Q9332" i="2"/>
  <c r="Q8456" i="2"/>
  <c r="Q8457" i="2"/>
  <c r="Q8458" i="2"/>
  <c r="Q5382" i="2"/>
  <c r="Q3727" i="2"/>
  <c r="Q5383" i="2"/>
  <c r="Q5384" i="2"/>
  <c r="Q9333" i="2"/>
  <c r="Q3728" i="2"/>
  <c r="Q8459" i="2"/>
  <c r="Q3729" i="2"/>
  <c r="Q6909" i="2"/>
  <c r="Q6910" i="2"/>
  <c r="Q3730" i="2"/>
  <c r="Q6911" i="2"/>
  <c r="Q3731" i="2"/>
  <c r="Q9334" i="2"/>
  <c r="Q3732" i="2"/>
  <c r="Q5385" i="2"/>
  <c r="Q5386" i="2"/>
  <c r="Q6912" i="2"/>
  <c r="Q5387" i="2"/>
  <c r="Q3733" i="2"/>
  <c r="Q8460" i="2"/>
  <c r="Q5388" i="2"/>
  <c r="Q8461" i="2"/>
  <c r="Q3734" i="2"/>
  <c r="Q6913" i="2"/>
  <c r="Q6914" i="2"/>
  <c r="Q3735" i="2"/>
  <c r="Q2487" i="2"/>
  <c r="Q3736" i="2"/>
  <c r="Q5389" i="2"/>
  <c r="Q9335" i="2"/>
  <c r="Q5390" i="2"/>
  <c r="Q10028" i="2"/>
  <c r="Q5391" i="2"/>
  <c r="Q9336" i="2"/>
  <c r="Q3737" i="2"/>
  <c r="Q3738" i="2"/>
  <c r="Q10029" i="2"/>
  <c r="Q6915" i="2"/>
  <c r="Q6916" i="2"/>
  <c r="Q3739" i="2"/>
  <c r="Q5392" i="2"/>
  <c r="Q10030" i="2"/>
  <c r="Q5393" i="2"/>
  <c r="Q5394" i="2"/>
  <c r="Q2488" i="2"/>
  <c r="Q6917" i="2"/>
  <c r="Q3740" i="2"/>
  <c r="Q6918" i="2"/>
  <c r="Q2489" i="2"/>
  <c r="Q3741" i="2"/>
  <c r="Q3742" i="2"/>
  <c r="Q8462" i="2"/>
  <c r="Q8463" i="2"/>
  <c r="Q6919" i="2"/>
  <c r="Q9337" i="2"/>
  <c r="Q10031" i="2"/>
  <c r="Q3743" i="2"/>
  <c r="Q3744" i="2"/>
  <c r="Q3745" i="2"/>
  <c r="Q3746" i="2"/>
  <c r="Q6920" i="2"/>
  <c r="Q5395" i="2"/>
  <c r="Q2490" i="2"/>
  <c r="Q5396" i="2"/>
  <c r="Q5397" i="2"/>
  <c r="Q2491" i="2"/>
  <c r="Q9338" i="2"/>
  <c r="Q3747" i="2"/>
  <c r="Q2492" i="2"/>
  <c r="Q8464" i="2"/>
  <c r="Q3748" i="2"/>
  <c r="Q6921" i="2"/>
  <c r="Q2493" i="2"/>
  <c r="Q8465" i="2"/>
  <c r="Q6922" i="2"/>
  <c r="Q8466" i="2"/>
  <c r="Q10032" i="2"/>
  <c r="Q6923" i="2"/>
  <c r="Q3749" i="2"/>
  <c r="Q9339" i="2"/>
  <c r="Q9340" i="2"/>
  <c r="Q3750" i="2"/>
  <c r="Q5398" i="2"/>
  <c r="Q6924" i="2"/>
  <c r="Q8467" i="2"/>
  <c r="Q10033" i="2"/>
  <c r="Q6925" i="2"/>
  <c r="Q6926" i="2"/>
  <c r="Q3751" i="2"/>
  <c r="Q5399" i="2"/>
  <c r="Q2494" i="2"/>
  <c r="Q3752" i="2"/>
  <c r="Q5400" i="2"/>
  <c r="Q5401" i="2"/>
  <c r="Q8468" i="2"/>
  <c r="Q6927" i="2"/>
  <c r="Q6928" i="2"/>
  <c r="Q3753" i="2"/>
  <c r="Q5402" i="2"/>
  <c r="Q3754" i="2"/>
  <c r="Q2495" i="2"/>
  <c r="Q6929" i="2"/>
  <c r="Q6930" i="2"/>
  <c r="Q3755" i="2"/>
  <c r="Q6931" i="2"/>
  <c r="Q2496" i="2"/>
  <c r="Q6932" i="2"/>
  <c r="Q5403" i="2"/>
  <c r="Q9341" i="2"/>
  <c r="Q6933" i="2"/>
  <c r="Q2497" i="2"/>
  <c r="Q6934" i="2"/>
  <c r="Q2498" i="2"/>
  <c r="Q2499" i="2"/>
  <c r="Q6935" i="2"/>
  <c r="Q2500" i="2"/>
  <c r="Q6936" i="2"/>
  <c r="Q5404" i="2"/>
  <c r="Q2501" i="2"/>
  <c r="Q3756" i="2"/>
  <c r="Q1567" i="2"/>
  <c r="Q1568" i="2"/>
  <c r="Q8469" i="2"/>
  <c r="Q2502" i="2"/>
  <c r="Q5405" i="2"/>
  <c r="Q6937" i="2"/>
  <c r="Q9342" i="2"/>
  <c r="Q2503" i="2"/>
  <c r="Q5406" i="2"/>
  <c r="Q5407" i="2"/>
  <c r="Q10034" i="2"/>
  <c r="Q5408" i="2"/>
  <c r="Q3757" i="2"/>
  <c r="Q3758" i="2"/>
  <c r="Q3759" i="2"/>
  <c r="Q6938" i="2"/>
  <c r="Q5409" i="2"/>
  <c r="Q2504" i="2"/>
  <c r="Q8470" i="2"/>
  <c r="Q3760" i="2"/>
  <c r="Q5410" i="2"/>
  <c r="Q3761" i="2"/>
  <c r="Q5411" i="2"/>
  <c r="Q6939" i="2"/>
  <c r="Q3762" i="2"/>
  <c r="Q6940" i="2"/>
  <c r="Q10035" i="2"/>
  <c r="Q5412" i="2"/>
  <c r="Q2505" i="2"/>
  <c r="Q2506" i="2"/>
  <c r="Q5413" i="2"/>
  <c r="Q3763" i="2"/>
  <c r="Q2507" i="2"/>
  <c r="Q2508" i="2"/>
  <c r="Q9343" i="2"/>
  <c r="Q9344" i="2"/>
  <c r="Q8471" i="2"/>
  <c r="Q2509" i="2"/>
  <c r="Q3764" i="2"/>
  <c r="Q5414" i="2"/>
  <c r="Q2510" i="2"/>
  <c r="Q5415" i="2"/>
  <c r="Q6941" i="2"/>
  <c r="Q5416" i="2"/>
  <c r="Q5417" i="2"/>
  <c r="Q9345" i="2"/>
  <c r="Q10036" i="2"/>
  <c r="Q3765" i="2"/>
  <c r="Q5418" i="2"/>
  <c r="Q6942" i="2"/>
  <c r="Q8472" i="2"/>
  <c r="Q2511" i="2"/>
  <c r="Q5419" i="2"/>
  <c r="Q8473" i="2"/>
  <c r="Q3766" i="2"/>
  <c r="Q5420" i="2"/>
  <c r="Q2512" i="2"/>
  <c r="Q3767" i="2"/>
  <c r="Q3768" i="2"/>
  <c r="Q2513" i="2"/>
  <c r="Q10037" i="2"/>
  <c r="Q9346" i="2"/>
  <c r="Q9347" i="2"/>
  <c r="Q5421" i="2"/>
  <c r="Q8474" i="2"/>
  <c r="Q6943" i="2"/>
  <c r="Q6944" i="2"/>
  <c r="Q2514" i="2"/>
  <c r="Q9348" i="2"/>
  <c r="Q8475" i="2"/>
  <c r="Q8476" i="2"/>
  <c r="Q6945" i="2"/>
  <c r="Q3769" i="2"/>
  <c r="Q3770" i="2"/>
  <c r="Q2515" i="2"/>
  <c r="Q3771" i="2"/>
  <c r="Q6946" i="2"/>
  <c r="Q8477" i="2"/>
  <c r="Q8478" i="2"/>
  <c r="Q3772" i="2"/>
  <c r="Q5422" i="2"/>
  <c r="Q6947" i="2"/>
  <c r="Q3773" i="2"/>
  <c r="Q6948" i="2"/>
  <c r="Q5423" i="2"/>
  <c r="Q8479" i="2"/>
  <c r="Q2516" i="2"/>
  <c r="Q8480" i="2"/>
  <c r="Q2517" i="2"/>
  <c r="Q5424" i="2"/>
  <c r="Q8481" i="2"/>
  <c r="Q6949" i="2"/>
  <c r="Q3774" i="2"/>
  <c r="Q10038" i="2"/>
  <c r="Q6950" i="2"/>
  <c r="Q6951" i="2"/>
  <c r="Q6952" i="2"/>
  <c r="Q5425" i="2"/>
  <c r="Q5426" i="2"/>
  <c r="Q5427" i="2"/>
  <c r="Q5428" i="2"/>
  <c r="Q6953" i="2"/>
  <c r="Q3775" i="2"/>
  <c r="Q6954" i="2"/>
  <c r="Q9349" i="2"/>
  <c r="Q6955" i="2"/>
  <c r="Q2518" i="2"/>
  <c r="Q1569" i="2"/>
  <c r="Q6956" i="2"/>
  <c r="Q6957" i="2"/>
  <c r="Q8482" i="2"/>
  <c r="Q6958" i="2"/>
  <c r="Q5429" i="2"/>
  <c r="Q3776" i="2"/>
  <c r="Q10039" i="2"/>
  <c r="Q3777" i="2"/>
  <c r="Q6959" i="2"/>
  <c r="Q5430" i="2"/>
  <c r="Q3778" i="2"/>
  <c r="Q5431" i="2"/>
  <c r="Q5432" i="2"/>
  <c r="Q9350" i="2"/>
  <c r="Q3779" i="2"/>
  <c r="Q6960" i="2"/>
  <c r="Q5433" i="2"/>
  <c r="Q3780" i="2"/>
  <c r="Q6961" i="2"/>
  <c r="Q8483" i="2"/>
  <c r="Q6962" i="2"/>
  <c r="Q5434" i="2"/>
  <c r="Q2519" i="2"/>
  <c r="Q2520" i="2"/>
  <c r="Q8484" i="2"/>
  <c r="Q8485" i="2"/>
  <c r="Q6963" i="2"/>
  <c r="Q3781" i="2"/>
  <c r="Q5435" i="2"/>
  <c r="Q6964" i="2"/>
  <c r="Q6965" i="2"/>
  <c r="Q2521" i="2"/>
  <c r="Q5436" i="2"/>
  <c r="Q8486" i="2"/>
  <c r="Q10040" i="2"/>
  <c r="Q10556" i="2"/>
  <c r="Q5437" i="2"/>
  <c r="Q3782" i="2"/>
  <c r="Q6966" i="2"/>
  <c r="Q3783" i="2"/>
  <c r="Q3784" i="2"/>
  <c r="Q3785" i="2"/>
  <c r="Q5438" i="2"/>
  <c r="Q5439" i="2"/>
  <c r="Q5440" i="2"/>
  <c r="Q9351" i="2"/>
  <c r="Q9352" i="2"/>
  <c r="Q6967" i="2"/>
  <c r="Q3786" i="2"/>
  <c r="Q3787" i="2"/>
  <c r="Q10557" i="2"/>
  <c r="Q9353" i="2"/>
  <c r="Q8487" i="2"/>
  <c r="Q10558" i="2"/>
  <c r="Q2522" i="2"/>
  <c r="Q3788" i="2"/>
  <c r="Q5441" i="2"/>
  <c r="Q8488" i="2"/>
  <c r="Q6968" i="2"/>
  <c r="Q8489" i="2"/>
  <c r="Q6969" i="2"/>
  <c r="Q5442" i="2"/>
  <c r="Q3789" i="2"/>
  <c r="Q3790" i="2"/>
  <c r="Q9354" i="2"/>
  <c r="Q10559" i="2"/>
  <c r="Q3791" i="2"/>
  <c r="Q5443" i="2"/>
  <c r="Q8490" i="2"/>
  <c r="Q5444" i="2"/>
  <c r="Q6970" i="2"/>
  <c r="Q8491" i="2"/>
  <c r="Q8492" i="2"/>
  <c r="Q5445" i="2"/>
  <c r="Q5446" i="2"/>
  <c r="Q6971" i="2"/>
  <c r="Q9355" i="2"/>
  <c r="Q2523" i="2"/>
  <c r="Q1570" i="2"/>
  <c r="Q6972" i="2"/>
  <c r="Q3792" i="2"/>
  <c r="Q6973" i="2"/>
  <c r="Q5447" i="2"/>
  <c r="Q3793" i="2"/>
  <c r="Q6974" i="2"/>
  <c r="Q8493" i="2"/>
  <c r="Q2524" i="2"/>
  <c r="Q8494" i="2"/>
  <c r="Q5448" i="2"/>
  <c r="Q6975" i="2"/>
  <c r="Q3794" i="2"/>
  <c r="Q10041" i="2"/>
  <c r="Q8495" i="2"/>
  <c r="Q5449" i="2"/>
  <c r="Q10042" i="2"/>
  <c r="Q10043" i="2"/>
  <c r="Q8496" i="2"/>
  <c r="Q10044" i="2"/>
  <c r="Q3795" i="2"/>
  <c r="Q3796" i="2"/>
  <c r="Q2525" i="2"/>
  <c r="Q3797" i="2"/>
  <c r="Q10045" i="2"/>
  <c r="Q3798" i="2"/>
  <c r="Q5450" i="2"/>
  <c r="Q9356" i="2"/>
  <c r="Q5451" i="2"/>
  <c r="Q6976" i="2"/>
  <c r="Q5452" i="2"/>
  <c r="Q8497" i="2"/>
  <c r="Q3799" i="2"/>
  <c r="Q8498" i="2"/>
  <c r="Q3800" i="2"/>
  <c r="Q6977" i="2"/>
  <c r="Q2526" i="2"/>
  <c r="Q6978" i="2"/>
  <c r="Q5453" i="2"/>
  <c r="Q3801" i="2"/>
  <c r="Q5454" i="2"/>
  <c r="Q8499" i="2"/>
  <c r="Q5455" i="2"/>
  <c r="Q5456" i="2"/>
  <c r="Q3802" i="2"/>
  <c r="Q6979" i="2"/>
  <c r="Q3803" i="2"/>
  <c r="Q6980" i="2"/>
  <c r="Q9357" i="2"/>
  <c r="Q10046" i="2"/>
  <c r="Q10047" i="2"/>
  <c r="Q6981" i="2"/>
  <c r="Q3804" i="2"/>
  <c r="Q10560" i="2"/>
  <c r="Q5457" i="2"/>
  <c r="Q2527" i="2"/>
  <c r="Q10561" i="2"/>
  <c r="Q6982" i="2"/>
  <c r="Q8500" i="2"/>
  <c r="Q6983" i="2"/>
  <c r="Q8501" i="2"/>
  <c r="Q9358" i="2"/>
  <c r="Q5458" i="2"/>
  <c r="Q3805" i="2"/>
  <c r="Q3806" i="2"/>
  <c r="Q6984" i="2"/>
  <c r="Q6985" i="2"/>
  <c r="Q6986" i="2"/>
  <c r="Q9359" i="2"/>
  <c r="Q6987" i="2"/>
  <c r="Q10048" i="2"/>
  <c r="Q8502" i="2"/>
  <c r="Q10049" i="2"/>
  <c r="Q10050" i="2"/>
  <c r="Q5459" i="2"/>
  <c r="Q3807" i="2"/>
  <c r="Q6988" i="2"/>
  <c r="Q8503" i="2"/>
  <c r="Q5460" i="2"/>
  <c r="Q3808" i="2"/>
  <c r="Q6989" i="2"/>
  <c r="Q10562" i="2"/>
  <c r="Q3809" i="2"/>
  <c r="Q10051" i="2"/>
  <c r="Q8504" i="2"/>
  <c r="Q10563" i="2"/>
  <c r="Q6990" i="2"/>
  <c r="Q3810" i="2"/>
  <c r="Q2528" i="2"/>
  <c r="Q10564" i="2"/>
  <c r="Q9360" i="2"/>
  <c r="Q5461" i="2"/>
  <c r="Q9361" i="2"/>
  <c r="Q6991" i="2"/>
  <c r="Q5462" i="2"/>
  <c r="Q3811" i="2"/>
  <c r="Q10565" i="2"/>
  <c r="Q2529" i="2"/>
  <c r="Q6992" i="2"/>
  <c r="Q9362" i="2"/>
  <c r="Q9363" i="2"/>
  <c r="Q6993" i="2"/>
  <c r="Q3812" i="2"/>
  <c r="Q5463" i="2"/>
  <c r="Q3813" i="2"/>
  <c r="Q3814" i="2"/>
  <c r="Q9364" i="2"/>
  <c r="Q10052" i="2"/>
  <c r="Q9365" i="2"/>
  <c r="Q9366" i="2"/>
  <c r="Q5464" i="2"/>
  <c r="Q2530" i="2"/>
  <c r="Q6994" i="2"/>
  <c r="Q9367" i="2"/>
  <c r="Q2531" i="2"/>
  <c r="Q8505" i="2"/>
  <c r="Q6995" i="2"/>
  <c r="Q9368" i="2"/>
  <c r="Q6996" i="2"/>
  <c r="Q8506" i="2"/>
  <c r="Q3815" i="2"/>
  <c r="Q6997" i="2"/>
  <c r="Q3816" i="2"/>
  <c r="Q10053" i="2"/>
  <c r="Q6998" i="2"/>
  <c r="Q5465" i="2"/>
  <c r="Q8507" i="2"/>
  <c r="Q6999" i="2"/>
  <c r="Q10054" i="2"/>
  <c r="Q3817" i="2"/>
  <c r="Q8508" i="2"/>
  <c r="Q7000" i="2"/>
  <c r="Q5466" i="2"/>
  <c r="Q7001" i="2"/>
  <c r="Q10055" i="2"/>
  <c r="Q11184" i="2"/>
  <c r="Q8509" i="2"/>
  <c r="Q10566" i="2"/>
  <c r="Q1571" i="2"/>
  <c r="Q10056" i="2"/>
  <c r="Q7002" i="2"/>
  <c r="Q5467" i="2"/>
  <c r="Q2532" i="2"/>
  <c r="Q8510" i="2"/>
  <c r="Q7003" i="2"/>
  <c r="Q10057" i="2"/>
  <c r="Q10058" i="2"/>
  <c r="Q10567" i="2"/>
  <c r="Q10568" i="2"/>
  <c r="Q10059" i="2"/>
  <c r="Q7004" i="2"/>
  <c r="Q9369" i="2"/>
  <c r="Q10060" i="2"/>
  <c r="Q3818" i="2"/>
  <c r="Q10061" i="2"/>
  <c r="Q3819" i="2"/>
  <c r="Q8511" i="2"/>
  <c r="Q7005" i="2"/>
  <c r="Q9370" i="2"/>
  <c r="Q9371" i="2"/>
  <c r="Q7006" i="2"/>
  <c r="Q3820" i="2"/>
  <c r="Q5468" i="2"/>
  <c r="Q5469" i="2"/>
  <c r="Q7007" i="2"/>
  <c r="Q10062" i="2"/>
  <c r="Q9372" i="2"/>
  <c r="Q8512" i="2"/>
  <c r="Q7008" i="2"/>
  <c r="Q3821" i="2"/>
  <c r="Q10569" i="2"/>
  <c r="Q8513" i="2"/>
  <c r="Q5470" i="2"/>
  <c r="Q2533" i="2"/>
  <c r="Q8514" i="2"/>
  <c r="Q9373" i="2"/>
  <c r="Q7009" i="2"/>
  <c r="Q8515" i="2"/>
  <c r="Q8516" i="2"/>
  <c r="Q9374" i="2"/>
  <c r="Q10063" i="2"/>
  <c r="Q2534" i="2"/>
  <c r="Q10962" i="2"/>
  <c r="Q5471" i="2"/>
  <c r="Q10064" i="2"/>
  <c r="Q9375" i="2"/>
  <c r="Q5472" i="2"/>
  <c r="Q9376" i="2"/>
  <c r="Q10065" i="2"/>
  <c r="Q8517" i="2"/>
  <c r="Q10066" i="2"/>
  <c r="Q3822" i="2"/>
  <c r="Q9377" i="2"/>
  <c r="Q9378" i="2"/>
  <c r="Q9379" i="2"/>
  <c r="Q10067" i="2"/>
  <c r="Q9380" i="2"/>
  <c r="Q10068" i="2"/>
  <c r="Q10069" i="2"/>
  <c r="Q9381" i="2"/>
  <c r="Q9382" i="2"/>
  <c r="Q9383" i="2"/>
  <c r="Q3823" i="2"/>
  <c r="Q10070" i="2"/>
  <c r="Q9384" i="2"/>
  <c r="Q10071" i="2"/>
  <c r="Q7010" i="2"/>
  <c r="Q3824" i="2"/>
  <c r="Q5473" i="2"/>
  <c r="Q3825" i="2"/>
  <c r="Q3826" i="2"/>
  <c r="Q3827" i="2"/>
  <c r="Q9385" i="2"/>
  <c r="Q5474" i="2"/>
  <c r="Q9386" i="2"/>
  <c r="Q9387" i="2"/>
  <c r="Q9388" i="2"/>
  <c r="Q9389" i="2"/>
  <c r="Q8518" i="2"/>
  <c r="Q8519" i="2"/>
  <c r="Q8520" i="2"/>
  <c r="Q8521" i="2"/>
  <c r="Q8522" i="2"/>
  <c r="Q8523" i="2"/>
  <c r="Q9390" i="2"/>
  <c r="Q3828" i="2"/>
  <c r="Q3829" i="2"/>
  <c r="Q3830" i="2"/>
  <c r="Q8524" i="2"/>
  <c r="Q3831" i="2"/>
  <c r="Q3832" i="2"/>
  <c r="Q5475" i="2"/>
  <c r="Q3833" i="2"/>
  <c r="Q9391" i="2"/>
  <c r="Q8525" i="2"/>
  <c r="Q9392" i="2"/>
  <c r="Q9393" i="2"/>
  <c r="Q7011" i="2"/>
  <c r="Q9394" i="2"/>
  <c r="Q9395" i="2"/>
  <c r="Q5476" i="2"/>
  <c r="Q8526" i="2"/>
  <c r="Q10570" i="2"/>
  <c r="Q7012" i="2"/>
  <c r="Q9396" i="2"/>
  <c r="Q8527" i="2"/>
  <c r="Q8528" i="2"/>
  <c r="Q7013" i="2"/>
  <c r="Q10072" i="2"/>
  <c r="Q9397" i="2"/>
  <c r="Q10073" i="2"/>
  <c r="Q10963" i="2"/>
  <c r="Q9398" i="2"/>
  <c r="Q10964" i="2"/>
  <c r="Q10074" i="2"/>
  <c r="Q10075" i="2"/>
  <c r="Q10571" i="2"/>
  <c r="Q9399" i="2"/>
  <c r="Q10076" i="2"/>
  <c r="Q10965" i="2"/>
  <c r="Q7014" i="2"/>
  <c r="Q8529" i="2"/>
  <c r="Q9400" i="2"/>
  <c r="Q10966" i="2"/>
  <c r="Q8530" i="2"/>
  <c r="Q7015" i="2"/>
  <c r="Q10967" i="2"/>
  <c r="Q10572" i="2"/>
  <c r="Q9401" i="2"/>
  <c r="Q10077" i="2"/>
  <c r="Q8531" i="2"/>
  <c r="Q10968" i="2"/>
  <c r="Q10573" i="2"/>
  <c r="Q11185" i="2"/>
  <c r="Q10969" i="2"/>
  <c r="Q10574" i="2"/>
  <c r="Q10575" i="2"/>
  <c r="Q10576" i="2"/>
  <c r="Q10577" i="2"/>
  <c r="Q10578" i="2"/>
  <c r="Q10579" i="2"/>
  <c r="Q10580" i="2"/>
  <c r="Q10970" i="2"/>
  <c r="Q10971" i="2"/>
  <c r="Q10581" i="2"/>
  <c r="Q10972" i="2"/>
  <c r="Q10973" i="2"/>
  <c r="Q10582" i="2"/>
  <c r="Q10974" i="2"/>
  <c r="Q10583" i="2"/>
  <c r="Q10975" i="2"/>
  <c r="Q10976" i="2"/>
  <c r="Q21" i="2"/>
  <c r="Q22" i="2"/>
  <c r="Q1572" i="2"/>
  <c r="Q478" i="2"/>
  <c r="Q1573" i="2"/>
  <c r="Q2535" i="2"/>
  <c r="Q877" i="2"/>
  <c r="Q1574" i="2"/>
  <c r="Q2536" i="2"/>
  <c r="Q227" i="2"/>
  <c r="Q3834" i="2"/>
  <c r="Q1575" i="2"/>
  <c r="Q1576" i="2"/>
  <c r="Q2537" i="2"/>
  <c r="Q2538" i="2"/>
  <c r="Q1577" i="2"/>
  <c r="Q3835" i="2"/>
  <c r="Q1578" i="2"/>
  <c r="Q7016" i="2"/>
  <c r="Q1579" i="2"/>
  <c r="Q878" i="2"/>
  <c r="Q479" i="2"/>
  <c r="Q480" i="2"/>
  <c r="Q481" i="2"/>
  <c r="Q2539" i="2"/>
  <c r="Q2540" i="2"/>
  <c r="Q879" i="2"/>
  <c r="Q482" i="2"/>
  <c r="Q1580" i="2"/>
  <c r="Q1581" i="2"/>
  <c r="Q2541" i="2"/>
  <c r="Q880" i="2"/>
  <c r="Q881" i="2"/>
  <c r="Q483" i="2"/>
  <c r="Q2542" i="2"/>
  <c r="Q484" i="2"/>
  <c r="Q2543" i="2"/>
  <c r="Q228" i="2"/>
  <c r="Q3836" i="2"/>
  <c r="Q485" i="2"/>
  <c r="Q2544" i="2"/>
  <c r="Q882" i="2"/>
  <c r="Q1582" i="2"/>
  <c r="Q229" i="2"/>
  <c r="Q2545" i="2"/>
  <c r="Q883" i="2"/>
  <c r="Q884" i="2"/>
  <c r="Q486" i="2"/>
  <c r="Q487" i="2"/>
  <c r="Q885" i="2"/>
  <c r="Q1583" i="2"/>
  <c r="Q1584" i="2"/>
  <c r="Q2546" i="2"/>
  <c r="Q886" i="2"/>
  <c r="Q488" i="2"/>
  <c r="Q489" i="2"/>
  <c r="Q887" i="2"/>
  <c r="Q490" i="2"/>
  <c r="Q3837" i="2"/>
  <c r="Q230" i="2"/>
  <c r="Q3838" i="2"/>
  <c r="Q491" i="2"/>
  <c r="Q231" i="2"/>
  <c r="Q492" i="2"/>
  <c r="Q888" i="2"/>
  <c r="Q3839" i="2"/>
  <c r="Q232" i="2"/>
  <c r="Q5477" i="2"/>
  <c r="Q493" i="2"/>
  <c r="Q3840" i="2"/>
  <c r="Q1585" i="2"/>
  <c r="Q889" i="2"/>
  <c r="Q1586" i="2"/>
  <c r="Q494" i="2"/>
  <c r="Q890" i="2"/>
  <c r="Q495" i="2"/>
  <c r="Q496" i="2"/>
  <c r="Q497" i="2"/>
  <c r="Q498" i="2"/>
  <c r="Q891" i="2"/>
  <c r="Q233" i="2"/>
  <c r="Q892" i="2"/>
  <c r="Q893" i="2"/>
  <c r="Q234" i="2"/>
  <c r="Q894" i="2"/>
  <c r="Q499" i="2"/>
  <c r="Q895" i="2"/>
  <c r="Q1587" i="2"/>
  <c r="Q235" i="2"/>
  <c r="Q1588" i="2"/>
  <c r="Q896" i="2"/>
  <c r="Q897" i="2"/>
  <c r="Q898" i="2"/>
  <c r="Q500" i="2"/>
  <c r="Q1589" i="2"/>
  <c r="Q5478" i="2"/>
  <c r="Q899" i="2"/>
  <c r="Q3841" i="2"/>
  <c r="Q1590" i="2"/>
  <c r="Q2547" i="2"/>
  <c r="Q2548" i="2"/>
  <c r="Q236" i="2"/>
  <c r="Q23" i="2"/>
  <c r="Q80" i="2"/>
  <c r="Q24" i="2"/>
  <c r="Q25" i="2"/>
  <c r="Q26" i="2"/>
  <c r="Q81" i="2"/>
  <c r="Q27" i="2"/>
  <c r="Q82" i="2"/>
  <c r="Q83" i="2"/>
  <c r="Q237" i="2"/>
  <c r="Q84" i="2"/>
  <c r="Q85" i="2"/>
  <c r="Q238" i="2"/>
  <c r="Q239" i="2"/>
  <c r="Q28" i="2"/>
  <c r="Q240" i="2"/>
  <c r="Q86" i="2"/>
  <c r="Q241" i="2"/>
  <c r="Q87" i="2"/>
  <c r="Q7" i="2"/>
  <c r="Q29" i="2"/>
  <c r="Q30" i="2"/>
  <c r="Q31" i="2"/>
  <c r="Q88" i="2"/>
  <c r="Q242" i="2"/>
  <c r="Q243" i="2"/>
  <c r="Q89" i="2"/>
  <c r="Q90" i="2"/>
  <c r="Q244" i="2"/>
  <c r="Q245" i="2"/>
  <c r="Q91" i="2"/>
  <c r="Q92" i="2"/>
  <c r="Q93" i="2"/>
  <c r="Q246" i="2"/>
  <c r="Q94" i="2"/>
  <c r="Q95" i="2"/>
  <c r="Q247" i="2"/>
  <c r="Q96" i="2"/>
  <c r="Q248" i="2"/>
  <c r="Q249" i="2"/>
  <c r="Q97" i="2"/>
  <c r="Q250" i="2"/>
  <c r="Q32" i="2"/>
  <c r="Q251" i="2"/>
  <c r="Q252" i="2"/>
  <c r="Q253" i="2"/>
  <c r="Q8" i="2"/>
  <c r="Q254" i="2"/>
  <c r="Q255" i="2"/>
  <c r="Q3842" i="2"/>
  <c r="Q900" i="2"/>
  <c r="Q2549" i="2"/>
  <c r="Q5479" i="2"/>
  <c r="Q3843" i="2"/>
  <c r="Q1591" i="2"/>
  <c r="Q1592" i="2"/>
  <c r="Q2550" i="2"/>
  <c r="Q1593" i="2"/>
  <c r="Q2551" i="2"/>
  <c r="Q1594" i="2"/>
  <c r="Q1595" i="2"/>
  <c r="Q1596" i="2"/>
  <c r="Q1597" i="2"/>
  <c r="Q2552" i="2"/>
  <c r="Q901" i="2"/>
  <c r="Q2553" i="2"/>
  <c r="Q2554" i="2"/>
  <c r="Q1598" i="2"/>
  <c r="Q256" i="2"/>
  <c r="Q5480" i="2"/>
  <c r="Q902" i="2"/>
  <c r="Q2555" i="2"/>
  <c r="Q501" i="2"/>
  <c r="Q2556" i="2"/>
  <c r="Q1599" i="2"/>
  <c r="Q7017" i="2"/>
  <c r="Q8532" i="2"/>
  <c r="Q7018" i="2"/>
  <c r="Q903" i="2"/>
  <c r="Q2557" i="2"/>
  <c r="Q502" i="2"/>
  <c r="Q1600" i="2"/>
  <c r="Q1601" i="2"/>
  <c r="Q904" i="2"/>
  <c r="Q905" i="2"/>
  <c r="Q3844" i="2"/>
  <c r="Q5481" i="2"/>
  <c r="Q503" i="2"/>
  <c r="Q906" i="2"/>
  <c r="Q907" i="2"/>
  <c r="Q908" i="2"/>
  <c r="Q909" i="2"/>
  <c r="Q910" i="2"/>
  <c r="Q911" i="2"/>
  <c r="Q912" i="2"/>
  <c r="Q1602" i="2"/>
  <c r="Q1603" i="2"/>
  <c r="Q1604" i="2"/>
  <c r="Q1605" i="2"/>
  <c r="Q913" i="2"/>
  <c r="Q914" i="2"/>
  <c r="Q915" i="2"/>
  <c r="Q1606" i="2"/>
  <c r="Q916" i="2"/>
  <c r="Q2558" i="2"/>
  <c r="Q917" i="2"/>
  <c r="Q1607" i="2"/>
  <c r="Q918" i="2"/>
  <c r="Q3845" i="2"/>
  <c r="Q3846" i="2"/>
  <c r="Q1608" i="2"/>
  <c r="Q504" i="2"/>
  <c r="Q3847" i="2"/>
  <c r="Q1609" i="2"/>
  <c r="Q919" i="2"/>
  <c r="Q1610" i="2"/>
  <c r="Q505" i="2"/>
  <c r="Q920" i="2"/>
  <c r="Q921" i="2"/>
  <c r="Q5482" i="2"/>
  <c r="Q7019" i="2"/>
  <c r="Q922" i="2"/>
  <c r="Q923" i="2"/>
  <c r="Q2559" i="2"/>
  <c r="Q924" i="2"/>
  <c r="Q2560" i="2"/>
  <c r="Q1611" i="2"/>
  <c r="Q1612" i="2"/>
  <c r="Q2561" i="2"/>
  <c r="Q2562" i="2"/>
  <c r="Q506" i="2"/>
  <c r="Q1613" i="2"/>
  <c r="Q925" i="2"/>
  <c r="Q2563" i="2"/>
  <c r="Q2564" i="2"/>
  <c r="Q926" i="2"/>
  <c r="Q2565" i="2"/>
  <c r="Q927" i="2"/>
  <c r="Q3848" i="2"/>
  <c r="Q1614" i="2"/>
  <c r="Q1615" i="2"/>
  <c r="Q2566" i="2"/>
  <c r="Q507" i="2"/>
  <c r="Q98" i="2"/>
  <c r="Q928" i="2"/>
  <c r="Q508" i="2"/>
  <c r="Q3849" i="2"/>
  <c r="Q509" i="2"/>
  <c r="Q5483" i="2"/>
  <c r="Q929" i="2"/>
  <c r="Q930" i="2"/>
  <c r="Q931" i="2"/>
  <c r="Q7020" i="2"/>
  <c r="Q5484" i="2"/>
  <c r="Q2567" i="2"/>
  <c r="Q510" i="2"/>
  <c r="Q2568" i="2"/>
  <c r="Q3850" i="2"/>
  <c r="Q932" i="2"/>
  <c r="Q933" i="2"/>
  <c r="Q3851" i="2"/>
  <c r="Q1616" i="2"/>
  <c r="Q934" i="2"/>
  <c r="Q511" i="2"/>
  <c r="Q935" i="2"/>
  <c r="Q936" i="2"/>
  <c r="Q7021" i="2"/>
  <c r="Q7022" i="2"/>
  <c r="Q3852" i="2"/>
  <c r="Q5485" i="2"/>
  <c r="Q937" i="2"/>
  <c r="Q3853" i="2"/>
  <c r="Q938" i="2"/>
  <c r="Q2569" i="2"/>
  <c r="Q9402" i="2"/>
  <c r="Q5486" i="2"/>
  <c r="Q9403" i="2"/>
  <c r="Q8533" i="2"/>
  <c r="Q8534" i="2"/>
  <c r="Q5487" i="2"/>
  <c r="Q5488" i="2"/>
  <c r="Q8535" i="2"/>
  <c r="Q8536" i="2"/>
  <c r="Q7023" i="2"/>
  <c r="Q8537" i="2"/>
  <c r="Q7024" i="2"/>
  <c r="Q8538" i="2"/>
  <c r="Q8539" i="2"/>
  <c r="Q3854" i="2"/>
  <c r="Q3855" i="2"/>
  <c r="Q8540" i="2"/>
  <c r="Q1617" i="2"/>
  <c r="Q2570" i="2"/>
  <c r="Q7025" i="2"/>
  <c r="Q7026" i="2"/>
  <c r="Q1618" i="2"/>
  <c r="Q8541" i="2"/>
  <c r="Q8542" i="2"/>
  <c r="Q3856" i="2"/>
  <c r="Q3857" i="2"/>
  <c r="Q8543" i="2"/>
  <c r="Q2571" i="2"/>
  <c r="Q3858" i="2"/>
  <c r="Q9404" i="2"/>
  <c r="Q1619" i="2"/>
  <c r="Q9405" i="2"/>
  <c r="Q9406" i="2"/>
  <c r="Q8544" i="2"/>
  <c r="Q7027" i="2"/>
  <c r="Q8545" i="2"/>
  <c r="Q7028" i="2"/>
  <c r="Q3859" i="2"/>
  <c r="Q3860" i="2"/>
  <c r="Q7029" i="2"/>
  <c r="Q5489" i="2"/>
  <c r="Q1620" i="2"/>
  <c r="Q1621" i="2"/>
  <c r="Q5490" i="2"/>
  <c r="Q7030" i="2"/>
  <c r="Q2572" i="2"/>
  <c r="Q3861" i="2"/>
  <c r="Q7031" i="2"/>
  <c r="Q5491" i="2"/>
  <c r="Q5492" i="2"/>
  <c r="Q7032" i="2"/>
  <c r="Q3862" i="2"/>
  <c r="Q9407" i="2"/>
  <c r="Q5493" i="2"/>
  <c r="Q257" i="2"/>
  <c r="Q939" i="2"/>
  <c r="Q99" i="2"/>
  <c r="Q258" i="2"/>
  <c r="Q940" i="2"/>
  <c r="Q941" i="2"/>
  <c r="Q942" i="2"/>
  <c r="Q512" i="2"/>
  <c r="Q513" i="2"/>
  <c r="Q943" i="2"/>
  <c r="Q1622" i="2"/>
  <c r="Q944" i="2"/>
  <c r="Q514" i="2"/>
  <c r="Q515" i="2"/>
  <c r="Q259" i="2"/>
  <c r="Q945" i="2"/>
  <c r="Q516" i="2"/>
  <c r="Q260" i="2"/>
  <c r="Q946" i="2"/>
  <c r="Q517" i="2"/>
  <c r="Q947" i="2"/>
  <c r="Q518" i="2"/>
  <c r="Q519" i="2"/>
  <c r="Q520" i="2"/>
  <c r="Q948" i="2"/>
  <c r="Q521" i="2"/>
  <c r="Q949" i="2"/>
  <c r="Q522" i="2"/>
  <c r="Q261" i="2"/>
  <c r="Q523" i="2"/>
  <c r="Q950" i="2"/>
  <c r="Q951" i="2"/>
  <c r="Q262" i="2"/>
  <c r="Q524" i="2"/>
  <c r="Q525" i="2"/>
  <c r="Q952" i="2"/>
  <c r="Q953" i="2"/>
  <c r="Q954" i="2"/>
  <c r="Q526" i="2"/>
  <c r="Q2573" i="2"/>
  <c r="Q955" i="2"/>
  <c r="Q9408" i="2"/>
  <c r="Q527" i="2"/>
  <c r="Q1623" i="2"/>
  <c r="Q9409" i="2"/>
  <c r="Q1624" i="2"/>
  <c r="Q3863" i="2"/>
  <c r="Q3864" i="2"/>
  <c r="Q2574" i="2"/>
  <c r="Q2575" i="2"/>
  <c r="Q7033" i="2"/>
  <c r="Q3865" i="2"/>
  <c r="Q2576" i="2"/>
  <c r="Q2577" i="2"/>
  <c r="Q3866" i="2"/>
  <c r="Q2578" i="2"/>
  <c r="Q7034" i="2"/>
  <c r="Q2579" i="2"/>
  <c r="Q2580" i="2"/>
  <c r="Q956" i="2"/>
  <c r="Q957" i="2"/>
  <c r="Q7035" i="2"/>
  <c r="Q2581" i="2"/>
  <c r="Q2582" i="2"/>
  <c r="Q2583" i="2"/>
  <c r="Q7036" i="2"/>
  <c r="Q1625" i="2"/>
  <c r="Q1626" i="2"/>
  <c r="Q7037" i="2"/>
  <c r="Q5494" i="2"/>
  <c r="Q5495" i="2"/>
  <c r="Q528" i="2"/>
  <c r="Q7038" i="2"/>
  <c r="Q2584" i="2"/>
  <c r="Q8546" i="2"/>
  <c r="Q1627" i="2"/>
  <c r="Q3867" i="2"/>
  <c r="Q1628" i="2"/>
  <c r="Q5496" i="2"/>
  <c r="Q5497" i="2"/>
  <c r="Q1629" i="2"/>
  <c r="Q3868" i="2"/>
  <c r="Q5498" i="2"/>
  <c r="Q958" i="2"/>
  <c r="Q8547" i="2"/>
  <c r="Q100" i="2"/>
  <c r="Q7039" i="2"/>
  <c r="Q5499" i="2"/>
  <c r="Q1630" i="2"/>
  <c r="Q3869" i="2"/>
  <c r="Q529" i="2"/>
  <c r="Q7040" i="2"/>
  <c r="Q8548" i="2"/>
  <c r="Q3870" i="2"/>
  <c r="Q959" i="2"/>
  <c r="Q5500" i="2"/>
  <c r="Q3871" i="2"/>
  <c r="Q960" i="2"/>
  <c r="Q961" i="2"/>
  <c r="Q5501" i="2"/>
  <c r="Q1631" i="2"/>
  <c r="Q3872" i="2"/>
  <c r="Q2585" i="2"/>
  <c r="Q962" i="2"/>
  <c r="Q5502" i="2"/>
  <c r="Q5503" i="2"/>
  <c r="Q1632" i="2"/>
  <c r="Q5504" i="2"/>
  <c r="Q7041" i="2"/>
  <c r="Q3873" i="2"/>
  <c r="Q3874" i="2"/>
  <c r="Q963" i="2"/>
  <c r="Q964" i="2"/>
  <c r="Q3875" i="2"/>
  <c r="Q3876" i="2"/>
  <c r="Q3877" i="2"/>
  <c r="Q1633" i="2"/>
  <c r="Q5505" i="2"/>
  <c r="Q7042" i="2"/>
  <c r="Q3878" i="2"/>
  <c r="Q2586" i="2"/>
  <c r="Q7043" i="2"/>
  <c r="Q1634" i="2"/>
  <c r="Q1635" i="2"/>
  <c r="Q2587" i="2"/>
  <c r="Q2588" i="2"/>
  <c r="Q1636" i="2"/>
  <c r="Q9410" i="2"/>
  <c r="Q8549" i="2"/>
  <c r="Q3879" i="2"/>
  <c r="Q965" i="2"/>
  <c r="Q1637" i="2"/>
  <c r="Q966" i="2"/>
  <c r="Q2589" i="2"/>
  <c r="Q7044" i="2"/>
  <c r="Q3880" i="2"/>
  <c r="Q3881" i="2"/>
  <c r="Q1638" i="2"/>
  <c r="Q1639" i="2"/>
  <c r="Q3882" i="2"/>
  <c r="Q1640" i="2"/>
  <c r="Q7045" i="2"/>
  <c r="Q1641" i="2"/>
  <c r="Q1642" i="2"/>
  <c r="Q5506" i="2"/>
  <c r="Q2590" i="2"/>
  <c r="Q3883" i="2"/>
  <c r="Q2591" i="2"/>
  <c r="Q5507" i="2"/>
  <c r="Q2592" i="2"/>
  <c r="Q967" i="2"/>
  <c r="Q1643" i="2"/>
  <c r="Q2593" i="2"/>
  <c r="Q2594" i="2"/>
  <c r="Q968" i="2"/>
  <c r="Q7046" i="2"/>
  <c r="Q2595" i="2"/>
  <c r="Q3884" i="2"/>
  <c r="Q2596" i="2"/>
  <c r="Q5508" i="2"/>
  <c r="Q969" i="2"/>
  <c r="Q1644" i="2"/>
  <c r="Q1645" i="2"/>
  <c r="Q7047" i="2"/>
  <c r="Q1646" i="2"/>
  <c r="Q1647" i="2"/>
  <c r="Q8550" i="2"/>
  <c r="Q3885" i="2"/>
  <c r="Q3886" i="2"/>
  <c r="Q7048" i="2"/>
  <c r="Q3887" i="2"/>
  <c r="Q263" i="2"/>
  <c r="Q2597" i="2"/>
  <c r="Q5509" i="2"/>
  <c r="Q2598" i="2"/>
  <c r="Q970" i="2"/>
  <c r="Q5510" i="2"/>
  <c r="Q2599" i="2"/>
  <c r="Q2600" i="2"/>
  <c r="Q1648" i="2"/>
  <c r="Q971" i="2"/>
  <c r="Q2601" i="2"/>
  <c r="Q972" i="2"/>
  <c r="Q7049" i="2"/>
  <c r="Q1649" i="2"/>
  <c r="Q5511" i="2"/>
  <c r="Q5512" i="2"/>
  <c r="Q3888" i="2"/>
  <c r="Q973" i="2"/>
  <c r="Q1650" i="2"/>
  <c r="Q11275" i="2"/>
  <c r="Q7050" i="2"/>
  <c r="Q974" i="2"/>
  <c r="Q530" i="2"/>
  <c r="Q5513" i="2"/>
  <c r="Q2602" i="2"/>
  <c r="Q7051" i="2"/>
  <c r="Q8551" i="2"/>
  <c r="Q5514" i="2"/>
  <c r="Q3889" i="2"/>
  <c r="Q7052" i="2"/>
  <c r="Q8552" i="2"/>
  <c r="Q7053" i="2"/>
  <c r="Q1651" i="2"/>
  <c r="Q7054" i="2"/>
  <c r="Q3890" i="2"/>
  <c r="Q264" i="2"/>
  <c r="Q2603" i="2"/>
  <c r="Q3891" i="2"/>
  <c r="Q8553" i="2"/>
  <c r="Q9411" i="2"/>
  <c r="Q7055" i="2"/>
  <c r="Q5515" i="2"/>
  <c r="Q3892" i="2"/>
  <c r="Q2604" i="2"/>
  <c r="Q5516" i="2"/>
  <c r="Q7056" i="2"/>
  <c r="Q7057" i="2"/>
  <c r="Q5517" i="2"/>
  <c r="Q5518" i="2"/>
  <c r="Q975" i="2"/>
  <c r="Q8554" i="2"/>
  <c r="Q9412" i="2"/>
  <c r="Q8555" i="2"/>
  <c r="Q8556" i="2"/>
  <c r="Q3893" i="2"/>
  <c r="Q3894" i="2"/>
  <c r="Q8557" i="2"/>
  <c r="Q8558" i="2"/>
  <c r="Q3895" i="2"/>
  <c r="Q3896" i="2"/>
  <c r="Q5519" i="2"/>
  <c r="Q3897" i="2"/>
  <c r="Q3898" i="2"/>
  <c r="Q8559" i="2"/>
  <c r="Q8560" i="2"/>
  <c r="Q1652" i="2"/>
  <c r="Q8561" i="2"/>
  <c r="Q2605" i="2"/>
  <c r="Q8562" i="2"/>
  <c r="Q8563" i="2"/>
  <c r="Q9413" i="2"/>
  <c r="Q8564" i="2"/>
  <c r="Q3899" i="2"/>
  <c r="Q3900" i="2"/>
  <c r="Q3901" i="2"/>
  <c r="Q8565" i="2"/>
  <c r="Q3902" i="2"/>
  <c r="Q3903" i="2"/>
  <c r="Q3904" i="2"/>
  <c r="Q5520" i="2"/>
  <c r="Q1653" i="2"/>
  <c r="Q2606" i="2"/>
  <c r="Q1654" i="2"/>
  <c r="Q5521" i="2"/>
  <c r="Q976" i="2"/>
  <c r="Q5522" i="2"/>
  <c r="Q5523" i="2"/>
  <c r="Q5524" i="2"/>
  <c r="Q5525" i="2"/>
  <c r="Q5526" i="2"/>
  <c r="Q3905" i="2"/>
  <c r="Q3906" i="2"/>
  <c r="Q3907" i="2"/>
  <c r="Q977" i="2"/>
  <c r="Q2607" i="2"/>
  <c r="Q8566" i="2"/>
  <c r="Q5527" i="2"/>
  <c r="Q3908" i="2"/>
  <c r="Q7058" i="2"/>
  <c r="Q5528" i="2"/>
  <c r="Q5529" i="2"/>
  <c r="Q5530" i="2"/>
  <c r="Q5531" i="2"/>
  <c r="Q3909" i="2"/>
  <c r="Q1655" i="2"/>
  <c r="Q3910" i="2"/>
  <c r="Q9414" i="2"/>
  <c r="Q9415" i="2"/>
  <c r="Q5532" i="2"/>
  <c r="Q1656" i="2"/>
  <c r="Q1657" i="2"/>
  <c r="Q3911" i="2"/>
  <c r="Q2608" i="2"/>
  <c r="Q5533" i="2"/>
  <c r="Q3912" i="2"/>
  <c r="Q8567" i="2"/>
  <c r="Q1658" i="2"/>
  <c r="Q1659" i="2"/>
  <c r="Q3913" i="2"/>
  <c r="Q7059" i="2"/>
  <c r="Q7060" i="2"/>
  <c r="Q3914" i="2"/>
  <c r="Q5534" i="2"/>
  <c r="Q7061" i="2"/>
  <c r="Q5535" i="2"/>
  <c r="Q5536" i="2"/>
  <c r="Q2609" i="2"/>
  <c r="Q5537" i="2"/>
  <c r="Q7062" i="2"/>
  <c r="Q5538" i="2"/>
  <c r="Q3915" i="2"/>
  <c r="Q3916" i="2"/>
  <c r="Q7063" i="2"/>
  <c r="Q7064" i="2"/>
  <c r="Q5539" i="2"/>
  <c r="Q2610" i="2"/>
  <c r="Q2611" i="2"/>
  <c r="Q5540" i="2"/>
  <c r="Q5541" i="2"/>
  <c r="Q5542" i="2"/>
  <c r="Q2612" i="2"/>
  <c r="Q5543" i="2"/>
  <c r="Q3917" i="2"/>
  <c r="Q7065" i="2"/>
  <c r="Q531" i="2"/>
  <c r="Q532" i="2"/>
  <c r="Q265" i="2"/>
  <c r="Q5544" i="2"/>
  <c r="Q7066" i="2"/>
  <c r="Q2613" i="2"/>
  <c r="Q978" i="2"/>
  <c r="Q8568" i="2"/>
  <c r="Q3918" i="2"/>
  <c r="Q3919" i="2"/>
  <c r="Q5545" i="2"/>
  <c r="Q3920" i="2"/>
  <c r="Q5546" i="2"/>
  <c r="Q3921" i="2"/>
  <c r="Q3922" i="2"/>
  <c r="Q7067" i="2"/>
  <c r="Q5547" i="2"/>
  <c r="Q7068" i="2"/>
  <c r="Q8569" i="2"/>
  <c r="Q1660" i="2"/>
  <c r="Q7069" i="2"/>
  <c r="Q7070" i="2"/>
  <c r="Q5548" i="2"/>
  <c r="Q7071" i="2"/>
  <c r="Q8570" i="2"/>
  <c r="Q5549" i="2"/>
  <c r="Q7072" i="2"/>
  <c r="Q5550" i="2"/>
  <c r="Q7073" i="2"/>
  <c r="Q7074" i="2"/>
  <c r="Q3923" i="2"/>
  <c r="Q8571" i="2"/>
  <c r="Q10078" i="2"/>
  <c r="Q5551" i="2"/>
  <c r="Q9416" i="2"/>
  <c r="Q3924" i="2"/>
  <c r="Q3925" i="2"/>
  <c r="Q5552" i="2"/>
  <c r="Q5553" i="2"/>
  <c r="Q5554" i="2"/>
  <c r="Q5555" i="2"/>
  <c r="Q3926" i="2"/>
  <c r="Q5556" i="2"/>
  <c r="Q8572" i="2"/>
  <c r="Q5557" i="2"/>
  <c r="Q7075" i="2"/>
  <c r="Q5558" i="2"/>
  <c r="Q3927" i="2"/>
  <c r="Q3928" i="2"/>
  <c r="Q2614" i="2"/>
  <c r="Q2615" i="2"/>
  <c r="Q2616" i="2"/>
  <c r="Q2617" i="2"/>
  <c r="Q5559" i="2"/>
  <c r="Q3929" i="2"/>
  <c r="Q3930" i="2"/>
  <c r="Q7076" i="2"/>
  <c r="Q9417" i="2"/>
  <c r="Q3931" i="2"/>
  <c r="Q3932" i="2"/>
  <c r="Q8573" i="2"/>
  <c r="Q2618" i="2"/>
  <c r="Q5560" i="2"/>
  <c r="Q7077" i="2"/>
  <c r="Q7078" i="2"/>
  <c r="Q3933" i="2"/>
  <c r="Q2619" i="2"/>
  <c r="Q2620" i="2"/>
  <c r="Q5561" i="2"/>
  <c r="Q1661" i="2"/>
  <c r="Q3934" i="2"/>
  <c r="Q2621" i="2"/>
  <c r="Q7079" i="2"/>
  <c r="Q2622" i="2"/>
  <c r="Q1662" i="2"/>
  <c r="Q3935" i="2"/>
  <c r="Q2623" i="2"/>
  <c r="Q2624" i="2"/>
  <c r="Q2625" i="2"/>
  <c r="Q3936" i="2"/>
  <c r="Q5562" i="2"/>
  <c r="Q5563" i="2"/>
  <c r="Q3937" i="2"/>
  <c r="Q1663" i="2"/>
  <c r="Q1664" i="2"/>
  <c r="Q7080" i="2"/>
  <c r="Q7081" i="2"/>
  <c r="Q3938" i="2"/>
  <c r="Q5564" i="2"/>
  <c r="Q5565" i="2"/>
  <c r="Q3939" i="2"/>
  <c r="Q1665" i="2"/>
  <c r="Q7082" i="2"/>
  <c r="Q5566" i="2"/>
  <c r="Q2626" i="2"/>
  <c r="Q5567" i="2"/>
  <c r="Q2627" i="2"/>
  <c r="Q10079" i="2"/>
  <c r="Q8574" i="2"/>
  <c r="Q10584" i="2"/>
  <c r="Q10080" i="2"/>
  <c r="Q10081" i="2"/>
  <c r="Q10585" i="2"/>
  <c r="Q7083" i="2"/>
  <c r="Q7084" i="2"/>
  <c r="Q7085" i="2"/>
  <c r="Q7086" i="2"/>
  <c r="Q10082" i="2"/>
  <c r="Q10586" i="2"/>
  <c r="Q10083" i="2"/>
  <c r="Q9418" i="2"/>
  <c r="Q9419" i="2"/>
  <c r="Q10977" i="2"/>
  <c r="Q10084" i="2"/>
  <c r="Q5568" i="2"/>
  <c r="Q5569" i="2"/>
  <c r="Q8575" i="2"/>
  <c r="Q3940" i="2"/>
  <c r="Q7087" i="2"/>
  <c r="Q5570" i="2"/>
  <c r="Q7088" i="2"/>
  <c r="Q7089" i="2"/>
  <c r="Q9420" i="2"/>
  <c r="Q8576" i="2"/>
  <c r="Q5571" i="2"/>
  <c r="Q3941" i="2"/>
  <c r="Q7090" i="2"/>
  <c r="Q10085" i="2"/>
  <c r="Q10086" i="2"/>
  <c r="Q5572" i="2"/>
  <c r="Q5573" i="2"/>
  <c r="Q9421" i="2"/>
  <c r="Q5574" i="2"/>
  <c r="Q5575" i="2"/>
  <c r="Q5576" i="2"/>
  <c r="Q7091" i="2"/>
  <c r="Q5577" i="2"/>
  <c r="Q7092" i="2"/>
  <c r="Q10087" i="2"/>
  <c r="Q7093" i="2"/>
  <c r="Q7094" i="2"/>
  <c r="Q7095" i="2"/>
  <c r="Q10088" i="2"/>
  <c r="Q8577" i="2"/>
  <c r="Q5578" i="2"/>
  <c r="Q9422" i="2"/>
  <c r="Q5579" i="2"/>
  <c r="Q10089" i="2"/>
  <c r="Q7096" i="2"/>
  <c r="Q7097" i="2"/>
  <c r="Q8578" i="2"/>
  <c r="Q8579" i="2"/>
  <c r="Q5580" i="2"/>
  <c r="Q5581" i="2"/>
  <c r="Q5582" i="2"/>
  <c r="Q7098" i="2"/>
  <c r="Q5583" i="2"/>
  <c r="Q3942" i="2"/>
  <c r="Q3943" i="2"/>
  <c r="Q5584" i="2"/>
  <c r="Q3944" i="2"/>
  <c r="Q3945" i="2"/>
  <c r="Q1666" i="2"/>
  <c r="Q10090" i="2"/>
  <c r="Q10091" i="2"/>
  <c r="Q9423" i="2"/>
  <c r="Q2628" i="2"/>
  <c r="Q2629" i="2"/>
  <c r="Q2630" i="2"/>
  <c r="Q5585" i="2"/>
  <c r="Q5586" i="2"/>
  <c r="Q5587" i="2"/>
  <c r="Q2631" i="2"/>
  <c r="Q8580" i="2"/>
  <c r="Q7099" i="2"/>
  <c r="Q8581" i="2"/>
  <c r="Q7100" i="2"/>
  <c r="Q3946" i="2"/>
  <c r="Q3947" i="2"/>
  <c r="Q9424" i="2"/>
  <c r="Q2632" i="2"/>
  <c r="Q2633" i="2"/>
  <c r="Q1667" i="2"/>
  <c r="Q2634" i="2"/>
  <c r="Q3948" i="2"/>
  <c r="Q8582" i="2"/>
  <c r="Q3949" i="2"/>
  <c r="Q7101" i="2"/>
  <c r="Q5588" i="2"/>
  <c r="Q7102" i="2"/>
  <c r="Q5589" i="2"/>
  <c r="Q7103" i="2"/>
  <c r="Q5590" i="2"/>
  <c r="Q8583" i="2"/>
  <c r="Q3950" i="2"/>
  <c r="Q3951" i="2"/>
  <c r="Q5591" i="2"/>
  <c r="Q8584" i="2"/>
  <c r="Q7104" i="2"/>
  <c r="Q1668" i="2"/>
  <c r="Q10092" i="2"/>
  <c r="Q2635" i="2"/>
  <c r="Q1669" i="2"/>
  <c r="Q8585" i="2"/>
  <c r="Q7105" i="2"/>
  <c r="Q7106" i="2"/>
  <c r="Q2636" i="2"/>
  <c r="Q9425" i="2"/>
  <c r="Q5592" i="2"/>
  <c r="Q3952" i="2"/>
  <c r="Q3953" i="2"/>
  <c r="Q10093" i="2"/>
  <c r="Q3954" i="2"/>
  <c r="Q9426" i="2"/>
  <c r="Q10094" i="2"/>
  <c r="Q7107" i="2"/>
  <c r="Q8586" i="2"/>
  <c r="Q5593" i="2"/>
  <c r="Q5594" i="2"/>
  <c r="Q8587" i="2"/>
  <c r="Q3955" i="2"/>
  <c r="Q3956" i="2"/>
  <c r="Q5595" i="2"/>
  <c r="Q8588" i="2"/>
  <c r="Q2637" i="2"/>
  <c r="Q8589" i="2"/>
  <c r="Q5596" i="2"/>
  <c r="Q3957" i="2"/>
  <c r="Q2638" i="2"/>
  <c r="Q5597" i="2"/>
  <c r="Q7108" i="2"/>
  <c r="Q3958" i="2"/>
  <c r="Q7109" i="2"/>
  <c r="Q7110" i="2"/>
  <c r="Q2639" i="2"/>
  <c r="Q3959" i="2"/>
  <c r="Q3960" i="2"/>
  <c r="Q3961" i="2"/>
  <c r="Q2640" i="2"/>
  <c r="Q2641" i="2"/>
  <c r="Q1670" i="2"/>
  <c r="Q1671" i="2"/>
  <c r="Q2642" i="2"/>
  <c r="Q2643" i="2"/>
  <c r="Q1672" i="2"/>
  <c r="Q2644" i="2"/>
  <c r="Q2645" i="2"/>
  <c r="Q9427" i="2"/>
  <c r="Q2646" i="2"/>
  <c r="Q7111" i="2"/>
  <c r="Q10095" i="2"/>
  <c r="Q3962" i="2"/>
  <c r="Q7112" i="2"/>
  <c r="Q2647" i="2"/>
  <c r="Q2648" i="2"/>
  <c r="Q7113" i="2"/>
  <c r="Q3963" i="2"/>
  <c r="Q2649" i="2"/>
  <c r="Q7114" i="2"/>
  <c r="Q3964" i="2"/>
  <c r="Q3965" i="2"/>
  <c r="Q5598" i="2"/>
  <c r="Q2650" i="2"/>
  <c r="Q2651" i="2"/>
  <c r="Q7115" i="2"/>
  <c r="Q7116" i="2"/>
  <c r="Q7117" i="2"/>
  <c r="Q7118" i="2"/>
  <c r="Q3966" i="2"/>
  <c r="Q7119" i="2"/>
  <c r="Q7120" i="2"/>
  <c r="Q2652" i="2"/>
  <c r="Q5599" i="2"/>
  <c r="Q2653" i="2"/>
  <c r="Q9428" i="2"/>
  <c r="Q2654" i="2"/>
  <c r="Q3967" i="2"/>
  <c r="Q9429" i="2"/>
  <c r="Q3968" i="2"/>
  <c r="Q7121" i="2"/>
  <c r="Q8590" i="2"/>
  <c r="Q7122" i="2"/>
  <c r="Q5600" i="2"/>
  <c r="Q7123" i="2"/>
  <c r="Q8591" i="2"/>
  <c r="Q7124" i="2"/>
  <c r="Q10096" i="2"/>
  <c r="Q5601" i="2"/>
  <c r="Q7125" i="2"/>
  <c r="Q5602" i="2"/>
  <c r="Q7126" i="2"/>
  <c r="Q9430" i="2"/>
  <c r="Q2655" i="2"/>
  <c r="Q3969" i="2"/>
  <c r="Q3970" i="2"/>
  <c r="Q9431" i="2"/>
  <c r="Q8592" i="2"/>
  <c r="Q7127" i="2"/>
  <c r="Q9432" i="2"/>
  <c r="Q7128" i="2"/>
  <c r="Q10097" i="2"/>
  <c r="Q5603" i="2"/>
  <c r="Q5604" i="2"/>
  <c r="Q7129" i="2"/>
  <c r="Q7130" i="2"/>
  <c r="Q3971" i="2"/>
  <c r="Q7131" i="2"/>
  <c r="Q2656" i="2"/>
  <c r="Q2657" i="2"/>
  <c r="Q3972" i="2"/>
  <c r="Q8593" i="2"/>
  <c r="Q2658" i="2"/>
  <c r="Q5605" i="2"/>
  <c r="Q2659" i="2"/>
  <c r="Q7132" i="2"/>
  <c r="Q7133" i="2"/>
  <c r="Q2660" i="2"/>
  <c r="Q5606" i="2"/>
  <c r="Q8594" i="2"/>
  <c r="Q2661" i="2"/>
  <c r="Q2662" i="2"/>
  <c r="Q7134" i="2"/>
  <c r="Q7135" i="2"/>
  <c r="Q2663" i="2"/>
  <c r="Q5607" i="2"/>
  <c r="Q9433" i="2"/>
  <c r="Q5608" i="2"/>
  <c r="Q7136" i="2"/>
  <c r="Q5609" i="2"/>
  <c r="Q5610" i="2"/>
  <c r="Q1673" i="2"/>
  <c r="Q7137" i="2"/>
  <c r="Q1674" i="2"/>
  <c r="Q5611" i="2"/>
  <c r="Q2664" i="2"/>
  <c r="Q2665" i="2"/>
  <c r="Q5612" i="2"/>
  <c r="Q2666" i="2"/>
  <c r="Q2667" i="2"/>
  <c r="Q2668" i="2"/>
  <c r="Q2669" i="2"/>
  <c r="Q3973" i="2"/>
  <c r="Q5613" i="2"/>
  <c r="Q7138" i="2"/>
  <c r="Q2670" i="2"/>
  <c r="Q5614" i="2"/>
  <c r="Q7139" i="2"/>
  <c r="Q3974" i="2"/>
  <c r="Q5615" i="2"/>
  <c r="Q3975" i="2"/>
  <c r="Q3976" i="2"/>
  <c r="Q7140" i="2"/>
  <c r="Q5616" i="2"/>
  <c r="Q7141" i="2"/>
  <c r="Q9434" i="2"/>
  <c r="Q3977" i="2"/>
  <c r="Q5617" i="2"/>
  <c r="Q9435" i="2"/>
  <c r="Q5618" i="2"/>
  <c r="Q10098" i="2"/>
  <c r="Q9436" i="2"/>
  <c r="Q2671" i="2"/>
  <c r="Q9437" i="2"/>
  <c r="Q5619" i="2"/>
  <c r="Q3978" i="2"/>
  <c r="Q7142" i="2"/>
  <c r="Q3979" i="2"/>
  <c r="Q3980" i="2"/>
  <c r="Q3981" i="2"/>
  <c r="Q2672" i="2"/>
  <c r="Q2673" i="2"/>
  <c r="Q2674" i="2"/>
  <c r="Q8595" i="2"/>
  <c r="Q10099" i="2"/>
  <c r="Q1675" i="2"/>
  <c r="Q8596" i="2"/>
  <c r="Q7143" i="2"/>
  <c r="Q2675" i="2"/>
  <c r="Q3982" i="2"/>
  <c r="Q3983" i="2"/>
  <c r="Q3984" i="2"/>
  <c r="Q2676" i="2"/>
  <c r="Q7144" i="2"/>
  <c r="Q8597" i="2"/>
  <c r="Q533" i="2"/>
  <c r="Q1676" i="2"/>
  <c r="Q1677" i="2"/>
  <c r="Q979" i="2"/>
  <c r="Q2677" i="2"/>
  <c r="Q980" i="2"/>
  <c r="Q981" i="2"/>
  <c r="Q982" i="2"/>
  <c r="Q534" i="2"/>
  <c r="Q983" i="2"/>
  <c r="Q1678" i="2"/>
  <c r="Q535" i="2"/>
  <c r="Q1679" i="2"/>
  <c r="Q984" i="2"/>
  <c r="Q1680" i="2"/>
  <c r="Q536" i="2"/>
  <c r="Q985" i="2"/>
  <c r="Q986" i="2"/>
  <c r="Q1681" i="2"/>
  <c r="Q1682" i="2"/>
  <c r="Q1683" i="2"/>
  <c r="Q987" i="2"/>
  <c r="Q988" i="2"/>
  <c r="Q1684" i="2"/>
  <c r="Q989" i="2"/>
  <c r="Q990" i="2"/>
  <c r="Q1685" i="2"/>
  <c r="Q1686" i="2"/>
  <c r="Q1687" i="2"/>
  <c r="Q991" i="2"/>
  <c r="Q1688" i="2"/>
  <c r="Q1689" i="2"/>
  <c r="Q1690" i="2"/>
  <c r="Q1691" i="2"/>
  <c r="Q1692" i="2"/>
  <c r="Q1693" i="2"/>
  <c r="Q992" i="2"/>
  <c r="Q993" i="2"/>
  <c r="Q994" i="2"/>
  <c r="Q537" i="2"/>
  <c r="Q538" i="2"/>
  <c r="Q995" i="2"/>
  <c r="Q996" i="2"/>
  <c r="Q1694" i="2"/>
  <c r="Q997" i="2"/>
  <c r="Q998" i="2"/>
  <c r="Q999" i="2"/>
  <c r="Q8598" i="2"/>
  <c r="Q7145" i="2"/>
  <c r="Q3985" i="2"/>
  <c r="Q7146" i="2"/>
  <c r="Q1695" i="2"/>
  <c r="Q3986" i="2"/>
  <c r="Q7147" i="2"/>
  <c r="Q8599" i="2"/>
  <c r="Q8600" i="2"/>
  <c r="Q5620" i="2"/>
  <c r="Q2678" i="2"/>
  <c r="Q2679" i="2"/>
  <c r="Q2680" i="2"/>
  <c r="Q8601" i="2"/>
  <c r="Q8602" i="2"/>
  <c r="Q8603" i="2"/>
  <c r="Q3987" i="2"/>
  <c r="Q3988" i="2"/>
  <c r="Q3989" i="2"/>
  <c r="Q5621" i="2"/>
  <c r="Q8604" i="2"/>
  <c r="Q3990" i="2"/>
  <c r="Q8605" i="2"/>
  <c r="Q8606" i="2"/>
  <c r="Q8607" i="2"/>
  <c r="Q5622" i="2"/>
  <c r="Q7148" i="2"/>
  <c r="Q2681" i="2"/>
  <c r="Q2682" i="2"/>
  <c r="Q3991" i="2"/>
  <c r="Q3992" i="2"/>
  <c r="Q7149" i="2"/>
  <c r="Q3993" i="2"/>
  <c r="Q3994" i="2"/>
  <c r="Q7150" i="2"/>
  <c r="Q8608" i="2"/>
  <c r="Q8609" i="2"/>
  <c r="Q2683" i="2"/>
  <c r="Q2684" i="2"/>
  <c r="Q2685" i="2"/>
  <c r="Q2686" i="2"/>
  <c r="Q2687" i="2"/>
  <c r="Q7151" i="2"/>
  <c r="Q7152" i="2"/>
  <c r="Q7153" i="2"/>
  <c r="Q7154" i="2"/>
  <c r="Q7155" i="2"/>
  <c r="Q7156" i="2"/>
  <c r="Q7157" i="2"/>
  <c r="Q7158" i="2"/>
  <c r="Q7159" i="2"/>
  <c r="Q7160" i="2"/>
  <c r="Q7161" i="2"/>
  <c r="Q5623" i="2"/>
  <c r="Q5624" i="2"/>
  <c r="Q5625" i="2"/>
  <c r="Q5626" i="2"/>
  <c r="Q5627" i="2"/>
  <c r="Q2688" i="2"/>
  <c r="Q2689" i="2"/>
  <c r="Q5628" i="2"/>
  <c r="Q5629" i="2"/>
  <c r="Q2690" i="2"/>
  <c r="Q2691" i="2"/>
  <c r="Q2692" i="2"/>
  <c r="Q2693" i="2"/>
  <c r="Q2694" i="2"/>
  <c r="Q5630" i="2"/>
  <c r="Q5631" i="2"/>
  <c r="Q5632" i="2"/>
  <c r="Q5633" i="2"/>
  <c r="Q5634" i="2"/>
  <c r="Q9438" i="2"/>
  <c r="Q9439" i="2"/>
  <c r="Q9440" i="2"/>
  <c r="Q9441" i="2"/>
  <c r="Q5635" i="2"/>
  <c r="Q5636" i="2"/>
  <c r="Q5637" i="2"/>
  <c r="Q5638" i="2"/>
  <c r="Q5639" i="2"/>
  <c r="Q7162" i="2"/>
  <c r="Q7163" i="2"/>
  <c r="Q7164" i="2"/>
  <c r="Q3995" i="2"/>
  <c r="Q3996" i="2"/>
  <c r="Q5640" i="2"/>
  <c r="Q5641" i="2"/>
  <c r="Q3997" i="2"/>
  <c r="Q3998" i="2"/>
  <c r="Q3999" i="2"/>
  <c r="Q4000" i="2"/>
  <c r="Q4001" i="2"/>
  <c r="Q4002" i="2"/>
  <c r="Q5642" i="2"/>
  <c r="Q5643" i="2"/>
  <c r="Q7165" i="2"/>
  <c r="Q7166" i="2"/>
  <c r="Q7167" i="2"/>
  <c r="Q7168" i="2"/>
  <c r="Q7169" i="2"/>
  <c r="Q7170" i="2"/>
  <c r="Q7171" i="2"/>
  <c r="Q7172" i="2"/>
  <c r="Q7173" i="2"/>
  <c r="Q7174" i="2"/>
  <c r="Q7175" i="2"/>
  <c r="Q9442" i="2"/>
  <c r="Q4003" i="2"/>
  <c r="Q5644" i="2"/>
  <c r="Q2695" i="2"/>
  <c r="Q2696" i="2"/>
  <c r="Q4004" i="2"/>
  <c r="Q4005" i="2"/>
  <c r="Q4006" i="2"/>
  <c r="Q4007" i="2"/>
  <c r="Q4008" i="2"/>
  <c r="Q4009" i="2"/>
  <c r="Q4010" i="2"/>
  <c r="Q4011" i="2"/>
  <c r="Q8610" i="2"/>
  <c r="Q10100" i="2"/>
  <c r="Q7176" i="2"/>
  <c r="Q5645" i="2"/>
  <c r="Q5646" i="2"/>
  <c r="Q2697" i="2"/>
  <c r="Q5647" i="2"/>
  <c r="Q5648" i="2"/>
  <c r="Q2698" i="2"/>
  <c r="Q5649" i="2"/>
  <c r="Q2699" i="2"/>
  <c r="Q2700" i="2"/>
  <c r="Q5650" i="2"/>
  <c r="Q7177" i="2"/>
  <c r="Q5651" i="2"/>
  <c r="Q5652" i="2"/>
  <c r="Q8611" i="2"/>
  <c r="Q8612" i="2"/>
  <c r="Q7178" i="2"/>
  <c r="Q4012" i="2"/>
  <c r="Q4013" i="2"/>
  <c r="Q4014" i="2"/>
  <c r="Q5653" i="2"/>
  <c r="Q2701" i="2"/>
  <c r="Q4015" i="2"/>
  <c r="Q4016" i="2"/>
  <c r="Q4017" i="2"/>
  <c r="Q4018" i="2"/>
  <c r="Q4019" i="2"/>
  <c r="Q4020" i="2"/>
  <c r="Q4021" i="2"/>
  <c r="Q4022" i="2"/>
  <c r="Q5654" i="2"/>
  <c r="Q5655" i="2"/>
  <c r="Q7179" i="2"/>
  <c r="Q5656" i="2"/>
  <c r="Q5657" i="2"/>
  <c r="Q5658" i="2"/>
  <c r="Q5659" i="2"/>
  <c r="Q4023" i="2"/>
  <c r="Q7180" i="2"/>
  <c r="Q4024" i="2"/>
  <c r="Q4025" i="2"/>
  <c r="Q7181" i="2"/>
  <c r="Q7182" i="2"/>
  <c r="Q7183" i="2"/>
  <c r="Q5660" i="2"/>
  <c r="Q5661" i="2"/>
  <c r="Q8613" i="2"/>
  <c r="Q8614" i="2"/>
  <c r="Q8615" i="2"/>
  <c r="Q8616" i="2"/>
  <c r="Q5662" i="2"/>
  <c r="Q7184" i="2"/>
  <c r="Q7185" i="2"/>
  <c r="Q7186" i="2"/>
  <c r="Q5663" i="2"/>
  <c r="Q5664" i="2"/>
  <c r="Q5665" i="2"/>
  <c r="Q5666" i="2"/>
  <c r="Q5667" i="2"/>
  <c r="Q5668" i="2"/>
  <c r="Q5669" i="2"/>
  <c r="Q5670" i="2"/>
  <c r="Q7187" i="2"/>
  <c r="Q7188" i="2"/>
  <c r="Q7189" i="2"/>
  <c r="Q7190" i="2"/>
  <c r="Q7191" i="2"/>
  <c r="Q1696" i="2"/>
  <c r="Q4026" i="2"/>
  <c r="Q5671" i="2"/>
  <c r="Q4027" i="2"/>
  <c r="Q4028" i="2"/>
  <c r="Q7192" i="2"/>
  <c r="Q7193" i="2"/>
  <c r="Q4029" i="2"/>
  <c r="Q4030" i="2"/>
  <c r="Q5672" i="2"/>
  <c r="Q5673" i="2"/>
  <c r="Q5674" i="2"/>
  <c r="Q5675" i="2"/>
  <c r="Q4031" i="2"/>
  <c r="Q4032" i="2"/>
  <c r="Q4033" i="2"/>
  <c r="Q4034" i="2"/>
  <c r="Q4035" i="2"/>
  <c r="Q4036" i="2"/>
  <c r="Q4037" i="2"/>
  <c r="Q4038" i="2"/>
  <c r="Q4039" i="2"/>
  <c r="Q4040" i="2"/>
  <c r="Q4041" i="2"/>
  <c r="Q5676" i="2"/>
  <c r="Q5677" i="2"/>
  <c r="Q5678" i="2"/>
  <c r="Q5679" i="2"/>
  <c r="Q5680" i="2"/>
  <c r="Q4042" i="2"/>
  <c r="Q4043" i="2"/>
  <c r="Q4044" i="2"/>
  <c r="Q4045" i="2"/>
  <c r="Q4046" i="2"/>
  <c r="Q8617" i="2"/>
  <c r="Q8618" i="2"/>
  <c r="Q8619" i="2"/>
  <c r="Q8620" i="2"/>
  <c r="Q8621" i="2"/>
  <c r="Q2702" i="2"/>
  <c r="Q5681" i="2"/>
  <c r="Q8622" i="2"/>
  <c r="Q4047" i="2"/>
  <c r="Q4048" i="2"/>
  <c r="Q8623" i="2"/>
  <c r="Q7194" i="2"/>
  <c r="Q7195" i="2"/>
  <c r="Q2703" i="2"/>
  <c r="Q4049" i="2"/>
  <c r="Q8624" i="2"/>
  <c r="Q5682" i="2"/>
  <c r="Q5683" i="2"/>
  <c r="Q5684" i="2"/>
  <c r="Q4050" i="2"/>
  <c r="Q7196" i="2"/>
  <c r="Q4051" i="2"/>
  <c r="Q4052" i="2"/>
  <c r="Q8625" i="2"/>
  <c r="Q5685" i="2"/>
  <c r="Q1697" i="2"/>
  <c r="Q7197" i="2"/>
  <c r="Q1698" i="2"/>
  <c r="Q5686" i="2"/>
  <c r="Q5687" i="2"/>
  <c r="Q5688" i="2"/>
  <c r="Q2704" i="2"/>
  <c r="Q5689" i="2"/>
  <c r="Q2705" i="2"/>
  <c r="Q8626" i="2"/>
  <c r="Q7198" i="2"/>
  <c r="Q4053" i="2"/>
  <c r="Q7199" i="2"/>
  <c r="Q4054" i="2"/>
  <c r="Q5690" i="2"/>
  <c r="Q2706" i="2"/>
  <c r="Q2707" i="2"/>
  <c r="Q5691" i="2"/>
  <c r="Q7200" i="2"/>
  <c r="Q2708" i="2"/>
  <c r="Q10587" i="2"/>
  <c r="Q9443" i="2"/>
  <c r="Q10978" i="2"/>
  <c r="Q10101" i="2"/>
  <c r="Q10588" i="2"/>
  <c r="Q10589" i="2"/>
  <c r="Q10102" i="2"/>
  <c r="Q9444" i="2"/>
  <c r="Q10590" i="2"/>
  <c r="Q10979" i="2"/>
  <c r="Q9445" i="2"/>
  <c r="Q10980" i="2"/>
  <c r="Q10981" i="2"/>
  <c r="Q10591" i="2"/>
  <c r="Q10592" i="2"/>
  <c r="Q10103" i="2"/>
  <c r="Q10104" i="2"/>
  <c r="Q10593" i="2"/>
  <c r="Q10982" i="2"/>
  <c r="Q10594" i="2"/>
  <c r="Q10105" i="2"/>
  <c r="Q9446" i="2"/>
  <c r="Q10983" i="2"/>
  <c r="Q10984" i="2"/>
  <c r="Q10595" i="2"/>
  <c r="Q10596" i="2"/>
  <c r="Q9447" i="2"/>
  <c r="Q10106" i="2"/>
  <c r="Q10985" i="2"/>
  <c r="Q10986" i="2"/>
  <c r="Q8627" i="2"/>
  <c r="Q10597" i="2"/>
  <c r="Q9448" i="2"/>
  <c r="Q10598" i="2"/>
  <c r="Q10987" i="2"/>
  <c r="Q10599" i="2"/>
  <c r="Q9449" i="2"/>
  <c r="Q10600" i="2"/>
  <c r="Q10601" i="2"/>
  <c r="Q10107" i="2"/>
  <c r="Q10602" i="2"/>
  <c r="Q10603" i="2"/>
  <c r="Q10108" i="2"/>
  <c r="Q10109" i="2"/>
  <c r="Q11186" i="2"/>
  <c r="Q10110" i="2"/>
  <c r="Q10111" i="2"/>
  <c r="Q10604" i="2"/>
  <c r="Q10988" i="2"/>
  <c r="Q10112" i="2"/>
  <c r="Q2709" i="2"/>
  <c r="Q2710" i="2"/>
  <c r="Q2711" i="2"/>
  <c r="Q2712" i="2"/>
  <c r="Q4055" i="2"/>
  <c r="Q2713" i="2"/>
  <c r="Q2714" i="2"/>
  <c r="Q2715" i="2"/>
  <c r="Q2716" i="2"/>
  <c r="Q1699" i="2"/>
  <c r="Q2717" i="2"/>
  <c r="Q2718" i="2"/>
  <c r="Q2719" i="2"/>
  <c r="Q2720" i="2"/>
  <c r="Q1700" i="2"/>
  <c r="Q1701" i="2"/>
  <c r="Q1702" i="2"/>
  <c r="Q2721" i="2"/>
  <c r="Q2722" i="2"/>
  <c r="Q1703" i="2"/>
  <c r="Q4056" i="2"/>
  <c r="Q2723" i="2"/>
  <c r="Q2724" i="2"/>
  <c r="Q2725" i="2"/>
  <c r="Q1704" i="2"/>
  <c r="Q2726" i="2"/>
  <c r="Q2727" i="2"/>
  <c r="Q1705" i="2"/>
  <c r="Q2728" i="2"/>
  <c r="Q9450" i="2"/>
  <c r="Q1706" i="2"/>
  <c r="Q2729" i="2"/>
  <c r="Q4057" i="2"/>
  <c r="Q2730" i="2"/>
  <c r="Q4058" i="2"/>
  <c r="Q7201" i="2"/>
  <c r="Q5692" i="2"/>
  <c r="Q4059" i="2"/>
  <c r="Q7202" i="2"/>
  <c r="Q9451" i="2"/>
  <c r="Q9452" i="2"/>
  <c r="Q7203" i="2"/>
  <c r="Q8628" i="2"/>
  <c r="Q8629" i="2"/>
  <c r="Q5693" i="2"/>
  <c r="Q5694" i="2"/>
  <c r="Q4060" i="2"/>
  <c r="Q9453" i="2"/>
  <c r="Q7204" i="2"/>
  <c r="Q7205" i="2"/>
  <c r="Q7206" i="2"/>
  <c r="Q7207" i="2"/>
  <c r="Q2731" i="2"/>
  <c r="Q4061" i="2"/>
  <c r="Q8630" i="2"/>
  <c r="Q8631" i="2"/>
  <c r="Q10605" i="2"/>
  <c r="Q5695" i="2"/>
  <c r="Q5696" i="2"/>
  <c r="Q4062" i="2"/>
  <c r="Q7208" i="2"/>
  <c r="Q5697" i="2"/>
  <c r="Q7209" i="2"/>
  <c r="Q5698" i="2"/>
  <c r="Q7210" i="2"/>
  <c r="Q4063" i="2"/>
  <c r="Q2732" i="2"/>
  <c r="Q4064" i="2"/>
  <c r="Q4065" i="2"/>
  <c r="Q4066" i="2"/>
  <c r="Q4067" i="2"/>
  <c r="Q4068" i="2"/>
  <c r="Q7211" i="2"/>
  <c r="Q8632" i="2"/>
  <c r="Q10606" i="2"/>
  <c r="Q10607" i="2"/>
  <c r="Q9454" i="2"/>
  <c r="Q9455" i="2"/>
  <c r="Q10608" i="2"/>
  <c r="Q7212" i="2"/>
  <c r="Q7213" i="2"/>
  <c r="Q9456" i="2"/>
  <c r="Q4069" i="2"/>
  <c r="Q9457" i="2"/>
  <c r="Q9458" i="2"/>
  <c r="Q4070" i="2"/>
  <c r="Q4071" i="2"/>
  <c r="Q4072" i="2"/>
  <c r="Q5699" i="2"/>
  <c r="Q8633" i="2"/>
  <c r="Q4073" i="2"/>
  <c r="Q10609" i="2"/>
  <c r="Q8634" i="2"/>
  <c r="Q4074" i="2"/>
  <c r="Q4075" i="2"/>
  <c r="Q8635" i="2"/>
  <c r="Q4076" i="2"/>
  <c r="Q7214" i="2"/>
  <c r="Q4077" i="2"/>
  <c r="Q5700" i="2"/>
  <c r="Q4078" i="2"/>
  <c r="Q4079" i="2"/>
  <c r="Q8636" i="2"/>
  <c r="Q4080" i="2"/>
  <c r="Q5701" i="2"/>
  <c r="Q4081" i="2"/>
  <c r="Q4082" i="2"/>
  <c r="Q8637" i="2"/>
  <c r="Q5702" i="2"/>
  <c r="Q9459" i="2"/>
  <c r="Q7215" i="2"/>
  <c r="Q7216" i="2"/>
  <c r="Q7217" i="2"/>
  <c r="Q4083" i="2"/>
  <c r="Q7218" i="2"/>
  <c r="Q4084" i="2"/>
  <c r="Q7219" i="2"/>
  <c r="Q10113" i="2"/>
  <c r="Q7220" i="2"/>
  <c r="Q5703" i="2"/>
  <c r="Q10114" i="2"/>
  <c r="Q9460" i="2"/>
  <c r="Q7221" i="2"/>
  <c r="Q8638" i="2"/>
  <c r="Q9461" i="2"/>
  <c r="Q5704" i="2"/>
  <c r="Q7222" i="2"/>
  <c r="Q8639" i="2"/>
  <c r="Q4085" i="2"/>
  <c r="Q4086" i="2"/>
  <c r="Q8640" i="2"/>
  <c r="Q5705" i="2"/>
  <c r="Q8641" i="2"/>
  <c r="Q7223" i="2"/>
  <c r="Q4087" i="2"/>
  <c r="Q4088" i="2"/>
  <c r="Q9462" i="2"/>
  <c r="Q7224" i="2"/>
  <c r="Q8642" i="2"/>
  <c r="Q8643" i="2"/>
  <c r="Q7225" i="2"/>
  <c r="Q7226" i="2"/>
  <c r="Q5706" i="2"/>
  <c r="Q7227" i="2"/>
  <c r="Q2733" i="2"/>
  <c r="Q5707" i="2"/>
  <c r="Q5708" i="2"/>
  <c r="Q5709" i="2"/>
  <c r="Q2734" i="2"/>
  <c r="Q4089" i="2"/>
  <c r="Q10115" i="2"/>
  <c r="Q10116" i="2"/>
  <c r="Q5710" i="2"/>
  <c r="Q9463" i="2"/>
  <c r="Q8644" i="2"/>
  <c r="Q7228" i="2"/>
  <c r="Q2735" i="2"/>
  <c r="Q7229" i="2"/>
  <c r="Q4090" i="2"/>
  <c r="Q7230" i="2"/>
  <c r="Q5711" i="2"/>
  <c r="Q4091" i="2"/>
  <c r="Q4092" i="2"/>
  <c r="Q7231" i="2"/>
  <c r="Q5712" i="2"/>
  <c r="Q7232" i="2"/>
  <c r="Q9464" i="2"/>
  <c r="Q4093" i="2"/>
  <c r="Q5713" i="2"/>
  <c r="Q4094" i="2"/>
  <c r="Q10610" i="2"/>
  <c r="Q9465" i="2"/>
  <c r="Q5714" i="2"/>
  <c r="Q8645" i="2"/>
  <c r="Q8646" i="2"/>
  <c r="Q7233" i="2"/>
  <c r="Q7234" i="2"/>
  <c r="Q4095" i="2"/>
  <c r="Q7235" i="2"/>
  <c r="Q9466" i="2"/>
  <c r="Q8647" i="2"/>
  <c r="Q7236" i="2"/>
  <c r="Q8648" i="2"/>
  <c r="Q7237" i="2"/>
  <c r="Q4096" i="2"/>
  <c r="Q5715" i="2"/>
  <c r="Q10611" i="2"/>
  <c r="Q10612" i="2"/>
  <c r="Q7238" i="2"/>
  <c r="Q10117" i="2"/>
  <c r="Q10118" i="2"/>
  <c r="Q4097" i="2"/>
  <c r="Q8649" i="2"/>
  <c r="Q5716" i="2"/>
  <c r="Q2736" i="2"/>
  <c r="Q7239" i="2"/>
  <c r="Q7240" i="2"/>
  <c r="Q8650" i="2"/>
  <c r="Q4098" i="2"/>
  <c r="Q4099" i="2"/>
  <c r="Q7241" i="2"/>
  <c r="Q9467" i="2"/>
  <c r="Q10119" i="2"/>
  <c r="Q5717" i="2"/>
  <c r="Q4100" i="2"/>
  <c r="Q4101" i="2"/>
  <c r="Q10120" i="2"/>
  <c r="Q9468" i="2"/>
  <c r="Q8651" i="2"/>
  <c r="Q10121" i="2"/>
  <c r="Q8652" i="2"/>
  <c r="Q7242" i="2"/>
  <c r="Q7243" i="2"/>
  <c r="Q5718" i="2"/>
  <c r="Q4102" i="2"/>
  <c r="Q4103" i="2"/>
  <c r="Q9469" i="2"/>
  <c r="Q7244" i="2"/>
  <c r="Q4104" i="2"/>
  <c r="Q5719" i="2"/>
  <c r="Q2737" i="2"/>
  <c r="Q7245" i="2"/>
  <c r="Q7246" i="2"/>
  <c r="Q4105" i="2"/>
  <c r="Q7247" i="2"/>
  <c r="Q4106" i="2"/>
  <c r="Q5720" i="2"/>
  <c r="Q2738" i="2"/>
  <c r="Q7248" i="2"/>
  <c r="Q5721" i="2"/>
  <c r="Q7249" i="2"/>
  <c r="Q9470" i="2"/>
  <c r="Q10613" i="2"/>
  <c r="Q4107" i="2"/>
  <c r="Q10122" i="2"/>
  <c r="Q7250" i="2"/>
  <c r="Q7251" i="2"/>
  <c r="Q8653" i="2"/>
  <c r="Q7252" i="2"/>
  <c r="Q9471" i="2"/>
  <c r="Q4108" i="2"/>
  <c r="Q4109" i="2"/>
  <c r="Q4110" i="2"/>
  <c r="Q2739" i="2"/>
  <c r="Q7253" i="2"/>
  <c r="Q10614" i="2"/>
  <c r="Q10123" i="2"/>
  <c r="Q7254" i="2"/>
  <c r="Q4111" i="2"/>
  <c r="Q10124" i="2"/>
  <c r="Q7255" i="2"/>
  <c r="Q1707" i="2"/>
  <c r="Q4112" i="2"/>
  <c r="Q7256" i="2"/>
  <c r="Q9472" i="2"/>
  <c r="Q7257" i="2"/>
  <c r="Q4113" i="2"/>
  <c r="Q10615" i="2"/>
  <c r="Q4114" i="2"/>
  <c r="Q9473" i="2"/>
  <c r="Q5722" i="2"/>
  <c r="Q10125" i="2"/>
  <c r="Q9474" i="2"/>
  <c r="Q5723" i="2"/>
  <c r="Q7258" i="2"/>
  <c r="Q9475" i="2"/>
  <c r="Q2740" i="2"/>
  <c r="Q7259" i="2"/>
  <c r="Q8654" i="2"/>
  <c r="Q4115" i="2"/>
  <c r="Q4116" i="2"/>
  <c r="Q4117" i="2"/>
  <c r="Q7260" i="2"/>
  <c r="Q10126" i="2"/>
  <c r="Q7261" i="2"/>
  <c r="Q10616" i="2"/>
  <c r="Q7262" i="2"/>
  <c r="Q5724" i="2"/>
  <c r="Q10617" i="2"/>
  <c r="Q8655" i="2"/>
  <c r="Q5725" i="2"/>
  <c r="Q5726" i="2"/>
  <c r="Q4118" i="2"/>
  <c r="Q9476" i="2"/>
  <c r="Q7263" i="2"/>
  <c r="Q5727" i="2"/>
  <c r="Q5728" i="2"/>
  <c r="Q9477" i="2"/>
  <c r="Q7264" i="2"/>
  <c r="Q8656" i="2"/>
  <c r="Q7265" i="2"/>
  <c r="Q2741" i="2"/>
  <c r="Q4119" i="2"/>
  <c r="Q5729" i="2"/>
  <c r="Q8657" i="2"/>
  <c r="Q8658" i="2"/>
  <c r="Q7266" i="2"/>
  <c r="Q9478" i="2"/>
  <c r="Q4120" i="2"/>
  <c r="Q7267" i="2"/>
  <c r="Q9479" i="2"/>
  <c r="Q9480" i="2"/>
  <c r="Q8659" i="2"/>
  <c r="Q5730" i="2"/>
  <c r="Q10618" i="2"/>
  <c r="Q5731" i="2"/>
  <c r="Q5732" i="2"/>
  <c r="Q8660" i="2"/>
  <c r="Q8661" i="2"/>
  <c r="Q5733" i="2"/>
  <c r="Q10619" i="2"/>
  <c r="Q8662" i="2"/>
  <c r="Q8663" i="2"/>
  <c r="Q8664" i="2"/>
  <c r="Q8665" i="2"/>
  <c r="Q8666" i="2"/>
  <c r="Q8667" i="2"/>
  <c r="Q7268" i="2"/>
  <c r="Q4121" i="2"/>
  <c r="Q4122" i="2"/>
  <c r="Q4123" i="2"/>
  <c r="Q10620" i="2"/>
  <c r="Q9481" i="2"/>
  <c r="Q9482" i="2"/>
  <c r="Q5734" i="2"/>
  <c r="Q7269" i="2"/>
  <c r="Q7270" i="2"/>
  <c r="Q7271" i="2"/>
  <c r="Q10127" i="2"/>
  <c r="Q10128" i="2"/>
  <c r="Q10129" i="2"/>
  <c r="Q10130" i="2"/>
  <c r="Q10131" i="2"/>
  <c r="Q4124" i="2"/>
  <c r="Q4125" i="2"/>
  <c r="Q4126" i="2"/>
  <c r="Q7272" i="2"/>
  <c r="Q7273" i="2"/>
  <c r="Q8668" i="2"/>
  <c r="Q9483" i="2"/>
  <c r="Q8669" i="2"/>
  <c r="Q9484" i="2"/>
  <c r="Q9485" i="2"/>
  <c r="Q9486" i="2"/>
  <c r="Q10132" i="2"/>
  <c r="Q7274" i="2"/>
  <c r="Q5735" i="2"/>
  <c r="Q2742" i="2"/>
  <c r="Q9487" i="2"/>
  <c r="Q5736" i="2"/>
  <c r="Q10133" i="2"/>
  <c r="Q7275" i="2"/>
  <c r="Q10134" i="2"/>
  <c r="Q7276" i="2"/>
  <c r="Q10135" i="2"/>
  <c r="Q8670" i="2"/>
  <c r="Q4127" i="2"/>
  <c r="Q4128" i="2"/>
  <c r="Q8671" i="2"/>
  <c r="Q7277" i="2"/>
  <c r="Q4129" i="2"/>
  <c r="Q5737" i="2"/>
  <c r="Q9488" i="2"/>
  <c r="Q7278" i="2"/>
  <c r="Q10136" i="2"/>
  <c r="Q4130" i="2"/>
  <c r="Q10621" i="2"/>
  <c r="Q10989" i="2"/>
  <c r="Q10622" i="2"/>
  <c r="Q10990" i="2"/>
  <c r="Q10623" i="2"/>
  <c r="Q11252" i="2"/>
  <c r="Q10624" i="2"/>
  <c r="Q10991" i="2"/>
  <c r="Q10625" i="2"/>
  <c r="Q11253" i="2"/>
  <c r="Q10626" i="2"/>
  <c r="Q10992" i="2"/>
  <c r="Q10993" i="2"/>
  <c r="Q11254" i="2"/>
  <c r="Q11255" i="2"/>
  <c r="Q10994" i="2"/>
  <c r="Q11187" i="2"/>
  <c r="Q11256" i="2"/>
  <c r="Q11257" i="2"/>
  <c r="Q11258" i="2"/>
  <c r="Q11188" i="2"/>
  <c r="Q11259" i="2"/>
  <c r="Q10627" i="2"/>
  <c r="Q10995" i="2"/>
  <c r="Q10996" i="2"/>
  <c r="Q10628" i="2"/>
  <c r="Q10629" i="2"/>
  <c r="Q10630" i="2"/>
  <c r="Q10631" i="2"/>
  <c r="Q10997" i="2"/>
  <c r="Q10632" i="2"/>
  <c r="Q11189" i="2"/>
  <c r="Q10998" i="2"/>
  <c r="Q10633" i="2"/>
  <c r="Q10634" i="2"/>
  <c r="Q9489" i="2"/>
  <c r="Q10999" i="2"/>
  <c r="Q2743" i="2"/>
  <c r="Q2744" i="2"/>
  <c r="Q539" i="2"/>
  <c r="Q2745" i="2"/>
  <c r="Q2746" i="2"/>
  <c r="Q2747" i="2"/>
  <c r="Q2748" i="2"/>
  <c r="Q1708" i="2"/>
  <c r="Q1000" i="2"/>
  <c r="Q4131" i="2"/>
  <c r="Q1709" i="2"/>
  <c r="Q4132" i="2"/>
  <c r="Q1710" i="2"/>
  <c r="Q1711" i="2"/>
  <c r="Q2749" i="2"/>
  <c r="Q7279" i="2"/>
  <c r="Q4133" i="2"/>
  <c r="Q4134" i="2"/>
  <c r="Q1712" i="2"/>
  <c r="Q1713" i="2"/>
  <c r="Q540" i="2"/>
  <c r="Q1714" i="2"/>
  <c r="Q1715" i="2"/>
  <c r="Q1716" i="2"/>
  <c r="Q1717" i="2"/>
  <c r="Q541" i="2"/>
  <c r="Q7280" i="2"/>
  <c r="Q7281" i="2"/>
  <c r="Q2750" i="2"/>
  <c r="Q542" i="2"/>
  <c r="Q1001" i="2"/>
  <c r="Q1002" i="2"/>
  <c r="Q1003" i="2"/>
  <c r="Q543" i="2"/>
  <c r="Q1004" i="2"/>
  <c r="Q4135" i="2"/>
  <c r="Q1718" i="2"/>
  <c r="Q1719" i="2"/>
  <c r="Q1720" i="2"/>
  <c r="Q1721" i="2"/>
  <c r="Q1005" i="2"/>
  <c r="Q1006" i="2"/>
  <c r="Q1722" i="2"/>
  <c r="Q1723" i="2"/>
  <c r="Q266" i="2"/>
  <c r="Q1724" i="2"/>
  <c r="Q1725" i="2"/>
  <c r="Q267" i="2"/>
  <c r="Q5738" i="2"/>
  <c r="Q1726" i="2"/>
  <c r="Q2751" i="2"/>
  <c r="Q1007" i="2"/>
  <c r="Q1008" i="2"/>
  <c r="Q5739" i="2"/>
  <c r="Q5740" i="2"/>
  <c r="Q5741" i="2"/>
  <c r="Q7282" i="2"/>
  <c r="Q544" i="2"/>
  <c r="Q545" i="2"/>
  <c r="Q7283" i="2"/>
  <c r="Q1727" i="2"/>
  <c r="Q1728" i="2"/>
  <c r="Q5742" i="2"/>
  <c r="Q546" i="2"/>
  <c r="Q1729" i="2"/>
  <c r="Q1730" i="2"/>
  <c r="Q547" i="2"/>
  <c r="Q1009" i="2"/>
  <c r="Q1731" i="2"/>
  <c r="Q1732" i="2"/>
  <c r="Q1010" i="2"/>
  <c r="Q1011" i="2"/>
  <c r="Q2752" i="2"/>
  <c r="Q2753" i="2"/>
  <c r="Q4136" i="2"/>
  <c r="Q1733" i="2"/>
  <c r="Q1734" i="2"/>
  <c r="Q4137" i="2"/>
  <c r="Q1012" i="2"/>
  <c r="Q4138" i="2"/>
  <c r="Q4139" i="2"/>
  <c r="Q7284" i="2"/>
  <c r="Q1735" i="2"/>
  <c r="Q2754" i="2"/>
  <c r="Q1013" i="2"/>
  <c r="Q101" i="2"/>
  <c r="Q4140" i="2"/>
  <c r="Q7285" i="2"/>
  <c r="Q1736" i="2"/>
  <c r="Q2755" i="2"/>
  <c r="Q5743" i="2"/>
  <c r="Q4141" i="2"/>
  <c r="Q548" i="2"/>
  <c r="Q1014" i="2"/>
  <c r="Q4142" i="2"/>
  <c r="Q549" i="2"/>
  <c r="Q1015" i="2"/>
  <c r="Q2756" i="2"/>
  <c r="Q4143" i="2"/>
  <c r="Q4144" i="2"/>
  <c r="Q1016" i="2"/>
  <c r="Q550" i="2"/>
  <c r="Q1737" i="2"/>
  <c r="Q551" i="2"/>
  <c r="Q7286" i="2"/>
  <c r="Q552" i="2"/>
  <c r="Q4145" i="2"/>
  <c r="Q1738" i="2"/>
  <c r="Q1017" i="2"/>
  <c r="Q1018" i="2"/>
  <c r="Q7287" i="2"/>
  <c r="Q7288" i="2"/>
  <c r="Q4146" i="2"/>
  <c r="Q7289" i="2"/>
  <c r="Q4147" i="2"/>
  <c r="Q4148" i="2"/>
  <c r="Q553" i="2"/>
  <c r="Q4149" i="2"/>
  <c r="Q4150" i="2"/>
  <c r="Q2757" i="2"/>
  <c r="Q2758" i="2"/>
  <c r="Q1019" i="2"/>
  <c r="Q5744" i="2"/>
  <c r="Q4151" i="2"/>
  <c r="Q4152" i="2"/>
  <c r="Q554" i="2"/>
  <c r="Q4153" i="2"/>
  <c r="Q4154" i="2"/>
  <c r="Q4155" i="2"/>
  <c r="Q4156" i="2"/>
  <c r="Q7290" i="2"/>
  <c r="Q555" i="2"/>
  <c r="Q1020" i="2"/>
  <c r="Q1739" i="2"/>
  <c r="Q556" i="2"/>
  <c r="Q5745" i="2"/>
  <c r="Q268" i="2"/>
  <c r="Q4157" i="2"/>
  <c r="Q1740" i="2"/>
  <c r="Q8672" i="2"/>
  <c r="Q4158" i="2"/>
  <c r="Q4159" i="2"/>
  <c r="Q1021" i="2"/>
  <c r="Q1022" i="2"/>
  <c r="Q1741" i="2"/>
  <c r="Q4160" i="2"/>
  <c r="Q1742" i="2"/>
  <c r="Q5746" i="2"/>
  <c r="Q557" i="2"/>
  <c r="Q4161" i="2"/>
  <c r="Q4162" i="2"/>
  <c r="Q558" i="2"/>
  <c r="Q7291" i="2"/>
  <c r="Q559" i="2"/>
  <c r="Q2759" i="2"/>
  <c r="Q1743" i="2"/>
  <c r="Q2760" i="2"/>
  <c r="Q560" i="2"/>
  <c r="Q1744" i="2"/>
  <c r="Q1023" i="2"/>
  <c r="Q1745" i="2"/>
  <c r="Q1024" i="2"/>
  <c r="Q2761" i="2"/>
  <c r="Q4163" i="2"/>
  <c r="Q1025" i="2"/>
  <c r="Q1026" i="2"/>
  <c r="Q1746" i="2"/>
  <c r="Q561" i="2"/>
  <c r="Q4164" i="2"/>
  <c r="Q4165" i="2"/>
  <c r="Q2762" i="2"/>
  <c r="Q562" i="2"/>
  <c r="Q563" i="2"/>
  <c r="Q2763" i="2"/>
  <c r="Q7292" i="2"/>
  <c r="Q4166" i="2"/>
  <c r="Q1027" i="2"/>
  <c r="Q1747" i="2"/>
  <c r="Q1748" i="2"/>
  <c r="Q1749" i="2"/>
  <c r="Q1028" i="2"/>
  <c r="Q1029" i="2"/>
  <c r="Q1750" i="2"/>
  <c r="Q1751" i="2"/>
  <c r="Q4167" i="2"/>
  <c r="Q2764" i="2"/>
  <c r="Q1030" i="2"/>
  <c r="Q1031" i="2"/>
  <c r="Q1032" i="2"/>
  <c r="Q1752" i="2"/>
  <c r="Q5747" i="2"/>
  <c r="Q2765" i="2"/>
  <c r="Q1033" i="2"/>
  <c r="Q7293" i="2"/>
  <c r="Q8673" i="2"/>
  <c r="Q1034" i="2"/>
  <c r="Q1035" i="2"/>
  <c r="Q7294" i="2"/>
  <c r="Q2766" i="2"/>
  <c r="Q4168" i="2"/>
  <c r="Q7295" i="2"/>
  <c r="Q7296" i="2"/>
  <c r="Q7297" i="2"/>
  <c r="Q7298" i="2"/>
  <c r="Q7299" i="2"/>
  <c r="Q7300" i="2"/>
  <c r="Q269" i="2"/>
  <c r="Q2767" i="2"/>
  <c r="Q564" i="2"/>
  <c r="Q1036" i="2"/>
  <c r="Q1037" i="2"/>
  <c r="Q1038" i="2"/>
  <c r="Q1039" i="2"/>
  <c r="Q270" i="2"/>
  <c r="Q271" i="2"/>
  <c r="Q1040" i="2"/>
  <c r="Q5748" i="2"/>
  <c r="Q1041" i="2"/>
  <c r="Q1042" i="2"/>
  <c r="Q272" i="2"/>
  <c r="Q273" i="2"/>
  <c r="Q274" i="2"/>
  <c r="Q1753" i="2"/>
  <c r="Q1754" i="2"/>
  <c r="Q1755" i="2"/>
  <c r="Q1756" i="2"/>
  <c r="Q1757" i="2"/>
  <c r="Q1758" i="2"/>
  <c r="Q1043" i="2"/>
  <c r="Q565" i="2"/>
  <c r="Q566" i="2"/>
  <c r="Q567" i="2"/>
  <c r="Q568" i="2"/>
  <c r="Q1044" i="2"/>
  <c r="Q1045" i="2"/>
  <c r="Q1046" i="2"/>
  <c r="Q569" i="2"/>
  <c r="Q570" i="2"/>
  <c r="Q571" i="2"/>
  <c r="Q572" i="2"/>
  <c r="Q573" i="2"/>
  <c r="Q574" i="2"/>
  <c r="Q575" i="2"/>
  <c r="Q576" i="2"/>
  <c r="Q1047" i="2"/>
  <c r="Q1048" i="2"/>
  <c r="Q1049" i="2"/>
  <c r="Q1050" i="2"/>
  <c r="Q1051" i="2"/>
  <c r="Q1052" i="2"/>
  <c r="Q4169" i="2"/>
  <c r="Q1053" i="2"/>
  <c r="Q1054" i="2"/>
  <c r="Q1055" i="2"/>
  <c r="Q1056" i="2"/>
  <c r="Q2768" i="2"/>
  <c r="Q1057" i="2"/>
  <c r="Q1058" i="2"/>
  <c r="Q1059" i="2"/>
  <c r="Q1060" i="2"/>
  <c r="Q2769" i="2"/>
  <c r="Q2770" i="2"/>
  <c r="Q2771" i="2"/>
  <c r="Q2772" i="2"/>
  <c r="Q2773" i="2"/>
  <c r="Q1061" i="2"/>
  <c r="Q1062" i="2"/>
  <c r="Q577" i="2"/>
  <c r="Q4170" i="2"/>
  <c r="Q4171" i="2"/>
  <c r="Q2774" i="2"/>
  <c r="Q4172" i="2"/>
  <c r="Q4173" i="2"/>
  <c r="Q1063" i="2"/>
  <c r="Q1064" i="2"/>
  <c r="Q275" i="2"/>
  <c r="Q1065" i="2"/>
  <c r="Q1066" i="2"/>
  <c r="Q1067" i="2"/>
  <c r="Q1068" i="2"/>
  <c r="Q7301" i="2"/>
  <c r="Q7302" i="2"/>
  <c r="Q578" i="2"/>
  <c r="Q1759" i="2"/>
  <c r="Q1760" i="2"/>
  <c r="Q5749" i="2"/>
  <c r="Q5750" i="2"/>
  <c r="Q5751" i="2"/>
  <c r="Q5752" i="2"/>
  <c r="Q5753" i="2"/>
  <c r="Q1761" i="2"/>
  <c r="Q5754" i="2"/>
  <c r="Q276" i="2"/>
  <c r="Q579" i="2"/>
  <c r="Q580" i="2"/>
  <c r="Q277" i="2"/>
  <c r="Q278" i="2"/>
  <c r="Q279" i="2"/>
  <c r="Q280" i="2"/>
  <c r="Q281" i="2"/>
  <c r="Q581" i="2"/>
  <c r="Q582" i="2"/>
  <c r="Q583" i="2"/>
  <c r="Q584" i="2"/>
  <c r="Q102" i="2"/>
  <c r="Q282" i="2"/>
  <c r="Q103" i="2"/>
  <c r="Q104" i="2"/>
  <c r="Q283" i="2"/>
  <c r="Q284" i="2"/>
  <c r="Q285" i="2"/>
  <c r="Q585" i="2"/>
  <c r="Q586" i="2"/>
  <c r="Q587" i="2"/>
  <c r="Q286" i="2"/>
  <c r="Q9" i="2"/>
  <c r="Q588" i="2"/>
  <c r="Q105" i="2"/>
  <c r="Q106" i="2"/>
  <c r="Q287" i="2"/>
  <c r="Q288" i="2"/>
  <c r="Q289" i="2"/>
  <c r="Q589" i="2"/>
  <c r="Q290" i="2"/>
  <c r="Q291" i="2"/>
  <c r="Q2775" i="2"/>
  <c r="Q4174" i="2"/>
  <c r="Q1069" i="2"/>
  <c r="Q9490" i="2"/>
  <c r="Q2776" i="2"/>
  <c r="Q4175" i="2"/>
  <c r="Q7303" i="2"/>
  <c r="Q8674" i="2"/>
  <c r="Q7304" i="2"/>
  <c r="Q7305" i="2"/>
  <c r="Q7306" i="2"/>
  <c r="Q7307" i="2"/>
  <c r="Q1762" i="2"/>
  <c r="Q1763" i="2"/>
  <c r="Q1764" i="2"/>
  <c r="Q1765" i="2"/>
  <c r="Q5755" i="2"/>
  <c r="Q5756" i="2"/>
  <c r="Q5757" i="2"/>
  <c r="Q2777" i="2"/>
  <c r="Q1070" i="2"/>
  <c r="Q5758" i="2"/>
  <c r="Q1766" i="2"/>
  <c r="Q4176" i="2"/>
  <c r="Q4177" i="2"/>
  <c r="Q9491" i="2"/>
  <c r="Q1767" i="2"/>
  <c r="Q5759" i="2"/>
  <c r="Q4178" i="2"/>
  <c r="Q4179" i="2"/>
  <c r="Q7308" i="2"/>
  <c r="Q9492" i="2"/>
  <c r="Q5760" i="2"/>
  <c r="Q4180" i="2"/>
  <c r="Q1768" i="2"/>
  <c r="Q5761" i="2"/>
  <c r="Q5762" i="2"/>
  <c r="Q4181" i="2"/>
  <c r="Q1071" i="2"/>
  <c r="Q1769" i="2"/>
  <c r="Q4182" i="2"/>
  <c r="Q1770" i="2"/>
  <c r="Q4183" i="2"/>
  <c r="Q5763" i="2"/>
  <c r="Q1771" i="2"/>
  <c r="Q1772" i="2"/>
  <c r="Q4184" i="2"/>
  <c r="Q1773" i="2"/>
  <c r="Q5764" i="2"/>
  <c r="Q4185" i="2"/>
  <c r="Q2778" i="2"/>
  <c r="Q4186" i="2"/>
  <c r="Q9493" i="2"/>
  <c r="Q4187" i="2"/>
  <c r="Q2779" i="2"/>
  <c r="Q2780" i="2"/>
  <c r="Q2781" i="2"/>
  <c r="Q5765" i="2"/>
  <c r="Q5766" i="2"/>
  <c r="Q4188" i="2"/>
  <c r="Q1774" i="2"/>
  <c r="Q1775" i="2"/>
  <c r="Q5767" i="2"/>
  <c r="Q5768" i="2"/>
  <c r="Q7309" i="2"/>
  <c r="Q4189" i="2"/>
  <c r="Q9494" i="2"/>
  <c r="Q5769" i="2"/>
  <c r="Q1072" i="2"/>
  <c r="Q1073" i="2"/>
  <c r="Q1776" i="2"/>
  <c r="Q7310" i="2"/>
  <c r="Q590" i="2"/>
  <c r="Q1777" i="2"/>
  <c r="Q1778" i="2"/>
  <c r="Q5770" i="2"/>
  <c r="Q1779" i="2"/>
  <c r="Q1074" i="2"/>
  <c r="Q4190" i="2"/>
  <c r="Q1075" i="2"/>
  <c r="Q4191" i="2"/>
  <c r="Q1780" i="2"/>
  <c r="Q7311" i="2"/>
  <c r="Q4192" i="2"/>
  <c r="Q1781" i="2"/>
  <c r="Q1782" i="2"/>
  <c r="Q1783" i="2"/>
  <c r="Q1784" i="2"/>
  <c r="Q4193" i="2"/>
  <c r="Q7312" i="2"/>
  <c r="Q7313" i="2"/>
  <c r="Q1785" i="2"/>
  <c r="Q1786" i="2"/>
  <c r="Q2782" i="2"/>
  <c r="Q9495" i="2"/>
  <c r="Q5771" i="2"/>
  <c r="Q5772" i="2"/>
  <c r="Q7314" i="2"/>
  <c r="Q1787" i="2"/>
  <c r="Q1788" i="2"/>
  <c r="Q2783" i="2"/>
  <c r="Q1789" i="2"/>
  <c r="Q5773" i="2"/>
  <c r="Q7315" i="2"/>
  <c r="Q7316" i="2"/>
  <c r="Q7317" i="2"/>
  <c r="Q7318" i="2"/>
  <c r="Q4194" i="2"/>
  <c r="Q1790" i="2"/>
  <c r="Q1791" i="2"/>
  <c r="Q4195" i="2"/>
  <c r="Q4196" i="2"/>
  <c r="Q5774" i="2"/>
  <c r="Q5775" i="2"/>
  <c r="Q2784" i="2"/>
  <c r="Q2785" i="2"/>
  <c r="Q2786" i="2"/>
  <c r="Q1792" i="2"/>
  <c r="Q1793" i="2"/>
  <c r="Q1794" i="2"/>
  <c r="Q1795" i="2"/>
  <c r="Q4197" i="2"/>
  <c r="Q4198" i="2"/>
  <c r="Q7319" i="2"/>
  <c r="Q1796" i="2"/>
  <c r="Q591" i="2"/>
  <c r="Q7320" i="2"/>
  <c r="Q7321" i="2"/>
  <c r="Q4199" i="2"/>
  <c r="Q7322" i="2"/>
  <c r="Q2787" i="2"/>
  <c r="Q2788" i="2"/>
  <c r="Q7323" i="2"/>
  <c r="Q7324" i="2"/>
  <c r="Q7325" i="2"/>
  <c r="Q1076" i="2"/>
  <c r="Q1077" i="2"/>
  <c r="Q2789" i="2"/>
  <c r="Q1797" i="2"/>
  <c r="Q1798" i="2"/>
  <c r="Q1799" i="2"/>
  <c r="Q1800" i="2"/>
  <c r="Q4200" i="2"/>
  <c r="Q7326" i="2"/>
  <c r="Q4201" i="2"/>
  <c r="Q1078" i="2"/>
  <c r="Q4202" i="2"/>
  <c r="Q4203" i="2"/>
  <c r="Q5776" i="2"/>
  <c r="Q7327" i="2"/>
  <c r="Q1801" i="2"/>
  <c r="Q1802" i="2"/>
  <c r="Q5777" i="2"/>
  <c r="Q592" i="2"/>
  <c r="Q593" i="2"/>
  <c r="Q7328" i="2"/>
  <c r="Q1079" i="2"/>
  <c r="Q1080" i="2"/>
  <c r="Q1803" i="2"/>
  <c r="Q1804" i="2"/>
  <c r="Q1805" i="2"/>
  <c r="Q2790" i="2"/>
  <c r="Q2791" i="2"/>
  <c r="Q5778" i="2"/>
  <c r="Q5779" i="2"/>
  <c r="Q1806" i="2"/>
  <c r="Q1807" i="2"/>
  <c r="Q7329" i="2"/>
  <c r="Q7330" i="2"/>
  <c r="Q7331" i="2"/>
  <c r="Q7332" i="2"/>
  <c r="Q4204" i="2"/>
  <c r="Q7333" i="2"/>
  <c r="Q7334" i="2"/>
  <c r="Q7335" i="2"/>
  <c r="Q1808" i="2"/>
  <c r="Q1809" i="2"/>
  <c r="Q1810" i="2"/>
  <c r="Q5780" i="2"/>
  <c r="Q5781" i="2"/>
  <c r="Q1811" i="2"/>
  <c r="Q4205" i="2"/>
  <c r="Q4206" i="2"/>
  <c r="Q4207" i="2"/>
  <c r="Q4208" i="2"/>
  <c r="Q1081" i="2"/>
  <c r="Q2792" i="2"/>
  <c r="Q7336" i="2"/>
  <c r="Q4209" i="2"/>
  <c r="Q1812" i="2"/>
  <c r="Q7337" i="2"/>
  <c r="Q4210" i="2"/>
  <c r="Q1082" i="2"/>
  <c r="Q2793" i="2"/>
  <c r="Q2794" i="2"/>
  <c r="Q5782" i="2"/>
  <c r="Q7338" i="2"/>
  <c r="Q8675" i="2"/>
  <c r="Q5783" i="2"/>
  <c r="Q1083" i="2"/>
  <c r="Q1813" i="2"/>
  <c r="Q7339" i="2"/>
  <c r="Q1084" i="2"/>
  <c r="Q1814" i="2"/>
  <c r="Q1815" i="2"/>
  <c r="Q4211" i="2"/>
  <c r="Q1816" i="2"/>
  <c r="Q2795" i="2"/>
  <c r="Q594" i="2"/>
  <c r="Q1085" i="2"/>
  <c r="Q4212" i="2"/>
  <c r="Q4213" i="2"/>
  <c r="Q4214" i="2"/>
  <c r="Q1086" i="2"/>
  <c r="Q7340" i="2"/>
  <c r="Q8676" i="2"/>
  <c r="Q7341" i="2"/>
  <c r="Q7342" i="2"/>
  <c r="Q4215" i="2"/>
  <c r="Q1817" i="2"/>
  <c r="Q1818" i="2"/>
  <c r="Q1087" i="2"/>
  <c r="Q2796" i="2"/>
  <c r="Q9496" i="2"/>
  <c r="Q1088" i="2"/>
  <c r="Q1089" i="2"/>
  <c r="Q1090" i="2"/>
  <c r="Q1819" i="2"/>
  <c r="Q1820" i="2"/>
  <c r="Q5784" i="2"/>
  <c r="Q2797" i="2"/>
  <c r="Q1091" i="2"/>
  <c r="Q9497" i="2"/>
  <c r="Q595" i="2"/>
  <c r="Q1092" i="2"/>
  <c r="Q1821" i="2"/>
  <c r="Q4216" i="2"/>
  <c r="Q4217" i="2"/>
  <c r="Q4218" i="2"/>
  <c r="Q4219" i="2"/>
  <c r="Q5785" i="2"/>
  <c r="Q1822" i="2"/>
  <c r="Q1823" i="2"/>
  <c r="Q596" i="2"/>
  <c r="Q597" i="2"/>
  <c r="Q1093" i="2"/>
  <c r="Q1094" i="2"/>
  <c r="Q2798" i="2"/>
  <c r="Q4220" i="2"/>
  <c r="Q9498" i="2"/>
  <c r="Q2799" i="2"/>
  <c r="Q5786" i="2"/>
  <c r="Q1095" i="2"/>
  <c r="Q8677" i="2"/>
  <c r="Q598" i="2"/>
  <c r="Q1096" i="2"/>
  <c r="Q1097" i="2"/>
  <c r="Q599" i="2"/>
  <c r="Q4221" i="2"/>
  <c r="Q1824" i="2"/>
  <c r="Q4222" i="2"/>
  <c r="Q1825" i="2"/>
  <c r="Q5787" i="2"/>
  <c r="Q1098" i="2"/>
  <c r="Q600" i="2"/>
  <c r="Q7343" i="2"/>
  <c r="Q7344" i="2"/>
  <c r="Q7345" i="2"/>
  <c r="Q601" i="2"/>
  <c r="Q2800" i="2"/>
  <c r="Q1099" i="2"/>
  <c r="Q1100" i="2"/>
  <c r="Q5788" i="2"/>
  <c r="Q5789" i="2"/>
  <c r="Q1826" i="2"/>
  <c r="Q1827" i="2"/>
  <c r="Q1828" i="2"/>
  <c r="Q1829" i="2"/>
  <c r="Q1830" i="2"/>
  <c r="Q1831" i="2"/>
  <c r="Q1832" i="2"/>
  <c r="Q1833" i="2"/>
  <c r="Q7346" i="2"/>
  <c r="Q1101" i="2"/>
  <c r="Q1834" i="2"/>
  <c r="Q1835" i="2"/>
  <c r="Q4223" i="2"/>
  <c r="Q1102" i="2"/>
  <c r="Q1103" i="2"/>
  <c r="Q5790" i="2"/>
  <c r="Q5791" i="2"/>
  <c r="Q5792" i="2"/>
  <c r="Q5793" i="2"/>
  <c r="Q5794" i="2"/>
  <c r="Q5795" i="2"/>
  <c r="Q2801" i="2"/>
  <c r="Q2802" i="2"/>
  <c r="Q2803" i="2"/>
  <c r="Q1104" i="2"/>
  <c r="Q4224" i="2"/>
  <c r="Q4225" i="2"/>
  <c r="Q4226" i="2"/>
  <c r="Q4227" i="2"/>
  <c r="Q1105" i="2"/>
  <c r="Q1106" i="2"/>
  <c r="Q1107" i="2"/>
  <c r="Q1108" i="2"/>
  <c r="Q1109" i="2"/>
  <c r="Q2804" i="2"/>
  <c r="Q2805" i="2"/>
  <c r="Q2806" i="2"/>
  <c r="Q2807" i="2"/>
  <c r="Q2808" i="2"/>
  <c r="Q1110" i="2"/>
  <c r="Q1111" i="2"/>
  <c r="Q4228" i="2"/>
  <c r="Q5796" i="2"/>
  <c r="Q7347" i="2"/>
  <c r="Q7348" i="2"/>
  <c r="Q7349" i="2"/>
  <c r="Q7350" i="2"/>
  <c r="Q1112" i="2"/>
  <c r="Q1113" i="2"/>
  <c r="Q602" i="2"/>
  <c r="Q1836" i="2"/>
  <c r="Q1837" i="2"/>
  <c r="Q5797" i="2"/>
  <c r="Q603" i="2"/>
  <c r="Q604" i="2"/>
  <c r="Q1114" i="2"/>
  <c r="Q7351" i="2"/>
  <c r="Q8678" i="2"/>
  <c r="Q7352" i="2"/>
  <c r="Q8679" i="2"/>
  <c r="Q7353" i="2"/>
  <c r="Q8680" i="2"/>
  <c r="Q605" i="2"/>
  <c r="Q606" i="2"/>
  <c r="Q2809" i="2"/>
  <c r="Q4229" i="2"/>
  <c r="Q4230" i="2"/>
  <c r="Q4231" i="2"/>
  <c r="Q1115" i="2"/>
  <c r="Q1116" i="2"/>
  <c r="Q1117" i="2"/>
  <c r="Q1118" i="2"/>
  <c r="Q1838" i="2"/>
  <c r="Q1839" i="2"/>
  <c r="Q1840" i="2"/>
  <c r="Q1841" i="2"/>
  <c r="Q1119" i="2"/>
  <c r="Q1120" i="2"/>
  <c r="Q5798" i="2"/>
  <c r="Q1121" i="2"/>
  <c r="Q1122" i="2"/>
  <c r="Q1123" i="2"/>
  <c r="Q1842" i="2"/>
  <c r="Q1124" i="2"/>
  <c r="Q7354" i="2"/>
  <c r="Q5799" i="2"/>
  <c r="Q1125" i="2"/>
  <c r="Q8681" i="2"/>
  <c r="Q2810" i="2"/>
  <c r="Q2811" i="2"/>
  <c r="Q2812" i="2"/>
  <c r="Q2813" i="2"/>
  <c r="Q7355" i="2"/>
  <c r="Q5800" i="2"/>
  <c r="Q5801" i="2"/>
  <c r="Q7356" i="2"/>
  <c r="Q7357" i="2"/>
  <c r="Q7358" i="2"/>
  <c r="Q7359" i="2"/>
  <c r="Q5802" i="2"/>
  <c r="Q7360" i="2"/>
  <c r="Q2814" i="2"/>
  <c r="Q1126" i="2"/>
  <c r="Q2815" i="2"/>
  <c r="Q2816" i="2"/>
  <c r="Q7361" i="2"/>
  <c r="Q7362" i="2"/>
  <c r="Q7363" i="2"/>
  <c r="Q1843" i="2"/>
  <c r="Q1127" i="2"/>
  <c r="Q7364" i="2"/>
  <c r="Q4232" i="2"/>
  <c r="Q1128" i="2"/>
  <c r="Q1129" i="2"/>
  <c r="Q2817" i="2"/>
  <c r="Q1844" i="2"/>
  <c r="Q4233" i="2"/>
  <c r="Q4234" i="2"/>
  <c r="Q1845" i="2"/>
  <c r="Q1130" i="2"/>
  <c r="Q1846" i="2"/>
  <c r="Q1131" i="2"/>
  <c r="Q607" i="2"/>
  <c r="Q4235" i="2"/>
  <c r="Q2818" i="2"/>
  <c r="Q1847" i="2"/>
  <c r="Q5803" i="2"/>
  <c r="Q1848" i="2"/>
  <c r="Q1849" i="2"/>
  <c r="Q2819" i="2"/>
  <c r="Q1132" i="2"/>
  <c r="Q7365" i="2"/>
  <c r="Q1850" i="2"/>
  <c r="Q5804" i="2"/>
  <c r="Q1133" i="2"/>
  <c r="Q1134" i="2"/>
  <c r="Q1851" i="2"/>
  <c r="Q4236" i="2"/>
  <c r="Q1852" i="2"/>
  <c r="Q1135" i="2"/>
  <c r="Q5805" i="2"/>
  <c r="Q5806" i="2"/>
  <c r="Q1136" i="2"/>
  <c r="Q5807" i="2"/>
  <c r="Q1137" i="2"/>
  <c r="Q1138" i="2"/>
  <c r="Q1853" i="2"/>
  <c r="Q1854" i="2"/>
  <c r="Q5808" i="2"/>
  <c r="Q1855" i="2"/>
  <c r="Q1856" i="2"/>
  <c r="Q1857" i="2"/>
  <c r="Q608" i="2"/>
  <c r="Q5809" i="2"/>
  <c r="Q4237" i="2"/>
  <c r="Q4238" i="2"/>
  <c r="Q5810" i="2"/>
  <c r="Q4239" i="2"/>
  <c r="Q4240" i="2"/>
  <c r="Q4241" i="2"/>
  <c r="Q1139" i="2"/>
  <c r="Q4242" i="2"/>
  <c r="Q2820" i="2"/>
  <c r="Q4243" i="2"/>
  <c r="Q4244" i="2"/>
  <c r="Q2821" i="2"/>
  <c r="Q4245" i="2"/>
  <c r="Q1858" i="2"/>
  <c r="Q1140" i="2"/>
  <c r="Q7366" i="2"/>
  <c r="Q4246" i="2"/>
  <c r="Q7367" i="2"/>
  <c r="Q1141" i="2"/>
  <c r="Q292" i="2"/>
  <c r="Q609" i="2"/>
  <c r="Q8682" i="2"/>
  <c r="Q5811" i="2"/>
  <c r="Q610" i="2"/>
  <c r="Q1859" i="2"/>
  <c r="Q5812" i="2"/>
  <c r="Q4247" i="2"/>
  <c r="Q7368" i="2"/>
  <c r="Q1860" i="2"/>
  <c r="Q1861" i="2"/>
  <c r="Q1862" i="2"/>
  <c r="Q611" i="2"/>
  <c r="Q2822" i="2"/>
  <c r="Q293" i="2"/>
  <c r="Q1142" i="2"/>
  <c r="Q612" i="2"/>
  <c r="Q2823" i="2"/>
  <c r="Q1143" i="2"/>
  <c r="Q613" i="2"/>
  <c r="Q5813" i="2"/>
  <c r="Q1144" i="2"/>
  <c r="Q4248" i="2"/>
  <c r="Q4249" i="2"/>
  <c r="Q2824" i="2"/>
  <c r="Q294" i="2"/>
  <c r="Q1863" i="2"/>
  <c r="Q4250" i="2"/>
  <c r="Q295" i="2"/>
  <c r="Q1145" i="2"/>
  <c r="Q1864" i="2"/>
  <c r="Q4251" i="2"/>
  <c r="Q2825" i="2"/>
  <c r="Q2826" i="2"/>
  <c r="Q4252" i="2"/>
  <c r="Q4253" i="2"/>
  <c r="Q2827" i="2"/>
  <c r="Q2828" i="2"/>
  <c r="Q1865" i="2"/>
  <c r="Q1866" i="2"/>
  <c r="Q2829" i="2"/>
  <c r="Q1867" i="2"/>
  <c r="Q1868" i="2"/>
  <c r="Q1146" i="2"/>
  <c r="Q1147" i="2"/>
  <c r="Q1148" i="2"/>
  <c r="Q1869" i="2"/>
  <c r="Q5814" i="2"/>
  <c r="Q9499" i="2"/>
  <c r="Q5815" i="2"/>
  <c r="Q1870" i="2"/>
  <c r="Q4254" i="2"/>
  <c r="Q4255" i="2"/>
  <c r="Q5816" i="2"/>
  <c r="Q1871" i="2"/>
  <c r="Q2830" i="2"/>
  <c r="Q2831" i="2"/>
  <c r="Q5817" i="2"/>
  <c r="Q7369" i="2"/>
  <c r="Q5818" i="2"/>
  <c r="Q4256" i="2"/>
  <c r="Q4257" i="2"/>
  <c r="Q2832" i="2"/>
  <c r="Q5819" i="2"/>
  <c r="Q5820" i="2"/>
  <c r="Q7370" i="2"/>
  <c r="Q4258" i="2"/>
  <c r="Q4259" i="2"/>
  <c r="Q9500" i="2"/>
  <c r="Q5821" i="2"/>
  <c r="Q7371" i="2"/>
  <c r="Q5822" i="2"/>
  <c r="Q5823" i="2"/>
  <c r="Q4260" i="2"/>
  <c r="Q4261" i="2"/>
  <c r="Q7372" i="2"/>
  <c r="Q4262" i="2"/>
  <c r="Q7373" i="2"/>
  <c r="Q5824" i="2"/>
  <c r="Q4263" i="2"/>
  <c r="Q4264" i="2"/>
  <c r="Q4265" i="2"/>
  <c r="Q7374" i="2"/>
  <c r="Q2833" i="2"/>
  <c r="Q2834" i="2"/>
  <c r="Q5825" i="2"/>
  <c r="Q2835" i="2"/>
  <c r="Q5826" i="2"/>
  <c r="Q5827" i="2"/>
  <c r="Q5828" i="2"/>
  <c r="Q4266" i="2"/>
  <c r="Q8683" i="2"/>
  <c r="Q5829" i="2"/>
  <c r="Q4267" i="2"/>
  <c r="Q4268" i="2"/>
  <c r="Q8684" i="2"/>
  <c r="Q8685" i="2"/>
  <c r="Q5830" i="2"/>
  <c r="Q1872" i="2"/>
  <c r="Q5831" i="2"/>
  <c r="Q5832" i="2"/>
  <c r="Q5833" i="2"/>
  <c r="Q4269" i="2"/>
  <c r="Q1873" i="2"/>
  <c r="Q4270" i="2"/>
  <c r="Q8686" i="2"/>
  <c r="Q7375" i="2"/>
  <c r="Q1874" i="2"/>
  <c r="Q4271" i="2"/>
  <c r="Q5834" i="2"/>
  <c r="Q5835" i="2"/>
  <c r="Q5836" i="2"/>
  <c r="Q4272" i="2"/>
  <c r="Q7376" i="2"/>
  <c r="Q4273" i="2"/>
  <c r="Q9501" i="2"/>
  <c r="Q2836" i="2"/>
  <c r="Q4274" i="2"/>
  <c r="Q5837" i="2"/>
  <c r="Q1875" i="2"/>
  <c r="Q4275" i="2"/>
  <c r="Q4276" i="2"/>
  <c r="Q4277" i="2"/>
  <c r="Q1876" i="2"/>
  <c r="Q1877" i="2"/>
  <c r="Q7377" i="2"/>
  <c r="Q2837" i="2"/>
  <c r="Q4278" i="2"/>
  <c r="Q4279" i="2"/>
  <c r="Q4280" i="2"/>
  <c r="Q5838" i="2"/>
  <c r="Q7378" i="2"/>
  <c r="Q1878" i="2"/>
  <c r="Q5839" i="2"/>
  <c r="Q1879" i="2"/>
  <c r="Q4281" i="2"/>
  <c r="Q4282" i="2"/>
  <c r="Q7379" i="2"/>
  <c r="Q7380" i="2"/>
  <c r="Q1880" i="2"/>
  <c r="Q1881" i="2"/>
  <c r="Q5840" i="2"/>
  <c r="Q1149" i="2"/>
  <c r="Q7381" i="2"/>
  <c r="Q5841" i="2"/>
  <c r="Q7382" i="2"/>
  <c r="Q4283" i="2"/>
  <c r="Q4284" i="2"/>
  <c r="Q4285" i="2"/>
  <c r="Q2838" i="2"/>
  <c r="Q2839" i="2"/>
  <c r="Q7383" i="2"/>
  <c r="Q7384" i="2"/>
  <c r="Q7385" i="2"/>
  <c r="Q9502" i="2"/>
  <c r="Q1882" i="2"/>
  <c r="Q4286" i="2"/>
  <c r="Q4287" i="2"/>
  <c r="Q7386" i="2"/>
  <c r="Q7387" i="2"/>
  <c r="Q8687" i="2"/>
  <c r="Q7388" i="2"/>
  <c r="Q8688" i="2"/>
  <c r="Q7389" i="2"/>
  <c r="Q8689" i="2"/>
  <c r="Q7390" i="2"/>
  <c r="Q7391" i="2"/>
  <c r="Q4288" i="2"/>
  <c r="Q8690" i="2"/>
  <c r="Q7392" i="2"/>
  <c r="Q2840" i="2"/>
  <c r="Q7393" i="2"/>
  <c r="Q2841" i="2"/>
  <c r="Q7394" i="2"/>
  <c r="Q8691" i="2"/>
  <c r="Q1883" i="2"/>
  <c r="Q4289" i="2"/>
  <c r="Q2842" i="2"/>
  <c r="Q4290" i="2"/>
  <c r="Q4291" i="2"/>
  <c r="Q7395" i="2"/>
  <c r="Q7396" i="2"/>
  <c r="Q7397" i="2"/>
  <c r="Q8692" i="2"/>
  <c r="Q5842" i="2"/>
  <c r="Q1884" i="2"/>
  <c r="Q2843" i="2"/>
  <c r="Q7398" i="2"/>
  <c r="Q8693" i="2"/>
  <c r="Q4292" i="2"/>
  <c r="Q1885" i="2"/>
  <c r="Q1150" i="2"/>
  <c r="Q7399" i="2"/>
  <c r="Q7400" i="2"/>
  <c r="Q1886" i="2"/>
  <c r="Q7401" i="2"/>
  <c r="Q1887" i="2"/>
  <c r="Q7402" i="2"/>
  <c r="Q8694" i="2"/>
  <c r="Q4293" i="2"/>
  <c r="Q1888" i="2"/>
  <c r="Q5843" i="2"/>
  <c r="Q2844" i="2"/>
  <c r="Q4294" i="2"/>
  <c r="Q1889" i="2"/>
  <c r="Q4295" i="2"/>
  <c r="Q4296" i="2"/>
  <c r="Q2845" i="2"/>
  <c r="Q1890" i="2"/>
  <c r="Q7403" i="2"/>
  <c r="Q5844" i="2"/>
  <c r="Q2846" i="2"/>
  <c r="Q7404" i="2"/>
  <c r="Q7405" i="2"/>
  <c r="Q4297" i="2"/>
  <c r="Q2847" i="2"/>
  <c r="Q5845" i="2"/>
  <c r="Q1151" i="2"/>
  <c r="Q7406" i="2"/>
  <c r="Q10137" i="2"/>
  <c r="Q2848" i="2"/>
  <c r="Q7407" i="2"/>
  <c r="Q8695" i="2"/>
  <c r="Q4298" i="2"/>
  <c r="Q7408" i="2"/>
  <c r="Q7409" i="2"/>
  <c r="Q7410" i="2"/>
  <c r="Q5846" i="2"/>
  <c r="Q5847" i="2"/>
  <c r="Q9503" i="2"/>
  <c r="Q8696" i="2"/>
  <c r="Q9504" i="2"/>
  <c r="Q8697" i="2"/>
  <c r="Q5848" i="2"/>
  <c r="Q7411" i="2"/>
  <c r="Q7412" i="2"/>
  <c r="Q5849" i="2"/>
  <c r="Q9505" i="2"/>
  <c r="Q7413" i="2"/>
  <c r="Q7414" i="2"/>
  <c r="Q5850" i="2"/>
  <c r="Q4299" i="2"/>
  <c r="Q5851" i="2"/>
  <c r="Q5852" i="2"/>
  <c r="Q4300" i="2"/>
  <c r="Q9506" i="2"/>
  <c r="Q2849" i="2"/>
  <c r="Q2850" i="2"/>
  <c r="Q4301" i="2"/>
  <c r="Q1891" i="2"/>
  <c r="Q2851" i="2"/>
  <c r="Q2852" i="2"/>
  <c r="Q2853" i="2"/>
  <c r="Q1892" i="2"/>
  <c r="Q4302" i="2"/>
  <c r="Q7415" i="2"/>
  <c r="Q1893" i="2"/>
  <c r="Q8698" i="2"/>
  <c r="Q5853" i="2"/>
  <c r="Q1894" i="2"/>
  <c r="Q1895" i="2"/>
  <c r="Q1896" i="2"/>
  <c r="Q4303" i="2"/>
  <c r="Q8699" i="2"/>
  <c r="Q8700" i="2"/>
  <c r="Q1897" i="2"/>
  <c r="Q8701" i="2"/>
  <c r="Q1898" i="2"/>
  <c r="Q2854" i="2"/>
  <c r="Q1899" i="2"/>
  <c r="Q1900" i="2"/>
  <c r="Q2855" i="2"/>
  <c r="Q8702" i="2"/>
  <c r="Q2856" i="2"/>
  <c r="Q8703" i="2"/>
  <c r="Q5854" i="2"/>
  <c r="Q2857" i="2"/>
  <c r="Q2858" i="2"/>
  <c r="Q1901" i="2"/>
  <c r="Q2859" i="2"/>
  <c r="Q4304" i="2"/>
  <c r="Q7416" i="2"/>
  <c r="Q7417" i="2"/>
  <c r="Q7418" i="2"/>
  <c r="Q1902" i="2"/>
  <c r="Q1903" i="2"/>
  <c r="Q4305" i="2"/>
  <c r="Q4306" i="2"/>
  <c r="Q4307" i="2"/>
  <c r="Q4308" i="2"/>
  <c r="Q4309" i="2"/>
  <c r="Q4310" i="2"/>
  <c r="Q5855" i="2"/>
  <c r="Q5856" i="2"/>
  <c r="Q5857" i="2"/>
  <c r="Q5858" i="2"/>
  <c r="Q7419" i="2"/>
  <c r="Q7420" i="2"/>
  <c r="Q2860" i="2"/>
  <c r="Q7421" i="2"/>
  <c r="Q4311" i="2"/>
  <c r="Q7422" i="2"/>
  <c r="Q2861" i="2"/>
  <c r="Q5859" i="2"/>
  <c r="Q5860" i="2"/>
  <c r="Q1904" i="2"/>
  <c r="Q1905" i="2"/>
  <c r="Q5861" i="2"/>
  <c r="Q5862" i="2"/>
  <c r="Q1906" i="2"/>
  <c r="Q1907" i="2"/>
  <c r="Q5863" i="2"/>
  <c r="Q9507" i="2"/>
  <c r="Q1908" i="2"/>
  <c r="Q1909" i="2"/>
  <c r="Q4312" i="2"/>
  <c r="Q8704" i="2"/>
  <c r="Q5864" i="2"/>
  <c r="Q8705" i="2"/>
  <c r="Q5865" i="2"/>
  <c r="Q2862" i="2"/>
  <c r="Q2863" i="2"/>
  <c r="Q4313" i="2"/>
  <c r="Q4314" i="2"/>
  <c r="Q4315" i="2"/>
  <c r="Q7423" i="2"/>
  <c r="Q1910" i="2"/>
  <c r="Q7424" i="2"/>
  <c r="Q1911" i="2"/>
  <c r="Q4316" i="2"/>
  <c r="Q1912" i="2"/>
  <c r="Q7425" i="2"/>
  <c r="Q7426" i="2"/>
  <c r="Q4317" i="2"/>
  <c r="Q7427" i="2"/>
  <c r="Q7428" i="2"/>
  <c r="Q2864" i="2"/>
  <c r="Q5866" i="2"/>
  <c r="Q4318" i="2"/>
  <c r="Q4319" i="2"/>
  <c r="Q1913" i="2"/>
  <c r="Q5867" i="2"/>
  <c r="Q5868" i="2"/>
  <c r="Q5869" i="2"/>
  <c r="Q8706" i="2"/>
  <c r="Q8707" i="2"/>
  <c r="Q4320" i="2"/>
  <c r="Q5870" i="2"/>
  <c r="Q2865" i="2"/>
  <c r="Q2866" i="2"/>
  <c r="Q2867" i="2"/>
  <c r="Q2868" i="2"/>
  <c r="Q2869" i="2"/>
  <c r="Q5871" i="2"/>
  <c r="Q4321" i="2"/>
  <c r="Q4322" i="2"/>
  <c r="Q4323" i="2"/>
  <c r="Q4324" i="2"/>
  <c r="Q4325" i="2"/>
  <c r="Q4326" i="2"/>
  <c r="Q4327" i="2"/>
  <c r="Q4328" i="2"/>
  <c r="Q4329" i="2"/>
  <c r="Q4330" i="2"/>
  <c r="Q5872" i="2"/>
  <c r="Q5873" i="2"/>
  <c r="Q5874" i="2"/>
  <c r="Q5875" i="2"/>
  <c r="Q5876" i="2"/>
  <c r="Q4331" i="2"/>
  <c r="Q1914" i="2"/>
  <c r="Q7429" i="2"/>
  <c r="Q7430" i="2"/>
  <c r="Q7431" i="2"/>
  <c r="Q2870" i="2"/>
  <c r="Q5877" i="2"/>
  <c r="Q7432" i="2"/>
  <c r="Q2871" i="2"/>
  <c r="Q1915" i="2"/>
  <c r="Q7433" i="2"/>
  <c r="Q5878" i="2"/>
  <c r="Q7434" i="2"/>
  <c r="Q7435" i="2"/>
  <c r="Q4332" i="2"/>
  <c r="Q2872" i="2"/>
  <c r="Q7436" i="2"/>
  <c r="Q5879" i="2"/>
  <c r="Q5880" i="2"/>
  <c r="Q2873" i="2"/>
  <c r="Q5881" i="2"/>
  <c r="Q2874" i="2"/>
  <c r="Q5882" i="2"/>
  <c r="Q4333" i="2"/>
  <c r="Q4334" i="2"/>
  <c r="Q7437" i="2"/>
  <c r="Q7438" i="2"/>
  <c r="Q2875" i="2"/>
  <c r="Q7439" i="2"/>
  <c r="Q2876" i="2"/>
  <c r="Q5883" i="2"/>
  <c r="Q4335" i="2"/>
  <c r="Q5884" i="2"/>
  <c r="Q4336" i="2"/>
  <c r="Q5885" i="2"/>
  <c r="Q1916" i="2"/>
  <c r="Q4337" i="2"/>
  <c r="Q5886" i="2"/>
  <c r="Q2877" i="2"/>
  <c r="Q7440" i="2"/>
  <c r="Q5887" i="2"/>
  <c r="Q11276" i="2"/>
  <c r="Q4338" i="2"/>
  <c r="Q9508" i="2"/>
  <c r="Q7441" i="2"/>
  <c r="Q2878" i="2"/>
  <c r="Q4339" i="2"/>
  <c r="Q2879" i="2"/>
  <c r="Q4340" i="2"/>
  <c r="Q5888" i="2"/>
  <c r="Q5889" i="2"/>
  <c r="Q2880" i="2"/>
  <c r="Q4341" i="2"/>
  <c r="Q9509" i="2"/>
  <c r="Q2881" i="2"/>
  <c r="Q2882" i="2"/>
  <c r="Q1917" i="2"/>
  <c r="Q5890" i="2"/>
  <c r="Q2883" i="2"/>
  <c r="Q1918" i="2"/>
  <c r="Q4342" i="2"/>
  <c r="Q4343" i="2"/>
  <c r="Q5891" i="2"/>
  <c r="Q2884" i="2"/>
  <c r="Q4344" i="2"/>
  <c r="Q7442" i="2"/>
  <c r="Q4345" i="2"/>
  <c r="Q4346" i="2"/>
  <c r="Q2885" i="2"/>
  <c r="Q4347" i="2"/>
  <c r="Q2886" i="2"/>
  <c r="Q2" i="2"/>
  <c r="Q4348" i="2"/>
  <c r="Q1919" i="2"/>
  <c r="Q1920" i="2"/>
  <c r="Q1921" i="2"/>
  <c r="Q2887" i="2"/>
  <c r="Q4349" i="2"/>
  <c r="Q7443" i="2"/>
  <c r="Q1922" i="2"/>
  <c r="Q4350" i="2"/>
  <c r="Q1923" i="2"/>
  <c r="Q2888" i="2"/>
  <c r="Q2889" i="2"/>
  <c r="Q2890" i="2"/>
  <c r="Q1924" i="2"/>
  <c r="Q1925" i="2"/>
  <c r="Q2891" i="2"/>
  <c r="Q7444" i="2"/>
  <c r="Q2892" i="2"/>
  <c r="Q7445" i="2"/>
  <c r="Q7446" i="2"/>
  <c r="Q7447" i="2"/>
  <c r="Q9510" i="2"/>
  <c r="Q7448" i="2"/>
  <c r="Q1926" i="2"/>
  <c r="Q1927" i="2"/>
  <c r="Q2893" i="2"/>
  <c r="Q2894" i="2"/>
  <c r="Q2895" i="2"/>
  <c r="Q1928" i="2"/>
  <c r="Q7449" i="2"/>
  <c r="Q9511" i="2"/>
  <c r="Q7450" i="2"/>
  <c r="Q2896" i="2"/>
  <c r="Q4351" i="2"/>
  <c r="Q2897" i="2"/>
  <c r="Q7451" i="2"/>
  <c r="Q4352" i="2"/>
  <c r="Q2898" i="2"/>
  <c r="Q8708" i="2"/>
  <c r="Q4353" i="2"/>
  <c r="Q4354" i="2"/>
  <c r="Q2899" i="2"/>
  <c r="Q7452" i="2"/>
  <c r="Q2900" i="2"/>
  <c r="Q5892" i="2"/>
  <c r="Q2901" i="2"/>
  <c r="Q2902" i="2"/>
  <c r="Q7453" i="2"/>
  <c r="Q4355" i="2"/>
  <c r="Q8709" i="2"/>
  <c r="Q2903" i="2"/>
  <c r="Q2904" i="2"/>
  <c r="Q1152" i="2"/>
  <c r="Q1929" i="2"/>
  <c r="Q7454" i="2"/>
  <c r="Q5893" i="2"/>
  <c r="Q9512" i="2"/>
  <c r="Q8710" i="2"/>
  <c r="Q2905" i="2"/>
  <c r="Q1930" i="2"/>
  <c r="Q1931" i="2"/>
  <c r="Q1932" i="2"/>
  <c r="Q4356" i="2"/>
  <c r="Q4357" i="2"/>
  <c r="Q1933" i="2"/>
  <c r="Q2906" i="2"/>
  <c r="Q2907" i="2"/>
  <c r="Q2908" i="2"/>
  <c r="Q2909" i="2"/>
  <c r="Q2910" i="2"/>
  <c r="Q4358" i="2"/>
  <c r="Q4359" i="2"/>
  <c r="Q9513" i="2"/>
  <c r="Q9514" i="2"/>
  <c r="Q7455" i="2"/>
  <c r="Q1934" i="2"/>
  <c r="Q5894" i="2"/>
  <c r="Q5895" i="2"/>
  <c r="Q2911" i="2"/>
  <c r="Q2912" i="2"/>
  <c r="Q1935" i="2"/>
  <c r="Q1936" i="2"/>
  <c r="Q1937" i="2"/>
  <c r="Q1938" i="2"/>
  <c r="Q8711" i="2"/>
  <c r="Q7456" i="2"/>
  <c r="Q4360" i="2"/>
  <c r="Q4361" i="2"/>
  <c r="Q9515" i="2"/>
  <c r="Q5896" i="2"/>
  <c r="Q2913" i="2"/>
  <c r="Q4362" i="2"/>
  <c r="Q1939" i="2"/>
  <c r="Q2914" i="2"/>
  <c r="Q2915" i="2"/>
  <c r="Q1940" i="2"/>
  <c r="Q1941" i="2"/>
  <c r="Q7457" i="2"/>
  <c r="Q7458" i="2"/>
  <c r="Q9516" i="2"/>
  <c r="Q5897" i="2"/>
  <c r="Q4363" i="2"/>
  <c r="Q9517" i="2"/>
  <c r="Q9518" i="2"/>
  <c r="Q2916" i="2"/>
  <c r="Q5898" i="2"/>
  <c r="Q2917" i="2"/>
  <c r="Q2918" i="2"/>
  <c r="Q2919" i="2"/>
  <c r="Q1942" i="2"/>
  <c r="Q9519" i="2"/>
  <c r="Q7459" i="2"/>
  <c r="Q7460" i="2"/>
  <c r="Q2920" i="2"/>
  <c r="Q2921" i="2"/>
  <c r="Q7461" i="2"/>
  <c r="Q4364" i="2"/>
  <c r="Q4365" i="2"/>
  <c r="Q4366" i="2"/>
  <c r="Q4367" i="2"/>
  <c r="Q4368" i="2"/>
  <c r="Q4369" i="2"/>
  <c r="Q4370" i="2"/>
  <c r="Q2922" i="2"/>
  <c r="Q7462" i="2"/>
  <c r="Q4371" i="2"/>
  <c r="Q2923" i="2"/>
  <c r="Q2924" i="2"/>
  <c r="Q2925" i="2"/>
  <c r="Q5899" i="2"/>
  <c r="Q5900" i="2"/>
  <c r="Q2926" i="2"/>
  <c r="Q5901" i="2"/>
  <c r="Q7463" i="2"/>
  <c r="Q8712" i="2"/>
  <c r="Q5902" i="2"/>
  <c r="Q2927" i="2"/>
  <c r="Q7464" i="2"/>
  <c r="Q7465" i="2"/>
  <c r="Q7466" i="2"/>
  <c r="Q7467" i="2"/>
  <c r="Q8713" i="2"/>
  <c r="Q8714" i="2"/>
  <c r="Q8715" i="2"/>
  <c r="Q8716" i="2"/>
  <c r="Q8717" i="2"/>
  <c r="Q7468" i="2"/>
  <c r="Q8718" i="2"/>
  <c r="Q5903" i="2"/>
  <c r="Q8719" i="2"/>
  <c r="Q5904" i="2"/>
  <c r="Q7469" i="2"/>
  <c r="Q9520" i="2"/>
  <c r="Q8720" i="2"/>
  <c r="Q8721" i="2"/>
  <c r="Q2928" i="2"/>
  <c r="Q4372" i="2"/>
  <c r="Q8722" i="2"/>
  <c r="Q8723" i="2"/>
  <c r="Q4373" i="2"/>
  <c r="Q4374" i="2"/>
  <c r="Q4375" i="2"/>
  <c r="Q1153" i="2"/>
  <c r="Q7470" i="2"/>
  <c r="Q7471" i="2"/>
  <c r="Q1154" i="2"/>
  <c r="Q4376" i="2"/>
  <c r="Q9521" i="2"/>
  <c r="Q4377" i="2"/>
  <c r="Q4378" i="2"/>
  <c r="Q4379" i="2"/>
  <c r="Q4380" i="2"/>
  <c r="Q7472" i="2"/>
  <c r="Q7473" i="2"/>
  <c r="Q7474" i="2"/>
  <c r="Q5905" i="2"/>
  <c r="Q5906" i="2"/>
  <c r="Q5907" i="2"/>
  <c r="Q8724" i="2"/>
  <c r="Q5908" i="2"/>
  <c r="Q5909" i="2"/>
  <c r="Q4381" i="2"/>
  <c r="Q4382" i="2"/>
  <c r="Q4383" i="2"/>
  <c r="Q1943" i="2"/>
  <c r="Q7475" i="2"/>
  <c r="Q5910" i="2"/>
  <c r="Q5911" i="2"/>
  <c r="Q4384" i="2"/>
  <c r="Q7476" i="2"/>
  <c r="Q4385" i="2"/>
  <c r="Q4386" i="2"/>
  <c r="Q8725" i="2"/>
  <c r="Q4387" i="2"/>
  <c r="Q5912" i="2"/>
  <c r="Q7477" i="2"/>
  <c r="Q2929" i="2"/>
  <c r="Q4388" i="2"/>
  <c r="Q7478" i="2"/>
  <c r="Q4389" i="2"/>
  <c r="Q7479" i="2"/>
  <c r="Q10138" i="2"/>
  <c r="Q5913" i="2"/>
  <c r="Q5914" i="2"/>
  <c r="Q5915" i="2"/>
  <c r="Q5916" i="2"/>
  <c r="Q9522" i="2"/>
  <c r="Q5917" i="2"/>
  <c r="Q5918" i="2"/>
  <c r="Q5919" i="2"/>
  <c r="Q5920" i="2"/>
  <c r="Q7480" i="2"/>
  <c r="Q4390" i="2"/>
  <c r="Q5921" i="2"/>
  <c r="Q5922" i="2"/>
  <c r="Q8726" i="2"/>
  <c r="Q4391" i="2"/>
  <c r="Q2930" i="2"/>
  <c r="Q8727" i="2"/>
  <c r="Q9523" i="2"/>
  <c r="Q7481" i="2"/>
  <c r="Q4392" i="2"/>
  <c r="Q2931" i="2"/>
  <c r="Q2932" i="2"/>
  <c r="Q2933" i="2"/>
  <c r="Q4393" i="2"/>
  <c r="Q7482" i="2"/>
  <c r="Q7483" i="2"/>
  <c r="Q4394" i="2"/>
  <c r="Q4395" i="2"/>
  <c r="Q1944" i="2"/>
  <c r="Q5923" i="2"/>
  <c r="Q5924" i="2"/>
  <c r="Q5925" i="2"/>
  <c r="Q5926" i="2"/>
  <c r="Q5927" i="2"/>
  <c r="Q2934" i="2"/>
  <c r="Q2935" i="2"/>
  <c r="Q5928" i="2"/>
  <c r="Q5929" i="2"/>
  <c r="Q1945" i="2"/>
  <c r="Q4396" i="2"/>
  <c r="Q7484" i="2"/>
  <c r="Q4397" i="2"/>
  <c r="Q1946" i="2"/>
  <c r="Q9524" i="2"/>
  <c r="Q9525" i="2"/>
  <c r="Q9526" i="2"/>
  <c r="Q2936" i="2"/>
  <c r="Q7485" i="2"/>
  <c r="Q2937" i="2"/>
  <c r="Q2938" i="2"/>
  <c r="Q7486" i="2"/>
  <c r="Q8728" i="2"/>
  <c r="Q9527" i="2"/>
  <c r="Q9528" i="2"/>
  <c r="Q5930" i="2"/>
  <c r="Q5931" i="2"/>
  <c r="Q4398" i="2"/>
  <c r="Q4399" i="2"/>
  <c r="Q4400" i="2"/>
  <c r="Q4401" i="2"/>
  <c r="Q4402" i="2"/>
  <c r="Q4403" i="2"/>
  <c r="Q5932" i="2"/>
  <c r="Q9529" i="2"/>
  <c r="Q4404" i="2"/>
  <c r="Q4405" i="2"/>
  <c r="Q4406" i="2"/>
  <c r="Q4407" i="2"/>
  <c r="Q4408" i="2"/>
  <c r="Q4409" i="2"/>
  <c r="Q1947" i="2"/>
  <c r="Q1948" i="2"/>
  <c r="Q1949" i="2"/>
  <c r="Q9530" i="2"/>
  <c r="Q8729" i="2"/>
  <c r="Q10635" i="2"/>
  <c r="Q9531" i="2"/>
  <c r="Q11000" i="2"/>
  <c r="Q10139" i="2"/>
  <c r="Q11001" i="2"/>
  <c r="Q10140" i="2"/>
  <c r="Q9532" i="2"/>
  <c r="Q8730" i="2"/>
  <c r="Q10141" i="2"/>
  <c r="Q10636" i="2"/>
  <c r="Q10637" i="2"/>
  <c r="Q10142" i="2"/>
  <c r="Q1950" i="2"/>
  <c r="Q2939" i="2"/>
  <c r="Q1951" i="2"/>
  <c r="Q4410" i="2"/>
  <c r="Q5933" i="2"/>
  <c r="Q4411" i="2"/>
  <c r="Q7487" i="2"/>
  <c r="Q5934" i="2"/>
  <c r="Q5935" i="2"/>
  <c r="Q5936" i="2"/>
  <c r="Q1952" i="2"/>
  <c r="Q4412" i="2"/>
  <c r="Q4413" i="2"/>
  <c r="Q8731" i="2"/>
  <c r="Q7488" i="2"/>
  <c r="Q2940" i="2"/>
  <c r="Q2941" i="2"/>
  <c r="Q2942" i="2"/>
  <c r="Q2943" i="2"/>
  <c r="Q5937" i="2"/>
  <c r="Q5938" i="2"/>
  <c r="Q4414" i="2"/>
  <c r="Q4415" i="2"/>
  <c r="Q8732" i="2"/>
  <c r="Q8733" i="2"/>
  <c r="Q8734" i="2"/>
  <c r="Q4416" i="2"/>
  <c r="Q4417" i="2"/>
  <c r="Q8735" i="2"/>
  <c r="Q8736" i="2"/>
  <c r="Q7489" i="2"/>
  <c r="Q7490" i="2"/>
  <c r="Q7491" i="2"/>
  <c r="Q4418" i="2"/>
  <c r="Q4419" i="2"/>
  <c r="Q4420" i="2"/>
  <c r="Q4421" i="2"/>
  <c r="Q4422" i="2"/>
  <c r="Q5939" i="2"/>
  <c r="Q2944" i="2"/>
  <c r="Q4423" i="2"/>
  <c r="Q8737" i="2"/>
  <c r="Q8738" i="2"/>
  <c r="Q8739" i="2"/>
  <c r="Q8740" i="2"/>
  <c r="Q8741" i="2"/>
  <c r="Q1953" i="2"/>
  <c r="Q1954" i="2"/>
  <c r="Q4424" i="2"/>
  <c r="Q4425" i="2"/>
  <c r="Q4426" i="2"/>
  <c r="Q4427" i="2"/>
  <c r="Q2945" i="2"/>
  <c r="Q7492" i="2"/>
  <c r="Q7493" i="2"/>
  <c r="Q7494" i="2"/>
  <c r="Q7495" i="2"/>
  <c r="Q7496" i="2"/>
  <c r="Q7497" i="2"/>
  <c r="Q8742" i="2"/>
  <c r="Q8743" i="2"/>
  <c r="Q8744" i="2"/>
  <c r="Q8745" i="2"/>
  <c r="Q8746" i="2"/>
  <c r="Q7498" i="2"/>
  <c r="Q1155" i="2"/>
  <c r="Q4428" i="2"/>
  <c r="Q4429" i="2"/>
  <c r="Q4430" i="2"/>
  <c r="Q2946" i="2"/>
  <c r="Q4431" i="2"/>
  <c r="Q5940" i="2"/>
  <c r="Q7499" i="2"/>
  <c r="Q4432" i="2"/>
  <c r="Q2947" i="2"/>
  <c r="Q4433" i="2"/>
  <c r="Q4434" i="2"/>
  <c r="Q4435" i="2"/>
  <c r="Q4436" i="2"/>
  <c r="Q5941" i="2"/>
  <c r="Q5942" i="2"/>
  <c r="Q7500" i="2"/>
  <c r="Q4437" i="2"/>
  <c r="Q4438" i="2"/>
  <c r="Q2948" i="2"/>
  <c r="Q2949" i="2"/>
  <c r="Q2950" i="2"/>
  <c r="Q2951" i="2"/>
  <c r="Q2952" i="2"/>
  <c r="Q2953" i="2"/>
  <c r="Q5943" i="2"/>
  <c r="Q4439" i="2"/>
  <c r="Q1955" i="2"/>
  <c r="Q2954" i="2"/>
  <c r="Q1956" i="2"/>
  <c r="Q4440" i="2"/>
  <c r="Q4441" i="2"/>
  <c r="Q4442" i="2"/>
  <c r="Q5944" i="2"/>
  <c r="Q2955" i="2"/>
  <c r="Q4443" i="2"/>
  <c r="Q4444" i="2"/>
  <c r="Q2956" i="2"/>
  <c r="Q2957" i="2"/>
  <c r="Q2958" i="2"/>
  <c r="Q2959" i="2"/>
  <c r="Q2960" i="2"/>
  <c r="Q2961" i="2"/>
  <c r="Q5945" i="2"/>
  <c r="Q4445" i="2"/>
  <c r="Q4446" i="2"/>
  <c r="Q1957" i="2"/>
  <c r="Q4447" i="2"/>
  <c r="Q5946" i="2"/>
  <c r="Q4448" i="2"/>
  <c r="Q2962" i="2"/>
  <c r="Q2963" i="2"/>
  <c r="Q4449" i="2"/>
  <c r="Q4450" i="2"/>
  <c r="Q4451" i="2"/>
  <c r="Q2964" i="2"/>
  <c r="Q5947" i="2"/>
  <c r="Q2965" i="2"/>
  <c r="Q5948" i="2"/>
  <c r="Q4452" i="2"/>
  <c r="Q2966" i="2"/>
  <c r="Q4453" i="2"/>
  <c r="Q2967" i="2"/>
  <c r="Q5949" i="2"/>
  <c r="Q2968" i="2"/>
  <c r="Q4454" i="2"/>
  <c r="Q2969" i="2"/>
  <c r="Q4455" i="2"/>
  <c r="Q4456" i="2"/>
  <c r="Q4457" i="2"/>
  <c r="Q2970" i="2"/>
  <c r="Q2971" i="2"/>
  <c r="Q2972" i="2"/>
  <c r="Q2973" i="2"/>
  <c r="Q2974" i="2"/>
  <c r="Q2975" i="2"/>
  <c r="Q5950" i="2"/>
  <c r="Q5951" i="2"/>
  <c r="Q5952" i="2"/>
  <c r="Q5953" i="2"/>
  <c r="Q5954" i="2"/>
  <c r="Q5955" i="2"/>
  <c r="Q5956" i="2"/>
  <c r="Q5957" i="2"/>
  <c r="Q5958" i="2"/>
  <c r="Q2976" i="2"/>
  <c r="Q2977" i="2"/>
  <c r="Q4458" i="2"/>
  <c r="Q4459" i="2"/>
  <c r="Q4460" i="2"/>
  <c r="Q4461" i="2"/>
  <c r="Q4462" i="2"/>
  <c r="Q4463" i="2"/>
  <c r="Q4464" i="2"/>
  <c r="Q4465" i="2"/>
  <c r="Q1958" i="2"/>
  <c r="Q1959" i="2"/>
  <c r="Q5959" i="2"/>
  <c r="Q5960" i="2"/>
  <c r="Q2978" i="2"/>
  <c r="Q5961" i="2"/>
  <c r="Q5962" i="2"/>
  <c r="Q2979" i="2"/>
  <c r="Q4466" i="2"/>
  <c r="Q4467" i="2"/>
  <c r="Q4468" i="2"/>
  <c r="Q4469" i="2"/>
  <c r="Q2980" i="2"/>
  <c r="Q2981" i="2"/>
  <c r="Q2982" i="2"/>
  <c r="Q2983" i="2"/>
  <c r="Q2984" i="2"/>
  <c r="Q4470" i="2"/>
  <c r="Q2985" i="2"/>
  <c r="Q2986" i="2"/>
  <c r="Q2987" i="2"/>
  <c r="Q2988" i="2"/>
  <c r="Q2989" i="2"/>
  <c r="Q2990" i="2"/>
  <c r="Q4471" i="2"/>
  <c r="Q2991" i="2"/>
  <c r="Q2992" i="2"/>
  <c r="Q2993" i="2"/>
  <c r="Q2994" i="2"/>
  <c r="Q2995" i="2"/>
  <c r="Q2996" i="2"/>
  <c r="Q2997" i="2"/>
  <c r="Q2998" i="2"/>
  <c r="Q4472" i="2"/>
  <c r="Q4473" i="2"/>
  <c r="Q2999" i="2"/>
  <c r="Q5963" i="2"/>
  <c r="Q3000" i="2"/>
  <c r="Q3001" i="2"/>
  <c r="Q5964" i="2"/>
  <c r="Q5965" i="2"/>
  <c r="Q1960" i="2"/>
  <c r="Q1961" i="2"/>
  <c r="Q3002" i="2"/>
  <c r="Q1962" i="2"/>
  <c r="Q1963" i="2"/>
  <c r="Q1964" i="2"/>
  <c r="Q1965" i="2"/>
  <c r="Q1966" i="2"/>
  <c r="Q3003" i="2"/>
  <c r="Q3004" i="2"/>
  <c r="Q3005" i="2"/>
  <c r="Q3006" i="2"/>
  <c r="Q3007" i="2"/>
  <c r="Q3008" i="2"/>
  <c r="Q3009" i="2"/>
  <c r="Q4474" i="2"/>
  <c r="Q3010" i="2"/>
  <c r="Q3011" i="2"/>
  <c r="Q3012" i="2"/>
  <c r="Q4475" i="2"/>
  <c r="Q3013" i="2"/>
  <c r="Q5966" i="2"/>
  <c r="Q5967" i="2"/>
  <c r="Q5968" i="2"/>
  <c r="Q4476" i="2"/>
  <c r="Q4477" i="2"/>
  <c r="Q4478" i="2"/>
  <c r="Q4479" i="2"/>
  <c r="Q5969" i="2"/>
  <c r="Q3014" i="2"/>
  <c r="Q3015" i="2"/>
  <c r="Q3016" i="2"/>
  <c r="Q3017" i="2"/>
  <c r="Q3018" i="2"/>
  <c r="Q1967" i="2"/>
  <c r="Q3019" i="2"/>
  <c r="Q3020" i="2"/>
  <c r="Q3021" i="2"/>
  <c r="Q3022" i="2"/>
  <c r="Q3023" i="2"/>
  <c r="Q3024" i="2"/>
  <c r="Q3025" i="2"/>
  <c r="Q3026" i="2"/>
  <c r="Q3027" i="2"/>
  <c r="Q5970" i="2"/>
  <c r="Q1968" i="2"/>
  <c r="Q4480" i="2"/>
  <c r="Q4481" i="2"/>
  <c r="Q4482" i="2"/>
  <c r="Q4483" i="2"/>
  <c r="Q4484" i="2"/>
  <c r="Q3028" i="2"/>
  <c r="Q3029" i="2"/>
  <c r="Q3030" i="2"/>
  <c r="Q3031" i="2"/>
  <c r="Q4485" i="2"/>
  <c r="Q4486" i="2"/>
  <c r="Q4487" i="2"/>
  <c r="Q3032" i="2"/>
  <c r="Q3033" i="2"/>
  <c r="Q3034" i="2"/>
  <c r="Q3035" i="2"/>
  <c r="Q4488" i="2"/>
  <c r="Q4489" i="2"/>
  <c r="Q4490" i="2"/>
  <c r="Q4491" i="2"/>
  <c r="Q5971" i="2"/>
  <c r="Q5972" i="2"/>
  <c r="Q5973" i="2"/>
  <c r="Q5974" i="2"/>
  <c r="Q5975" i="2"/>
  <c r="Q4492" i="2"/>
  <c r="Q4493" i="2"/>
  <c r="Q4494" i="2"/>
  <c r="Q4495" i="2"/>
  <c r="Q3036" i="2"/>
  <c r="Q3037" i="2"/>
  <c r="Q3038" i="2"/>
  <c r="Q5976" i="2"/>
  <c r="Q3039" i="2"/>
  <c r="Q3040" i="2"/>
  <c r="Q3041" i="2"/>
  <c r="Q3042" i="2"/>
  <c r="Q3" i="2"/>
  <c r="Q1969" i="2"/>
  <c r="Q1970" i="2"/>
  <c r="Q4496" i="2"/>
  <c r="Q4497" i="2"/>
  <c r="Q4498" i="2"/>
  <c r="Q3043" i="2"/>
  <c r="Q3044" i="2"/>
  <c r="Q3045" i="2"/>
  <c r="Q5977" i="2"/>
  <c r="Q5978" i="2"/>
  <c r="Q4499" i="2"/>
  <c r="Q4500" i="2"/>
  <c r="Q4501" i="2"/>
  <c r="Q4502" i="2"/>
  <c r="Q4503" i="2"/>
  <c r="Q4504" i="2"/>
  <c r="Q5979" i="2"/>
  <c r="Q4505" i="2"/>
  <c r="Q4506" i="2"/>
  <c r="Q7501" i="2"/>
  <c r="Q8747" i="2"/>
  <c r="Q9533" i="2"/>
  <c r="Q8748" i="2"/>
  <c r="Q8749" i="2"/>
  <c r="Q5980" i="2"/>
  <c r="Q9534" i="2"/>
  <c r="Q9535" i="2"/>
  <c r="Q9536" i="2"/>
  <c r="Q7502" i="2"/>
  <c r="Q8750" i="2"/>
  <c r="Q5981" i="2"/>
  <c r="Q8751" i="2"/>
  <c r="Q9537" i="2"/>
  <c r="Q8752" i="2"/>
  <c r="Q8753" i="2"/>
  <c r="Q8754" i="2"/>
  <c r="Q8755" i="2"/>
  <c r="Q8756" i="2"/>
  <c r="Q10143" i="2"/>
  <c r="Q10144" i="2"/>
  <c r="Q10145" i="2"/>
  <c r="Q8757" i="2"/>
  <c r="Q8758" i="2"/>
  <c r="Q8759" i="2"/>
  <c r="Q8760" i="2"/>
  <c r="Q9538" i="2"/>
  <c r="Q9539" i="2"/>
  <c r="Q8761" i="2"/>
  <c r="Q8762" i="2"/>
  <c r="Q8763" i="2"/>
  <c r="Q7503" i="2"/>
  <c r="Q7504" i="2"/>
  <c r="Q8764" i="2"/>
  <c r="Q8765" i="2"/>
  <c r="Q7505" i="2"/>
  <c r="Q8766" i="2"/>
  <c r="Q8767" i="2"/>
  <c r="Q8768" i="2"/>
  <c r="Q7506" i="2"/>
  <c r="Q7507" i="2"/>
  <c r="Q7508" i="2"/>
  <c r="Q10146" i="2"/>
  <c r="Q10147" i="2"/>
  <c r="Q10148" i="2"/>
  <c r="Q10149" i="2"/>
  <c r="Q7509" i="2"/>
  <c r="Q7510" i="2"/>
  <c r="Q5982" i="2"/>
  <c r="Q5983" i="2"/>
  <c r="Q8769" i="2"/>
  <c r="Q10150" i="2"/>
  <c r="Q10151" i="2"/>
  <c r="Q10152" i="2"/>
  <c r="Q10153" i="2"/>
  <c r="Q10154" i="2"/>
  <c r="Q5984" i="2"/>
  <c r="Q9540" i="2"/>
  <c r="Q9541" i="2"/>
  <c r="Q9542" i="2"/>
  <c r="Q9543" i="2"/>
  <c r="Q8770" i="2"/>
  <c r="Q8771" i="2"/>
  <c r="Q9544" i="2"/>
  <c r="Q9545" i="2"/>
  <c r="Q9546" i="2"/>
  <c r="Q10155" i="2"/>
  <c r="Q10156" i="2"/>
  <c r="Q10157" i="2"/>
  <c r="Q10158" i="2"/>
  <c r="Q8772" i="2"/>
  <c r="Q8773" i="2"/>
  <c r="Q8774" i="2"/>
  <c r="Q8775" i="2"/>
  <c r="Q7511" i="2"/>
  <c r="Q7512" i="2"/>
  <c r="Q7513" i="2"/>
  <c r="Q7514" i="2"/>
  <c r="Q1971" i="2"/>
  <c r="Q1972" i="2"/>
  <c r="Q1973" i="2"/>
  <c r="Q1974" i="2"/>
  <c r="Q5985" i="2"/>
  <c r="Q5986" i="2"/>
  <c r="Q3046" i="2"/>
  <c r="Q3047" i="2"/>
  <c r="Q4507" i="2"/>
  <c r="Q4508" i="2"/>
  <c r="Q3048" i="2"/>
  <c r="Q5987" i="2"/>
  <c r="Q4509" i="2"/>
  <c r="Q4510" i="2"/>
  <c r="Q4511" i="2"/>
  <c r="Q4512" i="2"/>
  <c r="Q3049" i="2"/>
  <c r="Q4513" i="2"/>
  <c r="Q4514" i="2"/>
  <c r="Q4515" i="2"/>
  <c r="Q4516" i="2"/>
  <c r="Q4517" i="2"/>
  <c r="Q3050" i="2"/>
  <c r="Q3051" i="2"/>
  <c r="Q3052" i="2"/>
  <c r="Q3053" i="2"/>
  <c r="Q1975" i="2"/>
  <c r="Q1976" i="2"/>
  <c r="Q5988" i="2"/>
  <c r="Q7515" i="2"/>
  <c r="Q8776" i="2"/>
  <c r="Q4518" i="2"/>
  <c r="Q8777" i="2"/>
  <c r="Q5989" i="2"/>
  <c r="Q5990" i="2"/>
  <c r="Q5991" i="2"/>
  <c r="Q5992" i="2"/>
  <c r="Q9547" i="2"/>
  <c r="Q5993" i="2"/>
  <c r="Q8778" i="2"/>
  <c r="Q4519" i="2"/>
  <c r="Q7516" i="2"/>
  <c r="Q5994" i="2"/>
  <c r="Q3054" i="2"/>
  <c r="Q3055" i="2"/>
  <c r="Q3056" i="2"/>
  <c r="Q3057" i="2"/>
  <c r="Q8779" i="2"/>
  <c r="Q8780" i="2"/>
  <c r="Q5995" i="2"/>
  <c r="Q4520" i="2"/>
  <c r="Q4521" i="2"/>
  <c r="Q4522" i="2"/>
  <c r="Q7517" i="2"/>
  <c r="Q7518" i="2"/>
  <c r="Q4523" i="2"/>
  <c r="Q4524" i="2"/>
  <c r="Q7519" i="2"/>
  <c r="Q4525" i="2"/>
  <c r="Q5996" i="2"/>
  <c r="Q5997" i="2"/>
  <c r="Q7520" i="2"/>
  <c r="Q4526" i="2"/>
  <c r="Q8781" i="2"/>
  <c r="Q4527" i="2"/>
  <c r="Q7521" i="2"/>
  <c r="Q7522" i="2"/>
  <c r="Q7523" i="2"/>
  <c r="Q7524" i="2"/>
  <c r="Q7525" i="2"/>
  <c r="Q7526" i="2"/>
  <c r="Q7527" i="2"/>
  <c r="Q4528" i="2"/>
  <c r="Q9548" i="2"/>
  <c r="Q5998" i="2"/>
  <c r="Q5999" i="2"/>
  <c r="Q6000" i="2"/>
  <c r="Q8782" i="2"/>
  <c r="Q6001" i="2"/>
  <c r="Q6002" i="2"/>
  <c r="Q7528" i="2"/>
  <c r="Q4529" i="2"/>
  <c r="Q6003" i="2"/>
  <c r="Q6004" i="2"/>
  <c r="Q10159" i="2"/>
  <c r="Q10160" i="2"/>
  <c r="Q10161" i="2"/>
  <c r="Q10162" i="2"/>
  <c r="Q7529" i="2"/>
  <c r="Q7530" i="2"/>
  <c r="Q6005" i="2"/>
  <c r="Q6006" i="2"/>
  <c r="Q6007" i="2"/>
  <c r="Q6008" i="2"/>
  <c r="Q7531" i="2"/>
  <c r="Q7532" i="2"/>
  <c r="Q9549" i="2"/>
  <c r="Q9550" i="2"/>
  <c r="Q9551" i="2"/>
  <c r="Q7533" i="2"/>
  <c r="Q7534" i="2"/>
  <c r="Q7535" i="2"/>
  <c r="Q4530" i="2"/>
  <c r="Q4531" i="2"/>
  <c r="Q4532" i="2"/>
  <c r="Q6009" i="2"/>
  <c r="Q3058" i="2"/>
  <c r="Q3059" i="2"/>
  <c r="Q3060" i="2"/>
  <c r="Q3061" i="2"/>
  <c r="Q3062" i="2"/>
  <c r="Q3063" i="2"/>
  <c r="Q4533" i="2"/>
  <c r="Q6010" i="2"/>
  <c r="Q7536" i="2"/>
  <c r="Q6011" i="2"/>
  <c r="Q6012" i="2"/>
  <c r="Q6013" i="2"/>
  <c r="Q6014" i="2"/>
  <c r="Q4534" i="2"/>
  <c r="Q4535" i="2"/>
  <c r="Q3064" i="2"/>
  <c r="Q4536" i="2"/>
  <c r="Q4537" i="2"/>
  <c r="Q4538" i="2"/>
  <c r="Q4539" i="2"/>
  <c r="Q6015" i="2"/>
  <c r="Q4540" i="2"/>
  <c r="Q6016" i="2"/>
  <c r="Q6017" i="2"/>
  <c r="Q6018" i="2"/>
  <c r="Q6019" i="2"/>
  <c r="Q4541" i="2"/>
  <c r="Q3065" i="2"/>
  <c r="Q4542" i="2"/>
  <c r="Q4543" i="2"/>
  <c r="Q4544" i="2"/>
  <c r="Q4545" i="2"/>
  <c r="Q8783" i="2"/>
  <c r="Q9552" i="2"/>
  <c r="Q8784" i="2"/>
  <c r="Q11002" i="2"/>
  <c r="Q10638" i="2"/>
  <c r="Q11003" i="2"/>
  <c r="Q10163" i="2"/>
  <c r="Q9553" i="2"/>
  <c r="Q9554" i="2"/>
  <c r="Q9555" i="2"/>
  <c r="Q9556" i="2"/>
  <c r="Q9557" i="2"/>
  <c r="Q9558" i="2"/>
  <c r="Q9559" i="2"/>
  <c r="Q9560" i="2"/>
  <c r="Q11004" i="2"/>
  <c r="Q11005" i="2"/>
  <c r="Q10639" i="2"/>
  <c r="Q10640" i="2"/>
  <c r="Q10641" i="2"/>
  <c r="Q10164" i="2"/>
  <c r="Q10642" i="2"/>
  <c r="Q9561" i="2"/>
  <c r="Q10165" i="2"/>
  <c r="Q10643" i="2"/>
  <c r="Q11006" i="2"/>
  <c r="Q10166" i="2"/>
  <c r="Q9562" i="2"/>
  <c r="Q10167" i="2"/>
  <c r="Q11007" i="2"/>
  <c r="Q10168" i="2"/>
  <c r="Q10169" i="2"/>
  <c r="Q7537" i="2"/>
  <c r="Q8785" i="2"/>
  <c r="Q7538" i="2"/>
  <c r="Q7539" i="2"/>
  <c r="Q7540" i="2"/>
  <c r="Q6020" i="2"/>
  <c r="Q8786" i="2"/>
  <c r="Q6021" i="2"/>
  <c r="Q7541" i="2"/>
  <c r="Q6022" i="2"/>
  <c r="Q6023" i="2"/>
  <c r="Q4546" i="2"/>
  <c r="Q10170" i="2"/>
  <c r="Q7542" i="2"/>
  <c r="Q6024" i="2"/>
  <c r="Q6025" i="2"/>
  <c r="Q7543" i="2"/>
  <c r="Q6026" i="2"/>
  <c r="Q6027" i="2"/>
  <c r="Q8787" i="2"/>
  <c r="Q8788" i="2"/>
  <c r="Q8789" i="2"/>
  <c r="Q6028" i="2"/>
  <c r="Q6029" i="2"/>
  <c r="Q7544" i="2"/>
  <c r="Q4547" i="2"/>
  <c r="Q3066" i="2"/>
  <c r="Q4548" i="2"/>
  <c r="Q9563" i="2"/>
  <c r="Q9564" i="2"/>
  <c r="Q6030" i="2"/>
  <c r="Q8790" i="2"/>
  <c r="Q7545" i="2"/>
  <c r="Q6031" i="2"/>
  <c r="Q4549" i="2"/>
  <c r="Q6032" i="2"/>
  <c r="Q7546" i="2"/>
  <c r="Q8791" i="2"/>
  <c r="Q6033" i="2"/>
  <c r="Q9565" i="2"/>
  <c r="Q7547" i="2"/>
  <c r="Q6034" i="2"/>
  <c r="Q6035" i="2"/>
  <c r="Q7548" i="2"/>
  <c r="Q10171" i="2"/>
  <c r="Q8792" i="2"/>
  <c r="Q10172" i="2"/>
  <c r="Q10173" i="2"/>
  <c r="Q8793" i="2"/>
  <c r="Q6036" i="2"/>
  <c r="Q8794" i="2"/>
  <c r="Q7549" i="2"/>
  <c r="Q7550" i="2"/>
  <c r="Q7551" i="2"/>
  <c r="Q9566" i="2"/>
  <c r="Q9567" i="2"/>
  <c r="Q7552" i="2"/>
  <c r="Q7553" i="2"/>
  <c r="Q4550" i="2"/>
  <c r="Q4551" i="2"/>
  <c r="Q4552" i="2"/>
  <c r="Q4553" i="2"/>
  <c r="Q4554" i="2"/>
  <c r="Q8795" i="2"/>
  <c r="Q7554" i="2"/>
  <c r="Q7555" i="2"/>
  <c r="Q7556" i="2"/>
  <c r="Q7557" i="2"/>
  <c r="Q8796" i="2"/>
  <c r="Q8797" i="2"/>
  <c r="Q7558" i="2"/>
  <c r="Q7559" i="2"/>
  <c r="Q7560" i="2"/>
  <c r="Q8798" i="2"/>
  <c r="Q8799" i="2"/>
  <c r="Q8800" i="2"/>
  <c r="Q8801" i="2"/>
  <c r="Q8802" i="2"/>
  <c r="Q4555" i="2"/>
  <c r="Q6037" i="2"/>
  <c r="Q7561" i="2"/>
  <c r="Q7562" i="2"/>
  <c r="Q7563" i="2"/>
  <c r="Q7564" i="2"/>
  <c r="Q7565" i="2"/>
  <c r="Q7566" i="2"/>
  <c r="Q6038" i="2"/>
  <c r="Q6039" i="2"/>
  <c r="Q6040" i="2"/>
  <c r="Q10174" i="2"/>
  <c r="Q7567" i="2"/>
  <c r="Q10175" i="2"/>
  <c r="Q10644" i="2"/>
  <c r="Q10176" i="2"/>
  <c r="Q10177" i="2"/>
  <c r="Q10178" i="2"/>
  <c r="Q10179" i="2"/>
  <c r="Q10645" i="2"/>
  <c r="Q10180" i="2"/>
  <c r="Q10181" i="2"/>
  <c r="Q10182" i="2"/>
  <c r="Q10183" i="2"/>
  <c r="Q10184" i="2"/>
  <c r="Q11008" i="2"/>
  <c r="Q9568" i="2"/>
  <c r="Q9569" i="2"/>
  <c r="Q10185" i="2"/>
  <c r="Q10186" i="2"/>
  <c r="Q10187" i="2"/>
  <c r="Q10188" i="2"/>
  <c r="Q9570" i="2"/>
  <c r="Q10646" i="2"/>
  <c r="Q10189" i="2"/>
  <c r="Q10647" i="2"/>
  <c r="Q10648" i="2"/>
  <c r="Q11009" i="2"/>
  <c r="Q10190" i="2"/>
  <c r="Q10191" i="2"/>
  <c r="Q10192" i="2"/>
  <c r="Q10193" i="2"/>
  <c r="Q10194" i="2"/>
  <c r="Q4556" i="2"/>
  <c r="Q10649" i="2"/>
  <c r="Q10195" i="2"/>
  <c r="Q10196" i="2"/>
  <c r="Q10197" i="2"/>
  <c r="Q10198" i="2"/>
  <c r="Q10199" i="2"/>
  <c r="Q10650" i="2"/>
  <c r="Q10651" i="2"/>
  <c r="Q10652" i="2"/>
  <c r="Q10653" i="2"/>
  <c r="Q10654" i="2"/>
  <c r="Q10200" i="2"/>
  <c r="Q10201" i="2"/>
  <c r="Q10202" i="2"/>
  <c r="Q10203" i="2"/>
  <c r="Q10204" i="2"/>
  <c r="Q11010" i="2"/>
  <c r="Q11011" i="2"/>
  <c r="Q10205" i="2"/>
  <c r="Q10206" i="2"/>
  <c r="Q9571" i="2"/>
  <c r="Q10207" i="2"/>
  <c r="Q11190" i="2"/>
  <c r="Q10655" i="2"/>
  <c r="Q10208" i="2"/>
  <c r="Q10209" i="2"/>
  <c r="Q6041" i="2"/>
  <c r="Q8803" i="2"/>
  <c r="Q7568" i="2"/>
  <c r="Q8804" i="2"/>
  <c r="Q4557" i="2"/>
  <c r="Q6042" i="2"/>
  <c r="Q7569" i="2"/>
  <c r="Q7570" i="2"/>
  <c r="Q6043" i="2"/>
  <c r="Q6044" i="2"/>
  <c r="Q4558" i="2"/>
  <c r="Q7571" i="2"/>
  <c r="Q7572" i="2"/>
  <c r="Q7573" i="2"/>
  <c r="Q7574" i="2"/>
  <c r="Q6045" i="2"/>
  <c r="Q10210" i="2"/>
  <c r="Q7575" i="2"/>
  <c r="Q6046" i="2"/>
  <c r="Q9572" i="2"/>
  <c r="Q7576" i="2"/>
  <c r="Q7577" i="2"/>
  <c r="Q8805" i="2"/>
  <c r="Q8806" i="2"/>
  <c r="Q8807" i="2"/>
  <c r="Q6047" i="2"/>
  <c r="Q6048" i="2"/>
  <c r="Q7578" i="2"/>
  <c r="Q7579" i="2"/>
  <c r="Q8808" i="2"/>
  <c r="Q8809" i="2"/>
  <c r="Q6049" i="2"/>
  <c r="Q7580" i="2"/>
  <c r="Q6050" i="2"/>
  <c r="Q7581" i="2"/>
  <c r="Q7582" i="2"/>
  <c r="Q7583" i="2"/>
  <c r="Q6051" i="2"/>
  <c r="Q6052" i="2"/>
  <c r="Q7584" i="2"/>
  <c r="Q7585" i="2"/>
  <c r="Q7586" i="2"/>
  <c r="Q3067" i="2"/>
  <c r="Q6053" i="2"/>
  <c r="Q4559" i="2"/>
  <c r="Q6054" i="2"/>
  <c r="Q7587" i="2"/>
  <c r="Q7588" i="2"/>
  <c r="Q7589" i="2"/>
  <c r="Q7590" i="2"/>
  <c r="Q6055" i="2"/>
  <c r="Q4560" i="2"/>
  <c r="Q4561" i="2"/>
  <c r="Q4562" i="2"/>
  <c r="Q4563" i="2"/>
  <c r="Q10211" i="2"/>
  <c r="Q6056" i="2"/>
  <c r="Q6057" i="2"/>
  <c r="Q6058" i="2"/>
  <c r="Q7591" i="2"/>
  <c r="Q6059" i="2"/>
  <c r="Q6060" i="2"/>
  <c r="Q6061" i="2"/>
  <c r="Q3068" i="2"/>
  <c r="Q6062" i="2"/>
  <c r="Q7592" i="2"/>
  <c r="Q7593" i="2"/>
  <c r="Q7594" i="2"/>
  <c r="Q8810" i="2"/>
  <c r="Q8811" i="2"/>
  <c r="Q8812" i="2"/>
  <c r="Q6063" i="2"/>
  <c r="Q6064" i="2"/>
  <c r="Q6065" i="2"/>
  <c r="Q6066" i="2"/>
  <c r="Q8813" i="2"/>
  <c r="Q6067" i="2"/>
  <c r="Q9573" i="2"/>
  <c r="Q7595" i="2"/>
  <c r="Q7596" i="2"/>
  <c r="Q7597" i="2"/>
  <c r="Q7598" i="2"/>
  <c r="Q8814" i="2"/>
  <c r="Q7599" i="2"/>
  <c r="Q9574" i="2"/>
  <c r="Q7600" i="2"/>
  <c r="Q7601" i="2"/>
  <c r="Q7602" i="2"/>
  <c r="Q7603" i="2"/>
  <c r="Q9575" i="2"/>
  <c r="Q6068" i="2"/>
  <c r="Q9576" i="2"/>
  <c r="Q9577" i="2"/>
  <c r="Q9578" i="2"/>
  <c r="Q6069" i="2"/>
  <c r="Q9579" i="2"/>
  <c r="Q7604" i="2"/>
  <c r="Q7605" i="2"/>
  <c r="Q4564" i="2"/>
  <c r="Q9580" i="2"/>
  <c r="Q8815" i="2"/>
  <c r="Q6070" i="2"/>
  <c r="Q9581" i="2"/>
  <c r="Q4565" i="2"/>
  <c r="Q7606" i="2"/>
  <c r="Q6071" i="2"/>
  <c r="Q6072" i="2"/>
  <c r="Q7607" i="2"/>
  <c r="Q6073" i="2"/>
  <c r="Q4566" i="2"/>
  <c r="Q9582" i="2"/>
  <c r="Q7608" i="2"/>
  <c r="Q7609" i="2"/>
  <c r="Q7610" i="2"/>
  <c r="Q7611" i="2"/>
  <c r="Q7612" i="2"/>
  <c r="Q6074" i="2"/>
  <c r="Q6075" i="2"/>
  <c r="Q9583" i="2"/>
  <c r="Q6076" i="2"/>
  <c r="Q10212" i="2"/>
  <c r="Q7613" i="2"/>
  <c r="Q7614" i="2"/>
  <c r="Q7615" i="2"/>
  <c r="Q8816" i="2"/>
  <c r="Q6077" i="2"/>
  <c r="Q6078" i="2"/>
  <c r="Q8817" i="2"/>
  <c r="Q3069" i="2"/>
  <c r="Q3070" i="2"/>
  <c r="Q3071" i="2"/>
  <c r="Q3072" i="2"/>
  <c r="Q8818" i="2"/>
  <c r="Q8819" i="2"/>
  <c r="Q6079" i="2"/>
  <c r="Q6080" i="2"/>
  <c r="Q6081" i="2"/>
  <c r="Q4567" i="2"/>
  <c r="Q6082" i="2"/>
  <c r="Q6083" i="2"/>
  <c r="Q6084" i="2"/>
  <c r="Q6085" i="2"/>
  <c r="Q7616" i="2"/>
  <c r="Q4568" i="2"/>
  <c r="Q6086" i="2"/>
  <c r="Q6087" i="2"/>
  <c r="Q6088" i="2"/>
  <c r="Q8820" i="2"/>
  <c r="Q8821" i="2"/>
  <c r="Q8822" i="2"/>
  <c r="Q8823" i="2"/>
  <c r="Q8824" i="2"/>
  <c r="Q8825" i="2"/>
  <c r="Q8826" i="2"/>
  <c r="Q7617" i="2"/>
  <c r="Q7618" i="2"/>
  <c r="Q7619" i="2"/>
  <c r="Q7620" i="2"/>
  <c r="Q4569" i="2"/>
  <c r="Q9584" i="2"/>
  <c r="Q8827" i="2"/>
  <c r="Q7621" i="2"/>
  <c r="Q9585" i="2"/>
  <c r="Q6089" i="2"/>
  <c r="Q8828" i="2"/>
  <c r="Q6090" i="2"/>
  <c r="Q6091" i="2"/>
  <c r="Q6092" i="2"/>
  <c r="Q7622" i="2"/>
  <c r="Q7623" i="2"/>
  <c r="Q7624" i="2"/>
  <c r="Q7625" i="2"/>
  <c r="Q8829" i="2"/>
  <c r="Q8830" i="2"/>
  <c r="Q7626" i="2"/>
  <c r="Q4570" i="2"/>
  <c r="Q8831" i="2"/>
  <c r="Q6093" i="2"/>
  <c r="Q8832" i="2"/>
  <c r="Q6094" i="2"/>
  <c r="Q6095" i="2"/>
  <c r="Q7627" i="2"/>
  <c r="Q7628" i="2"/>
  <c r="Q7629" i="2"/>
  <c r="Q7630" i="2"/>
  <c r="Q7631" i="2"/>
  <c r="Q8833" i="2"/>
  <c r="Q8834" i="2"/>
  <c r="Q3073" i="2"/>
  <c r="Q3074" i="2"/>
  <c r="Q3075" i="2"/>
  <c r="Q3076" i="2"/>
  <c r="Q3077" i="2"/>
  <c r="Q3078" i="2"/>
  <c r="Q3079" i="2"/>
  <c r="Q1977" i="2"/>
  <c r="Q1978" i="2"/>
  <c r="Q1979" i="2"/>
  <c r="Q1980" i="2"/>
  <c r="Q1981" i="2"/>
  <c r="Q1982" i="2"/>
  <c r="Q1983" i="2"/>
  <c r="Q1984" i="2"/>
  <c r="Q3080" i="2"/>
  <c r="Q3081" i="2"/>
  <c r="Q1985" i="2"/>
  <c r="Q1986" i="2"/>
  <c r="Q3082" i="2"/>
  <c r="Q3083" i="2"/>
  <c r="Q3084" i="2"/>
  <c r="Q6096" i="2"/>
  <c r="Q6097" i="2"/>
  <c r="Q3085" i="2"/>
  <c r="Q3086" i="2"/>
  <c r="Q6098" i="2"/>
  <c r="Q3087" i="2"/>
  <c r="Q4571" i="2"/>
  <c r="Q3088" i="2"/>
  <c r="Q3089" i="2"/>
  <c r="Q3090" i="2"/>
  <c r="Q3091" i="2"/>
  <c r="Q3092" i="2"/>
  <c r="Q3093" i="2"/>
  <c r="Q6099" i="2"/>
  <c r="Q3094" i="2"/>
  <c r="Q3095" i="2"/>
  <c r="Q3096" i="2"/>
  <c r="Q3097" i="2"/>
  <c r="Q3098" i="2"/>
  <c r="Q1987" i="2"/>
  <c r="Q4572" i="2"/>
  <c r="Q3099" i="2"/>
  <c r="Q6100" i="2"/>
  <c r="Q6101" i="2"/>
  <c r="Q6102" i="2"/>
  <c r="Q3100" i="2"/>
  <c r="Q4573" i="2"/>
  <c r="Q4574" i="2"/>
  <c r="Q4575" i="2"/>
  <c r="Q4576" i="2"/>
  <c r="Q4577" i="2"/>
  <c r="Q4578" i="2"/>
  <c r="Q4579" i="2"/>
  <c r="Q4580" i="2"/>
  <c r="Q4581" i="2"/>
  <c r="Q3101" i="2"/>
  <c r="Q3102" i="2"/>
  <c r="Q3103" i="2"/>
  <c r="Q4582" i="2"/>
  <c r="Q3104" i="2"/>
  <c r="Q4583" i="2"/>
  <c r="Q3105" i="2"/>
  <c r="Q4584" i="2"/>
  <c r="Q6103" i="2"/>
  <c r="Q6104" i="2"/>
  <c r="Q3106" i="2"/>
  <c r="Q6105" i="2"/>
  <c r="Q3107" i="2"/>
  <c r="Q3108" i="2"/>
  <c r="Q3109" i="2"/>
  <c r="Q6106" i="2"/>
  <c r="Q6107" i="2"/>
  <c r="Q6108" i="2"/>
  <c r="Q6109" i="2"/>
  <c r="Q4585" i="2"/>
  <c r="Q3110" i="2"/>
  <c r="Q4586" i="2"/>
  <c r="Q8835" i="2"/>
  <c r="Q10213" i="2"/>
  <c r="Q8836" i="2"/>
  <c r="Q6110" i="2"/>
  <c r="Q6111" i="2"/>
  <c r="Q6112" i="2"/>
  <c r="Q6113" i="2"/>
  <c r="Q6114" i="2"/>
  <c r="Q6115" i="2"/>
  <c r="Q9586" i="2"/>
  <c r="Q6116" i="2"/>
  <c r="Q4587" i="2"/>
  <c r="Q7632" i="2"/>
  <c r="Q4588" i="2"/>
  <c r="Q6117" i="2"/>
  <c r="Q4589" i="2"/>
  <c r="Q4590" i="2"/>
  <c r="Q6118" i="2"/>
  <c r="Q6119" i="2"/>
  <c r="Q6120" i="2"/>
  <c r="Q8837" i="2"/>
  <c r="Q7633" i="2"/>
  <c r="Q3111" i="2"/>
  <c r="Q10214" i="2"/>
  <c r="Q8838" i="2"/>
  <c r="Q6121" i="2"/>
  <c r="Q6122" i="2"/>
  <c r="Q4591" i="2"/>
  <c r="Q7634" i="2"/>
  <c r="Q7635" i="2"/>
  <c r="Q7636" i="2"/>
  <c r="Q9587" i="2"/>
  <c r="Q9588" i="2"/>
  <c r="Q9589" i="2"/>
  <c r="Q9590" i="2"/>
  <c r="Q7637" i="2"/>
  <c r="Q6123" i="2"/>
  <c r="Q3112" i="2"/>
  <c r="Q3113" i="2"/>
  <c r="Q3114" i="2"/>
  <c r="Q3115" i="2"/>
  <c r="Q4592" i="2"/>
  <c r="Q4593" i="2"/>
  <c r="Q4594" i="2"/>
  <c r="Q4595" i="2"/>
  <c r="Q6124" i="2"/>
  <c r="Q8839" i="2"/>
  <c r="Q6125" i="2"/>
  <c r="Q7638" i="2"/>
  <c r="Q1988" i="2"/>
  <c r="Q7639" i="2"/>
  <c r="Q6126" i="2"/>
  <c r="Q7640" i="2"/>
  <c r="Q8840" i="2"/>
  <c r="Q7641" i="2"/>
  <c r="Q7642" i="2"/>
  <c r="Q6127" i="2"/>
  <c r="Q8841" i="2"/>
  <c r="Q6128" i="2"/>
  <c r="Q1989" i="2"/>
  <c r="Q7643" i="2"/>
  <c r="Q4596" i="2"/>
  <c r="Q7644" i="2"/>
  <c r="Q10215" i="2"/>
  <c r="Q10216" i="2"/>
  <c r="Q7645" i="2"/>
  <c r="Q8842" i="2"/>
  <c r="Q6129" i="2"/>
  <c r="Q7646" i="2"/>
  <c r="Q8843" i="2"/>
  <c r="Q8844" i="2"/>
  <c r="Q7647" i="2"/>
  <c r="Q7648" i="2"/>
  <c r="Q1990" i="2"/>
  <c r="Q8845" i="2"/>
  <c r="Q7649" i="2"/>
  <c r="Q7650" i="2"/>
  <c r="Q8846" i="2"/>
  <c r="Q7651" i="2"/>
  <c r="Q7652" i="2"/>
  <c r="Q7653" i="2"/>
  <c r="Q6130" i="2"/>
  <c r="Q8847" i="2"/>
  <c r="Q1991" i="2"/>
  <c r="Q7654" i="2"/>
  <c r="Q7655" i="2"/>
  <c r="Q4597" i="2"/>
  <c r="Q6131" i="2"/>
  <c r="Q6132" i="2"/>
  <c r="Q6133" i="2"/>
  <c r="Q4598" i="2"/>
  <c r="Q6134" i="2"/>
  <c r="Q7656" i="2"/>
  <c r="Q6135" i="2"/>
  <c r="Q8848" i="2"/>
  <c r="Q7657" i="2"/>
  <c r="Q7658" i="2"/>
  <c r="Q6136" i="2"/>
  <c r="Q6137" i="2"/>
  <c r="Q7659" i="2"/>
  <c r="Q8849" i="2"/>
  <c r="Q9591" i="2"/>
  <c r="Q6138" i="2"/>
  <c r="Q6139" i="2"/>
  <c r="Q8850" i="2"/>
  <c r="Q8851" i="2"/>
  <c r="Q8852" i="2"/>
  <c r="Q8853" i="2"/>
  <c r="Q8854" i="2"/>
  <c r="Q8855" i="2"/>
  <c r="Q8856" i="2"/>
  <c r="Q8857" i="2"/>
  <c r="Q1992" i="2"/>
  <c r="Q7660" i="2"/>
  <c r="Q1993" i="2"/>
  <c r="Q6140" i="2"/>
  <c r="Q9592" i="2"/>
  <c r="Q614" i="2"/>
  <c r="Q3116" i="2"/>
  <c r="Q6141" i="2"/>
  <c r="Q7661" i="2"/>
  <c r="Q4599" i="2"/>
  <c r="Q9593" i="2"/>
  <c r="Q3117" i="2"/>
  <c r="Q9594" i="2"/>
  <c r="Q7662" i="2"/>
  <c r="Q9595" i="2"/>
  <c r="Q6142" i="2"/>
  <c r="Q6143" i="2"/>
  <c r="Q8858" i="2"/>
  <c r="Q8859" i="2"/>
  <c r="Q4600" i="2"/>
  <c r="Q4601" i="2"/>
  <c r="Q6144" i="2"/>
  <c r="Q8860" i="2"/>
  <c r="Q3118" i="2"/>
  <c r="Q3119" i="2"/>
  <c r="Q1994" i="2"/>
  <c r="Q6145" i="2"/>
  <c r="Q7663" i="2"/>
  <c r="Q4602" i="2"/>
  <c r="Q6146" i="2"/>
  <c r="Q3120" i="2"/>
  <c r="Q9596" i="2"/>
  <c r="Q4603" i="2"/>
  <c r="Q8861" i="2"/>
  <c r="Q6147" i="2"/>
  <c r="Q7664" i="2"/>
  <c r="Q1995" i="2"/>
  <c r="Q8862" i="2"/>
  <c r="Q4604" i="2"/>
  <c r="Q6148" i="2"/>
  <c r="Q6149" i="2"/>
  <c r="Q6150" i="2"/>
  <c r="Q4605" i="2"/>
  <c r="Q4606" i="2"/>
  <c r="Q4607" i="2"/>
  <c r="Q3121" i="2"/>
  <c r="Q4608" i="2"/>
  <c r="Q3122" i="2"/>
  <c r="Q7665" i="2"/>
  <c r="Q7666" i="2"/>
  <c r="Q6151" i="2"/>
  <c r="Q7667" i="2"/>
  <c r="Q7668" i="2"/>
  <c r="Q7669" i="2"/>
  <c r="Q6152" i="2"/>
  <c r="Q9597" i="2"/>
  <c r="Q6153" i="2"/>
  <c r="Q6154" i="2"/>
  <c r="Q6155" i="2"/>
  <c r="Q3123" i="2"/>
  <c r="Q7670" i="2"/>
  <c r="Q3124" i="2"/>
  <c r="Q3125" i="2"/>
  <c r="Q3126" i="2"/>
  <c r="Q3127" i="2"/>
  <c r="Q8863" i="2"/>
  <c r="Q6156" i="2"/>
  <c r="Q4609" i="2"/>
  <c r="Q4610" i="2"/>
  <c r="Q6157" i="2"/>
  <c r="Q6158" i="2"/>
  <c r="Q4611" i="2"/>
  <c r="Q7671" i="2"/>
  <c r="Q7672" i="2"/>
  <c r="Q7673" i="2"/>
  <c r="Q7674" i="2"/>
  <c r="Q6159" i="2"/>
  <c r="Q4612" i="2"/>
  <c r="Q4613" i="2"/>
  <c r="Q4614" i="2"/>
  <c r="Q4615" i="2"/>
  <c r="Q4616" i="2"/>
  <c r="Q4617" i="2"/>
  <c r="Q4618" i="2"/>
  <c r="Q6160" i="2"/>
  <c r="Q6161" i="2"/>
  <c r="Q6162" i="2"/>
  <c r="Q6163" i="2"/>
  <c r="Q3128" i="2"/>
  <c r="Q3129" i="2"/>
  <c r="Q4619" i="2"/>
  <c r="Q4620" i="2"/>
  <c r="Q4621" i="2"/>
  <c r="Q4622" i="2"/>
  <c r="Q6164" i="2"/>
  <c r="Q6165" i="2"/>
  <c r="Q7675" i="2"/>
  <c r="Q7676" i="2"/>
  <c r="Q6166" i="2"/>
  <c r="Q6167" i="2"/>
  <c r="Q6168" i="2"/>
  <c r="Q6169" i="2"/>
  <c r="Q3130" i="2"/>
  <c r="Q3131" i="2"/>
  <c r="Q3132" i="2"/>
  <c r="Q3133" i="2"/>
  <c r="Q3134" i="2"/>
  <c r="Q3135" i="2"/>
  <c r="Q8864" i="2"/>
  <c r="Q4623" i="2"/>
  <c r="Q4624" i="2"/>
  <c r="Q4625" i="2"/>
  <c r="Q6170" i="2"/>
  <c r="Q6171" i="2"/>
  <c r="Q6172" i="2"/>
  <c r="Q6173" i="2"/>
  <c r="Q6174" i="2"/>
  <c r="Q6175" i="2"/>
  <c r="Q3136" i="2"/>
  <c r="Q3137" i="2"/>
  <c r="Q3138" i="2"/>
  <c r="Q3139" i="2"/>
  <c r="Q7677" i="2"/>
  <c r="Q4626" i="2"/>
  <c r="Q6176" i="2"/>
  <c r="Q6177" i="2"/>
  <c r="Q6178" i="2"/>
  <c r="Q6179" i="2"/>
  <c r="Q6180" i="2"/>
  <c r="Q6181" i="2"/>
  <c r="Q6182" i="2"/>
  <c r="Q6183" i="2"/>
  <c r="Q3140" i="2"/>
  <c r="Q7678" i="2"/>
  <c r="Q7679" i="2"/>
  <c r="Q7680" i="2"/>
  <c r="Q6184" i="2"/>
  <c r="Q4627" i="2"/>
  <c r="Q4628" i="2"/>
  <c r="Q4629" i="2"/>
  <c r="Q4630" i="2"/>
  <c r="Q6185" i="2"/>
  <c r="Q6186" i="2"/>
  <c r="Q6187" i="2"/>
  <c r="Q6188" i="2"/>
  <c r="Q6189" i="2"/>
  <c r="Q7681" i="2"/>
  <c r="Q7682" i="2"/>
  <c r="Q6190" i="2"/>
  <c r="Q6191" i="2"/>
  <c r="Q6192" i="2"/>
  <c r="Q4631" i="2"/>
  <c r="Q4632" i="2"/>
  <c r="Q4633" i="2"/>
  <c r="Q6193" i="2"/>
  <c r="Q6194" i="2"/>
  <c r="Q6195" i="2"/>
  <c r="Q4634" i="2"/>
  <c r="Q6196" i="2"/>
  <c r="Q6197" i="2"/>
  <c r="Q6198" i="2"/>
  <c r="Q6199" i="2"/>
  <c r="Q6200" i="2"/>
  <c r="Q4635" i="2"/>
  <c r="Q4636" i="2"/>
  <c r="Q4637" i="2"/>
  <c r="Q4638" i="2"/>
  <c r="Q3141" i="2"/>
  <c r="Q3142" i="2"/>
  <c r="Q3143" i="2"/>
  <c r="Q3144" i="2"/>
  <c r="Q6201" i="2"/>
  <c r="Q7683" i="2"/>
  <c r="Q4639" i="2"/>
  <c r="Q7684" i="2"/>
  <c r="Q4" i="2"/>
  <c r="Q6202" i="2"/>
  <c r="Q6203" i="2"/>
  <c r="Q6204" i="2"/>
  <c r="Q6205" i="2"/>
  <c r="Q7685" i="2"/>
  <c r="Q7686" i="2"/>
  <c r="Q6206" i="2"/>
  <c r="Q7687" i="2"/>
  <c r="Q7688" i="2"/>
  <c r="Q7689" i="2"/>
  <c r="Q7690" i="2"/>
  <c r="Q8865" i="2"/>
  <c r="Q8866" i="2"/>
  <c r="Q8867" i="2"/>
  <c r="Q8868" i="2"/>
  <c r="Q6207" i="2"/>
  <c r="Q6208" i="2"/>
  <c r="Q6209" i="2"/>
  <c r="Q6210" i="2"/>
  <c r="Q6211" i="2"/>
  <c r="Q6212" i="2"/>
  <c r="Q6213" i="2"/>
  <c r="Q4640" i="2"/>
  <c r="Q4641" i="2"/>
  <c r="Q4642" i="2"/>
  <c r="Q4643" i="2"/>
  <c r="Q4644" i="2"/>
  <c r="Q4645" i="2"/>
  <c r="Q7691" i="2"/>
  <c r="Q7692" i="2"/>
  <c r="Q6214" i="2"/>
  <c r="Q4646" i="2"/>
  <c r="Q7693" i="2"/>
  <c r="Q9598" i="2"/>
  <c r="Q7694" i="2"/>
  <c r="Q6215" i="2"/>
  <c r="Q8869" i="2"/>
  <c r="Q10217" i="2"/>
  <c r="Q8870" i="2"/>
  <c r="Q10218" i="2"/>
  <c r="Q10219" i="2"/>
  <c r="Q7695" i="2"/>
  <c r="Q10220" i="2"/>
  <c r="Q7696" i="2"/>
  <c r="Q9599" i="2"/>
  <c r="Q7697" i="2"/>
  <c r="Q8871" i="2"/>
  <c r="Q8872" i="2"/>
  <c r="Q8873" i="2"/>
  <c r="Q8874" i="2"/>
  <c r="Q9600" i="2"/>
  <c r="Q7698" i="2"/>
  <c r="Q8875" i="2"/>
  <c r="Q7699" i="2"/>
  <c r="Q7700" i="2"/>
  <c r="Q6216" i="2"/>
  <c r="Q7701" i="2"/>
  <c r="Q6217" i="2"/>
  <c r="Q8876" i="2"/>
  <c r="Q10221" i="2"/>
  <c r="Q7702" i="2"/>
  <c r="Q10222" i="2"/>
  <c r="Q10656" i="2"/>
  <c r="Q3145" i="2"/>
  <c r="Q9601" i="2"/>
  <c r="Q6218" i="2"/>
  <c r="Q6219" i="2"/>
  <c r="Q8877" i="2"/>
  <c r="Q8878" i="2"/>
  <c r="Q8879" i="2"/>
  <c r="Q8880" i="2"/>
  <c r="Q3146" i="2"/>
  <c r="Q7703" i="2"/>
  <c r="Q7704" i="2"/>
  <c r="Q7705" i="2"/>
  <c r="Q10223" i="2"/>
  <c r="Q10224" i="2"/>
  <c r="Q7706" i="2"/>
  <c r="Q7707" i="2"/>
  <c r="Q10225" i="2"/>
  <c r="Q4647" i="2"/>
  <c r="Q4648" i="2"/>
  <c r="Q9602" i="2"/>
  <c r="Q9603" i="2"/>
  <c r="Q10657" i="2"/>
  <c r="Q10658" i="2"/>
  <c r="Q7708" i="2"/>
  <c r="Q7709" i="2"/>
  <c r="Q7710" i="2"/>
  <c r="Q7711" i="2"/>
  <c r="Q7712" i="2"/>
  <c r="Q7713" i="2"/>
  <c r="Q7714" i="2"/>
  <c r="Q6220" i="2"/>
  <c r="Q6221" i="2"/>
  <c r="Q6222" i="2"/>
  <c r="Q4649" i="2"/>
  <c r="Q9604" i="2"/>
  <c r="Q9605" i="2"/>
  <c r="Q6223" i="2"/>
  <c r="Q9606" i="2"/>
  <c r="Q9607" i="2"/>
  <c r="Q7715" i="2"/>
  <c r="Q6224" i="2"/>
  <c r="Q6225" i="2"/>
  <c r="Q6226" i="2"/>
  <c r="Q7716" i="2"/>
  <c r="Q10226" i="2"/>
  <c r="Q10227" i="2"/>
  <c r="Q7717" i="2"/>
  <c r="Q7718" i="2"/>
  <c r="Q10228" i="2"/>
  <c r="Q7719" i="2"/>
  <c r="Q7720" i="2"/>
  <c r="Q7721" i="2"/>
  <c r="Q10229" i="2"/>
  <c r="Q10230" i="2"/>
  <c r="Q10231" i="2"/>
  <c r="Q7722" i="2"/>
  <c r="Q8881" i="2"/>
  <c r="Q8882" i="2"/>
  <c r="Q8883" i="2"/>
  <c r="Q8884" i="2"/>
  <c r="Q10232" i="2"/>
  <c r="Q10233" i="2"/>
  <c r="Q10234" i="2"/>
  <c r="Q10235" i="2"/>
  <c r="Q10236" i="2"/>
  <c r="Q10237" i="2"/>
  <c r="Q6227" i="2"/>
  <c r="Q9608" i="2"/>
  <c r="Q6228" i="2"/>
  <c r="Q6229" i="2"/>
  <c r="Q7723" i="2"/>
  <c r="Q7724" i="2"/>
  <c r="Q7725" i="2"/>
  <c r="Q6230" i="2"/>
  <c r="Q4650" i="2"/>
  <c r="Q9609" i="2"/>
  <c r="Q6231" i="2"/>
  <c r="Q9610" i="2"/>
  <c r="Q7726" i="2"/>
  <c r="Q9611" i="2"/>
  <c r="Q8885" i="2"/>
  <c r="Q8886" i="2"/>
  <c r="Q9612" i="2"/>
  <c r="Q9613" i="2"/>
  <c r="Q9614" i="2"/>
  <c r="Q7727" i="2"/>
  <c r="Q7728" i="2"/>
  <c r="Q9615" i="2"/>
  <c r="Q9616" i="2"/>
  <c r="Q10238" i="2"/>
  <c r="Q9617" i="2"/>
  <c r="Q6232" i="2"/>
  <c r="Q7729" i="2"/>
  <c r="Q9618" i="2"/>
  <c r="Q9619" i="2"/>
  <c r="Q11012" i="2"/>
  <c r="Q11013" i="2"/>
  <c r="Q8887" i="2"/>
  <c r="Q11014" i="2"/>
  <c r="Q11015" i="2"/>
  <c r="Q11260" i="2"/>
  <c r="Q10239" i="2"/>
  <c r="Q10240" i="2"/>
  <c r="Q11016" i="2"/>
  <c r="Q11017" i="2"/>
  <c r="Q11191" i="2"/>
  <c r="Q11192" i="2"/>
  <c r="Q11018" i="2"/>
  <c r="Q11019" i="2"/>
  <c r="Q9620" i="2"/>
  <c r="Q10241" i="2"/>
  <c r="Q11020" i="2"/>
  <c r="Q9621" i="2"/>
  <c r="Q8888" i="2"/>
  <c r="Q10242" i="2"/>
  <c r="Q7730" i="2"/>
  <c r="Q10243" i="2"/>
  <c r="Q6233" i="2"/>
  <c r="Q6234" i="2"/>
  <c r="Q10659" i="2"/>
  <c r="Q7731" i="2"/>
  <c r="Q7732" i="2"/>
  <c r="Q10244" i="2"/>
  <c r="Q8889" i="2"/>
  <c r="Q7733" i="2"/>
  <c r="Q8890" i="2"/>
  <c r="Q8891" i="2"/>
  <c r="Q10245" i="2"/>
  <c r="Q10246" i="2"/>
  <c r="Q11021" i="2"/>
  <c r="Q8892" i="2"/>
  <c r="Q10247" i="2"/>
  <c r="Q6235" i="2"/>
  <c r="Q6236" i="2"/>
  <c r="Q9622" i="2"/>
  <c r="Q10660" i="2"/>
  <c r="Q10661" i="2"/>
  <c r="Q4651" i="2"/>
  <c r="Q4652" i="2"/>
  <c r="Q9623" i="2"/>
  <c r="Q9624" i="2"/>
  <c r="Q8893" i="2"/>
  <c r="Q8894" i="2"/>
  <c r="Q8895" i="2"/>
  <c r="Q8896" i="2"/>
  <c r="Q6237" i="2"/>
  <c r="Q6238" i="2"/>
  <c r="Q6239" i="2"/>
  <c r="Q8897" i="2"/>
  <c r="Q8898" i="2"/>
  <c r="Q7734" i="2"/>
  <c r="Q9625" i="2"/>
  <c r="Q9626" i="2"/>
  <c r="Q7735" i="2"/>
  <c r="Q7736" i="2"/>
  <c r="Q10248" i="2"/>
  <c r="Q10249" i="2"/>
  <c r="Q8899" i="2"/>
  <c r="Q6240" i="2"/>
  <c r="Q6241" i="2"/>
  <c r="Q8900" i="2"/>
  <c r="Q6242" i="2"/>
  <c r="Q6243" i="2"/>
  <c r="Q6244" i="2"/>
  <c r="Q9627" i="2"/>
  <c r="Q8901" i="2"/>
  <c r="Q8902" i="2"/>
  <c r="Q6245" i="2"/>
  <c r="Q6246" i="2"/>
  <c r="Q10250" i="2"/>
  <c r="Q11022" i="2"/>
  <c r="Q11023" i="2"/>
  <c r="Q7737" i="2"/>
  <c r="Q10251" i="2"/>
  <c r="Q10252" i="2"/>
  <c r="Q10253" i="2"/>
  <c r="Q10254" i="2"/>
  <c r="Q10255" i="2"/>
  <c r="Q9628" i="2"/>
  <c r="Q8903" i="2"/>
  <c r="Q10256" i="2"/>
  <c r="Q10257" i="2"/>
  <c r="Q10258" i="2"/>
  <c r="Q8904" i="2"/>
  <c r="Q11024" i="2"/>
  <c r="Q10662" i="2"/>
  <c r="Q10663" i="2"/>
  <c r="Q10664" i="2"/>
  <c r="Q10665" i="2"/>
  <c r="Q10666" i="2"/>
  <c r="Q11193" i="2"/>
  <c r="Q11194" i="2"/>
  <c r="Q11195" i="2"/>
  <c r="Q11196" i="2"/>
  <c r="Q10667" i="2"/>
  <c r="Q11025" i="2"/>
  <c r="Q11197" i="2"/>
  <c r="Q11026" i="2"/>
  <c r="Q11027" i="2"/>
  <c r="Q9629" i="2"/>
  <c r="Q11028" i="2"/>
  <c r="Q10259" i="2"/>
  <c r="Q11029" i="2"/>
  <c r="Q11030" i="2"/>
  <c r="Q11031" i="2"/>
  <c r="Q10668" i="2"/>
  <c r="Q10260" i="2"/>
  <c r="Q7738" i="2"/>
  <c r="Q6247" i="2"/>
  <c r="Q11032" i="2"/>
  <c r="Q11033" i="2"/>
  <c r="Q10261" i="2"/>
  <c r="Q7739" i="2"/>
  <c r="Q8905" i="2"/>
  <c r="Q7740" i="2"/>
  <c r="Q8906" i="2"/>
  <c r="Q9630" i="2"/>
  <c r="Q8907" i="2"/>
  <c r="Q7741" i="2"/>
  <c r="Q8908" i="2"/>
  <c r="Q10669" i="2"/>
  <c r="Q9631" i="2"/>
  <c r="Q8909" i="2"/>
  <c r="Q6248" i="2"/>
  <c r="Q9632" i="2"/>
  <c r="Q10262" i="2"/>
  <c r="Q10263" i="2"/>
  <c r="Q10264" i="2"/>
  <c r="Q6249" i="2"/>
  <c r="Q9633" i="2"/>
  <c r="Q10265" i="2"/>
  <c r="Q10266" i="2"/>
  <c r="Q8910" i="2"/>
  <c r="Q9634" i="2"/>
  <c r="Q10267" i="2"/>
  <c r="Q10670" i="2"/>
  <c r="Q10268" i="2"/>
  <c r="Q11034" i="2"/>
  <c r="Q10269" i="2"/>
  <c r="Q9635" i="2"/>
  <c r="Q7742" i="2"/>
  <c r="Q8911" i="2"/>
  <c r="Q8912" i="2"/>
  <c r="Q8913" i="2"/>
  <c r="Q10270" i="2"/>
  <c r="Q10271" i="2"/>
  <c r="Q10671" i="2"/>
  <c r="Q7743" i="2"/>
  <c r="Q9636" i="2"/>
  <c r="Q8914" i="2"/>
  <c r="Q9637" i="2"/>
  <c r="Q8915" i="2"/>
  <c r="Q10272" i="2"/>
  <c r="Q7744" i="2"/>
  <c r="Q8916" i="2"/>
  <c r="Q7745" i="2"/>
  <c r="Q10273" i="2"/>
  <c r="Q10274" i="2"/>
  <c r="Q10275" i="2"/>
  <c r="Q10276" i="2"/>
  <c r="Q10277" i="2"/>
  <c r="Q10278" i="2"/>
  <c r="Q7746" i="2"/>
  <c r="Q10279" i="2"/>
  <c r="Q10280" i="2"/>
  <c r="Q10281" i="2"/>
  <c r="Q10672" i="2"/>
  <c r="Q8917" i="2"/>
  <c r="Q8918" i="2"/>
  <c r="Q8919" i="2"/>
  <c r="Q8920" i="2"/>
  <c r="Q8921" i="2"/>
  <c r="Q7747" i="2"/>
  <c r="Q8922" i="2"/>
  <c r="Q10673" i="2"/>
  <c r="Q10674" i="2"/>
  <c r="Q7748" i="2"/>
  <c r="Q7749" i="2"/>
  <c r="Q8923" i="2"/>
  <c r="Q8924" i="2"/>
  <c r="Q10282" i="2"/>
  <c r="Q8925" i="2"/>
  <c r="Q9638" i="2"/>
  <c r="Q10675" i="2"/>
  <c r="Q7750" i="2"/>
  <c r="Q10676" i="2"/>
  <c r="Q9639" i="2"/>
  <c r="Q8926" i="2"/>
  <c r="Q8927" i="2"/>
  <c r="Q9640" i="2"/>
  <c r="Q7751" i="2"/>
  <c r="Q7752" i="2"/>
  <c r="Q7753" i="2"/>
  <c r="Q9641" i="2"/>
  <c r="Q7754" i="2"/>
  <c r="Q7755" i="2"/>
  <c r="Q7756" i="2"/>
  <c r="Q7757" i="2"/>
  <c r="Q7758" i="2"/>
  <c r="Q9642" i="2"/>
  <c r="Q9643" i="2"/>
  <c r="Q7759" i="2"/>
  <c r="Q7760" i="2"/>
  <c r="Q9644" i="2"/>
  <c r="Q9645" i="2"/>
  <c r="Q4653" i="2"/>
  <c r="Q4654" i="2"/>
  <c r="Q6250" i="2"/>
  <c r="Q7761" i="2"/>
  <c r="Q7762" i="2"/>
  <c r="Q7763" i="2"/>
  <c r="Q10677" i="2"/>
  <c r="Q4655" i="2"/>
  <c r="Q9646" i="2"/>
  <c r="Q8928" i="2"/>
  <c r="Q7764" i="2"/>
  <c r="Q7765" i="2"/>
  <c r="Q6251" i="2"/>
  <c r="Q8929" i="2"/>
  <c r="Q9647" i="2"/>
  <c r="Q9648" i="2"/>
  <c r="Q9649" i="2"/>
  <c r="Q9650" i="2"/>
  <c r="Q9651" i="2"/>
  <c r="Q6252" i="2"/>
  <c r="Q10283" i="2"/>
  <c r="Q7766" i="2"/>
  <c r="Q7767" i="2"/>
  <c r="Q9652" i="2"/>
  <c r="Q9653" i="2"/>
  <c r="Q7768" i="2"/>
  <c r="Q7769" i="2"/>
  <c r="Q8930" i="2"/>
  <c r="Q8931" i="2"/>
  <c r="Q6253" i="2"/>
  <c r="Q6254" i="2"/>
  <c r="Q10678" i="2"/>
  <c r="Q10679" i="2"/>
  <c r="Q10680" i="2"/>
  <c r="Q8932" i="2"/>
  <c r="Q10681" i="2"/>
  <c r="Q10682" i="2"/>
  <c r="Q10683" i="2"/>
  <c r="Q10684" i="2"/>
  <c r="Q10685" i="2"/>
  <c r="Q10686" i="2"/>
  <c r="Q10687" i="2"/>
  <c r="Q10688" i="2"/>
  <c r="Q10689" i="2"/>
  <c r="Q8933" i="2"/>
  <c r="Q8934" i="2"/>
  <c r="Q8935" i="2"/>
  <c r="Q8936" i="2"/>
  <c r="Q8937" i="2"/>
  <c r="Q8938" i="2"/>
  <c r="Q8939" i="2"/>
  <c r="Q7770" i="2"/>
  <c r="Q7771" i="2"/>
  <c r="Q7772" i="2"/>
  <c r="Q10284" i="2"/>
  <c r="Q8940" i="2"/>
  <c r="Q8941" i="2"/>
  <c r="Q10285" i="2"/>
  <c r="Q10286" i="2"/>
  <c r="Q7773" i="2"/>
  <c r="Q7774" i="2"/>
  <c r="Q10690" i="2"/>
  <c r="Q10691" i="2"/>
  <c r="Q10287" i="2"/>
  <c r="Q10288" i="2"/>
  <c r="Q7775" i="2"/>
  <c r="Q10289" i="2"/>
  <c r="Q10692" i="2"/>
  <c r="Q6255" i="2"/>
  <c r="Q10693" i="2"/>
  <c r="Q10694" i="2"/>
  <c r="Q10695" i="2"/>
  <c r="Q10290" i="2"/>
  <c r="Q10696" i="2"/>
  <c r="Q10697" i="2"/>
  <c r="Q6256" i="2"/>
  <c r="Q3147" i="2"/>
  <c r="Q4656" i="2"/>
  <c r="Q4657" i="2"/>
  <c r="Q3148" i="2"/>
  <c r="Q3149" i="2"/>
  <c r="Q8942" i="2"/>
  <c r="Q107" i="2"/>
  <c r="Q615" i="2"/>
  <c r="Q33" i="2"/>
  <c r="Q6257" i="2"/>
  <c r="Q108" i="2"/>
  <c r="Q296" i="2"/>
  <c r="Q1996" i="2"/>
  <c r="Q297" i="2"/>
  <c r="Q298" i="2"/>
  <c r="Q109" i="2"/>
  <c r="Q1156" i="2"/>
  <c r="Q1997" i="2"/>
  <c r="Q299" i="2"/>
  <c r="Q300" i="2"/>
  <c r="Q301" i="2"/>
  <c r="Q1998" i="2"/>
  <c r="Q302" i="2"/>
  <c r="Q616" i="2"/>
  <c r="Q3150" i="2"/>
  <c r="Q617" i="2"/>
  <c r="Q4658" i="2"/>
  <c r="Q618" i="2"/>
  <c r="Q303" i="2"/>
  <c r="Q304" i="2"/>
  <c r="Q4659" i="2"/>
  <c r="Q4660" i="2"/>
  <c r="Q3151" i="2"/>
  <c r="Q3152" i="2"/>
  <c r="Q7776" i="2"/>
  <c r="Q3153" i="2"/>
  <c r="Q3154" i="2"/>
  <c r="Q3155" i="2"/>
  <c r="Q1999" i="2"/>
  <c r="Q3156" i="2"/>
  <c r="Q2000" i="2"/>
  <c r="Q1157" i="2"/>
  <c r="Q619" i="2"/>
  <c r="Q1158" i="2"/>
  <c r="Q3157" i="2"/>
  <c r="Q7777" i="2"/>
  <c r="Q1159" i="2"/>
  <c r="Q1160" i="2"/>
  <c r="Q3158" i="2"/>
  <c r="Q4661" i="2"/>
  <c r="Q7778" i="2"/>
  <c r="Q6258" i="2"/>
  <c r="Q2001" i="2"/>
  <c r="Q3159" i="2"/>
  <c r="Q1161" i="2"/>
  <c r="Q3160" i="2"/>
  <c r="Q3161" i="2"/>
  <c r="Q3162" i="2"/>
  <c r="Q2002" i="2"/>
  <c r="Q7779" i="2"/>
  <c r="Q7780" i="2"/>
  <c r="Q8943" i="2"/>
  <c r="Q7781" i="2"/>
  <c r="Q8944" i="2"/>
  <c r="Q8945" i="2"/>
  <c r="Q7782" i="2"/>
  <c r="Q7783" i="2"/>
  <c r="Q8946" i="2"/>
  <c r="Q7784" i="2"/>
  <c r="Q620" i="2"/>
  <c r="Q4662" i="2"/>
  <c r="Q621" i="2"/>
  <c r="Q7785" i="2"/>
  <c r="Q110" i="2"/>
  <c r="Q305" i="2"/>
  <c r="Q306" i="2"/>
  <c r="Q1162" i="2"/>
  <c r="Q307" i="2"/>
  <c r="Q622" i="2"/>
  <c r="Q4663" i="2"/>
  <c r="Q308" i="2"/>
  <c r="Q1163" i="2"/>
  <c r="Q3163" i="2"/>
  <c r="Q2003" i="2"/>
  <c r="Q6259" i="2"/>
  <c r="Q1164" i="2"/>
  <c r="Q4664" i="2"/>
  <c r="Q7786" i="2"/>
  <c r="Q7787" i="2"/>
  <c r="Q7788" i="2"/>
  <c r="Q7789" i="2"/>
  <c r="Q4665" i="2"/>
  <c r="Q4666" i="2"/>
  <c r="Q623" i="2"/>
  <c r="Q624" i="2"/>
  <c r="Q3164" i="2"/>
  <c r="Q4667" i="2"/>
  <c r="Q2004" i="2"/>
  <c r="Q625" i="2"/>
  <c r="Q1165" i="2"/>
  <c r="Q4668" i="2"/>
  <c r="Q2005" i="2"/>
  <c r="Q4669" i="2"/>
  <c r="Q309" i="2"/>
  <c r="Q1166" i="2"/>
  <c r="Q2006" i="2"/>
  <c r="Q3165" i="2"/>
  <c r="Q1167" i="2"/>
  <c r="Q3166" i="2"/>
  <c r="Q3167" i="2"/>
  <c r="Q3168" i="2"/>
  <c r="Q2007" i="2"/>
  <c r="Q2008" i="2"/>
  <c r="Q2009" i="2"/>
  <c r="Q3169" i="2"/>
  <c r="Q4670" i="2"/>
  <c r="Q4671" i="2"/>
  <c r="Q6260" i="2"/>
  <c r="Q3170" i="2"/>
  <c r="Q7790" i="2"/>
  <c r="Q7791" i="2"/>
  <c r="Q8947" i="2"/>
  <c r="Q4672" i="2"/>
  <c r="Q10291" i="2"/>
  <c r="Q7792" i="2"/>
  <c r="Q7793" i="2"/>
  <c r="Q10292" i="2"/>
  <c r="Q9654" i="2"/>
  <c r="Q9655" i="2"/>
  <c r="Q7794" i="2"/>
  <c r="Q7795" i="2"/>
  <c r="Q7796" i="2"/>
  <c r="Q8948" i="2"/>
  <c r="Q7797" i="2"/>
  <c r="Q6261" i="2"/>
  <c r="Q6262" i="2"/>
  <c r="Q3171" i="2"/>
  <c r="Q8949" i="2"/>
  <c r="Q2010" i="2"/>
  <c r="Q7798" i="2"/>
  <c r="Q1168" i="2"/>
  <c r="Q3172" i="2"/>
  <c r="Q6263" i="2"/>
  <c r="Q2011" i="2"/>
  <c r="Q2012" i="2"/>
  <c r="Q3173" i="2"/>
  <c r="Q1169" i="2"/>
  <c r="Q4673" i="2"/>
  <c r="Q7799" i="2"/>
  <c r="Q7800" i="2"/>
  <c r="Q7801" i="2"/>
  <c r="Q8950" i="2"/>
  <c r="Q8951" i="2"/>
  <c r="Q4674" i="2"/>
  <c r="Q4675" i="2"/>
  <c r="Q6264" i="2"/>
  <c r="Q4676" i="2"/>
  <c r="Q4677" i="2"/>
  <c r="Q4678" i="2"/>
  <c r="Q4679" i="2"/>
  <c r="Q8952" i="2"/>
  <c r="Q6265" i="2"/>
  <c r="Q4680" i="2"/>
  <c r="Q7802" i="2"/>
  <c r="Q6266" i="2"/>
  <c r="Q3174" i="2"/>
  <c r="Q2013" i="2"/>
  <c r="Q4681" i="2"/>
  <c r="Q7803" i="2"/>
  <c r="Q7804" i="2"/>
  <c r="Q9656" i="2"/>
  <c r="Q7805" i="2"/>
  <c r="Q9657" i="2"/>
  <c r="Q9658" i="2"/>
  <c r="Q2014" i="2"/>
  <c r="Q7806" i="2"/>
  <c r="Q9659" i="2"/>
  <c r="Q3175" i="2"/>
  <c r="Q7807" i="2"/>
  <c r="Q6267" i="2"/>
  <c r="Q6268" i="2"/>
  <c r="Q4682" i="2"/>
  <c r="Q8953" i="2"/>
  <c r="Q6269" i="2"/>
  <c r="Q7808" i="2"/>
  <c r="Q7809" i="2"/>
  <c r="Q8954" i="2"/>
  <c r="Q7810" i="2"/>
  <c r="Q4683" i="2"/>
  <c r="Q8955" i="2"/>
  <c r="Q8956" i="2"/>
  <c r="Q6270" i="2"/>
  <c r="Q8957" i="2"/>
  <c r="Q7811" i="2"/>
  <c r="Q6271" i="2"/>
  <c r="Q6272" i="2"/>
  <c r="Q3176" i="2"/>
  <c r="Q8958" i="2"/>
  <c r="Q7812" i="2"/>
  <c r="Q2015" i="2"/>
  <c r="Q6273" i="2"/>
  <c r="Q8959" i="2"/>
  <c r="Q7813" i="2"/>
  <c r="Q6274" i="2"/>
  <c r="Q4684" i="2"/>
  <c r="Q7814" i="2"/>
  <c r="Q6275" i="2"/>
  <c r="Q7815" i="2"/>
  <c r="Q6276" i="2"/>
  <c r="Q2016" i="2"/>
  <c r="Q6277" i="2"/>
  <c r="Q7816" i="2"/>
  <c r="Q4685" i="2"/>
  <c r="Q6278" i="2"/>
  <c r="Q7817" i="2"/>
  <c r="Q7818" i="2"/>
  <c r="Q7819" i="2"/>
  <c r="Q4686" i="2"/>
  <c r="Q6279" i="2"/>
  <c r="Q4687" i="2"/>
  <c r="Q6280" i="2"/>
  <c r="Q4688" i="2"/>
  <c r="Q7820" i="2"/>
  <c r="Q1170" i="2"/>
  <c r="Q4689" i="2"/>
  <c r="Q3177" i="2"/>
  <c r="Q2017" i="2"/>
  <c r="Q4690" i="2"/>
  <c r="Q4691" i="2"/>
  <c r="Q2018" i="2"/>
  <c r="Q6281" i="2"/>
  <c r="Q6282" i="2"/>
  <c r="Q7821" i="2"/>
  <c r="Q7822" i="2"/>
  <c r="Q7823" i="2"/>
  <c r="Q9660" i="2"/>
  <c r="Q4692" i="2"/>
  <c r="Q9661" i="2"/>
  <c r="Q4693" i="2"/>
  <c r="Q4694" i="2"/>
  <c r="Q2019" i="2"/>
  <c r="Q2020" i="2"/>
  <c r="Q6283" i="2"/>
  <c r="Q2021" i="2"/>
  <c r="Q2022" i="2"/>
  <c r="Q2023" i="2"/>
  <c r="Q2024" i="2"/>
  <c r="Q2025" i="2"/>
  <c r="Q2026" i="2"/>
  <c r="Q4695" i="2"/>
  <c r="Q7824" i="2"/>
  <c r="Q2027" i="2"/>
  <c r="Q6284" i="2"/>
  <c r="Q2028" i="2"/>
  <c r="Q4696" i="2"/>
  <c r="Q9662" i="2"/>
  <c r="Q4697" i="2"/>
  <c r="Q1171" i="2"/>
  <c r="Q1172" i="2"/>
  <c r="Q7825" i="2"/>
  <c r="Q8960" i="2"/>
  <c r="Q1173" i="2"/>
  <c r="Q7826" i="2"/>
  <c r="Q8961" i="2"/>
  <c r="Q4698" i="2"/>
  <c r="Q8962" i="2"/>
  <c r="Q4699" i="2"/>
  <c r="Q6285" i="2"/>
  <c r="Q7827" i="2"/>
  <c r="Q7828" i="2"/>
  <c r="Q1174" i="2"/>
  <c r="Q6286" i="2"/>
  <c r="Q6287" i="2"/>
  <c r="Q7829" i="2"/>
  <c r="Q7830" i="2"/>
  <c r="Q7831" i="2"/>
  <c r="Q7832" i="2"/>
  <c r="Q8963" i="2"/>
  <c r="Q2029" i="2"/>
  <c r="Q3178" i="2"/>
  <c r="Q6288" i="2"/>
  <c r="Q7833" i="2"/>
  <c r="Q7834" i="2"/>
  <c r="Q8964" i="2"/>
  <c r="Q8965" i="2"/>
  <c r="Q8966" i="2"/>
  <c r="Q4700" i="2"/>
  <c r="Q4701" i="2"/>
  <c r="Q4702" i="2"/>
  <c r="Q6289" i="2"/>
  <c r="Q4703" i="2"/>
  <c r="Q4704" i="2"/>
  <c r="Q4705" i="2"/>
  <c r="Q6290" i="2"/>
  <c r="Q6291" i="2"/>
  <c r="Q3179" i="2"/>
  <c r="Q3180" i="2"/>
  <c r="Q4706" i="2"/>
  <c r="Q7835" i="2"/>
  <c r="Q7836" i="2"/>
  <c r="Q7837" i="2"/>
  <c r="Q8967" i="2"/>
  <c r="Q7838" i="2"/>
  <c r="Q4707" i="2"/>
  <c r="Q6292" i="2"/>
  <c r="Q7839" i="2"/>
  <c r="Q7840" i="2"/>
  <c r="Q7841" i="2"/>
  <c r="Q7842" i="2"/>
  <c r="Q3181" i="2"/>
  <c r="Q3182" i="2"/>
  <c r="Q3183" i="2"/>
  <c r="Q7843" i="2"/>
  <c r="Q7844" i="2"/>
  <c r="Q4708" i="2"/>
  <c r="Q4709" i="2"/>
  <c r="Q4710" i="2"/>
  <c r="Q8968" i="2"/>
  <c r="Q3184" i="2"/>
  <c r="Q7845" i="2"/>
  <c r="Q7846" i="2"/>
  <c r="Q3185" i="2"/>
  <c r="Q2030" i="2"/>
  <c r="Q2031" i="2"/>
  <c r="Q6293" i="2"/>
  <c r="Q6294" i="2"/>
  <c r="Q6295" i="2"/>
  <c r="Q7847" i="2"/>
  <c r="Q4711" i="2"/>
  <c r="Q4712" i="2"/>
  <c r="Q3186" i="2"/>
  <c r="Q9663" i="2"/>
  <c r="Q9664" i="2"/>
  <c r="Q7848" i="2"/>
  <c r="Q9665" i="2"/>
  <c r="Q7849" i="2"/>
  <c r="Q2032" i="2"/>
  <c r="Q2033" i="2"/>
  <c r="Q9666" i="2"/>
  <c r="Q6296" i="2"/>
  <c r="Q6297" i="2"/>
  <c r="Q6298" i="2"/>
  <c r="Q4713" i="2"/>
  <c r="Q7850" i="2"/>
  <c r="Q4714" i="2"/>
  <c r="Q6299" i="2"/>
  <c r="Q6300" i="2"/>
  <c r="Q8969" i="2"/>
  <c r="Q6301" i="2"/>
  <c r="Q2034" i="2"/>
  <c r="Q2035" i="2"/>
  <c r="Q7851" i="2"/>
  <c r="Q1175" i="2"/>
  <c r="Q4715" i="2"/>
  <c r="Q4716" i="2"/>
  <c r="Q4717" i="2"/>
  <c r="Q8970" i="2"/>
  <c r="Q8971" i="2"/>
  <c r="Q8972" i="2"/>
  <c r="Q3187" i="2"/>
  <c r="Q7852" i="2"/>
  <c r="Q6302" i="2"/>
  <c r="Q4718" i="2"/>
  <c r="Q9667" i="2"/>
  <c r="Q7853" i="2"/>
  <c r="Q6303" i="2"/>
  <c r="Q6304" i="2"/>
  <c r="Q2036" i="2"/>
  <c r="Q2037" i="2"/>
  <c r="Q6305" i="2"/>
  <c r="Q8973" i="2"/>
  <c r="Q4719" i="2"/>
  <c r="Q4720" i="2"/>
  <c r="Q10293" i="2"/>
  <c r="Q9668" i="2"/>
  <c r="Q10294" i="2"/>
  <c r="Q6306" i="2"/>
  <c r="Q9669" i="2"/>
  <c r="Q10698" i="2"/>
  <c r="Q6307" i="2"/>
  <c r="Q7854" i="2"/>
  <c r="Q8974" i="2"/>
  <c r="Q9670" i="2"/>
  <c r="Q9671" i="2"/>
  <c r="Q10699" i="2"/>
  <c r="Q10295" i="2"/>
  <c r="Q9672" i="2"/>
  <c r="Q9673" i="2"/>
  <c r="Q9674" i="2"/>
  <c r="Q9675" i="2"/>
  <c r="Q9676" i="2"/>
  <c r="Q9677" i="2"/>
  <c r="Q6308" i="2"/>
  <c r="Q10296" i="2"/>
  <c r="Q7855" i="2"/>
  <c r="Q9678" i="2"/>
  <c r="Q9679" i="2"/>
  <c r="Q7856" i="2"/>
  <c r="Q6309" i="2"/>
  <c r="Q626" i="2"/>
  <c r="Q2038" i="2"/>
  <c r="Q1176" i="2"/>
  <c r="Q4721" i="2"/>
  <c r="Q4722" i="2"/>
  <c r="Q4723" i="2"/>
  <c r="Q3188" i="2"/>
  <c r="Q2039" i="2"/>
  <c r="Q6310" i="2"/>
  <c r="Q6311" i="2"/>
  <c r="Q4724" i="2"/>
  <c r="Q4725" i="2"/>
  <c r="Q4726" i="2"/>
  <c r="Q3189" i="2"/>
  <c r="Q6312" i="2"/>
  <c r="Q1177" i="2"/>
  <c r="Q4727" i="2"/>
  <c r="Q4728" i="2"/>
  <c r="Q2040" i="2"/>
  <c r="Q7857" i="2"/>
  <c r="Q4729" i="2"/>
  <c r="Q3190" i="2"/>
  <c r="Q6313" i="2"/>
  <c r="Q2041" i="2"/>
  <c r="Q3191" i="2"/>
  <c r="Q1178" i="2"/>
  <c r="Q7858" i="2"/>
  <c r="Q2042" i="2"/>
  <c r="Q2043" i="2"/>
  <c r="Q6314" i="2"/>
  <c r="Q4730" i="2"/>
  <c r="Q6315" i="2"/>
  <c r="Q3192" i="2"/>
  <c r="Q7859" i="2"/>
  <c r="Q627" i="2"/>
  <c r="Q3193" i="2"/>
  <c r="Q1179" i="2"/>
  <c r="Q628" i="2"/>
  <c r="Q2044" i="2"/>
  <c r="Q6316" i="2"/>
  <c r="Q6317" i="2"/>
  <c r="Q3194" i="2"/>
  <c r="Q4731" i="2"/>
  <c r="Q6318" i="2"/>
  <c r="Q4732" i="2"/>
  <c r="Q7860" i="2"/>
  <c r="Q4733" i="2"/>
  <c r="Q7861" i="2"/>
  <c r="Q3195" i="2"/>
  <c r="Q6319" i="2"/>
  <c r="Q6320" i="2"/>
  <c r="Q4734" i="2"/>
  <c r="Q6321" i="2"/>
  <c r="Q4735" i="2"/>
  <c r="Q7862" i="2"/>
  <c r="Q4736" i="2"/>
  <c r="Q6322" i="2"/>
  <c r="Q6323" i="2"/>
  <c r="Q8975" i="2"/>
  <c r="Q7863" i="2"/>
  <c r="Q8976" i="2"/>
  <c r="Q4737" i="2"/>
  <c r="Q2045" i="2"/>
  <c r="Q7864" i="2"/>
  <c r="Q7865" i="2"/>
  <c r="Q3196" i="2"/>
  <c r="Q4738" i="2"/>
  <c r="Q8977" i="2"/>
  <c r="Q4739" i="2"/>
  <c r="Q2046" i="2"/>
  <c r="Q6324" i="2"/>
  <c r="Q8978" i="2"/>
  <c r="Q8979" i="2"/>
  <c r="Q4740" i="2"/>
  <c r="Q6325" i="2"/>
  <c r="Q6326" i="2"/>
  <c r="Q6327" i="2"/>
  <c r="Q6328" i="2"/>
  <c r="Q2047" i="2"/>
  <c r="Q3197" i="2"/>
  <c r="Q6329" i="2"/>
  <c r="Q6330" i="2"/>
  <c r="Q6331" i="2"/>
  <c r="Q4741" i="2"/>
  <c r="Q2048" i="2"/>
  <c r="Q6332" i="2"/>
  <c r="Q8980" i="2"/>
  <c r="Q2049" i="2"/>
  <c r="Q2050" i="2"/>
  <c r="Q3198" i="2"/>
  <c r="Q3199" i="2"/>
  <c r="Q3200" i="2"/>
  <c r="Q4742" i="2"/>
  <c r="Q4743" i="2"/>
  <c r="Q7866" i="2"/>
  <c r="Q4744" i="2"/>
  <c r="Q3201" i="2"/>
  <c r="Q6333" i="2"/>
  <c r="Q3202" i="2"/>
  <c r="Q4745" i="2"/>
  <c r="Q3203" i="2"/>
  <c r="Q10297" i="2"/>
  <c r="Q6334" i="2"/>
  <c r="Q9680" i="2"/>
  <c r="Q7867" i="2"/>
  <c r="Q7868" i="2"/>
  <c r="Q7869" i="2"/>
  <c r="Q8981" i="2"/>
  <c r="Q9681" i="2"/>
  <c r="Q6335" i="2"/>
  <c r="Q8982" i="2"/>
  <c r="Q10298" i="2"/>
  <c r="Q7870" i="2"/>
  <c r="Q9682" i="2"/>
  <c r="Q4746" i="2"/>
  <c r="Q3204" i="2"/>
  <c r="Q4747" i="2"/>
  <c r="Q4748" i="2"/>
  <c r="Q8983" i="2"/>
  <c r="Q7871" i="2"/>
  <c r="Q4749" i="2"/>
  <c r="Q8984" i="2"/>
  <c r="Q4750" i="2"/>
  <c r="Q9683" i="2"/>
  <c r="Q9684" i="2"/>
  <c r="Q7872" i="2"/>
  <c r="Q8985" i="2"/>
  <c r="Q7873" i="2"/>
  <c r="Q7874" i="2"/>
  <c r="Q4751" i="2"/>
  <c r="Q6336" i="2"/>
  <c r="Q8986" i="2"/>
  <c r="Q4752" i="2"/>
  <c r="Q7875" i="2"/>
  <c r="Q6337" i="2"/>
  <c r="Q7876" i="2"/>
  <c r="Q4753" i="2"/>
  <c r="Q7877" i="2"/>
  <c r="Q8987" i="2"/>
  <c r="Q6338" i="2"/>
  <c r="Q8988" i="2"/>
  <c r="Q7878" i="2"/>
  <c r="Q8989" i="2"/>
  <c r="Q7879" i="2"/>
  <c r="Q6339" i="2"/>
  <c r="Q8990" i="2"/>
  <c r="Q7880" i="2"/>
  <c r="Q6340" i="2"/>
  <c r="Q4754" i="2"/>
  <c r="Q4755" i="2"/>
  <c r="Q3205" i="2"/>
  <c r="Q7881" i="2"/>
  <c r="Q4756" i="2"/>
  <c r="Q6341" i="2"/>
  <c r="Q6342" i="2"/>
  <c r="Q7882" i="2"/>
  <c r="Q6343" i="2"/>
  <c r="Q6344" i="2"/>
  <c r="Q6345" i="2"/>
  <c r="Q4757" i="2"/>
  <c r="Q6346" i="2"/>
  <c r="Q3206" i="2"/>
  <c r="Q7883" i="2"/>
  <c r="Q4758" i="2"/>
  <c r="Q4759" i="2"/>
  <c r="Q9685" i="2"/>
  <c r="Q6347" i="2"/>
  <c r="Q7884" i="2"/>
  <c r="Q4760" i="2"/>
  <c r="Q6348" i="2"/>
  <c r="Q4761" i="2"/>
  <c r="Q8991" i="2"/>
  <c r="Q4762" i="2"/>
  <c r="Q8992" i="2"/>
  <c r="Q4763" i="2"/>
  <c r="Q3207" i="2"/>
  <c r="Q7885" i="2"/>
  <c r="Q4764" i="2"/>
  <c r="Q7886" i="2"/>
  <c r="Q10700" i="2"/>
  <c r="Q6349" i="2"/>
  <c r="Q9686" i="2"/>
  <c r="Q6350" i="2"/>
  <c r="Q9687" i="2"/>
  <c r="Q8993" i="2"/>
  <c r="Q10299" i="2"/>
  <c r="Q8994" i="2"/>
  <c r="Q6351" i="2"/>
  <c r="Q4765" i="2"/>
  <c r="Q6352" i="2"/>
  <c r="Q6353" i="2"/>
  <c r="Q7887" i="2"/>
  <c r="Q7888" i="2"/>
  <c r="Q9688" i="2"/>
  <c r="Q9689" i="2"/>
  <c r="Q10300" i="2"/>
  <c r="Q6354" i="2"/>
  <c r="Q8995" i="2"/>
  <c r="Q7889" i="2"/>
  <c r="Q10301" i="2"/>
  <c r="Q10302" i="2"/>
  <c r="Q10303" i="2"/>
  <c r="Q10304" i="2"/>
  <c r="Q7890" i="2"/>
  <c r="Q9690" i="2"/>
  <c r="Q8996" i="2"/>
  <c r="Q7891" i="2"/>
  <c r="Q9691" i="2"/>
  <c r="Q6355" i="2"/>
  <c r="Q10305" i="2"/>
  <c r="Q7892" i="2"/>
  <c r="Q10306" i="2"/>
  <c r="Q10307" i="2"/>
  <c r="Q8997" i="2"/>
  <c r="Q10308" i="2"/>
  <c r="Q6356" i="2"/>
  <c r="Q9692" i="2"/>
  <c r="Q6357" i="2"/>
  <c r="Q8998" i="2"/>
  <c r="Q9693" i="2"/>
  <c r="Q9694" i="2"/>
  <c r="Q8999" i="2"/>
  <c r="Q9695" i="2"/>
  <c r="Q10309" i="2"/>
  <c r="Q9000" i="2"/>
  <c r="Q9696" i="2"/>
  <c r="Q6358" i="2"/>
  <c r="Q7893" i="2"/>
  <c r="Q7894" i="2"/>
  <c r="Q9697" i="2"/>
  <c r="Q9001" i="2"/>
  <c r="Q9698" i="2"/>
  <c r="Q9002" i="2"/>
  <c r="Q10310" i="2"/>
  <c r="Q10311" i="2"/>
  <c r="Q9003" i="2"/>
  <c r="Q7895" i="2"/>
  <c r="Q9699" i="2"/>
  <c r="Q10312" i="2"/>
  <c r="Q11035" i="2"/>
  <c r="Q10701" i="2"/>
  <c r="Q7896" i="2"/>
  <c r="Q10313" i="2"/>
  <c r="Q10314" i="2"/>
  <c r="Q10315" i="2"/>
  <c r="Q7897" i="2"/>
  <c r="Q10316" i="2"/>
  <c r="Q7898" i="2"/>
  <c r="Q9700" i="2"/>
  <c r="Q6359" i="2"/>
  <c r="Q9701" i="2"/>
  <c r="Q6360" i="2"/>
  <c r="Q6361" i="2"/>
  <c r="Q10317" i="2"/>
  <c r="Q9702" i="2"/>
  <c r="Q11036" i="2"/>
  <c r="Q4766" i="2"/>
  <c r="Q4767" i="2"/>
  <c r="Q9004" i="2"/>
  <c r="Q9703" i="2"/>
  <c r="Q9005" i="2"/>
  <c r="Q4768" i="2"/>
  <c r="Q4769" i="2"/>
  <c r="Q4770" i="2"/>
  <c r="Q4771" i="2"/>
  <c r="Q6362" i="2"/>
  <c r="Q7899" i="2"/>
  <c r="Q4772" i="2"/>
  <c r="Q6363" i="2"/>
  <c r="Q3208" i="2"/>
  <c r="Q3209" i="2"/>
  <c r="Q9704" i="2"/>
  <c r="Q4773" i="2"/>
  <c r="Q3210" i="2"/>
  <c r="Q9705" i="2"/>
  <c r="Q9706" i="2"/>
  <c r="Q3211" i="2"/>
  <c r="Q6364" i="2"/>
  <c r="Q6365" i="2"/>
  <c r="Q9707" i="2"/>
  <c r="Q7900" i="2"/>
  <c r="Q6366" i="2"/>
  <c r="Q3212" i="2"/>
  <c r="Q3213" i="2"/>
  <c r="Q2051" i="2"/>
  <c r="Q4774" i="2"/>
  <c r="Q9006" i="2"/>
  <c r="Q6367" i="2"/>
  <c r="Q3214" i="2"/>
  <c r="Q7901" i="2"/>
  <c r="Q6368" i="2"/>
  <c r="Q4775" i="2"/>
  <c r="Q7902" i="2"/>
  <c r="Q6369" i="2"/>
  <c r="Q6370" i="2"/>
  <c r="Q6371" i="2"/>
  <c r="Q6372" i="2"/>
  <c r="Q6373" i="2"/>
  <c r="Q7903" i="2"/>
  <c r="Q7904" i="2"/>
  <c r="Q7905" i="2"/>
  <c r="Q4776" i="2"/>
  <c r="Q3215" i="2"/>
  <c r="Q3216" i="2"/>
  <c r="Q7906" i="2"/>
  <c r="Q6374" i="2"/>
  <c r="Q7907" i="2"/>
  <c r="Q7908" i="2"/>
  <c r="Q6375" i="2"/>
  <c r="Q7909" i="2"/>
  <c r="Q7910" i="2"/>
  <c r="Q6376" i="2"/>
  <c r="Q6377" i="2"/>
  <c r="Q4777" i="2"/>
  <c r="Q6378" i="2"/>
  <c r="Q6379" i="2"/>
  <c r="Q6380" i="2"/>
  <c r="Q7911" i="2"/>
  <c r="Q6381" i="2"/>
  <c r="Q6382" i="2"/>
  <c r="Q6383" i="2"/>
  <c r="Q6384" i="2"/>
  <c r="Q7912" i="2"/>
  <c r="Q6385" i="2"/>
  <c r="Q9007" i="2"/>
  <c r="Q9008" i="2"/>
  <c r="Q9009" i="2"/>
  <c r="Q6386" i="2"/>
  <c r="Q7913" i="2"/>
  <c r="Q6387" i="2"/>
  <c r="Q7914" i="2"/>
  <c r="Q4778" i="2"/>
  <c r="Q9708" i="2"/>
  <c r="Q7915" i="2"/>
  <c r="Q9010" i="2"/>
  <c r="Q6388" i="2"/>
  <c r="Q4779" i="2"/>
  <c r="Q11037" i="2"/>
  <c r="Q10318" i="2"/>
  <c r="Q10319" i="2"/>
  <c r="Q10702" i="2"/>
  <c r="Q11038" i="2"/>
  <c r="Q10320" i="2"/>
  <c r="Q10321" i="2"/>
  <c r="Q10322" i="2"/>
  <c r="Q10323" i="2"/>
  <c r="Q11039" i="2"/>
  <c r="Q10324" i="2"/>
  <c r="Q11040" i="2"/>
  <c r="Q10325" i="2"/>
  <c r="Q10703" i="2"/>
  <c r="Q11041" i="2"/>
  <c r="Q10326" i="2"/>
  <c r="Q10704" i="2"/>
  <c r="Q10327" i="2"/>
  <c r="Q10328" i="2"/>
  <c r="Q10705" i="2"/>
  <c r="Q10706" i="2"/>
  <c r="Q10329" i="2"/>
  <c r="Q10707" i="2"/>
  <c r="Q10708" i="2"/>
  <c r="Q10709" i="2"/>
  <c r="Q10330" i="2"/>
  <c r="Q11042" i="2"/>
  <c r="Q11043" i="2"/>
  <c r="Q9011" i="2"/>
  <c r="Q9012" i="2"/>
  <c r="Q10710" i="2"/>
  <c r="Q10711" i="2"/>
  <c r="Q11044" i="2"/>
  <c r="Q11045" i="2"/>
  <c r="Q9709" i="2"/>
  <c r="Q11046" i="2"/>
  <c r="Q11047" i="2"/>
  <c r="Q11048" i="2"/>
  <c r="Q10331" i="2"/>
  <c r="Q10712" i="2"/>
  <c r="Q11049" i="2"/>
  <c r="Q10332" i="2"/>
  <c r="Q11050" i="2"/>
  <c r="Q10333" i="2"/>
  <c r="Q10713" i="2"/>
  <c r="Q11051" i="2"/>
  <c r="Q9710" i="2"/>
  <c r="Q10334" i="2"/>
  <c r="Q9013" i="2"/>
  <c r="Q10714" i="2"/>
  <c r="Q10335" i="2"/>
  <c r="Q11198" i="2"/>
  <c r="Q10715" i="2"/>
  <c r="Q10716" i="2"/>
  <c r="Q11052" i="2"/>
  <c r="Q10717" i="2"/>
  <c r="Q11053" i="2"/>
  <c r="Q10336" i="2"/>
  <c r="Q9711" i="2"/>
  <c r="Q10718" i="2"/>
  <c r="Q10719" i="2"/>
  <c r="Q9712" i="2"/>
  <c r="Q9014" i="2"/>
  <c r="Q10720" i="2"/>
  <c r="Q7916" i="2"/>
  <c r="Q7917" i="2"/>
  <c r="Q9713" i="2"/>
  <c r="Q11054" i="2"/>
  <c r="Q10721" i="2"/>
  <c r="Q10722" i="2"/>
  <c r="Q9714" i="2"/>
  <c r="Q10723" i="2"/>
  <c r="Q9715" i="2"/>
  <c r="Q10337" i="2"/>
  <c r="Q9716" i="2"/>
  <c r="Q10724" i="2"/>
  <c r="Q10338" i="2"/>
  <c r="Q11055" i="2"/>
  <c r="Q10725" i="2"/>
  <c r="Q10726" i="2"/>
  <c r="Q11056" i="2"/>
  <c r="Q10339" i="2"/>
  <c r="Q10340" i="2"/>
  <c r="Q9015" i="2"/>
  <c r="Q9717" i="2"/>
  <c r="Q11057" i="2"/>
  <c r="Q11058" i="2"/>
  <c r="Q10341" i="2"/>
  <c r="Q10727" i="2"/>
  <c r="Q10342" i="2"/>
  <c r="Q10343" i="2"/>
  <c r="Q10728" i="2"/>
  <c r="Q9718" i="2"/>
  <c r="Q10729" i="2"/>
  <c r="Q10730" i="2"/>
  <c r="Q10731" i="2"/>
  <c r="Q9719" i="2"/>
  <c r="Q10732" i="2"/>
  <c r="Q10344" i="2"/>
  <c r="Q10345" i="2"/>
  <c r="Q9720" i="2"/>
  <c r="Q10346" i="2"/>
  <c r="Q9721" i="2"/>
  <c r="Q10347" i="2"/>
  <c r="Q10348" i="2"/>
  <c r="Q9016" i="2"/>
  <c r="Q10349" i="2"/>
  <c r="Q10733" i="2"/>
  <c r="Q10734" i="2"/>
  <c r="Q9722" i="2"/>
  <c r="Q9723" i="2"/>
  <c r="Q10350" i="2"/>
  <c r="Q10351" i="2"/>
  <c r="Q10735" i="2"/>
  <c r="Q10352" i="2"/>
  <c r="Q10736" i="2"/>
  <c r="Q10737" i="2"/>
  <c r="Q10353" i="2"/>
  <c r="Q9724" i="2"/>
  <c r="Q10738" i="2"/>
  <c r="Q9725" i="2"/>
  <c r="Q10739" i="2"/>
  <c r="Q10354" i="2"/>
  <c r="Q9726" i="2"/>
  <c r="Q9727" i="2"/>
  <c r="Q10740" i="2"/>
  <c r="Q9017" i="2"/>
  <c r="Q9728" i="2"/>
  <c r="Q10741" i="2"/>
  <c r="Q10742" i="2"/>
  <c r="Q9729" i="2"/>
  <c r="Q10743" i="2"/>
  <c r="Q10744" i="2"/>
  <c r="Q10745" i="2"/>
  <c r="Q9730" i="2"/>
  <c r="Q11059" i="2"/>
  <c r="Q10355" i="2"/>
  <c r="Q9731" i="2"/>
  <c r="Q7918" i="2"/>
  <c r="Q11060" i="2"/>
  <c r="Q9732" i="2"/>
  <c r="Q9733" i="2"/>
  <c r="Q10746" i="2"/>
  <c r="Q10747" i="2"/>
  <c r="Q10748" i="2"/>
  <c r="Q9018" i="2"/>
  <c r="Q9734" i="2"/>
  <c r="Q11061" i="2"/>
  <c r="Q10749" i="2"/>
  <c r="Q10750" i="2"/>
  <c r="Q9735" i="2"/>
  <c r="Q9736" i="2"/>
  <c r="Q9737" i="2"/>
  <c r="Q6389" i="2"/>
  <c r="Q7919" i="2"/>
  <c r="Q6390" i="2"/>
  <c r="Q4780" i="2"/>
  <c r="Q4781" i="2"/>
  <c r="Q4782" i="2"/>
  <c r="Q4783" i="2"/>
  <c r="Q4784" i="2"/>
  <c r="Q7920" i="2"/>
  <c r="Q9738" i="2"/>
  <c r="Q3217" i="2"/>
  <c r="Q6391" i="2"/>
  <c r="Q2052" i="2"/>
  <c r="Q6392" i="2"/>
  <c r="Q7921" i="2"/>
  <c r="Q6393" i="2"/>
  <c r="Q9019" i="2"/>
  <c r="Q4785" i="2"/>
  <c r="Q4786" i="2"/>
  <c r="Q4787" i="2"/>
  <c r="Q4788" i="2"/>
  <c r="Q4789" i="2"/>
  <c r="Q4790" i="2"/>
  <c r="Q6394" i="2"/>
  <c r="Q6395" i="2"/>
  <c r="Q9020" i="2"/>
  <c r="Q9739" i="2"/>
  <c r="Q6396" i="2"/>
  <c r="Q6397" i="2"/>
  <c r="Q4791" i="2"/>
  <c r="Q2053" i="2"/>
  <c r="Q6398" i="2"/>
  <c r="Q6399" i="2"/>
  <c r="Q7922" i="2"/>
  <c r="Q9021" i="2"/>
  <c r="Q10751" i="2"/>
  <c r="Q9740" i="2"/>
  <c r="Q9741" i="2"/>
  <c r="Q10356" i="2"/>
  <c r="Q10752" i="2"/>
  <c r="Q10357" i="2"/>
  <c r="Q10753" i="2"/>
  <c r="Q10754" i="2"/>
  <c r="Q10755" i="2"/>
  <c r="Q10756" i="2"/>
  <c r="Q10757" i="2"/>
  <c r="Q9742" i="2"/>
  <c r="Q11062" i="2"/>
  <c r="Q10758" i="2"/>
  <c r="Q10759" i="2"/>
  <c r="Q10760" i="2"/>
  <c r="Q9743" i="2"/>
  <c r="Q10761" i="2"/>
  <c r="Q10358" i="2"/>
  <c r="Q9744" i="2"/>
  <c r="Q9745" i="2"/>
  <c r="Q10359" i="2"/>
  <c r="Q11063" i="2"/>
  <c r="Q9746" i="2"/>
  <c r="Q10360" i="2"/>
  <c r="Q9747" i="2"/>
  <c r="Q10762" i="2"/>
  <c r="Q10361" i="2"/>
  <c r="Q10362" i="2"/>
  <c r="Q10763" i="2"/>
  <c r="Q4792" i="2"/>
  <c r="Q9748" i="2"/>
  <c r="Q10363" i="2"/>
  <c r="Q7923" i="2"/>
  <c r="Q9022" i="2"/>
  <c r="Q9749" i="2"/>
  <c r="Q10364" i="2"/>
  <c r="Q9750" i="2"/>
  <c r="Q6400" i="2"/>
  <c r="Q9023" i="2"/>
  <c r="Q9751" i="2"/>
  <c r="Q4793" i="2"/>
  <c r="Q9752" i="2"/>
  <c r="Q9024" i="2"/>
  <c r="Q9753" i="2"/>
  <c r="Q9754" i="2"/>
  <c r="Q9755" i="2"/>
  <c r="Q9756" i="2"/>
  <c r="Q9757" i="2"/>
  <c r="Q9758" i="2"/>
  <c r="Q9759" i="2"/>
  <c r="Q10365" i="2"/>
  <c r="Q6401" i="2"/>
  <c r="Q9025" i="2"/>
  <c r="Q10366" i="2"/>
  <c r="Q10764" i="2"/>
  <c r="Q9760" i="2"/>
  <c r="Q10765" i="2"/>
  <c r="Q9761" i="2"/>
  <c r="Q9762" i="2"/>
  <c r="Q7924" i="2"/>
  <c r="Q7925" i="2"/>
  <c r="Q9763" i="2"/>
  <c r="Q9764" i="2"/>
  <c r="Q9765" i="2"/>
  <c r="Q9766" i="2"/>
  <c r="Q7926" i="2"/>
  <c r="Q10367" i="2"/>
  <c r="Q10368" i="2"/>
  <c r="Q7927" i="2"/>
  <c r="Q10766" i="2"/>
  <c r="Q10767" i="2"/>
  <c r="Q9767" i="2"/>
  <c r="Q7928" i="2"/>
  <c r="Q10768" i="2"/>
  <c r="Q9768" i="2"/>
  <c r="Q10769" i="2"/>
  <c r="Q7929" i="2"/>
  <c r="Q10770" i="2"/>
  <c r="Q10771" i="2"/>
  <c r="Q10369" i="2"/>
  <c r="Q10772" i="2"/>
  <c r="Q7930" i="2"/>
  <c r="Q10370" i="2"/>
  <c r="Q9769" i="2"/>
  <c r="Q7931" i="2"/>
  <c r="Q7932" i="2"/>
  <c r="Q10773" i="2"/>
  <c r="Q7933" i="2"/>
  <c r="Q9026" i="2"/>
  <c r="Q7934" i="2"/>
  <c r="Q7935" i="2"/>
  <c r="Q9027" i="2"/>
  <c r="Q7936" i="2"/>
  <c r="Q7937" i="2"/>
  <c r="Q6402" i="2"/>
  <c r="Q6403" i="2"/>
  <c r="Q7938" i="2"/>
  <c r="Q9028" i="2"/>
  <c r="Q9770" i="2"/>
  <c r="Q9029" i="2"/>
  <c r="Q9030" i="2"/>
  <c r="Q7939" i="2"/>
  <c r="Q9031" i="2"/>
  <c r="Q3218" i="2"/>
  <c r="Q4794" i="2"/>
  <c r="Q6404" i="2"/>
  <c r="Q6405" i="2"/>
  <c r="Q6406" i="2"/>
  <c r="Q6407" i="2"/>
  <c r="Q4795" i="2"/>
  <c r="Q4796" i="2"/>
  <c r="Q4797" i="2"/>
  <c r="Q4798" i="2"/>
  <c r="Q4799" i="2"/>
  <c r="Q6408" i="2"/>
  <c r="Q10371" i="2"/>
  <c r="Q10774" i="2"/>
  <c r="Q10372" i="2"/>
  <c r="Q10373" i="2"/>
  <c r="Q10374" i="2"/>
  <c r="Q10375" i="2"/>
  <c r="Q10376" i="2"/>
  <c r="Q10377" i="2"/>
  <c r="Q11064" i="2"/>
  <c r="Q3219" i="2"/>
  <c r="Q6409" i="2"/>
  <c r="Q2054" i="2"/>
  <c r="Q2055" i="2"/>
  <c r="Q2056" i="2"/>
  <c r="Q2057" i="2"/>
  <c r="Q3220" i="2"/>
  <c r="Q3221" i="2"/>
  <c r="Q3222" i="2"/>
  <c r="Q3223" i="2"/>
  <c r="Q2058" i="2"/>
  <c r="Q3224" i="2"/>
  <c r="Q2059" i="2"/>
  <c r="Q1180" i="2"/>
  <c r="Q2060" i="2"/>
  <c r="Q1181" i="2"/>
  <c r="Q2061" i="2"/>
  <c r="Q3225" i="2"/>
  <c r="Q7940" i="2"/>
  <c r="Q7941" i="2"/>
  <c r="Q9032" i="2"/>
  <c r="Q7942" i="2"/>
  <c r="Q4800" i="2"/>
  <c r="Q9033" i="2"/>
  <c r="Q7943" i="2"/>
  <c r="Q6410" i="2"/>
  <c r="Q7944" i="2"/>
  <c r="Q9034" i="2"/>
  <c r="Q9035" i="2"/>
  <c r="Q10378" i="2"/>
  <c r="Q4801" i="2"/>
  <c r="Q9036" i="2"/>
  <c r="Q9771" i="2"/>
  <c r="Q9772" i="2"/>
  <c r="Q6411" i="2"/>
  <c r="Q9773" i="2"/>
  <c r="Q9774" i="2"/>
  <c r="Q9775" i="2"/>
  <c r="Q7945" i="2"/>
  <c r="Q7946" i="2"/>
  <c r="Q10379" i="2"/>
  <c r="Q9776" i="2"/>
  <c r="Q7947" i="2"/>
  <c r="Q10380" i="2"/>
  <c r="Q9777" i="2"/>
  <c r="Q9778" i="2"/>
  <c r="Q7948" i="2"/>
  <c r="Q7949" i="2"/>
  <c r="Q9037" i="2"/>
  <c r="Q9038" i="2"/>
  <c r="Q7950" i="2"/>
  <c r="Q3226" i="2"/>
  <c r="Q7951" i="2"/>
  <c r="Q4802" i="2"/>
  <c r="Q9039" i="2"/>
  <c r="Q6412" i="2"/>
  <c r="Q6413" i="2"/>
  <c r="Q7952" i="2"/>
  <c r="Q9040" i="2"/>
  <c r="Q3227" i="2"/>
  <c r="Q4803" i="2"/>
  <c r="Q7953" i="2"/>
  <c r="Q9779" i="2"/>
  <c r="Q9780" i="2"/>
  <c r="Q9041" i="2"/>
  <c r="Q6414" i="2"/>
  <c r="Q7954" i="2"/>
  <c r="Q7955" i="2"/>
  <c r="Q3228" i="2"/>
  <c r="Q9781" i="2"/>
  <c r="Q7956" i="2"/>
  <c r="Q3229" i="2"/>
  <c r="Q9782" i="2"/>
  <c r="Q7957" i="2"/>
  <c r="Q7958" i="2"/>
  <c r="Q9783" i="2"/>
  <c r="Q9042" i="2"/>
  <c r="Q6415" i="2"/>
  <c r="Q6416" i="2"/>
  <c r="Q10775" i="2"/>
  <c r="Q11065" i="2"/>
  <c r="Q9784" i="2"/>
  <c r="Q7959" i="2"/>
  <c r="Q7960" i="2"/>
  <c r="Q6417" i="2"/>
  <c r="Q10381" i="2"/>
  <c r="Q11066" i="2"/>
  <c r="Q7961" i="2"/>
  <c r="Q9785" i="2"/>
  <c r="Q10776" i="2"/>
  <c r="Q10777" i="2"/>
  <c r="Q10778" i="2"/>
  <c r="Q9043" i="2"/>
  <c r="Q9786" i="2"/>
  <c r="Q10382" i="2"/>
  <c r="Q10779" i="2"/>
  <c r="Q10780" i="2"/>
  <c r="Q6418" i="2"/>
  <c r="Q10383" i="2"/>
  <c r="Q9044" i="2"/>
  <c r="Q10384" i="2"/>
  <c r="Q10781" i="2"/>
  <c r="Q10782" i="2"/>
  <c r="Q7962" i="2"/>
  <c r="Q9787" i="2"/>
  <c r="Q10385" i="2"/>
  <c r="Q11067" i="2"/>
  <c r="Q11068" i="2"/>
  <c r="Q7963" i="2"/>
  <c r="Q9788" i="2"/>
  <c r="Q10386" i="2"/>
  <c r="Q10387" i="2"/>
  <c r="Q9045" i="2"/>
  <c r="Q7964" i="2"/>
  <c r="Q9789" i="2"/>
  <c r="Q10388" i="2"/>
  <c r="Q9790" i="2"/>
  <c r="Q7965" i="2"/>
  <c r="Q9791" i="2"/>
  <c r="Q11069" i="2"/>
  <c r="Q9792" i="2"/>
  <c r="Q9793" i="2"/>
  <c r="Q9046" i="2"/>
  <c r="Q10389" i="2"/>
  <c r="Q11199" i="2"/>
  <c r="Q11200" i="2"/>
  <c r="Q9794" i="2"/>
  <c r="Q9795" i="2"/>
  <c r="Q10783" i="2"/>
  <c r="Q10784" i="2"/>
  <c r="Q10785" i="2"/>
  <c r="Q10786" i="2"/>
  <c r="Q10787" i="2"/>
  <c r="Q10788" i="2"/>
  <c r="Q10789" i="2"/>
  <c r="Q10390" i="2"/>
  <c r="Q9796" i="2"/>
  <c r="Q9797" i="2"/>
  <c r="Q9047" i="2"/>
  <c r="Q9798" i="2"/>
  <c r="Q9048" i="2"/>
  <c r="Q9799" i="2"/>
  <c r="Q7966" i="2"/>
  <c r="Q10790" i="2"/>
  <c r="Q10791" i="2"/>
  <c r="Q9800" i="2"/>
  <c r="Q9801" i="2"/>
  <c r="Q11070" i="2"/>
  <c r="Q9802" i="2"/>
  <c r="Q9803" i="2"/>
  <c r="Q6419" i="2"/>
  <c r="Q9049" i="2"/>
  <c r="Q6420" i="2"/>
  <c r="Q6421" i="2"/>
  <c r="Q9804" i="2"/>
  <c r="Q9050" i="2"/>
  <c r="Q6422" i="2"/>
  <c r="Q9051" i="2"/>
  <c r="Q7967" i="2"/>
  <c r="Q7968" i="2"/>
  <c r="Q4804" i="2"/>
  <c r="Q7969" i="2"/>
  <c r="Q6423" i="2"/>
  <c r="Q7970" i="2"/>
  <c r="Q9052" i="2"/>
  <c r="Q7971" i="2"/>
  <c r="Q7972" i="2"/>
  <c r="Q9805" i="2"/>
  <c r="Q7973" i="2"/>
  <c r="Q7974" i="2"/>
  <c r="Q7975" i="2"/>
  <c r="Q7976" i="2"/>
  <c r="Q6424" i="2"/>
  <c r="Q7977" i="2"/>
  <c r="Q7978" i="2"/>
  <c r="Q9053" i="2"/>
  <c r="Q2062" i="2"/>
  <c r="Q6425" i="2"/>
  <c r="Q3230" i="2"/>
  <c r="Q3231" i="2"/>
  <c r="Q3232" i="2"/>
  <c r="Q3233" i="2"/>
  <c r="Q2063" i="2"/>
  <c r="Q3234" i="2"/>
  <c r="Q6426" i="2"/>
  <c r="Q3235" i="2"/>
  <c r="Q3236" i="2"/>
  <c r="Q3237" i="2"/>
  <c r="Q4805" i="2"/>
  <c r="Q4806" i="2"/>
  <c r="Q6427" i="2"/>
  <c r="Q3238" i="2"/>
  <c r="Q3239" i="2"/>
  <c r="Q6428" i="2"/>
  <c r="Q3240" i="2"/>
  <c r="Q2064" i="2"/>
  <c r="Q6429" i="2"/>
  <c r="Q4807" i="2"/>
  <c r="Q4808" i="2"/>
  <c r="Q3241" i="2"/>
  <c r="Q3242" i="2"/>
  <c r="Q4809" i="2"/>
  <c r="Q3243" i="2"/>
  <c r="Q11071" i="2"/>
  <c r="Q10391" i="2"/>
  <c r="Q11072" i="2"/>
  <c r="Q10392" i="2"/>
  <c r="Q10393" i="2"/>
  <c r="Q10792" i="2"/>
  <c r="Q10793" i="2"/>
  <c r="Q10794" i="2"/>
  <c r="Q10394" i="2"/>
  <c r="Q10795" i="2"/>
  <c r="Q10796" i="2"/>
  <c r="Q10797" i="2"/>
  <c r="Q10798" i="2"/>
  <c r="Q10799" i="2"/>
  <c r="Q11073" i="2"/>
  <c r="Q10800" i="2"/>
  <c r="Q10801" i="2"/>
  <c r="Q10395" i="2"/>
  <c r="Q11074" i="2"/>
  <c r="Q10802" i="2"/>
  <c r="Q10803" i="2"/>
  <c r="Q11075" i="2"/>
  <c r="Q10396" i="2"/>
  <c r="Q10397" i="2"/>
  <c r="Q11076" i="2"/>
  <c r="Q9806" i="2"/>
  <c r="Q11201" i="2"/>
  <c r="Q10804" i="2"/>
  <c r="Q9807" i="2"/>
  <c r="Q11077" i="2"/>
  <c r="Q11202" i="2"/>
  <c r="Q11078" i="2"/>
  <c r="Q10805" i="2"/>
  <c r="Q10806" i="2"/>
  <c r="Q10398" i="2"/>
  <c r="Q10807" i="2"/>
  <c r="Q11261" i="2"/>
  <c r="Q11079" i="2"/>
  <c r="Q10808" i="2"/>
  <c r="Q11203" i="2"/>
  <c r="Q11080" i="2"/>
  <c r="Q11204" i="2"/>
  <c r="Q10399" i="2"/>
  <c r="Q10809" i="2"/>
  <c r="Q11262" i="2"/>
  <c r="Q11081" i="2"/>
  <c r="Q11082" i="2"/>
  <c r="Q10810" i="2"/>
  <c r="Q9808" i="2"/>
  <c r="Q9809" i="2"/>
  <c r="Q10811" i="2"/>
  <c r="Q11083" i="2"/>
  <c r="Q10812" i="2"/>
  <c r="Q11084" i="2"/>
  <c r="Q10813" i="2"/>
  <c r="Q11085" i="2"/>
  <c r="Q9810" i="2"/>
  <c r="Q10814" i="2"/>
  <c r="Q11086" i="2"/>
  <c r="Q11205" i="2"/>
  <c r="Q10815" i="2"/>
  <c r="Q10400" i="2"/>
  <c r="Q11087" i="2"/>
  <c r="Q10816" i="2"/>
  <c r="Q11263" i="2"/>
  <c r="Q11088" i="2"/>
  <c r="Q11089" i="2"/>
  <c r="Q10817" i="2"/>
  <c r="Q11264" i="2"/>
  <c r="Q10818" i="2"/>
  <c r="Q10819" i="2"/>
  <c r="Q10401" i="2"/>
  <c r="Q11206" i="2"/>
  <c r="Q10820" i="2"/>
  <c r="Q10821" i="2"/>
  <c r="Q11090" i="2"/>
  <c r="Q10402" i="2"/>
  <c r="Q9054" i="2"/>
  <c r="Q11207" i="2"/>
  <c r="Q9055" i="2"/>
  <c r="Q11091" i="2"/>
  <c r="Q11208" i="2"/>
  <c r="Q10822" i="2"/>
  <c r="Q10823" i="2"/>
  <c r="Q11092" i="2"/>
  <c r="Q11093" i="2"/>
  <c r="Q11265" i="2"/>
  <c r="Q11266" i="2"/>
  <c r="Q11094" i="2"/>
  <c r="Q10824" i="2"/>
  <c r="Q10825" i="2"/>
  <c r="Q10403" i="2"/>
  <c r="Q10826" i="2"/>
  <c r="Q10827" i="2"/>
  <c r="Q10828" i="2"/>
  <c r="Q10404" i="2"/>
  <c r="Q11095" i="2"/>
  <c r="Q11267" i="2"/>
  <c r="Q11096" i="2"/>
  <c r="Q11097" i="2"/>
  <c r="Q10829" i="2"/>
  <c r="Q11209" i="2"/>
  <c r="Q10830" i="2"/>
  <c r="Q11210" i="2"/>
  <c r="Q10831" i="2"/>
  <c r="Q10405" i="2"/>
  <c r="Q11211" i="2"/>
  <c r="Q11098" i="2"/>
  <c r="Q11099" i="2"/>
  <c r="Q11212" i="2"/>
  <c r="Q11268" i="2"/>
  <c r="Q11269" i="2"/>
  <c r="Q10832" i="2"/>
  <c r="Q10406" i="2"/>
  <c r="Q11100" i="2"/>
  <c r="Q11213" i="2"/>
  <c r="Q11270" i="2"/>
  <c r="Q11214" i="2"/>
  <c r="Q10833" i="2"/>
  <c r="Q11215" i="2"/>
  <c r="Q10834" i="2"/>
  <c r="Q11271" i="2"/>
  <c r="Q10835" i="2"/>
  <c r="Q10836" i="2"/>
  <c r="Q11216" i="2"/>
  <c r="Q11101" i="2"/>
  <c r="Q11217" i="2"/>
  <c r="Q11272" i="2"/>
  <c r="Q10407" i="2"/>
  <c r="Q10837" i="2"/>
  <c r="Q11218" i="2"/>
  <c r="Q10408" i="2"/>
  <c r="Q11102" i="2"/>
  <c r="Q10409" i="2"/>
  <c r="Q11103" i="2"/>
  <c r="Q10838" i="2"/>
  <c r="Q10839" i="2"/>
  <c r="Q11104" i="2"/>
  <c r="Q11105" i="2"/>
  <c r="Q10410" i="2"/>
  <c r="Q10411" i="2"/>
  <c r="Q11106" i="2"/>
  <c r="Q11107" i="2"/>
  <c r="Q11108" i="2"/>
  <c r="Q9811" i="2"/>
  <c r="Q10840" i="2"/>
  <c r="Q10841" i="2"/>
  <c r="Q10842" i="2"/>
  <c r="Q10843" i="2"/>
  <c r="Q11109" i="2"/>
  <c r="Q10412" i="2"/>
  <c r="Q11110" i="2"/>
  <c r="Q11111" i="2"/>
  <c r="Q10413" i="2"/>
  <c r="Q11112" i="2"/>
  <c r="Q11113" i="2"/>
  <c r="Q10844" i="2"/>
  <c r="Q10414" i="2"/>
  <c r="Q10845" i="2"/>
  <c r="Q10846" i="2"/>
  <c r="Q10847" i="2"/>
  <c r="Q10415" i="2"/>
  <c r="Q11114" i="2"/>
  <c r="Q9056" i="2"/>
  <c r="Q11115" i="2"/>
  <c r="Q11116" i="2"/>
  <c r="Q10848" i="2"/>
  <c r="Q11117" i="2"/>
  <c r="Q11118" i="2"/>
  <c r="Q11219" i="2"/>
  <c r="Q11220" i="2"/>
  <c r="Q11221" i="2"/>
  <c r="Q10849" i="2"/>
  <c r="Q10416" i="2"/>
  <c r="Q11222" i="2"/>
  <c r="Q9057" i="2"/>
  <c r="Q11119" i="2"/>
  <c r="Q11120" i="2"/>
  <c r="Q11121" i="2"/>
  <c r="Q10417" i="2"/>
  <c r="Q11122" i="2"/>
  <c r="Q10850" i="2"/>
  <c r="Q10418" i="2"/>
  <c r="Q11123" i="2"/>
  <c r="Q11124" i="2"/>
  <c r="Q11125" i="2"/>
  <c r="Q10851" i="2"/>
  <c r="Q10852" i="2"/>
  <c r="Q10419" i="2"/>
  <c r="Q10853" i="2"/>
  <c r="Q10854" i="2"/>
  <c r="Q10855" i="2"/>
  <c r="Q10856" i="2"/>
  <c r="Q10857" i="2"/>
  <c r="Q10420" i="2"/>
  <c r="Q10421" i="2"/>
  <c r="Q11126" i="2"/>
  <c r="Q11127" i="2"/>
  <c r="Q9812" i="2"/>
  <c r="Q10858" i="2"/>
  <c r="Q11128" i="2"/>
  <c r="Q10859" i="2"/>
  <c r="Q10422" i="2"/>
  <c r="Q11129" i="2"/>
  <c r="Q10860" i="2"/>
  <c r="Q9058" i="2"/>
  <c r="Q6430" i="2"/>
  <c r="Q9059" i="2"/>
  <c r="Q7979" i="2"/>
  <c r="Q3244" i="2"/>
  <c r="Q6431" i="2"/>
  <c r="Q4810" i="2"/>
  <c r="Q9060" i="2"/>
  <c r="Q9813" i="2"/>
  <c r="Q4811" i="2"/>
  <c r="Q4812" i="2"/>
  <c r="Q4813" i="2"/>
  <c r="Q6432" i="2"/>
  <c r="Q9814" i="2"/>
  <c r="Q9061" i="2"/>
  <c r="Q4814" i="2"/>
  <c r="Q4815" i="2"/>
  <c r="Q4816" i="2"/>
  <c r="Q3245" i="2"/>
  <c r="Q6433" i="2"/>
  <c r="Q6434" i="2"/>
  <c r="Q6435" i="2"/>
  <c r="Q6436" i="2"/>
  <c r="Q2065" i="2"/>
  <c r="Q4817" i="2"/>
  <c r="Q6437" i="2"/>
  <c r="Q6438" i="2"/>
  <c r="Q4818" i="2"/>
  <c r="Q6439" i="2"/>
  <c r="Q3246" i="2"/>
  <c r="Q9815" i="2"/>
  <c r="Q9816" i="2"/>
  <c r="Q6440" i="2"/>
  <c r="Q7980" i="2"/>
  <c r="Q6441" i="2"/>
  <c r="Q4819" i="2"/>
  <c r="Q9817" i="2"/>
  <c r="Q9062" i="2"/>
  <c r="Q10861" i="2"/>
  <c r="Q10862" i="2"/>
  <c r="Q10423" i="2"/>
  <c r="Q10424" i="2"/>
  <c r="Q10863" i="2"/>
  <c r="Q10864" i="2"/>
  <c r="Q11130" i="2"/>
  <c r="Q11131" i="2"/>
  <c r="Q11132" i="2"/>
  <c r="Q11133" i="2"/>
  <c r="Q11134" i="2"/>
  <c r="Q11135" i="2"/>
  <c r="Q10865" i="2"/>
  <c r="Q11136" i="2"/>
  <c r="Q11137" i="2"/>
  <c r="Q10425" i="2"/>
  <c r="Q11138" i="2"/>
  <c r="Q11139" i="2"/>
  <c r="Q11140" i="2"/>
  <c r="Q10866" i="2"/>
  <c r="Q11141" i="2"/>
  <c r="Q11142" i="2"/>
  <c r="Q11143" i="2"/>
  <c r="Q11144" i="2"/>
  <c r="Q10867" i="2"/>
  <c r="Q9063" i="2"/>
  <c r="Q9818" i="2"/>
  <c r="Q6442" i="2"/>
  <c r="Q4820" i="2"/>
  <c r="Q9819" i="2"/>
  <c r="Q9820" i="2"/>
  <c r="Q9821" i="2"/>
  <c r="Q6443" i="2"/>
  <c r="Q9822" i="2"/>
  <c r="Q7981" i="2"/>
  <c r="Q9823" i="2"/>
  <c r="Q7982" i="2"/>
  <c r="Q7983" i="2"/>
  <c r="Q6444" i="2"/>
  <c r="Q11145" i="2"/>
  <c r="Q6445" i="2"/>
  <c r="Q10426" i="2"/>
  <c r="Q10427" i="2"/>
  <c r="Q9064" i="2"/>
  <c r="Q9065" i="2"/>
  <c r="Q9066" i="2"/>
  <c r="Q10428" i="2"/>
  <c r="Q6446" i="2"/>
  <c r="Q7984" i="2"/>
  <c r="Q9067" i="2"/>
  <c r="Q9068" i="2"/>
  <c r="Q7985" i="2"/>
  <c r="Q9824" i="2"/>
  <c r="Q6447" i="2"/>
  <c r="Q6448" i="2"/>
  <c r="Q10429" i="2"/>
  <c r="Q7986" i="2"/>
  <c r="Q10430" i="2"/>
  <c r="Q7987" i="2"/>
  <c r="Q7988" i="2"/>
  <c r="Q7989" i="2"/>
  <c r="Q6449" i="2"/>
  <c r="Q9069" i="2"/>
  <c r="Q6450" i="2"/>
  <c r="Q9070" i="2"/>
  <c r="Q7990" i="2"/>
  <c r="Q9071" i="2"/>
  <c r="Q10431" i="2"/>
  <c r="Q6451" i="2"/>
  <c r="Q7991" i="2"/>
  <c r="Q7992" i="2"/>
  <c r="Q9825" i="2"/>
  <c r="Q4821" i="2"/>
  <c r="Q7993" i="2"/>
  <c r="Q7994" i="2"/>
  <c r="Q9072" i="2"/>
  <c r="Q10432" i="2"/>
  <c r="Q9073" i="2"/>
  <c r="Q7995" i="2"/>
  <c r="Q4822" i="2"/>
  <c r="Q11146" i="2"/>
  <c r="Q9826" i="2"/>
  <c r="Q7996" i="2"/>
  <c r="Q4823" i="2"/>
  <c r="Q10433" i="2"/>
  <c r="Q10868" i="2"/>
  <c r="Q9074" i="2"/>
  <c r="Q6452" i="2"/>
  <c r="Q10869" i="2"/>
  <c r="Q10434" i="2"/>
  <c r="Q6453" i="2"/>
  <c r="Q7997" i="2"/>
  <c r="Q9827" i="2"/>
  <c r="Q10435" i="2"/>
  <c r="Q7998" i="2"/>
  <c r="Q9075" i="2"/>
  <c r="Q9828" i="2"/>
  <c r="Q10870" i="2"/>
  <c r="Q9076" i="2"/>
  <c r="Q10436" i="2"/>
  <c r="Q9829" i="2"/>
  <c r="Q7999" i="2"/>
  <c r="Q10871" i="2"/>
  <c r="Q10872" i="2"/>
  <c r="Q10873" i="2"/>
  <c r="Q10437" i="2"/>
  <c r="Q10438" i="2"/>
  <c r="Q9830" i="2"/>
  <c r="Q11147" i="2"/>
  <c r="Q10874" i="2"/>
  <c r="Q8000" i="2"/>
  <c r="Q10875" i="2"/>
  <c r="Q10439" i="2"/>
  <c r="Q10440" i="2"/>
  <c r="Q9831" i="2"/>
  <c r="Q10876" i="2"/>
  <c r="Q9832" i="2"/>
  <c r="Q10441" i="2"/>
  <c r="Q9833" i="2"/>
  <c r="Q4824" i="2"/>
  <c r="Q6454" i="2"/>
  <c r="Q9834" i="2"/>
  <c r="Q10442" i="2"/>
  <c r="Q9835" i="2"/>
  <c r="Q6455" i="2"/>
  <c r="Q9836" i="2"/>
  <c r="Q4825" i="2"/>
  <c r="Q11148" i="2"/>
  <c r="Q10443" i="2"/>
  <c r="Q11149" i="2"/>
  <c r="Q9837" i="2"/>
  <c r="Q4826" i="2"/>
  <c r="Q4827" i="2"/>
  <c r="Q6456" i="2"/>
  <c r="Q8001" i="2"/>
  <c r="Q8002" i="2"/>
  <c r="Q6457" i="2"/>
  <c r="Q11150" i="2"/>
  <c r="Q9077" i="2"/>
  <c r="Q10877" i="2"/>
  <c r="Q9078" i="2"/>
  <c r="Q8003" i="2"/>
  <c r="Q4828" i="2"/>
  <c r="Q10878" i="2"/>
  <c r="Q11151" i="2"/>
  <c r="Q8004" i="2"/>
  <c r="Q6458" i="2"/>
  <c r="Q9838" i="2"/>
  <c r="Q4829" i="2"/>
  <c r="Q10444" i="2"/>
  <c r="Q9079" i="2"/>
  <c r="Q6459" i="2"/>
  <c r="Q9839" i="2"/>
  <c r="Q9080" i="2"/>
  <c r="Q9081" i="2"/>
  <c r="Q4830" i="2"/>
  <c r="Q11223" i="2"/>
  <c r="Q8005" i="2"/>
  <c r="Q10879" i="2"/>
  <c r="Q11152" i="2"/>
  <c r="Q10880" i="2"/>
  <c r="Q6460" i="2"/>
  <c r="Q9082" i="2"/>
  <c r="Q10445" i="2"/>
  <c r="Q8006" i="2"/>
  <c r="Q9840" i="2"/>
  <c r="Q8007" i="2"/>
  <c r="Q9083" i="2"/>
  <c r="Q8008" i="2"/>
  <c r="Q8009" i="2"/>
  <c r="Q11153" i="2"/>
  <c r="Q11224" i="2"/>
  <c r="Q11225" i="2"/>
  <c r="Q11273" i="2"/>
  <c r="Q11226" i="2"/>
  <c r="Q11227" i="2"/>
  <c r="Q10881" i="2"/>
  <c r="Q11228" i="2"/>
  <c r="Q11229" i="2"/>
  <c r="Q11230" i="2"/>
  <c r="Q11154" i="2"/>
  <c r="Q10882" i="2"/>
  <c r="Q11231" i="2"/>
  <c r="Q11232" i="2"/>
  <c r="Q11233" i="2"/>
  <c r="Q11234" i="2"/>
  <c r="Q10883" i="2"/>
  <c r="Q11235" i="2"/>
  <c r="Q11236" i="2"/>
  <c r="Q11237" i="2"/>
  <c r="Q11238" i="2"/>
  <c r="Q11155" i="2"/>
  <c r="Q11239" i="2"/>
  <c r="Q11240" i="2"/>
  <c r="Q11156" i="2"/>
  <c r="Q11157" i="2"/>
  <c r="Q11241" i="2"/>
  <c r="Q11242" i="2"/>
  <c r="Q11243" i="2"/>
  <c r="Q11244" i="2"/>
  <c r="Q11158" i="2"/>
  <c r="Q11159" i="2"/>
  <c r="Q10884" i="2"/>
  <c r="Q11245" i="2"/>
  <c r="Q10885" i="2"/>
  <c r="Q11160" i="2"/>
  <c r="Q11161" i="2"/>
  <c r="Q11246" i="2"/>
  <c r="Q11274" i="2"/>
  <c r="Q8010" i="2"/>
  <c r="Q8011" i="2"/>
  <c r="Q8012" i="2"/>
  <c r="Q6461" i="2"/>
  <c r="Q8013" i="2"/>
  <c r="Q8014" i="2"/>
  <c r="Q10446" i="2"/>
  <c r="Q8015" i="2"/>
  <c r="Q9084" i="2"/>
  <c r="Q8016" i="2"/>
  <c r="Q6462" i="2"/>
  <c r="Q8017" i="2"/>
  <c r="Q9841" i="2"/>
  <c r="Q3247" i="2"/>
  <c r="Q6463" i="2"/>
  <c r="Q9085" i="2"/>
  <c r="Q8018" i="2"/>
  <c r="Q6464" i="2"/>
  <c r="Q4831" i="2"/>
  <c r="Q6465" i="2"/>
  <c r="Q6466" i="2"/>
  <c r="Q4832" i="2"/>
  <c r="Q9842" i="2"/>
  <c r="Q6467" i="2"/>
  <c r="Q10447" i="2"/>
  <c r="Q6468" i="2"/>
  <c r="Q10886" i="2"/>
  <c r="Q10448" i="2"/>
  <c r="Q4833" i="2"/>
  <c r="Q8019" i="2"/>
  <c r="Q9843" i="2"/>
  <c r="Q9086" i="2"/>
  <c r="Q9844" i="2"/>
  <c r="Q8020" i="2"/>
  <c r="Q4834" i="2"/>
  <c r="Q6469" i="2"/>
  <c r="Q6470" i="2"/>
  <c r="Q4835" i="2"/>
  <c r="Q3248" i="2"/>
  <c r="Q8021" i="2"/>
  <c r="Q9845" i="2"/>
  <c r="Q9087" i="2"/>
  <c r="Q8022" i="2"/>
  <c r="Q8023" i="2"/>
  <c r="Q4836" i="2"/>
  <c r="Q4837" i="2"/>
  <c r="Q4838" i="2"/>
  <c r="Q9088" i="2"/>
  <c r="Q10449" i="2"/>
  <c r="Q8024" i="2"/>
  <c r="Q6471" i="2"/>
  <c r="Q8025" i="2"/>
  <c r="Q4839" i="2"/>
  <c r="Q8026" i="2"/>
  <c r="Q8027" i="2"/>
  <c r="Q6472" i="2"/>
  <c r="Q4840" i="2"/>
  <c r="Q6473" i="2"/>
  <c r="Q8028" i="2"/>
  <c r="Q4841" i="2"/>
  <c r="Q9846" i="2"/>
  <c r="Q4842" i="2"/>
  <c r="Q10450" i="2"/>
  <c r="Q4843" i="2"/>
  <c r="Q8029" i="2"/>
  <c r="Q8030" i="2"/>
  <c r="Q8031" i="2"/>
  <c r="Q8032" i="2"/>
  <c r="Q6474" i="2"/>
  <c r="Q8033" i="2"/>
  <c r="Q8034" i="2"/>
  <c r="Q4844" i="2"/>
  <c r="Q8035" i="2"/>
  <c r="Q8036" i="2"/>
  <c r="Q10451" i="2"/>
  <c r="Q10452" i="2"/>
  <c r="Q9089" i="2"/>
  <c r="Q9090" i="2"/>
  <c r="Q8037" i="2"/>
  <c r="Q8038" i="2"/>
  <c r="Q4845" i="2"/>
  <c r="Q10887" i="2"/>
  <c r="Q9847" i="2"/>
  <c r="Q9091" i="2"/>
  <c r="Q9092" i="2"/>
  <c r="Q9848" i="2"/>
  <c r="Q9093" i="2"/>
  <c r="Q8039" i="2"/>
  <c r="Q9849" i="2"/>
  <c r="Q8040" i="2"/>
  <c r="Q9094" i="2"/>
  <c r="Q4846" i="2"/>
  <c r="Q10888" i="2"/>
  <c r="Q6475" i="2"/>
  <c r="Q8041" i="2"/>
  <c r="Q9850" i="2"/>
  <c r="Q4847" i="2"/>
  <c r="Q10453" i="2"/>
  <c r="Q10454" i="2"/>
  <c r="Q8042" i="2"/>
  <c r="Q9095" i="2"/>
  <c r="Q10889" i="2"/>
  <c r="Q4848" i="2"/>
  <c r="Q8043" i="2"/>
  <c r="Q10455" i="2"/>
  <c r="Q6476" i="2"/>
  <c r="Q9851" i="2"/>
  <c r="Q6477" i="2"/>
  <c r="Q4849" i="2"/>
  <c r="Q9096" i="2"/>
  <c r="Q10456" i="2"/>
  <c r="Q10457" i="2"/>
  <c r="Q6478" i="2"/>
  <c r="Q6479" i="2"/>
  <c r="Q6480" i="2"/>
  <c r="Q10458" i="2"/>
  <c r="Q6481" i="2"/>
  <c r="Q3249" i="2"/>
  <c r="Q8044" i="2"/>
  <c r="Q9852" i="2"/>
  <c r="Q10459" i="2"/>
  <c r="Q9853" i="2"/>
  <c r="Q4850" i="2"/>
  <c r="Q9854" i="2"/>
  <c r="Q10890" i="2"/>
  <c r="Q10460" i="2"/>
  <c r="Q6482" i="2"/>
  <c r="Q4851" i="2"/>
  <c r="Q9855" i="2"/>
  <c r="Q6483" i="2"/>
  <c r="Q4852" i="2"/>
  <c r="Q6484" i="2"/>
  <c r="Q9097" i="2"/>
  <c r="Q4853" i="2"/>
  <c r="Q6485" i="2"/>
  <c r="Q10891" i="2"/>
  <c r="Q6486" i="2"/>
  <c r="Q9098" i="2"/>
  <c r="Q9856" i="2"/>
  <c r="Q10461" i="2"/>
  <c r="Q3250" i="2"/>
  <c r="Q3251" i="2"/>
  <c r="Q4854" i="2"/>
  <c r="Q4855" i="2"/>
  <c r="Q9099" i="2"/>
  <c r="Q6487" i="2"/>
  <c r="Q9100" i="2"/>
  <c r="Q10892" i="2"/>
  <c r="Q9857" i="2"/>
  <c r="Q10462" i="2"/>
  <c r="Q6488" i="2"/>
  <c r="Q9101" i="2"/>
  <c r="Q9858" i="2"/>
  <c r="Q4856" i="2"/>
  <c r="Q4857" i="2"/>
  <c r="Q4858" i="2"/>
  <c r="Q10893" i="2"/>
  <c r="Q4859" i="2"/>
  <c r="Q3252" i="2"/>
  <c r="Q10463" i="2"/>
  <c r="Q10894" i="2"/>
  <c r="Q9102" i="2"/>
  <c r="Q9859" i="2"/>
  <c r="Q9860" i="2"/>
  <c r="Q8045" i="2"/>
  <c r="Q9103" i="2"/>
  <c r="Q9861" i="2"/>
  <c r="Q8046" i="2"/>
  <c r="Q10895" i="2"/>
  <c r="Q8047" i="2"/>
  <c r="Q6489" i="2"/>
  <c r="Q6490" i="2"/>
  <c r="Q10464" i="2"/>
  <c r="Q10465" i="2"/>
  <c r="Q9104" i="2"/>
  <c r="Q10466" i="2"/>
  <c r="Q10467" i="2"/>
  <c r="Q8048" i="2"/>
  <c r="Q8049" i="2"/>
  <c r="Q8050" i="2"/>
  <c r="Q9862" i="2"/>
  <c r="Q9105" i="2"/>
  <c r="Q10896" i="2"/>
  <c r="Q9863" i="2"/>
  <c r="Q8051" i="2"/>
  <c r="Q9106" i="2"/>
  <c r="Q8052" i="2"/>
  <c r="Q9864" i="2"/>
  <c r="Q8053" i="2"/>
  <c r="Q10897" i="2"/>
  <c r="Q9107" i="2"/>
  <c r="Q3253" i="2"/>
  <c r="Q8054" i="2"/>
  <c r="Q3254" i="2"/>
  <c r="Q3255" i="2"/>
  <c r="Q3256" i="2"/>
  <c r="Q2066" i="2"/>
  <c r="Q2067" i="2"/>
  <c r="Q2068" i="2"/>
  <c r="Q3257" i="2"/>
  <c r="Q3258" i="2"/>
  <c r="Q3259" i="2"/>
  <c r="Q3260" i="2"/>
  <c r="Q3261" i="2"/>
  <c r="Q9865" i="2"/>
  <c r="Q4860" i="2"/>
  <c r="Q6491" i="2"/>
  <c r="Q8055" i="2"/>
  <c r="Q10468" i="2"/>
  <c r="Q8056" i="2"/>
  <c r="Q4861" i="2"/>
  <c r="Q8057" i="2"/>
  <c r="Q8058" i="2"/>
  <c r="Q8059" i="2"/>
  <c r="Q8060" i="2"/>
  <c r="Q9108" i="2"/>
  <c r="Q8061" i="2"/>
  <c r="Q8062" i="2"/>
  <c r="Q4862" i="2"/>
  <c r="Q8063" i="2"/>
  <c r="Q9109" i="2"/>
  <c r="Q8064" i="2"/>
  <c r="Q8065" i="2"/>
  <c r="Q6492" i="2"/>
  <c r="Q8066" i="2"/>
  <c r="Q8067" i="2"/>
  <c r="Q6493" i="2"/>
  <c r="Q4863" i="2"/>
  <c r="Q4864" i="2"/>
  <c r="Q8068" i="2"/>
  <c r="Q4865" i="2"/>
  <c r="Q6494" i="2"/>
  <c r="Q8069" i="2"/>
  <c r="Q4866" i="2"/>
  <c r="Q8070" i="2"/>
  <c r="Q8071" i="2"/>
  <c r="Q4867" i="2"/>
  <c r="Q6495" i="2"/>
  <c r="Q9110" i="2"/>
  <c r="Q8072" i="2"/>
  <c r="Q9866" i="2"/>
  <c r="Q4868" i="2"/>
  <c r="Q4869" i="2"/>
  <c r="Q9111" i="2"/>
  <c r="Q9112" i="2"/>
  <c r="Q9867" i="2"/>
  <c r="Q8073" i="2"/>
  <c r="Q6496" i="2"/>
  <c r="Q9113" i="2"/>
  <c r="Q10469" i="2"/>
  <c r="Q9114" i="2"/>
  <c r="Q8074" i="2"/>
  <c r="Q9868" i="2"/>
  <c r="Q8075" i="2"/>
  <c r="Q4870" i="2"/>
  <c r="Q4871" i="2"/>
  <c r="Q10470" i="2"/>
  <c r="Q8076" i="2"/>
  <c r="Q8077" i="2"/>
  <c r="Q8078" i="2"/>
  <c r="Q8079" i="2"/>
  <c r="Q8080" i="2"/>
  <c r="Q9869" i="2"/>
  <c r="Q6497" i="2"/>
  <c r="Q8081" i="2"/>
  <c r="Q9870" i="2"/>
  <c r="Q8082" i="2"/>
  <c r="Q6498" i="2"/>
  <c r="Q9115" i="2"/>
  <c r="Q8083" i="2"/>
  <c r="Q6499" i="2"/>
  <c r="Q10471" i="2"/>
  <c r="Q10898" i="2"/>
  <c r="Q6500" i="2"/>
  <c r="Q8084" i="2"/>
  <c r="Q10899" i="2"/>
  <c r="Q6501" i="2"/>
  <c r="Q9871" i="2"/>
  <c r="Q9116" i="2"/>
  <c r="Q10900" i="2"/>
  <c r="Q8085" i="2"/>
  <c r="Q4872" i="2"/>
  <c r="Q3262" i="2"/>
  <c r="Q6502" i="2"/>
  <c r="Q8086" i="2"/>
  <c r="Q6503" i="2"/>
  <c r="Q9872" i="2"/>
  <c r="Q4873" i="2"/>
  <c r="Q8087" i="2"/>
  <c r="Q8088" i="2"/>
  <c r="Q10901" i="2"/>
  <c r="Q9873" i="2"/>
  <c r="Q10902" i="2"/>
  <c r="Q6504" i="2"/>
  <c r="Q4874" i="2"/>
  <c r="Q8089" i="2"/>
  <c r="Q9874" i="2"/>
  <c r="Q8090" i="2"/>
  <c r="Q10472" i="2"/>
  <c r="Q6505" i="2"/>
  <c r="Q6506" i="2"/>
  <c r="Q9117" i="2"/>
  <c r="Q8091" i="2"/>
  <c r="Q9118" i="2"/>
  <c r="Q10473" i="2"/>
  <c r="Q4875" i="2"/>
  <c r="Q9875" i="2"/>
  <c r="Q9119" i="2"/>
  <c r="Q9876" i="2"/>
  <c r="Q10474" i="2"/>
  <c r="Q6507" i="2"/>
  <c r="Q6508" i="2"/>
  <c r="Q10903" i="2"/>
  <c r="Q10904" i="2"/>
  <c r="Q10905" i="2"/>
  <c r="Q3263" i="2"/>
  <c r="Q10906" i="2"/>
  <c r="Q8092" i="2"/>
  <c r="Q9120" i="2"/>
  <c r="Q4876" i="2"/>
  <c r="Q4877" i="2"/>
  <c r="Q6509" i="2"/>
  <c r="Q8093" i="2"/>
  <c r="Q4878" i="2"/>
  <c r="Q3264" i="2"/>
  <c r="Q4879" i="2"/>
  <c r="Q4880" i="2"/>
  <c r="Q9121" i="2"/>
  <c r="Q10475" i="2"/>
  <c r="Q4881" i="2"/>
  <c r="Q8094" i="2"/>
  <c r="Q4882" i="2"/>
  <c r="Q4883" i="2"/>
  <c r="Q10476" i="2"/>
  <c r="Q9877" i="2"/>
  <c r="Q8095" i="2"/>
  <c r="Q6510" i="2"/>
  <c r="Q9878" i="2"/>
  <c r="Q9122" i="2"/>
  <c r="Q6511" i="2"/>
  <c r="Q3265" i="2"/>
  <c r="Q9123" i="2"/>
  <c r="Q8096" i="2"/>
  <c r="Q4884" i="2"/>
  <c r="Q3266" i="2"/>
  <c r="Q9124" i="2"/>
  <c r="Q4885" i="2"/>
  <c r="Q4886" i="2"/>
  <c r="Q4887" i="2"/>
  <c r="Q8097" i="2"/>
  <c r="Q4888" i="2"/>
  <c r="Q9125" i="2"/>
  <c r="Q9879" i="2"/>
  <c r="Q8098" i="2"/>
  <c r="Q8099" i="2"/>
  <c r="Q4889" i="2"/>
  <c r="Q8100" i="2"/>
  <c r="Q10477" i="2"/>
  <c r="Q6512" i="2"/>
  <c r="Q8101" i="2"/>
  <c r="Q10478" i="2"/>
  <c r="Q10479" i="2"/>
  <c r="Q6513" i="2"/>
  <c r="Q4890" i="2"/>
  <c r="Q3267" i="2"/>
  <c r="Q8102" i="2"/>
  <c r="Q6514" i="2"/>
  <c r="Q4891" i="2"/>
  <c r="Q9880" i="2"/>
  <c r="Q9126" i="2"/>
  <c r="Q9127" i="2"/>
  <c r="Q9881" i="2"/>
  <c r="Q4892" i="2"/>
  <c r="Q9882" i="2"/>
  <c r="Q4893" i="2"/>
  <c r="Q4894" i="2"/>
  <c r="Q4895" i="2"/>
  <c r="Q9883" i="2"/>
  <c r="Q4896" i="2"/>
  <c r="Q8103" i="2"/>
  <c r="Q3268" i="2"/>
  <c r="Q3269" i="2"/>
  <c r="Q9128" i="2"/>
  <c r="Q4897" i="2"/>
  <c r="Q4898" i="2"/>
  <c r="Q6515" i="2"/>
  <c r="Q8104" i="2"/>
  <c r="Q9129" i="2"/>
  <c r="Q9130" i="2"/>
  <c r="Q9884" i="2"/>
  <c r="Q10480" i="2"/>
  <c r="Q9131" i="2"/>
  <c r="Q8105" i="2"/>
  <c r="Q6516" i="2"/>
  <c r="Q8106" i="2"/>
  <c r="Q9132" i="2"/>
  <c r="Q9885" i="2"/>
  <c r="Q9886" i="2"/>
  <c r="Q8107" i="2"/>
  <c r="Q8108" i="2"/>
  <c r="Q6517" i="2"/>
  <c r="Q8109" i="2"/>
  <c r="Q4899" i="2"/>
  <c r="Q4900" i="2"/>
  <c r="Q4901" i="2"/>
  <c r="Q6518" i="2"/>
  <c r="Q9133" i="2"/>
  <c r="Q8110" i="2"/>
  <c r="Q8111" i="2"/>
  <c r="Q8112" i="2"/>
  <c r="Q8113" i="2"/>
  <c r="Q9134" i="2"/>
  <c r="Q6519" i="2"/>
  <c r="Q9887" i="2"/>
  <c r="Q9135" i="2"/>
  <c r="Q6520" i="2"/>
  <c r="Q9136" i="2"/>
  <c r="Q9888" i="2"/>
  <c r="Q9137" i="2"/>
  <c r="Q8114" i="2"/>
  <c r="Q4902" i="2"/>
  <c r="Q6521" i="2"/>
  <c r="Q8115" i="2"/>
  <c r="Q8116" i="2"/>
  <c r="Q6522" i="2"/>
  <c r="Q6523" i="2"/>
  <c r="Q4903" i="2"/>
  <c r="Q8117" i="2"/>
  <c r="Q9889" i="2"/>
  <c r="Q8118" i="2"/>
  <c r="Q8119" i="2"/>
  <c r="Q6524" i="2"/>
  <c r="Q9138" i="2"/>
  <c r="Q8120" i="2"/>
  <c r="Q4904" i="2"/>
  <c r="Q8121" i="2"/>
  <c r="Q6525" i="2"/>
  <c r="Q8122" i="2"/>
  <c r="Q8123" i="2"/>
  <c r="Q4905" i="2"/>
  <c r="Q8124" i="2"/>
  <c r="Q9139" i="2"/>
  <c r="Q6526" i="2"/>
  <c r="Q6527" i="2"/>
  <c r="Q6528" i="2"/>
  <c r="Q9140" i="2"/>
  <c r="Q8125" i="2"/>
  <c r="Q9141" i="2"/>
  <c r="Q9142" i="2"/>
  <c r="Q8126" i="2"/>
  <c r="Q6529" i="2"/>
  <c r="Q6530" i="2"/>
  <c r="Q6531" i="2"/>
  <c r="Q6532" i="2"/>
  <c r="Q9890" i="2"/>
  <c r="Q9143" i="2"/>
  <c r="Q6533" i="2"/>
  <c r="Q10481" i="2"/>
  <c r="Q9144" i="2"/>
  <c r="Q4906" i="2"/>
  <c r="Q4907" i="2"/>
  <c r="Q9145" i="2"/>
  <c r="Q6534" i="2"/>
  <c r="Q6535" i="2"/>
  <c r="Q6536" i="2"/>
  <c r="Q3270" i="2"/>
  <c r="Q8127" i="2"/>
  <c r="Q2069" i="2"/>
  <c r="Q8128" i="2"/>
  <c r="Q3271" i="2"/>
  <c r="Q2070" i="2"/>
  <c r="Q3272" i="2"/>
  <c r="Q3273" i="2"/>
  <c r="Q3274" i="2"/>
  <c r="Q3275" i="2"/>
  <c r="Q2071" i="2"/>
  <c r="Q8129" i="2"/>
  <c r="Q10482" i="2"/>
  <c r="Q3276" i="2"/>
  <c r="Q9146" i="2"/>
  <c r="Q3277" i="2"/>
  <c r="Q10483" i="2"/>
  <c r="Q3278" i="2"/>
  <c r="Q3279" i="2"/>
  <c r="Q9147" i="2"/>
  <c r="Q9148" i="2"/>
  <c r="Q9891" i="2"/>
  <c r="Q10484" i="2"/>
  <c r="Q8130" i="2"/>
  <c r="Q3280" i="2"/>
  <c r="Q9149" i="2"/>
  <c r="Q4908" i="2"/>
  <c r="Q4909" i="2"/>
  <c r="Q4910" i="2"/>
  <c r="Q8131" i="2"/>
  <c r="Q9892" i="2"/>
  <c r="Q9150" i="2"/>
  <c r="Q4911" i="2"/>
  <c r="Q9893" i="2"/>
  <c r="Q8132" i="2"/>
  <c r="Q9894" i="2"/>
  <c r="Q9151" i="2"/>
  <c r="Q6537" i="2"/>
  <c r="Q10485" i="2"/>
  <c r="Q8133" i="2"/>
  <c r="Q9152" i="2"/>
  <c r="Q4912" i="2"/>
  <c r="Q9895" i="2"/>
  <c r="Q6538" i="2"/>
  <c r="Q8134" i="2"/>
  <c r="Q4913" i="2"/>
  <c r="Q9153" i="2"/>
  <c r="Q9896" i="2"/>
  <c r="Q6539" i="2"/>
  <c r="Q10486" i="2"/>
  <c r="Q6540" i="2"/>
  <c r="Q9897" i="2"/>
  <c r="Q8135" i="2"/>
  <c r="Q6541" i="2"/>
  <c r="Q8136" i="2"/>
  <c r="Q9898" i="2"/>
  <c r="Q10487" i="2"/>
  <c r="Q4914" i="2"/>
  <c r="Q8137" i="2"/>
  <c r="Q6542" i="2"/>
  <c r="Q9899" i="2"/>
  <c r="Q9900" i="2"/>
  <c r="Q3281" i="2"/>
  <c r="Q9154" i="2"/>
  <c r="Q9155" i="2"/>
  <c r="Q6543" i="2"/>
  <c r="Q4915" i="2"/>
  <c r="Q10488" i="2"/>
  <c r="Q4916" i="2"/>
  <c r="Q6544" i="2"/>
  <c r="Q4917" i="2"/>
  <c r="Q8138" i="2"/>
  <c r="Q10489" i="2"/>
  <c r="Q9901" i="2"/>
  <c r="Q9902" i="2"/>
  <c r="Q9903" i="2"/>
  <c r="Q6545" i="2"/>
  <c r="Q9156" i="2"/>
  <c r="Q4918" i="2"/>
  <c r="Q6546" i="2"/>
  <c r="Q4919" i="2"/>
  <c r="Q4920" i="2"/>
  <c r="Q8139" i="2"/>
  <c r="Q8140" i="2"/>
  <c r="Q8141" i="2"/>
  <c r="Q8142" i="2"/>
  <c r="Q4921" i="2"/>
  <c r="Q4922" i="2"/>
  <c r="Q4923" i="2"/>
  <c r="Q8143" i="2"/>
  <c r="Q6547" i="2"/>
  <c r="Q8144" i="2"/>
  <c r="Q4924" i="2"/>
  <c r="Q8145" i="2"/>
  <c r="Q8146" i="2"/>
  <c r="Q4925" i="2"/>
  <c r="Q6548" i="2"/>
  <c r="Q4926" i="2"/>
  <c r="Q6549" i="2"/>
  <c r="Q4927" i="2"/>
  <c r="Q4928" i="2"/>
  <c r="Q4929" i="2"/>
  <c r="Q6550" i="2"/>
  <c r="Q6551" i="2"/>
  <c r="Q4930" i="2"/>
  <c r="Q4931" i="2"/>
  <c r="Q8147" i="2"/>
  <c r="Q6552" i="2"/>
  <c r="Q6553" i="2"/>
  <c r="Q8148" i="2"/>
  <c r="Q3282" i="2"/>
  <c r="Q4932" i="2"/>
  <c r="Q6554" i="2"/>
  <c r="Q8149" i="2"/>
  <c r="Q6555" i="2"/>
  <c r="Q6556" i="2"/>
  <c r="Q4933" i="2"/>
  <c r="Q6557" i="2"/>
  <c r="Q6558" i="2"/>
  <c r="Q8150" i="2"/>
  <c r="Q6559" i="2"/>
  <c r="Q9157" i="2"/>
  <c r="Q6560" i="2"/>
  <c r="Q8151" i="2"/>
  <c r="Q6561" i="2"/>
  <c r="Q8152" i="2"/>
  <c r="Q6562" i="2"/>
  <c r="Q8153" i="2"/>
  <c r="Q9158" i="2"/>
  <c r="Q6563" i="2"/>
  <c r="Q8154" i="2"/>
  <c r="Q6564" i="2"/>
  <c r="Q4934" i="2"/>
  <c r="Q8155" i="2"/>
  <c r="Q8156" i="2"/>
  <c r="Q9159" i="2"/>
  <c r="Q6565" i="2"/>
  <c r="Q4935" i="2"/>
  <c r="Q4936" i="2"/>
  <c r="Q4937" i="2"/>
  <c r="Q8157" i="2"/>
  <c r="Q4938" i="2"/>
  <c r="Q4939" i="2"/>
  <c r="Q8158" i="2"/>
  <c r="Q4940" i="2"/>
  <c r="Q6566" i="2"/>
  <c r="Q6567" i="2"/>
  <c r="Q8159" i="2"/>
  <c r="Q6568" i="2"/>
  <c r="Q9160" i="2"/>
  <c r="Q3283" i="2"/>
  <c r="Q9161" i="2"/>
  <c r="Q6569" i="2"/>
  <c r="Q8160" i="2"/>
  <c r="Q4941" i="2"/>
  <c r="Q6570" i="2"/>
  <c r="Q6571" i="2"/>
  <c r="Q8161" i="2"/>
  <c r="Q6572" i="2"/>
  <c r="Q4942" i="2"/>
  <c r="Q8162" i="2"/>
  <c r="Q8163" i="2"/>
  <c r="Q4943" i="2"/>
  <c r="Q6573" i="2"/>
  <c r="Q8164" i="2"/>
  <c r="Q8165" i="2"/>
  <c r="Q8166" i="2"/>
  <c r="Q4944" i="2"/>
  <c r="Q8167" i="2"/>
  <c r="Q6574" i="2"/>
  <c r="Q6575" i="2"/>
  <c r="Q4945" i="2"/>
  <c r="Q8168" i="2"/>
  <c r="Q4946" i="2"/>
  <c r="Q4947" i="2"/>
  <c r="Q6576" i="2"/>
  <c r="Q3284" i="2"/>
  <c r="Q6577" i="2"/>
  <c r="Q4948" i="2"/>
  <c r="Q4949" i="2"/>
  <c r="Q6578" i="2"/>
  <c r="Q3285" i="2"/>
  <c r="Q4950" i="2"/>
  <c r="Q3286" i="2"/>
  <c r="Q4951" i="2"/>
  <c r="Q3287" i="2"/>
  <c r="Q3288" i="2"/>
  <c r="Q6579" i="2"/>
  <c r="Q4952" i="2"/>
  <c r="Q6580" i="2"/>
  <c r="Q4953" i="2"/>
  <c r="Q4954" i="2"/>
  <c r="Q3289" i="2"/>
  <c r="Q4955" i="2"/>
  <c r="Q3290" i="2"/>
  <c r="Q4956" i="2"/>
  <c r="Q3291" i="2"/>
  <c r="Q8169" i="2"/>
  <c r="Q6581" i="2"/>
  <c r="Q8170" i="2"/>
  <c r="Q3292" i="2"/>
  <c r="Q3293" i="2"/>
  <c r="Q4957" i="2"/>
  <c r="Q3294" i="2"/>
  <c r="Q4958" i="2"/>
  <c r="Q4959" i="2"/>
  <c r="Q4960" i="2"/>
  <c r="Q4961" i="2"/>
  <c r="Q4962" i="2"/>
  <c r="Q3295" i="2"/>
  <c r="Q3296" i="2"/>
  <c r="Q2072" i="2"/>
  <c r="Q3297" i="2"/>
  <c r="Q1182" i="2"/>
  <c r="Q6582" i="2"/>
  <c r="Q4963" i="2"/>
  <c r="Q4964" i="2"/>
  <c r="Q3298" i="2"/>
  <c r="Q4965" i="2"/>
  <c r="Q6583" i="2"/>
  <c r="Q6584" i="2"/>
  <c r="Q3299" i="2"/>
  <c r="Q4966" i="2"/>
  <c r="Q3300" i="2"/>
  <c r="Q4967" i="2"/>
  <c r="Q3301" i="2"/>
  <c r="Q3302" i="2"/>
  <c r="Q4968" i="2"/>
  <c r="Q3303" i="2"/>
  <c r="Q2073" i="2"/>
  <c r="Q1183" i="2"/>
  <c r="Q3304" i="2"/>
  <c r="Q8171" i="2"/>
  <c r="Q629" i="2"/>
  <c r="Q8172" i="2"/>
  <c r="Q2074" i="2"/>
  <c r="Q2075" i="2"/>
  <c r="Q2076" i="2"/>
  <c r="Q1184" i="2"/>
  <c r="Q8173" i="2"/>
  <c r="Q1185" i="2"/>
  <c r="Q2077" i="2"/>
  <c r="Q630" i="2"/>
  <c r="Q2078" i="2"/>
  <c r="Q2079" i="2"/>
  <c r="Q1186" i="2"/>
  <c r="Q2080" i="2"/>
  <c r="Q1187" i="2"/>
  <c r="Q1188" i="2"/>
  <c r="Q1189" i="2"/>
  <c r="Q1190" i="2"/>
  <c r="Q1191" i="2"/>
  <c r="Q2081" i="2"/>
  <c r="Q1192" i="2"/>
  <c r="Q2082" i="2"/>
  <c r="Q2083" i="2"/>
  <c r="Q1193" i="2"/>
  <c r="Q8174" i="2"/>
  <c r="Q4969" i="2"/>
  <c r="Q4970" i="2"/>
  <c r="Q3305" i="2"/>
  <c r="Q3306" i="2"/>
  <c r="Q4971" i="2"/>
  <c r="Q2084" i="2"/>
  <c r="Q4972" i="2"/>
  <c r="Q6585" i="2"/>
  <c r="Q10490" i="2"/>
  <c r="Q2085" i="2"/>
  <c r="Q4973" i="2"/>
  <c r="Q3307" i="2"/>
  <c r="Q3308" i="2"/>
  <c r="Q2086" i="2"/>
  <c r="Q9162" i="2"/>
  <c r="Q4974" i="2"/>
  <c r="Q8175" i="2"/>
  <c r="Q9904" i="2"/>
  <c r="Q4975" i="2"/>
  <c r="Q4976" i="2"/>
  <c r="Q3309" i="2"/>
  <c r="Q8176" i="2"/>
  <c r="Q4977" i="2"/>
  <c r="Q3310" i="2"/>
  <c r="Q4978" i="2"/>
  <c r="Q4979" i="2"/>
  <c r="Q4980" i="2"/>
  <c r="Q3311" i="2"/>
  <c r="Q4981" i="2"/>
  <c r="Q8177" i="2"/>
  <c r="Q6586" i="2"/>
  <c r="Q3312" i="2"/>
  <c r="Q2087" i="2"/>
  <c r="Q8178" i="2"/>
  <c r="Q2088" i="2"/>
  <c r="Q8179" i="2"/>
  <c r="Q3313" i="2"/>
  <c r="Q6587" i="2"/>
  <c r="Q6588" i="2"/>
  <c r="Q3314" i="2"/>
  <c r="Q8180" i="2"/>
  <c r="Q4982" i="2"/>
  <c r="Q9905" i="2"/>
  <c r="Q3315" i="2"/>
  <c r="Q3316" i="2"/>
  <c r="Q2089" i="2"/>
  <c r="Q3317" i="2"/>
  <c r="Q3318" i="2"/>
  <c r="Q8181" i="2"/>
  <c r="Q8182" i="2"/>
  <c r="Q9163" i="2"/>
  <c r="Q9164" i="2"/>
  <c r="Q6589" i="2"/>
  <c r="Q3319" i="2"/>
  <c r="Q3320" i="2"/>
  <c r="Q6590" i="2"/>
  <c r="Q3321" i="2"/>
  <c r="Q8183" i="2"/>
  <c r="Q8184" i="2"/>
  <c r="Q6591" i="2"/>
  <c r="Q4983" i="2"/>
  <c r="Q9906" i="2"/>
  <c r="Q8185" i="2"/>
  <c r="Q6592" i="2"/>
  <c r="Q3322" i="2"/>
  <c r="Q8186" i="2"/>
  <c r="Q9907" i="2"/>
  <c r="Q4984" i="2"/>
  <c r="Q9908" i="2"/>
  <c r="Q9909" i="2"/>
  <c r="Q9165" i="2"/>
  <c r="Q9910" i="2"/>
  <c r="Q8187" i="2"/>
  <c r="Q10491" i="2"/>
  <c r="Q8188" i="2"/>
  <c r="Q9911" i="2"/>
  <c r="Q9166" i="2"/>
  <c r="Q4985" i="2"/>
  <c r="Q9167" i="2"/>
  <c r="Q8189" i="2"/>
  <c r="Q8190" i="2"/>
  <c r="Q9168" i="2"/>
  <c r="Q4986" i="2"/>
  <c r="Q8191" i="2"/>
  <c r="Q8192" i="2"/>
  <c r="Q4987" i="2"/>
  <c r="Q8193" i="2"/>
  <c r="Q3323" i="2"/>
  <c r="Q4988" i="2"/>
  <c r="Q3324" i="2"/>
  <c r="Q4989" i="2"/>
  <c r="Q4990" i="2"/>
  <c r="Q4991" i="2"/>
  <c r="Q4992" i="2"/>
  <c r="Q8194" i="2"/>
  <c r="Q9169" i="2"/>
  <c r="Q6593" i="2"/>
  <c r="Q8195" i="2"/>
  <c r="Q8196" i="2"/>
  <c r="Q8197" i="2"/>
  <c r="Q3325" i="2"/>
  <c r="Q8198" i="2"/>
  <c r="Q3326" i="2"/>
  <c r="Q8199" i="2"/>
  <c r="Q4993" i="2"/>
  <c r="Q4994" i="2"/>
  <c r="Q9170" i="2"/>
  <c r="Q8200" i="2"/>
  <c r="Q9171" i="2"/>
  <c r="Q4995" i="2"/>
  <c r="Q4996" i="2"/>
  <c r="Q3327" i="2"/>
  <c r="Q3328" i="2"/>
  <c r="Q8201" i="2"/>
  <c r="Q4997" i="2"/>
  <c r="Q8202" i="2"/>
  <c r="Q8203" i="2"/>
  <c r="Q8204" i="2"/>
  <c r="Q8205" i="2"/>
  <c r="Q8206" i="2"/>
  <c r="Q4998" i="2"/>
  <c r="Q6594" i="2"/>
  <c r="Q8207" i="2"/>
  <c r="Q4999" i="2"/>
  <c r="Q3329" i="2"/>
  <c r="Q5000" i="2"/>
  <c r="Q6595" i="2"/>
  <c r="Q6596" i="2"/>
  <c r="Q5001" i="2"/>
  <c r="Q6597" i="2"/>
  <c r="Q6598" i="2"/>
  <c r="Q3330" i="2"/>
  <c r="Q3331" i="2"/>
  <c r="Q5002" i="2"/>
  <c r="Q6599" i="2"/>
  <c r="Q8208" i="2"/>
  <c r="Q6600" i="2"/>
  <c r="Q6601" i="2"/>
  <c r="Q6602" i="2"/>
  <c r="Q6603" i="2"/>
  <c r="Q6604" i="2"/>
  <c r="Q6605" i="2"/>
  <c r="Q6606" i="2"/>
  <c r="Q5003" i="2"/>
  <c r="Q6607" i="2"/>
  <c r="Q6608" i="2"/>
  <c r="Q3332" i="2"/>
  <c r="Q3333" i="2"/>
  <c r="Q6609" i="2"/>
  <c r="Q6610" i="2"/>
  <c r="Q5004" i="2"/>
  <c r="Q5005" i="2"/>
  <c r="Q5006" i="2"/>
  <c r="Q3334" i="2"/>
  <c r="Q3335" i="2"/>
  <c r="Q3336" i="2"/>
  <c r="Q3337" i="2"/>
  <c r="Q3338" i="2"/>
  <c r="Q3339" i="2"/>
  <c r="Q3340" i="2"/>
  <c r="Q3341" i="2"/>
  <c r="Q3342" i="2"/>
  <c r="Q3343" i="2"/>
  <c r="Q2090" i="2"/>
  <c r="Q3344" i="2"/>
  <c r="Q3345" i="2"/>
  <c r="Q3346" i="2"/>
  <c r="Q3347" i="2"/>
  <c r="Q2091" i="2"/>
  <c r="Q2092" i="2"/>
  <c r="Q3348" i="2"/>
  <c r="Q3349" i="2"/>
  <c r="Q3350" i="2"/>
  <c r="Q3351" i="2"/>
  <c r="Q3352" i="2"/>
  <c r="Q3353" i="2"/>
  <c r="Q3354" i="2"/>
  <c r="Q3355" i="2"/>
  <c r="Q5007" i="2"/>
  <c r="Q5008" i="2"/>
  <c r="Q3356" i="2"/>
  <c r="Q8209" i="2"/>
  <c r="Q6611" i="2"/>
  <c r="Q5009" i="2"/>
  <c r="Q1194" i="2"/>
  <c r="Q9912" i="2"/>
  <c r="Q3357" i="2"/>
  <c r="Q3358" i="2"/>
  <c r="Q9172" i="2"/>
  <c r="Q9913" i="2"/>
  <c r="Q9914" i="2"/>
  <c r="Q8210" i="2"/>
  <c r="Q8211" i="2"/>
  <c r="Q9173" i="2"/>
  <c r="Q9174" i="2"/>
  <c r="Q8212" i="2"/>
  <c r="Q9175" i="2"/>
  <c r="Q1195" i="2"/>
  <c r="Q111" i="2"/>
  <c r="Q631" i="2"/>
  <c r="Q9176" i="2"/>
  <c r="Q8213" i="2"/>
  <c r="Q5010" i="2"/>
  <c r="Q5011" i="2"/>
  <c r="Q632" i="2"/>
  <c r="Q633" i="2"/>
  <c r="Q5012" i="2"/>
  <c r="Q2093" i="2"/>
  <c r="Q310" i="2"/>
  <c r="Q311" i="2"/>
  <c r="Q1196" i="2"/>
  <c r="Q6612" i="2"/>
  <c r="Q6613" i="2"/>
  <c r="Q3359" i="2"/>
  <c r="Q3360" i="2"/>
  <c r="Q9177" i="2"/>
  <c r="Q5013" i="2"/>
  <c r="Q8214" i="2"/>
  <c r="Q1197" i="2"/>
  <c r="Q312" i="2"/>
  <c r="Q1198" i="2"/>
  <c r="Q313" i="2"/>
  <c r="Q1199" i="2"/>
  <c r="Q634" i="2"/>
  <c r="Q1200" i="2"/>
  <c r="Q1201" i="2"/>
  <c r="Q112" i="2"/>
  <c r="Q1202" i="2"/>
  <c r="Q1203" i="2"/>
  <c r="Q3361" i="2"/>
  <c r="Q314" i="2"/>
  <c r="Q635" i="2"/>
  <c r="Q636" i="2"/>
  <c r="Q637" i="2"/>
  <c r="Q1204" i="2"/>
  <c r="Q315" i="2"/>
  <c r="Q1205" i="2"/>
  <c r="Q1206" i="2"/>
  <c r="Q638" i="2"/>
  <c r="Q1207" i="2"/>
  <c r="Q1208" i="2"/>
  <c r="Q316" i="2"/>
  <c r="Q2094" i="2"/>
  <c r="Q1209" i="2"/>
  <c r="Q1210" i="2"/>
  <c r="Q639" i="2"/>
  <c r="Q1211" i="2"/>
  <c r="Q640" i="2"/>
  <c r="Q9915" i="2"/>
  <c r="Q2095" i="2"/>
  <c r="Q6614" i="2"/>
  <c r="Q6615" i="2"/>
  <c r="Q1212" i="2"/>
  <c r="Q9916" i="2"/>
  <c r="Q3362" i="2"/>
  <c r="Q3363" i="2"/>
  <c r="Q9917" i="2"/>
  <c r="Q9918" i="2"/>
  <c r="Q9178" i="2"/>
  <c r="Q9919" i="2"/>
  <c r="Q8215" i="2"/>
  <c r="Q8216" i="2"/>
  <c r="Q3364" i="2"/>
  <c r="Q6616" i="2"/>
  <c r="Q2096" i="2"/>
  <c r="Q2097" i="2"/>
  <c r="Q5014" i="2"/>
  <c r="Q2098" i="2"/>
  <c r="Q3365" i="2"/>
  <c r="Q8217" i="2"/>
  <c r="Q6617" i="2"/>
  <c r="Q8218" i="2"/>
  <c r="Q9179" i="2"/>
  <c r="Q6618" i="2"/>
  <c r="Q8219" i="2"/>
  <c r="Q9180" i="2"/>
  <c r="Q9181" i="2"/>
  <c r="Q5" i="2"/>
  <c r="Q6" i="2"/>
  <c r="Q5015" i="2"/>
  <c r="Q6619" i="2"/>
  <c r="Q5016" i="2"/>
  <c r="Q5017" i="2"/>
  <c r="Q1213" i="2"/>
  <c r="Q1214" i="2"/>
  <c r="Q3366" i="2"/>
  <c r="Q9182" i="2"/>
  <c r="Q3367" i="2"/>
  <c r="Q5018" i="2"/>
  <c r="Q3368" i="2"/>
  <c r="Q3369" i="2"/>
  <c r="Q2099" i="2"/>
  <c r="Q1215" i="2"/>
  <c r="Q9183" i="2"/>
  <c r="Q9920" i="2"/>
  <c r="Q9921" i="2"/>
  <c r="Q9184" i="2"/>
  <c r="Q5019" i="2"/>
  <c r="Q8220" i="2"/>
  <c r="Q2100" i="2"/>
  <c r="Q8221" i="2"/>
  <c r="Q9185" i="2"/>
  <c r="Q9922" i="2"/>
  <c r="Q8222" i="2"/>
  <c r="Q9186" i="2"/>
  <c r="Q8223" i="2"/>
  <c r="Q9923" i="2"/>
  <c r="Q5020" i="2"/>
  <c r="Q6620" i="2"/>
  <c r="Q1216" i="2"/>
  <c r="Q5021" i="2"/>
  <c r="Q5022" i="2"/>
  <c r="Q2101" i="2"/>
  <c r="Q8224" i="2"/>
  <c r="Q3370" i="2"/>
  <c r="Q2102" i="2"/>
  <c r="Q2103" i="2"/>
  <c r="Q3371" i="2"/>
  <c r="Q3372" i="2"/>
  <c r="Q2104" i="2"/>
  <c r="Q2105" i="2"/>
  <c r="Q2106" i="2"/>
  <c r="Q2107" i="2"/>
  <c r="Q2108" i="2"/>
  <c r="Q1217" i="2"/>
  <c r="Q1218" i="2"/>
  <c r="Q2109" i="2"/>
  <c r="Q2110" i="2"/>
  <c r="Q2111" i="2"/>
  <c r="Q3373" i="2"/>
  <c r="Q3374" i="2"/>
  <c r="Q8225" i="2"/>
  <c r="Q2112" i="2"/>
  <c r="Q3375" i="2"/>
  <c r="Q6621" i="2"/>
  <c r="Q5023" i="2"/>
  <c r="Q3376" i="2"/>
  <c r="Q8226" i="2"/>
  <c r="Q6622" i="2"/>
  <c r="Q8227" i="2"/>
  <c r="Q2113" i="2"/>
  <c r="Q8228" i="2"/>
  <c r="Q6623" i="2"/>
  <c r="Q5024" i="2"/>
  <c r="Q3377" i="2"/>
  <c r="Q3378" i="2"/>
  <c r="Q8229" i="2"/>
  <c r="Q5025" i="2"/>
  <c r="Q5026" i="2"/>
  <c r="Q3379" i="2"/>
  <c r="Q6624" i="2"/>
  <c r="Q8230" i="2"/>
  <c r="Q5027" i="2"/>
  <c r="Q5028" i="2"/>
  <c r="Q6625" i="2"/>
  <c r="Q2114" i="2"/>
  <c r="Q2115" i="2"/>
  <c r="Q5029" i="2"/>
  <c r="Q8231" i="2"/>
  <c r="Q5030" i="2"/>
  <c r="Q1219" i="2"/>
  <c r="Q6626" i="2"/>
  <c r="Q6627" i="2"/>
  <c r="Q8232" i="2"/>
  <c r="Q3380" i="2"/>
  <c r="Q5031" i="2"/>
  <c r="Q8233" i="2"/>
  <c r="Q6628" i="2"/>
  <c r="Q5032" i="2"/>
  <c r="Q5033" i="2"/>
  <c r="Q8234" i="2"/>
  <c r="Q8235" i="2"/>
  <c r="Q9187" i="2"/>
  <c r="Q2116" i="2"/>
  <c r="Q3381" i="2"/>
  <c r="Q1220" i="2"/>
  <c r="Q5034" i="2"/>
  <c r="Q8236" i="2"/>
  <c r="Q5035" i="2"/>
  <c r="Q5036" i="2"/>
  <c r="Q8237" i="2"/>
  <c r="Q8238" i="2"/>
  <c r="Q3382" i="2"/>
  <c r="Q3383" i="2"/>
  <c r="Q3384" i="2"/>
  <c r="Q3385" i="2"/>
  <c r="Q5037" i="2"/>
  <c r="Q6629" i="2"/>
  <c r="Q6630" i="2"/>
  <c r="Q2117" i="2"/>
  <c r="Q2118" i="2"/>
  <c r="Q1221" i="2"/>
  <c r="Q2119" i="2"/>
  <c r="Q8239" i="2"/>
  <c r="Q2120" i="2"/>
  <c r="Q5038" i="2"/>
  <c r="Q1222" i="2"/>
  <c r="Q2121" i="2"/>
  <c r="Q2122" i="2"/>
  <c r="Q2123" i="2"/>
  <c r="Q1223" i="2"/>
  <c r="Q8240" i="2"/>
  <c r="Q5039" i="2"/>
  <c r="Q9188" i="2"/>
  <c r="Q5040" i="2"/>
  <c r="Q5041" i="2"/>
  <c r="Q3386" i="2"/>
  <c r="Q1224" i="2"/>
  <c r="Q8241" i="2"/>
  <c r="Q3387" i="2"/>
  <c r="Q6631" i="2"/>
  <c r="Q2124" i="2"/>
  <c r="Q2125" i="2"/>
  <c r="Q1225" i="2"/>
  <c r="Q1226" i="2"/>
  <c r="Q1227" i="2"/>
  <c r="Q3388" i="2"/>
  <c r="Q2126" i="2"/>
  <c r="Q317" i="2"/>
  <c r="Q318" i="2"/>
  <c r="Q319" i="2"/>
  <c r="Q320" i="2"/>
  <c r="Q1228" i="2"/>
  <c r="Q321" i="2"/>
  <c r="Q2127" i="2"/>
  <c r="Q2128" i="2"/>
  <c r="Q5042" i="2"/>
  <c r="Q8242" i="2"/>
  <c r="Q8243" i="2"/>
  <c r="Q641" i="2"/>
  <c r="Q2129" i="2"/>
  <c r="Q1229" i="2"/>
  <c r="Q8244" i="2"/>
  <c r="Q1230" i="2"/>
  <c r="Q5043" i="2"/>
  <c r="Q8245" i="2"/>
  <c r="Q642" i="2"/>
  <c r="Q3389" i="2"/>
  <c r="Q5044" i="2"/>
  <c r="Q3390" i="2"/>
  <c r="Q5045" i="2"/>
  <c r="Q5046" i="2"/>
  <c r="Q5047" i="2"/>
  <c r="Q3391" i="2"/>
  <c r="Q3392" i="2"/>
  <c r="Q8246" i="2"/>
  <c r="Q3393" i="2"/>
  <c r="Q1231" i="2"/>
  <c r="Q643" i="2"/>
  <c r="Q5048" i="2"/>
  <c r="Q644" i="2"/>
  <c r="Q1232" i="2"/>
  <c r="Q1233" i="2"/>
  <c r="Q645" i="2"/>
  <c r="Q5049" i="2"/>
  <c r="Q1234" i="2"/>
  <c r="Q1235" i="2"/>
  <c r="Q3394" i="2"/>
  <c r="Q2130" i="2"/>
  <c r="Q9189" i="2"/>
  <c r="Q9190" i="2"/>
  <c r="Q646" i="2"/>
  <c r="Q2131" i="2"/>
  <c r="Q3395" i="2"/>
  <c r="Q5050" i="2"/>
  <c r="Q5051" i="2"/>
  <c r="Q2132" i="2"/>
  <c r="Q1236" i="2"/>
  <c r="Q2133" i="2"/>
  <c r="Q8247" i="2"/>
  <c r="Q8248" i="2"/>
  <c r="Q3396" i="2"/>
  <c r="Q9924" i="2"/>
  <c r="Q1237" i="2"/>
  <c r="Q8249" i="2"/>
  <c r="Q1238" i="2"/>
  <c r="Q2134" i="2"/>
  <c r="Q2135" i="2"/>
  <c r="Q2136" i="2"/>
  <c r="Q3397" i="2"/>
  <c r="Q2137" i="2"/>
  <c r="Q2138" i="2"/>
  <c r="Q2139" i="2"/>
  <c r="Q5052" i="2"/>
  <c r="Q8250" i="2"/>
  <c r="Q1239" i="2"/>
  <c r="Q2140" i="2"/>
  <c r="Q2141" i="2"/>
  <c r="Q2142" i="2"/>
  <c r="Q2143" i="2"/>
  <c r="Q2144" i="2"/>
  <c r="Q8251" i="2"/>
  <c r="Q2145" i="2"/>
  <c r="Q6632" i="2"/>
  <c r="Q8252" i="2"/>
  <c r="Q5053" i="2"/>
  <c r="Q5054" i="2"/>
  <c r="Q9191" i="2"/>
  <c r="Q1240" i="2"/>
  <c r="Q1241" i="2"/>
  <c r="Q2146" i="2"/>
  <c r="Q6633" i="2"/>
  <c r="Q3398" i="2"/>
  <c r="Q8253" i="2"/>
  <c r="Q9192" i="2"/>
  <c r="Q8254" i="2"/>
  <c r="Q6634" i="2"/>
  <c r="Q6635" i="2"/>
  <c r="Q6636" i="2"/>
  <c r="Q5055" i="2"/>
  <c r="Q2147" i="2"/>
  <c r="Q8255" i="2"/>
  <c r="Q8256" i="2"/>
  <c r="Q3399" i="2"/>
  <c r="Q8257" i="2"/>
  <c r="Q6637" i="2"/>
  <c r="Q8258" i="2"/>
  <c r="Q3400" i="2"/>
  <c r="Q8259" i="2"/>
  <c r="Q2148" i="2"/>
  <c r="Q3401" i="2"/>
  <c r="Q5056" i="2"/>
  <c r="Q2149" i="2"/>
  <c r="Q1242" i="2"/>
  <c r="Q3402" i="2"/>
  <c r="Q2150" i="2"/>
  <c r="Q5057" i="2"/>
  <c r="Q3403" i="2"/>
  <c r="Q5058" i="2"/>
  <c r="Q2151" i="2"/>
  <c r="Q2152" i="2"/>
  <c r="Q2153" i="2"/>
  <c r="Q8260" i="2"/>
  <c r="Q5059" i="2"/>
  <c r="Q5060" i="2"/>
  <c r="Q6638" i="2"/>
  <c r="Q5061" i="2"/>
  <c r="Q5062" i="2"/>
  <c r="Q6639" i="2"/>
  <c r="Q647" i="2"/>
  <c r="Q8261" i="2"/>
  <c r="Q8262" i="2"/>
  <c r="Q3404" i="2"/>
  <c r="Q1243" i="2"/>
  <c r="Q8263" i="2"/>
  <c r="Q2154" i="2"/>
  <c r="Q2155" i="2"/>
  <c r="Q8264" i="2"/>
  <c r="Q5063" i="2"/>
  <c r="Q2156" i="2"/>
  <c r="Q5064" i="2"/>
  <c r="Q6640" i="2"/>
  <c r="Q2157" i="2"/>
  <c r="Q6641" i="2"/>
  <c r="Q2158" i="2"/>
  <c r="Q3405" i="2"/>
  <c r="Q6642" i="2"/>
  <c r="Q5065" i="2"/>
  <c r="Q8265" i="2"/>
  <c r="Q9193" i="2"/>
  <c r="Q6643" i="2"/>
  <c r="Q3406" i="2"/>
  <c r="Q3407" i="2"/>
  <c r="Q6644" i="2"/>
  <c r="Q1244" i="2"/>
  <c r="Q2159" i="2"/>
  <c r="Q6645" i="2"/>
  <c r="Q8266" i="2"/>
  <c r="Q8267" i="2"/>
  <c r="Q9194" i="2"/>
  <c r="Q5066" i="2"/>
  <c r="Q3408" i="2"/>
  <c r="Q6646" i="2"/>
  <c r="Q5067" i="2"/>
  <c r="Q3409" i="2"/>
  <c r="Q9925" i="2"/>
  <c r="Q1245" i="2"/>
  <c r="Q8268" i="2"/>
  <c r="Q6647" i="2"/>
  <c r="Q8269" i="2"/>
  <c r="Q9195" i="2"/>
  <c r="Q3410" i="2"/>
  <c r="Q8270" i="2"/>
  <c r="Q5068" i="2"/>
  <c r="Q2160" i="2"/>
  <c r="Q2161" i="2"/>
  <c r="Q1246" i="2"/>
  <c r="Q8271" i="2"/>
  <c r="Q5069" i="2"/>
  <c r="Q5070" i="2"/>
  <c r="Q6648" i="2"/>
  <c r="Q8272" i="2"/>
  <c r="Q5071" i="2"/>
  <c r="Q5072" i="2"/>
  <c r="Q3411" i="2"/>
  <c r="Q3412" i="2"/>
  <c r="Q8273" i="2"/>
  <c r="Q648" i="2"/>
  <c r="Q5073" i="2"/>
  <c r="Q2162" i="2"/>
  <c r="Q6649" i="2"/>
  <c r="Q2163" i="2"/>
  <c r="Q2164" i="2"/>
  <c r="Q2165" i="2"/>
  <c r="Q3413" i="2"/>
  <c r="Q5074" i="2"/>
  <c r="Q6650" i="2"/>
  <c r="Q5075" i="2"/>
  <c r="Q5076" i="2"/>
  <c r="Q8274" i="2"/>
  <c r="Q2166" i="2"/>
  <c r="Q1247" i="2"/>
  <c r="Q649" i="2"/>
  <c r="Q1248" i="2"/>
  <c r="Q2167" i="2"/>
  <c r="Q1249" i="2"/>
  <c r="Q1250" i="2"/>
  <c r="Q5077" i="2"/>
  <c r="Q5078" i="2"/>
  <c r="Q3414" i="2"/>
  <c r="Q3415" i="2"/>
  <c r="Q8275" i="2"/>
  <c r="Q9196" i="2"/>
  <c r="Q6651" i="2"/>
  <c r="Q3416" i="2"/>
  <c r="Q1251" i="2"/>
  <c r="Q650" i="2"/>
  <c r="Q5079" i="2"/>
  <c r="Q5080" i="2"/>
  <c r="Q9926" i="2"/>
  <c r="Q2168" i="2"/>
  <c r="Q1252" i="2"/>
  <c r="Q1253" i="2"/>
  <c r="Q5081" i="2"/>
  <c r="Q5082" i="2"/>
  <c r="Q3417" i="2"/>
  <c r="Q5083" i="2"/>
  <c r="Q1254" i="2"/>
  <c r="Q5084" i="2"/>
  <c r="Q1255" i="2"/>
  <c r="Q3418" i="2"/>
  <c r="Q1256" i="2"/>
  <c r="Q2169" i="2"/>
  <c r="Q113" i="2"/>
  <c r="Q651" i="2"/>
  <c r="Q1257" i="2"/>
  <c r="Q322" i="2"/>
  <c r="Q2170" i="2"/>
  <c r="Q2171" i="2"/>
  <c r="Q5085" i="2"/>
  <c r="Q114" i="2"/>
  <c r="Q652" i="2"/>
  <c r="Q1258" i="2"/>
  <c r="Q1259" i="2"/>
  <c r="Q1260" i="2"/>
  <c r="Q653" i="2"/>
  <c r="Q1261" i="2"/>
  <c r="Q323" i="2"/>
  <c r="Q6652" i="2"/>
  <c r="Q1262" i="2"/>
  <c r="Q324" i="2"/>
  <c r="Q115" i="2"/>
  <c r="Q325" i="2"/>
  <c r="Q116" i="2"/>
  <c r="Q34" i="2"/>
  <c r="Q1263" i="2"/>
  <c r="Q326" i="2"/>
  <c r="Q654" i="2"/>
  <c r="Q327" i="2"/>
  <c r="Q655" i="2"/>
  <c r="Q1264" i="2"/>
  <c r="Q35" i="2"/>
  <c r="Q117" i="2"/>
  <c r="Q118" i="2"/>
  <c r="Q328" i="2"/>
  <c r="Q656" i="2"/>
  <c r="Q657" i="2"/>
  <c r="Q329" i="2"/>
  <c r="Q330" i="2"/>
  <c r="Q658" i="2"/>
  <c r="Q659" i="2"/>
  <c r="Q660" i="2"/>
  <c r="Q5086" i="2"/>
  <c r="Q331" i="2"/>
  <c r="Q661" i="2"/>
  <c r="Q662" i="2"/>
  <c r="Q663" i="2"/>
  <c r="Q664" i="2"/>
  <c r="Q332" i="2"/>
  <c r="Q8276" i="2"/>
  <c r="Q333" i="2"/>
  <c r="Q665" i="2"/>
  <c r="Q666" i="2"/>
  <c r="Q6653" i="2"/>
  <c r="Q3419" i="2"/>
  <c r="Q1265" i="2"/>
  <c r="Q1266" i="2"/>
  <c r="Q667" i="2"/>
  <c r="Q3420" i="2"/>
  <c r="Q1267" i="2"/>
  <c r="Q2172" i="2"/>
  <c r="Q6654" i="2"/>
  <c r="Q3421" i="2"/>
  <c r="Q1268" i="2"/>
  <c r="Q668" i="2"/>
  <c r="Q2173" i="2"/>
  <c r="Q1269" i="2"/>
  <c r="Q1270" i="2"/>
  <c r="Q2174" i="2"/>
  <c r="Q5087" i="2"/>
  <c r="Q5088" i="2"/>
  <c r="Q5089" i="2"/>
  <c r="Q2175" i="2"/>
  <c r="Q1271" i="2"/>
  <c r="Q2176" i="2"/>
  <c r="Q3422" i="2"/>
  <c r="Q1272" i="2"/>
  <c r="Q1273" i="2"/>
  <c r="Q3423" i="2"/>
  <c r="Q5090" i="2"/>
  <c r="Q5091" i="2"/>
  <c r="Q2177" i="2"/>
  <c r="Q2178" i="2"/>
  <c r="Q669" i="2"/>
  <c r="Q2179" i="2"/>
  <c r="Q1274" i="2"/>
  <c r="Q8277" i="2"/>
  <c r="Q3424" i="2"/>
  <c r="Q1275" i="2"/>
  <c r="Q8278" i="2"/>
  <c r="Q670" i="2"/>
  <c r="Q1276" i="2"/>
  <c r="Q1277" i="2"/>
  <c r="Q2180" i="2"/>
  <c r="Q3425" i="2"/>
  <c r="Q2181" i="2"/>
  <c r="Q8279" i="2"/>
  <c r="Q1278" i="2"/>
  <c r="Q5092" i="2"/>
  <c r="Q3426" i="2"/>
  <c r="Q5093" i="2"/>
  <c r="Q8280" i="2"/>
  <c r="Q9197" i="2"/>
  <c r="Q8281" i="2"/>
  <c r="Q671" i="2"/>
  <c r="Q1279" i="2"/>
  <c r="Q6655" i="2"/>
  <c r="Q1280" i="2"/>
  <c r="Q672" i="2"/>
  <c r="Q2182" i="2"/>
  <c r="Q1281" i="2"/>
  <c r="Q6656" i="2"/>
  <c r="Q673" i="2"/>
  <c r="Q1282" i="2"/>
  <c r="Q1283" i="2"/>
  <c r="Q8282" i="2"/>
  <c r="Q3427" i="2"/>
  <c r="Q1284" i="2"/>
  <c r="Q2183" i="2"/>
  <c r="Q3428" i="2"/>
  <c r="Q6657" i="2"/>
  <c r="Q2184" i="2"/>
  <c r="Q2185" i="2"/>
  <c r="Q5094" i="2"/>
  <c r="Q2186" i="2"/>
  <c r="Q2187" i="2"/>
  <c r="Q2188" i="2"/>
  <c r="Q2189" i="2"/>
  <c r="Q2190" i="2"/>
  <c r="Q3429" i="2"/>
  <c r="Q5095" i="2"/>
  <c r="Q3430" i="2"/>
  <c r="Q3431" i="2"/>
  <c r="Q2191" i="2"/>
  <c r="Q3432" i="2"/>
  <c r="Q2192" i="2"/>
  <c r="Q5096" i="2"/>
  <c r="Q3433" i="2"/>
  <c r="Q2193" i="2"/>
  <c r="Q674" i="2"/>
  <c r="Q2194" i="2"/>
  <c r="Q5097" i="2"/>
  <c r="Q3434" i="2"/>
  <c r="Q675" i="2"/>
  <c r="Q5098" i="2"/>
  <c r="Q2195" i="2"/>
  <c r="Q676" i="2"/>
  <c r="Q3435" i="2"/>
  <c r="Q3436" i="2"/>
  <c r="Q1285" i="2"/>
  <c r="Q3437" i="2"/>
  <c r="Q1286" i="2"/>
  <c r="Q2196" i="2"/>
  <c r="Q5099" i="2"/>
  <c r="Q1287" i="2"/>
  <c r="Q3438" i="2"/>
  <c r="Q3439" i="2"/>
  <c r="Q5100" i="2"/>
  <c r="Q1288" i="2"/>
  <c r="Q1289" i="2"/>
  <c r="Q2197" i="2"/>
  <c r="Q2198" i="2"/>
  <c r="Q1290" i="2"/>
  <c r="Q1291" i="2"/>
  <c r="Q3440" i="2"/>
  <c r="Q3441" i="2"/>
  <c r="Q677" i="2"/>
  <c r="Q678" i="2"/>
  <c r="Q1292" i="2"/>
  <c r="Q1293" i="2"/>
  <c r="Q1294" i="2"/>
  <c r="Q5101" i="2"/>
  <c r="Q5102" i="2"/>
  <c r="Q5103" i="2"/>
  <c r="Q2199" i="2"/>
  <c r="Q3442" i="2"/>
  <c r="Q1295" i="2"/>
  <c r="Q1296" i="2"/>
  <c r="Q1297" i="2"/>
  <c r="Q5104" i="2"/>
  <c r="Q1298" i="2"/>
  <c r="Q1299" i="2"/>
  <c r="Q1300" i="2"/>
  <c r="Q679" i="2"/>
  <c r="Q1301" i="2"/>
  <c r="Q6658" i="2"/>
  <c r="Q36" i="2"/>
  <c r="Q680" i="2"/>
  <c r="Q3443" i="2"/>
  <c r="Q1302" i="2"/>
  <c r="Q5105" i="2"/>
  <c r="Q5106" i="2"/>
  <c r="Q5107" i="2"/>
  <c r="Q3444" i="2"/>
  <c r="Q5108" i="2"/>
  <c r="Q2200" i="2"/>
  <c r="Q2201" i="2"/>
  <c r="Q1303" i="2"/>
  <c r="Q1304" i="2"/>
  <c r="Q8283" i="2"/>
  <c r="Q5109" i="2"/>
  <c r="Q2202" i="2"/>
  <c r="Q2203" i="2"/>
  <c r="Q2204" i="2"/>
  <c r="Q5110" i="2"/>
  <c r="Q3445" i="2"/>
  <c r="Q1305" i="2"/>
  <c r="Q5111" i="2"/>
  <c r="Q2205" i="2"/>
  <c r="Q2206" i="2"/>
  <c r="Q1306" i="2"/>
  <c r="Q1307" i="2"/>
  <c r="Q2207" i="2"/>
  <c r="Q3446" i="2"/>
  <c r="Q3447" i="2"/>
  <c r="Q1308" i="2"/>
  <c r="Q2208" i="2"/>
  <c r="Q1309" i="2"/>
  <c r="Q5112" i="2"/>
  <c r="Q1310" i="2"/>
  <c r="Q2209" i="2"/>
  <c r="Q5113" i="2"/>
  <c r="Q2210" i="2"/>
  <c r="Q3448" i="2"/>
  <c r="Q3449" i="2"/>
  <c r="Q5114" i="2"/>
  <c r="Q119" i="2"/>
  <c r="Q2211" i="2"/>
  <c r="Q2212" i="2"/>
  <c r="Q3450" i="2"/>
  <c r="Q5115" i="2"/>
  <c r="Q5116" i="2"/>
  <c r="Q1311" i="2"/>
  <c r="Q1312" i="2"/>
  <c r="Q681" i="2"/>
  <c r="Q1313" i="2"/>
  <c r="Q3451" i="2"/>
  <c r="Q1314" i="2"/>
  <c r="Q1315" i="2"/>
  <c r="Q1316" i="2"/>
  <c r="Q3452" i="2"/>
  <c r="Q1317" i="2"/>
  <c r="Q682" i="2"/>
  <c r="Q1318" i="2"/>
  <c r="Q2213" i="2"/>
  <c r="Q2214" i="2"/>
  <c r="Q1319" i="2"/>
  <c r="Q3453" i="2"/>
  <c r="Q3454" i="2"/>
  <c r="Q683" i="2"/>
  <c r="Q1320" i="2"/>
  <c r="Q1321" i="2"/>
  <c r="Q2215" i="2"/>
  <c r="Q1322" i="2"/>
  <c r="Q5117" i="2"/>
  <c r="Q3455" i="2"/>
  <c r="Q1323" i="2"/>
  <c r="Q3456" i="2"/>
  <c r="Q5118" i="2"/>
  <c r="Q1324" i="2"/>
  <c r="Q1325" i="2"/>
  <c r="Q6659" i="2"/>
  <c r="Q120" i="2"/>
  <c r="Q3457" i="2"/>
  <c r="Q684" i="2"/>
  <c r="Q1326" i="2"/>
  <c r="Q3458" i="2"/>
  <c r="Q5119" i="2"/>
  <c r="Q1327" i="2"/>
  <c r="Q3459" i="2"/>
  <c r="Q6660" i="2"/>
  <c r="Q685" i="2"/>
  <c r="Q686" i="2"/>
  <c r="Q687" i="2"/>
  <c r="Q3460" i="2"/>
  <c r="Q3461" i="2"/>
  <c r="Q1328" i="2"/>
  <c r="Q5120" i="2"/>
  <c r="Q2216" i="2"/>
  <c r="Q334" i="2"/>
  <c r="Q335" i="2"/>
  <c r="Q1329" i="2"/>
  <c r="Q336" i="2"/>
  <c r="Q1330" i="2"/>
  <c r="Q1331" i="2"/>
  <c r="Q337" i="2"/>
  <c r="Q338" i="2"/>
  <c r="Q1332" i="2"/>
  <c r="Q339" i="2"/>
  <c r="Q1333" i="2"/>
  <c r="Q688" i="2"/>
  <c r="Q121" i="2"/>
  <c r="Q340" i="2"/>
  <c r="Q122" i="2"/>
  <c r="Q689" i="2"/>
  <c r="Q690" i="2"/>
  <c r="Q3462" i="2"/>
  <c r="Q1334" i="2"/>
  <c r="Q1335" i="2"/>
  <c r="Q2217" i="2"/>
  <c r="Q341" i="2"/>
  <c r="Q3463" i="2"/>
  <c r="Q342" i="2"/>
  <c r="Q1336" i="2"/>
  <c r="Q2218" i="2"/>
  <c r="Q3464" i="2"/>
  <c r="Q1337" i="2"/>
  <c r="Q343" i="2"/>
  <c r="Q123" i="2"/>
  <c r="Q2219" i="2"/>
  <c r="Q2220" i="2"/>
  <c r="Q2221" i="2"/>
  <c r="Q344" i="2"/>
  <c r="Q2222" i="2"/>
  <c r="Q1338" i="2"/>
  <c r="Q37" i="2"/>
  <c r="Q345" i="2"/>
  <c r="Q5121" i="2"/>
  <c r="Q1339" i="2"/>
  <c r="Q346" i="2"/>
  <c r="Q1340" i="2"/>
  <c r="Q5122" i="2"/>
  <c r="Q5123" i="2"/>
  <c r="Q347" i="2"/>
  <c r="Q3465" i="2"/>
  <c r="Q348" i="2"/>
  <c r="Q691" i="2"/>
  <c r="Q3466" i="2"/>
  <c r="Q1341" i="2"/>
  <c r="Q1342" i="2"/>
  <c r="Q692" i="2"/>
  <c r="Q1343" i="2"/>
  <c r="Q349" i="2"/>
  <c r="Q2223" i="2"/>
  <c r="Q5124" i="2"/>
  <c r="Q5125" i="2"/>
  <c r="Q124" i="2"/>
  <c r="Q693" i="2"/>
  <c r="Q694" i="2"/>
  <c r="Q2224" i="2"/>
  <c r="Q1344" i="2"/>
  <c r="Q1345" i="2"/>
  <c r="Q38" i="2"/>
  <c r="Q695" i="2"/>
  <c r="Q1346" i="2"/>
  <c r="Q1347" i="2"/>
  <c r="Q125" i="2"/>
  <c r="Q696" i="2"/>
  <c r="Q1348" i="2"/>
  <c r="Q126" i="2"/>
  <c r="Q350" i="2"/>
  <c r="Q3467" i="2"/>
  <c r="Q2225" i="2"/>
  <c r="Q697" i="2"/>
  <c r="Q698" i="2"/>
  <c r="Q1349" i="2"/>
  <c r="Q699" i="2"/>
  <c r="Q700" i="2"/>
  <c r="Q701" i="2"/>
  <c r="Q702" i="2"/>
  <c r="Q703" i="2"/>
  <c r="Q704" i="2"/>
  <c r="Q705" i="2"/>
  <c r="Q127" i="2"/>
  <c r="Q706" i="2"/>
  <c r="Q707" i="2"/>
  <c r="Q3468" i="2"/>
  <c r="Q351" i="2"/>
  <c r="Q352" i="2"/>
  <c r="Q1350" i="2"/>
  <c r="Q1351" i="2"/>
  <c r="Q353" i="2"/>
  <c r="Q1352" i="2"/>
  <c r="Q708" i="2"/>
  <c r="Q5126" i="2"/>
  <c r="Q354" i="2"/>
  <c r="Q355" i="2"/>
  <c r="Q1353" i="2"/>
  <c r="Q5127" i="2"/>
  <c r="Q2226" i="2"/>
  <c r="Q1354" i="2"/>
  <c r="Q709" i="2"/>
  <c r="Q2227" i="2"/>
  <c r="Q39" i="2"/>
  <c r="Q1355" i="2"/>
  <c r="Q2228" i="2"/>
  <c r="Q356" i="2"/>
  <c r="Q2229" i="2"/>
  <c r="Q128" i="2"/>
  <c r="Q129" i="2"/>
  <c r="Q357" i="2"/>
  <c r="Q130" i="2"/>
  <c r="Q358" i="2"/>
  <c r="Q131" i="2"/>
  <c r="Q132" i="2"/>
  <c r="Q359" i="2"/>
  <c r="Q133" i="2"/>
  <c r="Q40" i="2"/>
  <c r="Q360" i="2"/>
  <c r="Q361" i="2"/>
  <c r="Q362" i="2"/>
  <c r="Q363" i="2"/>
  <c r="Q364" i="2"/>
  <c r="Q134" i="2"/>
  <c r="Q41" i="2"/>
  <c r="Q135" i="2"/>
  <c r="Q136" i="2"/>
  <c r="Q137" i="2"/>
  <c r="Q138" i="2"/>
  <c r="Q42" i="2"/>
  <c r="Q43" i="2"/>
  <c r="Q44" i="2"/>
  <c r="Q45" i="2"/>
  <c r="Q10" i="2"/>
  <c r="Q139" i="2"/>
  <c r="Q46" i="2"/>
  <c r="Q710" i="2"/>
  <c r="Q2230" i="2"/>
  <c r="Q5128" i="2"/>
  <c r="Q2231" i="2"/>
  <c r="Q2232" i="2"/>
  <c r="Q2233" i="2"/>
  <c r="Q2234" i="2"/>
  <c r="Q711" i="2"/>
  <c r="Q1356" i="2"/>
  <c r="Q1357" i="2"/>
  <c r="Q712" i="2"/>
  <c r="Q5129" i="2"/>
  <c r="Q365" i="2"/>
  <c r="Q5130" i="2"/>
  <c r="Q713" i="2"/>
  <c r="Q5131" i="2"/>
  <c r="Q3469" i="2"/>
  <c r="Q5132" i="2"/>
  <c r="Q5133" i="2"/>
  <c r="Q1358" i="2"/>
  <c r="Q3470" i="2"/>
  <c r="Q714" i="2"/>
  <c r="Q3471" i="2"/>
  <c r="Q1359" i="2"/>
  <c r="Q2235" i="2"/>
  <c r="Q715" i="2"/>
  <c r="Q1360" i="2"/>
  <c r="Q3472" i="2"/>
  <c r="Q716" i="2"/>
  <c r="Q2236" i="2"/>
  <c r="Q717" i="2"/>
  <c r="Q1361" i="2"/>
  <c r="Q5134" i="2"/>
  <c r="Q2237" i="2"/>
  <c r="Q3473" i="2"/>
  <c r="Q718" i="2"/>
  <c r="Q2238" i="2"/>
  <c r="Q5135" i="2"/>
  <c r="Q3474" i="2"/>
  <c r="Q3475" i="2"/>
  <c r="Q366" i="2"/>
  <c r="Q3476" i="2"/>
  <c r="Q5136" i="2"/>
  <c r="Q367" i="2"/>
  <c r="Q1362" i="2"/>
  <c r="Q3477" i="2"/>
  <c r="Q2239" i="2"/>
  <c r="Q719" i="2"/>
  <c r="Q1363" i="2"/>
  <c r="Q1364" i="2"/>
  <c r="Q3478" i="2"/>
  <c r="Q5137" i="2"/>
  <c r="Q1365" i="2"/>
  <c r="Q1366" i="2"/>
  <c r="Q6661" i="2"/>
  <c r="Q3479" i="2"/>
  <c r="Q1367" i="2"/>
  <c r="Q2240" i="2"/>
  <c r="Q3480" i="2"/>
  <c r="Q3481" i="2"/>
  <c r="Q1368" i="2"/>
  <c r="Q1369" i="2"/>
  <c r="Q1370" i="2"/>
  <c r="Q2241" i="2"/>
  <c r="Q1371" i="2"/>
  <c r="Q2242" i="2"/>
  <c r="Q2243" i="2"/>
  <c r="Q368" i="2"/>
  <c r="Q1372" i="2"/>
  <c r="Q1373" i="2"/>
  <c r="Q1374" i="2"/>
  <c r="Q1375" i="2"/>
  <c r="Q1376" i="2"/>
  <c r="Q1377" i="2"/>
  <c r="Q369" i="2"/>
  <c r="Q720" i="2"/>
  <c r="Q721" i="2"/>
  <c r="Q722" i="2"/>
  <c r="Q1378" i="2"/>
  <c r="Q723" i="2"/>
  <c r="Q724" i="2"/>
  <c r="Q725" i="2"/>
  <c r="Q1379" i="2"/>
  <c r="Q726" i="2"/>
  <c r="Q1380" i="2"/>
  <c r="Q1381" i="2"/>
  <c r="Q727" i="2"/>
  <c r="Q728" i="2"/>
  <c r="Q729" i="2"/>
  <c r="Q730" i="2"/>
  <c r="Q370" i="2"/>
  <c r="Q3482" i="2"/>
  <c r="Q3483" i="2"/>
  <c r="Q3484" i="2"/>
  <c r="Q2244" i="2"/>
  <c r="Q2245" i="2"/>
  <c r="Q2246" i="2"/>
  <c r="Q731" i="2"/>
  <c r="Q732" i="2"/>
  <c r="Q5138" i="2"/>
  <c r="Q1382" i="2"/>
  <c r="Q1383" i="2"/>
  <c r="Q2247" i="2"/>
  <c r="Q1384" i="2"/>
  <c r="Q2248" i="2"/>
  <c r="Q2249" i="2"/>
  <c r="Q733" i="2"/>
  <c r="Q734" i="2"/>
  <c r="Q735" i="2"/>
  <c r="Q736" i="2"/>
  <c r="Q371" i="2"/>
  <c r="Q1385" i="2"/>
  <c r="Q737" i="2"/>
  <c r="Q2250" i="2"/>
  <c r="Q738" i="2"/>
  <c r="Q2251" i="2"/>
  <c r="Q8284" i="2"/>
  <c r="Q2252" i="2"/>
  <c r="Q3485" i="2"/>
  <c r="Q5139" i="2"/>
  <c r="Q739" i="2"/>
  <c r="Q740" i="2"/>
  <c r="Q741" i="2"/>
  <c r="Q1386" i="2"/>
  <c r="Q1387" i="2"/>
  <c r="Q742" i="2"/>
  <c r="Q1388" i="2"/>
  <c r="Q743" i="2"/>
  <c r="Q744" i="2"/>
  <c r="Q5140" i="2"/>
  <c r="Q745" i="2"/>
  <c r="Q746" i="2"/>
  <c r="Q1389" i="2"/>
  <c r="Q1390" i="2"/>
  <c r="Q1391" i="2"/>
  <c r="Q2253" i="2"/>
  <c r="Q1392" i="2"/>
  <c r="Q1393" i="2"/>
  <c r="Q5141" i="2"/>
  <c r="Q1394" i="2"/>
  <c r="Q1395" i="2"/>
  <c r="Q747" i="2"/>
  <c r="Q2254" i="2"/>
  <c r="Q1396" i="2"/>
  <c r="Q748" i="2"/>
  <c r="Q2255" i="2"/>
  <c r="Q1397" i="2"/>
  <c r="Q1398" i="2"/>
  <c r="Q749" i="2"/>
  <c r="Q3486" i="2"/>
  <c r="Q2256" i="2"/>
  <c r="Q750" i="2"/>
  <c r="Q1399" i="2"/>
  <c r="Q372" i="2"/>
  <c r="Q1400" i="2"/>
  <c r="Q373" i="2"/>
  <c r="Q3487" i="2"/>
  <c r="Q3488" i="2"/>
  <c r="Q1401" i="2"/>
  <c r="Q1402" i="2"/>
  <c r="Q751" i="2"/>
  <c r="Q752" i="2"/>
  <c r="Q1403" i="2"/>
  <c r="Q753" i="2"/>
  <c r="Q754" i="2"/>
  <c r="Q1404" i="2"/>
  <c r="Q2257" i="2"/>
  <c r="Q1405" i="2"/>
  <c r="Q1406" i="2"/>
  <c r="Q1407" i="2"/>
  <c r="Q1408" i="2"/>
  <c r="Q2258" i="2"/>
  <c r="Q755" i="2"/>
  <c r="Q3489" i="2"/>
  <c r="Q756" i="2"/>
  <c r="Q757" i="2"/>
  <c r="Q2259" i="2"/>
  <c r="Q1409" i="2"/>
  <c r="R47" i="2"/>
  <c r="R140" i="2"/>
  <c r="R141" i="2"/>
  <c r="R48" i="2"/>
  <c r="R49" i="2"/>
  <c r="R12" i="2"/>
  <c r="R143" i="2"/>
  <c r="R50" i="2"/>
  <c r="R374" i="2"/>
  <c r="R144" i="2"/>
  <c r="R51" i="2"/>
  <c r="R52" i="2"/>
  <c r="R376" i="2"/>
  <c r="R145" i="2"/>
  <c r="R14" i="2"/>
  <c r="R146" i="2"/>
  <c r="R147" i="2"/>
  <c r="R148" i="2"/>
  <c r="R149" i="2"/>
  <c r="R378" i="2"/>
  <c r="R15" i="2"/>
  <c r="R151" i="2"/>
  <c r="R152" i="2"/>
  <c r="R379" i="2"/>
  <c r="R153" i="2"/>
  <c r="R380" i="2"/>
  <c r="R381" i="2"/>
  <c r="R17" i="2"/>
  <c r="R382" i="2"/>
  <c r="R154" i="2"/>
  <c r="R156" i="2"/>
  <c r="R157" i="2"/>
  <c r="R383" i="2"/>
  <c r="R384" i="2"/>
  <c r="R54" i="2"/>
  <c r="R158" i="2"/>
  <c r="R386" i="2"/>
  <c r="R55" i="2"/>
  <c r="R159" i="2"/>
  <c r="R387" i="2"/>
  <c r="R161" i="2"/>
  <c r="R162" i="2"/>
  <c r="R8285" i="2"/>
  <c r="R9198" i="2"/>
  <c r="R1411" i="2"/>
  <c r="R2260" i="2"/>
  <c r="R759" i="2"/>
  <c r="R3490" i="2"/>
  <c r="R388" i="2"/>
  <c r="R165" i="2"/>
  <c r="R2261" i="2"/>
  <c r="R6662" i="2"/>
  <c r="R2263" i="2"/>
  <c r="R3491" i="2"/>
  <c r="R1412" i="2"/>
  <c r="R390" i="2"/>
  <c r="R166" i="2"/>
  <c r="R1413" i="2"/>
  <c r="R1414" i="2"/>
  <c r="R760" i="2"/>
  <c r="R6663" i="2"/>
  <c r="R2264" i="2"/>
  <c r="R762" i="2"/>
  <c r="R763" i="2"/>
  <c r="R764" i="2"/>
  <c r="R1415" i="2"/>
  <c r="R5143" i="2"/>
  <c r="R5144" i="2"/>
  <c r="R2265" i="2"/>
  <c r="R3493" i="2"/>
  <c r="R9199" i="2"/>
  <c r="R6665" i="2"/>
  <c r="R5145" i="2"/>
  <c r="R3495" i="2"/>
  <c r="R765" i="2"/>
  <c r="R2266" i="2"/>
  <c r="R6666" i="2"/>
  <c r="R766" i="2"/>
  <c r="R767" i="2"/>
  <c r="R1417" i="2"/>
  <c r="R392" i="2"/>
  <c r="R3496" i="2"/>
  <c r="R1418" i="2"/>
  <c r="R769" i="2"/>
  <c r="R3497" i="2"/>
  <c r="R770" i="2"/>
  <c r="R2267" i="2"/>
  <c r="R1420" i="2"/>
  <c r="R8286" i="2"/>
  <c r="R2268" i="2"/>
  <c r="R772" i="2"/>
  <c r="R1422" i="2"/>
  <c r="R773" i="2"/>
  <c r="R3498" i="2"/>
  <c r="R774" i="2"/>
  <c r="R775" i="2"/>
  <c r="R168" i="2"/>
  <c r="R776" i="2"/>
  <c r="R1424" i="2"/>
  <c r="R169" i="2"/>
  <c r="R170" i="2"/>
  <c r="R393" i="2"/>
  <c r="R394" i="2"/>
  <c r="R171" i="2"/>
  <c r="R2269" i="2"/>
  <c r="R5146" i="2"/>
  <c r="R1427" i="2"/>
  <c r="R3499" i="2"/>
  <c r="R777" i="2"/>
  <c r="R6669" i="2"/>
  <c r="R2270" i="2"/>
  <c r="R395" i="2"/>
  <c r="R396" i="2"/>
  <c r="R3500" i="2"/>
  <c r="R2271" i="2"/>
  <c r="R6671" i="2"/>
  <c r="R172" i="2"/>
  <c r="R56" i="2"/>
  <c r="R398" i="2"/>
  <c r="R5147" i="2"/>
  <c r="R3501" i="2"/>
  <c r="R1429" i="2"/>
  <c r="R399" i="2"/>
  <c r="R2273" i="2"/>
  <c r="R779" i="2"/>
  <c r="R2274" i="2"/>
  <c r="R2276" i="2"/>
  <c r="R5148" i="2"/>
  <c r="R3503" i="2"/>
  <c r="R2277" i="2"/>
  <c r="R400" i="2"/>
  <c r="R6672" i="2"/>
  <c r="R1432" i="2"/>
  <c r="R780" i="2"/>
  <c r="R1433" i="2"/>
  <c r="R781" i="2"/>
  <c r="R3504" i="2"/>
  <c r="R1434" i="2"/>
  <c r="R6674" i="2"/>
  <c r="R1436" i="2"/>
  <c r="R401" i="2"/>
  <c r="R402" i="2"/>
  <c r="R1437" i="2"/>
  <c r="R782" i="2"/>
  <c r="R6675" i="2"/>
  <c r="R3507" i="2"/>
  <c r="R57" i="2"/>
  <c r="R2278" i="2"/>
  <c r="R1438" i="2"/>
  <c r="R403" i="2"/>
  <c r="R1440" i="2"/>
  <c r="R6676" i="2"/>
  <c r="R173" i="2"/>
  <c r="R1441" i="2"/>
  <c r="R1442" i="2"/>
  <c r="R174" i="2"/>
  <c r="R1444" i="2"/>
  <c r="R175" i="2"/>
  <c r="R783" i="2"/>
  <c r="R176" i="2"/>
  <c r="R1445" i="2"/>
  <c r="R1446" i="2"/>
  <c r="R58" i="2"/>
  <c r="R404" i="2"/>
  <c r="R5149" i="2"/>
  <c r="R3510" i="2"/>
  <c r="R3511" i="2"/>
  <c r="R784" i="2"/>
  <c r="R785" i="2"/>
  <c r="R6677" i="2"/>
  <c r="R2280" i="2"/>
  <c r="R786" i="2"/>
  <c r="R787" i="2"/>
  <c r="R1448" i="2"/>
  <c r="R6679" i="2"/>
  <c r="R8288" i="2"/>
  <c r="R788" i="2"/>
  <c r="R59" i="2"/>
  <c r="R789" i="2"/>
  <c r="R790" i="2"/>
  <c r="R3513" i="2"/>
  <c r="R791" i="2"/>
  <c r="R5151" i="2"/>
  <c r="R5152" i="2"/>
  <c r="R1449" i="2"/>
  <c r="R2282" i="2"/>
  <c r="R408" i="2"/>
  <c r="R409" i="2"/>
  <c r="R3515" i="2"/>
  <c r="R5153" i="2"/>
  <c r="R177" i="2"/>
  <c r="R410" i="2"/>
  <c r="R1451" i="2"/>
  <c r="R60" i="2"/>
  <c r="R2283" i="2"/>
  <c r="R1452" i="2"/>
  <c r="R1453" i="2"/>
  <c r="R2284" i="2"/>
  <c r="R2286" i="2"/>
  <c r="R5155" i="2"/>
  <c r="R5156" i="2"/>
  <c r="R6681" i="2"/>
  <c r="R6682" i="2"/>
  <c r="R6683" i="2"/>
  <c r="R9927" i="2"/>
  <c r="R8289" i="2"/>
  <c r="R9200" i="2"/>
  <c r="R9202" i="2"/>
  <c r="R9203" i="2"/>
  <c r="R9204" i="2"/>
  <c r="R9929" i="2"/>
  <c r="R9930" i="2"/>
  <c r="R9205" i="2"/>
  <c r="R9207" i="2"/>
  <c r="R8290" i="2"/>
  <c r="R6684" i="2"/>
  <c r="R6685" i="2"/>
  <c r="R9208" i="2"/>
  <c r="R3516" i="2"/>
  <c r="R9209" i="2"/>
  <c r="R3517" i="2"/>
  <c r="R3518" i="2"/>
  <c r="R5158" i="2"/>
  <c r="R2287" i="2"/>
  <c r="R3520" i="2"/>
  <c r="R1456" i="2"/>
  <c r="R2289" i="2"/>
  <c r="R2290" i="2"/>
  <c r="R3521" i="2"/>
  <c r="R5159" i="2"/>
  <c r="R5160" i="2"/>
  <c r="R6687" i="2"/>
  <c r="R2291" i="2"/>
  <c r="R1458" i="2"/>
  <c r="R5162" i="2"/>
  <c r="R6688" i="2"/>
  <c r="R3523" i="2"/>
  <c r="R5163" i="2"/>
  <c r="R2292" i="2"/>
  <c r="R5164" i="2"/>
  <c r="R3524" i="2"/>
  <c r="R2293" i="2"/>
  <c r="R3525" i="2"/>
  <c r="R3526" i="2"/>
  <c r="R2295" i="2"/>
  <c r="R6690" i="2"/>
  <c r="R6691" i="2"/>
  <c r="R6692" i="2"/>
  <c r="R5165" i="2"/>
  <c r="R2296" i="2"/>
  <c r="R2297" i="2"/>
  <c r="R3528" i="2"/>
  <c r="R8291" i="2"/>
  <c r="R5167" i="2"/>
  <c r="R5168" i="2"/>
  <c r="R8292" i="2"/>
  <c r="R792" i="2"/>
  <c r="R5169" i="2"/>
  <c r="R1460" i="2"/>
  <c r="R1461" i="2"/>
  <c r="R6694" i="2"/>
  <c r="R1462" i="2"/>
  <c r="R2299" i="2"/>
  <c r="R2300" i="2"/>
  <c r="R6695" i="2"/>
  <c r="R1463" i="2"/>
  <c r="R5170" i="2"/>
  <c r="R6696" i="2"/>
  <c r="R6698" i="2"/>
  <c r="R2302" i="2"/>
  <c r="R2303" i="2"/>
  <c r="R2305" i="2"/>
  <c r="R3529" i="2"/>
  <c r="R2306" i="2"/>
  <c r="R2308" i="2"/>
  <c r="R2309" i="2"/>
  <c r="R5171" i="2"/>
  <c r="R3530" i="2"/>
  <c r="R5172" i="2"/>
  <c r="R6699" i="2"/>
  <c r="R2310" i="2"/>
  <c r="R2311" i="2"/>
  <c r="R6701" i="2"/>
  <c r="R2312" i="2"/>
  <c r="R6702" i="2"/>
  <c r="R6703" i="2"/>
  <c r="R6704" i="2"/>
  <c r="R3533" i="2"/>
  <c r="R6705" i="2"/>
  <c r="R8293" i="2"/>
  <c r="R8294" i="2"/>
  <c r="R2313" i="2"/>
  <c r="R8296" i="2"/>
  <c r="R8297" i="2"/>
  <c r="R6706" i="2"/>
  <c r="R3534" i="2"/>
  <c r="R178" i="2"/>
  <c r="R2314" i="2"/>
  <c r="R411" i="2"/>
  <c r="R412" i="2"/>
  <c r="R3535" i="2"/>
  <c r="R414" i="2"/>
  <c r="R2315" i="2"/>
  <c r="R5173" i="2"/>
  <c r="R1464" i="2"/>
  <c r="R6707" i="2"/>
  <c r="R9212" i="2"/>
  <c r="R2317" i="2"/>
  <c r="R3536" i="2"/>
  <c r="R2318" i="2"/>
  <c r="R3537" i="2"/>
  <c r="R5174" i="2"/>
  <c r="R6709" i="2"/>
  <c r="R3538" i="2"/>
  <c r="R6710" i="2"/>
  <c r="R6711" i="2"/>
  <c r="R3540" i="2"/>
  <c r="R793" i="2"/>
  <c r="R2320" i="2"/>
  <c r="R5175" i="2"/>
  <c r="R794" i="2"/>
  <c r="R6713" i="2"/>
  <c r="R8300" i="2"/>
  <c r="R6714" i="2"/>
  <c r="R6715" i="2"/>
  <c r="R6716" i="2"/>
  <c r="R5177" i="2"/>
  <c r="R6717" i="2"/>
  <c r="R415" i="2"/>
  <c r="R8301" i="2"/>
  <c r="R795" i="2"/>
  <c r="R3541" i="2"/>
  <c r="R2321" i="2"/>
  <c r="R9932" i="2"/>
  <c r="R8302" i="2"/>
  <c r="R9214" i="2"/>
  <c r="R3542" i="2"/>
  <c r="R6719" i="2"/>
  <c r="R3543" i="2"/>
  <c r="R2323" i="2"/>
  <c r="R1465" i="2"/>
  <c r="R5179" i="2"/>
  <c r="R3544" i="2"/>
  <c r="R6720" i="2"/>
  <c r="R5180" i="2"/>
  <c r="R9215" i="2"/>
  <c r="R1467" i="2"/>
  <c r="R797" i="2"/>
  <c r="R1468" i="2"/>
  <c r="R8303" i="2"/>
  <c r="R6721" i="2"/>
  <c r="R798" i="2"/>
  <c r="R799" i="2"/>
  <c r="R2325" i="2"/>
  <c r="R9216" i="2"/>
  <c r="R417" i="2"/>
  <c r="R2326" i="2"/>
  <c r="R3546" i="2"/>
  <c r="R3547" i="2"/>
  <c r="R2327" i="2"/>
  <c r="R801" i="2"/>
  <c r="R2329" i="2"/>
  <c r="R2330" i="2"/>
  <c r="R6722" i="2"/>
  <c r="R8304" i="2"/>
  <c r="R1471" i="2"/>
  <c r="R1472" i="2"/>
  <c r="R2331" i="2"/>
  <c r="R803" i="2"/>
  <c r="R804" i="2"/>
  <c r="R2333" i="2"/>
  <c r="R5181" i="2"/>
  <c r="R61" i="2"/>
  <c r="R5182" i="2"/>
  <c r="R3549" i="2"/>
  <c r="R418" i="2"/>
  <c r="R807" i="2"/>
  <c r="R5183" i="2"/>
  <c r="R419" i="2"/>
  <c r="R5184" i="2"/>
  <c r="R6723" i="2"/>
  <c r="R1473" i="2"/>
  <c r="R420" i="2"/>
  <c r="R3550" i="2"/>
  <c r="R421" i="2"/>
  <c r="R5185" i="2"/>
  <c r="R2335" i="2"/>
  <c r="R1474" i="2"/>
  <c r="R422" i="2"/>
  <c r="R2336" i="2"/>
  <c r="R2337" i="2"/>
  <c r="R1476" i="2"/>
  <c r="R3551" i="2"/>
  <c r="R809" i="2"/>
  <c r="R1477" i="2"/>
  <c r="R182" i="2"/>
  <c r="R2339" i="2"/>
  <c r="R1478" i="2"/>
  <c r="R5186" i="2"/>
  <c r="R2340" i="2"/>
  <c r="R2341" i="2"/>
  <c r="R183" i="2"/>
  <c r="R3552" i="2"/>
  <c r="R1479" i="2"/>
  <c r="R62" i="2"/>
  <c r="R6725" i="2"/>
  <c r="R1480" i="2"/>
  <c r="R423" i="2"/>
  <c r="R3553" i="2"/>
  <c r="R424" i="2"/>
  <c r="R63" i="2"/>
  <c r="R425" i="2"/>
  <c r="R427" i="2"/>
  <c r="R428" i="2"/>
  <c r="R811" i="2"/>
  <c r="R429" i="2"/>
  <c r="R186" i="2"/>
  <c r="R1481" i="2"/>
  <c r="R65" i="2"/>
  <c r="R430" i="2"/>
  <c r="R1482" i="2"/>
  <c r="R812" i="2"/>
  <c r="R67" i="2"/>
  <c r="R68" i="2"/>
  <c r="R813" i="2"/>
  <c r="R1483" i="2"/>
  <c r="R3555" i="2"/>
  <c r="R815" i="2"/>
  <c r="R2343" i="2"/>
  <c r="R431" i="2"/>
  <c r="R3556" i="2"/>
  <c r="R1484" i="2"/>
  <c r="R188" i="2"/>
  <c r="R816" i="2"/>
  <c r="R189" i="2"/>
  <c r="R190" i="2"/>
  <c r="R191" i="2"/>
  <c r="R818" i="2"/>
  <c r="R19" i="2"/>
  <c r="R192" i="2"/>
  <c r="R2344" i="2"/>
  <c r="R69" i="2"/>
  <c r="R435" i="2"/>
  <c r="R436" i="2"/>
  <c r="R437" i="2"/>
  <c r="R438" i="2"/>
  <c r="R194" i="2"/>
  <c r="R439" i="2"/>
  <c r="R819" i="2"/>
  <c r="R5187" i="2"/>
  <c r="R1486" i="2"/>
  <c r="R3557" i="2"/>
  <c r="R1487" i="2"/>
  <c r="R3558" i="2"/>
  <c r="R440" i="2"/>
  <c r="R2345" i="2"/>
  <c r="R2346" i="2"/>
  <c r="R197" i="2"/>
  <c r="R2347" i="2"/>
  <c r="R442" i="2"/>
  <c r="R199" i="2"/>
  <c r="R200" i="2"/>
  <c r="R3559" i="2"/>
  <c r="R71" i="2"/>
  <c r="R443" i="2"/>
  <c r="R3560" i="2"/>
  <c r="R820" i="2"/>
  <c r="R201" i="2"/>
  <c r="R821" i="2"/>
  <c r="R444" i="2"/>
  <c r="R445" i="2"/>
  <c r="R822" i="2"/>
  <c r="R20" i="2"/>
  <c r="R446" i="2"/>
  <c r="R3561" i="2"/>
  <c r="R823" i="2"/>
  <c r="R72" i="2"/>
  <c r="R2349" i="2"/>
  <c r="R73" i="2"/>
  <c r="R824" i="2"/>
  <c r="R203" i="2"/>
  <c r="R5189" i="2"/>
  <c r="R204" i="2"/>
  <c r="R205" i="2"/>
  <c r="R74" i="2"/>
  <c r="R449" i="2"/>
  <c r="R450" i="2"/>
  <c r="R825" i="2"/>
  <c r="R826" i="2"/>
  <c r="R76" i="2"/>
  <c r="R828" i="2"/>
  <c r="R206" i="2"/>
  <c r="R451" i="2"/>
  <c r="R829" i="2"/>
  <c r="R453" i="2"/>
  <c r="R454" i="2"/>
  <c r="R207" i="2"/>
  <c r="R208" i="2"/>
  <c r="R2351" i="2"/>
  <c r="R456" i="2"/>
  <c r="R210" i="2"/>
  <c r="R830" i="2"/>
  <c r="R3563" i="2"/>
  <c r="R457" i="2"/>
  <c r="R77" i="2"/>
  <c r="R831" i="2"/>
  <c r="R211" i="2"/>
  <c r="R832" i="2"/>
  <c r="R834" i="2"/>
  <c r="R835" i="2"/>
  <c r="R458" i="2"/>
  <c r="R836" i="2"/>
  <c r="R2352" i="2"/>
  <c r="R2353" i="2"/>
  <c r="R212" i="2"/>
  <c r="R837" i="2"/>
  <c r="R459" i="2"/>
  <c r="R1490" i="2"/>
  <c r="R3566" i="2"/>
  <c r="R5190" i="2"/>
  <c r="R838" i="2"/>
  <c r="R5192" i="2"/>
  <c r="R2355" i="2"/>
  <c r="R9933" i="2"/>
  <c r="R2356" i="2"/>
  <c r="R3567" i="2"/>
  <c r="R2358" i="2"/>
  <c r="R6727" i="2"/>
  <c r="R1491" i="2"/>
  <c r="R5193" i="2"/>
  <c r="R6728" i="2"/>
  <c r="R5194" i="2"/>
  <c r="R2359" i="2"/>
  <c r="R1492" i="2"/>
  <c r="R5195" i="2"/>
  <c r="R1493" i="2"/>
  <c r="R2360" i="2"/>
  <c r="R9217" i="2"/>
  <c r="R6729" i="2"/>
  <c r="R5196" i="2"/>
  <c r="R839" i="2"/>
  <c r="R6730" i="2"/>
  <c r="R3569" i="2"/>
  <c r="R8306" i="2"/>
  <c r="R840" i="2"/>
  <c r="R3570" i="2"/>
  <c r="R1494" i="2"/>
  <c r="R3572" i="2"/>
  <c r="R6731" i="2"/>
  <c r="R3573" i="2"/>
  <c r="R1495" i="2"/>
  <c r="R3574" i="2"/>
  <c r="R213" i="2"/>
  <c r="R3575" i="2"/>
  <c r="R3576" i="2"/>
  <c r="R214" i="2"/>
  <c r="R2366" i="2"/>
  <c r="R3577" i="2"/>
  <c r="R1496" i="2"/>
  <c r="R2367" i="2"/>
  <c r="R5198" i="2"/>
  <c r="R3578" i="2"/>
  <c r="R3579" i="2"/>
  <c r="R5199" i="2"/>
  <c r="R460" i="2"/>
  <c r="R3581" i="2"/>
  <c r="R2369" i="2"/>
  <c r="R2370" i="2"/>
  <c r="R2372" i="2"/>
  <c r="R1497" i="2"/>
  <c r="R461" i="2"/>
  <c r="R215" i="2"/>
  <c r="R78" i="2"/>
  <c r="R841" i="2"/>
  <c r="R3582" i="2"/>
  <c r="R5200" i="2"/>
  <c r="R5201" i="2"/>
  <c r="R462" i="2"/>
  <c r="R1499" i="2"/>
  <c r="R1500" i="2"/>
  <c r="R5203" i="2"/>
  <c r="R6732" i="2"/>
  <c r="R5204" i="2"/>
  <c r="R5205" i="2"/>
  <c r="R6734" i="2"/>
  <c r="R6735" i="2"/>
  <c r="R5206" i="2"/>
  <c r="R216" i="2"/>
  <c r="R5207" i="2"/>
  <c r="R8307" i="2"/>
  <c r="R6737" i="2"/>
  <c r="R1501" i="2"/>
  <c r="R6739" i="2"/>
  <c r="R6740" i="2"/>
  <c r="R2375" i="2"/>
  <c r="R2376" i="2"/>
  <c r="R3585" i="2"/>
  <c r="R3586" i="2"/>
  <c r="R5209" i="2"/>
  <c r="R5210" i="2"/>
  <c r="R5211" i="2"/>
  <c r="R5213" i="2"/>
  <c r="R3587" i="2"/>
  <c r="R5214" i="2"/>
  <c r="R5216" i="2"/>
  <c r="R5217" i="2"/>
  <c r="R5218" i="2"/>
  <c r="R5219" i="2"/>
  <c r="R5220" i="2"/>
  <c r="R5221" i="2"/>
  <c r="R5223" i="2"/>
  <c r="R2377" i="2"/>
  <c r="R3589" i="2"/>
  <c r="R2378" i="2"/>
  <c r="R3591" i="2"/>
  <c r="R8308" i="2"/>
  <c r="R3592" i="2"/>
  <c r="R5225" i="2"/>
  <c r="R5226" i="2"/>
  <c r="R2379" i="2"/>
  <c r="R6742" i="2"/>
  <c r="R2380" i="2"/>
  <c r="R8309" i="2"/>
  <c r="R8310" i="2"/>
  <c r="R3593" i="2"/>
  <c r="R5227" i="2"/>
  <c r="R8311" i="2"/>
  <c r="R2381" i="2"/>
  <c r="R6744" i="2"/>
  <c r="R6745" i="2"/>
  <c r="R8312" i="2"/>
  <c r="R3595" i="2"/>
  <c r="R6747" i="2"/>
  <c r="R6748" i="2"/>
  <c r="R8313" i="2"/>
  <c r="R2382" i="2"/>
  <c r="R6749" i="2"/>
  <c r="R5228" i="2"/>
  <c r="R3596" i="2"/>
  <c r="R3597" i="2"/>
  <c r="R1503" i="2"/>
  <c r="R1504" i="2"/>
  <c r="R5229" i="2"/>
  <c r="R5230" i="2"/>
  <c r="R5231" i="2"/>
  <c r="R6750" i="2"/>
  <c r="R5232" i="2"/>
  <c r="R5233" i="2"/>
  <c r="R3599" i="2"/>
  <c r="R6752" i="2"/>
  <c r="R6753" i="2"/>
  <c r="R5234" i="2"/>
  <c r="R2384" i="2"/>
  <c r="R5236" i="2"/>
  <c r="R6754" i="2"/>
  <c r="R3600" i="2"/>
  <c r="R1506" i="2"/>
  <c r="R8315" i="2"/>
  <c r="R5237" i="2"/>
  <c r="R6755" i="2"/>
  <c r="R6756" i="2"/>
  <c r="R5238" i="2"/>
  <c r="R3601" i="2"/>
  <c r="R6757" i="2"/>
  <c r="R6758" i="2"/>
  <c r="R2385" i="2"/>
  <c r="R2386" i="2"/>
  <c r="R5239" i="2"/>
  <c r="R6759" i="2"/>
  <c r="R2388" i="2"/>
  <c r="R5240" i="2"/>
  <c r="R3602" i="2"/>
  <c r="R3603" i="2"/>
  <c r="R6760" i="2"/>
  <c r="R5241" i="2"/>
  <c r="R8319" i="2"/>
  <c r="R6761" i="2"/>
  <c r="R3605" i="2"/>
  <c r="R6762" i="2"/>
  <c r="R8320" i="2"/>
  <c r="R3607" i="2"/>
  <c r="R6763" i="2"/>
  <c r="R3609" i="2"/>
  <c r="R2390" i="2"/>
  <c r="R2391" i="2"/>
  <c r="R6764" i="2"/>
  <c r="R1507" i="2"/>
  <c r="R3610" i="2"/>
  <c r="R1508" i="2"/>
  <c r="R8321" i="2"/>
  <c r="R8322" i="2"/>
  <c r="R3611" i="2"/>
  <c r="R3612" i="2"/>
  <c r="R2392" i="2"/>
  <c r="R1509" i="2"/>
  <c r="R2394" i="2"/>
  <c r="R5244" i="2"/>
  <c r="R3614" i="2"/>
  <c r="R3615" i="2"/>
  <c r="R8324" i="2"/>
  <c r="R843" i="2"/>
  <c r="R5245" i="2"/>
  <c r="R5246" i="2"/>
  <c r="R3616" i="2"/>
  <c r="R1511" i="2"/>
  <c r="R2395" i="2"/>
  <c r="R6765" i="2"/>
  <c r="R9935" i="2"/>
  <c r="R9936" i="2"/>
  <c r="R6766" i="2"/>
  <c r="R6767" i="2"/>
  <c r="R10492" i="2"/>
  <c r="R9221" i="2"/>
  <c r="R5247" i="2"/>
  <c r="R8326" i="2"/>
  <c r="R9222" i="2"/>
  <c r="R9938" i="2"/>
  <c r="R5249" i="2"/>
  <c r="R6769" i="2"/>
  <c r="R5250" i="2"/>
  <c r="R8327" i="2"/>
  <c r="R9223" i="2"/>
  <c r="R6770" i="2"/>
  <c r="R8328" i="2"/>
  <c r="R9939" i="2"/>
  <c r="R9940" i="2"/>
  <c r="R6771" i="2"/>
  <c r="R6772" i="2"/>
  <c r="R10494" i="2"/>
  <c r="R8330" i="2"/>
  <c r="R5253" i="2"/>
  <c r="R5254" i="2"/>
  <c r="R3617" i="2"/>
  <c r="R3619" i="2"/>
  <c r="R9941" i="2"/>
  <c r="R9224" i="2"/>
  <c r="R5255" i="2"/>
  <c r="R3620" i="2"/>
  <c r="R2398" i="2"/>
  <c r="R3621" i="2"/>
  <c r="R8332" i="2"/>
  <c r="R3622" i="2"/>
  <c r="R8333" i="2"/>
  <c r="R6773" i="2"/>
  <c r="R9225" i="2"/>
  <c r="R5258" i="2"/>
  <c r="R5259" i="2"/>
  <c r="R8334" i="2"/>
  <c r="R6774" i="2"/>
  <c r="R2399" i="2"/>
  <c r="R5261" i="2"/>
  <c r="R6775" i="2"/>
  <c r="R3623" i="2"/>
  <c r="R8335" i="2"/>
  <c r="R9227" i="2"/>
  <c r="R9942" i="2"/>
  <c r="R9228" i="2"/>
  <c r="R9944" i="2"/>
  <c r="R9945" i="2"/>
  <c r="R6776" i="2"/>
  <c r="R9946" i="2"/>
  <c r="R9229" i="2"/>
  <c r="R3624" i="2"/>
  <c r="R6778" i="2"/>
  <c r="R6779" i="2"/>
  <c r="R5264" i="2"/>
  <c r="R6780" i="2"/>
  <c r="R6781" i="2"/>
  <c r="R8337" i="2"/>
  <c r="R8338" i="2"/>
  <c r="R8339" i="2"/>
  <c r="R6782" i="2"/>
  <c r="R6783" i="2"/>
  <c r="R8340" i="2"/>
  <c r="R8341" i="2"/>
  <c r="R9947" i="2"/>
  <c r="R6784" i="2"/>
  <c r="R9948" i="2"/>
  <c r="R9949" i="2"/>
  <c r="R9950" i="2"/>
  <c r="R5266" i="2"/>
  <c r="R2400" i="2"/>
  <c r="R2401" i="2"/>
  <c r="R2402" i="2"/>
  <c r="R3625" i="2"/>
  <c r="R6785" i="2"/>
  <c r="R6786" i="2"/>
  <c r="R5267" i="2"/>
  <c r="R5268" i="2"/>
  <c r="R5269" i="2"/>
  <c r="R2403" i="2"/>
  <c r="R5270" i="2"/>
  <c r="R2404" i="2"/>
  <c r="R6787" i="2"/>
  <c r="R2405" i="2"/>
  <c r="R5271" i="2"/>
  <c r="R5272" i="2"/>
  <c r="R8342" i="2"/>
  <c r="R3626" i="2"/>
  <c r="R2406" i="2"/>
  <c r="R5273" i="2"/>
  <c r="R5274" i="2"/>
  <c r="R3627" i="2"/>
  <c r="R3628" i="2"/>
  <c r="R2407" i="2"/>
  <c r="R6788" i="2"/>
  <c r="R6789" i="2"/>
  <c r="R2408" i="2"/>
  <c r="R3629" i="2"/>
  <c r="R5275" i="2"/>
  <c r="R3630" i="2"/>
  <c r="R6790" i="2"/>
  <c r="R5276" i="2"/>
  <c r="R3631" i="2"/>
  <c r="R6791" i="2"/>
  <c r="R6792" i="2"/>
  <c r="R5277" i="2"/>
  <c r="R5278" i="2"/>
  <c r="R6793" i="2"/>
  <c r="R3632" i="2"/>
  <c r="R3633" i="2"/>
  <c r="R3634" i="2"/>
  <c r="R2409" i="2"/>
  <c r="R5279" i="2"/>
  <c r="R3635" i="2"/>
  <c r="R5280" i="2"/>
  <c r="R2410" i="2"/>
  <c r="R3636" i="2"/>
  <c r="R5281" i="2"/>
  <c r="R3637" i="2"/>
  <c r="R5282" i="2"/>
  <c r="R2411" i="2"/>
  <c r="R3638" i="2"/>
  <c r="R5283" i="2"/>
  <c r="R6794" i="2"/>
  <c r="R3639" i="2"/>
  <c r="R6795" i="2"/>
  <c r="R3640" i="2"/>
  <c r="R6796" i="2"/>
  <c r="R9231" i="2"/>
  <c r="R2412" i="2"/>
  <c r="R6797" i="2"/>
  <c r="R8343" i="2"/>
  <c r="R8344" i="2"/>
  <c r="R8345" i="2"/>
  <c r="R5284" i="2"/>
  <c r="R5285" i="2"/>
  <c r="R9232" i="2"/>
  <c r="R3641" i="2"/>
  <c r="R9233" i="2"/>
  <c r="R6798" i="2"/>
  <c r="R8346" i="2"/>
  <c r="R8347" i="2"/>
  <c r="R9234" i="2"/>
  <c r="R3642" i="2"/>
  <c r="R3643" i="2"/>
  <c r="R8348" i="2"/>
  <c r="R6799" i="2"/>
  <c r="R3644" i="2"/>
  <c r="R6800" i="2"/>
  <c r="R5286" i="2"/>
  <c r="R6801" i="2"/>
  <c r="R8349" i="2"/>
  <c r="R9235" i="2"/>
  <c r="R2413" i="2"/>
  <c r="R5287" i="2"/>
  <c r="R2414" i="2"/>
  <c r="R1512" i="2"/>
  <c r="R6802" i="2"/>
  <c r="R8350" i="2"/>
  <c r="R8351" i="2"/>
  <c r="R9236" i="2"/>
  <c r="R5288" i="2"/>
  <c r="R9237" i="2"/>
  <c r="R6803" i="2"/>
  <c r="R5289" i="2"/>
  <c r="R5290" i="2"/>
  <c r="R6804" i="2"/>
  <c r="R8352" i="2"/>
  <c r="R2415" i="2"/>
  <c r="R8353" i="2"/>
  <c r="R5291" i="2"/>
  <c r="R3645" i="2"/>
  <c r="R3646" i="2"/>
  <c r="R5292" i="2"/>
  <c r="R6805" i="2"/>
  <c r="R8354" i="2"/>
  <c r="R5293" i="2"/>
  <c r="R5294" i="2"/>
  <c r="R3647" i="2"/>
  <c r="R6806" i="2"/>
  <c r="R8355" i="2"/>
  <c r="R8356" i="2"/>
  <c r="R6807" i="2"/>
  <c r="R3648" i="2"/>
  <c r="R5295" i="2"/>
  <c r="R6808" i="2"/>
  <c r="R3649" i="2"/>
  <c r="R8357" i="2"/>
  <c r="R8358" i="2"/>
  <c r="R5296" i="2"/>
  <c r="R9951" i="2"/>
  <c r="R5297" i="2"/>
  <c r="R6809" i="2"/>
  <c r="R8359" i="2"/>
  <c r="R8360" i="2"/>
  <c r="R8361" i="2"/>
  <c r="R8362" i="2"/>
  <c r="R9238" i="2"/>
  <c r="R8363" i="2"/>
  <c r="R6810" i="2"/>
  <c r="R9239" i="2"/>
  <c r="R8364" i="2"/>
  <c r="R9240" i="2"/>
  <c r="R9241" i="2"/>
  <c r="R8365" i="2"/>
  <c r="R5298" i="2"/>
  <c r="R8366" i="2"/>
  <c r="R6811" i="2"/>
  <c r="R5299" i="2"/>
  <c r="R8367" i="2"/>
  <c r="R6812" i="2"/>
  <c r="R5300" i="2"/>
  <c r="R8368" i="2"/>
  <c r="R9242" i="2"/>
  <c r="R8369" i="2"/>
  <c r="R6813" i="2"/>
  <c r="R9243" i="2"/>
  <c r="R6814" i="2"/>
  <c r="R9244" i="2"/>
  <c r="R9245" i="2"/>
  <c r="R6815" i="2"/>
  <c r="R6816" i="2"/>
  <c r="R9246" i="2"/>
  <c r="R9247" i="2"/>
  <c r="R1513" i="2"/>
  <c r="R5301" i="2"/>
  <c r="R9248" i="2"/>
  <c r="R8370" i="2"/>
  <c r="R8371" i="2"/>
  <c r="R8372" i="2"/>
  <c r="R3650" i="2"/>
  <c r="R6817" i="2"/>
  <c r="R9249" i="2"/>
  <c r="R8373" i="2"/>
  <c r="R8374" i="2"/>
  <c r="R10495" i="2"/>
  <c r="R10496" i="2"/>
  <c r="R6818" i="2"/>
  <c r="R9250" i="2"/>
  <c r="R8375" i="2"/>
  <c r="R9952" i="2"/>
  <c r="R6819" i="2"/>
  <c r="R9251" i="2"/>
  <c r="R6820" i="2"/>
  <c r="R10497" i="2"/>
  <c r="R10498" i="2"/>
  <c r="R8376" i="2"/>
  <c r="R9252" i="2"/>
  <c r="R9253" i="2"/>
  <c r="R10907" i="2"/>
  <c r="R9953" i="2"/>
  <c r="R9954" i="2"/>
  <c r="R6821" i="2"/>
  <c r="R10908" i="2"/>
  <c r="R9955" i="2"/>
  <c r="R9956" i="2"/>
  <c r="R9957" i="2"/>
  <c r="R9958" i="2"/>
  <c r="R10499" i="2"/>
  <c r="R9959" i="2"/>
  <c r="R8377" i="2"/>
  <c r="R9254" i="2"/>
  <c r="R9960" i="2"/>
  <c r="R8378" i="2"/>
  <c r="R9961" i="2"/>
  <c r="R9962" i="2"/>
  <c r="R6822" i="2"/>
  <c r="R9255" i="2"/>
  <c r="R9256" i="2"/>
  <c r="R9257" i="2"/>
  <c r="R10500" i="2"/>
  <c r="R9963" i="2"/>
  <c r="R10501" i="2"/>
  <c r="R10502" i="2"/>
  <c r="R9258" i="2"/>
  <c r="R9259" i="2"/>
  <c r="R10503" i="2"/>
  <c r="R9260" i="2"/>
  <c r="R10504" i="2"/>
  <c r="R8379" i="2"/>
  <c r="R8380" i="2"/>
  <c r="R9261" i="2"/>
  <c r="R9262" i="2"/>
  <c r="R6823" i="2"/>
  <c r="R9263" i="2"/>
  <c r="R9264" i="2"/>
  <c r="R844" i="2"/>
  <c r="R845" i="2"/>
  <c r="R1514" i="2"/>
  <c r="R1515" i="2"/>
  <c r="R1516" i="2"/>
  <c r="R1517" i="2"/>
  <c r="R846" i="2"/>
  <c r="R1518" i="2"/>
  <c r="R847" i="2"/>
  <c r="R1519" i="2"/>
  <c r="R1520" i="2"/>
  <c r="R1521" i="2"/>
  <c r="R848" i="2"/>
  <c r="R849" i="2"/>
  <c r="R9964" i="2"/>
  <c r="R9965" i="2"/>
  <c r="R9966" i="2"/>
  <c r="R9967" i="2"/>
  <c r="R10505" i="2"/>
  <c r="R9968" i="2"/>
  <c r="R9969" i="2"/>
  <c r="R9265" i="2"/>
  <c r="R8381" i="2"/>
  <c r="R10506" i="2"/>
  <c r="R9266" i="2"/>
  <c r="R9267" i="2"/>
  <c r="R9970" i="2"/>
  <c r="R9268" i="2"/>
  <c r="R10507" i="2"/>
  <c r="R9269" i="2"/>
  <c r="R9971" i="2"/>
  <c r="R10508" i="2"/>
  <c r="R10509" i="2"/>
  <c r="R10510" i="2"/>
  <c r="R9270" i="2"/>
  <c r="R10511" i="2"/>
  <c r="R9271" i="2"/>
  <c r="R9272" i="2"/>
  <c r="R10512" i="2"/>
  <c r="R9972" i="2"/>
  <c r="R9273" i="2"/>
  <c r="R9274" i="2"/>
  <c r="R9973" i="2"/>
  <c r="R8382" i="2"/>
  <c r="R5302" i="2"/>
  <c r="R2416" i="2"/>
  <c r="R6824" i="2"/>
  <c r="R5303" i="2"/>
  <c r="R8383" i="2"/>
  <c r="R3651" i="2"/>
  <c r="R5304" i="2"/>
  <c r="R3652" i="2"/>
  <c r="R8384" i="2"/>
  <c r="R5305" i="2"/>
  <c r="R3653" i="2"/>
  <c r="R3654" i="2"/>
  <c r="R5306" i="2"/>
  <c r="R5307" i="2"/>
  <c r="R8385" i="2"/>
  <c r="R5308" i="2"/>
  <c r="R8386" i="2"/>
  <c r="R5309" i="2"/>
  <c r="R9275" i="2"/>
  <c r="R5310" i="2"/>
  <c r="R9974" i="2"/>
  <c r="R9276" i="2"/>
  <c r="R9277" i="2"/>
  <c r="R6825" i="2"/>
  <c r="R2417" i="2"/>
  <c r="R8387" i="2"/>
  <c r="R850" i="2"/>
  <c r="R9278" i="2"/>
  <c r="R3655" i="2"/>
  <c r="R3656" i="2"/>
  <c r="R5311" i="2"/>
  <c r="R8388" i="2"/>
  <c r="R8389" i="2"/>
  <c r="R9975" i="2"/>
  <c r="R5312" i="2"/>
  <c r="R3657" i="2"/>
  <c r="R8390" i="2"/>
  <c r="R9976" i="2"/>
  <c r="R3658" i="2"/>
  <c r="R5313" i="2"/>
  <c r="R9977" i="2"/>
  <c r="R9279" i="2"/>
  <c r="R2418" i="2"/>
  <c r="R6826" i="2"/>
  <c r="R6827" i="2"/>
  <c r="R6828" i="2"/>
  <c r="R5314" i="2"/>
  <c r="R3659" i="2"/>
  <c r="R2419" i="2"/>
  <c r="R5315" i="2"/>
  <c r="R5316" i="2"/>
  <c r="R2420" i="2"/>
  <c r="R5317" i="2"/>
  <c r="R6829" i="2"/>
  <c r="R5318" i="2"/>
  <c r="R8391" i="2"/>
  <c r="R5319" i="2"/>
  <c r="R3660" i="2"/>
  <c r="R6830" i="2"/>
  <c r="R6831" i="2"/>
  <c r="R8392" i="2"/>
  <c r="R6832" i="2"/>
  <c r="R2421" i="2"/>
  <c r="R3661" i="2"/>
  <c r="R5320" i="2"/>
  <c r="R10909" i="2"/>
  <c r="R5321" i="2"/>
  <c r="R5322" i="2"/>
  <c r="R9978" i="2"/>
  <c r="R5323" i="2"/>
  <c r="R10910" i="2"/>
  <c r="R3662" i="2"/>
  <c r="R8393" i="2"/>
  <c r="R9979" i="2"/>
  <c r="R8394" i="2"/>
  <c r="R6833" i="2"/>
  <c r="R9280" i="2"/>
  <c r="R9980" i="2"/>
  <c r="R9981" i="2"/>
  <c r="R10911" i="2"/>
  <c r="R9281" i="2"/>
  <c r="R8395" i="2"/>
  <c r="R5324" i="2"/>
  <c r="R10912" i="2"/>
  <c r="R10513" i="2"/>
  <c r="R10514" i="2"/>
  <c r="R8396" i="2"/>
  <c r="R10515" i="2"/>
  <c r="R9282" i="2"/>
  <c r="R6834" i="2"/>
  <c r="R3663" i="2"/>
  <c r="R3664" i="2"/>
  <c r="R5325" i="2"/>
  <c r="R5326" i="2"/>
  <c r="R6835" i="2"/>
  <c r="R9982" i="2"/>
  <c r="R5327" i="2"/>
  <c r="R5328" i="2"/>
  <c r="R9983" i="2"/>
  <c r="R9984" i="2"/>
  <c r="R10516" i="2"/>
  <c r="R8397" i="2"/>
  <c r="R8398" i="2"/>
  <c r="R9283" i="2"/>
  <c r="R3665" i="2"/>
  <c r="R11162" i="2"/>
  <c r="R6836" i="2"/>
  <c r="R3666" i="2"/>
  <c r="R3667" i="2"/>
  <c r="R10517" i="2"/>
  <c r="R9985" i="2"/>
  <c r="R9986" i="2"/>
  <c r="R6837" i="2"/>
  <c r="R8399" i="2"/>
  <c r="R5329" i="2"/>
  <c r="R5330" i="2"/>
  <c r="R10913" i="2"/>
  <c r="R5331" i="2"/>
  <c r="R5332" i="2"/>
  <c r="R3668" i="2"/>
  <c r="R6838" i="2"/>
  <c r="R3669" i="2"/>
  <c r="R5333" i="2"/>
  <c r="R11163" i="2"/>
  <c r="R8400" i="2"/>
  <c r="R6839" i="2"/>
  <c r="R10518" i="2"/>
  <c r="R8401" i="2"/>
  <c r="R8402" i="2"/>
  <c r="R9284" i="2"/>
  <c r="R11164" i="2"/>
  <c r="R10914" i="2"/>
  <c r="R11165" i="2"/>
  <c r="R10519" i="2"/>
  <c r="R10520" i="2"/>
  <c r="R10915" i="2"/>
  <c r="R10521" i="2"/>
  <c r="R8403" i="2"/>
  <c r="R10916" i="2"/>
  <c r="R10917" i="2"/>
  <c r="R8404" i="2"/>
  <c r="R10918" i="2"/>
  <c r="R10522" i="2"/>
  <c r="R10523" i="2"/>
  <c r="R6840" i="2"/>
  <c r="R10919" i="2"/>
  <c r="R10524" i="2"/>
  <c r="R10920" i="2"/>
  <c r="R11166" i="2"/>
  <c r="R10921" i="2"/>
  <c r="R8405" i="2"/>
  <c r="R10922" i="2"/>
  <c r="R10525" i="2"/>
  <c r="R10923" i="2"/>
  <c r="R10526" i="2"/>
  <c r="R9285" i="2"/>
  <c r="R10527" i="2"/>
  <c r="R10528" i="2"/>
  <c r="R9987" i="2"/>
  <c r="R10529" i="2"/>
  <c r="R10924" i="2"/>
  <c r="R10530" i="2"/>
  <c r="R10531" i="2"/>
  <c r="R9988" i="2"/>
  <c r="R10925" i="2"/>
  <c r="R9989" i="2"/>
  <c r="R9286" i="2"/>
  <c r="R9287" i="2"/>
  <c r="R8406" i="2"/>
  <c r="R10532" i="2"/>
  <c r="R11167" i="2"/>
  <c r="R9990" i="2"/>
  <c r="R9288" i="2"/>
  <c r="R10533" i="2"/>
  <c r="R9991" i="2"/>
  <c r="R10534" i="2"/>
  <c r="R10926" i="2"/>
  <c r="R10535" i="2"/>
  <c r="R9289" i="2"/>
  <c r="R8407" i="2"/>
  <c r="R10536" i="2"/>
  <c r="R9290" i="2"/>
  <c r="R10927" i="2"/>
  <c r="R11168" i="2"/>
  <c r="R9992" i="2"/>
  <c r="R10928" i="2"/>
  <c r="R9291" i="2"/>
  <c r="R9993" i="2"/>
  <c r="R10537" i="2"/>
  <c r="R10929" i="2"/>
  <c r="R10538" i="2"/>
  <c r="R10930" i="2"/>
  <c r="R9994" i="2"/>
  <c r="R9995" i="2"/>
  <c r="R10539" i="2"/>
  <c r="R10540" i="2"/>
  <c r="R10931" i="2"/>
  <c r="R10541" i="2"/>
  <c r="R10932" i="2"/>
  <c r="R10933" i="2"/>
  <c r="R10934" i="2"/>
  <c r="R10935" i="2"/>
  <c r="R10542" i="2"/>
  <c r="R10543" i="2"/>
  <c r="R10936" i="2"/>
  <c r="R10544" i="2"/>
  <c r="R10937" i="2"/>
  <c r="R10938" i="2"/>
  <c r="R10939" i="2"/>
  <c r="R10940" i="2"/>
  <c r="R10941" i="2"/>
  <c r="R10942" i="2"/>
  <c r="R10943" i="2"/>
  <c r="R10944" i="2"/>
  <c r="R10945" i="2"/>
  <c r="R6841" i="2"/>
  <c r="R9292" i="2"/>
  <c r="R9996" i="2"/>
  <c r="R9997" i="2"/>
  <c r="R9998" i="2"/>
  <c r="R9293" i="2"/>
  <c r="R9999" i="2"/>
  <c r="R10000" i="2"/>
  <c r="R10545" i="2"/>
  <c r="R10001" i="2"/>
  <c r="R10002" i="2"/>
  <c r="R8408" i="2"/>
  <c r="R6842" i="2"/>
  <c r="R10003" i="2"/>
  <c r="R10004" i="2"/>
  <c r="R9294" i="2"/>
  <c r="R9295" i="2"/>
  <c r="R8409" i="2"/>
  <c r="R9296" i="2"/>
  <c r="R10005" i="2"/>
  <c r="R10546" i="2"/>
  <c r="R10006" i="2"/>
  <c r="R9297" i="2"/>
  <c r="R9298" i="2"/>
  <c r="R10007" i="2"/>
  <c r="R10008" i="2"/>
  <c r="R9299" i="2"/>
  <c r="R6843" i="2"/>
  <c r="R10547" i="2"/>
  <c r="R8410" i="2"/>
  <c r="R10009" i="2"/>
  <c r="R9300" i="2"/>
  <c r="R9301" i="2"/>
  <c r="R10010" i="2"/>
  <c r="R9302" i="2"/>
  <c r="R9303" i="2"/>
  <c r="R10011" i="2"/>
  <c r="R9304" i="2"/>
  <c r="R10012" i="2"/>
  <c r="R10013" i="2"/>
  <c r="R10946" i="2"/>
  <c r="R10548" i="2"/>
  <c r="R11247" i="2"/>
  <c r="R11248" i="2"/>
  <c r="R11169" i="2"/>
  <c r="R10947" i="2"/>
  <c r="R11249" i="2"/>
  <c r="R10948" i="2"/>
  <c r="R11170" i="2"/>
  <c r="R11171" i="2"/>
  <c r="R11172" i="2"/>
  <c r="R11173" i="2"/>
  <c r="R10949" i="2"/>
  <c r="R11174" i="2"/>
  <c r="R11175" i="2"/>
  <c r="R10950" i="2"/>
  <c r="R10951" i="2"/>
  <c r="R11250" i="2"/>
  <c r="R10952" i="2"/>
  <c r="R11176" i="2"/>
  <c r="R10953" i="2"/>
  <c r="R11177" i="2"/>
  <c r="R11178" i="2"/>
  <c r="R11179" i="2"/>
  <c r="R10954" i="2"/>
  <c r="R11180" i="2"/>
  <c r="R11181" i="2"/>
  <c r="R11182" i="2"/>
  <c r="R10955" i="2"/>
  <c r="R10956" i="2"/>
  <c r="R10957" i="2"/>
  <c r="R10958" i="2"/>
  <c r="R10959" i="2"/>
  <c r="R11251" i="2"/>
  <c r="R11183" i="2"/>
  <c r="R6844" i="2"/>
  <c r="R8411" i="2"/>
  <c r="R6845" i="2"/>
  <c r="R5334" i="2"/>
  <c r="R6846" i="2"/>
  <c r="R5335" i="2"/>
  <c r="R5336" i="2"/>
  <c r="R6847" i="2"/>
  <c r="R8412" i="2"/>
  <c r="R5337" i="2"/>
  <c r="R6848" i="2"/>
  <c r="R5338" i="2"/>
  <c r="R8413" i="2"/>
  <c r="R6849" i="2"/>
  <c r="R6850" i="2"/>
  <c r="R8414" i="2"/>
  <c r="R6851" i="2"/>
  <c r="R9305" i="2"/>
  <c r="R10014" i="2"/>
  <c r="R10549" i="2"/>
  <c r="R6852" i="2"/>
  <c r="R5339" i="2"/>
  <c r="R10550" i="2"/>
  <c r="R10015" i="2"/>
  <c r="R10016" i="2"/>
  <c r="R9306" i="2"/>
  <c r="R6853" i="2"/>
  <c r="R10017" i="2"/>
  <c r="R10018" i="2"/>
  <c r="R9307" i="2"/>
  <c r="R10019" i="2"/>
  <c r="R6854" i="2"/>
  <c r="R8415" i="2"/>
  <c r="R10960" i="2"/>
  <c r="R8416" i="2"/>
  <c r="R10020" i="2"/>
  <c r="R10551" i="2"/>
  <c r="R9308" i="2"/>
  <c r="R6855" i="2"/>
  <c r="R10961" i="2"/>
  <c r="R8417" i="2"/>
  <c r="R8418" i="2"/>
  <c r="R8419" i="2"/>
  <c r="R10552" i="2"/>
  <c r="R8420" i="2"/>
  <c r="R8421" i="2"/>
  <c r="R10553" i="2"/>
  <c r="R8422" i="2"/>
  <c r="R5340" i="2"/>
  <c r="R10554" i="2"/>
  <c r="R6856" i="2"/>
  <c r="R10555" i="2"/>
  <c r="R6857" i="2"/>
  <c r="R6858" i="2"/>
  <c r="R6859" i="2"/>
  <c r="R6860" i="2"/>
  <c r="R8423" i="2"/>
  <c r="R8424" i="2"/>
  <c r="R9309" i="2"/>
  <c r="R10021" i="2"/>
  <c r="R8425" i="2"/>
  <c r="R8426" i="2"/>
  <c r="R3670" i="2"/>
  <c r="R6861" i="2"/>
  <c r="R8427" i="2"/>
  <c r="R6862" i="2"/>
  <c r="R9310" i="2"/>
  <c r="R8428" i="2"/>
  <c r="R8429" i="2"/>
  <c r="R8430" i="2"/>
  <c r="R10022" i="2"/>
  <c r="R9311" i="2"/>
  <c r="R3671" i="2"/>
  <c r="R3672" i="2"/>
  <c r="R1522" i="2"/>
  <c r="R5341" i="2"/>
  <c r="R463" i="2"/>
  <c r="R217" i="2"/>
  <c r="R464" i="2"/>
  <c r="R1523" i="2"/>
  <c r="R9312" i="2"/>
  <c r="R218" i="2"/>
  <c r="R851" i="2"/>
  <c r="R1524" i="2"/>
  <c r="R8431" i="2"/>
  <c r="R5342" i="2"/>
  <c r="R852" i="2"/>
  <c r="R2422" i="2"/>
  <c r="R853" i="2"/>
  <c r="R5343" i="2"/>
  <c r="R1525" i="2"/>
  <c r="R6863" i="2"/>
  <c r="R6864" i="2"/>
  <c r="R3673" i="2"/>
  <c r="R8432" i="2"/>
  <c r="R79" i="2"/>
  <c r="R1526" i="2"/>
  <c r="R219" i="2"/>
  <c r="R6865" i="2"/>
  <c r="R1527" i="2"/>
  <c r="R1528" i="2"/>
  <c r="R5344" i="2"/>
  <c r="R1529" i="2"/>
  <c r="R2423" i="2"/>
  <c r="R3674" i="2"/>
  <c r="R6866" i="2"/>
  <c r="R220" i="2"/>
  <c r="R6867" i="2"/>
  <c r="R854" i="2"/>
  <c r="R3675" i="2"/>
  <c r="R5345" i="2"/>
  <c r="R5346" i="2"/>
  <c r="R2424" i="2"/>
  <c r="R3676" i="2"/>
  <c r="R8433" i="2"/>
  <c r="R1530" i="2"/>
  <c r="R1531" i="2"/>
  <c r="R3677" i="2"/>
  <c r="R2425" i="2"/>
  <c r="R5347" i="2"/>
  <c r="R3678" i="2"/>
  <c r="R5348" i="2"/>
  <c r="R6868" i="2"/>
  <c r="R2426" i="2"/>
  <c r="R2427" i="2"/>
  <c r="R3679" i="2"/>
  <c r="R1532" i="2"/>
  <c r="R3680" i="2"/>
  <c r="R2428" i="2"/>
  <c r="R3681" i="2"/>
  <c r="R5349" i="2"/>
  <c r="R6869" i="2"/>
  <c r="R1533" i="2"/>
  <c r="R6870" i="2"/>
  <c r="R5350" i="2"/>
  <c r="R2429" i="2"/>
  <c r="R465" i="2"/>
  <c r="R2430" i="2"/>
  <c r="R5351" i="2"/>
  <c r="R5352" i="2"/>
  <c r="R2431" i="2"/>
  <c r="R2432" i="2"/>
  <c r="R9313" i="2"/>
  <c r="R8434" i="2"/>
  <c r="R855" i="2"/>
  <c r="R3682" i="2"/>
  <c r="R5353" i="2"/>
  <c r="R5354" i="2"/>
  <c r="R5355" i="2"/>
  <c r="R2433" i="2"/>
  <c r="R1534" i="2"/>
  <c r="R8435" i="2"/>
  <c r="R1535" i="2"/>
  <c r="R8436" i="2"/>
  <c r="R8437" i="2"/>
  <c r="R856" i="2"/>
  <c r="R857" i="2"/>
  <c r="R858" i="2"/>
  <c r="R466" i="2"/>
  <c r="R8438" i="2"/>
  <c r="R3683" i="2"/>
  <c r="R3684" i="2"/>
  <c r="R1536" i="2"/>
  <c r="R3685" i="2"/>
  <c r="R859" i="2"/>
  <c r="R6871" i="2"/>
  <c r="R8439" i="2"/>
  <c r="R1537" i="2"/>
  <c r="R2434" i="2"/>
  <c r="R6872" i="2"/>
  <c r="R5356" i="2"/>
  <c r="R3686" i="2"/>
  <c r="R860" i="2"/>
  <c r="R3687" i="2"/>
  <c r="R1538" i="2"/>
  <c r="R1539" i="2"/>
  <c r="R861" i="2"/>
  <c r="R6873" i="2"/>
  <c r="R862" i="2"/>
  <c r="R3688" i="2"/>
  <c r="R863" i="2"/>
  <c r="R5357" i="2"/>
  <c r="R221" i="2"/>
  <c r="R9314" i="2"/>
  <c r="R2435" i="2"/>
  <c r="R2436" i="2"/>
  <c r="R5358" i="2"/>
  <c r="R864" i="2"/>
  <c r="R2437" i="2"/>
  <c r="R10023" i="2"/>
  <c r="R5359" i="2"/>
  <c r="R222" i="2"/>
  <c r="R1540" i="2"/>
  <c r="R2438" i="2"/>
  <c r="R2439" i="2"/>
  <c r="R6874" i="2"/>
  <c r="R2440" i="2"/>
  <c r="R8440" i="2"/>
  <c r="R5360" i="2"/>
  <c r="R5361" i="2"/>
  <c r="R6875" i="2"/>
  <c r="R2441" i="2"/>
  <c r="R5362" i="2"/>
  <c r="R3689" i="2"/>
  <c r="R3690" i="2"/>
  <c r="R6876" i="2"/>
  <c r="R8441" i="2"/>
  <c r="R865" i="2"/>
  <c r="R8442" i="2"/>
  <c r="R2442" i="2"/>
  <c r="R9315" i="2"/>
  <c r="R2443" i="2"/>
  <c r="R9316" i="2"/>
  <c r="R866" i="2"/>
  <c r="R3691" i="2"/>
  <c r="R3692" i="2"/>
  <c r="R2444" i="2"/>
  <c r="R3693" i="2"/>
  <c r="R467" i="2"/>
  <c r="R468" i="2"/>
  <c r="R867" i="2"/>
  <c r="R3694" i="2"/>
  <c r="R2445" i="2"/>
  <c r="R3695" i="2"/>
  <c r="R6877" i="2"/>
  <c r="R3696" i="2"/>
  <c r="R8443" i="2"/>
  <c r="R5363" i="2"/>
  <c r="R5364" i="2"/>
  <c r="R223" i="2"/>
  <c r="R469" i="2"/>
  <c r="R3697" i="2"/>
  <c r="R6878" i="2"/>
  <c r="R1541" i="2"/>
  <c r="R2446" i="2"/>
  <c r="R6879" i="2"/>
  <c r="R8444" i="2"/>
  <c r="R868" i="2"/>
  <c r="R3698" i="2"/>
  <c r="R1542" i="2"/>
  <c r="R2447" i="2"/>
  <c r="R5365" i="2"/>
  <c r="R6880" i="2"/>
  <c r="R9317" i="2"/>
  <c r="R1543" i="2"/>
  <c r="R1544" i="2"/>
  <c r="R2448" i="2"/>
  <c r="R1545" i="2"/>
  <c r="R2449" i="2"/>
  <c r="R6881" i="2"/>
  <c r="R1546" i="2"/>
  <c r="R1547" i="2"/>
  <c r="R2450" i="2"/>
  <c r="R9318" i="2"/>
  <c r="R3699" i="2"/>
  <c r="R2451" i="2"/>
  <c r="R3700" i="2"/>
  <c r="R3701" i="2"/>
  <c r="R6882" i="2"/>
  <c r="R3702" i="2"/>
  <c r="R1548" i="2"/>
  <c r="R2452" i="2"/>
  <c r="R6883" i="2"/>
  <c r="R1549" i="2"/>
  <c r="R3703" i="2"/>
  <c r="R470" i="2"/>
  <c r="R1550" i="2"/>
  <c r="R3704" i="2"/>
  <c r="R6884" i="2"/>
  <c r="R5366" i="2"/>
  <c r="R1551" i="2"/>
  <c r="R6885" i="2"/>
  <c r="R2453" i="2"/>
  <c r="R1552" i="2"/>
  <c r="R2454" i="2"/>
  <c r="R1553" i="2"/>
  <c r="R3705" i="2"/>
  <c r="R6886" i="2"/>
  <c r="R3706" i="2"/>
  <c r="R6887" i="2"/>
  <c r="R2455" i="2"/>
  <c r="R2456" i="2"/>
  <c r="R3707" i="2"/>
  <c r="R6888" i="2"/>
  <c r="R5367" i="2"/>
  <c r="R6889" i="2"/>
  <c r="R3708" i="2"/>
  <c r="R2457" i="2"/>
  <c r="R2458" i="2"/>
  <c r="R5368" i="2"/>
  <c r="R6890" i="2"/>
  <c r="R1554" i="2"/>
  <c r="R5369" i="2"/>
  <c r="R1555" i="2"/>
  <c r="R224" i="2"/>
  <c r="R1556" i="2"/>
  <c r="R6891" i="2"/>
  <c r="R10024" i="2"/>
  <c r="R2459" i="2"/>
  <c r="R869" i="2"/>
  <c r="R9319" i="2"/>
  <c r="R870" i="2"/>
  <c r="R3709" i="2"/>
  <c r="R225" i="2"/>
  <c r="R2460" i="2"/>
  <c r="R871" i="2"/>
  <c r="R5370" i="2"/>
  <c r="R6892" i="2"/>
  <c r="R2461" i="2"/>
  <c r="R3710" i="2"/>
  <c r="R9320" i="2"/>
  <c r="R2462" i="2"/>
  <c r="R8445" i="2"/>
  <c r="R6893" i="2"/>
  <c r="R6894" i="2"/>
  <c r="R2463" i="2"/>
  <c r="R1557" i="2"/>
  <c r="R5371" i="2"/>
  <c r="R2464" i="2"/>
  <c r="R2465" i="2"/>
  <c r="R1558" i="2"/>
  <c r="R471" i="2"/>
  <c r="R8446" i="2"/>
  <c r="R6895" i="2"/>
  <c r="R872" i="2"/>
  <c r="R2466" i="2"/>
  <c r="R10025" i="2"/>
  <c r="R6896" i="2"/>
  <c r="R1559" i="2"/>
  <c r="R2467" i="2"/>
  <c r="R3711" i="2"/>
  <c r="R226" i="2"/>
  <c r="R1560" i="2"/>
  <c r="R2468" i="2"/>
  <c r="R2469" i="2"/>
  <c r="R6897" i="2"/>
  <c r="R2470" i="2"/>
  <c r="R2471" i="2"/>
  <c r="R5372" i="2"/>
  <c r="R5373" i="2"/>
  <c r="R472" i="2"/>
  <c r="R9321" i="2"/>
  <c r="R473" i="2"/>
  <c r="R5374" i="2"/>
  <c r="R9322" i="2"/>
  <c r="R2472" i="2"/>
  <c r="R1561" i="2"/>
  <c r="R6898" i="2"/>
  <c r="R9323" i="2"/>
  <c r="R10026" i="2"/>
  <c r="R1562" i="2"/>
  <c r="R474" i="2"/>
  <c r="R9324" i="2"/>
  <c r="R8447" i="2"/>
  <c r="R9325" i="2"/>
  <c r="R6899" i="2"/>
  <c r="R475" i="2"/>
  <c r="R873" i="2"/>
  <c r="R874" i="2"/>
  <c r="R1563" i="2"/>
  <c r="R875" i="2"/>
  <c r="R5375" i="2"/>
  <c r="R2473" i="2"/>
  <c r="R9326" i="2"/>
  <c r="R476" i="2"/>
  <c r="R2474" i="2"/>
  <c r="R2475" i="2"/>
  <c r="R9327" i="2"/>
  <c r="R2476" i="2"/>
  <c r="R477" i="2"/>
  <c r="R3712" i="2"/>
  <c r="R6900" i="2"/>
  <c r="R2477" i="2"/>
  <c r="R5376" i="2"/>
  <c r="R8448" i="2"/>
  <c r="R2478" i="2"/>
  <c r="R6901" i="2"/>
  <c r="R6902" i="2"/>
  <c r="R6903" i="2"/>
  <c r="R2479" i="2"/>
  <c r="R876" i="2"/>
  <c r="R6904" i="2"/>
  <c r="R6905" i="2"/>
  <c r="R3713" i="2"/>
  <c r="R9328" i="2"/>
  <c r="R3714" i="2"/>
  <c r="R3715" i="2"/>
  <c r="R3716" i="2"/>
  <c r="R3717" i="2"/>
  <c r="R3718" i="2"/>
  <c r="R5377" i="2"/>
  <c r="R5378" i="2"/>
  <c r="R5379" i="2"/>
  <c r="R5380" i="2"/>
  <c r="R3719" i="2"/>
  <c r="R6906" i="2"/>
  <c r="R8449" i="2"/>
  <c r="R1564" i="2"/>
  <c r="R10027" i="2"/>
  <c r="R8450" i="2"/>
  <c r="R8451" i="2"/>
  <c r="R2480" i="2"/>
  <c r="R9329" i="2"/>
  <c r="R3720" i="2"/>
  <c r="R1565" i="2"/>
  <c r="R2481" i="2"/>
  <c r="R2482" i="2"/>
  <c r="R8452" i="2"/>
  <c r="R3721" i="2"/>
  <c r="R5381" i="2"/>
  <c r="R2483" i="2"/>
  <c r="R3722" i="2"/>
  <c r="R8453" i="2"/>
  <c r="R8454" i="2"/>
  <c r="R6907" i="2"/>
  <c r="R1566" i="2"/>
  <c r="R9330" i="2"/>
  <c r="R8455" i="2"/>
  <c r="R2484" i="2"/>
  <c r="R9331" i="2"/>
  <c r="R2485" i="2"/>
  <c r="R3723" i="2"/>
  <c r="R2486" i="2"/>
  <c r="R6908" i="2"/>
  <c r="R3724" i="2"/>
  <c r="R3725" i="2"/>
  <c r="R3726" i="2"/>
  <c r="R9332" i="2"/>
  <c r="R8456" i="2"/>
  <c r="R8457" i="2"/>
  <c r="R8458" i="2"/>
  <c r="R5382" i="2"/>
  <c r="R3727" i="2"/>
  <c r="R5383" i="2"/>
  <c r="R5384" i="2"/>
  <c r="R9333" i="2"/>
  <c r="R3728" i="2"/>
  <c r="R8459" i="2"/>
  <c r="R3729" i="2"/>
  <c r="R6909" i="2"/>
  <c r="R6910" i="2"/>
  <c r="R3730" i="2"/>
  <c r="R6911" i="2"/>
  <c r="R3731" i="2"/>
  <c r="R9334" i="2"/>
  <c r="R3732" i="2"/>
  <c r="R5385" i="2"/>
  <c r="R5386" i="2"/>
  <c r="R6912" i="2"/>
  <c r="R5387" i="2"/>
  <c r="R3733" i="2"/>
  <c r="R8460" i="2"/>
  <c r="R5388" i="2"/>
  <c r="R8461" i="2"/>
  <c r="R3734" i="2"/>
  <c r="R6913" i="2"/>
  <c r="R6914" i="2"/>
  <c r="R3735" i="2"/>
  <c r="R2487" i="2"/>
  <c r="R3736" i="2"/>
  <c r="R5389" i="2"/>
  <c r="R9335" i="2"/>
  <c r="R5390" i="2"/>
  <c r="R10028" i="2"/>
  <c r="R5391" i="2"/>
  <c r="R9336" i="2"/>
  <c r="R3737" i="2"/>
  <c r="R3738" i="2"/>
  <c r="R10029" i="2"/>
  <c r="R6915" i="2"/>
  <c r="R6916" i="2"/>
  <c r="R3739" i="2"/>
  <c r="R5392" i="2"/>
  <c r="R10030" i="2"/>
  <c r="R5393" i="2"/>
  <c r="R5394" i="2"/>
  <c r="R2488" i="2"/>
  <c r="R6917" i="2"/>
  <c r="R3740" i="2"/>
  <c r="R6918" i="2"/>
  <c r="R2489" i="2"/>
  <c r="R3741" i="2"/>
  <c r="R3742" i="2"/>
  <c r="R8462" i="2"/>
  <c r="R8463" i="2"/>
  <c r="R6919" i="2"/>
  <c r="R9337" i="2"/>
  <c r="R10031" i="2"/>
  <c r="R3743" i="2"/>
  <c r="R3744" i="2"/>
  <c r="R3745" i="2"/>
  <c r="R3746" i="2"/>
  <c r="R6920" i="2"/>
  <c r="R5395" i="2"/>
  <c r="R2490" i="2"/>
  <c r="R5396" i="2"/>
  <c r="R5397" i="2"/>
  <c r="R2491" i="2"/>
  <c r="R9338" i="2"/>
  <c r="R3747" i="2"/>
  <c r="R2492" i="2"/>
  <c r="R8464" i="2"/>
  <c r="R3748" i="2"/>
  <c r="R6921" i="2"/>
  <c r="R2493" i="2"/>
  <c r="R8465" i="2"/>
  <c r="R6922" i="2"/>
  <c r="R8466" i="2"/>
  <c r="R10032" i="2"/>
  <c r="R6923" i="2"/>
  <c r="R3749" i="2"/>
  <c r="R9339" i="2"/>
  <c r="R9340" i="2"/>
  <c r="R3750" i="2"/>
  <c r="R5398" i="2"/>
  <c r="R6924" i="2"/>
  <c r="R8467" i="2"/>
  <c r="R10033" i="2"/>
  <c r="R6925" i="2"/>
  <c r="R6926" i="2"/>
  <c r="R3751" i="2"/>
  <c r="R5399" i="2"/>
  <c r="R2494" i="2"/>
  <c r="R3752" i="2"/>
  <c r="R5400" i="2"/>
  <c r="R5401" i="2"/>
  <c r="R8468" i="2"/>
  <c r="R6927" i="2"/>
  <c r="R6928" i="2"/>
  <c r="R3753" i="2"/>
  <c r="R5402" i="2"/>
  <c r="R3754" i="2"/>
  <c r="R2495" i="2"/>
  <c r="R6929" i="2"/>
  <c r="R6930" i="2"/>
  <c r="R3755" i="2"/>
  <c r="R6931" i="2"/>
  <c r="R2496" i="2"/>
  <c r="R6932" i="2"/>
  <c r="R5403" i="2"/>
  <c r="R9341" i="2"/>
  <c r="R6933" i="2"/>
  <c r="R2497" i="2"/>
  <c r="R6934" i="2"/>
  <c r="R2498" i="2"/>
  <c r="R2499" i="2"/>
  <c r="R6935" i="2"/>
  <c r="R2500" i="2"/>
  <c r="R6936" i="2"/>
  <c r="R5404" i="2"/>
  <c r="R2501" i="2"/>
  <c r="R3756" i="2"/>
  <c r="R1567" i="2"/>
  <c r="R1568" i="2"/>
  <c r="R8469" i="2"/>
  <c r="R2502" i="2"/>
  <c r="R5405" i="2"/>
  <c r="R6937" i="2"/>
  <c r="R9342" i="2"/>
  <c r="R2503" i="2"/>
  <c r="R5406" i="2"/>
  <c r="R5407" i="2"/>
  <c r="R10034" i="2"/>
  <c r="R5408" i="2"/>
  <c r="R3757" i="2"/>
  <c r="R3758" i="2"/>
  <c r="R3759" i="2"/>
  <c r="R6938" i="2"/>
  <c r="R5409" i="2"/>
  <c r="R2504" i="2"/>
  <c r="R8470" i="2"/>
  <c r="R3760" i="2"/>
  <c r="R5410" i="2"/>
  <c r="R3761" i="2"/>
  <c r="R5411" i="2"/>
  <c r="R6939" i="2"/>
  <c r="R3762" i="2"/>
  <c r="R6940" i="2"/>
  <c r="R10035" i="2"/>
  <c r="R5412" i="2"/>
  <c r="R2505" i="2"/>
  <c r="R2506" i="2"/>
  <c r="R5413" i="2"/>
  <c r="R3763" i="2"/>
  <c r="R2507" i="2"/>
  <c r="R2508" i="2"/>
  <c r="R9343" i="2"/>
  <c r="R9344" i="2"/>
  <c r="R8471" i="2"/>
  <c r="R2509" i="2"/>
  <c r="R3764" i="2"/>
  <c r="R5414" i="2"/>
  <c r="R2510" i="2"/>
  <c r="R5415" i="2"/>
  <c r="R6941" i="2"/>
  <c r="R5416" i="2"/>
  <c r="R5417" i="2"/>
  <c r="R9345" i="2"/>
  <c r="R10036" i="2"/>
  <c r="R3765" i="2"/>
  <c r="R5418" i="2"/>
  <c r="R6942" i="2"/>
  <c r="R8472" i="2"/>
  <c r="R2511" i="2"/>
  <c r="R5419" i="2"/>
  <c r="R8473" i="2"/>
  <c r="R3766" i="2"/>
  <c r="R5420" i="2"/>
  <c r="R2512" i="2"/>
  <c r="R3767" i="2"/>
  <c r="R3768" i="2"/>
  <c r="R2513" i="2"/>
  <c r="R10037" i="2"/>
  <c r="R9346" i="2"/>
  <c r="R9347" i="2"/>
  <c r="R5421" i="2"/>
  <c r="R8474" i="2"/>
  <c r="R6943" i="2"/>
  <c r="R6944" i="2"/>
  <c r="R2514" i="2"/>
  <c r="R9348" i="2"/>
  <c r="R8475" i="2"/>
  <c r="R8476" i="2"/>
  <c r="R6945" i="2"/>
  <c r="R3769" i="2"/>
  <c r="R3770" i="2"/>
  <c r="R2515" i="2"/>
  <c r="R3771" i="2"/>
  <c r="R6946" i="2"/>
  <c r="R8477" i="2"/>
  <c r="R8478" i="2"/>
  <c r="R3772" i="2"/>
  <c r="R5422" i="2"/>
  <c r="R6947" i="2"/>
  <c r="R3773" i="2"/>
  <c r="R6948" i="2"/>
  <c r="R5423" i="2"/>
  <c r="R8479" i="2"/>
  <c r="R2516" i="2"/>
  <c r="R8480" i="2"/>
  <c r="R2517" i="2"/>
  <c r="R5424" i="2"/>
  <c r="R8481" i="2"/>
  <c r="R6949" i="2"/>
  <c r="R3774" i="2"/>
  <c r="R10038" i="2"/>
  <c r="R6950" i="2"/>
  <c r="R6951" i="2"/>
  <c r="R6952" i="2"/>
  <c r="R5425" i="2"/>
  <c r="R5426" i="2"/>
  <c r="R5427" i="2"/>
  <c r="R5428" i="2"/>
  <c r="R6953" i="2"/>
  <c r="R3775" i="2"/>
  <c r="R6954" i="2"/>
  <c r="R9349" i="2"/>
  <c r="R6955" i="2"/>
  <c r="R2518" i="2"/>
  <c r="R1569" i="2"/>
  <c r="R6956" i="2"/>
  <c r="R6957" i="2"/>
  <c r="R8482" i="2"/>
  <c r="R6958" i="2"/>
  <c r="R5429" i="2"/>
  <c r="R3776" i="2"/>
  <c r="R10039" i="2"/>
  <c r="R3777" i="2"/>
  <c r="R6959" i="2"/>
  <c r="R5430" i="2"/>
  <c r="R3778" i="2"/>
  <c r="R5431" i="2"/>
  <c r="R5432" i="2"/>
  <c r="R9350" i="2"/>
  <c r="R3779" i="2"/>
  <c r="R6960" i="2"/>
  <c r="R5433" i="2"/>
  <c r="R3780" i="2"/>
  <c r="R6961" i="2"/>
  <c r="R8483" i="2"/>
  <c r="R6962" i="2"/>
  <c r="R5434" i="2"/>
  <c r="R2519" i="2"/>
  <c r="R2520" i="2"/>
  <c r="R8484" i="2"/>
  <c r="R8485" i="2"/>
  <c r="R6963" i="2"/>
  <c r="R3781" i="2"/>
  <c r="R5435" i="2"/>
  <c r="R6964" i="2"/>
  <c r="R6965" i="2"/>
  <c r="R2521" i="2"/>
  <c r="R5436" i="2"/>
  <c r="R8486" i="2"/>
  <c r="R10040" i="2"/>
  <c r="R10556" i="2"/>
  <c r="R5437" i="2"/>
  <c r="R3782" i="2"/>
  <c r="R6966" i="2"/>
  <c r="R3783" i="2"/>
  <c r="R3784" i="2"/>
  <c r="R3785" i="2"/>
  <c r="R5438" i="2"/>
  <c r="R5439" i="2"/>
  <c r="R5440" i="2"/>
  <c r="R9351" i="2"/>
  <c r="R9352" i="2"/>
  <c r="R6967" i="2"/>
  <c r="R3786" i="2"/>
  <c r="R3787" i="2"/>
  <c r="R10557" i="2"/>
  <c r="R9353" i="2"/>
  <c r="R8487" i="2"/>
  <c r="R10558" i="2"/>
  <c r="R2522" i="2"/>
  <c r="R3788" i="2"/>
  <c r="R5441" i="2"/>
  <c r="R8488" i="2"/>
  <c r="R6968" i="2"/>
  <c r="R8489" i="2"/>
  <c r="R6969" i="2"/>
  <c r="R5442" i="2"/>
  <c r="R3789" i="2"/>
  <c r="R3790" i="2"/>
  <c r="R9354" i="2"/>
  <c r="R10559" i="2"/>
  <c r="R3791" i="2"/>
  <c r="R5443" i="2"/>
  <c r="R8490" i="2"/>
  <c r="R5444" i="2"/>
  <c r="R6970" i="2"/>
  <c r="R8491" i="2"/>
  <c r="R8492" i="2"/>
  <c r="R5445" i="2"/>
  <c r="R5446" i="2"/>
  <c r="R6971" i="2"/>
  <c r="R9355" i="2"/>
  <c r="R2523" i="2"/>
  <c r="R1570" i="2"/>
  <c r="R6972" i="2"/>
  <c r="R3792" i="2"/>
  <c r="R6973" i="2"/>
  <c r="R5447" i="2"/>
  <c r="R3793" i="2"/>
  <c r="R6974" i="2"/>
  <c r="R8493" i="2"/>
  <c r="R2524" i="2"/>
  <c r="R8494" i="2"/>
  <c r="R5448" i="2"/>
  <c r="R6975" i="2"/>
  <c r="R3794" i="2"/>
  <c r="R10041" i="2"/>
  <c r="R8495" i="2"/>
  <c r="R5449" i="2"/>
  <c r="R10042" i="2"/>
  <c r="R10043" i="2"/>
  <c r="R8496" i="2"/>
  <c r="R10044" i="2"/>
  <c r="R3795" i="2"/>
  <c r="R3796" i="2"/>
  <c r="R2525" i="2"/>
  <c r="R3797" i="2"/>
  <c r="R10045" i="2"/>
  <c r="R3798" i="2"/>
  <c r="R5450" i="2"/>
  <c r="R9356" i="2"/>
  <c r="R5451" i="2"/>
  <c r="R6976" i="2"/>
  <c r="R5452" i="2"/>
  <c r="R8497" i="2"/>
  <c r="R3799" i="2"/>
  <c r="R8498" i="2"/>
  <c r="R3800" i="2"/>
  <c r="R6977" i="2"/>
  <c r="R2526" i="2"/>
  <c r="R6978" i="2"/>
  <c r="R5453" i="2"/>
  <c r="R3801" i="2"/>
  <c r="R5454" i="2"/>
  <c r="R8499" i="2"/>
  <c r="R5455" i="2"/>
  <c r="R5456" i="2"/>
  <c r="R3802" i="2"/>
  <c r="R6979" i="2"/>
  <c r="R3803" i="2"/>
  <c r="R6980" i="2"/>
  <c r="R9357" i="2"/>
  <c r="R10046" i="2"/>
  <c r="R10047" i="2"/>
  <c r="R6981" i="2"/>
  <c r="R3804" i="2"/>
  <c r="R10560" i="2"/>
  <c r="R5457" i="2"/>
  <c r="R2527" i="2"/>
  <c r="R10561" i="2"/>
  <c r="R6982" i="2"/>
  <c r="R8500" i="2"/>
  <c r="R6983" i="2"/>
  <c r="R8501" i="2"/>
  <c r="R9358" i="2"/>
  <c r="R5458" i="2"/>
  <c r="R3805" i="2"/>
  <c r="R3806" i="2"/>
  <c r="R6984" i="2"/>
  <c r="R6985" i="2"/>
  <c r="R6986" i="2"/>
  <c r="R9359" i="2"/>
  <c r="R6987" i="2"/>
  <c r="R10048" i="2"/>
  <c r="R8502" i="2"/>
  <c r="R10049" i="2"/>
  <c r="R10050" i="2"/>
  <c r="R5459" i="2"/>
  <c r="R3807" i="2"/>
  <c r="R6988" i="2"/>
  <c r="R8503" i="2"/>
  <c r="R5460" i="2"/>
  <c r="R3808" i="2"/>
  <c r="R6989" i="2"/>
  <c r="R10562" i="2"/>
  <c r="R3809" i="2"/>
  <c r="R10051" i="2"/>
  <c r="R8504" i="2"/>
  <c r="R10563" i="2"/>
  <c r="R6990" i="2"/>
  <c r="R3810" i="2"/>
  <c r="R2528" i="2"/>
  <c r="R10564" i="2"/>
  <c r="R9360" i="2"/>
  <c r="R5461" i="2"/>
  <c r="R9361" i="2"/>
  <c r="R6991" i="2"/>
  <c r="R5462" i="2"/>
  <c r="R3811" i="2"/>
  <c r="R10565" i="2"/>
  <c r="R2529" i="2"/>
  <c r="R6992" i="2"/>
  <c r="R9362" i="2"/>
  <c r="R9363" i="2"/>
  <c r="R6993" i="2"/>
  <c r="R3812" i="2"/>
  <c r="R5463" i="2"/>
  <c r="R3813" i="2"/>
  <c r="R3814" i="2"/>
  <c r="R9364" i="2"/>
  <c r="R10052" i="2"/>
  <c r="R9365" i="2"/>
  <c r="R9366" i="2"/>
  <c r="R5464" i="2"/>
  <c r="R2530" i="2"/>
  <c r="R6994" i="2"/>
  <c r="R9367" i="2"/>
  <c r="R2531" i="2"/>
  <c r="R8505" i="2"/>
  <c r="R6995" i="2"/>
  <c r="R9368" i="2"/>
  <c r="R6996" i="2"/>
  <c r="R8506" i="2"/>
  <c r="R3815" i="2"/>
  <c r="R6997" i="2"/>
  <c r="R3816" i="2"/>
  <c r="R10053" i="2"/>
  <c r="R6998" i="2"/>
  <c r="R5465" i="2"/>
  <c r="R8507" i="2"/>
  <c r="R6999" i="2"/>
  <c r="R10054" i="2"/>
  <c r="R3817" i="2"/>
  <c r="R8508" i="2"/>
  <c r="R7000" i="2"/>
  <c r="R5466" i="2"/>
  <c r="R7001" i="2"/>
  <c r="R10055" i="2"/>
  <c r="R11184" i="2"/>
  <c r="R8509" i="2"/>
  <c r="R10566" i="2"/>
  <c r="R1571" i="2"/>
  <c r="R10056" i="2"/>
  <c r="R7002" i="2"/>
  <c r="R5467" i="2"/>
  <c r="R2532" i="2"/>
  <c r="R8510" i="2"/>
  <c r="R7003" i="2"/>
  <c r="R10057" i="2"/>
  <c r="R10058" i="2"/>
  <c r="R10567" i="2"/>
  <c r="R10568" i="2"/>
  <c r="R10059" i="2"/>
  <c r="R7004" i="2"/>
  <c r="R9369" i="2"/>
  <c r="R10060" i="2"/>
  <c r="R3818" i="2"/>
  <c r="R10061" i="2"/>
  <c r="R3819" i="2"/>
  <c r="R8511" i="2"/>
  <c r="R7005" i="2"/>
  <c r="R9370" i="2"/>
  <c r="R9371" i="2"/>
  <c r="R7006" i="2"/>
  <c r="R3820" i="2"/>
  <c r="R5468" i="2"/>
  <c r="R5469" i="2"/>
  <c r="R7007" i="2"/>
  <c r="R10062" i="2"/>
  <c r="R9372" i="2"/>
  <c r="R8512" i="2"/>
  <c r="R7008" i="2"/>
  <c r="R3821" i="2"/>
  <c r="R10569" i="2"/>
  <c r="R8513" i="2"/>
  <c r="R5470" i="2"/>
  <c r="R2533" i="2"/>
  <c r="R8514" i="2"/>
  <c r="R9373" i="2"/>
  <c r="R7009" i="2"/>
  <c r="R8515" i="2"/>
  <c r="R8516" i="2"/>
  <c r="R9374" i="2"/>
  <c r="R10063" i="2"/>
  <c r="R2534" i="2"/>
  <c r="R10962" i="2"/>
  <c r="R5471" i="2"/>
  <c r="R10064" i="2"/>
  <c r="R9375" i="2"/>
  <c r="R5472" i="2"/>
  <c r="R9376" i="2"/>
  <c r="R10065" i="2"/>
  <c r="R8517" i="2"/>
  <c r="R10066" i="2"/>
  <c r="R3822" i="2"/>
  <c r="R9377" i="2"/>
  <c r="R9378" i="2"/>
  <c r="R9379" i="2"/>
  <c r="R10067" i="2"/>
  <c r="R9380" i="2"/>
  <c r="R10068" i="2"/>
  <c r="R10069" i="2"/>
  <c r="R9381" i="2"/>
  <c r="R9382" i="2"/>
  <c r="R9383" i="2"/>
  <c r="R3823" i="2"/>
  <c r="R10070" i="2"/>
  <c r="R9384" i="2"/>
  <c r="R10071" i="2"/>
  <c r="R7010" i="2"/>
  <c r="R3824" i="2"/>
  <c r="R5473" i="2"/>
  <c r="R3825" i="2"/>
  <c r="R3826" i="2"/>
  <c r="R3827" i="2"/>
  <c r="R9385" i="2"/>
  <c r="R5474" i="2"/>
  <c r="R9386" i="2"/>
  <c r="R9387" i="2"/>
  <c r="R9388" i="2"/>
  <c r="R9389" i="2"/>
  <c r="R8518" i="2"/>
  <c r="R8519" i="2"/>
  <c r="R8520" i="2"/>
  <c r="R8521" i="2"/>
  <c r="R8522" i="2"/>
  <c r="R8523" i="2"/>
  <c r="R9390" i="2"/>
  <c r="R3828" i="2"/>
  <c r="R3829" i="2"/>
  <c r="R3830" i="2"/>
  <c r="R8524" i="2"/>
  <c r="R3831" i="2"/>
  <c r="R3832" i="2"/>
  <c r="R5475" i="2"/>
  <c r="R3833" i="2"/>
  <c r="R9391" i="2"/>
  <c r="R8525" i="2"/>
  <c r="R9392" i="2"/>
  <c r="R9393" i="2"/>
  <c r="R7011" i="2"/>
  <c r="R9394" i="2"/>
  <c r="R9395" i="2"/>
  <c r="R5476" i="2"/>
  <c r="R8526" i="2"/>
  <c r="R10570" i="2"/>
  <c r="R7012" i="2"/>
  <c r="R9396" i="2"/>
  <c r="R8527" i="2"/>
  <c r="R8528" i="2"/>
  <c r="R7013" i="2"/>
  <c r="R10072" i="2"/>
  <c r="R9397" i="2"/>
  <c r="R10073" i="2"/>
  <c r="R10963" i="2"/>
  <c r="R9398" i="2"/>
  <c r="R10964" i="2"/>
  <c r="R10074" i="2"/>
  <c r="R10075" i="2"/>
  <c r="R10571" i="2"/>
  <c r="R9399" i="2"/>
  <c r="R10076" i="2"/>
  <c r="R10965" i="2"/>
  <c r="R7014" i="2"/>
  <c r="R8529" i="2"/>
  <c r="R9400" i="2"/>
  <c r="R10966" i="2"/>
  <c r="R8530" i="2"/>
  <c r="R7015" i="2"/>
  <c r="R10967" i="2"/>
  <c r="R10572" i="2"/>
  <c r="R9401" i="2"/>
  <c r="R10077" i="2"/>
  <c r="R8531" i="2"/>
  <c r="R10968" i="2"/>
  <c r="R10573" i="2"/>
  <c r="R11185" i="2"/>
  <c r="R10969" i="2"/>
  <c r="R10574" i="2"/>
  <c r="R10575" i="2"/>
  <c r="R10576" i="2"/>
  <c r="R10577" i="2"/>
  <c r="R10578" i="2"/>
  <c r="R10579" i="2"/>
  <c r="R10580" i="2"/>
  <c r="R10970" i="2"/>
  <c r="R10971" i="2"/>
  <c r="R10581" i="2"/>
  <c r="R10972" i="2"/>
  <c r="R10973" i="2"/>
  <c r="R10582" i="2"/>
  <c r="R10974" i="2"/>
  <c r="R10583" i="2"/>
  <c r="R10975" i="2"/>
  <c r="R10976" i="2"/>
  <c r="R21" i="2"/>
  <c r="R22" i="2"/>
  <c r="R1572" i="2"/>
  <c r="R478" i="2"/>
  <c r="R1573" i="2"/>
  <c r="R2535" i="2"/>
  <c r="R877" i="2"/>
  <c r="R1574" i="2"/>
  <c r="R2536" i="2"/>
  <c r="R227" i="2"/>
  <c r="R3834" i="2"/>
  <c r="R1575" i="2"/>
  <c r="R1576" i="2"/>
  <c r="R2537" i="2"/>
  <c r="R2538" i="2"/>
  <c r="R1577" i="2"/>
  <c r="R3835" i="2"/>
  <c r="R1578" i="2"/>
  <c r="R7016" i="2"/>
  <c r="R1579" i="2"/>
  <c r="R878" i="2"/>
  <c r="R479" i="2"/>
  <c r="R480" i="2"/>
  <c r="R481" i="2"/>
  <c r="R2539" i="2"/>
  <c r="R2540" i="2"/>
  <c r="R879" i="2"/>
  <c r="R482" i="2"/>
  <c r="R1580" i="2"/>
  <c r="R1581" i="2"/>
  <c r="R2541" i="2"/>
  <c r="R880" i="2"/>
  <c r="R881" i="2"/>
  <c r="R483" i="2"/>
  <c r="R2542" i="2"/>
  <c r="R484" i="2"/>
  <c r="R2543" i="2"/>
  <c r="R228" i="2"/>
  <c r="R3836" i="2"/>
  <c r="R485" i="2"/>
  <c r="R2544" i="2"/>
  <c r="R882" i="2"/>
  <c r="R1582" i="2"/>
  <c r="R229" i="2"/>
  <c r="R2545" i="2"/>
  <c r="R883" i="2"/>
  <c r="R884" i="2"/>
  <c r="R486" i="2"/>
  <c r="R487" i="2"/>
  <c r="R885" i="2"/>
  <c r="R1583" i="2"/>
  <c r="R1584" i="2"/>
  <c r="R2546" i="2"/>
  <c r="R886" i="2"/>
  <c r="R488" i="2"/>
  <c r="R489" i="2"/>
  <c r="R887" i="2"/>
  <c r="R490" i="2"/>
  <c r="R3837" i="2"/>
  <c r="R230" i="2"/>
  <c r="R3838" i="2"/>
  <c r="R491" i="2"/>
  <c r="R231" i="2"/>
  <c r="R492" i="2"/>
  <c r="R888" i="2"/>
  <c r="R3839" i="2"/>
  <c r="R232" i="2"/>
  <c r="R5477" i="2"/>
  <c r="R493" i="2"/>
  <c r="R3840" i="2"/>
  <c r="R1585" i="2"/>
  <c r="R889" i="2"/>
  <c r="R1586" i="2"/>
  <c r="R494" i="2"/>
  <c r="R890" i="2"/>
  <c r="R495" i="2"/>
  <c r="R496" i="2"/>
  <c r="R497" i="2"/>
  <c r="R498" i="2"/>
  <c r="R891" i="2"/>
  <c r="R233" i="2"/>
  <c r="R892" i="2"/>
  <c r="R893" i="2"/>
  <c r="R234" i="2"/>
  <c r="R894" i="2"/>
  <c r="R499" i="2"/>
  <c r="R895" i="2"/>
  <c r="R1587" i="2"/>
  <c r="R235" i="2"/>
  <c r="R1588" i="2"/>
  <c r="R896" i="2"/>
  <c r="R897" i="2"/>
  <c r="R898" i="2"/>
  <c r="R500" i="2"/>
  <c r="R1589" i="2"/>
  <c r="R5478" i="2"/>
  <c r="R899" i="2"/>
  <c r="R3841" i="2"/>
  <c r="R1590" i="2"/>
  <c r="R2547" i="2"/>
  <c r="R2548" i="2"/>
  <c r="R236" i="2"/>
  <c r="R23" i="2"/>
  <c r="R80" i="2"/>
  <c r="R24" i="2"/>
  <c r="R25" i="2"/>
  <c r="R26" i="2"/>
  <c r="R81" i="2"/>
  <c r="R27" i="2"/>
  <c r="R82" i="2"/>
  <c r="R83" i="2"/>
  <c r="R237" i="2"/>
  <c r="R84" i="2"/>
  <c r="R85" i="2"/>
  <c r="R238" i="2"/>
  <c r="R239" i="2"/>
  <c r="R28" i="2"/>
  <c r="R240" i="2"/>
  <c r="R86" i="2"/>
  <c r="R241" i="2"/>
  <c r="R87" i="2"/>
  <c r="R7" i="2"/>
  <c r="R29" i="2"/>
  <c r="R30" i="2"/>
  <c r="R31" i="2"/>
  <c r="R88" i="2"/>
  <c r="R242" i="2"/>
  <c r="R243" i="2"/>
  <c r="R89" i="2"/>
  <c r="R90" i="2"/>
  <c r="R244" i="2"/>
  <c r="R245" i="2"/>
  <c r="R91" i="2"/>
  <c r="R92" i="2"/>
  <c r="R93" i="2"/>
  <c r="R246" i="2"/>
  <c r="R94" i="2"/>
  <c r="R95" i="2"/>
  <c r="R247" i="2"/>
  <c r="R96" i="2"/>
  <c r="R248" i="2"/>
  <c r="R249" i="2"/>
  <c r="R97" i="2"/>
  <c r="R250" i="2"/>
  <c r="R32" i="2"/>
  <c r="R251" i="2"/>
  <c r="R252" i="2"/>
  <c r="R253" i="2"/>
  <c r="R8" i="2"/>
  <c r="R254" i="2"/>
  <c r="R255" i="2"/>
  <c r="R3842" i="2"/>
  <c r="R900" i="2"/>
  <c r="R2549" i="2"/>
  <c r="R5479" i="2"/>
  <c r="R3843" i="2"/>
  <c r="R1591" i="2"/>
  <c r="R1592" i="2"/>
  <c r="R2550" i="2"/>
  <c r="R1593" i="2"/>
  <c r="R2551" i="2"/>
  <c r="R1594" i="2"/>
  <c r="R1595" i="2"/>
  <c r="R1596" i="2"/>
  <c r="R1597" i="2"/>
  <c r="R2552" i="2"/>
  <c r="R901" i="2"/>
  <c r="R2553" i="2"/>
  <c r="R2554" i="2"/>
  <c r="R1598" i="2"/>
  <c r="R256" i="2"/>
  <c r="R5480" i="2"/>
  <c r="R902" i="2"/>
  <c r="R2555" i="2"/>
  <c r="R501" i="2"/>
  <c r="R2556" i="2"/>
  <c r="R1599" i="2"/>
  <c r="R7017" i="2"/>
  <c r="R8532" i="2"/>
  <c r="R7018" i="2"/>
  <c r="R903" i="2"/>
  <c r="R2557" i="2"/>
  <c r="R502" i="2"/>
  <c r="R1600" i="2"/>
  <c r="R1601" i="2"/>
  <c r="R904" i="2"/>
  <c r="R905" i="2"/>
  <c r="R3844" i="2"/>
  <c r="R5481" i="2"/>
  <c r="R503" i="2"/>
  <c r="R906" i="2"/>
  <c r="R907" i="2"/>
  <c r="R908" i="2"/>
  <c r="R909" i="2"/>
  <c r="R910" i="2"/>
  <c r="R911" i="2"/>
  <c r="R912" i="2"/>
  <c r="R1602" i="2"/>
  <c r="R1603" i="2"/>
  <c r="R1604" i="2"/>
  <c r="R1605" i="2"/>
  <c r="R913" i="2"/>
  <c r="R914" i="2"/>
  <c r="R915" i="2"/>
  <c r="R1606" i="2"/>
  <c r="R916" i="2"/>
  <c r="R2558" i="2"/>
  <c r="R917" i="2"/>
  <c r="R1607" i="2"/>
  <c r="R918" i="2"/>
  <c r="R3845" i="2"/>
  <c r="R3846" i="2"/>
  <c r="R1608" i="2"/>
  <c r="R504" i="2"/>
  <c r="R3847" i="2"/>
  <c r="R1609" i="2"/>
  <c r="R919" i="2"/>
  <c r="R1610" i="2"/>
  <c r="R505" i="2"/>
  <c r="R920" i="2"/>
  <c r="R921" i="2"/>
  <c r="R5482" i="2"/>
  <c r="R7019" i="2"/>
  <c r="R922" i="2"/>
  <c r="R923" i="2"/>
  <c r="R2559" i="2"/>
  <c r="R924" i="2"/>
  <c r="R2560" i="2"/>
  <c r="R1611" i="2"/>
  <c r="R1612" i="2"/>
  <c r="R2561" i="2"/>
  <c r="R2562" i="2"/>
  <c r="R506" i="2"/>
  <c r="R1613" i="2"/>
  <c r="R925" i="2"/>
  <c r="R2563" i="2"/>
  <c r="R2564" i="2"/>
  <c r="R926" i="2"/>
  <c r="R2565" i="2"/>
  <c r="R927" i="2"/>
  <c r="R3848" i="2"/>
  <c r="R1614" i="2"/>
  <c r="R1615" i="2"/>
  <c r="R2566" i="2"/>
  <c r="R507" i="2"/>
  <c r="R98" i="2"/>
  <c r="R928" i="2"/>
  <c r="R508" i="2"/>
  <c r="R3849" i="2"/>
  <c r="R509" i="2"/>
  <c r="R5483" i="2"/>
  <c r="R929" i="2"/>
  <c r="R930" i="2"/>
  <c r="R931" i="2"/>
  <c r="R7020" i="2"/>
  <c r="R5484" i="2"/>
  <c r="R2567" i="2"/>
  <c r="R510" i="2"/>
  <c r="R2568" i="2"/>
  <c r="R3850" i="2"/>
  <c r="R932" i="2"/>
  <c r="R933" i="2"/>
  <c r="R3851" i="2"/>
  <c r="R1616" i="2"/>
  <c r="R934" i="2"/>
  <c r="R511" i="2"/>
  <c r="R935" i="2"/>
  <c r="R936" i="2"/>
  <c r="R7021" i="2"/>
  <c r="R7022" i="2"/>
  <c r="R3852" i="2"/>
  <c r="R5485" i="2"/>
  <c r="R937" i="2"/>
  <c r="R3853" i="2"/>
  <c r="R938" i="2"/>
  <c r="R2569" i="2"/>
  <c r="R9402" i="2"/>
  <c r="R5486" i="2"/>
  <c r="R9403" i="2"/>
  <c r="R8533" i="2"/>
  <c r="R8534" i="2"/>
  <c r="R5487" i="2"/>
  <c r="R5488" i="2"/>
  <c r="R8535" i="2"/>
  <c r="R8536" i="2"/>
  <c r="R7023" i="2"/>
  <c r="R8537" i="2"/>
  <c r="R7024" i="2"/>
  <c r="R8538" i="2"/>
  <c r="R8539" i="2"/>
  <c r="R3854" i="2"/>
  <c r="R3855" i="2"/>
  <c r="R8540" i="2"/>
  <c r="R1617" i="2"/>
  <c r="R2570" i="2"/>
  <c r="R7025" i="2"/>
  <c r="R7026" i="2"/>
  <c r="R1618" i="2"/>
  <c r="R8541" i="2"/>
  <c r="R8542" i="2"/>
  <c r="R3856" i="2"/>
  <c r="R3857" i="2"/>
  <c r="R8543" i="2"/>
  <c r="R2571" i="2"/>
  <c r="R3858" i="2"/>
  <c r="R9404" i="2"/>
  <c r="R1619" i="2"/>
  <c r="R9405" i="2"/>
  <c r="R9406" i="2"/>
  <c r="R8544" i="2"/>
  <c r="R7027" i="2"/>
  <c r="R8545" i="2"/>
  <c r="R7028" i="2"/>
  <c r="R3859" i="2"/>
  <c r="R3860" i="2"/>
  <c r="R7029" i="2"/>
  <c r="R5489" i="2"/>
  <c r="R1620" i="2"/>
  <c r="R1621" i="2"/>
  <c r="R5490" i="2"/>
  <c r="R7030" i="2"/>
  <c r="R2572" i="2"/>
  <c r="R3861" i="2"/>
  <c r="R7031" i="2"/>
  <c r="R5491" i="2"/>
  <c r="R5492" i="2"/>
  <c r="R7032" i="2"/>
  <c r="R3862" i="2"/>
  <c r="R9407" i="2"/>
  <c r="R5493" i="2"/>
  <c r="R257" i="2"/>
  <c r="R939" i="2"/>
  <c r="R99" i="2"/>
  <c r="R258" i="2"/>
  <c r="R940" i="2"/>
  <c r="R941" i="2"/>
  <c r="R942" i="2"/>
  <c r="R512" i="2"/>
  <c r="R513" i="2"/>
  <c r="R943" i="2"/>
  <c r="R1622" i="2"/>
  <c r="R944" i="2"/>
  <c r="R514" i="2"/>
  <c r="R515" i="2"/>
  <c r="R259" i="2"/>
  <c r="R945" i="2"/>
  <c r="R516" i="2"/>
  <c r="R260" i="2"/>
  <c r="R946" i="2"/>
  <c r="R517" i="2"/>
  <c r="R947" i="2"/>
  <c r="R518" i="2"/>
  <c r="R519" i="2"/>
  <c r="R520" i="2"/>
  <c r="R948" i="2"/>
  <c r="R521" i="2"/>
  <c r="R949" i="2"/>
  <c r="R522" i="2"/>
  <c r="R261" i="2"/>
  <c r="R523" i="2"/>
  <c r="R950" i="2"/>
  <c r="R951" i="2"/>
  <c r="R262" i="2"/>
  <c r="R524" i="2"/>
  <c r="R525" i="2"/>
  <c r="R952" i="2"/>
  <c r="R953" i="2"/>
  <c r="R954" i="2"/>
  <c r="R526" i="2"/>
  <c r="R2573" i="2"/>
  <c r="R955" i="2"/>
  <c r="R9408" i="2"/>
  <c r="R527" i="2"/>
  <c r="R1623" i="2"/>
  <c r="R9409" i="2"/>
  <c r="R1624" i="2"/>
  <c r="R3863" i="2"/>
  <c r="R3864" i="2"/>
  <c r="R2574" i="2"/>
  <c r="R2575" i="2"/>
  <c r="R7033" i="2"/>
  <c r="R3865" i="2"/>
  <c r="R2576" i="2"/>
  <c r="R2577" i="2"/>
  <c r="R3866" i="2"/>
  <c r="R2578" i="2"/>
  <c r="R7034" i="2"/>
  <c r="R2579" i="2"/>
  <c r="R2580" i="2"/>
  <c r="R956" i="2"/>
  <c r="R957" i="2"/>
  <c r="R7035" i="2"/>
  <c r="R2581" i="2"/>
  <c r="R2582" i="2"/>
  <c r="R2583" i="2"/>
  <c r="R7036" i="2"/>
  <c r="R1625" i="2"/>
  <c r="R1626" i="2"/>
  <c r="R7037" i="2"/>
  <c r="R5494" i="2"/>
  <c r="R5495" i="2"/>
  <c r="R528" i="2"/>
  <c r="R7038" i="2"/>
  <c r="R2584" i="2"/>
  <c r="R8546" i="2"/>
  <c r="R1627" i="2"/>
  <c r="R3867" i="2"/>
  <c r="R1628" i="2"/>
  <c r="R5496" i="2"/>
  <c r="R5497" i="2"/>
  <c r="R1629" i="2"/>
  <c r="R3868" i="2"/>
  <c r="R5498" i="2"/>
  <c r="R958" i="2"/>
  <c r="R8547" i="2"/>
  <c r="R100" i="2"/>
  <c r="R7039" i="2"/>
  <c r="R5499" i="2"/>
  <c r="R1630" i="2"/>
  <c r="R3869" i="2"/>
  <c r="R529" i="2"/>
  <c r="R7040" i="2"/>
  <c r="R8548" i="2"/>
  <c r="R3870" i="2"/>
  <c r="R959" i="2"/>
  <c r="R5500" i="2"/>
  <c r="R3871" i="2"/>
  <c r="R960" i="2"/>
  <c r="R961" i="2"/>
  <c r="R5501" i="2"/>
  <c r="R1631" i="2"/>
  <c r="R3872" i="2"/>
  <c r="R2585" i="2"/>
  <c r="R962" i="2"/>
  <c r="R5502" i="2"/>
  <c r="R5503" i="2"/>
  <c r="R1632" i="2"/>
  <c r="R5504" i="2"/>
  <c r="R7041" i="2"/>
  <c r="R3873" i="2"/>
  <c r="R3874" i="2"/>
  <c r="R963" i="2"/>
  <c r="R964" i="2"/>
  <c r="R3875" i="2"/>
  <c r="R3876" i="2"/>
  <c r="R3877" i="2"/>
  <c r="R1633" i="2"/>
  <c r="R5505" i="2"/>
  <c r="R7042" i="2"/>
  <c r="R3878" i="2"/>
  <c r="R2586" i="2"/>
  <c r="R7043" i="2"/>
  <c r="R1634" i="2"/>
  <c r="R1635" i="2"/>
  <c r="R2587" i="2"/>
  <c r="R2588" i="2"/>
  <c r="R1636" i="2"/>
  <c r="R9410" i="2"/>
  <c r="R8549" i="2"/>
  <c r="R3879" i="2"/>
  <c r="R965" i="2"/>
  <c r="R1637" i="2"/>
  <c r="R966" i="2"/>
  <c r="R2589" i="2"/>
  <c r="R7044" i="2"/>
  <c r="R3880" i="2"/>
  <c r="R3881" i="2"/>
  <c r="R1638" i="2"/>
  <c r="R1639" i="2"/>
  <c r="R3882" i="2"/>
  <c r="R1640" i="2"/>
  <c r="R7045" i="2"/>
  <c r="R1641" i="2"/>
  <c r="R1642" i="2"/>
  <c r="R5506" i="2"/>
  <c r="R2590" i="2"/>
  <c r="R3883" i="2"/>
  <c r="R2591" i="2"/>
  <c r="R5507" i="2"/>
  <c r="R2592" i="2"/>
  <c r="R967" i="2"/>
  <c r="R1643" i="2"/>
  <c r="R2593" i="2"/>
  <c r="R2594" i="2"/>
  <c r="R968" i="2"/>
  <c r="R7046" i="2"/>
  <c r="R2595" i="2"/>
  <c r="R3884" i="2"/>
  <c r="R2596" i="2"/>
  <c r="R5508" i="2"/>
  <c r="R969" i="2"/>
  <c r="R1644" i="2"/>
  <c r="R1645" i="2"/>
  <c r="R7047" i="2"/>
  <c r="R1646" i="2"/>
  <c r="R1647" i="2"/>
  <c r="R8550" i="2"/>
  <c r="R3885" i="2"/>
  <c r="R3886" i="2"/>
  <c r="R7048" i="2"/>
  <c r="R3887" i="2"/>
  <c r="R263" i="2"/>
  <c r="R2597" i="2"/>
  <c r="R5509" i="2"/>
  <c r="R2598" i="2"/>
  <c r="R970" i="2"/>
  <c r="R5510" i="2"/>
  <c r="R2599" i="2"/>
  <c r="R2600" i="2"/>
  <c r="R1648" i="2"/>
  <c r="R971" i="2"/>
  <c r="R2601" i="2"/>
  <c r="R972" i="2"/>
  <c r="R7049" i="2"/>
  <c r="R1649" i="2"/>
  <c r="R5511" i="2"/>
  <c r="R5512" i="2"/>
  <c r="R3888" i="2"/>
  <c r="R973" i="2"/>
  <c r="R1650" i="2"/>
  <c r="R11275" i="2"/>
  <c r="R7050" i="2"/>
  <c r="R974" i="2"/>
  <c r="R530" i="2"/>
  <c r="R5513" i="2"/>
  <c r="R2602" i="2"/>
  <c r="R7051" i="2"/>
  <c r="R8551" i="2"/>
  <c r="R5514" i="2"/>
  <c r="R3889" i="2"/>
  <c r="R7052" i="2"/>
  <c r="R8552" i="2"/>
  <c r="R7053" i="2"/>
  <c r="R1651" i="2"/>
  <c r="R7054" i="2"/>
  <c r="R3890" i="2"/>
  <c r="R264" i="2"/>
  <c r="R2603" i="2"/>
  <c r="R3891" i="2"/>
  <c r="R8553" i="2"/>
  <c r="R9411" i="2"/>
  <c r="R7055" i="2"/>
  <c r="R5515" i="2"/>
  <c r="R3892" i="2"/>
  <c r="R2604" i="2"/>
  <c r="R5516" i="2"/>
  <c r="R7056" i="2"/>
  <c r="R7057" i="2"/>
  <c r="R5517" i="2"/>
  <c r="R5518" i="2"/>
  <c r="R975" i="2"/>
  <c r="R8554" i="2"/>
  <c r="R9412" i="2"/>
  <c r="R8555" i="2"/>
  <c r="R8556" i="2"/>
  <c r="R3893" i="2"/>
  <c r="R3894" i="2"/>
  <c r="R8557" i="2"/>
  <c r="R8558" i="2"/>
  <c r="R3895" i="2"/>
  <c r="R3896" i="2"/>
  <c r="R5519" i="2"/>
  <c r="R3897" i="2"/>
  <c r="R3898" i="2"/>
  <c r="R8559" i="2"/>
  <c r="R8560" i="2"/>
  <c r="R1652" i="2"/>
  <c r="R8561" i="2"/>
  <c r="R2605" i="2"/>
  <c r="R8562" i="2"/>
  <c r="R8563" i="2"/>
  <c r="R9413" i="2"/>
  <c r="R8564" i="2"/>
  <c r="R3899" i="2"/>
  <c r="R3900" i="2"/>
  <c r="R3901" i="2"/>
  <c r="R8565" i="2"/>
  <c r="R3902" i="2"/>
  <c r="R3903" i="2"/>
  <c r="R3904" i="2"/>
  <c r="R5520" i="2"/>
  <c r="R1653" i="2"/>
  <c r="R2606" i="2"/>
  <c r="R1654" i="2"/>
  <c r="R5521" i="2"/>
  <c r="R976" i="2"/>
  <c r="R5522" i="2"/>
  <c r="R5523" i="2"/>
  <c r="R5524" i="2"/>
  <c r="R5525" i="2"/>
  <c r="R5526" i="2"/>
  <c r="R3905" i="2"/>
  <c r="R3906" i="2"/>
  <c r="R3907" i="2"/>
  <c r="R977" i="2"/>
  <c r="R2607" i="2"/>
  <c r="R8566" i="2"/>
  <c r="R5527" i="2"/>
  <c r="R3908" i="2"/>
  <c r="R7058" i="2"/>
  <c r="R5528" i="2"/>
  <c r="R5529" i="2"/>
  <c r="R5530" i="2"/>
  <c r="R5531" i="2"/>
  <c r="R3909" i="2"/>
  <c r="R1655" i="2"/>
  <c r="R3910" i="2"/>
  <c r="R9414" i="2"/>
  <c r="R9415" i="2"/>
  <c r="R5532" i="2"/>
  <c r="R1656" i="2"/>
  <c r="R1657" i="2"/>
  <c r="R3911" i="2"/>
  <c r="R2608" i="2"/>
  <c r="R5533" i="2"/>
  <c r="R3912" i="2"/>
  <c r="R8567" i="2"/>
  <c r="R1658" i="2"/>
  <c r="R1659" i="2"/>
  <c r="R3913" i="2"/>
  <c r="R7059" i="2"/>
  <c r="R7060" i="2"/>
  <c r="R3914" i="2"/>
  <c r="R5534" i="2"/>
  <c r="R7061" i="2"/>
  <c r="R5535" i="2"/>
  <c r="R5536" i="2"/>
  <c r="R2609" i="2"/>
  <c r="R5537" i="2"/>
  <c r="R7062" i="2"/>
  <c r="R5538" i="2"/>
  <c r="R3915" i="2"/>
  <c r="R3916" i="2"/>
  <c r="R7063" i="2"/>
  <c r="R7064" i="2"/>
  <c r="R5539" i="2"/>
  <c r="R2610" i="2"/>
  <c r="R2611" i="2"/>
  <c r="R5540" i="2"/>
  <c r="R5541" i="2"/>
  <c r="R5542" i="2"/>
  <c r="R2612" i="2"/>
  <c r="R5543" i="2"/>
  <c r="R3917" i="2"/>
  <c r="R7065" i="2"/>
  <c r="R531" i="2"/>
  <c r="R532" i="2"/>
  <c r="R265" i="2"/>
  <c r="R5544" i="2"/>
  <c r="R7066" i="2"/>
  <c r="R2613" i="2"/>
  <c r="R978" i="2"/>
  <c r="R8568" i="2"/>
  <c r="R3918" i="2"/>
  <c r="R3919" i="2"/>
  <c r="R5545" i="2"/>
  <c r="R3920" i="2"/>
  <c r="R5546" i="2"/>
  <c r="R3921" i="2"/>
  <c r="R3922" i="2"/>
  <c r="R7067" i="2"/>
  <c r="R5547" i="2"/>
  <c r="R7068" i="2"/>
  <c r="R8569" i="2"/>
  <c r="R1660" i="2"/>
  <c r="R7069" i="2"/>
  <c r="R7070" i="2"/>
  <c r="R5548" i="2"/>
  <c r="R7071" i="2"/>
  <c r="R8570" i="2"/>
  <c r="R5549" i="2"/>
  <c r="R7072" i="2"/>
  <c r="R5550" i="2"/>
  <c r="R7073" i="2"/>
  <c r="R7074" i="2"/>
  <c r="R3923" i="2"/>
  <c r="R8571" i="2"/>
  <c r="R10078" i="2"/>
  <c r="R5551" i="2"/>
  <c r="R9416" i="2"/>
  <c r="R3924" i="2"/>
  <c r="R3925" i="2"/>
  <c r="R5552" i="2"/>
  <c r="R5553" i="2"/>
  <c r="R5554" i="2"/>
  <c r="R5555" i="2"/>
  <c r="R3926" i="2"/>
  <c r="R5556" i="2"/>
  <c r="R8572" i="2"/>
  <c r="R5557" i="2"/>
  <c r="R7075" i="2"/>
  <c r="R5558" i="2"/>
  <c r="R3927" i="2"/>
  <c r="R3928" i="2"/>
  <c r="R2614" i="2"/>
  <c r="R2615" i="2"/>
  <c r="R2616" i="2"/>
  <c r="R2617" i="2"/>
  <c r="R5559" i="2"/>
  <c r="R3929" i="2"/>
  <c r="R3930" i="2"/>
  <c r="R7076" i="2"/>
  <c r="R9417" i="2"/>
  <c r="R3931" i="2"/>
  <c r="R3932" i="2"/>
  <c r="R8573" i="2"/>
  <c r="R2618" i="2"/>
  <c r="R5560" i="2"/>
  <c r="R7077" i="2"/>
  <c r="R7078" i="2"/>
  <c r="R3933" i="2"/>
  <c r="R2619" i="2"/>
  <c r="R2620" i="2"/>
  <c r="R5561" i="2"/>
  <c r="R1661" i="2"/>
  <c r="R3934" i="2"/>
  <c r="R2621" i="2"/>
  <c r="R7079" i="2"/>
  <c r="R2622" i="2"/>
  <c r="R1662" i="2"/>
  <c r="R3935" i="2"/>
  <c r="R2623" i="2"/>
  <c r="R2624" i="2"/>
  <c r="R2625" i="2"/>
  <c r="R3936" i="2"/>
  <c r="R5562" i="2"/>
  <c r="R5563" i="2"/>
  <c r="R3937" i="2"/>
  <c r="R1663" i="2"/>
  <c r="R1664" i="2"/>
  <c r="R7080" i="2"/>
  <c r="R7081" i="2"/>
  <c r="R3938" i="2"/>
  <c r="R5564" i="2"/>
  <c r="R5565" i="2"/>
  <c r="R3939" i="2"/>
  <c r="R1665" i="2"/>
  <c r="R7082" i="2"/>
  <c r="R5566" i="2"/>
  <c r="R2626" i="2"/>
  <c r="R5567" i="2"/>
  <c r="R2627" i="2"/>
  <c r="R10079" i="2"/>
  <c r="R8574" i="2"/>
  <c r="R10584" i="2"/>
  <c r="R10080" i="2"/>
  <c r="R10081" i="2"/>
  <c r="R10585" i="2"/>
  <c r="R7083" i="2"/>
  <c r="R7084" i="2"/>
  <c r="R7085" i="2"/>
  <c r="R7086" i="2"/>
  <c r="R10082" i="2"/>
  <c r="R10586" i="2"/>
  <c r="R10083" i="2"/>
  <c r="R9418" i="2"/>
  <c r="R9419" i="2"/>
  <c r="R10977" i="2"/>
  <c r="R10084" i="2"/>
  <c r="R5568" i="2"/>
  <c r="R5569" i="2"/>
  <c r="R8575" i="2"/>
  <c r="R3940" i="2"/>
  <c r="R7087" i="2"/>
  <c r="R5570" i="2"/>
  <c r="R7088" i="2"/>
  <c r="R7089" i="2"/>
  <c r="R9420" i="2"/>
  <c r="R8576" i="2"/>
  <c r="R5571" i="2"/>
  <c r="R3941" i="2"/>
  <c r="R7090" i="2"/>
  <c r="R10085" i="2"/>
  <c r="R10086" i="2"/>
  <c r="R5572" i="2"/>
  <c r="R5573" i="2"/>
  <c r="R9421" i="2"/>
  <c r="R5574" i="2"/>
  <c r="R5575" i="2"/>
  <c r="R5576" i="2"/>
  <c r="R7091" i="2"/>
  <c r="R5577" i="2"/>
  <c r="R7092" i="2"/>
  <c r="R10087" i="2"/>
  <c r="R7093" i="2"/>
  <c r="R7094" i="2"/>
  <c r="R7095" i="2"/>
  <c r="R10088" i="2"/>
  <c r="R8577" i="2"/>
  <c r="R5578" i="2"/>
  <c r="R9422" i="2"/>
  <c r="R5579" i="2"/>
  <c r="R10089" i="2"/>
  <c r="R7096" i="2"/>
  <c r="R7097" i="2"/>
  <c r="R8578" i="2"/>
  <c r="R8579" i="2"/>
  <c r="R5580" i="2"/>
  <c r="R5581" i="2"/>
  <c r="R5582" i="2"/>
  <c r="R7098" i="2"/>
  <c r="R5583" i="2"/>
  <c r="R3942" i="2"/>
  <c r="R3943" i="2"/>
  <c r="R5584" i="2"/>
  <c r="R3944" i="2"/>
  <c r="R3945" i="2"/>
  <c r="R1666" i="2"/>
  <c r="R10090" i="2"/>
  <c r="R10091" i="2"/>
  <c r="R9423" i="2"/>
  <c r="R2628" i="2"/>
  <c r="R2629" i="2"/>
  <c r="R2630" i="2"/>
  <c r="R5585" i="2"/>
  <c r="R5586" i="2"/>
  <c r="R5587" i="2"/>
  <c r="R2631" i="2"/>
  <c r="R8580" i="2"/>
  <c r="R7099" i="2"/>
  <c r="R8581" i="2"/>
  <c r="R7100" i="2"/>
  <c r="R3946" i="2"/>
  <c r="R3947" i="2"/>
  <c r="R9424" i="2"/>
  <c r="R2632" i="2"/>
  <c r="R2633" i="2"/>
  <c r="R1667" i="2"/>
  <c r="R2634" i="2"/>
  <c r="R3948" i="2"/>
  <c r="R8582" i="2"/>
  <c r="R3949" i="2"/>
  <c r="R7101" i="2"/>
  <c r="R5588" i="2"/>
  <c r="R7102" i="2"/>
  <c r="R5589" i="2"/>
  <c r="R7103" i="2"/>
  <c r="R5590" i="2"/>
  <c r="R8583" i="2"/>
  <c r="R3950" i="2"/>
  <c r="R3951" i="2"/>
  <c r="R5591" i="2"/>
  <c r="R8584" i="2"/>
  <c r="R7104" i="2"/>
  <c r="R1668" i="2"/>
  <c r="R10092" i="2"/>
  <c r="R2635" i="2"/>
  <c r="R1669" i="2"/>
  <c r="R8585" i="2"/>
  <c r="R7105" i="2"/>
  <c r="R7106" i="2"/>
  <c r="R2636" i="2"/>
  <c r="R9425" i="2"/>
  <c r="R5592" i="2"/>
  <c r="R3952" i="2"/>
  <c r="R3953" i="2"/>
  <c r="R10093" i="2"/>
  <c r="R3954" i="2"/>
  <c r="R9426" i="2"/>
  <c r="R10094" i="2"/>
  <c r="R7107" i="2"/>
  <c r="R8586" i="2"/>
  <c r="R5593" i="2"/>
  <c r="R5594" i="2"/>
  <c r="R8587" i="2"/>
  <c r="R3955" i="2"/>
  <c r="R3956" i="2"/>
  <c r="R5595" i="2"/>
  <c r="R8588" i="2"/>
  <c r="R2637" i="2"/>
  <c r="R8589" i="2"/>
  <c r="R5596" i="2"/>
  <c r="R3957" i="2"/>
  <c r="R2638" i="2"/>
  <c r="R5597" i="2"/>
  <c r="R7108" i="2"/>
  <c r="R3958" i="2"/>
  <c r="R7109" i="2"/>
  <c r="R7110" i="2"/>
  <c r="R2639" i="2"/>
  <c r="R3959" i="2"/>
  <c r="R3960" i="2"/>
  <c r="R3961" i="2"/>
  <c r="R2640" i="2"/>
  <c r="R2641" i="2"/>
  <c r="R1670" i="2"/>
  <c r="R1671" i="2"/>
  <c r="R2642" i="2"/>
  <c r="R2643" i="2"/>
  <c r="R1672" i="2"/>
  <c r="R2644" i="2"/>
  <c r="R2645" i="2"/>
  <c r="R9427" i="2"/>
  <c r="R2646" i="2"/>
  <c r="R7111" i="2"/>
  <c r="R10095" i="2"/>
  <c r="R3962" i="2"/>
  <c r="R7112" i="2"/>
  <c r="R2647" i="2"/>
  <c r="R2648" i="2"/>
  <c r="R7113" i="2"/>
  <c r="R3963" i="2"/>
  <c r="R2649" i="2"/>
  <c r="R7114" i="2"/>
  <c r="R3964" i="2"/>
  <c r="R3965" i="2"/>
  <c r="R5598" i="2"/>
  <c r="R2650" i="2"/>
  <c r="R2651" i="2"/>
  <c r="R7115" i="2"/>
  <c r="R7116" i="2"/>
  <c r="R7117" i="2"/>
  <c r="R7118" i="2"/>
  <c r="R3966" i="2"/>
  <c r="R7119" i="2"/>
  <c r="R7120" i="2"/>
  <c r="R2652" i="2"/>
  <c r="R5599" i="2"/>
  <c r="R2653" i="2"/>
  <c r="R9428" i="2"/>
  <c r="R2654" i="2"/>
  <c r="R3967" i="2"/>
  <c r="R9429" i="2"/>
  <c r="R3968" i="2"/>
  <c r="R7121" i="2"/>
  <c r="R8590" i="2"/>
  <c r="R7122" i="2"/>
  <c r="R5600" i="2"/>
  <c r="R7123" i="2"/>
  <c r="R8591" i="2"/>
  <c r="R7124" i="2"/>
  <c r="R10096" i="2"/>
  <c r="R5601" i="2"/>
  <c r="R7125" i="2"/>
  <c r="R5602" i="2"/>
  <c r="R7126" i="2"/>
  <c r="R9430" i="2"/>
  <c r="R2655" i="2"/>
  <c r="R3969" i="2"/>
  <c r="R3970" i="2"/>
  <c r="R9431" i="2"/>
  <c r="R8592" i="2"/>
  <c r="R7127" i="2"/>
  <c r="R9432" i="2"/>
  <c r="R7128" i="2"/>
  <c r="R10097" i="2"/>
  <c r="R5603" i="2"/>
  <c r="R5604" i="2"/>
  <c r="R7129" i="2"/>
  <c r="R7130" i="2"/>
  <c r="R3971" i="2"/>
  <c r="R7131" i="2"/>
  <c r="R2656" i="2"/>
  <c r="R2657" i="2"/>
  <c r="R3972" i="2"/>
  <c r="R8593" i="2"/>
  <c r="R2658" i="2"/>
  <c r="R5605" i="2"/>
  <c r="R2659" i="2"/>
  <c r="R7132" i="2"/>
  <c r="R7133" i="2"/>
  <c r="R2660" i="2"/>
  <c r="R5606" i="2"/>
  <c r="R8594" i="2"/>
  <c r="R2661" i="2"/>
  <c r="R2662" i="2"/>
  <c r="R7134" i="2"/>
  <c r="R7135" i="2"/>
  <c r="R2663" i="2"/>
  <c r="R5607" i="2"/>
  <c r="R9433" i="2"/>
  <c r="R5608" i="2"/>
  <c r="R7136" i="2"/>
  <c r="R5609" i="2"/>
  <c r="R5610" i="2"/>
  <c r="R1673" i="2"/>
  <c r="R7137" i="2"/>
  <c r="R1674" i="2"/>
  <c r="R5611" i="2"/>
  <c r="R2664" i="2"/>
  <c r="R2665" i="2"/>
  <c r="R5612" i="2"/>
  <c r="R2666" i="2"/>
  <c r="R2667" i="2"/>
  <c r="R2668" i="2"/>
  <c r="R2669" i="2"/>
  <c r="R3973" i="2"/>
  <c r="R5613" i="2"/>
  <c r="R7138" i="2"/>
  <c r="R2670" i="2"/>
  <c r="R5614" i="2"/>
  <c r="R7139" i="2"/>
  <c r="R3974" i="2"/>
  <c r="R5615" i="2"/>
  <c r="R3975" i="2"/>
  <c r="R3976" i="2"/>
  <c r="R7140" i="2"/>
  <c r="R5616" i="2"/>
  <c r="R7141" i="2"/>
  <c r="R9434" i="2"/>
  <c r="R3977" i="2"/>
  <c r="R5617" i="2"/>
  <c r="R9435" i="2"/>
  <c r="R5618" i="2"/>
  <c r="R10098" i="2"/>
  <c r="R9436" i="2"/>
  <c r="R2671" i="2"/>
  <c r="R9437" i="2"/>
  <c r="R5619" i="2"/>
  <c r="R3978" i="2"/>
  <c r="R7142" i="2"/>
  <c r="R3979" i="2"/>
  <c r="R3980" i="2"/>
  <c r="R3981" i="2"/>
  <c r="R2672" i="2"/>
  <c r="R2673" i="2"/>
  <c r="R2674" i="2"/>
  <c r="R8595" i="2"/>
  <c r="R10099" i="2"/>
  <c r="R1675" i="2"/>
  <c r="R8596" i="2"/>
  <c r="R7143" i="2"/>
  <c r="R2675" i="2"/>
  <c r="R3982" i="2"/>
  <c r="R3983" i="2"/>
  <c r="R3984" i="2"/>
  <c r="R2676" i="2"/>
  <c r="R7144" i="2"/>
  <c r="R8597" i="2"/>
  <c r="R533" i="2"/>
  <c r="R1676" i="2"/>
  <c r="R1677" i="2"/>
  <c r="R979" i="2"/>
  <c r="R2677" i="2"/>
  <c r="R980" i="2"/>
  <c r="R981" i="2"/>
  <c r="R982" i="2"/>
  <c r="R534" i="2"/>
  <c r="R983" i="2"/>
  <c r="R1678" i="2"/>
  <c r="R535" i="2"/>
  <c r="R1679" i="2"/>
  <c r="R984" i="2"/>
  <c r="R1680" i="2"/>
  <c r="R536" i="2"/>
  <c r="R985" i="2"/>
  <c r="R986" i="2"/>
  <c r="R1681" i="2"/>
  <c r="R1682" i="2"/>
  <c r="R1683" i="2"/>
  <c r="R987" i="2"/>
  <c r="R988" i="2"/>
  <c r="R1684" i="2"/>
  <c r="R989" i="2"/>
  <c r="R990" i="2"/>
  <c r="R1685" i="2"/>
  <c r="R1686" i="2"/>
  <c r="R1687" i="2"/>
  <c r="R991" i="2"/>
  <c r="R1688" i="2"/>
  <c r="R1689" i="2"/>
  <c r="R1690" i="2"/>
  <c r="R1691" i="2"/>
  <c r="R1692" i="2"/>
  <c r="R1693" i="2"/>
  <c r="R992" i="2"/>
  <c r="R993" i="2"/>
  <c r="R994" i="2"/>
  <c r="R537" i="2"/>
  <c r="R538" i="2"/>
  <c r="R995" i="2"/>
  <c r="R996" i="2"/>
  <c r="R1694" i="2"/>
  <c r="R997" i="2"/>
  <c r="R998" i="2"/>
  <c r="R999" i="2"/>
  <c r="R8598" i="2"/>
  <c r="R7145" i="2"/>
  <c r="R3985" i="2"/>
  <c r="R7146" i="2"/>
  <c r="R1695" i="2"/>
  <c r="R3986" i="2"/>
  <c r="R7147" i="2"/>
  <c r="R8599" i="2"/>
  <c r="R8600" i="2"/>
  <c r="R5620" i="2"/>
  <c r="R2678" i="2"/>
  <c r="R2679" i="2"/>
  <c r="R2680" i="2"/>
  <c r="R8601" i="2"/>
  <c r="R8602" i="2"/>
  <c r="R8603" i="2"/>
  <c r="R3987" i="2"/>
  <c r="R3988" i="2"/>
  <c r="R3989" i="2"/>
  <c r="R5621" i="2"/>
  <c r="R8604" i="2"/>
  <c r="R3990" i="2"/>
  <c r="R8605" i="2"/>
  <c r="R8606" i="2"/>
  <c r="R8607" i="2"/>
  <c r="R5622" i="2"/>
  <c r="R7148" i="2"/>
  <c r="R2681" i="2"/>
  <c r="R2682" i="2"/>
  <c r="R3991" i="2"/>
  <c r="R3992" i="2"/>
  <c r="R7149" i="2"/>
  <c r="R3993" i="2"/>
  <c r="R3994" i="2"/>
  <c r="R7150" i="2"/>
  <c r="R8608" i="2"/>
  <c r="R8609" i="2"/>
  <c r="R2683" i="2"/>
  <c r="R2684" i="2"/>
  <c r="R2685" i="2"/>
  <c r="R2686" i="2"/>
  <c r="R2687" i="2"/>
  <c r="R7151" i="2"/>
  <c r="R7152" i="2"/>
  <c r="R7153" i="2"/>
  <c r="R7154" i="2"/>
  <c r="R7155" i="2"/>
  <c r="R7156" i="2"/>
  <c r="R7157" i="2"/>
  <c r="R7158" i="2"/>
  <c r="R7159" i="2"/>
  <c r="R7160" i="2"/>
  <c r="R7161" i="2"/>
  <c r="R5623" i="2"/>
  <c r="R5624" i="2"/>
  <c r="R5625" i="2"/>
  <c r="R5626" i="2"/>
  <c r="R5627" i="2"/>
  <c r="R2688" i="2"/>
  <c r="R2689" i="2"/>
  <c r="R5628" i="2"/>
  <c r="R5629" i="2"/>
  <c r="R2690" i="2"/>
  <c r="R2691" i="2"/>
  <c r="R2692" i="2"/>
  <c r="R2693" i="2"/>
  <c r="R2694" i="2"/>
  <c r="R5630" i="2"/>
  <c r="R5631" i="2"/>
  <c r="R5632" i="2"/>
  <c r="R5633" i="2"/>
  <c r="R5634" i="2"/>
  <c r="R9438" i="2"/>
  <c r="R9439" i="2"/>
  <c r="R9440" i="2"/>
  <c r="R9441" i="2"/>
  <c r="R5635" i="2"/>
  <c r="R5636" i="2"/>
  <c r="R5637" i="2"/>
  <c r="R5638" i="2"/>
  <c r="R5639" i="2"/>
  <c r="R7162" i="2"/>
  <c r="R7163" i="2"/>
  <c r="R7164" i="2"/>
  <c r="R3995" i="2"/>
  <c r="R3996" i="2"/>
  <c r="R5640" i="2"/>
  <c r="R5641" i="2"/>
  <c r="R3997" i="2"/>
  <c r="R3998" i="2"/>
  <c r="R3999" i="2"/>
  <c r="R4000" i="2"/>
  <c r="R4001" i="2"/>
  <c r="R4002" i="2"/>
  <c r="R5642" i="2"/>
  <c r="R5643" i="2"/>
  <c r="R7165" i="2"/>
  <c r="R7166" i="2"/>
  <c r="R7167" i="2"/>
  <c r="R7168" i="2"/>
  <c r="R7169" i="2"/>
  <c r="R7170" i="2"/>
  <c r="R7171" i="2"/>
  <c r="R7172" i="2"/>
  <c r="R7173" i="2"/>
  <c r="R7174" i="2"/>
  <c r="R7175" i="2"/>
  <c r="R9442" i="2"/>
  <c r="R4003" i="2"/>
  <c r="R5644" i="2"/>
  <c r="R2695" i="2"/>
  <c r="R2696" i="2"/>
  <c r="R4004" i="2"/>
  <c r="R4005" i="2"/>
  <c r="R4006" i="2"/>
  <c r="R4007" i="2"/>
  <c r="R4008" i="2"/>
  <c r="R4009" i="2"/>
  <c r="R4010" i="2"/>
  <c r="R4011" i="2"/>
  <c r="R8610" i="2"/>
  <c r="R10100" i="2"/>
  <c r="R7176" i="2"/>
  <c r="R5645" i="2"/>
  <c r="R5646" i="2"/>
  <c r="R2697" i="2"/>
  <c r="R5647" i="2"/>
  <c r="R5648" i="2"/>
  <c r="R2698" i="2"/>
  <c r="R5649" i="2"/>
  <c r="R2699" i="2"/>
  <c r="R2700" i="2"/>
  <c r="R5650" i="2"/>
  <c r="R7177" i="2"/>
  <c r="R5651" i="2"/>
  <c r="R5652" i="2"/>
  <c r="R8611" i="2"/>
  <c r="R8612" i="2"/>
  <c r="R7178" i="2"/>
  <c r="R4012" i="2"/>
  <c r="R4013" i="2"/>
  <c r="R4014" i="2"/>
  <c r="R5653" i="2"/>
  <c r="R2701" i="2"/>
  <c r="R4015" i="2"/>
  <c r="R4016" i="2"/>
  <c r="R4017" i="2"/>
  <c r="R4018" i="2"/>
  <c r="R4019" i="2"/>
  <c r="R4020" i="2"/>
  <c r="R4021" i="2"/>
  <c r="R4022" i="2"/>
  <c r="R5654" i="2"/>
  <c r="R5655" i="2"/>
  <c r="R7179" i="2"/>
  <c r="R5656" i="2"/>
  <c r="R5657" i="2"/>
  <c r="R5658" i="2"/>
  <c r="R5659" i="2"/>
  <c r="R4023" i="2"/>
  <c r="R7180" i="2"/>
  <c r="R4024" i="2"/>
  <c r="R4025" i="2"/>
  <c r="R7181" i="2"/>
  <c r="R7182" i="2"/>
  <c r="R7183" i="2"/>
  <c r="R5660" i="2"/>
  <c r="R5661" i="2"/>
  <c r="R8613" i="2"/>
  <c r="R8614" i="2"/>
  <c r="R8615" i="2"/>
  <c r="R8616" i="2"/>
  <c r="R5662" i="2"/>
  <c r="R7184" i="2"/>
  <c r="R7185" i="2"/>
  <c r="R7186" i="2"/>
  <c r="R5663" i="2"/>
  <c r="R5664" i="2"/>
  <c r="R5665" i="2"/>
  <c r="R5666" i="2"/>
  <c r="R5667" i="2"/>
  <c r="R5668" i="2"/>
  <c r="R5669" i="2"/>
  <c r="R5670" i="2"/>
  <c r="R7187" i="2"/>
  <c r="R7188" i="2"/>
  <c r="R7189" i="2"/>
  <c r="R7190" i="2"/>
  <c r="R7191" i="2"/>
  <c r="R1696" i="2"/>
  <c r="R4026" i="2"/>
  <c r="R5671" i="2"/>
  <c r="R4027" i="2"/>
  <c r="R4028" i="2"/>
  <c r="R7192" i="2"/>
  <c r="R7193" i="2"/>
  <c r="R4029" i="2"/>
  <c r="R4030" i="2"/>
  <c r="R5672" i="2"/>
  <c r="R5673" i="2"/>
  <c r="R5674" i="2"/>
  <c r="R5675" i="2"/>
  <c r="R4031" i="2"/>
  <c r="R4032" i="2"/>
  <c r="R4033" i="2"/>
  <c r="R4034" i="2"/>
  <c r="R4035" i="2"/>
  <c r="R4036" i="2"/>
  <c r="R4037" i="2"/>
  <c r="R4038" i="2"/>
  <c r="R4039" i="2"/>
  <c r="R4040" i="2"/>
  <c r="R4041" i="2"/>
  <c r="R5676" i="2"/>
  <c r="R5677" i="2"/>
  <c r="R5678" i="2"/>
  <c r="R5679" i="2"/>
  <c r="R5680" i="2"/>
  <c r="R4042" i="2"/>
  <c r="R4043" i="2"/>
  <c r="R4044" i="2"/>
  <c r="R4045" i="2"/>
  <c r="R4046" i="2"/>
  <c r="R8617" i="2"/>
  <c r="R8618" i="2"/>
  <c r="R8619" i="2"/>
  <c r="R8620" i="2"/>
  <c r="R8621" i="2"/>
  <c r="R2702" i="2"/>
  <c r="R5681" i="2"/>
  <c r="R8622" i="2"/>
  <c r="R4047" i="2"/>
  <c r="R4048" i="2"/>
  <c r="R8623" i="2"/>
  <c r="R7194" i="2"/>
  <c r="R7195" i="2"/>
  <c r="R2703" i="2"/>
  <c r="R4049" i="2"/>
  <c r="R8624" i="2"/>
  <c r="R5682" i="2"/>
  <c r="R5683" i="2"/>
  <c r="R5684" i="2"/>
  <c r="R4050" i="2"/>
  <c r="R7196" i="2"/>
  <c r="R4051" i="2"/>
  <c r="R4052" i="2"/>
  <c r="R8625" i="2"/>
  <c r="R5685" i="2"/>
  <c r="R1697" i="2"/>
  <c r="R7197" i="2"/>
  <c r="R1698" i="2"/>
  <c r="R5686" i="2"/>
  <c r="R5687" i="2"/>
  <c r="R5688" i="2"/>
  <c r="R2704" i="2"/>
  <c r="R5689" i="2"/>
  <c r="R2705" i="2"/>
  <c r="R8626" i="2"/>
  <c r="R7198" i="2"/>
  <c r="R4053" i="2"/>
  <c r="R7199" i="2"/>
  <c r="R4054" i="2"/>
  <c r="R5690" i="2"/>
  <c r="R2706" i="2"/>
  <c r="R2707" i="2"/>
  <c r="R5691" i="2"/>
  <c r="R7200" i="2"/>
  <c r="R2708" i="2"/>
  <c r="R10587" i="2"/>
  <c r="R9443" i="2"/>
  <c r="R10978" i="2"/>
  <c r="R10101" i="2"/>
  <c r="R10588" i="2"/>
  <c r="R10589" i="2"/>
  <c r="R10102" i="2"/>
  <c r="R9444" i="2"/>
  <c r="R10590" i="2"/>
  <c r="R10979" i="2"/>
  <c r="R9445" i="2"/>
  <c r="R10980" i="2"/>
  <c r="R10981" i="2"/>
  <c r="R10591" i="2"/>
  <c r="R10592" i="2"/>
  <c r="R10103" i="2"/>
  <c r="R10104" i="2"/>
  <c r="R10593" i="2"/>
  <c r="R10982" i="2"/>
  <c r="R10594" i="2"/>
  <c r="R10105" i="2"/>
  <c r="R9446" i="2"/>
  <c r="R10983" i="2"/>
  <c r="R10984" i="2"/>
  <c r="R10595" i="2"/>
  <c r="R10596" i="2"/>
  <c r="R9447" i="2"/>
  <c r="R10106" i="2"/>
  <c r="R10985" i="2"/>
  <c r="R10986" i="2"/>
  <c r="R8627" i="2"/>
  <c r="R10597" i="2"/>
  <c r="R9448" i="2"/>
  <c r="R10598" i="2"/>
  <c r="R10987" i="2"/>
  <c r="R10599" i="2"/>
  <c r="R9449" i="2"/>
  <c r="R10600" i="2"/>
  <c r="R10601" i="2"/>
  <c r="R10107" i="2"/>
  <c r="R10602" i="2"/>
  <c r="R10603" i="2"/>
  <c r="R10108" i="2"/>
  <c r="R10109" i="2"/>
  <c r="R11186" i="2"/>
  <c r="R10110" i="2"/>
  <c r="R10111" i="2"/>
  <c r="R10604" i="2"/>
  <c r="R10988" i="2"/>
  <c r="R10112" i="2"/>
  <c r="R2709" i="2"/>
  <c r="R2710" i="2"/>
  <c r="R2711" i="2"/>
  <c r="R2712" i="2"/>
  <c r="R4055" i="2"/>
  <c r="R2713" i="2"/>
  <c r="R2714" i="2"/>
  <c r="R2715" i="2"/>
  <c r="R2716" i="2"/>
  <c r="R1699" i="2"/>
  <c r="R2717" i="2"/>
  <c r="R2718" i="2"/>
  <c r="R2719" i="2"/>
  <c r="R2720" i="2"/>
  <c r="R1700" i="2"/>
  <c r="R1701" i="2"/>
  <c r="R1702" i="2"/>
  <c r="R2721" i="2"/>
  <c r="R2722" i="2"/>
  <c r="R1703" i="2"/>
  <c r="R4056" i="2"/>
  <c r="R2723" i="2"/>
  <c r="R2724" i="2"/>
  <c r="R2725" i="2"/>
  <c r="R1704" i="2"/>
  <c r="R2726" i="2"/>
  <c r="R2727" i="2"/>
  <c r="R1705" i="2"/>
  <c r="R2728" i="2"/>
  <c r="R9450" i="2"/>
  <c r="R1706" i="2"/>
  <c r="R2729" i="2"/>
  <c r="R4057" i="2"/>
  <c r="R2730" i="2"/>
  <c r="R4058" i="2"/>
  <c r="R7201" i="2"/>
  <c r="R5692" i="2"/>
  <c r="R4059" i="2"/>
  <c r="R7202" i="2"/>
  <c r="R9451" i="2"/>
  <c r="R9452" i="2"/>
  <c r="R7203" i="2"/>
  <c r="R8628" i="2"/>
  <c r="R8629" i="2"/>
  <c r="R5693" i="2"/>
  <c r="R5694" i="2"/>
  <c r="R4060" i="2"/>
  <c r="R9453" i="2"/>
  <c r="R7204" i="2"/>
  <c r="R7205" i="2"/>
  <c r="R7206" i="2"/>
  <c r="R7207" i="2"/>
  <c r="R2731" i="2"/>
  <c r="R4061" i="2"/>
  <c r="R8630" i="2"/>
  <c r="R8631" i="2"/>
  <c r="R10605" i="2"/>
  <c r="R5695" i="2"/>
  <c r="R5696" i="2"/>
  <c r="R4062" i="2"/>
  <c r="R7208" i="2"/>
  <c r="R5697" i="2"/>
  <c r="R7209" i="2"/>
  <c r="R5698" i="2"/>
  <c r="R7210" i="2"/>
  <c r="R4063" i="2"/>
  <c r="R2732" i="2"/>
  <c r="R4064" i="2"/>
  <c r="R4065" i="2"/>
  <c r="R4066" i="2"/>
  <c r="R4067" i="2"/>
  <c r="R4068" i="2"/>
  <c r="R7211" i="2"/>
  <c r="R8632" i="2"/>
  <c r="R10606" i="2"/>
  <c r="R10607" i="2"/>
  <c r="R9454" i="2"/>
  <c r="R9455" i="2"/>
  <c r="R10608" i="2"/>
  <c r="R7212" i="2"/>
  <c r="R7213" i="2"/>
  <c r="R9456" i="2"/>
  <c r="R4069" i="2"/>
  <c r="R9457" i="2"/>
  <c r="R9458" i="2"/>
  <c r="R4070" i="2"/>
  <c r="R4071" i="2"/>
  <c r="R4072" i="2"/>
  <c r="R5699" i="2"/>
  <c r="R8633" i="2"/>
  <c r="R4073" i="2"/>
  <c r="R10609" i="2"/>
  <c r="R8634" i="2"/>
  <c r="R4074" i="2"/>
  <c r="R4075" i="2"/>
  <c r="R8635" i="2"/>
  <c r="R4076" i="2"/>
  <c r="R7214" i="2"/>
  <c r="R4077" i="2"/>
  <c r="R5700" i="2"/>
  <c r="R4078" i="2"/>
  <c r="R4079" i="2"/>
  <c r="R8636" i="2"/>
  <c r="R4080" i="2"/>
  <c r="R5701" i="2"/>
  <c r="R4081" i="2"/>
  <c r="R4082" i="2"/>
  <c r="R8637" i="2"/>
  <c r="R5702" i="2"/>
  <c r="R9459" i="2"/>
  <c r="R7215" i="2"/>
  <c r="R7216" i="2"/>
  <c r="R7217" i="2"/>
  <c r="R4083" i="2"/>
  <c r="R7218" i="2"/>
  <c r="R4084" i="2"/>
  <c r="R7219" i="2"/>
  <c r="R10113" i="2"/>
  <c r="R7220" i="2"/>
  <c r="R5703" i="2"/>
  <c r="R10114" i="2"/>
  <c r="R9460" i="2"/>
  <c r="R7221" i="2"/>
  <c r="R8638" i="2"/>
  <c r="R9461" i="2"/>
  <c r="R5704" i="2"/>
  <c r="R7222" i="2"/>
  <c r="R8639" i="2"/>
  <c r="R4085" i="2"/>
  <c r="R4086" i="2"/>
  <c r="R8640" i="2"/>
  <c r="R5705" i="2"/>
  <c r="R8641" i="2"/>
  <c r="R7223" i="2"/>
  <c r="R4087" i="2"/>
  <c r="R4088" i="2"/>
  <c r="R9462" i="2"/>
  <c r="R7224" i="2"/>
  <c r="R8642" i="2"/>
  <c r="R8643" i="2"/>
  <c r="R7225" i="2"/>
  <c r="R7226" i="2"/>
  <c r="R5706" i="2"/>
  <c r="R7227" i="2"/>
  <c r="R2733" i="2"/>
  <c r="R5707" i="2"/>
  <c r="R5708" i="2"/>
  <c r="R5709" i="2"/>
  <c r="R2734" i="2"/>
  <c r="R4089" i="2"/>
  <c r="R10115" i="2"/>
  <c r="R10116" i="2"/>
  <c r="R5710" i="2"/>
  <c r="R9463" i="2"/>
  <c r="R8644" i="2"/>
  <c r="R7228" i="2"/>
  <c r="R2735" i="2"/>
  <c r="R7229" i="2"/>
  <c r="R4090" i="2"/>
  <c r="R7230" i="2"/>
  <c r="R5711" i="2"/>
  <c r="R4091" i="2"/>
  <c r="R4092" i="2"/>
  <c r="R7231" i="2"/>
  <c r="R5712" i="2"/>
  <c r="R7232" i="2"/>
  <c r="R9464" i="2"/>
  <c r="R4093" i="2"/>
  <c r="R5713" i="2"/>
  <c r="R4094" i="2"/>
  <c r="R10610" i="2"/>
  <c r="R9465" i="2"/>
  <c r="R5714" i="2"/>
  <c r="R8645" i="2"/>
  <c r="R8646" i="2"/>
  <c r="R7233" i="2"/>
  <c r="R7234" i="2"/>
  <c r="R4095" i="2"/>
  <c r="R7235" i="2"/>
  <c r="R9466" i="2"/>
  <c r="R8647" i="2"/>
  <c r="R7236" i="2"/>
  <c r="R8648" i="2"/>
  <c r="R7237" i="2"/>
  <c r="R4096" i="2"/>
  <c r="R5715" i="2"/>
  <c r="R10611" i="2"/>
  <c r="R10612" i="2"/>
  <c r="R7238" i="2"/>
  <c r="R10117" i="2"/>
  <c r="R10118" i="2"/>
  <c r="R4097" i="2"/>
  <c r="R8649" i="2"/>
  <c r="R5716" i="2"/>
  <c r="R2736" i="2"/>
  <c r="R7239" i="2"/>
  <c r="R7240" i="2"/>
  <c r="R8650" i="2"/>
  <c r="R4098" i="2"/>
  <c r="R4099" i="2"/>
  <c r="R7241" i="2"/>
  <c r="R9467" i="2"/>
  <c r="R10119" i="2"/>
  <c r="R5717" i="2"/>
  <c r="R4100" i="2"/>
  <c r="R4101" i="2"/>
  <c r="R10120" i="2"/>
  <c r="R9468" i="2"/>
  <c r="R8651" i="2"/>
  <c r="R10121" i="2"/>
  <c r="R8652" i="2"/>
  <c r="R7242" i="2"/>
  <c r="R7243" i="2"/>
  <c r="R5718" i="2"/>
  <c r="R4102" i="2"/>
  <c r="R4103" i="2"/>
  <c r="R9469" i="2"/>
  <c r="R7244" i="2"/>
  <c r="R4104" i="2"/>
  <c r="R5719" i="2"/>
  <c r="R2737" i="2"/>
  <c r="R7245" i="2"/>
  <c r="R7246" i="2"/>
  <c r="R4105" i="2"/>
  <c r="R7247" i="2"/>
  <c r="R4106" i="2"/>
  <c r="R5720" i="2"/>
  <c r="R2738" i="2"/>
  <c r="R7248" i="2"/>
  <c r="R5721" i="2"/>
  <c r="R7249" i="2"/>
  <c r="R9470" i="2"/>
  <c r="R10613" i="2"/>
  <c r="R4107" i="2"/>
  <c r="R10122" i="2"/>
  <c r="R7250" i="2"/>
  <c r="R7251" i="2"/>
  <c r="R8653" i="2"/>
  <c r="R7252" i="2"/>
  <c r="R9471" i="2"/>
  <c r="R4108" i="2"/>
  <c r="R4109" i="2"/>
  <c r="R4110" i="2"/>
  <c r="R2739" i="2"/>
  <c r="R7253" i="2"/>
  <c r="R10614" i="2"/>
  <c r="R10123" i="2"/>
  <c r="R7254" i="2"/>
  <c r="R4111" i="2"/>
  <c r="R10124" i="2"/>
  <c r="R7255" i="2"/>
  <c r="R1707" i="2"/>
  <c r="R4112" i="2"/>
  <c r="R7256" i="2"/>
  <c r="R9472" i="2"/>
  <c r="R7257" i="2"/>
  <c r="R4113" i="2"/>
  <c r="R10615" i="2"/>
  <c r="R4114" i="2"/>
  <c r="R9473" i="2"/>
  <c r="R5722" i="2"/>
  <c r="R10125" i="2"/>
  <c r="R9474" i="2"/>
  <c r="R5723" i="2"/>
  <c r="R7258" i="2"/>
  <c r="R9475" i="2"/>
  <c r="R2740" i="2"/>
  <c r="R7259" i="2"/>
  <c r="R8654" i="2"/>
  <c r="R4115" i="2"/>
  <c r="R4116" i="2"/>
  <c r="R4117" i="2"/>
  <c r="R7260" i="2"/>
  <c r="R10126" i="2"/>
  <c r="R7261" i="2"/>
  <c r="R10616" i="2"/>
  <c r="R7262" i="2"/>
  <c r="R5724" i="2"/>
  <c r="R10617" i="2"/>
  <c r="R8655" i="2"/>
  <c r="R5725" i="2"/>
  <c r="R5726" i="2"/>
  <c r="R4118" i="2"/>
  <c r="R9476" i="2"/>
  <c r="R7263" i="2"/>
  <c r="R5727" i="2"/>
  <c r="R5728" i="2"/>
  <c r="R9477" i="2"/>
  <c r="R7264" i="2"/>
  <c r="R8656" i="2"/>
  <c r="R7265" i="2"/>
  <c r="R2741" i="2"/>
  <c r="R4119" i="2"/>
  <c r="R5729" i="2"/>
  <c r="R8657" i="2"/>
  <c r="R8658" i="2"/>
  <c r="R7266" i="2"/>
  <c r="R9478" i="2"/>
  <c r="R4120" i="2"/>
  <c r="R7267" i="2"/>
  <c r="R9479" i="2"/>
  <c r="R9480" i="2"/>
  <c r="R8659" i="2"/>
  <c r="R5730" i="2"/>
  <c r="R10618" i="2"/>
  <c r="R5731" i="2"/>
  <c r="R5732" i="2"/>
  <c r="R8660" i="2"/>
  <c r="R8661" i="2"/>
  <c r="R5733" i="2"/>
  <c r="R10619" i="2"/>
  <c r="R8662" i="2"/>
  <c r="R8663" i="2"/>
  <c r="R8664" i="2"/>
  <c r="R8665" i="2"/>
  <c r="R8666" i="2"/>
  <c r="R8667" i="2"/>
  <c r="R7268" i="2"/>
  <c r="R4121" i="2"/>
  <c r="R4122" i="2"/>
  <c r="R4123" i="2"/>
  <c r="R10620" i="2"/>
  <c r="R9481" i="2"/>
  <c r="R9482" i="2"/>
  <c r="R5734" i="2"/>
  <c r="R7269" i="2"/>
  <c r="R7270" i="2"/>
  <c r="R7271" i="2"/>
  <c r="R10127" i="2"/>
  <c r="R10128" i="2"/>
  <c r="R10129" i="2"/>
  <c r="R10130" i="2"/>
  <c r="R10131" i="2"/>
  <c r="R4124" i="2"/>
  <c r="R4125" i="2"/>
  <c r="R4126" i="2"/>
  <c r="R7272" i="2"/>
  <c r="R7273" i="2"/>
  <c r="R8668" i="2"/>
  <c r="R9483" i="2"/>
  <c r="R8669" i="2"/>
  <c r="R9484" i="2"/>
  <c r="R9485" i="2"/>
  <c r="R9486" i="2"/>
  <c r="R10132" i="2"/>
  <c r="R7274" i="2"/>
  <c r="R5735" i="2"/>
  <c r="R2742" i="2"/>
  <c r="R9487" i="2"/>
  <c r="R5736" i="2"/>
  <c r="R10133" i="2"/>
  <c r="R7275" i="2"/>
  <c r="R10134" i="2"/>
  <c r="R7276" i="2"/>
  <c r="R10135" i="2"/>
  <c r="R8670" i="2"/>
  <c r="R4127" i="2"/>
  <c r="R4128" i="2"/>
  <c r="R8671" i="2"/>
  <c r="R7277" i="2"/>
  <c r="R4129" i="2"/>
  <c r="R5737" i="2"/>
  <c r="R9488" i="2"/>
  <c r="R7278" i="2"/>
  <c r="R10136" i="2"/>
  <c r="R4130" i="2"/>
  <c r="R10621" i="2"/>
  <c r="R10989" i="2"/>
  <c r="R10622" i="2"/>
  <c r="R10990" i="2"/>
  <c r="R10623" i="2"/>
  <c r="R11252" i="2"/>
  <c r="R10624" i="2"/>
  <c r="R10991" i="2"/>
  <c r="R10625" i="2"/>
  <c r="R11253" i="2"/>
  <c r="R10626" i="2"/>
  <c r="R10992" i="2"/>
  <c r="R10993" i="2"/>
  <c r="R11254" i="2"/>
  <c r="R11255" i="2"/>
  <c r="R10994" i="2"/>
  <c r="R11187" i="2"/>
  <c r="R11256" i="2"/>
  <c r="R11257" i="2"/>
  <c r="R11258" i="2"/>
  <c r="R11188" i="2"/>
  <c r="R11259" i="2"/>
  <c r="R10627" i="2"/>
  <c r="R10995" i="2"/>
  <c r="R10996" i="2"/>
  <c r="R10628" i="2"/>
  <c r="R10629" i="2"/>
  <c r="R10630" i="2"/>
  <c r="R10631" i="2"/>
  <c r="R10997" i="2"/>
  <c r="R10632" i="2"/>
  <c r="R11189" i="2"/>
  <c r="R10998" i="2"/>
  <c r="R10633" i="2"/>
  <c r="R10634" i="2"/>
  <c r="R9489" i="2"/>
  <c r="R10999" i="2"/>
  <c r="R2743" i="2"/>
  <c r="R2744" i="2"/>
  <c r="R539" i="2"/>
  <c r="R2745" i="2"/>
  <c r="R2746" i="2"/>
  <c r="R2747" i="2"/>
  <c r="R2748" i="2"/>
  <c r="R1708" i="2"/>
  <c r="R1000" i="2"/>
  <c r="R4131" i="2"/>
  <c r="R1709" i="2"/>
  <c r="R4132" i="2"/>
  <c r="R1710" i="2"/>
  <c r="R1711" i="2"/>
  <c r="R2749" i="2"/>
  <c r="R7279" i="2"/>
  <c r="R4133" i="2"/>
  <c r="R4134" i="2"/>
  <c r="R1712" i="2"/>
  <c r="R1713" i="2"/>
  <c r="R540" i="2"/>
  <c r="R1714" i="2"/>
  <c r="R1715" i="2"/>
  <c r="R1716" i="2"/>
  <c r="R1717" i="2"/>
  <c r="R541" i="2"/>
  <c r="R7280" i="2"/>
  <c r="R7281" i="2"/>
  <c r="R2750" i="2"/>
  <c r="R542" i="2"/>
  <c r="R1001" i="2"/>
  <c r="R1002" i="2"/>
  <c r="R1003" i="2"/>
  <c r="R543" i="2"/>
  <c r="R1004" i="2"/>
  <c r="R4135" i="2"/>
  <c r="R1718" i="2"/>
  <c r="R1719" i="2"/>
  <c r="R1720" i="2"/>
  <c r="R1721" i="2"/>
  <c r="R1005" i="2"/>
  <c r="R1006" i="2"/>
  <c r="R1722" i="2"/>
  <c r="R1723" i="2"/>
  <c r="R266" i="2"/>
  <c r="R1724" i="2"/>
  <c r="R1725" i="2"/>
  <c r="R267" i="2"/>
  <c r="R5738" i="2"/>
  <c r="R1726" i="2"/>
  <c r="R2751" i="2"/>
  <c r="R1007" i="2"/>
  <c r="R1008" i="2"/>
  <c r="R5739" i="2"/>
  <c r="R5740" i="2"/>
  <c r="R5741" i="2"/>
  <c r="R7282" i="2"/>
  <c r="R544" i="2"/>
  <c r="R545" i="2"/>
  <c r="R7283" i="2"/>
  <c r="R1727" i="2"/>
  <c r="R1728" i="2"/>
  <c r="R5742" i="2"/>
  <c r="R546" i="2"/>
  <c r="R1729" i="2"/>
  <c r="R1730" i="2"/>
  <c r="R547" i="2"/>
  <c r="R1009" i="2"/>
  <c r="R1731" i="2"/>
  <c r="R1732" i="2"/>
  <c r="R1010" i="2"/>
  <c r="R1011" i="2"/>
  <c r="R2752" i="2"/>
  <c r="R2753" i="2"/>
  <c r="R4136" i="2"/>
  <c r="R1733" i="2"/>
  <c r="R1734" i="2"/>
  <c r="R4137" i="2"/>
  <c r="R1012" i="2"/>
  <c r="R4138" i="2"/>
  <c r="R4139" i="2"/>
  <c r="R7284" i="2"/>
  <c r="R1735" i="2"/>
  <c r="R2754" i="2"/>
  <c r="R1013" i="2"/>
  <c r="R101" i="2"/>
  <c r="R4140" i="2"/>
  <c r="R7285" i="2"/>
  <c r="R1736" i="2"/>
  <c r="R2755" i="2"/>
  <c r="R5743" i="2"/>
  <c r="R4141" i="2"/>
  <c r="R548" i="2"/>
  <c r="R1014" i="2"/>
  <c r="R4142" i="2"/>
  <c r="R549" i="2"/>
  <c r="R1015" i="2"/>
  <c r="R2756" i="2"/>
  <c r="R4143" i="2"/>
  <c r="R4144" i="2"/>
  <c r="R1016" i="2"/>
  <c r="R550" i="2"/>
  <c r="R1737" i="2"/>
  <c r="R551" i="2"/>
  <c r="R7286" i="2"/>
  <c r="R552" i="2"/>
  <c r="R4145" i="2"/>
  <c r="R1738" i="2"/>
  <c r="R1017" i="2"/>
  <c r="R1018" i="2"/>
  <c r="R7287" i="2"/>
  <c r="R7288" i="2"/>
  <c r="R4146" i="2"/>
  <c r="R7289" i="2"/>
  <c r="R4147" i="2"/>
  <c r="R4148" i="2"/>
  <c r="R553" i="2"/>
  <c r="R4149" i="2"/>
  <c r="R4150" i="2"/>
  <c r="R2757" i="2"/>
  <c r="R2758" i="2"/>
  <c r="R1019" i="2"/>
  <c r="R5744" i="2"/>
  <c r="R4151" i="2"/>
  <c r="R4152" i="2"/>
  <c r="R554" i="2"/>
  <c r="R4153" i="2"/>
  <c r="R4154" i="2"/>
  <c r="R4155" i="2"/>
  <c r="R4156" i="2"/>
  <c r="R7290" i="2"/>
  <c r="R555" i="2"/>
  <c r="R1020" i="2"/>
  <c r="R1739" i="2"/>
  <c r="R556" i="2"/>
  <c r="R5745" i="2"/>
  <c r="R268" i="2"/>
  <c r="R4157" i="2"/>
  <c r="R1740" i="2"/>
  <c r="R8672" i="2"/>
  <c r="R4158" i="2"/>
  <c r="R4159" i="2"/>
  <c r="R1021" i="2"/>
  <c r="R1022" i="2"/>
  <c r="R1741" i="2"/>
  <c r="R4160" i="2"/>
  <c r="R1742" i="2"/>
  <c r="R5746" i="2"/>
  <c r="R557" i="2"/>
  <c r="R4161" i="2"/>
  <c r="R4162" i="2"/>
  <c r="R558" i="2"/>
  <c r="R7291" i="2"/>
  <c r="R559" i="2"/>
  <c r="R2759" i="2"/>
  <c r="R1743" i="2"/>
  <c r="R2760" i="2"/>
  <c r="R560" i="2"/>
  <c r="R1744" i="2"/>
  <c r="R1023" i="2"/>
  <c r="R1745" i="2"/>
  <c r="R1024" i="2"/>
  <c r="R2761" i="2"/>
  <c r="R4163" i="2"/>
  <c r="R1025" i="2"/>
  <c r="R1026" i="2"/>
  <c r="R1746" i="2"/>
  <c r="R561" i="2"/>
  <c r="R4164" i="2"/>
  <c r="R4165" i="2"/>
  <c r="R2762" i="2"/>
  <c r="R562" i="2"/>
  <c r="R563" i="2"/>
  <c r="R2763" i="2"/>
  <c r="R7292" i="2"/>
  <c r="R4166" i="2"/>
  <c r="R1027" i="2"/>
  <c r="R1747" i="2"/>
  <c r="R1748" i="2"/>
  <c r="R1749" i="2"/>
  <c r="R1028" i="2"/>
  <c r="R1029" i="2"/>
  <c r="R1750" i="2"/>
  <c r="R1751" i="2"/>
  <c r="R4167" i="2"/>
  <c r="R2764" i="2"/>
  <c r="R1030" i="2"/>
  <c r="R1031" i="2"/>
  <c r="R1032" i="2"/>
  <c r="R1752" i="2"/>
  <c r="R5747" i="2"/>
  <c r="R2765" i="2"/>
  <c r="R1033" i="2"/>
  <c r="R7293" i="2"/>
  <c r="R8673" i="2"/>
  <c r="R1034" i="2"/>
  <c r="R1035" i="2"/>
  <c r="R7294" i="2"/>
  <c r="R2766" i="2"/>
  <c r="R4168" i="2"/>
  <c r="R7295" i="2"/>
  <c r="R7296" i="2"/>
  <c r="R7297" i="2"/>
  <c r="R7298" i="2"/>
  <c r="R7299" i="2"/>
  <c r="R7300" i="2"/>
  <c r="R269" i="2"/>
  <c r="R2767" i="2"/>
  <c r="R564" i="2"/>
  <c r="R1036" i="2"/>
  <c r="R1037" i="2"/>
  <c r="R1038" i="2"/>
  <c r="R1039" i="2"/>
  <c r="R270" i="2"/>
  <c r="R271" i="2"/>
  <c r="R1040" i="2"/>
  <c r="R5748" i="2"/>
  <c r="R1041" i="2"/>
  <c r="R1042" i="2"/>
  <c r="R272" i="2"/>
  <c r="R273" i="2"/>
  <c r="R274" i="2"/>
  <c r="R1753" i="2"/>
  <c r="R1754" i="2"/>
  <c r="R1755" i="2"/>
  <c r="R1756" i="2"/>
  <c r="R1757" i="2"/>
  <c r="R1758" i="2"/>
  <c r="R1043" i="2"/>
  <c r="R565" i="2"/>
  <c r="R566" i="2"/>
  <c r="R567" i="2"/>
  <c r="R568" i="2"/>
  <c r="R1044" i="2"/>
  <c r="R1045" i="2"/>
  <c r="R1046" i="2"/>
  <c r="R569" i="2"/>
  <c r="R570" i="2"/>
  <c r="R571" i="2"/>
  <c r="R572" i="2"/>
  <c r="R573" i="2"/>
  <c r="R574" i="2"/>
  <c r="R575" i="2"/>
  <c r="R576" i="2"/>
  <c r="R1047" i="2"/>
  <c r="R1048" i="2"/>
  <c r="R1049" i="2"/>
  <c r="R1050" i="2"/>
  <c r="R1051" i="2"/>
  <c r="R1052" i="2"/>
  <c r="R4169" i="2"/>
  <c r="R1053" i="2"/>
  <c r="R1054" i="2"/>
  <c r="R1055" i="2"/>
  <c r="R1056" i="2"/>
  <c r="R2768" i="2"/>
  <c r="R1057" i="2"/>
  <c r="R1058" i="2"/>
  <c r="R1059" i="2"/>
  <c r="R1060" i="2"/>
  <c r="R2769" i="2"/>
  <c r="R2770" i="2"/>
  <c r="R2771" i="2"/>
  <c r="R2772" i="2"/>
  <c r="R2773" i="2"/>
  <c r="R1061" i="2"/>
  <c r="R1062" i="2"/>
  <c r="R577" i="2"/>
  <c r="R4170" i="2"/>
  <c r="R4171" i="2"/>
  <c r="R2774" i="2"/>
  <c r="R4172" i="2"/>
  <c r="R4173" i="2"/>
  <c r="R1063" i="2"/>
  <c r="R1064" i="2"/>
  <c r="R275" i="2"/>
  <c r="R1065" i="2"/>
  <c r="R1066" i="2"/>
  <c r="R1067" i="2"/>
  <c r="R1068" i="2"/>
  <c r="R7301" i="2"/>
  <c r="R7302" i="2"/>
  <c r="R578" i="2"/>
  <c r="R1759" i="2"/>
  <c r="R1760" i="2"/>
  <c r="R5749" i="2"/>
  <c r="R5750" i="2"/>
  <c r="R5751" i="2"/>
  <c r="R5752" i="2"/>
  <c r="R5753" i="2"/>
  <c r="R1761" i="2"/>
  <c r="R5754" i="2"/>
  <c r="R276" i="2"/>
  <c r="R579" i="2"/>
  <c r="R580" i="2"/>
  <c r="R277" i="2"/>
  <c r="R278" i="2"/>
  <c r="R279" i="2"/>
  <c r="R280" i="2"/>
  <c r="R281" i="2"/>
  <c r="R581" i="2"/>
  <c r="R582" i="2"/>
  <c r="R583" i="2"/>
  <c r="R584" i="2"/>
  <c r="R102" i="2"/>
  <c r="R282" i="2"/>
  <c r="R103" i="2"/>
  <c r="R104" i="2"/>
  <c r="R283" i="2"/>
  <c r="R284" i="2"/>
  <c r="R285" i="2"/>
  <c r="R585" i="2"/>
  <c r="R586" i="2"/>
  <c r="R587" i="2"/>
  <c r="R286" i="2"/>
  <c r="R9" i="2"/>
  <c r="R588" i="2"/>
  <c r="R105" i="2"/>
  <c r="R106" i="2"/>
  <c r="R287" i="2"/>
  <c r="R288" i="2"/>
  <c r="R289" i="2"/>
  <c r="R589" i="2"/>
  <c r="R290" i="2"/>
  <c r="R291" i="2"/>
  <c r="R2775" i="2"/>
  <c r="R4174" i="2"/>
  <c r="R1069" i="2"/>
  <c r="R9490" i="2"/>
  <c r="R2776" i="2"/>
  <c r="R4175" i="2"/>
  <c r="R7303" i="2"/>
  <c r="R8674" i="2"/>
  <c r="R7304" i="2"/>
  <c r="R7305" i="2"/>
  <c r="R7306" i="2"/>
  <c r="R7307" i="2"/>
  <c r="R1762" i="2"/>
  <c r="R1763" i="2"/>
  <c r="R1764" i="2"/>
  <c r="R1765" i="2"/>
  <c r="R5755" i="2"/>
  <c r="R5756" i="2"/>
  <c r="R5757" i="2"/>
  <c r="R2777" i="2"/>
  <c r="R1070" i="2"/>
  <c r="R5758" i="2"/>
  <c r="R1766" i="2"/>
  <c r="R4176" i="2"/>
  <c r="R4177" i="2"/>
  <c r="R9491" i="2"/>
  <c r="R1767" i="2"/>
  <c r="R5759" i="2"/>
  <c r="R4178" i="2"/>
  <c r="R4179" i="2"/>
  <c r="R7308" i="2"/>
  <c r="R9492" i="2"/>
  <c r="R5760" i="2"/>
  <c r="R4180" i="2"/>
  <c r="R1768" i="2"/>
  <c r="R5761" i="2"/>
  <c r="R5762" i="2"/>
  <c r="R4181" i="2"/>
  <c r="R1071" i="2"/>
  <c r="R1769" i="2"/>
  <c r="R4182" i="2"/>
  <c r="R1770" i="2"/>
  <c r="R4183" i="2"/>
  <c r="R5763" i="2"/>
  <c r="R1771" i="2"/>
  <c r="R1772" i="2"/>
  <c r="R4184" i="2"/>
  <c r="R1773" i="2"/>
  <c r="R5764" i="2"/>
  <c r="R4185" i="2"/>
  <c r="R2778" i="2"/>
  <c r="R4186" i="2"/>
  <c r="R9493" i="2"/>
  <c r="R4187" i="2"/>
  <c r="R2779" i="2"/>
  <c r="R2780" i="2"/>
  <c r="R2781" i="2"/>
  <c r="R5765" i="2"/>
  <c r="R5766" i="2"/>
  <c r="R4188" i="2"/>
  <c r="R1774" i="2"/>
  <c r="R1775" i="2"/>
  <c r="R5767" i="2"/>
  <c r="R5768" i="2"/>
  <c r="R7309" i="2"/>
  <c r="R4189" i="2"/>
  <c r="R9494" i="2"/>
  <c r="R5769" i="2"/>
  <c r="R1072" i="2"/>
  <c r="R1073" i="2"/>
  <c r="R1776" i="2"/>
  <c r="R7310" i="2"/>
  <c r="R590" i="2"/>
  <c r="R1777" i="2"/>
  <c r="R1778" i="2"/>
  <c r="R5770" i="2"/>
  <c r="R1779" i="2"/>
  <c r="R1074" i="2"/>
  <c r="R4190" i="2"/>
  <c r="R1075" i="2"/>
  <c r="R4191" i="2"/>
  <c r="R1780" i="2"/>
  <c r="R7311" i="2"/>
  <c r="R4192" i="2"/>
  <c r="R1781" i="2"/>
  <c r="R1782" i="2"/>
  <c r="R1783" i="2"/>
  <c r="R1784" i="2"/>
  <c r="R4193" i="2"/>
  <c r="R7312" i="2"/>
  <c r="R7313" i="2"/>
  <c r="R1785" i="2"/>
  <c r="R1786" i="2"/>
  <c r="R2782" i="2"/>
  <c r="R9495" i="2"/>
  <c r="R5771" i="2"/>
  <c r="R5772" i="2"/>
  <c r="R7314" i="2"/>
  <c r="R1787" i="2"/>
  <c r="R1788" i="2"/>
  <c r="R2783" i="2"/>
  <c r="R1789" i="2"/>
  <c r="R5773" i="2"/>
  <c r="R7315" i="2"/>
  <c r="R7316" i="2"/>
  <c r="R7317" i="2"/>
  <c r="R7318" i="2"/>
  <c r="R4194" i="2"/>
  <c r="R1790" i="2"/>
  <c r="R1791" i="2"/>
  <c r="R4195" i="2"/>
  <c r="R4196" i="2"/>
  <c r="R5774" i="2"/>
  <c r="R5775" i="2"/>
  <c r="R2784" i="2"/>
  <c r="R2785" i="2"/>
  <c r="R2786" i="2"/>
  <c r="R1792" i="2"/>
  <c r="R1793" i="2"/>
  <c r="R1794" i="2"/>
  <c r="R1795" i="2"/>
  <c r="R4197" i="2"/>
  <c r="R4198" i="2"/>
  <c r="R7319" i="2"/>
  <c r="R1796" i="2"/>
  <c r="R591" i="2"/>
  <c r="R7320" i="2"/>
  <c r="R7321" i="2"/>
  <c r="R4199" i="2"/>
  <c r="R7322" i="2"/>
  <c r="R2787" i="2"/>
  <c r="R2788" i="2"/>
  <c r="R7323" i="2"/>
  <c r="R7324" i="2"/>
  <c r="R7325" i="2"/>
  <c r="R1076" i="2"/>
  <c r="R1077" i="2"/>
  <c r="R2789" i="2"/>
  <c r="R1797" i="2"/>
  <c r="R1798" i="2"/>
  <c r="R1799" i="2"/>
  <c r="R1800" i="2"/>
  <c r="R4200" i="2"/>
  <c r="R7326" i="2"/>
  <c r="R4201" i="2"/>
  <c r="R1078" i="2"/>
  <c r="R4202" i="2"/>
  <c r="R4203" i="2"/>
  <c r="R5776" i="2"/>
  <c r="R7327" i="2"/>
  <c r="R1801" i="2"/>
  <c r="R1802" i="2"/>
  <c r="R5777" i="2"/>
  <c r="R592" i="2"/>
  <c r="R593" i="2"/>
  <c r="R7328" i="2"/>
  <c r="R1079" i="2"/>
  <c r="R1080" i="2"/>
  <c r="R1803" i="2"/>
  <c r="R1804" i="2"/>
  <c r="R1805" i="2"/>
  <c r="R2790" i="2"/>
  <c r="R2791" i="2"/>
  <c r="R5778" i="2"/>
  <c r="R5779" i="2"/>
  <c r="R1806" i="2"/>
  <c r="R1807" i="2"/>
  <c r="R7329" i="2"/>
  <c r="R7330" i="2"/>
  <c r="R7331" i="2"/>
  <c r="R7332" i="2"/>
  <c r="R4204" i="2"/>
  <c r="R7333" i="2"/>
  <c r="R7334" i="2"/>
  <c r="R7335" i="2"/>
  <c r="R1808" i="2"/>
  <c r="R1809" i="2"/>
  <c r="R1810" i="2"/>
  <c r="R5780" i="2"/>
  <c r="R5781" i="2"/>
  <c r="R1811" i="2"/>
  <c r="R4205" i="2"/>
  <c r="R4206" i="2"/>
  <c r="R4207" i="2"/>
  <c r="R4208" i="2"/>
  <c r="R1081" i="2"/>
  <c r="R2792" i="2"/>
  <c r="R7336" i="2"/>
  <c r="R4209" i="2"/>
  <c r="R1812" i="2"/>
  <c r="R7337" i="2"/>
  <c r="R4210" i="2"/>
  <c r="R1082" i="2"/>
  <c r="R2793" i="2"/>
  <c r="R2794" i="2"/>
  <c r="R5782" i="2"/>
  <c r="R7338" i="2"/>
  <c r="R8675" i="2"/>
  <c r="R5783" i="2"/>
  <c r="R1083" i="2"/>
  <c r="R1813" i="2"/>
  <c r="R7339" i="2"/>
  <c r="R1084" i="2"/>
  <c r="R1814" i="2"/>
  <c r="R1815" i="2"/>
  <c r="R4211" i="2"/>
  <c r="R1816" i="2"/>
  <c r="R2795" i="2"/>
  <c r="R594" i="2"/>
  <c r="R1085" i="2"/>
  <c r="R4212" i="2"/>
  <c r="R4213" i="2"/>
  <c r="R4214" i="2"/>
  <c r="R1086" i="2"/>
  <c r="R7340" i="2"/>
  <c r="R8676" i="2"/>
  <c r="R7341" i="2"/>
  <c r="R7342" i="2"/>
  <c r="R4215" i="2"/>
  <c r="R1817" i="2"/>
  <c r="R1818" i="2"/>
  <c r="R1087" i="2"/>
  <c r="R2796" i="2"/>
  <c r="R9496" i="2"/>
  <c r="R1088" i="2"/>
  <c r="R1089" i="2"/>
  <c r="R1090" i="2"/>
  <c r="R1819" i="2"/>
  <c r="R1820" i="2"/>
  <c r="R5784" i="2"/>
  <c r="R2797" i="2"/>
  <c r="R1091" i="2"/>
  <c r="R9497" i="2"/>
  <c r="R595" i="2"/>
  <c r="R1092" i="2"/>
  <c r="R1821" i="2"/>
  <c r="R4216" i="2"/>
  <c r="R4217" i="2"/>
  <c r="R4218" i="2"/>
  <c r="R4219" i="2"/>
  <c r="R5785" i="2"/>
  <c r="R1822" i="2"/>
  <c r="R1823" i="2"/>
  <c r="R596" i="2"/>
  <c r="R597" i="2"/>
  <c r="R1093" i="2"/>
  <c r="R1094" i="2"/>
  <c r="R2798" i="2"/>
  <c r="R4220" i="2"/>
  <c r="R9498" i="2"/>
  <c r="R2799" i="2"/>
  <c r="R5786" i="2"/>
  <c r="R1095" i="2"/>
  <c r="R8677" i="2"/>
  <c r="R598" i="2"/>
  <c r="R1096" i="2"/>
  <c r="R1097" i="2"/>
  <c r="R599" i="2"/>
  <c r="R4221" i="2"/>
  <c r="R1824" i="2"/>
  <c r="R4222" i="2"/>
  <c r="R1825" i="2"/>
  <c r="R5787" i="2"/>
  <c r="R1098" i="2"/>
  <c r="R600" i="2"/>
  <c r="R7343" i="2"/>
  <c r="R7344" i="2"/>
  <c r="R7345" i="2"/>
  <c r="R601" i="2"/>
  <c r="R2800" i="2"/>
  <c r="R1099" i="2"/>
  <c r="R1100" i="2"/>
  <c r="R5788" i="2"/>
  <c r="R5789" i="2"/>
  <c r="R1826" i="2"/>
  <c r="R1827" i="2"/>
  <c r="R1828" i="2"/>
  <c r="R1829" i="2"/>
  <c r="R1830" i="2"/>
  <c r="R1831" i="2"/>
  <c r="R1832" i="2"/>
  <c r="R1833" i="2"/>
  <c r="R7346" i="2"/>
  <c r="R1101" i="2"/>
  <c r="R1834" i="2"/>
  <c r="R1835" i="2"/>
  <c r="R4223" i="2"/>
  <c r="R1102" i="2"/>
  <c r="R1103" i="2"/>
  <c r="R5790" i="2"/>
  <c r="R5791" i="2"/>
  <c r="R5792" i="2"/>
  <c r="R5793" i="2"/>
  <c r="R5794" i="2"/>
  <c r="R5795" i="2"/>
  <c r="R2801" i="2"/>
  <c r="R2802" i="2"/>
  <c r="R2803" i="2"/>
  <c r="R1104" i="2"/>
  <c r="R4224" i="2"/>
  <c r="R4225" i="2"/>
  <c r="R4226" i="2"/>
  <c r="R4227" i="2"/>
  <c r="R1105" i="2"/>
  <c r="R1106" i="2"/>
  <c r="R1107" i="2"/>
  <c r="R1108" i="2"/>
  <c r="R1109" i="2"/>
  <c r="R2804" i="2"/>
  <c r="R2805" i="2"/>
  <c r="R2806" i="2"/>
  <c r="R2807" i="2"/>
  <c r="R2808" i="2"/>
  <c r="R1110" i="2"/>
  <c r="R1111" i="2"/>
  <c r="R4228" i="2"/>
  <c r="R5796" i="2"/>
  <c r="R7347" i="2"/>
  <c r="R7348" i="2"/>
  <c r="R7349" i="2"/>
  <c r="R7350" i="2"/>
  <c r="R1112" i="2"/>
  <c r="R1113" i="2"/>
  <c r="R602" i="2"/>
  <c r="R1836" i="2"/>
  <c r="R1837" i="2"/>
  <c r="R5797" i="2"/>
  <c r="R603" i="2"/>
  <c r="R604" i="2"/>
  <c r="R1114" i="2"/>
  <c r="R7351" i="2"/>
  <c r="R8678" i="2"/>
  <c r="R7352" i="2"/>
  <c r="R8679" i="2"/>
  <c r="R7353" i="2"/>
  <c r="R8680" i="2"/>
  <c r="R605" i="2"/>
  <c r="R606" i="2"/>
  <c r="R2809" i="2"/>
  <c r="R4229" i="2"/>
  <c r="R4230" i="2"/>
  <c r="R4231" i="2"/>
  <c r="R1115" i="2"/>
  <c r="R1116" i="2"/>
  <c r="R1117" i="2"/>
  <c r="R1118" i="2"/>
  <c r="R1838" i="2"/>
  <c r="R1839" i="2"/>
  <c r="R1840" i="2"/>
  <c r="R1841" i="2"/>
  <c r="R1119" i="2"/>
  <c r="R1120" i="2"/>
  <c r="R5798" i="2"/>
  <c r="R1121" i="2"/>
  <c r="R1122" i="2"/>
  <c r="R1123" i="2"/>
  <c r="R1842" i="2"/>
  <c r="R1124" i="2"/>
  <c r="R7354" i="2"/>
  <c r="R5799" i="2"/>
  <c r="R1125" i="2"/>
  <c r="R8681" i="2"/>
  <c r="R2810" i="2"/>
  <c r="R2811" i="2"/>
  <c r="R2812" i="2"/>
  <c r="R2813" i="2"/>
  <c r="R7355" i="2"/>
  <c r="R5800" i="2"/>
  <c r="R5801" i="2"/>
  <c r="R7356" i="2"/>
  <c r="R7357" i="2"/>
  <c r="R7358" i="2"/>
  <c r="R7359" i="2"/>
  <c r="R5802" i="2"/>
  <c r="R7360" i="2"/>
  <c r="R2814" i="2"/>
  <c r="R1126" i="2"/>
  <c r="R2815" i="2"/>
  <c r="R2816" i="2"/>
  <c r="R7361" i="2"/>
  <c r="R7362" i="2"/>
  <c r="R7363" i="2"/>
  <c r="R1843" i="2"/>
  <c r="R1127" i="2"/>
  <c r="R7364" i="2"/>
  <c r="R4232" i="2"/>
  <c r="R1128" i="2"/>
  <c r="R1129" i="2"/>
  <c r="R2817" i="2"/>
  <c r="R1844" i="2"/>
  <c r="R4233" i="2"/>
  <c r="R4234" i="2"/>
  <c r="R1845" i="2"/>
  <c r="R1130" i="2"/>
  <c r="R1846" i="2"/>
  <c r="R1131" i="2"/>
  <c r="R607" i="2"/>
  <c r="R4235" i="2"/>
  <c r="R2818" i="2"/>
  <c r="R1847" i="2"/>
  <c r="R5803" i="2"/>
  <c r="R1848" i="2"/>
  <c r="R1849" i="2"/>
  <c r="R2819" i="2"/>
  <c r="R1132" i="2"/>
  <c r="R7365" i="2"/>
  <c r="R1850" i="2"/>
  <c r="R5804" i="2"/>
  <c r="R1133" i="2"/>
  <c r="R1134" i="2"/>
  <c r="R1851" i="2"/>
  <c r="R4236" i="2"/>
  <c r="R1852" i="2"/>
  <c r="R1135" i="2"/>
  <c r="R5805" i="2"/>
  <c r="R5806" i="2"/>
  <c r="R1136" i="2"/>
  <c r="R5807" i="2"/>
  <c r="R1137" i="2"/>
  <c r="R1138" i="2"/>
  <c r="R1853" i="2"/>
  <c r="R1854" i="2"/>
  <c r="R5808" i="2"/>
  <c r="R1855" i="2"/>
  <c r="R1856" i="2"/>
  <c r="R1857" i="2"/>
  <c r="R608" i="2"/>
  <c r="R5809" i="2"/>
  <c r="R4237" i="2"/>
  <c r="R4238" i="2"/>
  <c r="R5810" i="2"/>
  <c r="R4239" i="2"/>
  <c r="R4240" i="2"/>
  <c r="R4241" i="2"/>
  <c r="R1139" i="2"/>
  <c r="R4242" i="2"/>
  <c r="R2820" i="2"/>
  <c r="R4243" i="2"/>
  <c r="R4244" i="2"/>
  <c r="R2821" i="2"/>
  <c r="R4245" i="2"/>
  <c r="R1858" i="2"/>
  <c r="R1140" i="2"/>
  <c r="R7366" i="2"/>
  <c r="R4246" i="2"/>
  <c r="R7367" i="2"/>
  <c r="R1141" i="2"/>
  <c r="R292" i="2"/>
  <c r="R609" i="2"/>
  <c r="R8682" i="2"/>
  <c r="R5811" i="2"/>
  <c r="R610" i="2"/>
  <c r="R1859" i="2"/>
  <c r="R5812" i="2"/>
  <c r="R4247" i="2"/>
  <c r="R7368" i="2"/>
  <c r="R1860" i="2"/>
  <c r="R1861" i="2"/>
  <c r="R1862" i="2"/>
  <c r="R611" i="2"/>
  <c r="R2822" i="2"/>
  <c r="R293" i="2"/>
  <c r="R1142" i="2"/>
  <c r="R612" i="2"/>
  <c r="R2823" i="2"/>
  <c r="R1143" i="2"/>
  <c r="R613" i="2"/>
  <c r="R5813" i="2"/>
  <c r="R1144" i="2"/>
  <c r="R4248" i="2"/>
  <c r="R4249" i="2"/>
  <c r="R2824" i="2"/>
  <c r="R294" i="2"/>
  <c r="R1863" i="2"/>
  <c r="R4250" i="2"/>
  <c r="R295" i="2"/>
  <c r="R1145" i="2"/>
  <c r="R1864" i="2"/>
  <c r="R4251" i="2"/>
  <c r="R2825" i="2"/>
  <c r="R2826" i="2"/>
  <c r="R4252" i="2"/>
  <c r="R4253" i="2"/>
  <c r="R2827" i="2"/>
  <c r="R2828" i="2"/>
  <c r="R1865" i="2"/>
  <c r="R1866" i="2"/>
  <c r="R2829" i="2"/>
  <c r="R1867" i="2"/>
  <c r="R1868" i="2"/>
  <c r="R1146" i="2"/>
  <c r="R1147" i="2"/>
  <c r="R1148" i="2"/>
  <c r="R1869" i="2"/>
  <c r="R5814" i="2"/>
  <c r="R9499" i="2"/>
  <c r="R5815" i="2"/>
  <c r="R1870" i="2"/>
  <c r="R4254" i="2"/>
  <c r="R4255" i="2"/>
  <c r="R5816" i="2"/>
  <c r="R1871" i="2"/>
  <c r="R2830" i="2"/>
  <c r="R2831" i="2"/>
  <c r="R5817" i="2"/>
  <c r="R7369" i="2"/>
  <c r="R5818" i="2"/>
  <c r="R4256" i="2"/>
  <c r="R4257" i="2"/>
  <c r="R2832" i="2"/>
  <c r="R5819" i="2"/>
  <c r="R5820" i="2"/>
  <c r="R7370" i="2"/>
  <c r="R4258" i="2"/>
  <c r="R4259" i="2"/>
  <c r="R9500" i="2"/>
  <c r="R5821" i="2"/>
  <c r="R7371" i="2"/>
  <c r="R5822" i="2"/>
  <c r="R5823" i="2"/>
  <c r="R4260" i="2"/>
  <c r="R4261" i="2"/>
  <c r="R7372" i="2"/>
  <c r="R4262" i="2"/>
  <c r="R7373" i="2"/>
  <c r="R5824" i="2"/>
  <c r="R4263" i="2"/>
  <c r="R4264" i="2"/>
  <c r="R4265" i="2"/>
  <c r="R7374" i="2"/>
  <c r="R2833" i="2"/>
  <c r="R2834" i="2"/>
  <c r="R5825" i="2"/>
  <c r="R2835" i="2"/>
  <c r="R5826" i="2"/>
  <c r="R5827" i="2"/>
  <c r="R5828" i="2"/>
  <c r="R4266" i="2"/>
  <c r="R8683" i="2"/>
  <c r="R5829" i="2"/>
  <c r="R4267" i="2"/>
  <c r="R4268" i="2"/>
  <c r="R8684" i="2"/>
  <c r="R8685" i="2"/>
  <c r="R5830" i="2"/>
  <c r="R1872" i="2"/>
  <c r="R5831" i="2"/>
  <c r="R5832" i="2"/>
  <c r="R5833" i="2"/>
  <c r="R4269" i="2"/>
  <c r="R1873" i="2"/>
  <c r="R4270" i="2"/>
  <c r="R8686" i="2"/>
  <c r="R7375" i="2"/>
  <c r="R1874" i="2"/>
  <c r="R4271" i="2"/>
  <c r="R5834" i="2"/>
  <c r="R5835" i="2"/>
  <c r="R5836" i="2"/>
  <c r="R4272" i="2"/>
  <c r="R7376" i="2"/>
  <c r="R4273" i="2"/>
  <c r="R9501" i="2"/>
  <c r="R2836" i="2"/>
  <c r="R4274" i="2"/>
  <c r="R5837" i="2"/>
  <c r="R1875" i="2"/>
  <c r="R4275" i="2"/>
  <c r="R4276" i="2"/>
  <c r="R4277" i="2"/>
  <c r="R1876" i="2"/>
  <c r="R1877" i="2"/>
  <c r="R7377" i="2"/>
  <c r="R2837" i="2"/>
  <c r="R4278" i="2"/>
  <c r="R4279" i="2"/>
  <c r="R4280" i="2"/>
  <c r="R5838" i="2"/>
  <c r="R7378" i="2"/>
  <c r="R1878" i="2"/>
  <c r="R5839" i="2"/>
  <c r="R1879" i="2"/>
  <c r="R4281" i="2"/>
  <c r="R4282" i="2"/>
  <c r="R7379" i="2"/>
  <c r="R7380" i="2"/>
  <c r="R1880" i="2"/>
  <c r="R1881" i="2"/>
  <c r="R5840" i="2"/>
  <c r="R1149" i="2"/>
  <c r="R7381" i="2"/>
  <c r="R5841" i="2"/>
  <c r="R7382" i="2"/>
  <c r="R4283" i="2"/>
  <c r="R4284" i="2"/>
  <c r="R4285" i="2"/>
  <c r="R2838" i="2"/>
  <c r="R2839" i="2"/>
  <c r="R7383" i="2"/>
  <c r="R7384" i="2"/>
  <c r="R7385" i="2"/>
  <c r="R9502" i="2"/>
  <c r="R1882" i="2"/>
  <c r="R4286" i="2"/>
  <c r="R4287" i="2"/>
  <c r="R7386" i="2"/>
  <c r="R7387" i="2"/>
  <c r="R8687" i="2"/>
  <c r="R7388" i="2"/>
  <c r="R8688" i="2"/>
  <c r="R7389" i="2"/>
  <c r="R8689" i="2"/>
  <c r="R7390" i="2"/>
  <c r="R7391" i="2"/>
  <c r="R4288" i="2"/>
  <c r="R8690" i="2"/>
  <c r="R7392" i="2"/>
  <c r="R2840" i="2"/>
  <c r="R7393" i="2"/>
  <c r="R2841" i="2"/>
  <c r="R7394" i="2"/>
  <c r="R8691" i="2"/>
  <c r="R1883" i="2"/>
  <c r="R4289" i="2"/>
  <c r="R2842" i="2"/>
  <c r="R4290" i="2"/>
  <c r="R4291" i="2"/>
  <c r="R7395" i="2"/>
  <c r="R7396" i="2"/>
  <c r="R7397" i="2"/>
  <c r="R8692" i="2"/>
  <c r="R5842" i="2"/>
  <c r="R1884" i="2"/>
  <c r="R2843" i="2"/>
  <c r="R7398" i="2"/>
  <c r="R8693" i="2"/>
  <c r="R4292" i="2"/>
  <c r="R1885" i="2"/>
  <c r="R1150" i="2"/>
  <c r="R7399" i="2"/>
  <c r="R7400" i="2"/>
  <c r="R1886" i="2"/>
  <c r="R7401" i="2"/>
  <c r="R1887" i="2"/>
  <c r="R7402" i="2"/>
  <c r="R8694" i="2"/>
  <c r="R4293" i="2"/>
  <c r="R1888" i="2"/>
  <c r="R5843" i="2"/>
  <c r="R2844" i="2"/>
  <c r="R4294" i="2"/>
  <c r="R1889" i="2"/>
  <c r="R4295" i="2"/>
  <c r="R4296" i="2"/>
  <c r="R2845" i="2"/>
  <c r="R1890" i="2"/>
  <c r="R7403" i="2"/>
  <c r="R5844" i="2"/>
  <c r="R2846" i="2"/>
  <c r="R7404" i="2"/>
  <c r="R7405" i="2"/>
  <c r="R4297" i="2"/>
  <c r="R2847" i="2"/>
  <c r="R5845" i="2"/>
  <c r="R1151" i="2"/>
  <c r="R7406" i="2"/>
  <c r="R10137" i="2"/>
  <c r="R2848" i="2"/>
  <c r="R7407" i="2"/>
  <c r="R8695" i="2"/>
  <c r="R4298" i="2"/>
  <c r="R7408" i="2"/>
  <c r="R7409" i="2"/>
  <c r="R7410" i="2"/>
  <c r="R5846" i="2"/>
  <c r="R5847" i="2"/>
  <c r="R9503" i="2"/>
  <c r="R8696" i="2"/>
  <c r="R9504" i="2"/>
  <c r="R8697" i="2"/>
  <c r="R5848" i="2"/>
  <c r="R7411" i="2"/>
  <c r="R7412" i="2"/>
  <c r="R5849" i="2"/>
  <c r="R9505" i="2"/>
  <c r="R7413" i="2"/>
  <c r="R7414" i="2"/>
  <c r="R5850" i="2"/>
  <c r="R4299" i="2"/>
  <c r="R5851" i="2"/>
  <c r="R5852" i="2"/>
  <c r="R4300" i="2"/>
  <c r="R9506" i="2"/>
  <c r="R2849" i="2"/>
  <c r="R2850" i="2"/>
  <c r="R4301" i="2"/>
  <c r="R1891" i="2"/>
  <c r="R2851" i="2"/>
  <c r="R2852" i="2"/>
  <c r="R2853" i="2"/>
  <c r="R1892" i="2"/>
  <c r="R4302" i="2"/>
  <c r="R7415" i="2"/>
  <c r="R1893" i="2"/>
  <c r="R8698" i="2"/>
  <c r="R5853" i="2"/>
  <c r="R1894" i="2"/>
  <c r="R1895" i="2"/>
  <c r="R1896" i="2"/>
  <c r="R4303" i="2"/>
  <c r="R8699" i="2"/>
  <c r="R8700" i="2"/>
  <c r="R1897" i="2"/>
  <c r="R8701" i="2"/>
  <c r="R1898" i="2"/>
  <c r="R2854" i="2"/>
  <c r="R1899" i="2"/>
  <c r="R1900" i="2"/>
  <c r="R2855" i="2"/>
  <c r="R8702" i="2"/>
  <c r="R2856" i="2"/>
  <c r="R8703" i="2"/>
  <c r="R5854" i="2"/>
  <c r="R2857" i="2"/>
  <c r="R2858" i="2"/>
  <c r="R1901" i="2"/>
  <c r="R2859" i="2"/>
  <c r="R4304" i="2"/>
  <c r="R7416" i="2"/>
  <c r="R7417" i="2"/>
  <c r="R7418" i="2"/>
  <c r="R1902" i="2"/>
  <c r="R1903" i="2"/>
  <c r="R4305" i="2"/>
  <c r="R4306" i="2"/>
  <c r="R4307" i="2"/>
  <c r="R4308" i="2"/>
  <c r="R4309" i="2"/>
  <c r="R4310" i="2"/>
  <c r="R5855" i="2"/>
  <c r="R5856" i="2"/>
  <c r="R5857" i="2"/>
  <c r="R5858" i="2"/>
  <c r="R7419" i="2"/>
  <c r="R7420" i="2"/>
  <c r="R2860" i="2"/>
  <c r="R7421" i="2"/>
  <c r="R4311" i="2"/>
  <c r="R7422" i="2"/>
  <c r="R2861" i="2"/>
  <c r="R5859" i="2"/>
  <c r="R5860" i="2"/>
  <c r="R1904" i="2"/>
  <c r="R1905" i="2"/>
  <c r="R5861" i="2"/>
  <c r="R5862" i="2"/>
  <c r="R1906" i="2"/>
  <c r="R1907" i="2"/>
  <c r="R5863" i="2"/>
  <c r="R9507" i="2"/>
  <c r="R1908" i="2"/>
  <c r="R1909" i="2"/>
  <c r="R4312" i="2"/>
  <c r="R8704" i="2"/>
  <c r="R5864" i="2"/>
  <c r="R8705" i="2"/>
  <c r="R5865" i="2"/>
  <c r="R2862" i="2"/>
  <c r="R2863" i="2"/>
  <c r="R4313" i="2"/>
  <c r="R4314" i="2"/>
  <c r="R4315" i="2"/>
  <c r="R7423" i="2"/>
  <c r="R1910" i="2"/>
  <c r="R7424" i="2"/>
  <c r="R1911" i="2"/>
  <c r="R4316" i="2"/>
  <c r="R1912" i="2"/>
  <c r="R7425" i="2"/>
  <c r="R7426" i="2"/>
  <c r="R4317" i="2"/>
  <c r="R7427" i="2"/>
  <c r="R7428" i="2"/>
  <c r="R2864" i="2"/>
  <c r="R5866" i="2"/>
  <c r="R4318" i="2"/>
  <c r="R4319" i="2"/>
  <c r="R1913" i="2"/>
  <c r="R5867" i="2"/>
  <c r="R5868" i="2"/>
  <c r="R5869" i="2"/>
  <c r="R8706" i="2"/>
  <c r="R8707" i="2"/>
  <c r="R4320" i="2"/>
  <c r="R5870" i="2"/>
  <c r="R2865" i="2"/>
  <c r="R2866" i="2"/>
  <c r="R2867" i="2"/>
  <c r="R2868" i="2"/>
  <c r="R2869" i="2"/>
  <c r="R5871" i="2"/>
  <c r="R4321" i="2"/>
  <c r="R4322" i="2"/>
  <c r="R4323" i="2"/>
  <c r="R4324" i="2"/>
  <c r="R4325" i="2"/>
  <c r="R4326" i="2"/>
  <c r="R4327" i="2"/>
  <c r="R4328" i="2"/>
  <c r="R4329" i="2"/>
  <c r="R4330" i="2"/>
  <c r="R5872" i="2"/>
  <c r="R5873" i="2"/>
  <c r="R5874" i="2"/>
  <c r="R5875" i="2"/>
  <c r="R5876" i="2"/>
  <c r="R4331" i="2"/>
  <c r="R1914" i="2"/>
  <c r="R7429" i="2"/>
  <c r="R7430" i="2"/>
  <c r="R7431" i="2"/>
  <c r="R2870" i="2"/>
  <c r="R5877" i="2"/>
  <c r="R7432" i="2"/>
  <c r="R2871" i="2"/>
  <c r="R1915" i="2"/>
  <c r="R7433" i="2"/>
  <c r="R5878" i="2"/>
  <c r="R7434" i="2"/>
  <c r="R7435" i="2"/>
  <c r="R4332" i="2"/>
  <c r="R2872" i="2"/>
  <c r="R7436" i="2"/>
  <c r="R5879" i="2"/>
  <c r="R5880" i="2"/>
  <c r="R2873" i="2"/>
  <c r="R5881" i="2"/>
  <c r="R2874" i="2"/>
  <c r="R5882" i="2"/>
  <c r="R4333" i="2"/>
  <c r="R4334" i="2"/>
  <c r="R7437" i="2"/>
  <c r="R7438" i="2"/>
  <c r="R2875" i="2"/>
  <c r="R7439" i="2"/>
  <c r="R2876" i="2"/>
  <c r="R5883" i="2"/>
  <c r="R4335" i="2"/>
  <c r="R5884" i="2"/>
  <c r="R4336" i="2"/>
  <c r="R5885" i="2"/>
  <c r="R1916" i="2"/>
  <c r="R4337" i="2"/>
  <c r="R5886" i="2"/>
  <c r="R2877" i="2"/>
  <c r="R7440" i="2"/>
  <c r="R5887" i="2"/>
  <c r="R11276" i="2"/>
  <c r="R4338" i="2"/>
  <c r="R9508" i="2"/>
  <c r="R7441" i="2"/>
  <c r="R2878" i="2"/>
  <c r="R4339" i="2"/>
  <c r="R2879" i="2"/>
  <c r="R4340" i="2"/>
  <c r="R5888" i="2"/>
  <c r="R5889" i="2"/>
  <c r="R2880" i="2"/>
  <c r="R4341" i="2"/>
  <c r="R9509" i="2"/>
  <c r="R2881" i="2"/>
  <c r="R2882" i="2"/>
  <c r="R1917" i="2"/>
  <c r="R5890" i="2"/>
  <c r="R2883" i="2"/>
  <c r="R1918" i="2"/>
  <c r="R4342" i="2"/>
  <c r="R4343" i="2"/>
  <c r="R5891" i="2"/>
  <c r="R2884" i="2"/>
  <c r="R4344" i="2"/>
  <c r="R7442" i="2"/>
  <c r="R4345" i="2"/>
  <c r="R4346" i="2"/>
  <c r="R2885" i="2"/>
  <c r="R4347" i="2"/>
  <c r="R2886" i="2"/>
  <c r="R2" i="2"/>
  <c r="R4348" i="2"/>
  <c r="R1919" i="2"/>
  <c r="R1920" i="2"/>
  <c r="R1921" i="2"/>
  <c r="R2887" i="2"/>
  <c r="R4349" i="2"/>
  <c r="R7443" i="2"/>
  <c r="R1922" i="2"/>
  <c r="R4350" i="2"/>
  <c r="R1923" i="2"/>
  <c r="R2888" i="2"/>
  <c r="R2889" i="2"/>
  <c r="R2890" i="2"/>
  <c r="R1924" i="2"/>
  <c r="R1925" i="2"/>
  <c r="R2891" i="2"/>
  <c r="R7444" i="2"/>
  <c r="R2892" i="2"/>
  <c r="R7445" i="2"/>
  <c r="R7446" i="2"/>
  <c r="R7447" i="2"/>
  <c r="R9510" i="2"/>
  <c r="R7448" i="2"/>
  <c r="R1926" i="2"/>
  <c r="R1927" i="2"/>
  <c r="R2893" i="2"/>
  <c r="R2894" i="2"/>
  <c r="R2895" i="2"/>
  <c r="R1928" i="2"/>
  <c r="R7449" i="2"/>
  <c r="R9511" i="2"/>
  <c r="R7450" i="2"/>
  <c r="R2896" i="2"/>
  <c r="R4351" i="2"/>
  <c r="R2897" i="2"/>
  <c r="R7451" i="2"/>
  <c r="R4352" i="2"/>
  <c r="R2898" i="2"/>
  <c r="R8708" i="2"/>
  <c r="R4353" i="2"/>
  <c r="R4354" i="2"/>
  <c r="R2899" i="2"/>
  <c r="R7452" i="2"/>
  <c r="R2900" i="2"/>
  <c r="R5892" i="2"/>
  <c r="R2901" i="2"/>
  <c r="R2902" i="2"/>
  <c r="R7453" i="2"/>
  <c r="R4355" i="2"/>
  <c r="R8709" i="2"/>
  <c r="R2903" i="2"/>
  <c r="R2904" i="2"/>
  <c r="R1152" i="2"/>
  <c r="R1929" i="2"/>
  <c r="R7454" i="2"/>
  <c r="R5893" i="2"/>
  <c r="R9512" i="2"/>
  <c r="R8710" i="2"/>
  <c r="R2905" i="2"/>
  <c r="R1930" i="2"/>
  <c r="R1931" i="2"/>
  <c r="R1932" i="2"/>
  <c r="R4356" i="2"/>
  <c r="R4357" i="2"/>
  <c r="R1933" i="2"/>
  <c r="R2906" i="2"/>
  <c r="R2907" i="2"/>
  <c r="R2908" i="2"/>
  <c r="R2909" i="2"/>
  <c r="R2910" i="2"/>
  <c r="R4358" i="2"/>
  <c r="R4359" i="2"/>
  <c r="R9513" i="2"/>
  <c r="R9514" i="2"/>
  <c r="R7455" i="2"/>
  <c r="R1934" i="2"/>
  <c r="R5894" i="2"/>
  <c r="R5895" i="2"/>
  <c r="R2911" i="2"/>
  <c r="R2912" i="2"/>
  <c r="R1935" i="2"/>
  <c r="R1936" i="2"/>
  <c r="R1937" i="2"/>
  <c r="R1938" i="2"/>
  <c r="R8711" i="2"/>
  <c r="R7456" i="2"/>
  <c r="R4360" i="2"/>
  <c r="R4361" i="2"/>
  <c r="R9515" i="2"/>
  <c r="R5896" i="2"/>
  <c r="R2913" i="2"/>
  <c r="R4362" i="2"/>
  <c r="R1939" i="2"/>
  <c r="R2914" i="2"/>
  <c r="R2915" i="2"/>
  <c r="R1940" i="2"/>
  <c r="R1941" i="2"/>
  <c r="R7457" i="2"/>
  <c r="R7458" i="2"/>
  <c r="R9516" i="2"/>
  <c r="R5897" i="2"/>
  <c r="R4363" i="2"/>
  <c r="R9517" i="2"/>
  <c r="R9518" i="2"/>
  <c r="R2916" i="2"/>
  <c r="R5898" i="2"/>
  <c r="R2917" i="2"/>
  <c r="R2918" i="2"/>
  <c r="R2919" i="2"/>
  <c r="R1942" i="2"/>
  <c r="R9519" i="2"/>
  <c r="R7459" i="2"/>
  <c r="R7460" i="2"/>
  <c r="R2920" i="2"/>
  <c r="R2921" i="2"/>
  <c r="R7461" i="2"/>
  <c r="R4364" i="2"/>
  <c r="R4365" i="2"/>
  <c r="R4366" i="2"/>
  <c r="R4367" i="2"/>
  <c r="R4368" i="2"/>
  <c r="R4369" i="2"/>
  <c r="R4370" i="2"/>
  <c r="R2922" i="2"/>
  <c r="R7462" i="2"/>
  <c r="R4371" i="2"/>
  <c r="R2923" i="2"/>
  <c r="R2924" i="2"/>
  <c r="R2925" i="2"/>
  <c r="R5899" i="2"/>
  <c r="R5900" i="2"/>
  <c r="R2926" i="2"/>
  <c r="R5901" i="2"/>
  <c r="R7463" i="2"/>
  <c r="R8712" i="2"/>
  <c r="R5902" i="2"/>
  <c r="R2927" i="2"/>
  <c r="R7464" i="2"/>
  <c r="R7465" i="2"/>
  <c r="R7466" i="2"/>
  <c r="R7467" i="2"/>
  <c r="R8713" i="2"/>
  <c r="R8714" i="2"/>
  <c r="R8715" i="2"/>
  <c r="R8716" i="2"/>
  <c r="R8717" i="2"/>
  <c r="R7468" i="2"/>
  <c r="R8718" i="2"/>
  <c r="R5903" i="2"/>
  <c r="R8719" i="2"/>
  <c r="R5904" i="2"/>
  <c r="R7469" i="2"/>
  <c r="R9520" i="2"/>
  <c r="R8720" i="2"/>
  <c r="R8721" i="2"/>
  <c r="R2928" i="2"/>
  <c r="R4372" i="2"/>
  <c r="R8722" i="2"/>
  <c r="R8723" i="2"/>
  <c r="R4373" i="2"/>
  <c r="R4374" i="2"/>
  <c r="R4375" i="2"/>
  <c r="R1153" i="2"/>
  <c r="R7470" i="2"/>
  <c r="R7471" i="2"/>
  <c r="R1154" i="2"/>
  <c r="R4376" i="2"/>
  <c r="R9521" i="2"/>
  <c r="R4377" i="2"/>
  <c r="R4378" i="2"/>
  <c r="R4379" i="2"/>
  <c r="R4380" i="2"/>
  <c r="R7472" i="2"/>
  <c r="R7473" i="2"/>
  <c r="R7474" i="2"/>
  <c r="R5905" i="2"/>
  <c r="R5906" i="2"/>
  <c r="R5907" i="2"/>
  <c r="R8724" i="2"/>
  <c r="R5908" i="2"/>
  <c r="R5909" i="2"/>
  <c r="R4381" i="2"/>
  <c r="R4382" i="2"/>
  <c r="R4383" i="2"/>
  <c r="R1943" i="2"/>
  <c r="R7475" i="2"/>
  <c r="R5910" i="2"/>
  <c r="R5911" i="2"/>
  <c r="R4384" i="2"/>
  <c r="R7476" i="2"/>
  <c r="R4385" i="2"/>
  <c r="R4386" i="2"/>
  <c r="R8725" i="2"/>
  <c r="R4387" i="2"/>
  <c r="R5912" i="2"/>
  <c r="R7477" i="2"/>
  <c r="R2929" i="2"/>
  <c r="R4388" i="2"/>
  <c r="R7478" i="2"/>
  <c r="R4389" i="2"/>
  <c r="R7479" i="2"/>
  <c r="R10138" i="2"/>
  <c r="R5913" i="2"/>
  <c r="R5914" i="2"/>
  <c r="R5915" i="2"/>
  <c r="R5916" i="2"/>
  <c r="R9522" i="2"/>
  <c r="R5917" i="2"/>
  <c r="R5918" i="2"/>
  <c r="R5919" i="2"/>
  <c r="R5920" i="2"/>
  <c r="R7480" i="2"/>
  <c r="R4390" i="2"/>
  <c r="R5921" i="2"/>
  <c r="R5922" i="2"/>
  <c r="R8726" i="2"/>
  <c r="R4391" i="2"/>
  <c r="R2930" i="2"/>
  <c r="R8727" i="2"/>
  <c r="R9523" i="2"/>
  <c r="R7481" i="2"/>
  <c r="R4392" i="2"/>
  <c r="R2931" i="2"/>
  <c r="R2932" i="2"/>
  <c r="R2933" i="2"/>
  <c r="R4393" i="2"/>
  <c r="R7482" i="2"/>
  <c r="R7483" i="2"/>
  <c r="R4394" i="2"/>
  <c r="R4395" i="2"/>
  <c r="R1944" i="2"/>
  <c r="R5923" i="2"/>
  <c r="R5924" i="2"/>
  <c r="R5925" i="2"/>
  <c r="R5926" i="2"/>
  <c r="R5927" i="2"/>
  <c r="R2934" i="2"/>
  <c r="R2935" i="2"/>
  <c r="R5928" i="2"/>
  <c r="R5929" i="2"/>
  <c r="R1945" i="2"/>
  <c r="R4396" i="2"/>
  <c r="R7484" i="2"/>
  <c r="R4397" i="2"/>
  <c r="R1946" i="2"/>
  <c r="R9524" i="2"/>
  <c r="R9525" i="2"/>
  <c r="R9526" i="2"/>
  <c r="R2936" i="2"/>
  <c r="R7485" i="2"/>
  <c r="R2937" i="2"/>
  <c r="R2938" i="2"/>
  <c r="R7486" i="2"/>
  <c r="R8728" i="2"/>
  <c r="R9527" i="2"/>
  <c r="R9528" i="2"/>
  <c r="R5930" i="2"/>
  <c r="R5931" i="2"/>
  <c r="R4398" i="2"/>
  <c r="R4399" i="2"/>
  <c r="R4400" i="2"/>
  <c r="R4401" i="2"/>
  <c r="R4402" i="2"/>
  <c r="R4403" i="2"/>
  <c r="R5932" i="2"/>
  <c r="R9529" i="2"/>
  <c r="R4404" i="2"/>
  <c r="R4405" i="2"/>
  <c r="R4406" i="2"/>
  <c r="R4407" i="2"/>
  <c r="R4408" i="2"/>
  <c r="R4409" i="2"/>
  <c r="R1947" i="2"/>
  <c r="R1948" i="2"/>
  <c r="R1949" i="2"/>
  <c r="R9530" i="2"/>
  <c r="R8729" i="2"/>
  <c r="R10635" i="2"/>
  <c r="R9531" i="2"/>
  <c r="R11000" i="2"/>
  <c r="R10139" i="2"/>
  <c r="R11001" i="2"/>
  <c r="R10140" i="2"/>
  <c r="R9532" i="2"/>
  <c r="R8730" i="2"/>
  <c r="R10141" i="2"/>
  <c r="R10636" i="2"/>
  <c r="R10637" i="2"/>
  <c r="R10142" i="2"/>
  <c r="R1950" i="2"/>
  <c r="R2939" i="2"/>
  <c r="R1951" i="2"/>
  <c r="R4410" i="2"/>
  <c r="R5933" i="2"/>
  <c r="R4411" i="2"/>
  <c r="R7487" i="2"/>
  <c r="R5934" i="2"/>
  <c r="R5935" i="2"/>
  <c r="R5936" i="2"/>
  <c r="R1952" i="2"/>
  <c r="R4412" i="2"/>
  <c r="R4413" i="2"/>
  <c r="R8731" i="2"/>
  <c r="R7488" i="2"/>
  <c r="R2940" i="2"/>
  <c r="R2941" i="2"/>
  <c r="R2942" i="2"/>
  <c r="R2943" i="2"/>
  <c r="R5937" i="2"/>
  <c r="R5938" i="2"/>
  <c r="R4414" i="2"/>
  <c r="R4415" i="2"/>
  <c r="R8732" i="2"/>
  <c r="R8733" i="2"/>
  <c r="R8734" i="2"/>
  <c r="R4416" i="2"/>
  <c r="R4417" i="2"/>
  <c r="R8735" i="2"/>
  <c r="R8736" i="2"/>
  <c r="R7489" i="2"/>
  <c r="R7490" i="2"/>
  <c r="R7491" i="2"/>
  <c r="R4418" i="2"/>
  <c r="R4419" i="2"/>
  <c r="R4420" i="2"/>
  <c r="R4421" i="2"/>
  <c r="R4422" i="2"/>
  <c r="R5939" i="2"/>
  <c r="R2944" i="2"/>
  <c r="R4423" i="2"/>
  <c r="R8737" i="2"/>
  <c r="R8738" i="2"/>
  <c r="R8739" i="2"/>
  <c r="R8740" i="2"/>
  <c r="R8741" i="2"/>
  <c r="R1953" i="2"/>
  <c r="R1954" i="2"/>
  <c r="R4424" i="2"/>
  <c r="R4425" i="2"/>
  <c r="R4426" i="2"/>
  <c r="R4427" i="2"/>
  <c r="R2945" i="2"/>
  <c r="R7492" i="2"/>
  <c r="R7493" i="2"/>
  <c r="R7494" i="2"/>
  <c r="R7495" i="2"/>
  <c r="R7496" i="2"/>
  <c r="R7497" i="2"/>
  <c r="R8742" i="2"/>
  <c r="R8743" i="2"/>
  <c r="R8744" i="2"/>
  <c r="R8745" i="2"/>
  <c r="R8746" i="2"/>
  <c r="R7498" i="2"/>
  <c r="R1155" i="2"/>
  <c r="R4428" i="2"/>
  <c r="R4429" i="2"/>
  <c r="R4430" i="2"/>
  <c r="R2946" i="2"/>
  <c r="R4431" i="2"/>
  <c r="R5940" i="2"/>
  <c r="R7499" i="2"/>
  <c r="R4432" i="2"/>
  <c r="R2947" i="2"/>
  <c r="R4433" i="2"/>
  <c r="R4434" i="2"/>
  <c r="R4435" i="2"/>
  <c r="R4436" i="2"/>
  <c r="R5941" i="2"/>
  <c r="R5942" i="2"/>
  <c r="R7500" i="2"/>
  <c r="R4437" i="2"/>
  <c r="R4438" i="2"/>
  <c r="R2948" i="2"/>
  <c r="R2949" i="2"/>
  <c r="R2950" i="2"/>
  <c r="R2951" i="2"/>
  <c r="R2952" i="2"/>
  <c r="R2953" i="2"/>
  <c r="R5943" i="2"/>
  <c r="R4439" i="2"/>
  <c r="R1955" i="2"/>
  <c r="R2954" i="2"/>
  <c r="R1956" i="2"/>
  <c r="R4440" i="2"/>
  <c r="R4441" i="2"/>
  <c r="R4442" i="2"/>
  <c r="R5944" i="2"/>
  <c r="R2955" i="2"/>
  <c r="R4443" i="2"/>
  <c r="R4444" i="2"/>
  <c r="R2956" i="2"/>
  <c r="R2957" i="2"/>
  <c r="R2958" i="2"/>
  <c r="R2959" i="2"/>
  <c r="R2960" i="2"/>
  <c r="R2961" i="2"/>
  <c r="R5945" i="2"/>
  <c r="R4445" i="2"/>
  <c r="R4446" i="2"/>
  <c r="R1957" i="2"/>
  <c r="R4447" i="2"/>
  <c r="R5946" i="2"/>
  <c r="R4448" i="2"/>
  <c r="R2962" i="2"/>
  <c r="R2963" i="2"/>
  <c r="R4449" i="2"/>
  <c r="R4450" i="2"/>
  <c r="R4451" i="2"/>
  <c r="R2964" i="2"/>
  <c r="R5947" i="2"/>
  <c r="R2965" i="2"/>
  <c r="R5948" i="2"/>
  <c r="R4452" i="2"/>
  <c r="R2966" i="2"/>
  <c r="R4453" i="2"/>
  <c r="R2967" i="2"/>
  <c r="R5949" i="2"/>
  <c r="R2968" i="2"/>
  <c r="R4454" i="2"/>
  <c r="R2969" i="2"/>
  <c r="R4455" i="2"/>
  <c r="R4456" i="2"/>
  <c r="R4457" i="2"/>
  <c r="R2970" i="2"/>
  <c r="R2971" i="2"/>
  <c r="R2972" i="2"/>
  <c r="R2973" i="2"/>
  <c r="R2974" i="2"/>
  <c r="R2975" i="2"/>
  <c r="R5950" i="2"/>
  <c r="R5951" i="2"/>
  <c r="R5952" i="2"/>
  <c r="R5953" i="2"/>
  <c r="R5954" i="2"/>
  <c r="R5955" i="2"/>
  <c r="R5956" i="2"/>
  <c r="R5957" i="2"/>
  <c r="R5958" i="2"/>
  <c r="R2976" i="2"/>
  <c r="R2977" i="2"/>
  <c r="R4458" i="2"/>
  <c r="R4459" i="2"/>
  <c r="R4460" i="2"/>
  <c r="R4461" i="2"/>
  <c r="R4462" i="2"/>
  <c r="R4463" i="2"/>
  <c r="R4464" i="2"/>
  <c r="R4465" i="2"/>
  <c r="R1958" i="2"/>
  <c r="R1959" i="2"/>
  <c r="R5959" i="2"/>
  <c r="R5960" i="2"/>
  <c r="R2978" i="2"/>
  <c r="R5961" i="2"/>
  <c r="R5962" i="2"/>
  <c r="R2979" i="2"/>
  <c r="R4466" i="2"/>
  <c r="R4467" i="2"/>
  <c r="R4468" i="2"/>
  <c r="R4469" i="2"/>
  <c r="R2980" i="2"/>
  <c r="R2981" i="2"/>
  <c r="R2982" i="2"/>
  <c r="R2983" i="2"/>
  <c r="R2984" i="2"/>
  <c r="R4470" i="2"/>
  <c r="R2985" i="2"/>
  <c r="R2986" i="2"/>
  <c r="R2987" i="2"/>
  <c r="R2988" i="2"/>
  <c r="R2989" i="2"/>
  <c r="R2990" i="2"/>
  <c r="R4471" i="2"/>
  <c r="R2991" i="2"/>
  <c r="R2992" i="2"/>
  <c r="R2993" i="2"/>
  <c r="R2994" i="2"/>
  <c r="R2995" i="2"/>
  <c r="R2996" i="2"/>
  <c r="R2997" i="2"/>
  <c r="R2998" i="2"/>
  <c r="R4472" i="2"/>
  <c r="R4473" i="2"/>
  <c r="R2999" i="2"/>
  <c r="R5963" i="2"/>
  <c r="R3000" i="2"/>
  <c r="R3001" i="2"/>
  <c r="R5964" i="2"/>
  <c r="R5965" i="2"/>
  <c r="R1960" i="2"/>
  <c r="R1961" i="2"/>
  <c r="R3002" i="2"/>
  <c r="R1962" i="2"/>
  <c r="R1963" i="2"/>
  <c r="R1964" i="2"/>
  <c r="R1965" i="2"/>
  <c r="R1966" i="2"/>
  <c r="R3003" i="2"/>
  <c r="R3004" i="2"/>
  <c r="R3005" i="2"/>
  <c r="R3006" i="2"/>
  <c r="R3007" i="2"/>
  <c r="R3008" i="2"/>
  <c r="R3009" i="2"/>
  <c r="R4474" i="2"/>
  <c r="R3010" i="2"/>
  <c r="R3011" i="2"/>
  <c r="R3012" i="2"/>
  <c r="R4475" i="2"/>
  <c r="R3013" i="2"/>
  <c r="R5966" i="2"/>
  <c r="R5967" i="2"/>
  <c r="R5968" i="2"/>
  <c r="R4476" i="2"/>
  <c r="R4477" i="2"/>
  <c r="R4478" i="2"/>
  <c r="R4479" i="2"/>
  <c r="R5969" i="2"/>
  <c r="R3014" i="2"/>
  <c r="R3015" i="2"/>
  <c r="R3016" i="2"/>
  <c r="R3017" i="2"/>
  <c r="R3018" i="2"/>
  <c r="R1967" i="2"/>
  <c r="R3019" i="2"/>
  <c r="R3020" i="2"/>
  <c r="R3021" i="2"/>
  <c r="R3022" i="2"/>
  <c r="R3023" i="2"/>
  <c r="R3024" i="2"/>
  <c r="R3025" i="2"/>
  <c r="R3026" i="2"/>
  <c r="R3027" i="2"/>
  <c r="R5970" i="2"/>
  <c r="R1968" i="2"/>
  <c r="R4480" i="2"/>
  <c r="R4481" i="2"/>
  <c r="R4482" i="2"/>
  <c r="R4483" i="2"/>
  <c r="R4484" i="2"/>
  <c r="R3028" i="2"/>
  <c r="R3029" i="2"/>
  <c r="R3030" i="2"/>
  <c r="R3031" i="2"/>
  <c r="R4485" i="2"/>
  <c r="R4486" i="2"/>
  <c r="R4487" i="2"/>
  <c r="R3032" i="2"/>
  <c r="R3033" i="2"/>
  <c r="R3034" i="2"/>
  <c r="R3035" i="2"/>
  <c r="R4488" i="2"/>
  <c r="R4489" i="2"/>
  <c r="R4490" i="2"/>
  <c r="R4491" i="2"/>
  <c r="R5971" i="2"/>
  <c r="R5972" i="2"/>
  <c r="R5973" i="2"/>
  <c r="R5974" i="2"/>
  <c r="R5975" i="2"/>
  <c r="R4492" i="2"/>
  <c r="R4493" i="2"/>
  <c r="R4494" i="2"/>
  <c r="R4495" i="2"/>
  <c r="R3036" i="2"/>
  <c r="R3037" i="2"/>
  <c r="R3038" i="2"/>
  <c r="R5976" i="2"/>
  <c r="R3039" i="2"/>
  <c r="R3040" i="2"/>
  <c r="R3041" i="2"/>
  <c r="R3042" i="2"/>
  <c r="R3" i="2"/>
  <c r="R1969" i="2"/>
  <c r="R1970" i="2"/>
  <c r="R4496" i="2"/>
  <c r="R4497" i="2"/>
  <c r="R4498" i="2"/>
  <c r="R3043" i="2"/>
  <c r="R3044" i="2"/>
  <c r="R3045" i="2"/>
  <c r="R5977" i="2"/>
  <c r="R5978" i="2"/>
  <c r="R4499" i="2"/>
  <c r="R4500" i="2"/>
  <c r="R4501" i="2"/>
  <c r="R4502" i="2"/>
  <c r="R4503" i="2"/>
  <c r="R4504" i="2"/>
  <c r="R5979" i="2"/>
  <c r="R4505" i="2"/>
  <c r="R4506" i="2"/>
  <c r="R7501" i="2"/>
  <c r="R8747" i="2"/>
  <c r="R9533" i="2"/>
  <c r="R8748" i="2"/>
  <c r="R8749" i="2"/>
  <c r="R5980" i="2"/>
  <c r="R9534" i="2"/>
  <c r="R9535" i="2"/>
  <c r="R9536" i="2"/>
  <c r="R7502" i="2"/>
  <c r="R8750" i="2"/>
  <c r="R5981" i="2"/>
  <c r="R8751" i="2"/>
  <c r="R9537" i="2"/>
  <c r="R8752" i="2"/>
  <c r="R8753" i="2"/>
  <c r="R8754" i="2"/>
  <c r="R8755" i="2"/>
  <c r="R8756" i="2"/>
  <c r="R10143" i="2"/>
  <c r="R10144" i="2"/>
  <c r="R10145" i="2"/>
  <c r="R8757" i="2"/>
  <c r="R8758" i="2"/>
  <c r="R8759" i="2"/>
  <c r="R8760" i="2"/>
  <c r="R9538" i="2"/>
  <c r="R9539" i="2"/>
  <c r="R8761" i="2"/>
  <c r="R8762" i="2"/>
  <c r="R8763" i="2"/>
  <c r="R7503" i="2"/>
  <c r="R7504" i="2"/>
  <c r="R8764" i="2"/>
  <c r="R8765" i="2"/>
  <c r="R7505" i="2"/>
  <c r="R8766" i="2"/>
  <c r="R8767" i="2"/>
  <c r="R8768" i="2"/>
  <c r="R7506" i="2"/>
  <c r="R7507" i="2"/>
  <c r="R7508" i="2"/>
  <c r="R10146" i="2"/>
  <c r="R10147" i="2"/>
  <c r="R10148" i="2"/>
  <c r="R10149" i="2"/>
  <c r="R7509" i="2"/>
  <c r="R7510" i="2"/>
  <c r="R5982" i="2"/>
  <c r="R5983" i="2"/>
  <c r="R8769" i="2"/>
  <c r="R10150" i="2"/>
  <c r="R10151" i="2"/>
  <c r="R10152" i="2"/>
  <c r="R10153" i="2"/>
  <c r="R10154" i="2"/>
  <c r="R5984" i="2"/>
  <c r="R9540" i="2"/>
  <c r="R9541" i="2"/>
  <c r="R9542" i="2"/>
  <c r="R9543" i="2"/>
  <c r="R8770" i="2"/>
  <c r="R8771" i="2"/>
  <c r="R9544" i="2"/>
  <c r="R9545" i="2"/>
  <c r="R9546" i="2"/>
  <c r="R10155" i="2"/>
  <c r="R10156" i="2"/>
  <c r="R10157" i="2"/>
  <c r="R10158" i="2"/>
  <c r="R8772" i="2"/>
  <c r="R8773" i="2"/>
  <c r="R8774" i="2"/>
  <c r="R8775" i="2"/>
  <c r="R7511" i="2"/>
  <c r="R7512" i="2"/>
  <c r="R7513" i="2"/>
  <c r="R7514" i="2"/>
  <c r="R1971" i="2"/>
  <c r="R1972" i="2"/>
  <c r="R1973" i="2"/>
  <c r="R1974" i="2"/>
  <c r="R5985" i="2"/>
  <c r="R5986" i="2"/>
  <c r="R3046" i="2"/>
  <c r="R3047" i="2"/>
  <c r="R4507" i="2"/>
  <c r="R4508" i="2"/>
  <c r="R3048" i="2"/>
  <c r="R5987" i="2"/>
  <c r="R4509" i="2"/>
  <c r="R4510" i="2"/>
  <c r="R4511" i="2"/>
  <c r="R4512" i="2"/>
  <c r="R3049" i="2"/>
  <c r="R4513" i="2"/>
  <c r="R4514" i="2"/>
  <c r="R4515" i="2"/>
  <c r="R4516" i="2"/>
  <c r="R4517" i="2"/>
  <c r="R3050" i="2"/>
  <c r="R3051" i="2"/>
  <c r="R3052" i="2"/>
  <c r="R3053" i="2"/>
  <c r="R1975" i="2"/>
  <c r="R1976" i="2"/>
  <c r="R5988" i="2"/>
  <c r="R7515" i="2"/>
  <c r="R8776" i="2"/>
  <c r="R4518" i="2"/>
  <c r="R8777" i="2"/>
  <c r="R5989" i="2"/>
  <c r="R5990" i="2"/>
  <c r="R5991" i="2"/>
  <c r="R5992" i="2"/>
  <c r="R9547" i="2"/>
  <c r="R5993" i="2"/>
  <c r="R8778" i="2"/>
  <c r="R4519" i="2"/>
  <c r="R7516" i="2"/>
  <c r="R5994" i="2"/>
  <c r="R3054" i="2"/>
  <c r="R3055" i="2"/>
  <c r="R3056" i="2"/>
  <c r="R3057" i="2"/>
  <c r="R8779" i="2"/>
  <c r="R8780" i="2"/>
  <c r="R5995" i="2"/>
  <c r="R4520" i="2"/>
  <c r="R4521" i="2"/>
  <c r="R4522" i="2"/>
  <c r="R7517" i="2"/>
  <c r="R7518" i="2"/>
  <c r="R4523" i="2"/>
  <c r="R4524" i="2"/>
  <c r="R7519" i="2"/>
  <c r="R4525" i="2"/>
  <c r="R5996" i="2"/>
  <c r="R5997" i="2"/>
  <c r="R7520" i="2"/>
  <c r="R4526" i="2"/>
  <c r="R8781" i="2"/>
  <c r="R4527" i="2"/>
  <c r="R7521" i="2"/>
  <c r="R7522" i="2"/>
  <c r="R7523" i="2"/>
  <c r="R7524" i="2"/>
  <c r="R7525" i="2"/>
  <c r="R7526" i="2"/>
  <c r="R7527" i="2"/>
  <c r="R4528" i="2"/>
  <c r="R9548" i="2"/>
  <c r="R5998" i="2"/>
  <c r="R5999" i="2"/>
  <c r="R6000" i="2"/>
  <c r="R8782" i="2"/>
  <c r="R6001" i="2"/>
  <c r="R6002" i="2"/>
  <c r="R7528" i="2"/>
  <c r="R4529" i="2"/>
  <c r="R6003" i="2"/>
  <c r="R6004" i="2"/>
  <c r="R10159" i="2"/>
  <c r="R10160" i="2"/>
  <c r="R10161" i="2"/>
  <c r="R10162" i="2"/>
  <c r="R7529" i="2"/>
  <c r="R7530" i="2"/>
  <c r="R6005" i="2"/>
  <c r="R6006" i="2"/>
  <c r="R6007" i="2"/>
  <c r="R6008" i="2"/>
  <c r="R7531" i="2"/>
  <c r="R7532" i="2"/>
  <c r="R9549" i="2"/>
  <c r="R9550" i="2"/>
  <c r="R9551" i="2"/>
  <c r="R7533" i="2"/>
  <c r="R7534" i="2"/>
  <c r="R7535" i="2"/>
  <c r="R4530" i="2"/>
  <c r="R4531" i="2"/>
  <c r="R4532" i="2"/>
  <c r="R6009" i="2"/>
  <c r="R3058" i="2"/>
  <c r="R3059" i="2"/>
  <c r="R3060" i="2"/>
  <c r="R3061" i="2"/>
  <c r="R3062" i="2"/>
  <c r="R3063" i="2"/>
  <c r="R4533" i="2"/>
  <c r="R6010" i="2"/>
  <c r="R7536" i="2"/>
  <c r="R6011" i="2"/>
  <c r="R6012" i="2"/>
  <c r="R6013" i="2"/>
  <c r="R6014" i="2"/>
  <c r="R4534" i="2"/>
  <c r="R4535" i="2"/>
  <c r="R3064" i="2"/>
  <c r="R4536" i="2"/>
  <c r="R4537" i="2"/>
  <c r="R4538" i="2"/>
  <c r="R4539" i="2"/>
  <c r="R6015" i="2"/>
  <c r="R4540" i="2"/>
  <c r="R6016" i="2"/>
  <c r="R6017" i="2"/>
  <c r="R6018" i="2"/>
  <c r="R6019" i="2"/>
  <c r="R4541" i="2"/>
  <c r="R3065" i="2"/>
  <c r="R4542" i="2"/>
  <c r="R4543" i="2"/>
  <c r="R4544" i="2"/>
  <c r="R4545" i="2"/>
  <c r="R8783" i="2"/>
  <c r="R9552" i="2"/>
  <c r="R8784" i="2"/>
  <c r="R11002" i="2"/>
  <c r="R10638" i="2"/>
  <c r="R11003" i="2"/>
  <c r="R10163" i="2"/>
  <c r="R9553" i="2"/>
  <c r="R9554" i="2"/>
  <c r="R9555" i="2"/>
  <c r="R9556" i="2"/>
  <c r="R9557" i="2"/>
  <c r="R9558" i="2"/>
  <c r="R9559" i="2"/>
  <c r="R9560" i="2"/>
  <c r="R11004" i="2"/>
  <c r="R11005" i="2"/>
  <c r="R10639" i="2"/>
  <c r="R10640" i="2"/>
  <c r="R10641" i="2"/>
  <c r="R10164" i="2"/>
  <c r="R10642" i="2"/>
  <c r="R9561" i="2"/>
  <c r="R10165" i="2"/>
  <c r="R10643" i="2"/>
  <c r="R11006" i="2"/>
  <c r="R10166" i="2"/>
  <c r="R9562" i="2"/>
  <c r="R10167" i="2"/>
  <c r="R11007" i="2"/>
  <c r="R10168" i="2"/>
  <c r="R10169" i="2"/>
  <c r="R7537" i="2"/>
  <c r="R8785" i="2"/>
  <c r="R7538" i="2"/>
  <c r="R7539" i="2"/>
  <c r="R7540" i="2"/>
  <c r="R6020" i="2"/>
  <c r="R8786" i="2"/>
  <c r="R6021" i="2"/>
  <c r="R7541" i="2"/>
  <c r="R6022" i="2"/>
  <c r="R6023" i="2"/>
  <c r="R4546" i="2"/>
  <c r="R10170" i="2"/>
  <c r="R7542" i="2"/>
  <c r="R6024" i="2"/>
  <c r="R6025" i="2"/>
  <c r="R7543" i="2"/>
  <c r="R6026" i="2"/>
  <c r="R6027" i="2"/>
  <c r="R8787" i="2"/>
  <c r="R8788" i="2"/>
  <c r="R8789" i="2"/>
  <c r="R6028" i="2"/>
  <c r="R6029" i="2"/>
  <c r="R7544" i="2"/>
  <c r="R4547" i="2"/>
  <c r="R3066" i="2"/>
  <c r="R4548" i="2"/>
  <c r="R9563" i="2"/>
  <c r="R9564" i="2"/>
  <c r="R6030" i="2"/>
  <c r="R8790" i="2"/>
  <c r="R7545" i="2"/>
  <c r="R6031" i="2"/>
  <c r="R4549" i="2"/>
  <c r="R6032" i="2"/>
  <c r="R7546" i="2"/>
  <c r="R8791" i="2"/>
  <c r="R6033" i="2"/>
  <c r="R9565" i="2"/>
  <c r="R7547" i="2"/>
  <c r="R6034" i="2"/>
  <c r="R6035" i="2"/>
  <c r="R7548" i="2"/>
  <c r="R10171" i="2"/>
  <c r="R8792" i="2"/>
  <c r="R10172" i="2"/>
  <c r="R10173" i="2"/>
  <c r="R8793" i="2"/>
  <c r="R6036" i="2"/>
  <c r="R8794" i="2"/>
  <c r="R7549" i="2"/>
  <c r="R7550" i="2"/>
  <c r="R7551" i="2"/>
  <c r="R9566" i="2"/>
  <c r="R9567" i="2"/>
  <c r="R7552" i="2"/>
  <c r="R7553" i="2"/>
  <c r="R4550" i="2"/>
  <c r="R4551" i="2"/>
  <c r="R4552" i="2"/>
  <c r="R4553" i="2"/>
  <c r="R4554" i="2"/>
  <c r="R8795" i="2"/>
  <c r="R7554" i="2"/>
  <c r="R7555" i="2"/>
  <c r="R7556" i="2"/>
  <c r="R7557" i="2"/>
  <c r="R8796" i="2"/>
  <c r="R8797" i="2"/>
  <c r="R7558" i="2"/>
  <c r="R7559" i="2"/>
  <c r="R7560" i="2"/>
  <c r="R8798" i="2"/>
  <c r="R8799" i="2"/>
  <c r="R8800" i="2"/>
  <c r="R8801" i="2"/>
  <c r="R8802" i="2"/>
  <c r="R4555" i="2"/>
  <c r="R6037" i="2"/>
  <c r="R7561" i="2"/>
  <c r="R7562" i="2"/>
  <c r="R7563" i="2"/>
  <c r="R7564" i="2"/>
  <c r="R7565" i="2"/>
  <c r="R7566" i="2"/>
  <c r="R6038" i="2"/>
  <c r="R6039" i="2"/>
  <c r="R6040" i="2"/>
  <c r="R10174" i="2"/>
  <c r="R7567" i="2"/>
  <c r="R10175" i="2"/>
  <c r="R10644" i="2"/>
  <c r="R10176" i="2"/>
  <c r="R10177" i="2"/>
  <c r="R10178" i="2"/>
  <c r="R10179" i="2"/>
  <c r="R10645" i="2"/>
  <c r="R10180" i="2"/>
  <c r="R10181" i="2"/>
  <c r="R10182" i="2"/>
  <c r="R10183" i="2"/>
  <c r="R10184" i="2"/>
  <c r="R11008" i="2"/>
  <c r="R9568" i="2"/>
  <c r="R9569" i="2"/>
  <c r="R10185" i="2"/>
  <c r="R10186" i="2"/>
  <c r="R10187" i="2"/>
  <c r="R10188" i="2"/>
  <c r="R9570" i="2"/>
  <c r="R10646" i="2"/>
  <c r="R10189" i="2"/>
  <c r="R10647" i="2"/>
  <c r="R10648" i="2"/>
  <c r="R11009" i="2"/>
  <c r="R10190" i="2"/>
  <c r="R10191" i="2"/>
  <c r="R10192" i="2"/>
  <c r="R10193" i="2"/>
  <c r="R10194" i="2"/>
  <c r="R4556" i="2"/>
  <c r="R10649" i="2"/>
  <c r="R10195" i="2"/>
  <c r="R10196" i="2"/>
  <c r="R10197" i="2"/>
  <c r="R10198" i="2"/>
  <c r="R10199" i="2"/>
  <c r="R10650" i="2"/>
  <c r="R10651" i="2"/>
  <c r="R10652" i="2"/>
  <c r="R10653" i="2"/>
  <c r="R10654" i="2"/>
  <c r="R10200" i="2"/>
  <c r="R10201" i="2"/>
  <c r="R10202" i="2"/>
  <c r="R10203" i="2"/>
  <c r="R10204" i="2"/>
  <c r="R11010" i="2"/>
  <c r="R11011" i="2"/>
  <c r="R10205" i="2"/>
  <c r="R10206" i="2"/>
  <c r="R9571" i="2"/>
  <c r="R10207" i="2"/>
  <c r="R11190" i="2"/>
  <c r="R10655" i="2"/>
  <c r="R10208" i="2"/>
  <c r="R10209" i="2"/>
  <c r="R6041" i="2"/>
  <c r="R8803" i="2"/>
  <c r="R7568" i="2"/>
  <c r="R8804" i="2"/>
  <c r="R4557" i="2"/>
  <c r="R6042" i="2"/>
  <c r="R7569" i="2"/>
  <c r="R7570" i="2"/>
  <c r="R6043" i="2"/>
  <c r="R6044" i="2"/>
  <c r="R4558" i="2"/>
  <c r="R7571" i="2"/>
  <c r="R7572" i="2"/>
  <c r="R7573" i="2"/>
  <c r="R7574" i="2"/>
  <c r="R6045" i="2"/>
  <c r="R10210" i="2"/>
  <c r="R7575" i="2"/>
  <c r="R6046" i="2"/>
  <c r="R9572" i="2"/>
  <c r="R7576" i="2"/>
  <c r="R7577" i="2"/>
  <c r="R8805" i="2"/>
  <c r="R8806" i="2"/>
  <c r="R8807" i="2"/>
  <c r="R6047" i="2"/>
  <c r="R6048" i="2"/>
  <c r="R7578" i="2"/>
  <c r="R7579" i="2"/>
  <c r="R8808" i="2"/>
  <c r="R8809" i="2"/>
  <c r="R6049" i="2"/>
  <c r="R7580" i="2"/>
  <c r="R6050" i="2"/>
  <c r="R7581" i="2"/>
  <c r="R7582" i="2"/>
  <c r="R7583" i="2"/>
  <c r="R6051" i="2"/>
  <c r="R6052" i="2"/>
  <c r="R7584" i="2"/>
  <c r="R7585" i="2"/>
  <c r="R7586" i="2"/>
  <c r="R3067" i="2"/>
  <c r="R6053" i="2"/>
  <c r="R4559" i="2"/>
  <c r="R6054" i="2"/>
  <c r="R7587" i="2"/>
  <c r="R7588" i="2"/>
  <c r="R7589" i="2"/>
  <c r="R7590" i="2"/>
  <c r="R6055" i="2"/>
  <c r="R4560" i="2"/>
  <c r="R4561" i="2"/>
  <c r="R4562" i="2"/>
  <c r="R4563" i="2"/>
  <c r="R10211" i="2"/>
  <c r="R6056" i="2"/>
  <c r="R6057" i="2"/>
  <c r="R6058" i="2"/>
  <c r="R7591" i="2"/>
  <c r="R6059" i="2"/>
  <c r="R6060" i="2"/>
  <c r="R6061" i="2"/>
  <c r="R3068" i="2"/>
  <c r="R6062" i="2"/>
  <c r="R7592" i="2"/>
  <c r="R7593" i="2"/>
  <c r="R7594" i="2"/>
  <c r="R8810" i="2"/>
  <c r="R8811" i="2"/>
  <c r="R8812" i="2"/>
  <c r="R6063" i="2"/>
  <c r="R6064" i="2"/>
  <c r="R6065" i="2"/>
  <c r="R6066" i="2"/>
  <c r="R8813" i="2"/>
  <c r="R6067" i="2"/>
  <c r="R9573" i="2"/>
  <c r="R7595" i="2"/>
  <c r="R7596" i="2"/>
  <c r="R7597" i="2"/>
  <c r="R7598" i="2"/>
  <c r="R8814" i="2"/>
  <c r="R7599" i="2"/>
  <c r="R9574" i="2"/>
  <c r="R7600" i="2"/>
  <c r="R7601" i="2"/>
  <c r="R7602" i="2"/>
  <c r="R7603" i="2"/>
  <c r="R9575" i="2"/>
  <c r="R6068" i="2"/>
  <c r="R9576" i="2"/>
  <c r="R9577" i="2"/>
  <c r="R9578" i="2"/>
  <c r="R6069" i="2"/>
  <c r="R9579" i="2"/>
  <c r="R7604" i="2"/>
  <c r="R7605" i="2"/>
  <c r="R4564" i="2"/>
  <c r="R9580" i="2"/>
  <c r="R8815" i="2"/>
  <c r="R6070" i="2"/>
  <c r="R9581" i="2"/>
  <c r="R4565" i="2"/>
  <c r="R7606" i="2"/>
  <c r="R6071" i="2"/>
  <c r="R6072" i="2"/>
  <c r="R7607" i="2"/>
  <c r="R6073" i="2"/>
  <c r="R4566" i="2"/>
  <c r="R9582" i="2"/>
  <c r="R7608" i="2"/>
  <c r="R7609" i="2"/>
  <c r="R7610" i="2"/>
  <c r="R7611" i="2"/>
  <c r="R7612" i="2"/>
  <c r="R6074" i="2"/>
  <c r="R6075" i="2"/>
  <c r="R9583" i="2"/>
  <c r="R6076" i="2"/>
  <c r="R10212" i="2"/>
  <c r="R7613" i="2"/>
  <c r="R7614" i="2"/>
  <c r="R7615" i="2"/>
  <c r="R8816" i="2"/>
  <c r="R6077" i="2"/>
  <c r="R6078" i="2"/>
  <c r="R8817" i="2"/>
  <c r="R3069" i="2"/>
  <c r="R3070" i="2"/>
  <c r="R3071" i="2"/>
  <c r="R3072" i="2"/>
  <c r="R8818" i="2"/>
  <c r="R8819" i="2"/>
  <c r="R6079" i="2"/>
  <c r="R6080" i="2"/>
  <c r="R6081" i="2"/>
  <c r="R4567" i="2"/>
  <c r="R6082" i="2"/>
  <c r="R6083" i="2"/>
  <c r="R6084" i="2"/>
  <c r="R6085" i="2"/>
  <c r="R7616" i="2"/>
  <c r="R4568" i="2"/>
  <c r="R6086" i="2"/>
  <c r="R6087" i="2"/>
  <c r="R6088" i="2"/>
  <c r="R8820" i="2"/>
  <c r="R8821" i="2"/>
  <c r="R8822" i="2"/>
  <c r="R8823" i="2"/>
  <c r="R8824" i="2"/>
  <c r="R8825" i="2"/>
  <c r="R8826" i="2"/>
  <c r="R7617" i="2"/>
  <c r="R7618" i="2"/>
  <c r="R7619" i="2"/>
  <c r="R7620" i="2"/>
  <c r="R4569" i="2"/>
  <c r="R9584" i="2"/>
  <c r="R8827" i="2"/>
  <c r="R7621" i="2"/>
  <c r="R9585" i="2"/>
  <c r="R6089" i="2"/>
  <c r="R8828" i="2"/>
  <c r="R6090" i="2"/>
  <c r="R6091" i="2"/>
  <c r="R6092" i="2"/>
  <c r="R7622" i="2"/>
  <c r="R7623" i="2"/>
  <c r="R7624" i="2"/>
  <c r="R7625" i="2"/>
  <c r="R8829" i="2"/>
  <c r="R8830" i="2"/>
  <c r="R7626" i="2"/>
  <c r="R4570" i="2"/>
  <c r="R8831" i="2"/>
  <c r="R6093" i="2"/>
  <c r="R8832" i="2"/>
  <c r="R6094" i="2"/>
  <c r="R6095" i="2"/>
  <c r="R7627" i="2"/>
  <c r="R7628" i="2"/>
  <c r="R7629" i="2"/>
  <c r="R7630" i="2"/>
  <c r="R7631" i="2"/>
  <c r="R8833" i="2"/>
  <c r="R8834" i="2"/>
  <c r="R3073" i="2"/>
  <c r="R3074" i="2"/>
  <c r="R3075" i="2"/>
  <c r="R3076" i="2"/>
  <c r="R3077" i="2"/>
  <c r="R3078" i="2"/>
  <c r="R3079" i="2"/>
  <c r="R1977" i="2"/>
  <c r="R1978" i="2"/>
  <c r="R1979" i="2"/>
  <c r="R1980" i="2"/>
  <c r="R1981" i="2"/>
  <c r="R1982" i="2"/>
  <c r="R1983" i="2"/>
  <c r="R1984" i="2"/>
  <c r="R3080" i="2"/>
  <c r="R3081" i="2"/>
  <c r="R1985" i="2"/>
  <c r="R1986" i="2"/>
  <c r="R3082" i="2"/>
  <c r="R3083" i="2"/>
  <c r="R3084" i="2"/>
  <c r="R6096" i="2"/>
  <c r="R6097" i="2"/>
  <c r="R3085" i="2"/>
  <c r="R3086" i="2"/>
  <c r="R6098" i="2"/>
  <c r="R3087" i="2"/>
  <c r="R4571" i="2"/>
  <c r="R3088" i="2"/>
  <c r="R3089" i="2"/>
  <c r="R3090" i="2"/>
  <c r="R3091" i="2"/>
  <c r="R3092" i="2"/>
  <c r="R3093" i="2"/>
  <c r="R6099" i="2"/>
  <c r="R3094" i="2"/>
  <c r="R3095" i="2"/>
  <c r="R3096" i="2"/>
  <c r="R3097" i="2"/>
  <c r="R3098" i="2"/>
  <c r="R1987" i="2"/>
  <c r="R4572" i="2"/>
  <c r="R3099" i="2"/>
  <c r="R6100" i="2"/>
  <c r="R6101" i="2"/>
  <c r="R6102" i="2"/>
  <c r="R3100" i="2"/>
  <c r="R4573" i="2"/>
  <c r="R4574" i="2"/>
  <c r="R4575" i="2"/>
  <c r="R4576" i="2"/>
  <c r="R4577" i="2"/>
  <c r="R4578" i="2"/>
  <c r="R4579" i="2"/>
  <c r="R4580" i="2"/>
  <c r="R4581" i="2"/>
  <c r="R3101" i="2"/>
  <c r="R3102" i="2"/>
  <c r="R3103" i="2"/>
  <c r="R4582" i="2"/>
  <c r="R3104" i="2"/>
  <c r="R4583" i="2"/>
  <c r="R3105" i="2"/>
  <c r="R4584" i="2"/>
  <c r="R6103" i="2"/>
  <c r="R6104" i="2"/>
  <c r="R3106" i="2"/>
  <c r="R6105" i="2"/>
  <c r="R3107" i="2"/>
  <c r="R3108" i="2"/>
  <c r="R3109" i="2"/>
  <c r="R6106" i="2"/>
  <c r="R6107" i="2"/>
  <c r="R6108" i="2"/>
  <c r="R6109" i="2"/>
  <c r="R4585" i="2"/>
  <c r="R3110" i="2"/>
  <c r="R4586" i="2"/>
  <c r="R8835" i="2"/>
  <c r="R10213" i="2"/>
  <c r="R8836" i="2"/>
  <c r="R6110" i="2"/>
  <c r="R6111" i="2"/>
  <c r="R6112" i="2"/>
  <c r="R6113" i="2"/>
  <c r="R6114" i="2"/>
  <c r="R6115" i="2"/>
  <c r="R9586" i="2"/>
  <c r="R6116" i="2"/>
  <c r="R4587" i="2"/>
  <c r="R7632" i="2"/>
  <c r="R4588" i="2"/>
  <c r="R6117" i="2"/>
  <c r="R4589" i="2"/>
  <c r="R4590" i="2"/>
  <c r="R6118" i="2"/>
  <c r="R6119" i="2"/>
  <c r="R6120" i="2"/>
  <c r="R8837" i="2"/>
  <c r="R7633" i="2"/>
  <c r="R3111" i="2"/>
  <c r="R10214" i="2"/>
  <c r="R8838" i="2"/>
  <c r="R6121" i="2"/>
  <c r="R6122" i="2"/>
  <c r="R4591" i="2"/>
  <c r="R7634" i="2"/>
  <c r="R7635" i="2"/>
  <c r="R7636" i="2"/>
  <c r="R9587" i="2"/>
  <c r="R9588" i="2"/>
  <c r="R9589" i="2"/>
  <c r="R9590" i="2"/>
  <c r="R7637" i="2"/>
  <c r="R6123" i="2"/>
  <c r="R3112" i="2"/>
  <c r="R3113" i="2"/>
  <c r="R3114" i="2"/>
  <c r="R3115" i="2"/>
  <c r="R4592" i="2"/>
  <c r="R4593" i="2"/>
  <c r="R4594" i="2"/>
  <c r="R4595" i="2"/>
  <c r="R6124" i="2"/>
  <c r="R8839" i="2"/>
  <c r="R6125" i="2"/>
  <c r="R7638" i="2"/>
  <c r="R1988" i="2"/>
  <c r="R7639" i="2"/>
  <c r="R6126" i="2"/>
  <c r="R7640" i="2"/>
  <c r="R8840" i="2"/>
  <c r="R7641" i="2"/>
  <c r="R7642" i="2"/>
  <c r="R6127" i="2"/>
  <c r="R8841" i="2"/>
  <c r="R6128" i="2"/>
  <c r="R1989" i="2"/>
  <c r="R7643" i="2"/>
  <c r="R4596" i="2"/>
  <c r="R7644" i="2"/>
  <c r="R10215" i="2"/>
  <c r="R10216" i="2"/>
  <c r="R7645" i="2"/>
  <c r="R8842" i="2"/>
  <c r="R6129" i="2"/>
  <c r="R7646" i="2"/>
  <c r="R8843" i="2"/>
  <c r="R8844" i="2"/>
  <c r="R7647" i="2"/>
  <c r="R7648" i="2"/>
  <c r="R1990" i="2"/>
  <c r="R8845" i="2"/>
  <c r="R7649" i="2"/>
  <c r="R7650" i="2"/>
  <c r="R8846" i="2"/>
  <c r="R7651" i="2"/>
  <c r="R7652" i="2"/>
  <c r="R7653" i="2"/>
  <c r="R6130" i="2"/>
  <c r="R8847" i="2"/>
  <c r="R1991" i="2"/>
  <c r="R7654" i="2"/>
  <c r="R7655" i="2"/>
  <c r="R4597" i="2"/>
  <c r="R6131" i="2"/>
  <c r="R6132" i="2"/>
  <c r="R6133" i="2"/>
  <c r="R4598" i="2"/>
  <c r="R6134" i="2"/>
  <c r="R7656" i="2"/>
  <c r="R6135" i="2"/>
  <c r="R8848" i="2"/>
  <c r="R7657" i="2"/>
  <c r="R7658" i="2"/>
  <c r="R6136" i="2"/>
  <c r="R6137" i="2"/>
  <c r="R7659" i="2"/>
  <c r="R8849" i="2"/>
  <c r="R9591" i="2"/>
  <c r="R6138" i="2"/>
  <c r="R6139" i="2"/>
  <c r="R8850" i="2"/>
  <c r="R8851" i="2"/>
  <c r="R8852" i="2"/>
  <c r="R8853" i="2"/>
  <c r="R8854" i="2"/>
  <c r="R8855" i="2"/>
  <c r="R8856" i="2"/>
  <c r="R8857" i="2"/>
  <c r="R1992" i="2"/>
  <c r="R7660" i="2"/>
  <c r="R1993" i="2"/>
  <c r="R6140" i="2"/>
  <c r="R9592" i="2"/>
  <c r="R614" i="2"/>
  <c r="R3116" i="2"/>
  <c r="R6141" i="2"/>
  <c r="R7661" i="2"/>
  <c r="R4599" i="2"/>
  <c r="R9593" i="2"/>
  <c r="R3117" i="2"/>
  <c r="R9594" i="2"/>
  <c r="R7662" i="2"/>
  <c r="R9595" i="2"/>
  <c r="R6142" i="2"/>
  <c r="R6143" i="2"/>
  <c r="R8858" i="2"/>
  <c r="R8859" i="2"/>
  <c r="R4600" i="2"/>
  <c r="R4601" i="2"/>
  <c r="R6144" i="2"/>
  <c r="R8860" i="2"/>
  <c r="R3118" i="2"/>
  <c r="R3119" i="2"/>
  <c r="R1994" i="2"/>
  <c r="R6145" i="2"/>
  <c r="R7663" i="2"/>
  <c r="R4602" i="2"/>
  <c r="R6146" i="2"/>
  <c r="R3120" i="2"/>
  <c r="R9596" i="2"/>
  <c r="R4603" i="2"/>
  <c r="R8861" i="2"/>
  <c r="R6147" i="2"/>
  <c r="R7664" i="2"/>
  <c r="R1995" i="2"/>
  <c r="R8862" i="2"/>
  <c r="R4604" i="2"/>
  <c r="R6148" i="2"/>
  <c r="R6149" i="2"/>
  <c r="R6150" i="2"/>
  <c r="R4605" i="2"/>
  <c r="R4606" i="2"/>
  <c r="R4607" i="2"/>
  <c r="R3121" i="2"/>
  <c r="R4608" i="2"/>
  <c r="R3122" i="2"/>
  <c r="R7665" i="2"/>
  <c r="R7666" i="2"/>
  <c r="R6151" i="2"/>
  <c r="R7667" i="2"/>
  <c r="R7668" i="2"/>
  <c r="R7669" i="2"/>
  <c r="R6152" i="2"/>
  <c r="R9597" i="2"/>
  <c r="R6153" i="2"/>
  <c r="R6154" i="2"/>
  <c r="R6155" i="2"/>
  <c r="R3123" i="2"/>
  <c r="R7670" i="2"/>
  <c r="R3124" i="2"/>
  <c r="R3125" i="2"/>
  <c r="R3126" i="2"/>
  <c r="R3127" i="2"/>
  <c r="R8863" i="2"/>
  <c r="R6156" i="2"/>
  <c r="R4609" i="2"/>
  <c r="R4610" i="2"/>
  <c r="R6157" i="2"/>
  <c r="R6158" i="2"/>
  <c r="R4611" i="2"/>
  <c r="R7671" i="2"/>
  <c r="R7672" i="2"/>
  <c r="R7673" i="2"/>
  <c r="R7674" i="2"/>
  <c r="R6159" i="2"/>
  <c r="R4612" i="2"/>
  <c r="R4613" i="2"/>
  <c r="R4614" i="2"/>
  <c r="R4615" i="2"/>
  <c r="R4616" i="2"/>
  <c r="R4617" i="2"/>
  <c r="R4618" i="2"/>
  <c r="R6160" i="2"/>
  <c r="R6161" i="2"/>
  <c r="R6162" i="2"/>
  <c r="R6163" i="2"/>
  <c r="R3128" i="2"/>
  <c r="R3129" i="2"/>
  <c r="R4619" i="2"/>
  <c r="R4620" i="2"/>
  <c r="R4621" i="2"/>
  <c r="R4622" i="2"/>
  <c r="R6164" i="2"/>
  <c r="R6165" i="2"/>
  <c r="R7675" i="2"/>
  <c r="R7676" i="2"/>
  <c r="R6166" i="2"/>
  <c r="R6167" i="2"/>
  <c r="R6168" i="2"/>
  <c r="R6169" i="2"/>
  <c r="R3130" i="2"/>
  <c r="R3131" i="2"/>
  <c r="R3132" i="2"/>
  <c r="R3133" i="2"/>
  <c r="R3134" i="2"/>
  <c r="R3135" i="2"/>
  <c r="R8864" i="2"/>
  <c r="R4623" i="2"/>
  <c r="R4624" i="2"/>
  <c r="R4625" i="2"/>
  <c r="R6170" i="2"/>
  <c r="R6171" i="2"/>
  <c r="R6172" i="2"/>
  <c r="R6173" i="2"/>
  <c r="R6174" i="2"/>
  <c r="R6175" i="2"/>
  <c r="R3136" i="2"/>
  <c r="R3137" i="2"/>
  <c r="R3138" i="2"/>
  <c r="R3139" i="2"/>
  <c r="R7677" i="2"/>
  <c r="R4626" i="2"/>
  <c r="R6176" i="2"/>
  <c r="R6177" i="2"/>
  <c r="R6178" i="2"/>
  <c r="R6179" i="2"/>
  <c r="R6180" i="2"/>
  <c r="R6181" i="2"/>
  <c r="R6182" i="2"/>
  <c r="R6183" i="2"/>
  <c r="R3140" i="2"/>
  <c r="R7678" i="2"/>
  <c r="R7679" i="2"/>
  <c r="R7680" i="2"/>
  <c r="R6184" i="2"/>
  <c r="R4627" i="2"/>
  <c r="R4628" i="2"/>
  <c r="R4629" i="2"/>
  <c r="R4630" i="2"/>
  <c r="R6185" i="2"/>
  <c r="R6186" i="2"/>
  <c r="R6187" i="2"/>
  <c r="R6188" i="2"/>
  <c r="R6189" i="2"/>
  <c r="R7681" i="2"/>
  <c r="R7682" i="2"/>
  <c r="R6190" i="2"/>
  <c r="R6191" i="2"/>
  <c r="R6192" i="2"/>
  <c r="R4631" i="2"/>
  <c r="R4632" i="2"/>
  <c r="R4633" i="2"/>
  <c r="R6193" i="2"/>
  <c r="R6194" i="2"/>
  <c r="R6195" i="2"/>
  <c r="R4634" i="2"/>
  <c r="R6196" i="2"/>
  <c r="R6197" i="2"/>
  <c r="R6198" i="2"/>
  <c r="R6199" i="2"/>
  <c r="R6200" i="2"/>
  <c r="R4635" i="2"/>
  <c r="R4636" i="2"/>
  <c r="R4637" i="2"/>
  <c r="R4638" i="2"/>
  <c r="R3141" i="2"/>
  <c r="R3142" i="2"/>
  <c r="R3143" i="2"/>
  <c r="R3144" i="2"/>
  <c r="R6201" i="2"/>
  <c r="R7683" i="2"/>
  <c r="R4639" i="2"/>
  <c r="R7684" i="2"/>
  <c r="R4" i="2"/>
  <c r="R6202" i="2"/>
  <c r="R6203" i="2"/>
  <c r="R6204" i="2"/>
  <c r="R6205" i="2"/>
  <c r="R7685" i="2"/>
  <c r="R7686" i="2"/>
  <c r="R6206" i="2"/>
  <c r="R7687" i="2"/>
  <c r="R7688" i="2"/>
  <c r="R7689" i="2"/>
  <c r="R7690" i="2"/>
  <c r="R8865" i="2"/>
  <c r="R8866" i="2"/>
  <c r="R8867" i="2"/>
  <c r="R8868" i="2"/>
  <c r="R6207" i="2"/>
  <c r="R6208" i="2"/>
  <c r="R6209" i="2"/>
  <c r="R6210" i="2"/>
  <c r="R6211" i="2"/>
  <c r="R6212" i="2"/>
  <c r="R6213" i="2"/>
  <c r="R4640" i="2"/>
  <c r="R4641" i="2"/>
  <c r="R4642" i="2"/>
  <c r="R4643" i="2"/>
  <c r="R4644" i="2"/>
  <c r="R4645" i="2"/>
  <c r="R7691" i="2"/>
  <c r="R7692" i="2"/>
  <c r="R6214" i="2"/>
  <c r="R4646" i="2"/>
  <c r="R7693" i="2"/>
  <c r="R9598" i="2"/>
  <c r="R7694" i="2"/>
  <c r="R6215" i="2"/>
  <c r="R8869" i="2"/>
  <c r="R10217" i="2"/>
  <c r="R8870" i="2"/>
  <c r="R10218" i="2"/>
  <c r="R10219" i="2"/>
  <c r="R7695" i="2"/>
  <c r="R10220" i="2"/>
  <c r="R7696" i="2"/>
  <c r="R9599" i="2"/>
  <c r="R7697" i="2"/>
  <c r="R8871" i="2"/>
  <c r="R8872" i="2"/>
  <c r="R8873" i="2"/>
  <c r="R8874" i="2"/>
  <c r="R9600" i="2"/>
  <c r="R7698" i="2"/>
  <c r="R8875" i="2"/>
  <c r="R7699" i="2"/>
  <c r="R7700" i="2"/>
  <c r="R6216" i="2"/>
  <c r="R7701" i="2"/>
  <c r="R6217" i="2"/>
  <c r="R8876" i="2"/>
  <c r="R10221" i="2"/>
  <c r="R7702" i="2"/>
  <c r="R10222" i="2"/>
  <c r="R10656" i="2"/>
  <c r="R3145" i="2"/>
  <c r="R9601" i="2"/>
  <c r="R6218" i="2"/>
  <c r="R6219" i="2"/>
  <c r="R8877" i="2"/>
  <c r="R8878" i="2"/>
  <c r="R8879" i="2"/>
  <c r="R8880" i="2"/>
  <c r="R3146" i="2"/>
  <c r="R7703" i="2"/>
  <c r="R7704" i="2"/>
  <c r="R7705" i="2"/>
  <c r="R10223" i="2"/>
  <c r="R10224" i="2"/>
  <c r="R7706" i="2"/>
  <c r="R7707" i="2"/>
  <c r="R10225" i="2"/>
  <c r="R4647" i="2"/>
  <c r="R4648" i="2"/>
  <c r="R9602" i="2"/>
  <c r="R9603" i="2"/>
  <c r="R10657" i="2"/>
  <c r="R10658" i="2"/>
  <c r="R7708" i="2"/>
  <c r="R7709" i="2"/>
  <c r="R7710" i="2"/>
  <c r="R7711" i="2"/>
  <c r="R7712" i="2"/>
  <c r="R7713" i="2"/>
  <c r="R7714" i="2"/>
  <c r="R6220" i="2"/>
  <c r="R6221" i="2"/>
  <c r="R6222" i="2"/>
  <c r="R4649" i="2"/>
  <c r="R9604" i="2"/>
  <c r="R9605" i="2"/>
  <c r="R6223" i="2"/>
  <c r="R9606" i="2"/>
  <c r="R9607" i="2"/>
  <c r="R7715" i="2"/>
  <c r="R6224" i="2"/>
  <c r="R6225" i="2"/>
  <c r="R6226" i="2"/>
  <c r="R7716" i="2"/>
  <c r="R10226" i="2"/>
  <c r="R10227" i="2"/>
  <c r="R7717" i="2"/>
  <c r="R7718" i="2"/>
  <c r="R10228" i="2"/>
  <c r="R7719" i="2"/>
  <c r="R7720" i="2"/>
  <c r="R7721" i="2"/>
  <c r="R10229" i="2"/>
  <c r="R10230" i="2"/>
  <c r="R10231" i="2"/>
  <c r="R7722" i="2"/>
  <c r="R8881" i="2"/>
  <c r="R8882" i="2"/>
  <c r="R8883" i="2"/>
  <c r="R8884" i="2"/>
  <c r="R10232" i="2"/>
  <c r="R10233" i="2"/>
  <c r="R10234" i="2"/>
  <c r="R10235" i="2"/>
  <c r="R10236" i="2"/>
  <c r="R10237" i="2"/>
  <c r="R6227" i="2"/>
  <c r="R9608" i="2"/>
  <c r="R6228" i="2"/>
  <c r="R6229" i="2"/>
  <c r="R7723" i="2"/>
  <c r="R7724" i="2"/>
  <c r="R7725" i="2"/>
  <c r="R6230" i="2"/>
  <c r="R4650" i="2"/>
  <c r="R9609" i="2"/>
  <c r="R6231" i="2"/>
  <c r="R9610" i="2"/>
  <c r="R7726" i="2"/>
  <c r="R9611" i="2"/>
  <c r="R8885" i="2"/>
  <c r="R8886" i="2"/>
  <c r="R9612" i="2"/>
  <c r="R9613" i="2"/>
  <c r="R9614" i="2"/>
  <c r="R7727" i="2"/>
  <c r="R7728" i="2"/>
  <c r="R9615" i="2"/>
  <c r="R9616" i="2"/>
  <c r="R10238" i="2"/>
  <c r="R9617" i="2"/>
  <c r="R6232" i="2"/>
  <c r="R7729" i="2"/>
  <c r="R9618" i="2"/>
  <c r="R9619" i="2"/>
  <c r="R11012" i="2"/>
  <c r="R11013" i="2"/>
  <c r="R8887" i="2"/>
  <c r="R11014" i="2"/>
  <c r="R11015" i="2"/>
  <c r="R11260" i="2"/>
  <c r="R10239" i="2"/>
  <c r="R10240" i="2"/>
  <c r="R11016" i="2"/>
  <c r="R11017" i="2"/>
  <c r="R11191" i="2"/>
  <c r="R11192" i="2"/>
  <c r="R11018" i="2"/>
  <c r="R11019" i="2"/>
  <c r="R9620" i="2"/>
  <c r="R10241" i="2"/>
  <c r="R11020" i="2"/>
  <c r="R9621" i="2"/>
  <c r="R8888" i="2"/>
  <c r="R10242" i="2"/>
  <c r="R7730" i="2"/>
  <c r="R10243" i="2"/>
  <c r="R6233" i="2"/>
  <c r="R6234" i="2"/>
  <c r="R10659" i="2"/>
  <c r="R7731" i="2"/>
  <c r="R7732" i="2"/>
  <c r="R10244" i="2"/>
  <c r="R8889" i="2"/>
  <c r="R7733" i="2"/>
  <c r="R8890" i="2"/>
  <c r="R8891" i="2"/>
  <c r="R10245" i="2"/>
  <c r="R10246" i="2"/>
  <c r="R11021" i="2"/>
  <c r="R8892" i="2"/>
  <c r="R10247" i="2"/>
  <c r="R6235" i="2"/>
  <c r="R6236" i="2"/>
  <c r="R9622" i="2"/>
  <c r="R10660" i="2"/>
  <c r="R10661" i="2"/>
  <c r="R4651" i="2"/>
  <c r="R4652" i="2"/>
  <c r="R9623" i="2"/>
  <c r="R9624" i="2"/>
  <c r="R8893" i="2"/>
  <c r="R8894" i="2"/>
  <c r="R8895" i="2"/>
  <c r="R8896" i="2"/>
  <c r="R6237" i="2"/>
  <c r="R6238" i="2"/>
  <c r="R6239" i="2"/>
  <c r="R8897" i="2"/>
  <c r="R8898" i="2"/>
  <c r="R7734" i="2"/>
  <c r="R9625" i="2"/>
  <c r="R9626" i="2"/>
  <c r="R7735" i="2"/>
  <c r="R7736" i="2"/>
  <c r="R10248" i="2"/>
  <c r="R10249" i="2"/>
  <c r="R8899" i="2"/>
  <c r="R6240" i="2"/>
  <c r="R6241" i="2"/>
  <c r="R8900" i="2"/>
  <c r="R6242" i="2"/>
  <c r="R6243" i="2"/>
  <c r="R6244" i="2"/>
  <c r="R9627" i="2"/>
  <c r="R8901" i="2"/>
  <c r="R8902" i="2"/>
  <c r="R6245" i="2"/>
  <c r="R6246" i="2"/>
  <c r="R10250" i="2"/>
  <c r="R11022" i="2"/>
  <c r="R11023" i="2"/>
  <c r="R7737" i="2"/>
  <c r="R10251" i="2"/>
  <c r="R10252" i="2"/>
  <c r="R10253" i="2"/>
  <c r="R10254" i="2"/>
  <c r="R10255" i="2"/>
  <c r="R9628" i="2"/>
  <c r="R8903" i="2"/>
  <c r="R10256" i="2"/>
  <c r="R10257" i="2"/>
  <c r="R10258" i="2"/>
  <c r="R8904" i="2"/>
  <c r="R11024" i="2"/>
  <c r="R10662" i="2"/>
  <c r="R10663" i="2"/>
  <c r="R10664" i="2"/>
  <c r="R10665" i="2"/>
  <c r="R10666" i="2"/>
  <c r="R11193" i="2"/>
  <c r="R11194" i="2"/>
  <c r="R11195" i="2"/>
  <c r="R11196" i="2"/>
  <c r="R10667" i="2"/>
  <c r="R11025" i="2"/>
  <c r="R11197" i="2"/>
  <c r="R11026" i="2"/>
  <c r="R11027" i="2"/>
  <c r="R9629" i="2"/>
  <c r="R11028" i="2"/>
  <c r="R10259" i="2"/>
  <c r="R11029" i="2"/>
  <c r="R11030" i="2"/>
  <c r="R11031" i="2"/>
  <c r="R10668" i="2"/>
  <c r="R10260" i="2"/>
  <c r="R7738" i="2"/>
  <c r="R6247" i="2"/>
  <c r="R11032" i="2"/>
  <c r="R11033" i="2"/>
  <c r="R10261" i="2"/>
  <c r="R7739" i="2"/>
  <c r="R8905" i="2"/>
  <c r="R7740" i="2"/>
  <c r="R8906" i="2"/>
  <c r="R9630" i="2"/>
  <c r="R8907" i="2"/>
  <c r="R7741" i="2"/>
  <c r="R8908" i="2"/>
  <c r="R10669" i="2"/>
  <c r="R9631" i="2"/>
  <c r="R8909" i="2"/>
  <c r="R6248" i="2"/>
  <c r="R9632" i="2"/>
  <c r="R10262" i="2"/>
  <c r="R10263" i="2"/>
  <c r="R10264" i="2"/>
  <c r="R6249" i="2"/>
  <c r="R9633" i="2"/>
  <c r="R10265" i="2"/>
  <c r="R10266" i="2"/>
  <c r="R8910" i="2"/>
  <c r="R9634" i="2"/>
  <c r="R10267" i="2"/>
  <c r="R10670" i="2"/>
  <c r="R10268" i="2"/>
  <c r="R11034" i="2"/>
  <c r="R10269" i="2"/>
  <c r="R9635" i="2"/>
  <c r="R7742" i="2"/>
  <c r="R8911" i="2"/>
  <c r="R8912" i="2"/>
  <c r="R8913" i="2"/>
  <c r="R10270" i="2"/>
  <c r="R10271" i="2"/>
  <c r="R10671" i="2"/>
  <c r="R7743" i="2"/>
  <c r="R9636" i="2"/>
  <c r="R8914" i="2"/>
  <c r="R9637" i="2"/>
  <c r="R8915" i="2"/>
  <c r="R10272" i="2"/>
  <c r="R7744" i="2"/>
  <c r="R8916" i="2"/>
  <c r="R7745" i="2"/>
  <c r="R10273" i="2"/>
  <c r="R10274" i="2"/>
  <c r="R10275" i="2"/>
  <c r="R10276" i="2"/>
  <c r="R10277" i="2"/>
  <c r="R10278" i="2"/>
  <c r="R7746" i="2"/>
  <c r="R10279" i="2"/>
  <c r="R10280" i="2"/>
  <c r="R10281" i="2"/>
  <c r="R10672" i="2"/>
  <c r="R8917" i="2"/>
  <c r="R8918" i="2"/>
  <c r="R8919" i="2"/>
  <c r="R8920" i="2"/>
  <c r="R8921" i="2"/>
  <c r="R7747" i="2"/>
  <c r="R8922" i="2"/>
  <c r="R10673" i="2"/>
  <c r="R10674" i="2"/>
  <c r="R7748" i="2"/>
  <c r="R7749" i="2"/>
  <c r="R8923" i="2"/>
  <c r="R8924" i="2"/>
  <c r="R10282" i="2"/>
  <c r="R8925" i="2"/>
  <c r="R9638" i="2"/>
  <c r="R10675" i="2"/>
  <c r="R7750" i="2"/>
  <c r="R10676" i="2"/>
  <c r="R9639" i="2"/>
  <c r="R8926" i="2"/>
  <c r="R8927" i="2"/>
  <c r="R9640" i="2"/>
  <c r="R7751" i="2"/>
  <c r="R7752" i="2"/>
  <c r="R7753" i="2"/>
  <c r="R9641" i="2"/>
  <c r="R7754" i="2"/>
  <c r="R7755" i="2"/>
  <c r="R7756" i="2"/>
  <c r="R7757" i="2"/>
  <c r="R7758" i="2"/>
  <c r="R9642" i="2"/>
  <c r="R9643" i="2"/>
  <c r="R7759" i="2"/>
  <c r="R7760" i="2"/>
  <c r="R9644" i="2"/>
  <c r="R9645" i="2"/>
  <c r="R4653" i="2"/>
  <c r="R4654" i="2"/>
  <c r="R6250" i="2"/>
  <c r="R7761" i="2"/>
  <c r="R7762" i="2"/>
  <c r="R7763" i="2"/>
  <c r="R10677" i="2"/>
  <c r="R4655" i="2"/>
  <c r="R9646" i="2"/>
  <c r="R8928" i="2"/>
  <c r="R7764" i="2"/>
  <c r="R7765" i="2"/>
  <c r="R6251" i="2"/>
  <c r="R8929" i="2"/>
  <c r="R9647" i="2"/>
  <c r="R9648" i="2"/>
  <c r="R9649" i="2"/>
  <c r="R9650" i="2"/>
  <c r="R9651" i="2"/>
  <c r="R6252" i="2"/>
  <c r="R10283" i="2"/>
  <c r="R7766" i="2"/>
  <c r="R7767" i="2"/>
  <c r="R9652" i="2"/>
  <c r="R9653" i="2"/>
  <c r="R7768" i="2"/>
  <c r="R7769" i="2"/>
  <c r="R8930" i="2"/>
  <c r="R8931" i="2"/>
  <c r="R6253" i="2"/>
  <c r="R6254" i="2"/>
  <c r="R10678" i="2"/>
  <c r="R10679" i="2"/>
  <c r="R10680" i="2"/>
  <c r="R8932" i="2"/>
  <c r="R10681" i="2"/>
  <c r="R10682" i="2"/>
  <c r="R10683" i="2"/>
  <c r="R10684" i="2"/>
  <c r="R10685" i="2"/>
  <c r="R10686" i="2"/>
  <c r="R10687" i="2"/>
  <c r="R10688" i="2"/>
  <c r="R10689" i="2"/>
  <c r="R8933" i="2"/>
  <c r="R8934" i="2"/>
  <c r="R8935" i="2"/>
  <c r="R8936" i="2"/>
  <c r="R8937" i="2"/>
  <c r="R8938" i="2"/>
  <c r="R8939" i="2"/>
  <c r="R7770" i="2"/>
  <c r="R7771" i="2"/>
  <c r="R7772" i="2"/>
  <c r="R10284" i="2"/>
  <c r="R8940" i="2"/>
  <c r="R8941" i="2"/>
  <c r="R10285" i="2"/>
  <c r="R10286" i="2"/>
  <c r="R7773" i="2"/>
  <c r="R7774" i="2"/>
  <c r="R10690" i="2"/>
  <c r="R10691" i="2"/>
  <c r="R10287" i="2"/>
  <c r="R10288" i="2"/>
  <c r="R7775" i="2"/>
  <c r="R10289" i="2"/>
  <c r="R10692" i="2"/>
  <c r="R6255" i="2"/>
  <c r="R10693" i="2"/>
  <c r="R10694" i="2"/>
  <c r="R10695" i="2"/>
  <c r="R10290" i="2"/>
  <c r="R10696" i="2"/>
  <c r="R10697" i="2"/>
  <c r="R6256" i="2"/>
  <c r="R3147" i="2"/>
  <c r="R4656" i="2"/>
  <c r="R4657" i="2"/>
  <c r="R3148" i="2"/>
  <c r="R3149" i="2"/>
  <c r="R8942" i="2"/>
  <c r="R107" i="2"/>
  <c r="R615" i="2"/>
  <c r="R33" i="2"/>
  <c r="R6257" i="2"/>
  <c r="R108" i="2"/>
  <c r="R296" i="2"/>
  <c r="R1996" i="2"/>
  <c r="R297" i="2"/>
  <c r="R298" i="2"/>
  <c r="R109" i="2"/>
  <c r="R1156" i="2"/>
  <c r="R1997" i="2"/>
  <c r="R299" i="2"/>
  <c r="R300" i="2"/>
  <c r="R301" i="2"/>
  <c r="R1998" i="2"/>
  <c r="R302" i="2"/>
  <c r="R616" i="2"/>
  <c r="R3150" i="2"/>
  <c r="R617" i="2"/>
  <c r="R4658" i="2"/>
  <c r="R618" i="2"/>
  <c r="R303" i="2"/>
  <c r="R304" i="2"/>
  <c r="R4659" i="2"/>
  <c r="R4660" i="2"/>
  <c r="R3151" i="2"/>
  <c r="R3152" i="2"/>
  <c r="R7776" i="2"/>
  <c r="R3153" i="2"/>
  <c r="R3154" i="2"/>
  <c r="R3155" i="2"/>
  <c r="R1999" i="2"/>
  <c r="R3156" i="2"/>
  <c r="R2000" i="2"/>
  <c r="R1157" i="2"/>
  <c r="R619" i="2"/>
  <c r="R1158" i="2"/>
  <c r="R3157" i="2"/>
  <c r="R7777" i="2"/>
  <c r="R1159" i="2"/>
  <c r="R1160" i="2"/>
  <c r="R3158" i="2"/>
  <c r="R4661" i="2"/>
  <c r="R7778" i="2"/>
  <c r="R6258" i="2"/>
  <c r="R2001" i="2"/>
  <c r="R3159" i="2"/>
  <c r="R1161" i="2"/>
  <c r="R3160" i="2"/>
  <c r="R3161" i="2"/>
  <c r="R3162" i="2"/>
  <c r="R2002" i="2"/>
  <c r="R7779" i="2"/>
  <c r="R7780" i="2"/>
  <c r="R8943" i="2"/>
  <c r="R7781" i="2"/>
  <c r="R8944" i="2"/>
  <c r="R8945" i="2"/>
  <c r="R7782" i="2"/>
  <c r="R7783" i="2"/>
  <c r="R8946" i="2"/>
  <c r="R7784" i="2"/>
  <c r="R620" i="2"/>
  <c r="R4662" i="2"/>
  <c r="R621" i="2"/>
  <c r="R7785" i="2"/>
  <c r="R110" i="2"/>
  <c r="R305" i="2"/>
  <c r="R306" i="2"/>
  <c r="R1162" i="2"/>
  <c r="R307" i="2"/>
  <c r="R622" i="2"/>
  <c r="R4663" i="2"/>
  <c r="R308" i="2"/>
  <c r="R1163" i="2"/>
  <c r="R3163" i="2"/>
  <c r="R2003" i="2"/>
  <c r="R6259" i="2"/>
  <c r="R1164" i="2"/>
  <c r="R4664" i="2"/>
  <c r="R7786" i="2"/>
  <c r="R7787" i="2"/>
  <c r="R7788" i="2"/>
  <c r="R7789" i="2"/>
  <c r="R4665" i="2"/>
  <c r="R4666" i="2"/>
  <c r="R623" i="2"/>
  <c r="R624" i="2"/>
  <c r="R3164" i="2"/>
  <c r="R4667" i="2"/>
  <c r="R2004" i="2"/>
  <c r="R625" i="2"/>
  <c r="R1165" i="2"/>
  <c r="R4668" i="2"/>
  <c r="R2005" i="2"/>
  <c r="R4669" i="2"/>
  <c r="R309" i="2"/>
  <c r="R1166" i="2"/>
  <c r="R2006" i="2"/>
  <c r="R3165" i="2"/>
  <c r="R1167" i="2"/>
  <c r="R3166" i="2"/>
  <c r="R3167" i="2"/>
  <c r="R3168" i="2"/>
  <c r="R2007" i="2"/>
  <c r="R2008" i="2"/>
  <c r="R2009" i="2"/>
  <c r="R3169" i="2"/>
  <c r="R4670" i="2"/>
  <c r="R4671" i="2"/>
  <c r="R6260" i="2"/>
  <c r="R3170" i="2"/>
  <c r="R7790" i="2"/>
  <c r="R7791" i="2"/>
  <c r="R8947" i="2"/>
  <c r="R4672" i="2"/>
  <c r="R10291" i="2"/>
  <c r="R7792" i="2"/>
  <c r="R7793" i="2"/>
  <c r="R10292" i="2"/>
  <c r="R9654" i="2"/>
  <c r="R9655" i="2"/>
  <c r="R7794" i="2"/>
  <c r="R7795" i="2"/>
  <c r="R7796" i="2"/>
  <c r="R8948" i="2"/>
  <c r="R7797" i="2"/>
  <c r="R6261" i="2"/>
  <c r="R6262" i="2"/>
  <c r="R3171" i="2"/>
  <c r="R8949" i="2"/>
  <c r="R2010" i="2"/>
  <c r="R7798" i="2"/>
  <c r="R1168" i="2"/>
  <c r="R3172" i="2"/>
  <c r="R6263" i="2"/>
  <c r="R2011" i="2"/>
  <c r="R2012" i="2"/>
  <c r="R3173" i="2"/>
  <c r="R1169" i="2"/>
  <c r="R4673" i="2"/>
  <c r="R7799" i="2"/>
  <c r="R7800" i="2"/>
  <c r="R7801" i="2"/>
  <c r="R8950" i="2"/>
  <c r="R8951" i="2"/>
  <c r="R4674" i="2"/>
  <c r="R4675" i="2"/>
  <c r="R6264" i="2"/>
  <c r="R4676" i="2"/>
  <c r="R4677" i="2"/>
  <c r="R4678" i="2"/>
  <c r="R4679" i="2"/>
  <c r="R8952" i="2"/>
  <c r="R6265" i="2"/>
  <c r="R4680" i="2"/>
  <c r="R7802" i="2"/>
  <c r="R6266" i="2"/>
  <c r="R3174" i="2"/>
  <c r="R2013" i="2"/>
  <c r="R4681" i="2"/>
  <c r="R7803" i="2"/>
  <c r="R7804" i="2"/>
  <c r="R9656" i="2"/>
  <c r="R7805" i="2"/>
  <c r="R9657" i="2"/>
  <c r="R9658" i="2"/>
  <c r="R2014" i="2"/>
  <c r="R7806" i="2"/>
  <c r="R9659" i="2"/>
  <c r="R3175" i="2"/>
  <c r="R7807" i="2"/>
  <c r="R6267" i="2"/>
  <c r="R6268" i="2"/>
  <c r="R4682" i="2"/>
  <c r="R8953" i="2"/>
  <c r="R6269" i="2"/>
  <c r="R7808" i="2"/>
  <c r="R7809" i="2"/>
  <c r="R8954" i="2"/>
  <c r="R7810" i="2"/>
  <c r="R4683" i="2"/>
  <c r="R8955" i="2"/>
  <c r="R8956" i="2"/>
  <c r="R6270" i="2"/>
  <c r="R8957" i="2"/>
  <c r="R7811" i="2"/>
  <c r="R6271" i="2"/>
  <c r="R6272" i="2"/>
  <c r="R3176" i="2"/>
  <c r="R8958" i="2"/>
  <c r="R7812" i="2"/>
  <c r="R2015" i="2"/>
  <c r="R6273" i="2"/>
  <c r="R8959" i="2"/>
  <c r="R7813" i="2"/>
  <c r="R6274" i="2"/>
  <c r="R4684" i="2"/>
  <c r="R7814" i="2"/>
  <c r="R6275" i="2"/>
  <c r="R7815" i="2"/>
  <c r="R6276" i="2"/>
  <c r="R2016" i="2"/>
  <c r="R6277" i="2"/>
  <c r="R7816" i="2"/>
  <c r="R4685" i="2"/>
  <c r="R6278" i="2"/>
  <c r="R7817" i="2"/>
  <c r="R7818" i="2"/>
  <c r="R7819" i="2"/>
  <c r="R4686" i="2"/>
  <c r="R6279" i="2"/>
  <c r="R4687" i="2"/>
  <c r="R6280" i="2"/>
  <c r="R4688" i="2"/>
  <c r="R7820" i="2"/>
  <c r="R1170" i="2"/>
  <c r="R4689" i="2"/>
  <c r="R3177" i="2"/>
  <c r="R2017" i="2"/>
  <c r="R4690" i="2"/>
  <c r="R4691" i="2"/>
  <c r="R2018" i="2"/>
  <c r="R6281" i="2"/>
  <c r="R6282" i="2"/>
  <c r="R7821" i="2"/>
  <c r="R7822" i="2"/>
  <c r="R7823" i="2"/>
  <c r="R9660" i="2"/>
  <c r="R4692" i="2"/>
  <c r="R9661" i="2"/>
  <c r="R4693" i="2"/>
  <c r="R4694" i="2"/>
  <c r="R2019" i="2"/>
  <c r="R2020" i="2"/>
  <c r="R6283" i="2"/>
  <c r="R2021" i="2"/>
  <c r="R2022" i="2"/>
  <c r="R2023" i="2"/>
  <c r="R2024" i="2"/>
  <c r="R2025" i="2"/>
  <c r="R2026" i="2"/>
  <c r="R4695" i="2"/>
  <c r="R7824" i="2"/>
  <c r="R2027" i="2"/>
  <c r="R6284" i="2"/>
  <c r="R2028" i="2"/>
  <c r="R4696" i="2"/>
  <c r="R9662" i="2"/>
  <c r="R4697" i="2"/>
  <c r="R1171" i="2"/>
  <c r="R1172" i="2"/>
  <c r="R7825" i="2"/>
  <c r="R8960" i="2"/>
  <c r="R1173" i="2"/>
  <c r="R7826" i="2"/>
  <c r="R8961" i="2"/>
  <c r="R4698" i="2"/>
  <c r="R8962" i="2"/>
  <c r="R4699" i="2"/>
  <c r="R6285" i="2"/>
  <c r="R7827" i="2"/>
  <c r="R7828" i="2"/>
  <c r="R1174" i="2"/>
  <c r="R6286" i="2"/>
  <c r="R6287" i="2"/>
  <c r="R7829" i="2"/>
  <c r="R7830" i="2"/>
  <c r="R7831" i="2"/>
  <c r="R7832" i="2"/>
  <c r="R8963" i="2"/>
  <c r="R2029" i="2"/>
  <c r="R3178" i="2"/>
  <c r="R6288" i="2"/>
  <c r="R7833" i="2"/>
  <c r="R7834" i="2"/>
  <c r="R8964" i="2"/>
  <c r="R8965" i="2"/>
  <c r="R8966" i="2"/>
  <c r="R4700" i="2"/>
  <c r="R4701" i="2"/>
  <c r="R4702" i="2"/>
  <c r="R6289" i="2"/>
  <c r="R4703" i="2"/>
  <c r="R4704" i="2"/>
  <c r="R4705" i="2"/>
  <c r="R6290" i="2"/>
  <c r="R6291" i="2"/>
  <c r="R3179" i="2"/>
  <c r="R3180" i="2"/>
  <c r="R4706" i="2"/>
  <c r="R7835" i="2"/>
  <c r="R7836" i="2"/>
  <c r="R7837" i="2"/>
  <c r="R8967" i="2"/>
  <c r="R7838" i="2"/>
  <c r="R4707" i="2"/>
  <c r="R6292" i="2"/>
  <c r="R7839" i="2"/>
  <c r="R7840" i="2"/>
  <c r="R7841" i="2"/>
  <c r="R7842" i="2"/>
  <c r="R3181" i="2"/>
  <c r="R3182" i="2"/>
  <c r="R3183" i="2"/>
  <c r="R7843" i="2"/>
  <c r="R7844" i="2"/>
  <c r="R4708" i="2"/>
  <c r="R4709" i="2"/>
  <c r="R4710" i="2"/>
  <c r="R8968" i="2"/>
  <c r="R3184" i="2"/>
  <c r="R7845" i="2"/>
  <c r="R7846" i="2"/>
  <c r="R3185" i="2"/>
  <c r="R2030" i="2"/>
  <c r="R2031" i="2"/>
  <c r="R6293" i="2"/>
  <c r="R6294" i="2"/>
  <c r="R6295" i="2"/>
  <c r="R7847" i="2"/>
  <c r="R4711" i="2"/>
  <c r="R4712" i="2"/>
  <c r="R3186" i="2"/>
  <c r="R9663" i="2"/>
  <c r="R9664" i="2"/>
  <c r="R7848" i="2"/>
  <c r="R9665" i="2"/>
  <c r="R7849" i="2"/>
  <c r="R2032" i="2"/>
  <c r="R2033" i="2"/>
  <c r="R9666" i="2"/>
  <c r="R6296" i="2"/>
  <c r="R6297" i="2"/>
  <c r="R6298" i="2"/>
  <c r="R4713" i="2"/>
  <c r="R7850" i="2"/>
  <c r="R4714" i="2"/>
  <c r="R6299" i="2"/>
  <c r="R6300" i="2"/>
  <c r="R8969" i="2"/>
  <c r="R6301" i="2"/>
  <c r="R2034" i="2"/>
  <c r="R2035" i="2"/>
  <c r="R7851" i="2"/>
  <c r="R1175" i="2"/>
  <c r="R4715" i="2"/>
  <c r="R4716" i="2"/>
  <c r="R4717" i="2"/>
  <c r="R8970" i="2"/>
  <c r="R8971" i="2"/>
  <c r="R8972" i="2"/>
  <c r="R3187" i="2"/>
  <c r="R7852" i="2"/>
  <c r="R6302" i="2"/>
  <c r="R4718" i="2"/>
  <c r="R9667" i="2"/>
  <c r="R7853" i="2"/>
  <c r="R6303" i="2"/>
  <c r="R6304" i="2"/>
  <c r="R2036" i="2"/>
  <c r="R2037" i="2"/>
  <c r="R6305" i="2"/>
  <c r="R8973" i="2"/>
  <c r="R4719" i="2"/>
  <c r="R4720" i="2"/>
  <c r="R10293" i="2"/>
  <c r="R9668" i="2"/>
  <c r="R10294" i="2"/>
  <c r="R6306" i="2"/>
  <c r="R9669" i="2"/>
  <c r="R10698" i="2"/>
  <c r="R6307" i="2"/>
  <c r="R7854" i="2"/>
  <c r="R8974" i="2"/>
  <c r="R9670" i="2"/>
  <c r="R9671" i="2"/>
  <c r="R10699" i="2"/>
  <c r="R10295" i="2"/>
  <c r="R9672" i="2"/>
  <c r="R9673" i="2"/>
  <c r="R9674" i="2"/>
  <c r="R9675" i="2"/>
  <c r="R9676" i="2"/>
  <c r="R9677" i="2"/>
  <c r="R6308" i="2"/>
  <c r="R10296" i="2"/>
  <c r="R7855" i="2"/>
  <c r="R9678" i="2"/>
  <c r="R9679" i="2"/>
  <c r="R7856" i="2"/>
  <c r="R6309" i="2"/>
  <c r="R626" i="2"/>
  <c r="R2038" i="2"/>
  <c r="R1176" i="2"/>
  <c r="R4721" i="2"/>
  <c r="R4722" i="2"/>
  <c r="R4723" i="2"/>
  <c r="R3188" i="2"/>
  <c r="R2039" i="2"/>
  <c r="R6310" i="2"/>
  <c r="R6311" i="2"/>
  <c r="R4724" i="2"/>
  <c r="R4725" i="2"/>
  <c r="R4726" i="2"/>
  <c r="R3189" i="2"/>
  <c r="R6312" i="2"/>
  <c r="R1177" i="2"/>
  <c r="R4727" i="2"/>
  <c r="R4728" i="2"/>
  <c r="R2040" i="2"/>
  <c r="R7857" i="2"/>
  <c r="R4729" i="2"/>
  <c r="R3190" i="2"/>
  <c r="R6313" i="2"/>
  <c r="R2041" i="2"/>
  <c r="R3191" i="2"/>
  <c r="R1178" i="2"/>
  <c r="R7858" i="2"/>
  <c r="R2042" i="2"/>
  <c r="R2043" i="2"/>
  <c r="R6314" i="2"/>
  <c r="R4730" i="2"/>
  <c r="R6315" i="2"/>
  <c r="R3192" i="2"/>
  <c r="R7859" i="2"/>
  <c r="R627" i="2"/>
  <c r="R3193" i="2"/>
  <c r="R1179" i="2"/>
  <c r="R628" i="2"/>
  <c r="R2044" i="2"/>
  <c r="R6316" i="2"/>
  <c r="R6317" i="2"/>
  <c r="R3194" i="2"/>
  <c r="R4731" i="2"/>
  <c r="R6318" i="2"/>
  <c r="R4732" i="2"/>
  <c r="R7860" i="2"/>
  <c r="R4733" i="2"/>
  <c r="R7861" i="2"/>
  <c r="R3195" i="2"/>
  <c r="R6319" i="2"/>
  <c r="R6320" i="2"/>
  <c r="R4734" i="2"/>
  <c r="R6321" i="2"/>
  <c r="R4735" i="2"/>
  <c r="R7862" i="2"/>
  <c r="R4736" i="2"/>
  <c r="R6322" i="2"/>
  <c r="R6323" i="2"/>
  <c r="R8975" i="2"/>
  <c r="R7863" i="2"/>
  <c r="R8976" i="2"/>
  <c r="R4737" i="2"/>
  <c r="R2045" i="2"/>
  <c r="R7864" i="2"/>
  <c r="R7865" i="2"/>
  <c r="R3196" i="2"/>
  <c r="R4738" i="2"/>
  <c r="R8977" i="2"/>
  <c r="R4739" i="2"/>
  <c r="R2046" i="2"/>
  <c r="R6324" i="2"/>
  <c r="R8978" i="2"/>
  <c r="R8979" i="2"/>
  <c r="R4740" i="2"/>
  <c r="R6325" i="2"/>
  <c r="R6326" i="2"/>
  <c r="R6327" i="2"/>
  <c r="R6328" i="2"/>
  <c r="R2047" i="2"/>
  <c r="R3197" i="2"/>
  <c r="R6329" i="2"/>
  <c r="R6330" i="2"/>
  <c r="R6331" i="2"/>
  <c r="R4741" i="2"/>
  <c r="R2048" i="2"/>
  <c r="R6332" i="2"/>
  <c r="R8980" i="2"/>
  <c r="R2049" i="2"/>
  <c r="R2050" i="2"/>
  <c r="R3198" i="2"/>
  <c r="R3199" i="2"/>
  <c r="R3200" i="2"/>
  <c r="R4742" i="2"/>
  <c r="R4743" i="2"/>
  <c r="R7866" i="2"/>
  <c r="R4744" i="2"/>
  <c r="R3201" i="2"/>
  <c r="R6333" i="2"/>
  <c r="R3202" i="2"/>
  <c r="R4745" i="2"/>
  <c r="R3203" i="2"/>
  <c r="R10297" i="2"/>
  <c r="R6334" i="2"/>
  <c r="R9680" i="2"/>
  <c r="R7867" i="2"/>
  <c r="R7868" i="2"/>
  <c r="R7869" i="2"/>
  <c r="R8981" i="2"/>
  <c r="R9681" i="2"/>
  <c r="R6335" i="2"/>
  <c r="R8982" i="2"/>
  <c r="R10298" i="2"/>
  <c r="R7870" i="2"/>
  <c r="R9682" i="2"/>
  <c r="R4746" i="2"/>
  <c r="R3204" i="2"/>
  <c r="R4747" i="2"/>
  <c r="R4748" i="2"/>
  <c r="R8983" i="2"/>
  <c r="R7871" i="2"/>
  <c r="R4749" i="2"/>
  <c r="R8984" i="2"/>
  <c r="R4750" i="2"/>
  <c r="R9683" i="2"/>
  <c r="R9684" i="2"/>
  <c r="R7872" i="2"/>
  <c r="R8985" i="2"/>
  <c r="R7873" i="2"/>
  <c r="R7874" i="2"/>
  <c r="R4751" i="2"/>
  <c r="R6336" i="2"/>
  <c r="R8986" i="2"/>
  <c r="R4752" i="2"/>
  <c r="R7875" i="2"/>
  <c r="R6337" i="2"/>
  <c r="R7876" i="2"/>
  <c r="R4753" i="2"/>
  <c r="R7877" i="2"/>
  <c r="R8987" i="2"/>
  <c r="R6338" i="2"/>
  <c r="R8988" i="2"/>
  <c r="R7878" i="2"/>
  <c r="R8989" i="2"/>
  <c r="R7879" i="2"/>
  <c r="R6339" i="2"/>
  <c r="R8990" i="2"/>
  <c r="R7880" i="2"/>
  <c r="R6340" i="2"/>
  <c r="R4754" i="2"/>
  <c r="R4755" i="2"/>
  <c r="R3205" i="2"/>
  <c r="R7881" i="2"/>
  <c r="R4756" i="2"/>
  <c r="R6341" i="2"/>
  <c r="R6342" i="2"/>
  <c r="R7882" i="2"/>
  <c r="R6343" i="2"/>
  <c r="R6344" i="2"/>
  <c r="R6345" i="2"/>
  <c r="R4757" i="2"/>
  <c r="R6346" i="2"/>
  <c r="R3206" i="2"/>
  <c r="R7883" i="2"/>
  <c r="R4758" i="2"/>
  <c r="R4759" i="2"/>
  <c r="R9685" i="2"/>
  <c r="R6347" i="2"/>
  <c r="R7884" i="2"/>
  <c r="R4760" i="2"/>
  <c r="R6348" i="2"/>
  <c r="R4761" i="2"/>
  <c r="R8991" i="2"/>
  <c r="R4762" i="2"/>
  <c r="R8992" i="2"/>
  <c r="R4763" i="2"/>
  <c r="R3207" i="2"/>
  <c r="R7885" i="2"/>
  <c r="R4764" i="2"/>
  <c r="R7886" i="2"/>
  <c r="R10700" i="2"/>
  <c r="R6349" i="2"/>
  <c r="R9686" i="2"/>
  <c r="R6350" i="2"/>
  <c r="R9687" i="2"/>
  <c r="R8993" i="2"/>
  <c r="R10299" i="2"/>
  <c r="R8994" i="2"/>
  <c r="R6351" i="2"/>
  <c r="R4765" i="2"/>
  <c r="R6352" i="2"/>
  <c r="R6353" i="2"/>
  <c r="R7887" i="2"/>
  <c r="R7888" i="2"/>
  <c r="R9688" i="2"/>
  <c r="R9689" i="2"/>
  <c r="R10300" i="2"/>
  <c r="R6354" i="2"/>
  <c r="R8995" i="2"/>
  <c r="R7889" i="2"/>
  <c r="R10301" i="2"/>
  <c r="R10302" i="2"/>
  <c r="R10303" i="2"/>
  <c r="R10304" i="2"/>
  <c r="R7890" i="2"/>
  <c r="R9690" i="2"/>
  <c r="R8996" i="2"/>
  <c r="R7891" i="2"/>
  <c r="R9691" i="2"/>
  <c r="R6355" i="2"/>
  <c r="R10305" i="2"/>
  <c r="R7892" i="2"/>
  <c r="R10306" i="2"/>
  <c r="R10307" i="2"/>
  <c r="R8997" i="2"/>
  <c r="R10308" i="2"/>
  <c r="R6356" i="2"/>
  <c r="R9692" i="2"/>
  <c r="R6357" i="2"/>
  <c r="R8998" i="2"/>
  <c r="R9693" i="2"/>
  <c r="R9694" i="2"/>
  <c r="R8999" i="2"/>
  <c r="R9695" i="2"/>
  <c r="R10309" i="2"/>
  <c r="R9000" i="2"/>
  <c r="R9696" i="2"/>
  <c r="R6358" i="2"/>
  <c r="R7893" i="2"/>
  <c r="R7894" i="2"/>
  <c r="R9697" i="2"/>
  <c r="R9001" i="2"/>
  <c r="R9698" i="2"/>
  <c r="R9002" i="2"/>
  <c r="R10310" i="2"/>
  <c r="R10311" i="2"/>
  <c r="R9003" i="2"/>
  <c r="R7895" i="2"/>
  <c r="R9699" i="2"/>
  <c r="R10312" i="2"/>
  <c r="R11035" i="2"/>
  <c r="R10701" i="2"/>
  <c r="R7896" i="2"/>
  <c r="R10313" i="2"/>
  <c r="R10314" i="2"/>
  <c r="R10315" i="2"/>
  <c r="R7897" i="2"/>
  <c r="R10316" i="2"/>
  <c r="R7898" i="2"/>
  <c r="R9700" i="2"/>
  <c r="R6359" i="2"/>
  <c r="R9701" i="2"/>
  <c r="R6360" i="2"/>
  <c r="R6361" i="2"/>
  <c r="R10317" i="2"/>
  <c r="R9702" i="2"/>
  <c r="R11036" i="2"/>
  <c r="R4766" i="2"/>
  <c r="R4767" i="2"/>
  <c r="R9004" i="2"/>
  <c r="R9703" i="2"/>
  <c r="R9005" i="2"/>
  <c r="R4768" i="2"/>
  <c r="R4769" i="2"/>
  <c r="R4770" i="2"/>
  <c r="R4771" i="2"/>
  <c r="R6362" i="2"/>
  <c r="R7899" i="2"/>
  <c r="R4772" i="2"/>
  <c r="R6363" i="2"/>
  <c r="R3208" i="2"/>
  <c r="R3209" i="2"/>
  <c r="R9704" i="2"/>
  <c r="R4773" i="2"/>
  <c r="R3210" i="2"/>
  <c r="R9705" i="2"/>
  <c r="R9706" i="2"/>
  <c r="R3211" i="2"/>
  <c r="R6364" i="2"/>
  <c r="R6365" i="2"/>
  <c r="R9707" i="2"/>
  <c r="R7900" i="2"/>
  <c r="R6366" i="2"/>
  <c r="R3212" i="2"/>
  <c r="R3213" i="2"/>
  <c r="R2051" i="2"/>
  <c r="R4774" i="2"/>
  <c r="R9006" i="2"/>
  <c r="R6367" i="2"/>
  <c r="R3214" i="2"/>
  <c r="R7901" i="2"/>
  <c r="R6368" i="2"/>
  <c r="R4775" i="2"/>
  <c r="R7902" i="2"/>
  <c r="R6369" i="2"/>
  <c r="R6370" i="2"/>
  <c r="R6371" i="2"/>
  <c r="R6372" i="2"/>
  <c r="R6373" i="2"/>
  <c r="R7903" i="2"/>
  <c r="R7904" i="2"/>
  <c r="R7905" i="2"/>
  <c r="R4776" i="2"/>
  <c r="R3215" i="2"/>
  <c r="R3216" i="2"/>
  <c r="R7906" i="2"/>
  <c r="R6374" i="2"/>
  <c r="R7907" i="2"/>
  <c r="R7908" i="2"/>
  <c r="R6375" i="2"/>
  <c r="R7909" i="2"/>
  <c r="R7910" i="2"/>
  <c r="R6376" i="2"/>
  <c r="R6377" i="2"/>
  <c r="R4777" i="2"/>
  <c r="R6378" i="2"/>
  <c r="R6379" i="2"/>
  <c r="R6380" i="2"/>
  <c r="R7911" i="2"/>
  <c r="R6381" i="2"/>
  <c r="R6382" i="2"/>
  <c r="R6383" i="2"/>
  <c r="R6384" i="2"/>
  <c r="R7912" i="2"/>
  <c r="R6385" i="2"/>
  <c r="R9007" i="2"/>
  <c r="R9008" i="2"/>
  <c r="R9009" i="2"/>
  <c r="R6386" i="2"/>
  <c r="R7913" i="2"/>
  <c r="R6387" i="2"/>
  <c r="R7914" i="2"/>
  <c r="R4778" i="2"/>
  <c r="R9708" i="2"/>
  <c r="R7915" i="2"/>
  <c r="R9010" i="2"/>
  <c r="R6388" i="2"/>
  <c r="R4779" i="2"/>
  <c r="R11037" i="2"/>
  <c r="R10318" i="2"/>
  <c r="R10319" i="2"/>
  <c r="R10702" i="2"/>
  <c r="R11038" i="2"/>
  <c r="R10320" i="2"/>
  <c r="R10321" i="2"/>
  <c r="R10322" i="2"/>
  <c r="R10323" i="2"/>
  <c r="R11039" i="2"/>
  <c r="R10324" i="2"/>
  <c r="R11040" i="2"/>
  <c r="R10325" i="2"/>
  <c r="R10703" i="2"/>
  <c r="R11041" i="2"/>
  <c r="R10326" i="2"/>
  <c r="R10704" i="2"/>
  <c r="R10327" i="2"/>
  <c r="R10328" i="2"/>
  <c r="R10705" i="2"/>
  <c r="R10706" i="2"/>
  <c r="R10329" i="2"/>
  <c r="R10707" i="2"/>
  <c r="R10708" i="2"/>
  <c r="R10709" i="2"/>
  <c r="R10330" i="2"/>
  <c r="R11042" i="2"/>
  <c r="R11043" i="2"/>
  <c r="R9011" i="2"/>
  <c r="R9012" i="2"/>
  <c r="R10710" i="2"/>
  <c r="R10711" i="2"/>
  <c r="R11044" i="2"/>
  <c r="R11045" i="2"/>
  <c r="R9709" i="2"/>
  <c r="R11046" i="2"/>
  <c r="R11047" i="2"/>
  <c r="R11048" i="2"/>
  <c r="R10331" i="2"/>
  <c r="R10712" i="2"/>
  <c r="R11049" i="2"/>
  <c r="R10332" i="2"/>
  <c r="R11050" i="2"/>
  <c r="R10333" i="2"/>
  <c r="R10713" i="2"/>
  <c r="R11051" i="2"/>
  <c r="R9710" i="2"/>
  <c r="R10334" i="2"/>
  <c r="R9013" i="2"/>
  <c r="R10714" i="2"/>
  <c r="R10335" i="2"/>
  <c r="R11198" i="2"/>
  <c r="R10715" i="2"/>
  <c r="R10716" i="2"/>
  <c r="R11052" i="2"/>
  <c r="R10717" i="2"/>
  <c r="R11053" i="2"/>
  <c r="R10336" i="2"/>
  <c r="R9711" i="2"/>
  <c r="R10718" i="2"/>
  <c r="R10719" i="2"/>
  <c r="R9712" i="2"/>
  <c r="R9014" i="2"/>
  <c r="R10720" i="2"/>
  <c r="R7916" i="2"/>
  <c r="R7917" i="2"/>
  <c r="R9713" i="2"/>
  <c r="R11054" i="2"/>
  <c r="R10721" i="2"/>
  <c r="R10722" i="2"/>
  <c r="R9714" i="2"/>
  <c r="R10723" i="2"/>
  <c r="R9715" i="2"/>
  <c r="R10337" i="2"/>
  <c r="R9716" i="2"/>
  <c r="R10724" i="2"/>
  <c r="R10338" i="2"/>
  <c r="R11055" i="2"/>
  <c r="R10725" i="2"/>
  <c r="R10726" i="2"/>
  <c r="R11056" i="2"/>
  <c r="R10339" i="2"/>
  <c r="R10340" i="2"/>
  <c r="R9015" i="2"/>
  <c r="R9717" i="2"/>
  <c r="R11057" i="2"/>
  <c r="R11058" i="2"/>
  <c r="R10341" i="2"/>
  <c r="R10727" i="2"/>
  <c r="R10342" i="2"/>
  <c r="R10343" i="2"/>
  <c r="R10728" i="2"/>
  <c r="R9718" i="2"/>
  <c r="R10729" i="2"/>
  <c r="R10730" i="2"/>
  <c r="R10731" i="2"/>
  <c r="R9719" i="2"/>
  <c r="R10732" i="2"/>
  <c r="R10344" i="2"/>
  <c r="R10345" i="2"/>
  <c r="R9720" i="2"/>
  <c r="R10346" i="2"/>
  <c r="R9721" i="2"/>
  <c r="R10347" i="2"/>
  <c r="R10348" i="2"/>
  <c r="R9016" i="2"/>
  <c r="R10349" i="2"/>
  <c r="R10733" i="2"/>
  <c r="R10734" i="2"/>
  <c r="R9722" i="2"/>
  <c r="R9723" i="2"/>
  <c r="R10350" i="2"/>
  <c r="R10351" i="2"/>
  <c r="R10735" i="2"/>
  <c r="R10352" i="2"/>
  <c r="R10736" i="2"/>
  <c r="R10737" i="2"/>
  <c r="R10353" i="2"/>
  <c r="R9724" i="2"/>
  <c r="R10738" i="2"/>
  <c r="R9725" i="2"/>
  <c r="R10739" i="2"/>
  <c r="R10354" i="2"/>
  <c r="R9726" i="2"/>
  <c r="R9727" i="2"/>
  <c r="R10740" i="2"/>
  <c r="R9017" i="2"/>
  <c r="R9728" i="2"/>
  <c r="R10741" i="2"/>
  <c r="R10742" i="2"/>
  <c r="R9729" i="2"/>
  <c r="R10743" i="2"/>
  <c r="R10744" i="2"/>
  <c r="R10745" i="2"/>
  <c r="R9730" i="2"/>
  <c r="R11059" i="2"/>
  <c r="R10355" i="2"/>
  <c r="R9731" i="2"/>
  <c r="R7918" i="2"/>
  <c r="R11060" i="2"/>
  <c r="R9732" i="2"/>
  <c r="R9733" i="2"/>
  <c r="R10746" i="2"/>
  <c r="R10747" i="2"/>
  <c r="R10748" i="2"/>
  <c r="R9018" i="2"/>
  <c r="R9734" i="2"/>
  <c r="R11061" i="2"/>
  <c r="R10749" i="2"/>
  <c r="R10750" i="2"/>
  <c r="R9735" i="2"/>
  <c r="R9736" i="2"/>
  <c r="R9737" i="2"/>
  <c r="R6389" i="2"/>
  <c r="R7919" i="2"/>
  <c r="R6390" i="2"/>
  <c r="R4780" i="2"/>
  <c r="R4781" i="2"/>
  <c r="R4782" i="2"/>
  <c r="R4783" i="2"/>
  <c r="R4784" i="2"/>
  <c r="R7920" i="2"/>
  <c r="R9738" i="2"/>
  <c r="R3217" i="2"/>
  <c r="R6391" i="2"/>
  <c r="R2052" i="2"/>
  <c r="R6392" i="2"/>
  <c r="R7921" i="2"/>
  <c r="R6393" i="2"/>
  <c r="R9019" i="2"/>
  <c r="R4785" i="2"/>
  <c r="R4786" i="2"/>
  <c r="R4787" i="2"/>
  <c r="R4788" i="2"/>
  <c r="R4789" i="2"/>
  <c r="R4790" i="2"/>
  <c r="R6394" i="2"/>
  <c r="R6395" i="2"/>
  <c r="R9020" i="2"/>
  <c r="R9739" i="2"/>
  <c r="R6396" i="2"/>
  <c r="R6397" i="2"/>
  <c r="R4791" i="2"/>
  <c r="R2053" i="2"/>
  <c r="R6398" i="2"/>
  <c r="R6399" i="2"/>
  <c r="R7922" i="2"/>
  <c r="R9021" i="2"/>
  <c r="R10751" i="2"/>
  <c r="R9740" i="2"/>
  <c r="R9741" i="2"/>
  <c r="R10356" i="2"/>
  <c r="R10752" i="2"/>
  <c r="R10357" i="2"/>
  <c r="R10753" i="2"/>
  <c r="R10754" i="2"/>
  <c r="R10755" i="2"/>
  <c r="R10756" i="2"/>
  <c r="R10757" i="2"/>
  <c r="R9742" i="2"/>
  <c r="R11062" i="2"/>
  <c r="R10758" i="2"/>
  <c r="R10759" i="2"/>
  <c r="R10760" i="2"/>
  <c r="R9743" i="2"/>
  <c r="R10761" i="2"/>
  <c r="R10358" i="2"/>
  <c r="R9744" i="2"/>
  <c r="R9745" i="2"/>
  <c r="R10359" i="2"/>
  <c r="R11063" i="2"/>
  <c r="R9746" i="2"/>
  <c r="R10360" i="2"/>
  <c r="R9747" i="2"/>
  <c r="R10762" i="2"/>
  <c r="R10361" i="2"/>
  <c r="R10362" i="2"/>
  <c r="R10763" i="2"/>
  <c r="R4792" i="2"/>
  <c r="R9748" i="2"/>
  <c r="R10363" i="2"/>
  <c r="R7923" i="2"/>
  <c r="R9022" i="2"/>
  <c r="R9749" i="2"/>
  <c r="R10364" i="2"/>
  <c r="R9750" i="2"/>
  <c r="R6400" i="2"/>
  <c r="R9023" i="2"/>
  <c r="R9751" i="2"/>
  <c r="R4793" i="2"/>
  <c r="R9752" i="2"/>
  <c r="R9024" i="2"/>
  <c r="R9753" i="2"/>
  <c r="R9754" i="2"/>
  <c r="R9755" i="2"/>
  <c r="R9756" i="2"/>
  <c r="R9757" i="2"/>
  <c r="R9758" i="2"/>
  <c r="R9759" i="2"/>
  <c r="R10365" i="2"/>
  <c r="R6401" i="2"/>
  <c r="R9025" i="2"/>
  <c r="R10366" i="2"/>
  <c r="R10764" i="2"/>
  <c r="R9760" i="2"/>
  <c r="R10765" i="2"/>
  <c r="R9761" i="2"/>
  <c r="R9762" i="2"/>
  <c r="R7924" i="2"/>
  <c r="R7925" i="2"/>
  <c r="R9763" i="2"/>
  <c r="R9764" i="2"/>
  <c r="R9765" i="2"/>
  <c r="R9766" i="2"/>
  <c r="R7926" i="2"/>
  <c r="R10367" i="2"/>
  <c r="R10368" i="2"/>
  <c r="R7927" i="2"/>
  <c r="R10766" i="2"/>
  <c r="R10767" i="2"/>
  <c r="R9767" i="2"/>
  <c r="R7928" i="2"/>
  <c r="R10768" i="2"/>
  <c r="R9768" i="2"/>
  <c r="R10769" i="2"/>
  <c r="R7929" i="2"/>
  <c r="R10770" i="2"/>
  <c r="R10771" i="2"/>
  <c r="R10369" i="2"/>
  <c r="R10772" i="2"/>
  <c r="R7930" i="2"/>
  <c r="R10370" i="2"/>
  <c r="R9769" i="2"/>
  <c r="R7931" i="2"/>
  <c r="R7932" i="2"/>
  <c r="R10773" i="2"/>
  <c r="R7933" i="2"/>
  <c r="R9026" i="2"/>
  <c r="R7934" i="2"/>
  <c r="R7935" i="2"/>
  <c r="R9027" i="2"/>
  <c r="R7936" i="2"/>
  <c r="R7937" i="2"/>
  <c r="R6402" i="2"/>
  <c r="R6403" i="2"/>
  <c r="R7938" i="2"/>
  <c r="R9028" i="2"/>
  <c r="R9770" i="2"/>
  <c r="R9029" i="2"/>
  <c r="R9030" i="2"/>
  <c r="R7939" i="2"/>
  <c r="R9031" i="2"/>
  <c r="R3218" i="2"/>
  <c r="R4794" i="2"/>
  <c r="R6404" i="2"/>
  <c r="R6405" i="2"/>
  <c r="R6406" i="2"/>
  <c r="R6407" i="2"/>
  <c r="R4795" i="2"/>
  <c r="R4796" i="2"/>
  <c r="R4797" i="2"/>
  <c r="R4798" i="2"/>
  <c r="R4799" i="2"/>
  <c r="R6408" i="2"/>
  <c r="R10371" i="2"/>
  <c r="R10774" i="2"/>
  <c r="R10372" i="2"/>
  <c r="R10373" i="2"/>
  <c r="R10374" i="2"/>
  <c r="R10375" i="2"/>
  <c r="R10376" i="2"/>
  <c r="R10377" i="2"/>
  <c r="R11064" i="2"/>
  <c r="R3219" i="2"/>
  <c r="R6409" i="2"/>
  <c r="R2054" i="2"/>
  <c r="R2055" i="2"/>
  <c r="R2056" i="2"/>
  <c r="R2057" i="2"/>
  <c r="R3220" i="2"/>
  <c r="R3221" i="2"/>
  <c r="R3222" i="2"/>
  <c r="R3223" i="2"/>
  <c r="R2058" i="2"/>
  <c r="R3224" i="2"/>
  <c r="R2059" i="2"/>
  <c r="R1180" i="2"/>
  <c r="R2060" i="2"/>
  <c r="R1181" i="2"/>
  <c r="R2061" i="2"/>
  <c r="R3225" i="2"/>
  <c r="R7940" i="2"/>
  <c r="R7941" i="2"/>
  <c r="R9032" i="2"/>
  <c r="R7942" i="2"/>
  <c r="R4800" i="2"/>
  <c r="R9033" i="2"/>
  <c r="R7943" i="2"/>
  <c r="R6410" i="2"/>
  <c r="R7944" i="2"/>
  <c r="R9034" i="2"/>
  <c r="R9035" i="2"/>
  <c r="R10378" i="2"/>
  <c r="R4801" i="2"/>
  <c r="R9036" i="2"/>
  <c r="R9771" i="2"/>
  <c r="R9772" i="2"/>
  <c r="R6411" i="2"/>
  <c r="R9773" i="2"/>
  <c r="R9774" i="2"/>
  <c r="R9775" i="2"/>
  <c r="R7945" i="2"/>
  <c r="R7946" i="2"/>
  <c r="R10379" i="2"/>
  <c r="R9776" i="2"/>
  <c r="R7947" i="2"/>
  <c r="R10380" i="2"/>
  <c r="R9777" i="2"/>
  <c r="R9778" i="2"/>
  <c r="R7948" i="2"/>
  <c r="R7949" i="2"/>
  <c r="R9037" i="2"/>
  <c r="R9038" i="2"/>
  <c r="R7950" i="2"/>
  <c r="R3226" i="2"/>
  <c r="R7951" i="2"/>
  <c r="R4802" i="2"/>
  <c r="R9039" i="2"/>
  <c r="R6412" i="2"/>
  <c r="R6413" i="2"/>
  <c r="R7952" i="2"/>
  <c r="R9040" i="2"/>
  <c r="R3227" i="2"/>
  <c r="R4803" i="2"/>
  <c r="R7953" i="2"/>
  <c r="R9779" i="2"/>
  <c r="R9780" i="2"/>
  <c r="R9041" i="2"/>
  <c r="R6414" i="2"/>
  <c r="R7954" i="2"/>
  <c r="R7955" i="2"/>
  <c r="R3228" i="2"/>
  <c r="R9781" i="2"/>
  <c r="R7956" i="2"/>
  <c r="R3229" i="2"/>
  <c r="R9782" i="2"/>
  <c r="R7957" i="2"/>
  <c r="R7958" i="2"/>
  <c r="R9783" i="2"/>
  <c r="R9042" i="2"/>
  <c r="R6415" i="2"/>
  <c r="R6416" i="2"/>
  <c r="R10775" i="2"/>
  <c r="R11065" i="2"/>
  <c r="R9784" i="2"/>
  <c r="R7959" i="2"/>
  <c r="R7960" i="2"/>
  <c r="R6417" i="2"/>
  <c r="R10381" i="2"/>
  <c r="R11066" i="2"/>
  <c r="R7961" i="2"/>
  <c r="R9785" i="2"/>
  <c r="R10776" i="2"/>
  <c r="R10777" i="2"/>
  <c r="R10778" i="2"/>
  <c r="R9043" i="2"/>
  <c r="R9786" i="2"/>
  <c r="R10382" i="2"/>
  <c r="R10779" i="2"/>
  <c r="R10780" i="2"/>
  <c r="R6418" i="2"/>
  <c r="R10383" i="2"/>
  <c r="R9044" i="2"/>
  <c r="R10384" i="2"/>
  <c r="R10781" i="2"/>
  <c r="R10782" i="2"/>
  <c r="R7962" i="2"/>
  <c r="R9787" i="2"/>
  <c r="R10385" i="2"/>
  <c r="R11067" i="2"/>
  <c r="R11068" i="2"/>
  <c r="R7963" i="2"/>
  <c r="R9788" i="2"/>
  <c r="R10386" i="2"/>
  <c r="R10387" i="2"/>
  <c r="R9045" i="2"/>
  <c r="R7964" i="2"/>
  <c r="R9789" i="2"/>
  <c r="R10388" i="2"/>
  <c r="R9790" i="2"/>
  <c r="R7965" i="2"/>
  <c r="R9791" i="2"/>
  <c r="R11069" i="2"/>
  <c r="R9792" i="2"/>
  <c r="R9793" i="2"/>
  <c r="R9046" i="2"/>
  <c r="R10389" i="2"/>
  <c r="R11199" i="2"/>
  <c r="R11200" i="2"/>
  <c r="R9794" i="2"/>
  <c r="R9795" i="2"/>
  <c r="R10783" i="2"/>
  <c r="R10784" i="2"/>
  <c r="R10785" i="2"/>
  <c r="R10786" i="2"/>
  <c r="R10787" i="2"/>
  <c r="R10788" i="2"/>
  <c r="R10789" i="2"/>
  <c r="R10390" i="2"/>
  <c r="R9796" i="2"/>
  <c r="R9797" i="2"/>
  <c r="R9047" i="2"/>
  <c r="R9798" i="2"/>
  <c r="R9048" i="2"/>
  <c r="R9799" i="2"/>
  <c r="R7966" i="2"/>
  <c r="R10790" i="2"/>
  <c r="R10791" i="2"/>
  <c r="R9800" i="2"/>
  <c r="R9801" i="2"/>
  <c r="R11070" i="2"/>
  <c r="R9802" i="2"/>
  <c r="R9803" i="2"/>
  <c r="R6419" i="2"/>
  <c r="R9049" i="2"/>
  <c r="R6420" i="2"/>
  <c r="R6421" i="2"/>
  <c r="R9804" i="2"/>
  <c r="R9050" i="2"/>
  <c r="R6422" i="2"/>
  <c r="R9051" i="2"/>
  <c r="R7967" i="2"/>
  <c r="R7968" i="2"/>
  <c r="R4804" i="2"/>
  <c r="R7969" i="2"/>
  <c r="R6423" i="2"/>
  <c r="R7970" i="2"/>
  <c r="R9052" i="2"/>
  <c r="R7971" i="2"/>
  <c r="R7972" i="2"/>
  <c r="R9805" i="2"/>
  <c r="R7973" i="2"/>
  <c r="R7974" i="2"/>
  <c r="R7975" i="2"/>
  <c r="R7976" i="2"/>
  <c r="R6424" i="2"/>
  <c r="R7977" i="2"/>
  <c r="R7978" i="2"/>
  <c r="R9053" i="2"/>
  <c r="R2062" i="2"/>
  <c r="R6425" i="2"/>
  <c r="R3230" i="2"/>
  <c r="R3231" i="2"/>
  <c r="R3232" i="2"/>
  <c r="R3233" i="2"/>
  <c r="R2063" i="2"/>
  <c r="R3234" i="2"/>
  <c r="R6426" i="2"/>
  <c r="R3235" i="2"/>
  <c r="R3236" i="2"/>
  <c r="R3237" i="2"/>
  <c r="R4805" i="2"/>
  <c r="R4806" i="2"/>
  <c r="R6427" i="2"/>
  <c r="R3238" i="2"/>
  <c r="R3239" i="2"/>
  <c r="R6428" i="2"/>
  <c r="R3240" i="2"/>
  <c r="R2064" i="2"/>
  <c r="R6429" i="2"/>
  <c r="R4807" i="2"/>
  <c r="R4808" i="2"/>
  <c r="R3241" i="2"/>
  <c r="R3242" i="2"/>
  <c r="R4809" i="2"/>
  <c r="R3243" i="2"/>
  <c r="R11071" i="2"/>
  <c r="R10391" i="2"/>
  <c r="R11072" i="2"/>
  <c r="R10392" i="2"/>
  <c r="R10393" i="2"/>
  <c r="R10792" i="2"/>
  <c r="R10793" i="2"/>
  <c r="R10794" i="2"/>
  <c r="R10394" i="2"/>
  <c r="R10795" i="2"/>
  <c r="R10796" i="2"/>
  <c r="R10797" i="2"/>
  <c r="R10798" i="2"/>
  <c r="R10799" i="2"/>
  <c r="R11073" i="2"/>
  <c r="R10800" i="2"/>
  <c r="R10801" i="2"/>
  <c r="R10395" i="2"/>
  <c r="R11074" i="2"/>
  <c r="R10802" i="2"/>
  <c r="R10803" i="2"/>
  <c r="R11075" i="2"/>
  <c r="R10396" i="2"/>
  <c r="R10397" i="2"/>
  <c r="R11076" i="2"/>
  <c r="R9806" i="2"/>
  <c r="R11201" i="2"/>
  <c r="R10804" i="2"/>
  <c r="R9807" i="2"/>
  <c r="R11077" i="2"/>
  <c r="R11202" i="2"/>
  <c r="R11078" i="2"/>
  <c r="R10805" i="2"/>
  <c r="R10806" i="2"/>
  <c r="R10398" i="2"/>
  <c r="R10807" i="2"/>
  <c r="R11261" i="2"/>
  <c r="R11079" i="2"/>
  <c r="R10808" i="2"/>
  <c r="R11203" i="2"/>
  <c r="R11080" i="2"/>
  <c r="R11204" i="2"/>
  <c r="R10399" i="2"/>
  <c r="R10809" i="2"/>
  <c r="R11262" i="2"/>
  <c r="R11081" i="2"/>
  <c r="R11082" i="2"/>
  <c r="R10810" i="2"/>
  <c r="R9808" i="2"/>
  <c r="R9809" i="2"/>
  <c r="R10811" i="2"/>
  <c r="R11083" i="2"/>
  <c r="R10812" i="2"/>
  <c r="R11084" i="2"/>
  <c r="R10813" i="2"/>
  <c r="R11085" i="2"/>
  <c r="R9810" i="2"/>
  <c r="R10814" i="2"/>
  <c r="R11086" i="2"/>
  <c r="R11205" i="2"/>
  <c r="R10815" i="2"/>
  <c r="R10400" i="2"/>
  <c r="R11087" i="2"/>
  <c r="R10816" i="2"/>
  <c r="R11263" i="2"/>
  <c r="R11088" i="2"/>
  <c r="R11089" i="2"/>
  <c r="R10817" i="2"/>
  <c r="R11264" i="2"/>
  <c r="R10818" i="2"/>
  <c r="R10819" i="2"/>
  <c r="R10401" i="2"/>
  <c r="R11206" i="2"/>
  <c r="R10820" i="2"/>
  <c r="R10821" i="2"/>
  <c r="R11090" i="2"/>
  <c r="R10402" i="2"/>
  <c r="R9054" i="2"/>
  <c r="R11207" i="2"/>
  <c r="R9055" i="2"/>
  <c r="R11091" i="2"/>
  <c r="R11208" i="2"/>
  <c r="R10822" i="2"/>
  <c r="R10823" i="2"/>
  <c r="R11092" i="2"/>
  <c r="R11093" i="2"/>
  <c r="R11265" i="2"/>
  <c r="R11266" i="2"/>
  <c r="R11094" i="2"/>
  <c r="R10824" i="2"/>
  <c r="R10825" i="2"/>
  <c r="R10403" i="2"/>
  <c r="R10826" i="2"/>
  <c r="R10827" i="2"/>
  <c r="R10828" i="2"/>
  <c r="R10404" i="2"/>
  <c r="R11095" i="2"/>
  <c r="R11267" i="2"/>
  <c r="R11096" i="2"/>
  <c r="R11097" i="2"/>
  <c r="R10829" i="2"/>
  <c r="R11209" i="2"/>
  <c r="R10830" i="2"/>
  <c r="R11210" i="2"/>
  <c r="R10831" i="2"/>
  <c r="R10405" i="2"/>
  <c r="R11211" i="2"/>
  <c r="R11098" i="2"/>
  <c r="R11099" i="2"/>
  <c r="R11212" i="2"/>
  <c r="R11268" i="2"/>
  <c r="R11269" i="2"/>
  <c r="R10832" i="2"/>
  <c r="R10406" i="2"/>
  <c r="R11100" i="2"/>
  <c r="R11213" i="2"/>
  <c r="R11270" i="2"/>
  <c r="R11214" i="2"/>
  <c r="R10833" i="2"/>
  <c r="R11215" i="2"/>
  <c r="R10834" i="2"/>
  <c r="R11271" i="2"/>
  <c r="R10835" i="2"/>
  <c r="R10836" i="2"/>
  <c r="R11216" i="2"/>
  <c r="R11101" i="2"/>
  <c r="R11217" i="2"/>
  <c r="R11272" i="2"/>
  <c r="R10407" i="2"/>
  <c r="R10837" i="2"/>
  <c r="R11218" i="2"/>
  <c r="R10408" i="2"/>
  <c r="R11102" i="2"/>
  <c r="R10409" i="2"/>
  <c r="R11103" i="2"/>
  <c r="R10838" i="2"/>
  <c r="R10839" i="2"/>
  <c r="R11104" i="2"/>
  <c r="R11105" i="2"/>
  <c r="R10410" i="2"/>
  <c r="R10411" i="2"/>
  <c r="R11106" i="2"/>
  <c r="R11107" i="2"/>
  <c r="R11108" i="2"/>
  <c r="R9811" i="2"/>
  <c r="R10840" i="2"/>
  <c r="R10841" i="2"/>
  <c r="R10842" i="2"/>
  <c r="R10843" i="2"/>
  <c r="R11109" i="2"/>
  <c r="R10412" i="2"/>
  <c r="R11110" i="2"/>
  <c r="R11111" i="2"/>
  <c r="R10413" i="2"/>
  <c r="R11112" i="2"/>
  <c r="R11113" i="2"/>
  <c r="R10844" i="2"/>
  <c r="R10414" i="2"/>
  <c r="R10845" i="2"/>
  <c r="R10846" i="2"/>
  <c r="R10847" i="2"/>
  <c r="R10415" i="2"/>
  <c r="R11114" i="2"/>
  <c r="R9056" i="2"/>
  <c r="R11115" i="2"/>
  <c r="R11116" i="2"/>
  <c r="R10848" i="2"/>
  <c r="R11117" i="2"/>
  <c r="R11118" i="2"/>
  <c r="R11219" i="2"/>
  <c r="R11220" i="2"/>
  <c r="R11221" i="2"/>
  <c r="R10849" i="2"/>
  <c r="R10416" i="2"/>
  <c r="R11222" i="2"/>
  <c r="R9057" i="2"/>
  <c r="R11119" i="2"/>
  <c r="R11120" i="2"/>
  <c r="R11121" i="2"/>
  <c r="R10417" i="2"/>
  <c r="R11122" i="2"/>
  <c r="R10850" i="2"/>
  <c r="R10418" i="2"/>
  <c r="R11123" i="2"/>
  <c r="R11124" i="2"/>
  <c r="R11125" i="2"/>
  <c r="R10851" i="2"/>
  <c r="R10852" i="2"/>
  <c r="R10419" i="2"/>
  <c r="R10853" i="2"/>
  <c r="R10854" i="2"/>
  <c r="R10855" i="2"/>
  <c r="R10856" i="2"/>
  <c r="R10857" i="2"/>
  <c r="R10420" i="2"/>
  <c r="R10421" i="2"/>
  <c r="R11126" i="2"/>
  <c r="R11127" i="2"/>
  <c r="R9812" i="2"/>
  <c r="R10858" i="2"/>
  <c r="R11128" i="2"/>
  <c r="R10859" i="2"/>
  <c r="R10422" i="2"/>
  <c r="R11129" i="2"/>
  <c r="R10860" i="2"/>
  <c r="R9058" i="2"/>
  <c r="R6430" i="2"/>
  <c r="R9059" i="2"/>
  <c r="R7979" i="2"/>
  <c r="R3244" i="2"/>
  <c r="R6431" i="2"/>
  <c r="R4810" i="2"/>
  <c r="R9060" i="2"/>
  <c r="R9813" i="2"/>
  <c r="R4811" i="2"/>
  <c r="R4812" i="2"/>
  <c r="R4813" i="2"/>
  <c r="R6432" i="2"/>
  <c r="R9814" i="2"/>
  <c r="R9061" i="2"/>
  <c r="R4814" i="2"/>
  <c r="R4815" i="2"/>
  <c r="R4816" i="2"/>
  <c r="R3245" i="2"/>
  <c r="R6433" i="2"/>
  <c r="R6434" i="2"/>
  <c r="R6435" i="2"/>
  <c r="R6436" i="2"/>
  <c r="R2065" i="2"/>
  <c r="R4817" i="2"/>
  <c r="R6437" i="2"/>
  <c r="R6438" i="2"/>
  <c r="R4818" i="2"/>
  <c r="R6439" i="2"/>
  <c r="R3246" i="2"/>
  <c r="R9815" i="2"/>
  <c r="R9816" i="2"/>
  <c r="R6440" i="2"/>
  <c r="R7980" i="2"/>
  <c r="R6441" i="2"/>
  <c r="R4819" i="2"/>
  <c r="R9817" i="2"/>
  <c r="R9062" i="2"/>
  <c r="R10861" i="2"/>
  <c r="R10862" i="2"/>
  <c r="R10423" i="2"/>
  <c r="R10424" i="2"/>
  <c r="R10863" i="2"/>
  <c r="R10864" i="2"/>
  <c r="R11130" i="2"/>
  <c r="R11131" i="2"/>
  <c r="R11132" i="2"/>
  <c r="R11133" i="2"/>
  <c r="R11134" i="2"/>
  <c r="R11135" i="2"/>
  <c r="R10865" i="2"/>
  <c r="R11136" i="2"/>
  <c r="R11137" i="2"/>
  <c r="R10425" i="2"/>
  <c r="R11138" i="2"/>
  <c r="R11139" i="2"/>
  <c r="R11140" i="2"/>
  <c r="R10866" i="2"/>
  <c r="R11141" i="2"/>
  <c r="R11142" i="2"/>
  <c r="R11143" i="2"/>
  <c r="R11144" i="2"/>
  <c r="R10867" i="2"/>
  <c r="R9063" i="2"/>
  <c r="R9818" i="2"/>
  <c r="R6442" i="2"/>
  <c r="R4820" i="2"/>
  <c r="R9819" i="2"/>
  <c r="R9820" i="2"/>
  <c r="R9821" i="2"/>
  <c r="R6443" i="2"/>
  <c r="R9822" i="2"/>
  <c r="R7981" i="2"/>
  <c r="R9823" i="2"/>
  <c r="R7982" i="2"/>
  <c r="R7983" i="2"/>
  <c r="R6444" i="2"/>
  <c r="R11145" i="2"/>
  <c r="R6445" i="2"/>
  <c r="R10426" i="2"/>
  <c r="R10427" i="2"/>
  <c r="R9064" i="2"/>
  <c r="R9065" i="2"/>
  <c r="R9066" i="2"/>
  <c r="R10428" i="2"/>
  <c r="R6446" i="2"/>
  <c r="R7984" i="2"/>
  <c r="R9067" i="2"/>
  <c r="R9068" i="2"/>
  <c r="R7985" i="2"/>
  <c r="R9824" i="2"/>
  <c r="R6447" i="2"/>
  <c r="R6448" i="2"/>
  <c r="R10429" i="2"/>
  <c r="R7986" i="2"/>
  <c r="R10430" i="2"/>
  <c r="R7987" i="2"/>
  <c r="R7988" i="2"/>
  <c r="R7989" i="2"/>
  <c r="R6449" i="2"/>
  <c r="R9069" i="2"/>
  <c r="R6450" i="2"/>
  <c r="R9070" i="2"/>
  <c r="R7990" i="2"/>
  <c r="R9071" i="2"/>
  <c r="R10431" i="2"/>
  <c r="R6451" i="2"/>
  <c r="R7991" i="2"/>
  <c r="R7992" i="2"/>
  <c r="R9825" i="2"/>
  <c r="R4821" i="2"/>
  <c r="R7993" i="2"/>
  <c r="R7994" i="2"/>
  <c r="R9072" i="2"/>
  <c r="R10432" i="2"/>
  <c r="R9073" i="2"/>
  <c r="R7995" i="2"/>
  <c r="R4822" i="2"/>
  <c r="R11146" i="2"/>
  <c r="R9826" i="2"/>
  <c r="R7996" i="2"/>
  <c r="R4823" i="2"/>
  <c r="R10433" i="2"/>
  <c r="R10868" i="2"/>
  <c r="R9074" i="2"/>
  <c r="R6452" i="2"/>
  <c r="R10869" i="2"/>
  <c r="R10434" i="2"/>
  <c r="R6453" i="2"/>
  <c r="R7997" i="2"/>
  <c r="R9827" i="2"/>
  <c r="R10435" i="2"/>
  <c r="R7998" i="2"/>
  <c r="R9075" i="2"/>
  <c r="R9828" i="2"/>
  <c r="R10870" i="2"/>
  <c r="R9076" i="2"/>
  <c r="R10436" i="2"/>
  <c r="R9829" i="2"/>
  <c r="R7999" i="2"/>
  <c r="R10871" i="2"/>
  <c r="R10872" i="2"/>
  <c r="R10873" i="2"/>
  <c r="R10437" i="2"/>
  <c r="R10438" i="2"/>
  <c r="R9830" i="2"/>
  <c r="R11147" i="2"/>
  <c r="R10874" i="2"/>
  <c r="R8000" i="2"/>
  <c r="R10875" i="2"/>
  <c r="R10439" i="2"/>
  <c r="R10440" i="2"/>
  <c r="R9831" i="2"/>
  <c r="R10876" i="2"/>
  <c r="R9832" i="2"/>
  <c r="R10441" i="2"/>
  <c r="R9833" i="2"/>
  <c r="R4824" i="2"/>
  <c r="R6454" i="2"/>
  <c r="R9834" i="2"/>
  <c r="R10442" i="2"/>
  <c r="R9835" i="2"/>
  <c r="R6455" i="2"/>
  <c r="R9836" i="2"/>
  <c r="R4825" i="2"/>
  <c r="R11148" i="2"/>
  <c r="R10443" i="2"/>
  <c r="R11149" i="2"/>
  <c r="R9837" i="2"/>
  <c r="R4826" i="2"/>
  <c r="R4827" i="2"/>
  <c r="R6456" i="2"/>
  <c r="R8001" i="2"/>
  <c r="R8002" i="2"/>
  <c r="R6457" i="2"/>
  <c r="R11150" i="2"/>
  <c r="R9077" i="2"/>
  <c r="R10877" i="2"/>
  <c r="R9078" i="2"/>
  <c r="R8003" i="2"/>
  <c r="R4828" i="2"/>
  <c r="R10878" i="2"/>
  <c r="R11151" i="2"/>
  <c r="R8004" i="2"/>
  <c r="R6458" i="2"/>
  <c r="R9838" i="2"/>
  <c r="R4829" i="2"/>
  <c r="R10444" i="2"/>
  <c r="R9079" i="2"/>
  <c r="R6459" i="2"/>
  <c r="R9839" i="2"/>
  <c r="R9080" i="2"/>
  <c r="R9081" i="2"/>
  <c r="R4830" i="2"/>
  <c r="R11223" i="2"/>
  <c r="R8005" i="2"/>
  <c r="R10879" i="2"/>
  <c r="R11152" i="2"/>
  <c r="R10880" i="2"/>
  <c r="R6460" i="2"/>
  <c r="R9082" i="2"/>
  <c r="R10445" i="2"/>
  <c r="R8006" i="2"/>
  <c r="R9840" i="2"/>
  <c r="R8007" i="2"/>
  <c r="R9083" i="2"/>
  <c r="R8008" i="2"/>
  <c r="R8009" i="2"/>
  <c r="R11153" i="2"/>
  <c r="R11224" i="2"/>
  <c r="R11225" i="2"/>
  <c r="R11273" i="2"/>
  <c r="R11226" i="2"/>
  <c r="R11227" i="2"/>
  <c r="R10881" i="2"/>
  <c r="R11228" i="2"/>
  <c r="R11229" i="2"/>
  <c r="R11230" i="2"/>
  <c r="R11154" i="2"/>
  <c r="R10882" i="2"/>
  <c r="R11231" i="2"/>
  <c r="R11232" i="2"/>
  <c r="R11233" i="2"/>
  <c r="R11234" i="2"/>
  <c r="R10883" i="2"/>
  <c r="R11235" i="2"/>
  <c r="R11236" i="2"/>
  <c r="R11237" i="2"/>
  <c r="R11238" i="2"/>
  <c r="R11155" i="2"/>
  <c r="R11239" i="2"/>
  <c r="R11240" i="2"/>
  <c r="R11156" i="2"/>
  <c r="R11157" i="2"/>
  <c r="R11241" i="2"/>
  <c r="R11242" i="2"/>
  <c r="R11243" i="2"/>
  <c r="R11244" i="2"/>
  <c r="R11158" i="2"/>
  <c r="R11159" i="2"/>
  <c r="R10884" i="2"/>
  <c r="R11245" i="2"/>
  <c r="R10885" i="2"/>
  <c r="R11160" i="2"/>
  <c r="R11161" i="2"/>
  <c r="R11246" i="2"/>
  <c r="R11274" i="2"/>
  <c r="R8010" i="2"/>
  <c r="R8011" i="2"/>
  <c r="R8012" i="2"/>
  <c r="R6461" i="2"/>
  <c r="R8013" i="2"/>
  <c r="R8014" i="2"/>
  <c r="R10446" i="2"/>
  <c r="R8015" i="2"/>
  <c r="R9084" i="2"/>
  <c r="R8016" i="2"/>
  <c r="R6462" i="2"/>
  <c r="R8017" i="2"/>
  <c r="R9841" i="2"/>
  <c r="R3247" i="2"/>
  <c r="R6463" i="2"/>
  <c r="R9085" i="2"/>
  <c r="R8018" i="2"/>
  <c r="R6464" i="2"/>
  <c r="R4831" i="2"/>
  <c r="R6465" i="2"/>
  <c r="R6466" i="2"/>
  <c r="R4832" i="2"/>
  <c r="R9842" i="2"/>
  <c r="R6467" i="2"/>
  <c r="R10447" i="2"/>
  <c r="R6468" i="2"/>
  <c r="R10886" i="2"/>
  <c r="R10448" i="2"/>
  <c r="R4833" i="2"/>
  <c r="R8019" i="2"/>
  <c r="R9843" i="2"/>
  <c r="R9086" i="2"/>
  <c r="R9844" i="2"/>
  <c r="R8020" i="2"/>
  <c r="R4834" i="2"/>
  <c r="R6469" i="2"/>
  <c r="R6470" i="2"/>
  <c r="R4835" i="2"/>
  <c r="R3248" i="2"/>
  <c r="R8021" i="2"/>
  <c r="R9845" i="2"/>
  <c r="R9087" i="2"/>
  <c r="R8022" i="2"/>
  <c r="R8023" i="2"/>
  <c r="R4836" i="2"/>
  <c r="R4837" i="2"/>
  <c r="R4838" i="2"/>
  <c r="R9088" i="2"/>
  <c r="R10449" i="2"/>
  <c r="R8024" i="2"/>
  <c r="R6471" i="2"/>
  <c r="R8025" i="2"/>
  <c r="R4839" i="2"/>
  <c r="R8026" i="2"/>
  <c r="R8027" i="2"/>
  <c r="R6472" i="2"/>
  <c r="R4840" i="2"/>
  <c r="R6473" i="2"/>
  <c r="R8028" i="2"/>
  <c r="R4841" i="2"/>
  <c r="R9846" i="2"/>
  <c r="R4842" i="2"/>
  <c r="R10450" i="2"/>
  <c r="R4843" i="2"/>
  <c r="R8029" i="2"/>
  <c r="R8030" i="2"/>
  <c r="R8031" i="2"/>
  <c r="R8032" i="2"/>
  <c r="R6474" i="2"/>
  <c r="R8033" i="2"/>
  <c r="R8034" i="2"/>
  <c r="R4844" i="2"/>
  <c r="R8035" i="2"/>
  <c r="R8036" i="2"/>
  <c r="R10451" i="2"/>
  <c r="R10452" i="2"/>
  <c r="R9089" i="2"/>
  <c r="R9090" i="2"/>
  <c r="R8037" i="2"/>
  <c r="R8038" i="2"/>
  <c r="R4845" i="2"/>
  <c r="R10887" i="2"/>
  <c r="R9847" i="2"/>
  <c r="R9091" i="2"/>
  <c r="R9092" i="2"/>
  <c r="R9848" i="2"/>
  <c r="R9093" i="2"/>
  <c r="R8039" i="2"/>
  <c r="R9849" i="2"/>
  <c r="R8040" i="2"/>
  <c r="R9094" i="2"/>
  <c r="R4846" i="2"/>
  <c r="R10888" i="2"/>
  <c r="R6475" i="2"/>
  <c r="R8041" i="2"/>
  <c r="R9850" i="2"/>
  <c r="R4847" i="2"/>
  <c r="R10453" i="2"/>
  <c r="R10454" i="2"/>
  <c r="R8042" i="2"/>
  <c r="R9095" i="2"/>
  <c r="R10889" i="2"/>
  <c r="R4848" i="2"/>
  <c r="R8043" i="2"/>
  <c r="R10455" i="2"/>
  <c r="R6476" i="2"/>
  <c r="R9851" i="2"/>
  <c r="R6477" i="2"/>
  <c r="R4849" i="2"/>
  <c r="R9096" i="2"/>
  <c r="R10456" i="2"/>
  <c r="R10457" i="2"/>
  <c r="R6478" i="2"/>
  <c r="R6479" i="2"/>
  <c r="R6480" i="2"/>
  <c r="R10458" i="2"/>
  <c r="R6481" i="2"/>
  <c r="R3249" i="2"/>
  <c r="R8044" i="2"/>
  <c r="R9852" i="2"/>
  <c r="R10459" i="2"/>
  <c r="R9853" i="2"/>
  <c r="R4850" i="2"/>
  <c r="R9854" i="2"/>
  <c r="R10890" i="2"/>
  <c r="R10460" i="2"/>
  <c r="R6482" i="2"/>
  <c r="R4851" i="2"/>
  <c r="R9855" i="2"/>
  <c r="R6483" i="2"/>
  <c r="R4852" i="2"/>
  <c r="R6484" i="2"/>
  <c r="R9097" i="2"/>
  <c r="R4853" i="2"/>
  <c r="R6485" i="2"/>
  <c r="R10891" i="2"/>
  <c r="R6486" i="2"/>
  <c r="R9098" i="2"/>
  <c r="R9856" i="2"/>
  <c r="R10461" i="2"/>
  <c r="R3250" i="2"/>
  <c r="R3251" i="2"/>
  <c r="R4854" i="2"/>
  <c r="R4855" i="2"/>
  <c r="R9099" i="2"/>
  <c r="R6487" i="2"/>
  <c r="R9100" i="2"/>
  <c r="R10892" i="2"/>
  <c r="R9857" i="2"/>
  <c r="R10462" i="2"/>
  <c r="R6488" i="2"/>
  <c r="R9101" i="2"/>
  <c r="R9858" i="2"/>
  <c r="R4856" i="2"/>
  <c r="R4857" i="2"/>
  <c r="R4858" i="2"/>
  <c r="R10893" i="2"/>
  <c r="R4859" i="2"/>
  <c r="R3252" i="2"/>
  <c r="R10463" i="2"/>
  <c r="R10894" i="2"/>
  <c r="R9102" i="2"/>
  <c r="R9859" i="2"/>
  <c r="R9860" i="2"/>
  <c r="R8045" i="2"/>
  <c r="R9103" i="2"/>
  <c r="R9861" i="2"/>
  <c r="R8046" i="2"/>
  <c r="R10895" i="2"/>
  <c r="R8047" i="2"/>
  <c r="R6489" i="2"/>
  <c r="R6490" i="2"/>
  <c r="R10464" i="2"/>
  <c r="R10465" i="2"/>
  <c r="R9104" i="2"/>
  <c r="R10466" i="2"/>
  <c r="R10467" i="2"/>
  <c r="R8048" i="2"/>
  <c r="R8049" i="2"/>
  <c r="R8050" i="2"/>
  <c r="R9862" i="2"/>
  <c r="R9105" i="2"/>
  <c r="R10896" i="2"/>
  <c r="R9863" i="2"/>
  <c r="R8051" i="2"/>
  <c r="R9106" i="2"/>
  <c r="R8052" i="2"/>
  <c r="R9864" i="2"/>
  <c r="R8053" i="2"/>
  <c r="R10897" i="2"/>
  <c r="R9107" i="2"/>
  <c r="R3253" i="2"/>
  <c r="R8054" i="2"/>
  <c r="R3254" i="2"/>
  <c r="R3255" i="2"/>
  <c r="R3256" i="2"/>
  <c r="R2066" i="2"/>
  <c r="R2067" i="2"/>
  <c r="R2068" i="2"/>
  <c r="R3257" i="2"/>
  <c r="R3258" i="2"/>
  <c r="R3259" i="2"/>
  <c r="R3260" i="2"/>
  <c r="R3261" i="2"/>
  <c r="R9865" i="2"/>
  <c r="R4860" i="2"/>
  <c r="R6491" i="2"/>
  <c r="R8055" i="2"/>
  <c r="R10468" i="2"/>
  <c r="R8056" i="2"/>
  <c r="R4861" i="2"/>
  <c r="R8057" i="2"/>
  <c r="R8058" i="2"/>
  <c r="R8059" i="2"/>
  <c r="R8060" i="2"/>
  <c r="R9108" i="2"/>
  <c r="R8061" i="2"/>
  <c r="R8062" i="2"/>
  <c r="R4862" i="2"/>
  <c r="R8063" i="2"/>
  <c r="R9109" i="2"/>
  <c r="R8064" i="2"/>
  <c r="R8065" i="2"/>
  <c r="R6492" i="2"/>
  <c r="R8066" i="2"/>
  <c r="R8067" i="2"/>
  <c r="R6493" i="2"/>
  <c r="R4863" i="2"/>
  <c r="R4864" i="2"/>
  <c r="R8068" i="2"/>
  <c r="R4865" i="2"/>
  <c r="R6494" i="2"/>
  <c r="R8069" i="2"/>
  <c r="R4866" i="2"/>
  <c r="R8070" i="2"/>
  <c r="R8071" i="2"/>
  <c r="R4867" i="2"/>
  <c r="R6495" i="2"/>
  <c r="R9110" i="2"/>
  <c r="R8072" i="2"/>
  <c r="R9866" i="2"/>
  <c r="R4868" i="2"/>
  <c r="R4869" i="2"/>
  <c r="R9111" i="2"/>
  <c r="R9112" i="2"/>
  <c r="R9867" i="2"/>
  <c r="R8073" i="2"/>
  <c r="R6496" i="2"/>
  <c r="R9113" i="2"/>
  <c r="R10469" i="2"/>
  <c r="R9114" i="2"/>
  <c r="R8074" i="2"/>
  <c r="R9868" i="2"/>
  <c r="R8075" i="2"/>
  <c r="R4870" i="2"/>
  <c r="R4871" i="2"/>
  <c r="R10470" i="2"/>
  <c r="R8076" i="2"/>
  <c r="R8077" i="2"/>
  <c r="R8078" i="2"/>
  <c r="R8079" i="2"/>
  <c r="R8080" i="2"/>
  <c r="R9869" i="2"/>
  <c r="R6497" i="2"/>
  <c r="R8081" i="2"/>
  <c r="R9870" i="2"/>
  <c r="R8082" i="2"/>
  <c r="R6498" i="2"/>
  <c r="R9115" i="2"/>
  <c r="R8083" i="2"/>
  <c r="R6499" i="2"/>
  <c r="R10471" i="2"/>
  <c r="R10898" i="2"/>
  <c r="R6500" i="2"/>
  <c r="R8084" i="2"/>
  <c r="R10899" i="2"/>
  <c r="R6501" i="2"/>
  <c r="R9871" i="2"/>
  <c r="R9116" i="2"/>
  <c r="R10900" i="2"/>
  <c r="R8085" i="2"/>
  <c r="R4872" i="2"/>
  <c r="R3262" i="2"/>
  <c r="R6502" i="2"/>
  <c r="R8086" i="2"/>
  <c r="R6503" i="2"/>
  <c r="R9872" i="2"/>
  <c r="R4873" i="2"/>
  <c r="R8087" i="2"/>
  <c r="R8088" i="2"/>
  <c r="R10901" i="2"/>
  <c r="R9873" i="2"/>
  <c r="R10902" i="2"/>
  <c r="R6504" i="2"/>
  <c r="R4874" i="2"/>
  <c r="R8089" i="2"/>
  <c r="R9874" i="2"/>
  <c r="R8090" i="2"/>
  <c r="R10472" i="2"/>
  <c r="R6505" i="2"/>
  <c r="R6506" i="2"/>
  <c r="R9117" i="2"/>
  <c r="R8091" i="2"/>
  <c r="R9118" i="2"/>
  <c r="R10473" i="2"/>
  <c r="R4875" i="2"/>
  <c r="R9875" i="2"/>
  <c r="R9119" i="2"/>
  <c r="R9876" i="2"/>
  <c r="R10474" i="2"/>
  <c r="R6507" i="2"/>
  <c r="R6508" i="2"/>
  <c r="R10903" i="2"/>
  <c r="R10904" i="2"/>
  <c r="R10905" i="2"/>
  <c r="R3263" i="2"/>
  <c r="R10906" i="2"/>
  <c r="R8092" i="2"/>
  <c r="R9120" i="2"/>
  <c r="R4876" i="2"/>
  <c r="R4877" i="2"/>
  <c r="R6509" i="2"/>
  <c r="R8093" i="2"/>
  <c r="R4878" i="2"/>
  <c r="R3264" i="2"/>
  <c r="R4879" i="2"/>
  <c r="R4880" i="2"/>
  <c r="R9121" i="2"/>
  <c r="R10475" i="2"/>
  <c r="R4881" i="2"/>
  <c r="R8094" i="2"/>
  <c r="R4882" i="2"/>
  <c r="R4883" i="2"/>
  <c r="R10476" i="2"/>
  <c r="R9877" i="2"/>
  <c r="R8095" i="2"/>
  <c r="R6510" i="2"/>
  <c r="R9878" i="2"/>
  <c r="R9122" i="2"/>
  <c r="R6511" i="2"/>
  <c r="R3265" i="2"/>
  <c r="R9123" i="2"/>
  <c r="R8096" i="2"/>
  <c r="R4884" i="2"/>
  <c r="R3266" i="2"/>
  <c r="R9124" i="2"/>
  <c r="R4885" i="2"/>
  <c r="R4886" i="2"/>
  <c r="R4887" i="2"/>
  <c r="R8097" i="2"/>
  <c r="R4888" i="2"/>
  <c r="R9125" i="2"/>
  <c r="R9879" i="2"/>
  <c r="R8098" i="2"/>
  <c r="R8099" i="2"/>
  <c r="R4889" i="2"/>
  <c r="R8100" i="2"/>
  <c r="R10477" i="2"/>
  <c r="R6512" i="2"/>
  <c r="R8101" i="2"/>
  <c r="R10478" i="2"/>
  <c r="R10479" i="2"/>
  <c r="R6513" i="2"/>
  <c r="R4890" i="2"/>
  <c r="R3267" i="2"/>
  <c r="R8102" i="2"/>
  <c r="R6514" i="2"/>
  <c r="R4891" i="2"/>
  <c r="R9880" i="2"/>
  <c r="R9126" i="2"/>
  <c r="R9127" i="2"/>
  <c r="R9881" i="2"/>
  <c r="R4892" i="2"/>
  <c r="R9882" i="2"/>
  <c r="R4893" i="2"/>
  <c r="R4894" i="2"/>
  <c r="R4895" i="2"/>
  <c r="R9883" i="2"/>
  <c r="R4896" i="2"/>
  <c r="R8103" i="2"/>
  <c r="R3268" i="2"/>
  <c r="R3269" i="2"/>
  <c r="R9128" i="2"/>
  <c r="R4897" i="2"/>
  <c r="R4898" i="2"/>
  <c r="R6515" i="2"/>
  <c r="R8104" i="2"/>
  <c r="R9129" i="2"/>
  <c r="R9130" i="2"/>
  <c r="R9884" i="2"/>
  <c r="R10480" i="2"/>
  <c r="R9131" i="2"/>
  <c r="R8105" i="2"/>
  <c r="R6516" i="2"/>
  <c r="R8106" i="2"/>
  <c r="R9132" i="2"/>
  <c r="R9885" i="2"/>
  <c r="R9886" i="2"/>
  <c r="R8107" i="2"/>
  <c r="R8108" i="2"/>
  <c r="R6517" i="2"/>
  <c r="R8109" i="2"/>
  <c r="R4899" i="2"/>
  <c r="R4900" i="2"/>
  <c r="R4901" i="2"/>
  <c r="R6518" i="2"/>
  <c r="R9133" i="2"/>
  <c r="R8110" i="2"/>
  <c r="R8111" i="2"/>
  <c r="R8112" i="2"/>
  <c r="R8113" i="2"/>
  <c r="R9134" i="2"/>
  <c r="R6519" i="2"/>
  <c r="R9887" i="2"/>
  <c r="R9135" i="2"/>
  <c r="R6520" i="2"/>
  <c r="R9136" i="2"/>
  <c r="R9888" i="2"/>
  <c r="R9137" i="2"/>
  <c r="R8114" i="2"/>
  <c r="R4902" i="2"/>
  <c r="R6521" i="2"/>
  <c r="R8115" i="2"/>
  <c r="R8116" i="2"/>
  <c r="R6522" i="2"/>
  <c r="R6523" i="2"/>
  <c r="R4903" i="2"/>
  <c r="R8117" i="2"/>
  <c r="R9889" i="2"/>
  <c r="R8118" i="2"/>
  <c r="R8119" i="2"/>
  <c r="R6524" i="2"/>
  <c r="R9138" i="2"/>
  <c r="R8120" i="2"/>
  <c r="R4904" i="2"/>
  <c r="R8121" i="2"/>
  <c r="R6525" i="2"/>
  <c r="R8122" i="2"/>
  <c r="R8123" i="2"/>
  <c r="R4905" i="2"/>
  <c r="R8124" i="2"/>
  <c r="R9139" i="2"/>
  <c r="R6526" i="2"/>
  <c r="R6527" i="2"/>
  <c r="R6528" i="2"/>
  <c r="R9140" i="2"/>
  <c r="R8125" i="2"/>
  <c r="R9141" i="2"/>
  <c r="R9142" i="2"/>
  <c r="R8126" i="2"/>
  <c r="R6529" i="2"/>
  <c r="R6530" i="2"/>
  <c r="R6531" i="2"/>
  <c r="R6532" i="2"/>
  <c r="R9890" i="2"/>
  <c r="R9143" i="2"/>
  <c r="R6533" i="2"/>
  <c r="R10481" i="2"/>
  <c r="R9144" i="2"/>
  <c r="R4906" i="2"/>
  <c r="R4907" i="2"/>
  <c r="R9145" i="2"/>
  <c r="R6534" i="2"/>
  <c r="R6535" i="2"/>
  <c r="R6536" i="2"/>
  <c r="R3270" i="2"/>
  <c r="R8127" i="2"/>
  <c r="R2069" i="2"/>
  <c r="R8128" i="2"/>
  <c r="R3271" i="2"/>
  <c r="R2070" i="2"/>
  <c r="R3272" i="2"/>
  <c r="R3273" i="2"/>
  <c r="R3274" i="2"/>
  <c r="R3275" i="2"/>
  <c r="R2071" i="2"/>
  <c r="R8129" i="2"/>
  <c r="R10482" i="2"/>
  <c r="R3276" i="2"/>
  <c r="R9146" i="2"/>
  <c r="R3277" i="2"/>
  <c r="R10483" i="2"/>
  <c r="R3278" i="2"/>
  <c r="R3279" i="2"/>
  <c r="R9147" i="2"/>
  <c r="R9148" i="2"/>
  <c r="R9891" i="2"/>
  <c r="R10484" i="2"/>
  <c r="R8130" i="2"/>
  <c r="R3280" i="2"/>
  <c r="R9149" i="2"/>
  <c r="R4908" i="2"/>
  <c r="R4909" i="2"/>
  <c r="R4910" i="2"/>
  <c r="R8131" i="2"/>
  <c r="R9892" i="2"/>
  <c r="R9150" i="2"/>
  <c r="R4911" i="2"/>
  <c r="R9893" i="2"/>
  <c r="R8132" i="2"/>
  <c r="R9894" i="2"/>
  <c r="R9151" i="2"/>
  <c r="R6537" i="2"/>
  <c r="R10485" i="2"/>
  <c r="R8133" i="2"/>
  <c r="R9152" i="2"/>
  <c r="R4912" i="2"/>
  <c r="R9895" i="2"/>
  <c r="R6538" i="2"/>
  <c r="R8134" i="2"/>
  <c r="R4913" i="2"/>
  <c r="R9153" i="2"/>
  <c r="R9896" i="2"/>
  <c r="R6539" i="2"/>
  <c r="R10486" i="2"/>
  <c r="R6540" i="2"/>
  <c r="R9897" i="2"/>
  <c r="R8135" i="2"/>
  <c r="R6541" i="2"/>
  <c r="R8136" i="2"/>
  <c r="R9898" i="2"/>
  <c r="R10487" i="2"/>
  <c r="R4914" i="2"/>
  <c r="R8137" i="2"/>
  <c r="R6542" i="2"/>
  <c r="R9899" i="2"/>
  <c r="R9900" i="2"/>
  <c r="R3281" i="2"/>
  <c r="R9154" i="2"/>
  <c r="R9155" i="2"/>
  <c r="R6543" i="2"/>
  <c r="R4915" i="2"/>
  <c r="R10488" i="2"/>
  <c r="R4916" i="2"/>
  <c r="R6544" i="2"/>
  <c r="R4917" i="2"/>
  <c r="R8138" i="2"/>
  <c r="R10489" i="2"/>
  <c r="R9901" i="2"/>
  <c r="R9902" i="2"/>
  <c r="R9903" i="2"/>
  <c r="R6545" i="2"/>
  <c r="R9156" i="2"/>
  <c r="R4918" i="2"/>
  <c r="R6546" i="2"/>
  <c r="R4919" i="2"/>
  <c r="R4920" i="2"/>
  <c r="R8139" i="2"/>
  <c r="R8140" i="2"/>
  <c r="R8141" i="2"/>
  <c r="R8142" i="2"/>
  <c r="R4921" i="2"/>
  <c r="R4922" i="2"/>
  <c r="R4923" i="2"/>
  <c r="R8143" i="2"/>
  <c r="R6547" i="2"/>
  <c r="R8144" i="2"/>
  <c r="R4924" i="2"/>
  <c r="R8145" i="2"/>
  <c r="R8146" i="2"/>
  <c r="R4925" i="2"/>
  <c r="R6548" i="2"/>
  <c r="R4926" i="2"/>
  <c r="R6549" i="2"/>
  <c r="R4927" i="2"/>
  <c r="R4928" i="2"/>
  <c r="R4929" i="2"/>
  <c r="R6550" i="2"/>
  <c r="R6551" i="2"/>
  <c r="R4930" i="2"/>
  <c r="R4931" i="2"/>
  <c r="R8147" i="2"/>
  <c r="R6552" i="2"/>
  <c r="R6553" i="2"/>
  <c r="R8148" i="2"/>
  <c r="R3282" i="2"/>
  <c r="R4932" i="2"/>
  <c r="R6554" i="2"/>
  <c r="R8149" i="2"/>
  <c r="R6555" i="2"/>
  <c r="R6556" i="2"/>
  <c r="R4933" i="2"/>
  <c r="R6557" i="2"/>
  <c r="R6558" i="2"/>
  <c r="R8150" i="2"/>
  <c r="R6559" i="2"/>
  <c r="R9157" i="2"/>
  <c r="R6560" i="2"/>
  <c r="R8151" i="2"/>
  <c r="R6561" i="2"/>
  <c r="R8152" i="2"/>
  <c r="R6562" i="2"/>
  <c r="R8153" i="2"/>
  <c r="R9158" i="2"/>
  <c r="R6563" i="2"/>
  <c r="R8154" i="2"/>
  <c r="R6564" i="2"/>
  <c r="R4934" i="2"/>
  <c r="R8155" i="2"/>
  <c r="R8156" i="2"/>
  <c r="R9159" i="2"/>
  <c r="R6565" i="2"/>
  <c r="R4935" i="2"/>
  <c r="R4936" i="2"/>
  <c r="R4937" i="2"/>
  <c r="R8157" i="2"/>
  <c r="R4938" i="2"/>
  <c r="R4939" i="2"/>
  <c r="R8158" i="2"/>
  <c r="R4940" i="2"/>
  <c r="R6566" i="2"/>
  <c r="R6567" i="2"/>
  <c r="R8159" i="2"/>
  <c r="R6568" i="2"/>
  <c r="R9160" i="2"/>
  <c r="R3283" i="2"/>
  <c r="R9161" i="2"/>
  <c r="R6569" i="2"/>
  <c r="R8160" i="2"/>
  <c r="R4941" i="2"/>
  <c r="R6570" i="2"/>
  <c r="R6571" i="2"/>
  <c r="R8161" i="2"/>
  <c r="R6572" i="2"/>
  <c r="R4942" i="2"/>
  <c r="R8162" i="2"/>
  <c r="R8163" i="2"/>
  <c r="R4943" i="2"/>
  <c r="R6573" i="2"/>
  <c r="R8164" i="2"/>
  <c r="R8165" i="2"/>
  <c r="R8166" i="2"/>
  <c r="R4944" i="2"/>
  <c r="R8167" i="2"/>
  <c r="R6574" i="2"/>
  <c r="R6575" i="2"/>
  <c r="R4945" i="2"/>
  <c r="R8168" i="2"/>
  <c r="R4946" i="2"/>
  <c r="R4947" i="2"/>
  <c r="R6576" i="2"/>
  <c r="R3284" i="2"/>
  <c r="R6577" i="2"/>
  <c r="R4948" i="2"/>
  <c r="R4949" i="2"/>
  <c r="R6578" i="2"/>
  <c r="R3285" i="2"/>
  <c r="R4950" i="2"/>
  <c r="R3286" i="2"/>
  <c r="R4951" i="2"/>
  <c r="R3287" i="2"/>
  <c r="R3288" i="2"/>
  <c r="R6579" i="2"/>
  <c r="R4952" i="2"/>
  <c r="R6580" i="2"/>
  <c r="R4953" i="2"/>
  <c r="R4954" i="2"/>
  <c r="R3289" i="2"/>
  <c r="R4955" i="2"/>
  <c r="R3290" i="2"/>
  <c r="R4956" i="2"/>
  <c r="R3291" i="2"/>
  <c r="R8169" i="2"/>
  <c r="R6581" i="2"/>
  <c r="R8170" i="2"/>
  <c r="R3292" i="2"/>
  <c r="R3293" i="2"/>
  <c r="R4957" i="2"/>
  <c r="R3294" i="2"/>
  <c r="R4958" i="2"/>
  <c r="R4959" i="2"/>
  <c r="R4960" i="2"/>
  <c r="R4961" i="2"/>
  <c r="R4962" i="2"/>
  <c r="R3295" i="2"/>
  <c r="R3296" i="2"/>
  <c r="R2072" i="2"/>
  <c r="R3297" i="2"/>
  <c r="R1182" i="2"/>
  <c r="R6582" i="2"/>
  <c r="R4963" i="2"/>
  <c r="R4964" i="2"/>
  <c r="R3298" i="2"/>
  <c r="R4965" i="2"/>
  <c r="R6583" i="2"/>
  <c r="R6584" i="2"/>
  <c r="R3299" i="2"/>
  <c r="R4966" i="2"/>
  <c r="R3300" i="2"/>
  <c r="R4967" i="2"/>
  <c r="R3301" i="2"/>
  <c r="R3302" i="2"/>
  <c r="R4968" i="2"/>
  <c r="R3303" i="2"/>
  <c r="R2073" i="2"/>
  <c r="R1183" i="2"/>
  <c r="R3304" i="2"/>
  <c r="R8171" i="2"/>
  <c r="R629" i="2"/>
  <c r="R8172" i="2"/>
  <c r="R2074" i="2"/>
  <c r="R2075" i="2"/>
  <c r="R2076" i="2"/>
  <c r="R1184" i="2"/>
  <c r="R8173" i="2"/>
  <c r="R1185" i="2"/>
  <c r="R2077" i="2"/>
  <c r="R630" i="2"/>
  <c r="R2078" i="2"/>
  <c r="R2079" i="2"/>
  <c r="R1186" i="2"/>
  <c r="R2080" i="2"/>
  <c r="R1187" i="2"/>
  <c r="R1188" i="2"/>
  <c r="R1189" i="2"/>
  <c r="R1190" i="2"/>
  <c r="R1191" i="2"/>
  <c r="R2081" i="2"/>
  <c r="R1192" i="2"/>
  <c r="R2082" i="2"/>
  <c r="R2083" i="2"/>
  <c r="R1193" i="2"/>
  <c r="R8174" i="2"/>
  <c r="R4969" i="2"/>
  <c r="R4970" i="2"/>
  <c r="R3305" i="2"/>
  <c r="R3306" i="2"/>
  <c r="R4971" i="2"/>
  <c r="R2084" i="2"/>
  <c r="R4972" i="2"/>
  <c r="R6585" i="2"/>
  <c r="R10490" i="2"/>
  <c r="R2085" i="2"/>
  <c r="R4973" i="2"/>
  <c r="R3307" i="2"/>
  <c r="R3308" i="2"/>
  <c r="R2086" i="2"/>
  <c r="R9162" i="2"/>
  <c r="R4974" i="2"/>
  <c r="R8175" i="2"/>
  <c r="R9904" i="2"/>
  <c r="R4975" i="2"/>
  <c r="R4976" i="2"/>
  <c r="R3309" i="2"/>
  <c r="R8176" i="2"/>
  <c r="R4977" i="2"/>
  <c r="R3310" i="2"/>
  <c r="R4978" i="2"/>
  <c r="R4979" i="2"/>
  <c r="R4980" i="2"/>
  <c r="R3311" i="2"/>
  <c r="R4981" i="2"/>
  <c r="R8177" i="2"/>
  <c r="R6586" i="2"/>
  <c r="R3312" i="2"/>
  <c r="R2087" i="2"/>
  <c r="R8178" i="2"/>
  <c r="R2088" i="2"/>
  <c r="R8179" i="2"/>
  <c r="R3313" i="2"/>
  <c r="R6587" i="2"/>
  <c r="R6588" i="2"/>
  <c r="R3314" i="2"/>
  <c r="R8180" i="2"/>
  <c r="R4982" i="2"/>
  <c r="R9905" i="2"/>
  <c r="R3315" i="2"/>
  <c r="R3316" i="2"/>
  <c r="R2089" i="2"/>
  <c r="R3317" i="2"/>
  <c r="R3318" i="2"/>
  <c r="R8181" i="2"/>
  <c r="R8182" i="2"/>
  <c r="R9163" i="2"/>
  <c r="R9164" i="2"/>
  <c r="R6589" i="2"/>
  <c r="R3319" i="2"/>
  <c r="R3320" i="2"/>
  <c r="R6590" i="2"/>
  <c r="R3321" i="2"/>
  <c r="R8183" i="2"/>
  <c r="R8184" i="2"/>
  <c r="R6591" i="2"/>
  <c r="R4983" i="2"/>
  <c r="R9906" i="2"/>
  <c r="R8185" i="2"/>
  <c r="R6592" i="2"/>
  <c r="R3322" i="2"/>
  <c r="R8186" i="2"/>
  <c r="R9907" i="2"/>
  <c r="R4984" i="2"/>
  <c r="R9908" i="2"/>
  <c r="R9909" i="2"/>
  <c r="R9165" i="2"/>
  <c r="R9910" i="2"/>
  <c r="R8187" i="2"/>
  <c r="R10491" i="2"/>
  <c r="R8188" i="2"/>
  <c r="R9911" i="2"/>
  <c r="R9166" i="2"/>
  <c r="R4985" i="2"/>
  <c r="R9167" i="2"/>
  <c r="R8189" i="2"/>
  <c r="R8190" i="2"/>
  <c r="R9168" i="2"/>
  <c r="R4986" i="2"/>
  <c r="R8191" i="2"/>
  <c r="R8192" i="2"/>
  <c r="R4987" i="2"/>
  <c r="R8193" i="2"/>
  <c r="R3323" i="2"/>
  <c r="R4988" i="2"/>
  <c r="R3324" i="2"/>
  <c r="R4989" i="2"/>
  <c r="R4990" i="2"/>
  <c r="R4991" i="2"/>
  <c r="R4992" i="2"/>
  <c r="R8194" i="2"/>
  <c r="R9169" i="2"/>
  <c r="R6593" i="2"/>
  <c r="R8195" i="2"/>
  <c r="R8196" i="2"/>
  <c r="R8197" i="2"/>
  <c r="R3325" i="2"/>
  <c r="R8198" i="2"/>
  <c r="R3326" i="2"/>
  <c r="R8199" i="2"/>
  <c r="R4993" i="2"/>
  <c r="R4994" i="2"/>
  <c r="R9170" i="2"/>
  <c r="R8200" i="2"/>
  <c r="R9171" i="2"/>
  <c r="R4995" i="2"/>
  <c r="R4996" i="2"/>
  <c r="R3327" i="2"/>
  <c r="R3328" i="2"/>
  <c r="R8201" i="2"/>
  <c r="R4997" i="2"/>
  <c r="R8202" i="2"/>
  <c r="R8203" i="2"/>
  <c r="R8204" i="2"/>
  <c r="R8205" i="2"/>
  <c r="R8206" i="2"/>
  <c r="R4998" i="2"/>
  <c r="R6594" i="2"/>
  <c r="R8207" i="2"/>
  <c r="R4999" i="2"/>
  <c r="R3329" i="2"/>
  <c r="R5000" i="2"/>
  <c r="R6595" i="2"/>
  <c r="R6596" i="2"/>
  <c r="R5001" i="2"/>
  <c r="R6597" i="2"/>
  <c r="R6598" i="2"/>
  <c r="R3330" i="2"/>
  <c r="R3331" i="2"/>
  <c r="R5002" i="2"/>
  <c r="R6599" i="2"/>
  <c r="R8208" i="2"/>
  <c r="R6600" i="2"/>
  <c r="R6601" i="2"/>
  <c r="R6602" i="2"/>
  <c r="R6603" i="2"/>
  <c r="R6604" i="2"/>
  <c r="R6605" i="2"/>
  <c r="R6606" i="2"/>
  <c r="R5003" i="2"/>
  <c r="R6607" i="2"/>
  <c r="R6608" i="2"/>
  <c r="R3332" i="2"/>
  <c r="R3333" i="2"/>
  <c r="R6609" i="2"/>
  <c r="R6610" i="2"/>
  <c r="R5004" i="2"/>
  <c r="R5005" i="2"/>
  <c r="R5006" i="2"/>
  <c r="R3334" i="2"/>
  <c r="R3335" i="2"/>
  <c r="R3336" i="2"/>
  <c r="R3337" i="2"/>
  <c r="R3338" i="2"/>
  <c r="R3339" i="2"/>
  <c r="R3340" i="2"/>
  <c r="R3341" i="2"/>
  <c r="R3342" i="2"/>
  <c r="R3343" i="2"/>
  <c r="R2090" i="2"/>
  <c r="R3344" i="2"/>
  <c r="R3345" i="2"/>
  <c r="R3346" i="2"/>
  <c r="R3347" i="2"/>
  <c r="R2091" i="2"/>
  <c r="R2092" i="2"/>
  <c r="R3348" i="2"/>
  <c r="R3349" i="2"/>
  <c r="R3350" i="2"/>
  <c r="R3351" i="2"/>
  <c r="R3352" i="2"/>
  <c r="R3353" i="2"/>
  <c r="R3354" i="2"/>
  <c r="R3355" i="2"/>
  <c r="R5007" i="2"/>
  <c r="R5008" i="2"/>
  <c r="R3356" i="2"/>
  <c r="R8209" i="2"/>
  <c r="R6611" i="2"/>
  <c r="R5009" i="2"/>
  <c r="R1194" i="2"/>
  <c r="R9912" i="2"/>
  <c r="R3357" i="2"/>
  <c r="R3358" i="2"/>
  <c r="R9172" i="2"/>
  <c r="R9913" i="2"/>
  <c r="R9914" i="2"/>
  <c r="R8210" i="2"/>
  <c r="R8211" i="2"/>
  <c r="R9173" i="2"/>
  <c r="R9174" i="2"/>
  <c r="R8212" i="2"/>
  <c r="R9175" i="2"/>
  <c r="R1195" i="2"/>
  <c r="R111" i="2"/>
  <c r="R631" i="2"/>
  <c r="R9176" i="2"/>
  <c r="R8213" i="2"/>
  <c r="R5010" i="2"/>
  <c r="R5011" i="2"/>
  <c r="R632" i="2"/>
  <c r="R633" i="2"/>
  <c r="R5012" i="2"/>
  <c r="R2093" i="2"/>
  <c r="R310" i="2"/>
  <c r="R311" i="2"/>
  <c r="R1196" i="2"/>
  <c r="R6612" i="2"/>
  <c r="R6613" i="2"/>
  <c r="R3359" i="2"/>
  <c r="R3360" i="2"/>
  <c r="R9177" i="2"/>
  <c r="R5013" i="2"/>
  <c r="R8214" i="2"/>
  <c r="R1197" i="2"/>
  <c r="R312" i="2"/>
  <c r="R1198" i="2"/>
  <c r="R313" i="2"/>
  <c r="R1199" i="2"/>
  <c r="R634" i="2"/>
  <c r="R1200" i="2"/>
  <c r="R1201" i="2"/>
  <c r="R112" i="2"/>
  <c r="R1202" i="2"/>
  <c r="R1203" i="2"/>
  <c r="R3361" i="2"/>
  <c r="R314" i="2"/>
  <c r="R635" i="2"/>
  <c r="R636" i="2"/>
  <c r="R637" i="2"/>
  <c r="R1204" i="2"/>
  <c r="R315" i="2"/>
  <c r="R1205" i="2"/>
  <c r="R1206" i="2"/>
  <c r="R638" i="2"/>
  <c r="R1207" i="2"/>
  <c r="R1208" i="2"/>
  <c r="R316" i="2"/>
  <c r="R2094" i="2"/>
  <c r="R1209" i="2"/>
  <c r="R1210" i="2"/>
  <c r="R639" i="2"/>
  <c r="R1211" i="2"/>
  <c r="R640" i="2"/>
  <c r="R9915" i="2"/>
  <c r="R2095" i="2"/>
  <c r="R6614" i="2"/>
  <c r="R6615" i="2"/>
  <c r="R1212" i="2"/>
  <c r="R9916" i="2"/>
  <c r="R3362" i="2"/>
  <c r="R3363" i="2"/>
  <c r="R9917" i="2"/>
  <c r="R9918" i="2"/>
  <c r="R9178" i="2"/>
  <c r="R9919" i="2"/>
  <c r="R8215" i="2"/>
  <c r="R8216" i="2"/>
  <c r="R3364" i="2"/>
  <c r="R6616" i="2"/>
  <c r="R2096" i="2"/>
  <c r="R2097" i="2"/>
  <c r="R5014" i="2"/>
  <c r="R2098" i="2"/>
  <c r="R3365" i="2"/>
  <c r="R8217" i="2"/>
  <c r="R6617" i="2"/>
  <c r="R8218" i="2"/>
  <c r="R9179" i="2"/>
  <c r="R6618" i="2"/>
  <c r="R8219" i="2"/>
  <c r="R9180" i="2"/>
  <c r="R9181" i="2"/>
  <c r="R5" i="2"/>
  <c r="R6" i="2"/>
  <c r="R5015" i="2"/>
  <c r="R6619" i="2"/>
  <c r="R5016" i="2"/>
  <c r="R5017" i="2"/>
  <c r="R1213" i="2"/>
  <c r="R1214" i="2"/>
  <c r="R3366" i="2"/>
  <c r="R9182" i="2"/>
  <c r="R3367" i="2"/>
  <c r="R5018" i="2"/>
  <c r="R3368" i="2"/>
  <c r="R3369" i="2"/>
  <c r="R2099" i="2"/>
  <c r="R1215" i="2"/>
  <c r="R9183" i="2"/>
  <c r="R9920" i="2"/>
  <c r="R9921" i="2"/>
  <c r="R9184" i="2"/>
  <c r="R5019" i="2"/>
  <c r="R8220" i="2"/>
  <c r="R2100" i="2"/>
  <c r="R8221" i="2"/>
  <c r="R9185" i="2"/>
  <c r="R9922" i="2"/>
  <c r="R8222" i="2"/>
  <c r="R9186" i="2"/>
  <c r="R8223" i="2"/>
  <c r="R9923" i="2"/>
  <c r="R5020" i="2"/>
  <c r="R6620" i="2"/>
  <c r="R1216" i="2"/>
  <c r="R5021" i="2"/>
  <c r="R5022" i="2"/>
  <c r="R2101" i="2"/>
  <c r="R8224" i="2"/>
  <c r="R3370" i="2"/>
  <c r="R2102" i="2"/>
  <c r="R2103" i="2"/>
  <c r="R3371" i="2"/>
  <c r="R3372" i="2"/>
  <c r="R2104" i="2"/>
  <c r="R2105" i="2"/>
  <c r="R2106" i="2"/>
  <c r="R2107" i="2"/>
  <c r="R2108" i="2"/>
  <c r="R1217" i="2"/>
  <c r="R1218" i="2"/>
  <c r="R2109" i="2"/>
  <c r="R2110" i="2"/>
  <c r="R2111" i="2"/>
  <c r="R3373" i="2"/>
  <c r="R3374" i="2"/>
  <c r="R8225" i="2"/>
  <c r="R2112" i="2"/>
  <c r="R3375" i="2"/>
  <c r="R6621" i="2"/>
  <c r="R5023" i="2"/>
  <c r="R3376" i="2"/>
  <c r="R8226" i="2"/>
  <c r="R6622" i="2"/>
  <c r="R8227" i="2"/>
  <c r="R2113" i="2"/>
  <c r="R8228" i="2"/>
  <c r="R6623" i="2"/>
  <c r="R5024" i="2"/>
  <c r="R3377" i="2"/>
  <c r="R3378" i="2"/>
  <c r="R8229" i="2"/>
  <c r="R5025" i="2"/>
  <c r="R5026" i="2"/>
  <c r="R3379" i="2"/>
  <c r="R6624" i="2"/>
  <c r="R8230" i="2"/>
  <c r="R5027" i="2"/>
  <c r="R5028" i="2"/>
  <c r="R6625" i="2"/>
  <c r="R2114" i="2"/>
  <c r="R2115" i="2"/>
  <c r="R5029" i="2"/>
  <c r="R8231" i="2"/>
  <c r="R5030" i="2"/>
  <c r="R1219" i="2"/>
  <c r="R6626" i="2"/>
  <c r="R6627" i="2"/>
  <c r="R8232" i="2"/>
  <c r="R3380" i="2"/>
  <c r="R5031" i="2"/>
  <c r="R8233" i="2"/>
  <c r="R6628" i="2"/>
  <c r="R5032" i="2"/>
  <c r="R5033" i="2"/>
  <c r="R8234" i="2"/>
  <c r="R8235" i="2"/>
  <c r="R9187" i="2"/>
  <c r="R2116" i="2"/>
  <c r="R3381" i="2"/>
  <c r="R1220" i="2"/>
  <c r="R5034" i="2"/>
  <c r="R8236" i="2"/>
  <c r="R5035" i="2"/>
  <c r="R5036" i="2"/>
  <c r="R8237" i="2"/>
  <c r="R8238" i="2"/>
  <c r="R3382" i="2"/>
  <c r="R3383" i="2"/>
  <c r="R3384" i="2"/>
  <c r="R3385" i="2"/>
  <c r="R5037" i="2"/>
  <c r="R6629" i="2"/>
  <c r="R6630" i="2"/>
  <c r="R2117" i="2"/>
  <c r="R2118" i="2"/>
  <c r="R1221" i="2"/>
  <c r="R2119" i="2"/>
  <c r="R8239" i="2"/>
  <c r="R2120" i="2"/>
  <c r="R5038" i="2"/>
  <c r="R1222" i="2"/>
  <c r="R2121" i="2"/>
  <c r="R2122" i="2"/>
  <c r="R2123" i="2"/>
  <c r="R1223" i="2"/>
  <c r="R8240" i="2"/>
  <c r="R5039" i="2"/>
  <c r="R9188" i="2"/>
  <c r="R5040" i="2"/>
  <c r="R5041" i="2"/>
  <c r="R3386" i="2"/>
  <c r="R1224" i="2"/>
  <c r="R8241" i="2"/>
  <c r="R3387" i="2"/>
  <c r="R6631" i="2"/>
  <c r="R2124" i="2"/>
  <c r="R2125" i="2"/>
  <c r="R1225" i="2"/>
  <c r="R1226" i="2"/>
  <c r="R1227" i="2"/>
  <c r="R3388" i="2"/>
  <c r="R2126" i="2"/>
  <c r="R317" i="2"/>
  <c r="R318" i="2"/>
  <c r="R319" i="2"/>
  <c r="R320" i="2"/>
  <c r="R1228" i="2"/>
  <c r="R321" i="2"/>
  <c r="R2127" i="2"/>
  <c r="R2128" i="2"/>
  <c r="R5042" i="2"/>
  <c r="R8242" i="2"/>
  <c r="R8243" i="2"/>
  <c r="R641" i="2"/>
  <c r="R2129" i="2"/>
  <c r="R1229" i="2"/>
  <c r="R8244" i="2"/>
  <c r="R1230" i="2"/>
  <c r="R5043" i="2"/>
  <c r="R8245" i="2"/>
  <c r="R642" i="2"/>
  <c r="R3389" i="2"/>
  <c r="R5044" i="2"/>
  <c r="R3390" i="2"/>
  <c r="R5045" i="2"/>
  <c r="R5046" i="2"/>
  <c r="R5047" i="2"/>
  <c r="R3391" i="2"/>
  <c r="R3392" i="2"/>
  <c r="R8246" i="2"/>
  <c r="R3393" i="2"/>
  <c r="R1231" i="2"/>
  <c r="R643" i="2"/>
  <c r="R5048" i="2"/>
  <c r="R644" i="2"/>
  <c r="R1232" i="2"/>
  <c r="R1233" i="2"/>
  <c r="R645" i="2"/>
  <c r="R5049" i="2"/>
  <c r="R1234" i="2"/>
  <c r="R1235" i="2"/>
  <c r="R3394" i="2"/>
  <c r="R2130" i="2"/>
  <c r="R9189" i="2"/>
  <c r="R9190" i="2"/>
  <c r="R646" i="2"/>
  <c r="R2131" i="2"/>
  <c r="R3395" i="2"/>
  <c r="R5050" i="2"/>
  <c r="R5051" i="2"/>
  <c r="R2132" i="2"/>
  <c r="R1236" i="2"/>
  <c r="R2133" i="2"/>
  <c r="R8247" i="2"/>
  <c r="R8248" i="2"/>
  <c r="R3396" i="2"/>
  <c r="R9924" i="2"/>
  <c r="R1237" i="2"/>
  <c r="R8249" i="2"/>
  <c r="R1238" i="2"/>
  <c r="R2134" i="2"/>
  <c r="R2135" i="2"/>
  <c r="R2136" i="2"/>
  <c r="R3397" i="2"/>
  <c r="R2137" i="2"/>
  <c r="R2138" i="2"/>
  <c r="R2139" i="2"/>
  <c r="R5052" i="2"/>
  <c r="R8250" i="2"/>
  <c r="R1239" i="2"/>
  <c r="R2140" i="2"/>
  <c r="R2141" i="2"/>
  <c r="R2142" i="2"/>
  <c r="R2143" i="2"/>
  <c r="R2144" i="2"/>
  <c r="R8251" i="2"/>
  <c r="R2145" i="2"/>
  <c r="R6632" i="2"/>
  <c r="R8252" i="2"/>
  <c r="R5053" i="2"/>
  <c r="R5054" i="2"/>
  <c r="R9191" i="2"/>
  <c r="R1240" i="2"/>
  <c r="R1241" i="2"/>
  <c r="R2146" i="2"/>
  <c r="R6633" i="2"/>
  <c r="R3398" i="2"/>
  <c r="R8253" i="2"/>
  <c r="R9192" i="2"/>
  <c r="R8254" i="2"/>
  <c r="R6634" i="2"/>
  <c r="R6635" i="2"/>
  <c r="R6636" i="2"/>
  <c r="R5055" i="2"/>
  <c r="R2147" i="2"/>
  <c r="R8255" i="2"/>
  <c r="R8256" i="2"/>
  <c r="R3399" i="2"/>
  <c r="R8257" i="2"/>
  <c r="R6637" i="2"/>
  <c r="R8258" i="2"/>
  <c r="R3400" i="2"/>
  <c r="R8259" i="2"/>
  <c r="R2148" i="2"/>
  <c r="R3401" i="2"/>
  <c r="R5056" i="2"/>
  <c r="R2149" i="2"/>
  <c r="R1242" i="2"/>
  <c r="R3402" i="2"/>
  <c r="R2150" i="2"/>
  <c r="R5057" i="2"/>
  <c r="R3403" i="2"/>
  <c r="R5058" i="2"/>
  <c r="R2151" i="2"/>
  <c r="R2152" i="2"/>
  <c r="R2153" i="2"/>
  <c r="R8260" i="2"/>
  <c r="R5059" i="2"/>
  <c r="R5060" i="2"/>
  <c r="R6638" i="2"/>
  <c r="R5061" i="2"/>
  <c r="R5062" i="2"/>
  <c r="R6639" i="2"/>
  <c r="R647" i="2"/>
  <c r="R8261" i="2"/>
  <c r="R8262" i="2"/>
  <c r="R3404" i="2"/>
  <c r="R1243" i="2"/>
  <c r="R8263" i="2"/>
  <c r="R2154" i="2"/>
  <c r="R2155" i="2"/>
  <c r="R8264" i="2"/>
  <c r="R5063" i="2"/>
  <c r="R2156" i="2"/>
  <c r="R5064" i="2"/>
  <c r="R6640" i="2"/>
  <c r="R2157" i="2"/>
  <c r="R6641" i="2"/>
  <c r="R2158" i="2"/>
  <c r="R3405" i="2"/>
  <c r="R6642" i="2"/>
  <c r="R5065" i="2"/>
  <c r="R8265" i="2"/>
  <c r="R9193" i="2"/>
  <c r="R6643" i="2"/>
  <c r="R3406" i="2"/>
  <c r="R3407" i="2"/>
  <c r="R6644" i="2"/>
  <c r="R1244" i="2"/>
  <c r="R2159" i="2"/>
  <c r="R6645" i="2"/>
  <c r="R8266" i="2"/>
  <c r="R8267" i="2"/>
  <c r="R9194" i="2"/>
  <c r="R5066" i="2"/>
  <c r="R3408" i="2"/>
  <c r="R6646" i="2"/>
  <c r="R5067" i="2"/>
  <c r="R3409" i="2"/>
  <c r="R9925" i="2"/>
  <c r="R1245" i="2"/>
  <c r="R8268" i="2"/>
  <c r="R6647" i="2"/>
  <c r="R8269" i="2"/>
  <c r="R9195" i="2"/>
  <c r="R3410" i="2"/>
  <c r="R8270" i="2"/>
  <c r="R5068" i="2"/>
  <c r="R2160" i="2"/>
  <c r="R2161" i="2"/>
  <c r="R1246" i="2"/>
  <c r="R8271" i="2"/>
  <c r="R5069" i="2"/>
  <c r="R5070" i="2"/>
  <c r="R6648" i="2"/>
  <c r="R8272" i="2"/>
  <c r="R5071" i="2"/>
  <c r="R5072" i="2"/>
  <c r="R3411" i="2"/>
  <c r="R3412" i="2"/>
  <c r="R8273" i="2"/>
  <c r="R648" i="2"/>
  <c r="R5073" i="2"/>
  <c r="R2162" i="2"/>
  <c r="R6649" i="2"/>
  <c r="R2163" i="2"/>
  <c r="R2164" i="2"/>
  <c r="R2165" i="2"/>
  <c r="R3413" i="2"/>
  <c r="R5074" i="2"/>
  <c r="R6650" i="2"/>
  <c r="R5075" i="2"/>
  <c r="R5076" i="2"/>
  <c r="R8274" i="2"/>
  <c r="R2166" i="2"/>
  <c r="R1247" i="2"/>
  <c r="R649" i="2"/>
  <c r="R1248" i="2"/>
  <c r="R2167" i="2"/>
  <c r="R1249" i="2"/>
  <c r="R1250" i="2"/>
  <c r="R5077" i="2"/>
  <c r="R5078" i="2"/>
  <c r="R3414" i="2"/>
  <c r="R3415" i="2"/>
  <c r="R8275" i="2"/>
  <c r="R9196" i="2"/>
  <c r="R6651" i="2"/>
  <c r="R3416" i="2"/>
  <c r="R1251" i="2"/>
  <c r="R650" i="2"/>
  <c r="R5079" i="2"/>
  <c r="R5080" i="2"/>
  <c r="R9926" i="2"/>
  <c r="R2168" i="2"/>
  <c r="R1252" i="2"/>
  <c r="R1253" i="2"/>
  <c r="R5081" i="2"/>
  <c r="R5082" i="2"/>
  <c r="R3417" i="2"/>
  <c r="R5083" i="2"/>
  <c r="R1254" i="2"/>
  <c r="R5084" i="2"/>
  <c r="R1255" i="2"/>
  <c r="R3418" i="2"/>
  <c r="R1256" i="2"/>
  <c r="R2169" i="2"/>
  <c r="R113" i="2"/>
  <c r="R651" i="2"/>
  <c r="R1257" i="2"/>
  <c r="R322" i="2"/>
  <c r="R2170" i="2"/>
  <c r="R2171" i="2"/>
  <c r="R5085" i="2"/>
  <c r="R114" i="2"/>
  <c r="R652" i="2"/>
  <c r="R1258" i="2"/>
  <c r="R1259" i="2"/>
  <c r="R1260" i="2"/>
  <c r="R653" i="2"/>
  <c r="R1261" i="2"/>
  <c r="R323" i="2"/>
  <c r="R6652" i="2"/>
  <c r="R1262" i="2"/>
  <c r="R324" i="2"/>
  <c r="R115" i="2"/>
  <c r="R325" i="2"/>
  <c r="R116" i="2"/>
  <c r="R34" i="2"/>
  <c r="R1263" i="2"/>
  <c r="R326" i="2"/>
  <c r="R654" i="2"/>
  <c r="R327" i="2"/>
  <c r="R655" i="2"/>
  <c r="R1264" i="2"/>
  <c r="R35" i="2"/>
  <c r="R117" i="2"/>
  <c r="R118" i="2"/>
  <c r="R328" i="2"/>
  <c r="R656" i="2"/>
  <c r="R657" i="2"/>
  <c r="R329" i="2"/>
  <c r="R330" i="2"/>
  <c r="R658" i="2"/>
  <c r="R659" i="2"/>
  <c r="R660" i="2"/>
  <c r="R5086" i="2"/>
  <c r="R331" i="2"/>
  <c r="R661" i="2"/>
  <c r="R662" i="2"/>
  <c r="R663" i="2"/>
  <c r="R664" i="2"/>
  <c r="R332" i="2"/>
  <c r="R8276" i="2"/>
  <c r="R333" i="2"/>
  <c r="R665" i="2"/>
  <c r="R666" i="2"/>
  <c r="R6653" i="2"/>
  <c r="R3419" i="2"/>
  <c r="R1265" i="2"/>
  <c r="R1266" i="2"/>
  <c r="R667" i="2"/>
  <c r="R3420" i="2"/>
  <c r="R1267" i="2"/>
  <c r="R2172" i="2"/>
  <c r="R6654" i="2"/>
  <c r="R3421" i="2"/>
  <c r="R1268" i="2"/>
  <c r="R668" i="2"/>
  <c r="R2173" i="2"/>
  <c r="R1269" i="2"/>
  <c r="R1270" i="2"/>
  <c r="R2174" i="2"/>
  <c r="R5087" i="2"/>
  <c r="R5088" i="2"/>
  <c r="R5089" i="2"/>
  <c r="R2175" i="2"/>
  <c r="R1271" i="2"/>
  <c r="R2176" i="2"/>
  <c r="R3422" i="2"/>
  <c r="R1272" i="2"/>
  <c r="R1273" i="2"/>
  <c r="R3423" i="2"/>
  <c r="R5090" i="2"/>
  <c r="R5091" i="2"/>
  <c r="R2177" i="2"/>
  <c r="R2178" i="2"/>
  <c r="R669" i="2"/>
  <c r="R2179" i="2"/>
  <c r="R1274" i="2"/>
  <c r="R8277" i="2"/>
  <c r="R3424" i="2"/>
  <c r="R1275" i="2"/>
  <c r="R8278" i="2"/>
  <c r="R670" i="2"/>
  <c r="R1276" i="2"/>
  <c r="R1277" i="2"/>
  <c r="R2180" i="2"/>
  <c r="R3425" i="2"/>
  <c r="R2181" i="2"/>
  <c r="R8279" i="2"/>
  <c r="R1278" i="2"/>
  <c r="R5092" i="2"/>
  <c r="R3426" i="2"/>
  <c r="R5093" i="2"/>
  <c r="R8280" i="2"/>
  <c r="R9197" i="2"/>
  <c r="R8281" i="2"/>
  <c r="R671" i="2"/>
  <c r="R1279" i="2"/>
  <c r="R6655" i="2"/>
  <c r="R1280" i="2"/>
  <c r="R672" i="2"/>
  <c r="R2182" i="2"/>
  <c r="R1281" i="2"/>
  <c r="R6656" i="2"/>
  <c r="R673" i="2"/>
  <c r="R1282" i="2"/>
  <c r="R1283" i="2"/>
  <c r="R8282" i="2"/>
  <c r="R3427" i="2"/>
  <c r="R1284" i="2"/>
  <c r="R2183" i="2"/>
  <c r="R3428" i="2"/>
  <c r="R6657" i="2"/>
  <c r="R2184" i="2"/>
  <c r="R2185" i="2"/>
  <c r="R5094" i="2"/>
  <c r="R2186" i="2"/>
  <c r="R2187" i="2"/>
  <c r="R2188" i="2"/>
  <c r="R2189" i="2"/>
  <c r="R2190" i="2"/>
  <c r="R3429" i="2"/>
  <c r="R5095" i="2"/>
  <c r="R3430" i="2"/>
  <c r="R3431" i="2"/>
  <c r="R2191" i="2"/>
  <c r="R3432" i="2"/>
  <c r="R2192" i="2"/>
  <c r="R5096" i="2"/>
  <c r="R3433" i="2"/>
  <c r="R2193" i="2"/>
  <c r="R674" i="2"/>
  <c r="R2194" i="2"/>
  <c r="R5097" i="2"/>
  <c r="R3434" i="2"/>
  <c r="R675" i="2"/>
  <c r="R5098" i="2"/>
  <c r="R2195" i="2"/>
  <c r="R676" i="2"/>
  <c r="R3435" i="2"/>
  <c r="R3436" i="2"/>
  <c r="R1285" i="2"/>
  <c r="R3437" i="2"/>
  <c r="R1286" i="2"/>
  <c r="R2196" i="2"/>
  <c r="R5099" i="2"/>
  <c r="R1287" i="2"/>
  <c r="R3438" i="2"/>
  <c r="R3439" i="2"/>
  <c r="R5100" i="2"/>
  <c r="R1288" i="2"/>
  <c r="R1289" i="2"/>
  <c r="R2197" i="2"/>
  <c r="R2198" i="2"/>
  <c r="R1290" i="2"/>
  <c r="R1291" i="2"/>
  <c r="R3440" i="2"/>
  <c r="R3441" i="2"/>
  <c r="R677" i="2"/>
  <c r="R678" i="2"/>
  <c r="R1292" i="2"/>
  <c r="R1293" i="2"/>
  <c r="R1294" i="2"/>
  <c r="R5101" i="2"/>
  <c r="R5102" i="2"/>
  <c r="R5103" i="2"/>
  <c r="R2199" i="2"/>
  <c r="R3442" i="2"/>
  <c r="R1295" i="2"/>
  <c r="R1296" i="2"/>
  <c r="R1297" i="2"/>
  <c r="R5104" i="2"/>
  <c r="R1298" i="2"/>
  <c r="R1299" i="2"/>
  <c r="R1300" i="2"/>
  <c r="R679" i="2"/>
  <c r="R1301" i="2"/>
  <c r="R6658" i="2"/>
  <c r="R36" i="2"/>
  <c r="R680" i="2"/>
  <c r="R3443" i="2"/>
  <c r="R1302" i="2"/>
  <c r="R5105" i="2"/>
  <c r="R5106" i="2"/>
  <c r="R5107" i="2"/>
  <c r="R3444" i="2"/>
  <c r="R5108" i="2"/>
  <c r="R2200" i="2"/>
  <c r="R2201" i="2"/>
  <c r="R1303" i="2"/>
  <c r="R1304" i="2"/>
  <c r="R8283" i="2"/>
  <c r="R5109" i="2"/>
  <c r="R2202" i="2"/>
  <c r="R2203" i="2"/>
  <c r="R2204" i="2"/>
  <c r="R5110" i="2"/>
  <c r="R3445" i="2"/>
  <c r="R1305" i="2"/>
  <c r="R5111" i="2"/>
  <c r="R2205" i="2"/>
  <c r="R2206" i="2"/>
  <c r="R1306" i="2"/>
  <c r="R1307" i="2"/>
  <c r="R2207" i="2"/>
  <c r="R3446" i="2"/>
  <c r="R3447" i="2"/>
  <c r="R1308" i="2"/>
  <c r="R2208" i="2"/>
  <c r="R1309" i="2"/>
  <c r="R5112" i="2"/>
  <c r="R1310" i="2"/>
  <c r="R2209" i="2"/>
  <c r="R5113" i="2"/>
  <c r="R2210" i="2"/>
  <c r="R3448" i="2"/>
  <c r="R3449" i="2"/>
  <c r="R5114" i="2"/>
  <c r="R119" i="2"/>
  <c r="R2211" i="2"/>
  <c r="R2212" i="2"/>
  <c r="R3450" i="2"/>
  <c r="R5115" i="2"/>
  <c r="R5116" i="2"/>
  <c r="R1311" i="2"/>
  <c r="R1312" i="2"/>
  <c r="R681" i="2"/>
  <c r="R1313" i="2"/>
  <c r="R3451" i="2"/>
  <c r="R1314" i="2"/>
  <c r="R1315" i="2"/>
  <c r="R1316" i="2"/>
  <c r="R3452" i="2"/>
  <c r="R1317" i="2"/>
  <c r="R682" i="2"/>
  <c r="R1318" i="2"/>
  <c r="R2213" i="2"/>
  <c r="R2214" i="2"/>
  <c r="R1319" i="2"/>
  <c r="R3453" i="2"/>
  <c r="R3454" i="2"/>
  <c r="R683" i="2"/>
  <c r="R1320" i="2"/>
  <c r="R1321" i="2"/>
  <c r="R2215" i="2"/>
  <c r="R1322" i="2"/>
  <c r="R5117" i="2"/>
  <c r="R3455" i="2"/>
  <c r="R1323" i="2"/>
  <c r="R3456" i="2"/>
  <c r="R5118" i="2"/>
  <c r="R1324" i="2"/>
  <c r="R1325" i="2"/>
  <c r="R6659" i="2"/>
  <c r="R120" i="2"/>
  <c r="R3457" i="2"/>
  <c r="R684" i="2"/>
  <c r="R1326" i="2"/>
  <c r="R3458" i="2"/>
  <c r="R5119" i="2"/>
  <c r="R1327" i="2"/>
  <c r="R3459" i="2"/>
  <c r="R6660" i="2"/>
  <c r="R685" i="2"/>
  <c r="R686" i="2"/>
  <c r="R687" i="2"/>
  <c r="R3460" i="2"/>
  <c r="R3461" i="2"/>
  <c r="R1328" i="2"/>
  <c r="R5120" i="2"/>
  <c r="R2216" i="2"/>
  <c r="R334" i="2"/>
  <c r="R335" i="2"/>
  <c r="R1329" i="2"/>
  <c r="R336" i="2"/>
  <c r="R1330" i="2"/>
  <c r="R1331" i="2"/>
  <c r="R337" i="2"/>
  <c r="R338" i="2"/>
  <c r="R1332" i="2"/>
  <c r="R339" i="2"/>
  <c r="R1333" i="2"/>
  <c r="R688" i="2"/>
  <c r="R121" i="2"/>
  <c r="R340" i="2"/>
  <c r="R122" i="2"/>
  <c r="R689" i="2"/>
  <c r="R690" i="2"/>
  <c r="R3462" i="2"/>
  <c r="R1334" i="2"/>
  <c r="R1335" i="2"/>
  <c r="R2217" i="2"/>
  <c r="R341" i="2"/>
  <c r="R3463" i="2"/>
  <c r="R342" i="2"/>
  <c r="R1336" i="2"/>
  <c r="R2218" i="2"/>
  <c r="R3464" i="2"/>
  <c r="R1337" i="2"/>
  <c r="R343" i="2"/>
  <c r="R123" i="2"/>
  <c r="R2219" i="2"/>
  <c r="R2220" i="2"/>
  <c r="R2221" i="2"/>
  <c r="R344" i="2"/>
  <c r="R2222" i="2"/>
  <c r="R1338" i="2"/>
  <c r="R37" i="2"/>
  <c r="R345" i="2"/>
  <c r="R5121" i="2"/>
  <c r="R1339" i="2"/>
  <c r="R346" i="2"/>
  <c r="R1340" i="2"/>
  <c r="R5122" i="2"/>
  <c r="R5123" i="2"/>
  <c r="R347" i="2"/>
  <c r="R3465" i="2"/>
  <c r="R348" i="2"/>
  <c r="R691" i="2"/>
  <c r="R3466" i="2"/>
  <c r="R1341" i="2"/>
  <c r="R1342" i="2"/>
  <c r="R692" i="2"/>
  <c r="R1343" i="2"/>
  <c r="R349" i="2"/>
  <c r="R2223" i="2"/>
  <c r="R5124" i="2"/>
  <c r="R5125" i="2"/>
  <c r="R124" i="2"/>
  <c r="R693" i="2"/>
  <c r="R694" i="2"/>
  <c r="R2224" i="2"/>
  <c r="R1344" i="2"/>
  <c r="R1345" i="2"/>
  <c r="R38" i="2"/>
  <c r="R695" i="2"/>
  <c r="R1346" i="2"/>
  <c r="R1347" i="2"/>
  <c r="R125" i="2"/>
  <c r="R696" i="2"/>
  <c r="R1348" i="2"/>
  <c r="R126" i="2"/>
  <c r="R350" i="2"/>
  <c r="R3467" i="2"/>
  <c r="R2225" i="2"/>
  <c r="R697" i="2"/>
  <c r="R698" i="2"/>
  <c r="R1349" i="2"/>
  <c r="R699" i="2"/>
  <c r="R700" i="2"/>
  <c r="R701" i="2"/>
  <c r="R702" i="2"/>
  <c r="R703" i="2"/>
  <c r="R704" i="2"/>
  <c r="R705" i="2"/>
  <c r="R127" i="2"/>
  <c r="R706" i="2"/>
  <c r="R707" i="2"/>
  <c r="R3468" i="2"/>
  <c r="R351" i="2"/>
  <c r="R352" i="2"/>
  <c r="R1350" i="2"/>
  <c r="R1351" i="2"/>
  <c r="R353" i="2"/>
  <c r="R1352" i="2"/>
  <c r="R708" i="2"/>
  <c r="R5126" i="2"/>
  <c r="R354" i="2"/>
  <c r="R355" i="2"/>
  <c r="R1353" i="2"/>
  <c r="R5127" i="2"/>
  <c r="R2226" i="2"/>
  <c r="R1354" i="2"/>
  <c r="R709" i="2"/>
  <c r="R2227" i="2"/>
  <c r="R39" i="2"/>
  <c r="R1355" i="2"/>
  <c r="R2228" i="2"/>
  <c r="R356" i="2"/>
  <c r="R2229" i="2"/>
  <c r="R128" i="2"/>
  <c r="R129" i="2"/>
  <c r="R357" i="2"/>
  <c r="R130" i="2"/>
  <c r="R358" i="2"/>
  <c r="R131" i="2"/>
  <c r="R132" i="2"/>
  <c r="R359" i="2"/>
  <c r="R133" i="2"/>
  <c r="R40" i="2"/>
  <c r="R360" i="2"/>
  <c r="R361" i="2"/>
  <c r="R362" i="2"/>
  <c r="R363" i="2"/>
  <c r="R364" i="2"/>
  <c r="R134" i="2"/>
  <c r="R41" i="2"/>
  <c r="R135" i="2"/>
  <c r="R136" i="2"/>
  <c r="R137" i="2"/>
  <c r="R138" i="2"/>
  <c r="R42" i="2"/>
  <c r="R43" i="2"/>
  <c r="R44" i="2"/>
  <c r="R45" i="2"/>
  <c r="R10" i="2"/>
  <c r="R139" i="2"/>
  <c r="R46" i="2"/>
  <c r="R710" i="2"/>
  <c r="R2230" i="2"/>
  <c r="R5128" i="2"/>
  <c r="R2231" i="2"/>
  <c r="R2232" i="2"/>
  <c r="R2233" i="2"/>
  <c r="R2234" i="2"/>
  <c r="R711" i="2"/>
  <c r="R1356" i="2"/>
  <c r="R1357" i="2"/>
  <c r="R712" i="2"/>
  <c r="R5129" i="2"/>
  <c r="R365" i="2"/>
  <c r="R5130" i="2"/>
  <c r="R713" i="2"/>
  <c r="R5131" i="2"/>
  <c r="R3469" i="2"/>
  <c r="R5132" i="2"/>
  <c r="R5133" i="2"/>
  <c r="R1358" i="2"/>
  <c r="R3470" i="2"/>
  <c r="R714" i="2"/>
  <c r="R3471" i="2"/>
  <c r="R1359" i="2"/>
  <c r="R2235" i="2"/>
  <c r="R715" i="2"/>
  <c r="R1360" i="2"/>
  <c r="R3472" i="2"/>
  <c r="R716" i="2"/>
  <c r="R2236" i="2"/>
  <c r="R717" i="2"/>
  <c r="R1361" i="2"/>
  <c r="R5134" i="2"/>
  <c r="R2237" i="2"/>
  <c r="R3473" i="2"/>
  <c r="R718" i="2"/>
  <c r="R2238" i="2"/>
  <c r="R5135" i="2"/>
  <c r="R3474" i="2"/>
  <c r="R3475" i="2"/>
  <c r="R366" i="2"/>
  <c r="R3476" i="2"/>
  <c r="R5136" i="2"/>
  <c r="R367" i="2"/>
  <c r="R1362" i="2"/>
  <c r="R3477" i="2"/>
  <c r="R2239" i="2"/>
  <c r="R719" i="2"/>
  <c r="R1363" i="2"/>
  <c r="R1364" i="2"/>
  <c r="R3478" i="2"/>
  <c r="R5137" i="2"/>
  <c r="R1365" i="2"/>
  <c r="R1366" i="2"/>
  <c r="R6661" i="2"/>
  <c r="R3479" i="2"/>
  <c r="R1367" i="2"/>
  <c r="R2240" i="2"/>
  <c r="R3480" i="2"/>
  <c r="R3481" i="2"/>
  <c r="R1368" i="2"/>
  <c r="R1369" i="2"/>
  <c r="R1370" i="2"/>
  <c r="R2241" i="2"/>
  <c r="R1371" i="2"/>
  <c r="R2242" i="2"/>
  <c r="R2243" i="2"/>
  <c r="R368" i="2"/>
  <c r="R1372" i="2"/>
  <c r="R1373" i="2"/>
  <c r="R1374" i="2"/>
  <c r="R1375" i="2"/>
  <c r="R1376" i="2"/>
  <c r="R1377" i="2"/>
  <c r="R369" i="2"/>
  <c r="R720" i="2"/>
  <c r="R721" i="2"/>
  <c r="R722" i="2"/>
  <c r="R1378" i="2"/>
  <c r="R723" i="2"/>
  <c r="R724" i="2"/>
  <c r="R725" i="2"/>
  <c r="R1379" i="2"/>
  <c r="R726" i="2"/>
  <c r="R1380" i="2"/>
  <c r="R1381" i="2"/>
  <c r="R727" i="2"/>
  <c r="R728" i="2"/>
  <c r="R729" i="2"/>
  <c r="R730" i="2"/>
  <c r="R370" i="2"/>
  <c r="R3482" i="2"/>
  <c r="R3483" i="2"/>
  <c r="R3484" i="2"/>
  <c r="R2244" i="2"/>
  <c r="R2245" i="2"/>
  <c r="R2246" i="2"/>
  <c r="R731" i="2"/>
  <c r="R732" i="2"/>
  <c r="R5138" i="2"/>
  <c r="R1382" i="2"/>
  <c r="R1383" i="2"/>
  <c r="R2247" i="2"/>
  <c r="R1384" i="2"/>
  <c r="R2248" i="2"/>
  <c r="R2249" i="2"/>
  <c r="R733" i="2"/>
  <c r="R734" i="2"/>
  <c r="R735" i="2"/>
  <c r="R736" i="2"/>
  <c r="R371" i="2"/>
  <c r="R1385" i="2"/>
  <c r="R737" i="2"/>
  <c r="R2250" i="2"/>
  <c r="R738" i="2"/>
  <c r="R2251" i="2"/>
  <c r="R8284" i="2"/>
  <c r="R2252" i="2"/>
  <c r="R3485" i="2"/>
  <c r="R5139" i="2"/>
  <c r="R739" i="2"/>
  <c r="R740" i="2"/>
  <c r="R741" i="2"/>
  <c r="R1386" i="2"/>
  <c r="R1387" i="2"/>
  <c r="R742" i="2"/>
  <c r="R1388" i="2"/>
  <c r="R743" i="2"/>
  <c r="R744" i="2"/>
  <c r="R5140" i="2"/>
  <c r="R745" i="2"/>
  <c r="R746" i="2"/>
  <c r="R1389" i="2"/>
  <c r="R1390" i="2"/>
  <c r="R1391" i="2"/>
  <c r="R2253" i="2"/>
  <c r="R1392" i="2"/>
  <c r="R1393" i="2"/>
  <c r="R5141" i="2"/>
  <c r="R1394" i="2"/>
  <c r="R1395" i="2"/>
  <c r="R747" i="2"/>
  <c r="R2254" i="2"/>
  <c r="R1396" i="2"/>
  <c r="R748" i="2"/>
  <c r="R2255" i="2"/>
  <c r="R1397" i="2"/>
  <c r="R1398" i="2"/>
  <c r="R749" i="2"/>
  <c r="R3486" i="2"/>
  <c r="R2256" i="2"/>
  <c r="R750" i="2"/>
  <c r="R1399" i="2"/>
  <c r="R372" i="2"/>
  <c r="R1400" i="2"/>
  <c r="R373" i="2"/>
  <c r="R3487" i="2"/>
  <c r="R3488" i="2"/>
  <c r="R1401" i="2"/>
  <c r="R1402" i="2"/>
  <c r="R751" i="2"/>
  <c r="R752" i="2"/>
  <c r="R1403" i="2"/>
  <c r="R753" i="2"/>
  <c r="R754" i="2"/>
  <c r="R1404" i="2"/>
  <c r="R2257" i="2"/>
  <c r="R1405" i="2"/>
  <c r="R1406" i="2"/>
  <c r="R1407" i="2"/>
  <c r="R1408" i="2"/>
  <c r="R2258" i="2"/>
  <c r="R755" i="2"/>
  <c r="R3489" i="2"/>
  <c r="R756" i="2"/>
  <c r="R757" i="2"/>
  <c r="R2259" i="2"/>
  <c r="R1409" i="2"/>
  <c r="D108" i="1"/>
  <c r="C108" i="1" s="1"/>
  <c r="D107" i="1"/>
  <c r="B108" i="1"/>
  <c r="I47" i="1" a="1"/>
  <c r="I47" i="1" s="1"/>
  <c r="M6" i="1" a="1"/>
  <c r="M6" i="1" s="1"/>
  <c r="K58" i="1" a="1"/>
  <c r="K58" i="1" s="1"/>
  <c r="B105" i="1" a="1"/>
  <c r="B105" i="1" s="1"/>
  <c r="B116" i="1" l="1"/>
  <c r="K46" i="1"/>
  <c r="K48" i="1" s="1"/>
  <c r="R9" i="1"/>
  <c r="K49" i="1" l="1"/>
  <c r="K50" i="1"/>
  <c r="K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45DAB4-C49E-41CF-B1C7-B2BD96D57F7C}" name="Connection" type="104" refreshedVersion="0" background="1">
    <extLst>
      <ext xmlns:x15="http://schemas.microsoft.com/office/spreadsheetml/2010/11/main" uri="{DE250136-89BD-433C-8126-D09CA5730AF9}">
        <x15:connection id="Calendar"/>
      </ext>
    </extLst>
  </connection>
  <connection id="2" xr16:uid="{86FC5E0D-B96B-4683-9B4E-20518001DD0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8843A271-D3F8-42C8-8A22-84CBCA7AD9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3EBFF36-ACAB-426E-8B8D-0FBCC9D62F97}" name="WorksheetConnection_Book1.xlsx!Data" type="102" refreshedVersion="8" minRefreshableVersion="5">
    <extLst>
      <ext xmlns:x15="http://schemas.microsoft.com/office/spreadsheetml/2010/11/main" uri="{DE250136-89BD-433C-8126-D09CA5730AF9}">
        <x15:connection id="Data" autoDelete="1">
          <x15:rangePr sourceName="_xlcn.WorksheetConnection_Book1.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<sst xmlns="http://schemas.openxmlformats.org/spreadsheetml/2006/main" count="112958" uniqueCount="5070">
  <si>
    <t>Full Name</t>
  </si>
  <si>
    <t>Registration Date</t>
  </si>
  <si>
    <t>Payment Status</t>
  </si>
  <si>
    <t>Season</t>
  </si>
  <si>
    <t>Program Type</t>
  </si>
  <si>
    <t>Program</t>
  </si>
  <si>
    <t>City</t>
  </si>
  <si>
    <t>State</t>
  </si>
  <si>
    <t>Birthdate</t>
  </si>
  <si>
    <t>Group Account Name</t>
  </si>
  <si>
    <t>Invoice Total Amount</t>
  </si>
  <si>
    <t>Invoice Paid Amount</t>
  </si>
  <si>
    <t>Invoice Outstanding Amount</t>
  </si>
  <si>
    <t>Program Fee</t>
  </si>
  <si>
    <t>Location Name</t>
  </si>
  <si>
    <t>Active Players</t>
  </si>
  <si>
    <t>Aren Lamothe</t>
  </si>
  <si>
    <t>VOID</t>
  </si>
  <si>
    <t>Summer</t>
  </si>
  <si>
    <t>Teams</t>
  </si>
  <si>
    <t>AAU Tryouts</t>
  </si>
  <si>
    <t>Stamford</t>
  </si>
  <si>
    <t>Lamothe Family</t>
  </si>
  <si>
    <t>High Rise Training Headquarters</t>
  </si>
  <si>
    <t>Fall</t>
  </si>
  <si>
    <t>Inactive</t>
  </si>
  <si>
    <t>kai lomax</t>
  </si>
  <si>
    <t>lomax Family</t>
  </si>
  <si>
    <t>William Cushing</t>
  </si>
  <si>
    <t>PAID</t>
  </si>
  <si>
    <t>New Canaan</t>
  </si>
  <si>
    <t>Cushing Family</t>
  </si>
  <si>
    <t>Jamal Dixson</t>
  </si>
  <si>
    <t>Buford Family</t>
  </si>
  <si>
    <t>Jack McHale</t>
  </si>
  <si>
    <t>McHale Family</t>
  </si>
  <si>
    <t>Jimkerry Dorisme</t>
  </si>
  <si>
    <t>Norwalk</t>
  </si>
  <si>
    <t>Dorisme Family</t>
  </si>
  <si>
    <t>Sergio Lemus</t>
  </si>
  <si>
    <t>Lemus Family</t>
  </si>
  <si>
    <t>John Carroll</t>
  </si>
  <si>
    <t>Carroll Family</t>
  </si>
  <si>
    <t>Damien Broadnax</t>
  </si>
  <si>
    <t>Branford</t>
  </si>
  <si>
    <t>Tangredi Family</t>
  </si>
  <si>
    <t>Thomas Durvasula</t>
  </si>
  <si>
    <t>Cos Cob</t>
  </si>
  <si>
    <t>Durvasula Family</t>
  </si>
  <si>
    <t>Sebastian Pena</t>
  </si>
  <si>
    <t>Greenwich</t>
  </si>
  <si>
    <t>Gladstone Family</t>
  </si>
  <si>
    <t>Oliver Suppo</t>
  </si>
  <si>
    <t>Suppo Family</t>
  </si>
  <si>
    <t>Matthew Augustine</t>
  </si>
  <si>
    <t>Augustine Family</t>
  </si>
  <si>
    <t>Ryan Brown</t>
  </si>
  <si>
    <t>Old Greenwich</t>
  </si>
  <si>
    <t>Brown Family</t>
  </si>
  <si>
    <t>Jaden Menns</t>
  </si>
  <si>
    <t>Menns Family</t>
  </si>
  <si>
    <t>Anthony Shizari</t>
  </si>
  <si>
    <t>Shizari Family</t>
  </si>
  <si>
    <t>Jordan Ingram</t>
  </si>
  <si>
    <t>Ingram Family</t>
  </si>
  <si>
    <t>Austin Bryant</t>
  </si>
  <si>
    <t>Hunter Family</t>
  </si>
  <si>
    <t>Keithaon Sapp</t>
  </si>
  <si>
    <t>Sapp Family</t>
  </si>
  <si>
    <t>Aidan Terenzio</t>
  </si>
  <si>
    <t>Terenzio Family</t>
  </si>
  <si>
    <t>Fabrizio Perez</t>
  </si>
  <si>
    <t>Perez Family</t>
  </si>
  <si>
    <t>Nicky Tasso</t>
  </si>
  <si>
    <t>Chappaqua</t>
  </si>
  <si>
    <t>Tasso Family</t>
  </si>
  <si>
    <t>Jamai Dickson</t>
  </si>
  <si>
    <t>Dorsey Family</t>
  </si>
  <si>
    <t>Jackson Choi</t>
  </si>
  <si>
    <t>Choi Family</t>
  </si>
  <si>
    <t>Mac Keller</t>
  </si>
  <si>
    <t>Bedford Hills</t>
  </si>
  <si>
    <t>Keller Family</t>
  </si>
  <si>
    <t>Will Ramsay</t>
  </si>
  <si>
    <t>Westport</t>
  </si>
  <si>
    <t>Ramsay Family</t>
  </si>
  <si>
    <t>Tavari Youngblood</t>
  </si>
  <si>
    <t>Stratford</t>
  </si>
  <si>
    <t>Youngblood Family</t>
  </si>
  <si>
    <t>Jaiden Hector</t>
  </si>
  <si>
    <t>Elmsford</t>
  </si>
  <si>
    <t>Noriega Family</t>
  </si>
  <si>
    <t>Matt Rivera</t>
  </si>
  <si>
    <t>Bentley Family</t>
  </si>
  <si>
    <t>Jared Strand</t>
  </si>
  <si>
    <t>Ridgefield</t>
  </si>
  <si>
    <t>Strand Family</t>
  </si>
  <si>
    <t>Liam Pufko</t>
  </si>
  <si>
    <t>Pufko Family</t>
  </si>
  <si>
    <t>Siddharth Rawat</t>
  </si>
  <si>
    <t>Rawat Family</t>
  </si>
  <si>
    <t>Andrew Camperlengo</t>
  </si>
  <si>
    <t>Camperlengo Family</t>
  </si>
  <si>
    <t>Addie Althoff</t>
  </si>
  <si>
    <t>Spring</t>
  </si>
  <si>
    <t>Darien</t>
  </si>
  <si>
    <t>Althoff Family</t>
  </si>
  <si>
    <t>Jayden Freeman</t>
  </si>
  <si>
    <t>Freeman Family</t>
  </si>
  <si>
    <t>Jack Roach</t>
  </si>
  <si>
    <t>Roach Family</t>
  </si>
  <si>
    <t>Logan O'Neill</t>
  </si>
  <si>
    <t>O'Neill Family</t>
  </si>
  <si>
    <t>Antonio Carrasco</t>
  </si>
  <si>
    <t>Carrasco Family</t>
  </si>
  <si>
    <t>Graham Butler</t>
  </si>
  <si>
    <t>Butler Family</t>
  </si>
  <si>
    <t>Jackson Bryce</t>
  </si>
  <si>
    <t>Weston</t>
  </si>
  <si>
    <t>Bryce Family</t>
  </si>
  <si>
    <t>Mathew Omrao</t>
  </si>
  <si>
    <t>Omrao Family</t>
  </si>
  <si>
    <t>Alex Riche</t>
  </si>
  <si>
    <t>Riche Family</t>
  </si>
  <si>
    <t>Bryce Atkins</t>
  </si>
  <si>
    <t>Atkins Family</t>
  </si>
  <si>
    <t>Jonathan Brennan</t>
  </si>
  <si>
    <t>Brennan Family</t>
  </si>
  <si>
    <t>JJ Salvatore</t>
  </si>
  <si>
    <t>Salvatore Family</t>
  </si>
  <si>
    <t>Brady Welch</t>
  </si>
  <si>
    <t>Welch Family</t>
  </si>
  <si>
    <t>Ben Kammerer</t>
  </si>
  <si>
    <t>Kammerer Family</t>
  </si>
  <si>
    <t>Joseph Nsereko</t>
  </si>
  <si>
    <t>Nsereko Family</t>
  </si>
  <si>
    <t>Connor Parkes</t>
  </si>
  <si>
    <t>Parkes Family</t>
  </si>
  <si>
    <t>William Szymanski</t>
  </si>
  <si>
    <t>Bedford</t>
  </si>
  <si>
    <t>Reiss Family</t>
  </si>
  <si>
    <t>Charlie Tortorella</t>
  </si>
  <si>
    <t>Tortorella Family</t>
  </si>
  <si>
    <t>Ryan Hopper</t>
  </si>
  <si>
    <t>Hopper Family</t>
  </si>
  <si>
    <t>Thais alarcon</t>
  </si>
  <si>
    <t>alarcon Family</t>
  </si>
  <si>
    <t>Emre Bayazit</t>
  </si>
  <si>
    <t>Bayazit Family</t>
  </si>
  <si>
    <t>Samir Henderson</t>
  </si>
  <si>
    <t>UNPAID</t>
  </si>
  <si>
    <t>Dotson-Henderson Family</t>
  </si>
  <si>
    <t>Active</t>
  </si>
  <si>
    <t>Oliver Brown</t>
  </si>
  <si>
    <t>Austin mclaren</t>
  </si>
  <si>
    <t>mclaren Family</t>
  </si>
  <si>
    <t>Elliott Marks</t>
  </si>
  <si>
    <t>Marks Family</t>
  </si>
  <si>
    <t>Christopher Lambert</t>
  </si>
  <si>
    <t>Lambert Family</t>
  </si>
  <si>
    <t>Anish Bendre</t>
  </si>
  <si>
    <t>Bendre Family</t>
  </si>
  <si>
    <t>Charles Constantinides</t>
  </si>
  <si>
    <t>Constantinides Family</t>
  </si>
  <si>
    <t>Alexi Gianopoulos</t>
  </si>
  <si>
    <t>Gianopoulos Family</t>
  </si>
  <si>
    <t>Joseph Parker</t>
  </si>
  <si>
    <t>Prosper Family</t>
  </si>
  <si>
    <t>Thomas Buckley</t>
  </si>
  <si>
    <t>Buckley Family</t>
  </si>
  <si>
    <t>Derek Graffeo</t>
  </si>
  <si>
    <t>Purchase</t>
  </si>
  <si>
    <t>Graffeo Family</t>
  </si>
  <si>
    <t>Hudson Winter</t>
  </si>
  <si>
    <t>West Harrison</t>
  </si>
  <si>
    <t>Winter Family</t>
  </si>
  <si>
    <t>Daniel Frayter</t>
  </si>
  <si>
    <t>Frayter Family</t>
  </si>
  <si>
    <t>Aidan Cangir</t>
  </si>
  <si>
    <t>Cangir Family</t>
  </si>
  <si>
    <t>Andrew Fridie</t>
  </si>
  <si>
    <t>Goldens Bridge</t>
  </si>
  <si>
    <t>Fridie Family</t>
  </si>
  <si>
    <t>Ghazanfar Kiani</t>
  </si>
  <si>
    <t>Kiani Family</t>
  </si>
  <si>
    <t>Samson Tucker</t>
  </si>
  <si>
    <t>Katonah</t>
  </si>
  <si>
    <t>Tucker Family</t>
  </si>
  <si>
    <t>Michael Harper</t>
  </si>
  <si>
    <t>Riverside</t>
  </si>
  <si>
    <t>Harper Family</t>
  </si>
  <si>
    <t>George McCormack</t>
  </si>
  <si>
    <t>McCormack Family</t>
  </si>
  <si>
    <t>Jack Ritchie</t>
  </si>
  <si>
    <t>Ritchie Family</t>
  </si>
  <si>
    <t>Makai Prosper</t>
  </si>
  <si>
    <t>Gavin Botoff</t>
  </si>
  <si>
    <t>Botoff Family</t>
  </si>
  <si>
    <t>Alessandro Scott</t>
  </si>
  <si>
    <t>Scott Family</t>
  </si>
  <si>
    <t>Gabriel Dunleavy</t>
  </si>
  <si>
    <t>Dunleavy Family</t>
  </si>
  <si>
    <t>Christian Tomlin</t>
  </si>
  <si>
    <t>Pratt Family</t>
  </si>
  <si>
    <t>Kellen Aslansan</t>
  </si>
  <si>
    <t>Aslansan Family</t>
  </si>
  <si>
    <t>Harry Macon</t>
  </si>
  <si>
    <t>Neve Family</t>
  </si>
  <si>
    <t>Maxwell Lloyd</t>
  </si>
  <si>
    <t>Lloyd Family</t>
  </si>
  <si>
    <t>Nicholas Lloyd</t>
  </si>
  <si>
    <t>Eli Chopra</t>
  </si>
  <si>
    <t>Chopra Family</t>
  </si>
  <si>
    <t>Austin Heyer</t>
  </si>
  <si>
    <t>Heyer Family</t>
  </si>
  <si>
    <t>Tyler Chopra</t>
  </si>
  <si>
    <t>James Coyle</t>
  </si>
  <si>
    <t>Coyle Family</t>
  </si>
  <si>
    <t>Ryan Coyle</t>
  </si>
  <si>
    <t>Jack Riess</t>
  </si>
  <si>
    <t>fareri riess Family</t>
  </si>
  <si>
    <t>Lucian Middleton</t>
  </si>
  <si>
    <t>Middleton Family</t>
  </si>
  <si>
    <t>Jacob Youm</t>
  </si>
  <si>
    <t>Youm Family</t>
  </si>
  <si>
    <t>Hugo Prince</t>
  </si>
  <si>
    <t>Prince Family</t>
  </si>
  <si>
    <t>J Sebastian Restrepo</t>
  </si>
  <si>
    <t>Restrepo Family</t>
  </si>
  <si>
    <t>Grant Graves</t>
  </si>
  <si>
    <t>Graves Family</t>
  </si>
  <si>
    <t>Solly Smernoff</t>
  </si>
  <si>
    <t>Smernoff Family</t>
  </si>
  <si>
    <t>Nikolas Miliopoulos</t>
  </si>
  <si>
    <t>Miliopoulos Family</t>
  </si>
  <si>
    <t>Leo Omelich</t>
  </si>
  <si>
    <t>Omelich Family</t>
  </si>
  <si>
    <t>Quinn Sheehy</t>
  </si>
  <si>
    <t>Sheehy Family</t>
  </si>
  <si>
    <t>Teddy Sheehy</t>
  </si>
  <si>
    <t>Will Lavyne</t>
  </si>
  <si>
    <t>Lavyne Family</t>
  </si>
  <si>
    <t>Teddy Van Dussen</t>
  </si>
  <si>
    <t>Van Dussen Family</t>
  </si>
  <si>
    <t>Ryan Steffens</t>
  </si>
  <si>
    <t>Steffens Family</t>
  </si>
  <si>
    <t>Brendan Bailey</t>
  </si>
  <si>
    <t>bailey Family</t>
  </si>
  <si>
    <t>Mattingly Fox</t>
  </si>
  <si>
    <t>Fox Family</t>
  </si>
  <si>
    <t>Geryson Maxi</t>
  </si>
  <si>
    <t>Maxi Family</t>
  </si>
  <si>
    <t>Justin Beazley</t>
  </si>
  <si>
    <t>BEAZLEY Family</t>
  </si>
  <si>
    <t>Jalen Tomlin</t>
  </si>
  <si>
    <t>Erin Croswell</t>
  </si>
  <si>
    <t>Croswell Family</t>
  </si>
  <si>
    <t>Tyler Karanastasis</t>
  </si>
  <si>
    <t>Karanastasis Family</t>
  </si>
  <si>
    <t>Sophie Lassander</t>
  </si>
  <si>
    <t>Lassander Family</t>
  </si>
  <si>
    <t>Lilah Lapin</t>
  </si>
  <si>
    <t>Lapin Family</t>
  </si>
  <si>
    <t>Krystian Gaston</t>
  </si>
  <si>
    <t>Poulard Family</t>
  </si>
  <si>
    <t>Alexander Gaston</t>
  </si>
  <si>
    <t>Ethan Bien Aime</t>
  </si>
  <si>
    <t>Bien Aime Family</t>
  </si>
  <si>
    <t>Nate Carr</t>
  </si>
  <si>
    <t>Carr Family</t>
  </si>
  <si>
    <t>Davonte Watson</t>
  </si>
  <si>
    <t>Rose Family</t>
  </si>
  <si>
    <t>Dylan Anderson</t>
  </si>
  <si>
    <t>Anderson Family</t>
  </si>
  <si>
    <t>Devin Montesano</t>
  </si>
  <si>
    <t>Montesano Family</t>
  </si>
  <si>
    <t>Mason McClave</t>
  </si>
  <si>
    <t>McClave Family</t>
  </si>
  <si>
    <t>Cal McClave</t>
  </si>
  <si>
    <t>Dylan Finegan</t>
  </si>
  <si>
    <t>Finegan Family</t>
  </si>
  <si>
    <t>Dylan Marra</t>
  </si>
  <si>
    <t>Marra Family</t>
  </si>
  <si>
    <t>Colin Marra</t>
  </si>
  <si>
    <t>Owen McGreevey</t>
  </si>
  <si>
    <t>McGreevey Family</t>
  </si>
  <si>
    <t>lila young</t>
  </si>
  <si>
    <t>young Family</t>
  </si>
  <si>
    <t>Henry Johnson</t>
  </si>
  <si>
    <t>Johnson Family</t>
  </si>
  <si>
    <t>Janie FitzPatrick</t>
  </si>
  <si>
    <t>FitzPatrick Family</t>
  </si>
  <si>
    <t>Kayden Sobers</t>
  </si>
  <si>
    <t>Smith Family</t>
  </si>
  <si>
    <t>Caitlin Orstad</t>
  </si>
  <si>
    <t>Orstad Family</t>
  </si>
  <si>
    <t>Alexander Williams</t>
  </si>
  <si>
    <t>Williams Family</t>
  </si>
  <si>
    <t>Finn Kaplan</t>
  </si>
  <si>
    <t>Kaplan Family</t>
  </si>
  <si>
    <t>Ashley Lenhart</t>
  </si>
  <si>
    <t>Lenhart Family</t>
  </si>
  <si>
    <t>grace brandes</t>
  </si>
  <si>
    <t>REFUND</t>
  </si>
  <si>
    <t>brandes Family</t>
  </si>
  <si>
    <t>Lachlan ivaneza</t>
  </si>
  <si>
    <t>Ivaneza Family</t>
  </si>
  <si>
    <t>Anna Lenschow</t>
  </si>
  <si>
    <t>Lenschow Family</t>
  </si>
  <si>
    <t>Mikey Neary</t>
  </si>
  <si>
    <t>Neary Family</t>
  </si>
  <si>
    <t>Bobby Neary</t>
  </si>
  <si>
    <t>Tim Neary</t>
  </si>
  <si>
    <t>Alex klein</t>
  </si>
  <si>
    <t>Cram Family</t>
  </si>
  <si>
    <t>Nora Breen</t>
  </si>
  <si>
    <t>Breen Family</t>
  </si>
  <si>
    <t>Kaitlyn Buda</t>
  </si>
  <si>
    <t>Rowayton</t>
  </si>
  <si>
    <t>Holscott Family</t>
  </si>
  <si>
    <t>Ian Benitez</t>
  </si>
  <si>
    <t>Barreto Family</t>
  </si>
  <si>
    <t>Tyler Gorin</t>
  </si>
  <si>
    <t>Gorin Family</t>
  </si>
  <si>
    <t>Justin stannard</t>
  </si>
  <si>
    <t>stannard Family</t>
  </si>
  <si>
    <t>ryan stannard</t>
  </si>
  <si>
    <t>Kevin King</t>
  </si>
  <si>
    <t>Tobler Family</t>
  </si>
  <si>
    <t>Lily Ryan</t>
  </si>
  <si>
    <t>Ryan Family</t>
  </si>
  <si>
    <t>Juila Ryan</t>
  </si>
  <si>
    <t>Hudson Miller</t>
  </si>
  <si>
    <t>Miller Family</t>
  </si>
  <si>
    <t>Austin Jozwiak</t>
  </si>
  <si>
    <t>Jozwiak Family</t>
  </si>
  <si>
    <t>Mackenzie Nolan</t>
  </si>
  <si>
    <t>Nolan Family</t>
  </si>
  <si>
    <t>Cali Prisinzano</t>
  </si>
  <si>
    <t>Prisinzano Family</t>
  </si>
  <si>
    <t>Sophia Lasky</t>
  </si>
  <si>
    <t>Lasky Family</t>
  </si>
  <si>
    <t>Rania Ashraf</t>
  </si>
  <si>
    <t>Ashraf Family</t>
  </si>
  <si>
    <t>Liam Gelvin</t>
  </si>
  <si>
    <t>Gelvin Family</t>
  </si>
  <si>
    <t>Marykate Nolan</t>
  </si>
  <si>
    <t>Jack Nolan</t>
  </si>
  <si>
    <t>Sahar Harris</t>
  </si>
  <si>
    <t>Harris Family</t>
  </si>
  <si>
    <t>Sophia McAnany</t>
  </si>
  <si>
    <t>McAnany Family</t>
  </si>
  <si>
    <t>Chloe Jordan</t>
  </si>
  <si>
    <t>Jordan Family</t>
  </si>
  <si>
    <t>Evangeline Maasbach</t>
  </si>
  <si>
    <t>Maasbach Family</t>
  </si>
  <si>
    <t>Caroline (CT) Thomson</t>
  </si>
  <si>
    <t>Thomson Family</t>
  </si>
  <si>
    <t>Carolyn Joo</t>
  </si>
  <si>
    <t>Joo Family</t>
  </si>
  <si>
    <t>Kayla Mouzon</t>
  </si>
  <si>
    <t>Mouzon Family</t>
  </si>
  <si>
    <t>Bernard Ramirez</t>
  </si>
  <si>
    <t>Ramirez Family</t>
  </si>
  <si>
    <t>brett Fortunoff</t>
  </si>
  <si>
    <t>Fortunoff Family</t>
  </si>
  <si>
    <t>aaron Fortunoff</t>
  </si>
  <si>
    <t>Keiley Candullo</t>
  </si>
  <si>
    <t>Candullo Family</t>
  </si>
  <si>
    <t>Charlie Lau</t>
  </si>
  <si>
    <t>Lau Family</t>
  </si>
  <si>
    <t>Leo Smith-Miciotta</t>
  </si>
  <si>
    <t>Timmy Kurczewski</t>
  </si>
  <si>
    <t>Kurczewski Family</t>
  </si>
  <si>
    <t>Jack Corso</t>
  </si>
  <si>
    <t>Wilton</t>
  </si>
  <si>
    <t>Corso Family</t>
  </si>
  <si>
    <t>Niko Nikeas</t>
  </si>
  <si>
    <t>Nikeas Family</t>
  </si>
  <si>
    <t>Nicholas Lee</t>
  </si>
  <si>
    <t>Lee Family</t>
  </si>
  <si>
    <t>Thomas Lee</t>
  </si>
  <si>
    <t>Chase George</t>
  </si>
  <si>
    <t>92 White Oak Shade Road</t>
  </si>
  <si>
    <t>Blair Family</t>
  </si>
  <si>
    <t>Jaden Sutter</t>
  </si>
  <si>
    <t>Sutter Family</t>
  </si>
  <si>
    <t>Jacob Silver</t>
  </si>
  <si>
    <t>Silver Family</t>
  </si>
  <si>
    <t>RJ Sozzi</t>
  </si>
  <si>
    <t>Sozzi Family</t>
  </si>
  <si>
    <t>Ryan Sweeney</t>
  </si>
  <si>
    <t>Sweeney Family</t>
  </si>
  <si>
    <t>Ella Morris</t>
  </si>
  <si>
    <t>Morris Family</t>
  </si>
  <si>
    <t>Kylie Atkins</t>
  </si>
  <si>
    <t>Anika Bhat</t>
  </si>
  <si>
    <t>Seth Family</t>
  </si>
  <si>
    <t>Victoria Floyd</t>
  </si>
  <si>
    <t>Floyd Family</t>
  </si>
  <si>
    <t>Josie Floyd</t>
  </si>
  <si>
    <t>Annabelle Floyd</t>
  </si>
  <si>
    <t>Leo Cavenaghi</t>
  </si>
  <si>
    <t>Cavenaghi Family</t>
  </si>
  <si>
    <t>Shane Dooley</t>
  </si>
  <si>
    <t>Pound Ridge</t>
  </si>
  <si>
    <t>Dooley Family</t>
  </si>
  <si>
    <t>Gavin Dooley</t>
  </si>
  <si>
    <t>Liam Brooks-Barr</t>
  </si>
  <si>
    <t>Brooks-Barr Family</t>
  </si>
  <si>
    <t>Rhys Maloney</t>
  </si>
  <si>
    <t>maloney Family</t>
  </si>
  <si>
    <t>Lamar Lewis</t>
  </si>
  <si>
    <t>Lewis Family</t>
  </si>
  <si>
    <t>Elliot Korsun</t>
  </si>
  <si>
    <t>Korsun Family</t>
  </si>
  <si>
    <t>Jack PIPER</t>
  </si>
  <si>
    <t>PIPER Family</t>
  </si>
  <si>
    <t>Kieran Blake</t>
  </si>
  <si>
    <t>McBain Family</t>
  </si>
  <si>
    <t>Justin Stannard</t>
  </si>
  <si>
    <t>Stannard Family</t>
  </si>
  <si>
    <t>Szymanski Family</t>
  </si>
  <si>
    <t>Archer O'Connor</t>
  </si>
  <si>
    <t>OConnor Family</t>
  </si>
  <si>
    <t>Sofia Mejia</t>
  </si>
  <si>
    <t>Tomasio Family</t>
  </si>
  <si>
    <t>Anna Melton</t>
  </si>
  <si>
    <t>Melton Family</t>
  </si>
  <si>
    <t>Isabella Dorta</t>
  </si>
  <si>
    <t>D'Orta Family</t>
  </si>
  <si>
    <t>Oliver Frisoli</t>
  </si>
  <si>
    <t>Frisoli Family</t>
  </si>
  <si>
    <t>Addison Polo</t>
  </si>
  <si>
    <t>Polo Family</t>
  </si>
  <si>
    <t>McKenna Brewer</t>
  </si>
  <si>
    <t>Brewer Family</t>
  </si>
  <si>
    <t>Kevin Rojas JR</t>
  </si>
  <si>
    <t>Rojas Family</t>
  </si>
  <si>
    <t>Elliott Browne</t>
  </si>
  <si>
    <t>Browne Family</t>
  </si>
  <si>
    <t>Janiah Steele</t>
  </si>
  <si>
    <t>Steele Family</t>
  </si>
  <si>
    <t>Josiah Steele</t>
  </si>
  <si>
    <t>Landon Poitras</t>
  </si>
  <si>
    <t>Powell Family</t>
  </si>
  <si>
    <t>David Dupont</t>
  </si>
  <si>
    <t>Bekele Family</t>
  </si>
  <si>
    <t>Trey matri</t>
  </si>
  <si>
    <t>matri Family</t>
  </si>
  <si>
    <t>Mason Jones</t>
  </si>
  <si>
    <t>Jones Family</t>
  </si>
  <si>
    <t>Emmanuel Boben</t>
  </si>
  <si>
    <t>De La Cruz Boben Family</t>
  </si>
  <si>
    <t>Elias Boben</t>
  </si>
  <si>
    <t>Matthew Miller</t>
  </si>
  <si>
    <t>MILLER Family</t>
  </si>
  <si>
    <t>Ravi Patel</t>
  </si>
  <si>
    <t>Rye</t>
  </si>
  <si>
    <t>Patel Family</t>
  </si>
  <si>
    <t>Rajan Patel</t>
  </si>
  <si>
    <t>Jack owen</t>
  </si>
  <si>
    <t>owen Family</t>
  </si>
  <si>
    <t>Ethan Katz</t>
  </si>
  <si>
    <t>Katz Family</t>
  </si>
  <si>
    <t>Quinton (Q) Knott</t>
  </si>
  <si>
    <t>Knott Family</t>
  </si>
  <si>
    <t>Matthew Robinson</t>
  </si>
  <si>
    <t>Robinson Family</t>
  </si>
  <si>
    <t>James Gingold</t>
  </si>
  <si>
    <t>Gingold Family</t>
  </si>
  <si>
    <t>Bradley Ver Planck</t>
  </si>
  <si>
    <t>Ver Planck Family</t>
  </si>
  <si>
    <t>Ochir Hung</t>
  </si>
  <si>
    <t>Erdenebileg Family</t>
  </si>
  <si>
    <t>Marko Cartiera</t>
  </si>
  <si>
    <t>Cartiera Family</t>
  </si>
  <si>
    <t>Luka Cartiera</t>
  </si>
  <si>
    <t>Eliza Lorenz</t>
  </si>
  <si>
    <t>Lorenz Family</t>
  </si>
  <si>
    <t>Spencer Kuzin</t>
  </si>
  <si>
    <t>Kuzin Family</t>
  </si>
  <si>
    <t>Filippo Guiati</t>
  </si>
  <si>
    <t>Guiati Family</t>
  </si>
  <si>
    <t>Kaki Weiksner</t>
  </si>
  <si>
    <t>Weiksner Family</t>
  </si>
  <si>
    <t>Chase Eisenberg</t>
  </si>
  <si>
    <t>Eisenberg Family</t>
  </si>
  <si>
    <t>Jackson Nisenson</t>
  </si>
  <si>
    <t>Nisenson Family</t>
  </si>
  <si>
    <t>Kamiya Balcombe</t>
  </si>
  <si>
    <t>Kelley Family</t>
  </si>
  <si>
    <t>AJ Bevilaqua</t>
  </si>
  <si>
    <t>Bevilaqua Family</t>
  </si>
  <si>
    <t>Neil Varghese</t>
  </si>
  <si>
    <t>Mathew Family</t>
  </si>
  <si>
    <t>Felipe Gil Zalis</t>
  </si>
  <si>
    <t>Zalis Family</t>
  </si>
  <si>
    <t>Michael Bryant</t>
  </si>
  <si>
    <t>Bryant Family</t>
  </si>
  <si>
    <t>Ava Pufko</t>
  </si>
  <si>
    <t>Alec Nikolas</t>
  </si>
  <si>
    <t>Konykhov Family</t>
  </si>
  <si>
    <t>SJ Forlini</t>
  </si>
  <si>
    <t>Forlini Family</t>
  </si>
  <si>
    <t>Mason Tabon</t>
  </si>
  <si>
    <t>Tabon Family</t>
  </si>
  <si>
    <t>cobin Citron</t>
  </si>
  <si>
    <t>Citron Family</t>
  </si>
  <si>
    <t>Hudson Black</t>
  </si>
  <si>
    <t>Black Family</t>
  </si>
  <si>
    <t>Austin Black</t>
  </si>
  <si>
    <t>Major warren</t>
  </si>
  <si>
    <t>warren Family</t>
  </si>
  <si>
    <t>Theodore Hertzmark</t>
  </si>
  <si>
    <t>Hertzmark Family</t>
  </si>
  <si>
    <t>Jonathan Annivain</t>
  </si>
  <si>
    <t>Taylor Family</t>
  </si>
  <si>
    <t>Lily Nogaki</t>
  </si>
  <si>
    <t>Nogaki Family</t>
  </si>
  <si>
    <t>Hasani Price</t>
  </si>
  <si>
    <t>Price Family</t>
  </si>
  <si>
    <t>Wyatt Cepeda</t>
  </si>
  <si>
    <t>Cepeda Family</t>
  </si>
  <si>
    <t>John Laudicina</t>
  </si>
  <si>
    <t>Laudicina Family</t>
  </si>
  <si>
    <t>Hardy Chao</t>
  </si>
  <si>
    <t>Xiong Family</t>
  </si>
  <si>
    <t>Leo Grady</t>
  </si>
  <si>
    <t>Grady Family</t>
  </si>
  <si>
    <t>Harry benett</t>
  </si>
  <si>
    <t>benett Family</t>
  </si>
  <si>
    <t>Zander Bauduin</t>
  </si>
  <si>
    <t>Tepper Family</t>
  </si>
  <si>
    <t>Owen Steuerer</t>
  </si>
  <si>
    <t>Steuerer Family</t>
  </si>
  <si>
    <t>Jeuel Guilford</t>
  </si>
  <si>
    <t>Cucci Family</t>
  </si>
  <si>
    <t>Law Fleisher</t>
  </si>
  <si>
    <t>League</t>
  </si>
  <si>
    <t>Future Risers League</t>
  </si>
  <si>
    <t>Fleisher Family</t>
  </si>
  <si>
    <t>Nicholas Caloyeras</t>
  </si>
  <si>
    <t>Caloyeras Family</t>
  </si>
  <si>
    <t>Luke Jackson</t>
  </si>
  <si>
    <t>Jackson Family</t>
  </si>
  <si>
    <t>Joey Abdelwahab</t>
  </si>
  <si>
    <t>Abdelwahab Family</t>
  </si>
  <si>
    <t>Satya Shah</t>
  </si>
  <si>
    <t>Shah Family</t>
  </si>
  <si>
    <t>Hudson Fallan</t>
  </si>
  <si>
    <t>Fallan Family</t>
  </si>
  <si>
    <t>Alejandro Coca-Rodriguez</t>
  </si>
  <si>
    <t>Coca Family</t>
  </si>
  <si>
    <t>Aiden Gadey</t>
  </si>
  <si>
    <t>Gadey Family</t>
  </si>
  <si>
    <t>Charlie Cofone</t>
  </si>
  <si>
    <t>Cofone Family</t>
  </si>
  <si>
    <t>William Donnelly</t>
  </si>
  <si>
    <t>Donnelly Family</t>
  </si>
  <si>
    <t>Vashon Odums Jr</t>
  </si>
  <si>
    <t>Burgess Family</t>
  </si>
  <si>
    <t>Patrick Doyle</t>
  </si>
  <si>
    <t>Doyle Family</t>
  </si>
  <si>
    <t>Kieran Buckley</t>
  </si>
  <si>
    <t>Elyus Maura</t>
  </si>
  <si>
    <t>Camps</t>
  </si>
  <si>
    <t>Summer Camp</t>
  </si>
  <si>
    <t>Lasanta Family</t>
  </si>
  <si>
    <t>Liam Buckley</t>
  </si>
  <si>
    <t>DAVID KNIJNIK</t>
  </si>
  <si>
    <t>Knijnik Family</t>
  </si>
  <si>
    <t>Nico Judge</t>
  </si>
  <si>
    <t>Judge Family</t>
  </si>
  <si>
    <t>Robert Hentzel</t>
  </si>
  <si>
    <t>Hentzel Family</t>
  </si>
  <si>
    <t>Greyson McCuddy</t>
  </si>
  <si>
    <t>Dioguardi Family</t>
  </si>
  <si>
    <t>Rylan Swire</t>
  </si>
  <si>
    <t>AAU Teams</t>
  </si>
  <si>
    <t>Swire Family</t>
  </si>
  <si>
    <t>Unknown</t>
  </si>
  <si>
    <t>Graham Condron</t>
  </si>
  <si>
    <t>Condron Family</t>
  </si>
  <si>
    <t>Reid Condron</t>
  </si>
  <si>
    <t>Luke Condron</t>
  </si>
  <si>
    <t>Atticus Somma</t>
  </si>
  <si>
    <t>Somma Family</t>
  </si>
  <si>
    <t>Ayden Infante</t>
  </si>
  <si>
    <t>Montano Family</t>
  </si>
  <si>
    <t>Benjamin Kemler</t>
  </si>
  <si>
    <t>Pleasantville</t>
  </si>
  <si>
    <t>Kemler Family</t>
  </si>
  <si>
    <t>David Joseph</t>
  </si>
  <si>
    <t>Jamaica</t>
  </si>
  <si>
    <t>Jenkins Family</t>
  </si>
  <si>
    <t>Jaden Coridon</t>
  </si>
  <si>
    <t>Coridon Family</t>
  </si>
  <si>
    <t>Dylan Seymour</t>
  </si>
  <si>
    <t>Seymour Family</t>
  </si>
  <si>
    <t>Dwayne Wilson</t>
  </si>
  <si>
    <t>Bell Family</t>
  </si>
  <si>
    <t>Elijah Thomas</t>
  </si>
  <si>
    <t>Thomas Family</t>
  </si>
  <si>
    <t>Wyatt Girald</t>
  </si>
  <si>
    <t>Girald Family</t>
  </si>
  <si>
    <t>Reed Neumark</t>
  </si>
  <si>
    <t>Neumark Family</t>
  </si>
  <si>
    <t>Adam Altman</t>
  </si>
  <si>
    <t>Altman Family</t>
  </si>
  <si>
    <t>LJ Stephens</t>
  </si>
  <si>
    <t>Stephens Family</t>
  </si>
  <si>
    <t>Owen Stephens</t>
  </si>
  <si>
    <t>Cole Stephens</t>
  </si>
  <si>
    <t>Oliver Brooks-Barr</t>
  </si>
  <si>
    <t>Amare Adjekum</t>
  </si>
  <si>
    <t>Raffa Family</t>
  </si>
  <si>
    <t>Owen Marks</t>
  </si>
  <si>
    <t>Hank Swann</t>
  </si>
  <si>
    <t>Swann Family</t>
  </si>
  <si>
    <t>Lorenzo Scott</t>
  </si>
  <si>
    <t>John Massey</t>
  </si>
  <si>
    <t>Massey Family</t>
  </si>
  <si>
    <t>Brooks Fishback</t>
  </si>
  <si>
    <t>Fishback Family</t>
  </si>
  <si>
    <t>Mason Mastellone</t>
  </si>
  <si>
    <t>Mastellone Family</t>
  </si>
  <si>
    <t>Colin Mitchell</t>
  </si>
  <si>
    <t>Mitchell Family</t>
  </si>
  <si>
    <t>Josh Rosenberry</t>
  </si>
  <si>
    <t>ROSENBERRY Family</t>
  </si>
  <si>
    <t>Henry Davis</t>
  </si>
  <si>
    <t>Davis Family</t>
  </si>
  <si>
    <t>Azariah Acosta</t>
  </si>
  <si>
    <t>Chavarria Family</t>
  </si>
  <si>
    <t>Dylan Ver Planck</t>
  </si>
  <si>
    <t>Josh maurer</t>
  </si>
  <si>
    <t>maurer Family</t>
  </si>
  <si>
    <t>Ethan Isufi</t>
  </si>
  <si>
    <t>Isufi Family</t>
  </si>
  <si>
    <t>Ashton Swire</t>
  </si>
  <si>
    <t>APONA PENELOPE ELISABETH Baumanns</t>
  </si>
  <si>
    <t>Baumanns Family</t>
  </si>
  <si>
    <t>Matteo Lucenti</t>
  </si>
  <si>
    <t>Brutus Lucenti Family</t>
  </si>
  <si>
    <t>Hudson Bekkerus</t>
  </si>
  <si>
    <t>Noble Family</t>
  </si>
  <si>
    <t>Logan Weaver</t>
  </si>
  <si>
    <t>Weaver Family</t>
  </si>
  <si>
    <t>Maya Stoltz</t>
  </si>
  <si>
    <t>Stoltz Family</t>
  </si>
  <si>
    <t>PARTIAL</t>
  </si>
  <si>
    <t>Vivian Stewart</t>
  </si>
  <si>
    <t>Bethel</t>
  </si>
  <si>
    <t>Stewart Family</t>
  </si>
  <si>
    <t>Whit Bullard</t>
  </si>
  <si>
    <t>Bullard Family</t>
  </si>
  <si>
    <t>Jeffrey Putnam Moreland</t>
  </si>
  <si>
    <t>Moreland Family</t>
  </si>
  <si>
    <t>Kate Ulrich</t>
  </si>
  <si>
    <t>Ulrich Family</t>
  </si>
  <si>
    <t>Mira Paul</t>
  </si>
  <si>
    <t>Mathews Family</t>
  </si>
  <si>
    <t>Nico Middleton</t>
  </si>
  <si>
    <t>Emily Montesano</t>
  </si>
  <si>
    <t>Sahana Bhat</t>
  </si>
  <si>
    <t>Avery Coppola</t>
  </si>
  <si>
    <t>Coppola Family</t>
  </si>
  <si>
    <t>Sabrina Bourlatskii</t>
  </si>
  <si>
    <t>Bourlatskii Family</t>
  </si>
  <si>
    <t>Oliver Wilson</t>
  </si>
  <si>
    <t>Wilson Family</t>
  </si>
  <si>
    <t>Harper Williams</t>
  </si>
  <si>
    <t>McComb-Williams Family</t>
  </si>
  <si>
    <t>Reznor Sacks</t>
  </si>
  <si>
    <t>Scarsdale</t>
  </si>
  <si>
    <t>Sacks Family</t>
  </si>
  <si>
    <t>Alexa Muoio</t>
  </si>
  <si>
    <t>Rye Brook</t>
  </si>
  <si>
    <t>Muoio Family</t>
  </si>
  <si>
    <t>Gemma Beasley</t>
  </si>
  <si>
    <t>Beasley Family</t>
  </si>
  <si>
    <t>Ryan Timmeny</t>
  </si>
  <si>
    <t>Timmeny Family</t>
  </si>
  <si>
    <t>Zach Wysocki</t>
  </si>
  <si>
    <t>Sutton Family</t>
  </si>
  <si>
    <t>Nicolas Guiati</t>
  </si>
  <si>
    <t>Jonah Davis</t>
  </si>
  <si>
    <t>Alex Patel</t>
  </si>
  <si>
    <t>Ethan Shore</t>
  </si>
  <si>
    <t>Shore Family</t>
  </si>
  <si>
    <t>Alex Abelson</t>
  </si>
  <si>
    <t>Saenger Family</t>
  </si>
  <si>
    <t>Jonah Dubin</t>
  </si>
  <si>
    <t>Dubin Family</t>
  </si>
  <si>
    <t>Lucas Ippolito</t>
  </si>
  <si>
    <t>Ippolito Family</t>
  </si>
  <si>
    <t>Darron Yelling Jr</t>
  </si>
  <si>
    <t>Yelling Family</t>
  </si>
  <si>
    <t>Michael Fagan</t>
  </si>
  <si>
    <t>Bridgeport</t>
  </si>
  <si>
    <t>Bookhart Family</t>
  </si>
  <si>
    <t>Aris Campos</t>
  </si>
  <si>
    <t>Campos Family</t>
  </si>
  <si>
    <t>Hazel Hantman</t>
  </si>
  <si>
    <t>Hantman Family</t>
  </si>
  <si>
    <t>Brighton Glazer</t>
  </si>
  <si>
    <t>Glazer Family</t>
  </si>
  <si>
    <t>Emma LoRusso</t>
  </si>
  <si>
    <t>Yonkers</t>
  </si>
  <si>
    <t>LoRusso Family</t>
  </si>
  <si>
    <t>Mack Coogan</t>
  </si>
  <si>
    <t>Coogan Family</t>
  </si>
  <si>
    <t>Stella Paquette</t>
  </si>
  <si>
    <t>Paquette Family</t>
  </si>
  <si>
    <t>Allegra Paquette</t>
  </si>
  <si>
    <t>Tyler Clemow</t>
  </si>
  <si>
    <t>Clemow Family</t>
  </si>
  <si>
    <t>Mason Lionetti</t>
  </si>
  <si>
    <t>Lionetti Family</t>
  </si>
  <si>
    <t>Jonathan Peterson</t>
  </si>
  <si>
    <t>Gavin Wallace</t>
  </si>
  <si>
    <t>Wallace Family</t>
  </si>
  <si>
    <t>Christopher Hayes</t>
  </si>
  <si>
    <t>Hayes Family</t>
  </si>
  <si>
    <t>Liam Infante</t>
  </si>
  <si>
    <t>Bradley Uy</t>
  </si>
  <si>
    <t>Uy Family</t>
  </si>
  <si>
    <t>Baron Uy</t>
  </si>
  <si>
    <t>Hung Family</t>
  </si>
  <si>
    <t>Jayden Zych</t>
  </si>
  <si>
    <t>Zych Family</t>
  </si>
  <si>
    <t>Avery Bembenek</t>
  </si>
  <si>
    <t>Bembenek Family</t>
  </si>
  <si>
    <t>Frank roach</t>
  </si>
  <si>
    <t>roach Family</t>
  </si>
  <si>
    <t>KC Wilson</t>
  </si>
  <si>
    <t>Adrian Dedvukaj</t>
  </si>
  <si>
    <t>Dedvukaj Family</t>
  </si>
  <si>
    <t>Luka Dedvukaj</t>
  </si>
  <si>
    <t>Samuel Skuratovsky</t>
  </si>
  <si>
    <t>Skuratovsky Family</t>
  </si>
  <si>
    <t>Gabriel Mendonca</t>
  </si>
  <si>
    <t>Mendonca Family</t>
  </si>
  <si>
    <t>Nathaniel Dunleavy</t>
  </si>
  <si>
    <t>Austin Niedermeier</t>
  </si>
  <si>
    <t>Niedermeier Family</t>
  </si>
  <si>
    <t>Braxton Niedermeier</t>
  </si>
  <si>
    <t>Michael Lowham</t>
  </si>
  <si>
    <t>Lowham Family</t>
  </si>
  <si>
    <t>Ziaire Cox</t>
  </si>
  <si>
    <t>Sachin Shah</t>
  </si>
  <si>
    <t>Teo Ocana</t>
  </si>
  <si>
    <t>Gonzalez-Ocana Family</t>
  </si>
  <si>
    <t>Nathaniel Marte</t>
  </si>
  <si>
    <t>Trumbull</t>
  </si>
  <si>
    <t>Moronta Family</t>
  </si>
  <si>
    <t>Kevin Celestine</t>
  </si>
  <si>
    <t>Festa Family</t>
  </si>
  <si>
    <t>Alexander Mitchell</t>
  </si>
  <si>
    <t>Pete Candito JR</t>
  </si>
  <si>
    <t>Candito Family</t>
  </si>
  <si>
    <t>Colin Pocock</t>
  </si>
  <si>
    <t>Pocock Family</t>
  </si>
  <si>
    <t>Henry Chandra</t>
  </si>
  <si>
    <t>Chandra Family</t>
  </si>
  <si>
    <t>Patrick Hannafin</t>
  </si>
  <si>
    <t>Hannafin Family</t>
  </si>
  <si>
    <t>Beckett Seymour</t>
  </si>
  <si>
    <t>RJ SOZZI</t>
  </si>
  <si>
    <t>SOZZI Family</t>
  </si>
  <si>
    <t>Jonathan Kanev</t>
  </si>
  <si>
    <t>Kanev Family</t>
  </si>
  <si>
    <t>Reed Berhalter</t>
  </si>
  <si>
    <t>Berhalter Family</t>
  </si>
  <si>
    <t>Nicholas Pardo</t>
  </si>
  <si>
    <t>Pardo Family</t>
  </si>
  <si>
    <t>Nathan Pardo</t>
  </si>
  <si>
    <t>Walker Pike</t>
  </si>
  <si>
    <t>Clinics</t>
  </si>
  <si>
    <t>Ball Handling &amp; Shooting</t>
  </si>
  <si>
    <t>Pike Family</t>
  </si>
  <si>
    <t>Alyssa Gath</t>
  </si>
  <si>
    <t>Urban Family</t>
  </si>
  <si>
    <t>Ari Freedberg</t>
  </si>
  <si>
    <t>Freedberg Family</t>
  </si>
  <si>
    <t>Cliff roach</t>
  </si>
  <si>
    <t>Kate Baxendale</t>
  </si>
  <si>
    <t>Baxendale Family</t>
  </si>
  <si>
    <t>Christie Etienne</t>
  </si>
  <si>
    <t>Dorval Family</t>
  </si>
  <si>
    <t>Smith Etienne</t>
  </si>
  <si>
    <t>Harry Curran</t>
  </si>
  <si>
    <t>Curran Family</t>
  </si>
  <si>
    <t>Brian St Louis</t>
  </si>
  <si>
    <t>St Louis Family</t>
  </si>
  <si>
    <t>Callie McCloskey</t>
  </si>
  <si>
    <t>McCloskey Family</t>
  </si>
  <si>
    <t>Patrick Lillis</t>
  </si>
  <si>
    <t>Lillis Family</t>
  </si>
  <si>
    <t>Liza McIntire</t>
  </si>
  <si>
    <t>McIntire Family</t>
  </si>
  <si>
    <t>Blake Broesder</t>
  </si>
  <si>
    <t>Broesder Family</t>
  </si>
  <si>
    <t>Bennett Broesder</t>
  </si>
  <si>
    <t>Alejandro Huba</t>
  </si>
  <si>
    <t>Fernandez Vicens Family</t>
  </si>
  <si>
    <t>Camian Donaldson</t>
  </si>
  <si>
    <t>Knight Family</t>
  </si>
  <si>
    <t>Julia Monteiro</t>
  </si>
  <si>
    <t>Monteiro Family</t>
  </si>
  <si>
    <t>Lucas Djuric</t>
  </si>
  <si>
    <t>Martinez Family</t>
  </si>
  <si>
    <t>Felipe Rodrigues</t>
  </si>
  <si>
    <t>Meira Family</t>
  </si>
  <si>
    <t>josiah sills</t>
  </si>
  <si>
    <t>harley Family</t>
  </si>
  <si>
    <t>Oscar Chahine</t>
  </si>
  <si>
    <t>Chahine Family</t>
  </si>
  <si>
    <t>Teddy Litner</t>
  </si>
  <si>
    <t>Melchior Family</t>
  </si>
  <si>
    <t>Matthew Riley</t>
  </si>
  <si>
    <t>Riley Family</t>
  </si>
  <si>
    <t>Daniel Rosario</t>
  </si>
  <si>
    <t>Rosario Family</t>
  </si>
  <si>
    <t>Aaron Rosario</t>
  </si>
  <si>
    <t>XAVION YIZAR-FAISON</t>
  </si>
  <si>
    <t>YIZAR Family</t>
  </si>
  <si>
    <t>Emmett Rice</t>
  </si>
  <si>
    <t>Rice Family</t>
  </si>
  <si>
    <t>Cameron Jr. Rice</t>
  </si>
  <si>
    <t>Riley Swan</t>
  </si>
  <si>
    <t>Guilford</t>
  </si>
  <si>
    <t>Swan Family</t>
  </si>
  <si>
    <t>Wilson Crowell</t>
  </si>
  <si>
    <t>Crowell Family</t>
  </si>
  <si>
    <t>Mikayla Kiernan</t>
  </si>
  <si>
    <t>Kiernan Family</t>
  </si>
  <si>
    <t>Megan Geiger</t>
  </si>
  <si>
    <t>Geiger Family</t>
  </si>
  <si>
    <t>Jack Quinn</t>
  </si>
  <si>
    <t>Quinn Family</t>
  </si>
  <si>
    <t>Renzo Moha</t>
  </si>
  <si>
    <t>Rosales Family</t>
  </si>
  <si>
    <t>Oliver Barkley</t>
  </si>
  <si>
    <t>Barkley Family</t>
  </si>
  <si>
    <t>William Bello</t>
  </si>
  <si>
    <t>Bello Family</t>
  </si>
  <si>
    <t>Clara Pita</t>
  </si>
  <si>
    <t>Pita Family</t>
  </si>
  <si>
    <t>Lawrence Critchell</t>
  </si>
  <si>
    <t>Critchell Family</t>
  </si>
  <si>
    <t>Colin McKiernan</t>
  </si>
  <si>
    <t>McKiernan Family</t>
  </si>
  <si>
    <t>Becan Huck</t>
  </si>
  <si>
    <t>Huck Family</t>
  </si>
  <si>
    <t>Quinn Barry</t>
  </si>
  <si>
    <t>Naugatuck</t>
  </si>
  <si>
    <t>Barry Family</t>
  </si>
  <si>
    <t>Will Rickel</t>
  </si>
  <si>
    <t>South Salem</t>
  </si>
  <si>
    <t>Madden Family</t>
  </si>
  <si>
    <t>Ryan Brennan</t>
  </si>
  <si>
    <t>Saadi Ashraf</t>
  </si>
  <si>
    <t>Chase Richards</t>
  </si>
  <si>
    <t>Logan Family</t>
  </si>
  <si>
    <t>Violet Webby</t>
  </si>
  <si>
    <t>Farea Family</t>
  </si>
  <si>
    <t>Grant Matkins</t>
  </si>
  <si>
    <t>Matkins Family</t>
  </si>
  <si>
    <t>Jack Thompson</t>
  </si>
  <si>
    <t>thompson Family</t>
  </si>
  <si>
    <t>Lee Huffard</t>
  </si>
  <si>
    <t>Huffard Family</t>
  </si>
  <si>
    <t>Maloney Family</t>
  </si>
  <si>
    <t>Jason Miller</t>
  </si>
  <si>
    <t>Donovan West</t>
  </si>
  <si>
    <t>West Family</t>
  </si>
  <si>
    <t>Wes Elkind</t>
  </si>
  <si>
    <t>Elkind Family</t>
  </si>
  <si>
    <t>Rose McCarthy</t>
  </si>
  <si>
    <t>McCarthy Family</t>
  </si>
  <si>
    <t>David Mitchell</t>
  </si>
  <si>
    <t>Nicholas Falduto</t>
  </si>
  <si>
    <t>Puckett Family</t>
  </si>
  <si>
    <t>Connor McClave</t>
  </si>
  <si>
    <t>Agustin Grether</t>
  </si>
  <si>
    <t>Grether Family</t>
  </si>
  <si>
    <t>William Thaler</t>
  </si>
  <si>
    <t>Thaler Family</t>
  </si>
  <si>
    <t>Jake Blyth</t>
  </si>
  <si>
    <t>Blyth Family</t>
  </si>
  <si>
    <t>Tia Kivikko</t>
  </si>
  <si>
    <t>Kivikko Family</t>
  </si>
  <si>
    <t>Lucas de Graaff</t>
  </si>
  <si>
    <t>de Graaff Family</t>
  </si>
  <si>
    <t>Saivinish Akavaramu</t>
  </si>
  <si>
    <t>Akavaramu Family</t>
  </si>
  <si>
    <t>Tyler Thielen</t>
  </si>
  <si>
    <t>Thielen Family</t>
  </si>
  <si>
    <t>Graycen Aslansan</t>
  </si>
  <si>
    <t>Michael Lionetti</t>
  </si>
  <si>
    <t>Dante Marsili</t>
  </si>
  <si>
    <t>Marsili Family</t>
  </si>
  <si>
    <t>Nathan Raman</t>
  </si>
  <si>
    <t>Raman Family</t>
  </si>
  <si>
    <t>Nandan Raman</t>
  </si>
  <si>
    <t>Francsico Rodrigues</t>
  </si>
  <si>
    <t>Lara Young</t>
  </si>
  <si>
    <t>Young Family</t>
  </si>
  <si>
    <t>Tighe McHale</t>
  </si>
  <si>
    <t>Graham Gale</t>
  </si>
  <si>
    <t>Gale Family</t>
  </si>
  <si>
    <t>Vivaan Kotian</t>
  </si>
  <si>
    <t>Kotian Family</t>
  </si>
  <si>
    <t>Akarsh Tripathi</t>
  </si>
  <si>
    <t>Tripathi Family</t>
  </si>
  <si>
    <t>Teddy VanDussen</t>
  </si>
  <si>
    <t>VanDussen Family</t>
  </si>
  <si>
    <t>coby Citron</t>
  </si>
  <si>
    <t>ZURI YIZAR-FAISON</t>
  </si>
  <si>
    <t>William Hopper</t>
  </si>
  <si>
    <t>Alex Crawley</t>
  </si>
  <si>
    <t>Crawley Family</t>
  </si>
  <si>
    <t>Dylan Roncoroni</t>
  </si>
  <si>
    <t>Roncoroni Family</t>
  </si>
  <si>
    <t>Oluwaseyi Garritano</t>
  </si>
  <si>
    <t>Garritano Family</t>
  </si>
  <si>
    <t>Jason Slow</t>
  </si>
  <si>
    <t>Slow Family</t>
  </si>
  <si>
    <t>Jayden King</t>
  </si>
  <si>
    <t>King Family</t>
  </si>
  <si>
    <t>Michael Sargis</t>
  </si>
  <si>
    <t>Sargis Family</t>
  </si>
  <si>
    <t>Zahrianna Jarrell</t>
  </si>
  <si>
    <t>Boykin Family</t>
  </si>
  <si>
    <t>Marco Parente</t>
  </si>
  <si>
    <t>Parente Family</t>
  </si>
  <si>
    <t>Sam Leff</t>
  </si>
  <si>
    <t>Healy Family</t>
  </si>
  <si>
    <t>Will Civetta</t>
  </si>
  <si>
    <t>Civetta Family</t>
  </si>
  <si>
    <t>Ryan Valdes</t>
  </si>
  <si>
    <t>Valdes Family</t>
  </si>
  <si>
    <t>Caroline McShea</t>
  </si>
  <si>
    <t>McShea Family</t>
  </si>
  <si>
    <t>Jake Beazley</t>
  </si>
  <si>
    <t>Brady Smith</t>
  </si>
  <si>
    <t>McKenna O'Neill</t>
  </si>
  <si>
    <t>Colin Finnerty</t>
  </si>
  <si>
    <t>Finnerty Family</t>
  </si>
  <si>
    <t>Stefanos Cross</t>
  </si>
  <si>
    <t>Cross Family</t>
  </si>
  <si>
    <t>Jalen Victor</t>
  </si>
  <si>
    <t>McKnight Family</t>
  </si>
  <si>
    <t>Jazmine Jean-Baptiste</t>
  </si>
  <si>
    <t>Jean-Baptiste Family</t>
  </si>
  <si>
    <t>Lucy Bench</t>
  </si>
  <si>
    <t>School's Out Camps</t>
  </si>
  <si>
    <t>Bench Family</t>
  </si>
  <si>
    <t>Chelsea Piers</t>
  </si>
  <si>
    <t>Sheikh Family</t>
  </si>
  <si>
    <t>Mia Laudicina</t>
  </si>
  <si>
    <t>Elianna Jean-Baptiste</t>
  </si>
  <si>
    <t>Phillip O'Hagan</t>
  </si>
  <si>
    <t>O'Hagan Family</t>
  </si>
  <si>
    <t>Carter Robinson</t>
  </si>
  <si>
    <t>Simon Kane</t>
  </si>
  <si>
    <t>Kane Family</t>
  </si>
  <si>
    <t>David Jetter</t>
  </si>
  <si>
    <t>Jetter Family</t>
  </si>
  <si>
    <t>Dylan Coffey</t>
  </si>
  <si>
    <t>Coffey Family</t>
  </si>
  <si>
    <t>Jake Lee</t>
  </si>
  <si>
    <t>DJ Castricone</t>
  </si>
  <si>
    <t>Durham Family</t>
  </si>
  <si>
    <t>James Murphy</t>
  </si>
  <si>
    <t>Murphy Family</t>
  </si>
  <si>
    <t>Devin Crawford</t>
  </si>
  <si>
    <t>Crawford Family</t>
  </si>
  <si>
    <t>Graycen Blair</t>
  </si>
  <si>
    <t>Bryan Omrao</t>
  </si>
  <si>
    <t>Wesley McAllister</t>
  </si>
  <si>
    <t>McAllister Family</t>
  </si>
  <si>
    <t>Ashley Michaels</t>
  </si>
  <si>
    <t>Michaels Family</t>
  </si>
  <si>
    <t>Kaitlyn Moskowitz</t>
  </si>
  <si>
    <t>Moskowitz Family</t>
  </si>
  <si>
    <t>Bradley Dymond</t>
  </si>
  <si>
    <t>Dymond Family</t>
  </si>
  <si>
    <t>Sophie Hager</t>
  </si>
  <si>
    <t>Hager Family</t>
  </si>
  <si>
    <t>Andrew Baxendale</t>
  </si>
  <si>
    <t>Christopher Jecrois</t>
  </si>
  <si>
    <t>Jecrois Family</t>
  </si>
  <si>
    <t>Reid Koche</t>
  </si>
  <si>
    <t>Koche Family</t>
  </si>
  <si>
    <t>Liam Kelly</t>
  </si>
  <si>
    <t>Chris Family</t>
  </si>
  <si>
    <t>Maleya Billie</t>
  </si>
  <si>
    <t>Billie Family</t>
  </si>
  <si>
    <t>Ben Gallo</t>
  </si>
  <si>
    <t>Gallo Family</t>
  </si>
  <si>
    <t>James Gallo</t>
  </si>
  <si>
    <t>Enrique Arango</t>
  </si>
  <si>
    <t>Gorrio Family</t>
  </si>
  <si>
    <t>Phoebe Fordyce</t>
  </si>
  <si>
    <t>Fordyce Family</t>
  </si>
  <si>
    <t>Grant Bradley</t>
  </si>
  <si>
    <t>Bradley Family</t>
  </si>
  <si>
    <t>Noah Eapen</t>
  </si>
  <si>
    <t>Eapen Family</t>
  </si>
  <si>
    <t>Sebastian Alcantara</t>
  </si>
  <si>
    <t>Alcantara Family</t>
  </si>
  <si>
    <t>Huntley Machen</t>
  </si>
  <si>
    <t>Machen Family</t>
  </si>
  <si>
    <t>Jack Sicard</t>
  </si>
  <si>
    <t>Mount Kisco</t>
  </si>
  <si>
    <t>Sicard Family</t>
  </si>
  <si>
    <t>Luca Seguss</t>
  </si>
  <si>
    <t>Seguss Family</t>
  </si>
  <si>
    <t>Norah Manewal</t>
  </si>
  <si>
    <t>Manewal Family</t>
  </si>
  <si>
    <t>Alexander Syed</t>
  </si>
  <si>
    <t>Syed Family</t>
  </si>
  <si>
    <t>Taylor Webb</t>
  </si>
  <si>
    <t>Webb Family</t>
  </si>
  <si>
    <t>Jeremy Figueroa</t>
  </si>
  <si>
    <t>Figueroa Family</t>
  </si>
  <si>
    <t>Olivia Manewal</t>
  </si>
  <si>
    <t>Sophia Valenzuela</t>
  </si>
  <si>
    <t>Jaramillo Family</t>
  </si>
  <si>
    <t>Julia Erdlen</t>
  </si>
  <si>
    <t>Erdlen Family</t>
  </si>
  <si>
    <t>Emma Lange</t>
  </si>
  <si>
    <t>Lange Family</t>
  </si>
  <si>
    <t>Jackson Caudill</t>
  </si>
  <si>
    <t>Caudill Family</t>
  </si>
  <si>
    <t>Gavin Moller</t>
  </si>
  <si>
    <t>Moller Family</t>
  </si>
  <si>
    <t>Xavier Perry</t>
  </si>
  <si>
    <t>Hugh Curran</t>
  </si>
  <si>
    <t>Gabriella Ndukwu</t>
  </si>
  <si>
    <t>Angulo Family</t>
  </si>
  <si>
    <t>Mary Stowe</t>
  </si>
  <si>
    <t>Other</t>
  </si>
  <si>
    <t>Stowe Family</t>
  </si>
  <si>
    <t>Reya Krishnan</t>
  </si>
  <si>
    <t>Narasimhan Family</t>
  </si>
  <si>
    <t>Lucia Ernst</t>
  </si>
  <si>
    <t>Ernst Family</t>
  </si>
  <si>
    <t>Megan Powers</t>
  </si>
  <si>
    <t>Powers Family</t>
  </si>
  <si>
    <t>Hadley Webb</t>
  </si>
  <si>
    <t>Ryann Geoghegan</t>
  </si>
  <si>
    <t>Geoghegan Family</t>
  </si>
  <si>
    <t>Isabella Hernandez</t>
  </si>
  <si>
    <t>Disisto Family</t>
  </si>
  <si>
    <t>Francesca Miller</t>
  </si>
  <si>
    <t>Elizabeth Floyd</t>
  </si>
  <si>
    <t>Liam Corsano</t>
  </si>
  <si>
    <t>Reilly Family</t>
  </si>
  <si>
    <t>Eagle Hill School</t>
  </si>
  <si>
    <t>Lorenzo Corsano</t>
  </si>
  <si>
    <t>Michael Adovasio</t>
  </si>
  <si>
    <t>Adovasio Family</t>
  </si>
  <si>
    <t>Thatcher Brunt</t>
  </si>
  <si>
    <t>Brunt Family</t>
  </si>
  <si>
    <t>Yates Brunt</t>
  </si>
  <si>
    <t>Mason Sinvilcin</t>
  </si>
  <si>
    <t>Sinvilcin Family</t>
  </si>
  <si>
    <t>Carter Sinvilcin</t>
  </si>
  <si>
    <t>Colt Goodner</t>
  </si>
  <si>
    <t>Goodner Family</t>
  </si>
  <si>
    <t>Heyward Hodge</t>
  </si>
  <si>
    <t>Hodge Family</t>
  </si>
  <si>
    <t>Jake Spooner</t>
  </si>
  <si>
    <t>Spooner Family</t>
  </si>
  <si>
    <t>Matthew Karish</t>
  </si>
  <si>
    <t>Karish Family</t>
  </si>
  <si>
    <t>Andrew Duques</t>
  </si>
  <si>
    <t>Duques Family</t>
  </si>
  <si>
    <t>Dean Callaghan</t>
  </si>
  <si>
    <t>New York</t>
  </si>
  <si>
    <t>Johnny Cullinane</t>
  </si>
  <si>
    <t>Cullinane Family</t>
  </si>
  <si>
    <t>gong Family</t>
  </si>
  <si>
    <t>Mathias Anderson</t>
  </si>
  <si>
    <t>Hopewell</t>
  </si>
  <si>
    <t>Jimmy Beha</t>
  </si>
  <si>
    <t>Beha Family</t>
  </si>
  <si>
    <t>Danny Degtyur</t>
  </si>
  <si>
    <t>Degtyur Family</t>
  </si>
  <si>
    <t>Holden Moore</t>
  </si>
  <si>
    <t>Moore Family</t>
  </si>
  <si>
    <t>Davis Hutchins</t>
  </si>
  <si>
    <t>Hutchins Family</t>
  </si>
  <si>
    <t>Luke Duffy</t>
  </si>
  <si>
    <t>Duffy Family</t>
  </si>
  <si>
    <t>Colin Duffy</t>
  </si>
  <si>
    <t>Jason Hardy</t>
  </si>
  <si>
    <t>Hardy Family</t>
  </si>
  <si>
    <t>William Hite</t>
  </si>
  <si>
    <t>Hite Family</t>
  </si>
  <si>
    <t>Santiago Guzman</t>
  </si>
  <si>
    <t>milligan Family</t>
  </si>
  <si>
    <t>Billy Pavelski</t>
  </si>
  <si>
    <t>Pavelski Family</t>
  </si>
  <si>
    <t>Mason Custar</t>
  </si>
  <si>
    <t>Custar Family</t>
  </si>
  <si>
    <t>Matthew Mollett</t>
  </si>
  <si>
    <t>Mollett Family</t>
  </si>
  <si>
    <t>Cole Custar</t>
  </si>
  <si>
    <t>Beckett Mollett</t>
  </si>
  <si>
    <t>Alexander Davidsson</t>
  </si>
  <si>
    <t>Davidsson Family</t>
  </si>
  <si>
    <t>Sebastian Davidsson</t>
  </si>
  <si>
    <t>Wolfie mueller</t>
  </si>
  <si>
    <t>mueller Family</t>
  </si>
  <si>
    <t>Lucas Allen</t>
  </si>
  <si>
    <t>Allen Family</t>
  </si>
  <si>
    <t>Brennan Tamberrino</t>
  </si>
  <si>
    <t>Tamberrino Family</t>
  </si>
  <si>
    <t>Tucker Godshaw</t>
  </si>
  <si>
    <t>Godshaw Family</t>
  </si>
  <si>
    <t>Tanner McWilliams</t>
  </si>
  <si>
    <t>McWilliams Family</t>
  </si>
  <si>
    <t>Josh Brown</t>
  </si>
  <si>
    <t>jagger pontoriero</t>
  </si>
  <si>
    <t>pontoriero Family</t>
  </si>
  <si>
    <t>Ben Ho</t>
  </si>
  <si>
    <t>Sejean Family</t>
  </si>
  <si>
    <t>Theo Ho</t>
  </si>
  <si>
    <t>Corey Wideman</t>
  </si>
  <si>
    <t>Wideman Family</t>
  </si>
  <si>
    <t>Ethan Oliveira</t>
  </si>
  <si>
    <t>Oliveira Family</t>
  </si>
  <si>
    <t>Bryndis McCabe</t>
  </si>
  <si>
    <t>McCabe Family</t>
  </si>
  <si>
    <t>Jude Ridd</t>
  </si>
  <si>
    <t>Ridd Family</t>
  </si>
  <si>
    <t>Jacob Stetsenko</t>
  </si>
  <si>
    <t>Stetsenko Family</t>
  </si>
  <si>
    <t>Chase Stetsenko</t>
  </si>
  <si>
    <t>Nellie WASIM</t>
  </si>
  <si>
    <t>WASIM Family</t>
  </si>
  <si>
    <t>luke france</t>
  </si>
  <si>
    <t>france Family</t>
  </si>
  <si>
    <t>Zoe Kostas</t>
  </si>
  <si>
    <t>Kostas Family</t>
  </si>
  <si>
    <t>Skylar Kucera-Kondi</t>
  </si>
  <si>
    <t>Kucera Family</t>
  </si>
  <si>
    <t>Ava Kucera-Kondi</t>
  </si>
  <si>
    <t>Hailey MacDonald</t>
  </si>
  <si>
    <t>MacDonald Family</t>
  </si>
  <si>
    <t>Lia MacDonald</t>
  </si>
  <si>
    <t>Teddy Godshaw</t>
  </si>
  <si>
    <t>James Locke-Anthony</t>
  </si>
  <si>
    <t>In-House League</t>
  </si>
  <si>
    <t>Locke Family</t>
  </si>
  <si>
    <t>Daniel Franca</t>
  </si>
  <si>
    <t>Franca Family</t>
  </si>
  <si>
    <t>Max Calia</t>
  </si>
  <si>
    <t>Calia Family</t>
  </si>
  <si>
    <t>Devan Krishnan</t>
  </si>
  <si>
    <t>Wallace Jackson</t>
  </si>
  <si>
    <t>Kashmiir Jordon</t>
  </si>
  <si>
    <t>Fearon Family</t>
  </si>
  <si>
    <t>Leo Gurciullo</t>
  </si>
  <si>
    <t>Gurciullo Family</t>
  </si>
  <si>
    <t>Zachary Kain</t>
  </si>
  <si>
    <t>Kain Family</t>
  </si>
  <si>
    <t>Teddy Lorch</t>
  </si>
  <si>
    <t>Lorch Family</t>
  </si>
  <si>
    <t>Jacob Brookman</t>
  </si>
  <si>
    <t>Brookman Family</t>
  </si>
  <si>
    <t>Michael Acerbo</t>
  </si>
  <si>
    <t>Acerbo Family</t>
  </si>
  <si>
    <t>Owen Grady</t>
  </si>
  <si>
    <t>irwin Family</t>
  </si>
  <si>
    <t>Oliver Knopman</t>
  </si>
  <si>
    <t>Knopman Family</t>
  </si>
  <si>
    <t>Charlie Kay</t>
  </si>
  <si>
    <t>applegate Family</t>
  </si>
  <si>
    <t>Nico benett</t>
  </si>
  <si>
    <t>Srihari Mysore</t>
  </si>
  <si>
    <t>Mysore Family</t>
  </si>
  <si>
    <t>Jacob Perez</t>
  </si>
  <si>
    <t>Reed Leppl</t>
  </si>
  <si>
    <t>Phillips Family</t>
  </si>
  <si>
    <t>Reed Conte</t>
  </si>
  <si>
    <t>Conte Family</t>
  </si>
  <si>
    <t>Darmory Family</t>
  </si>
  <si>
    <t>Aniruddh Juturi</t>
  </si>
  <si>
    <t>Junior Risers</t>
  </si>
  <si>
    <t>Juturi Family</t>
  </si>
  <si>
    <t>Sean HIGGINS</t>
  </si>
  <si>
    <t>HIGGINS Family</t>
  </si>
  <si>
    <t>Ryan Bogatch</t>
  </si>
  <si>
    <t>Bogatch Family</t>
  </si>
  <si>
    <t>Rex Paquette</t>
  </si>
  <si>
    <t>Bode Custar</t>
  </si>
  <si>
    <t>Bryce Brown</t>
  </si>
  <si>
    <t>custodio Family</t>
  </si>
  <si>
    <t>Billy Hudock JRp</t>
  </si>
  <si>
    <t>Hudock Family</t>
  </si>
  <si>
    <t>Sander Goldfaden</t>
  </si>
  <si>
    <t>Goldfaden Family</t>
  </si>
  <si>
    <t>Kailas Krishnan</t>
  </si>
  <si>
    <t>Shane Golus</t>
  </si>
  <si>
    <t>Golus Family</t>
  </si>
  <si>
    <t>Joseph Machado</t>
  </si>
  <si>
    <t>Machado Family</t>
  </si>
  <si>
    <t>Teddy Steuerer</t>
  </si>
  <si>
    <t>Corbin Creech</t>
  </si>
  <si>
    <t>Bennett Knopman</t>
  </si>
  <si>
    <t>Luke Papademetriou</t>
  </si>
  <si>
    <t>Papademetriou Family</t>
  </si>
  <si>
    <t>Alex Papademetriou</t>
  </si>
  <si>
    <t>52 Lockwood Ave</t>
  </si>
  <si>
    <t>Noah Lai</t>
  </si>
  <si>
    <t>Lai Family</t>
  </si>
  <si>
    <t>Christian Carcache</t>
  </si>
  <si>
    <t>Skills &amp; Play Academy</t>
  </si>
  <si>
    <t>Carcache Family</t>
  </si>
  <si>
    <t>Paul Boguslaski</t>
  </si>
  <si>
    <t>Minicozzi Family</t>
  </si>
  <si>
    <t>Boone Creech</t>
  </si>
  <si>
    <t>Creech Family</t>
  </si>
  <si>
    <t>Jeremiah Dire</t>
  </si>
  <si>
    <t>New Rochelle</t>
  </si>
  <si>
    <t>Dire Family</t>
  </si>
  <si>
    <t>nayan shah</t>
  </si>
  <si>
    <t>shah Family</t>
  </si>
  <si>
    <t>Charlie Schwarz</t>
  </si>
  <si>
    <t>Schwarz Family</t>
  </si>
  <si>
    <t>Lev Rubin</t>
  </si>
  <si>
    <t>Rubin Family</t>
  </si>
  <si>
    <t>Chase Newman</t>
  </si>
  <si>
    <t>Newman Family</t>
  </si>
  <si>
    <t>Tristan Jamison</t>
  </si>
  <si>
    <t>Sung Family</t>
  </si>
  <si>
    <t>Bryce Agroskin</t>
  </si>
  <si>
    <t>Agroskin Family</t>
  </si>
  <si>
    <t>Isaac Ellis</t>
  </si>
  <si>
    <t>Ellis Family</t>
  </si>
  <si>
    <t>Nicholas Tsangaroulis</t>
  </si>
  <si>
    <t>Tsangaroulis Family</t>
  </si>
  <si>
    <t>Cameron E Mitchell</t>
  </si>
  <si>
    <t>Mark Kovalenko</t>
  </si>
  <si>
    <t>Kovalenko Family</t>
  </si>
  <si>
    <t>Parker Lindland</t>
  </si>
  <si>
    <t>Lindland Family</t>
  </si>
  <si>
    <t>Charlie Pietrafeso</t>
  </si>
  <si>
    <t>Pietrafeso Family</t>
  </si>
  <si>
    <t>Liam Weaver</t>
  </si>
  <si>
    <t>Minnitte Family</t>
  </si>
  <si>
    <t>Eli Gordon</t>
  </si>
  <si>
    <t>Bulit-Gordon Family</t>
  </si>
  <si>
    <t>Indi Kocyba</t>
  </si>
  <si>
    <t>Kocyba Family</t>
  </si>
  <si>
    <t>Mason Russ</t>
  </si>
  <si>
    <t>Russ Family</t>
  </si>
  <si>
    <t>Noah Greenspun</t>
  </si>
  <si>
    <t>Schneider Family</t>
  </si>
  <si>
    <t>Alan robins</t>
  </si>
  <si>
    <t>Waccabuc</t>
  </si>
  <si>
    <t>robins Family</t>
  </si>
  <si>
    <t>Griffin Petrausch</t>
  </si>
  <si>
    <t>Petrausch Family</t>
  </si>
  <si>
    <t>Anderson Moore</t>
  </si>
  <si>
    <t>Max Murphy</t>
  </si>
  <si>
    <t>Leonardo DeVita</t>
  </si>
  <si>
    <t>DeVita Family</t>
  </si>
  <si>
    <t>Sebastian Russo</t>
  </si>
  <si>
    <t>Russo Family</t>
  </si>
  <si>
    <t>Eshaan Gadi</t>
  </si>
  <si>
    <t>Verma Family</t>
  </si>
  <si>
    <t>Louie Velazquez</t>
  </si>
  <si>
    <t>VELAZQUEZ Family</t>
  </si>
  <si>
    <t>Griffin Donato</t>
  </si>
  <si>
    <t>Donato Family</t>
  </si>
  <si>
    <t>Jonah Cohen</t>
  </si>
  <si>
    <t>Cohen Family</t>
  </si>
  <si>
    <t>Drew Reisfeld</t>
  </si>
  <si>
    <t>Reisfeld Family</t>
  </si>
  <si>
    <t>Hudson Polo</t>
  </si>
  <si>
    <t>Alexander Thomas</t>
  </si>
  <si>
    <t>George Bliley</t>
  </si>
  <si>
    <t>Bliley Family</t>
  </si>
  <si>
    <t>Christopher Bliley</t>
  </si>
  <si>
    <t>Justin James (JJ) Walker</t>
  </si>
  <si>
    <t>broderick Family</t>
  </si>
  <si>
    <t>Santino Madrid</t>
  </si>
  <si>
    <t>Madrid Family</t>
  </si>
  <si>
    <t>Benjamin Forgione</t>
  </si>
  <si>
    <t>Forgione Family</t>
  </si>
  <si>
    <t>Tyler Mullins</t>
  </si>
  <si>
    <t>Florestal Family</t>
  </si>
  <si>
    <t>Noah Fajardo</t>
  </si>
  <si>
    <t>Fajardo Family</t>
  </si>
  <si>
    <t>Kevin Prince</t>
  </si>
  <si>
    <t>Greyson Schell</t>
  </si>
  <si>
    <t>Schell Family</t>
  </si>
  <si>
    <t>Harrison Park</t>
  </si>
  <si>
    <t>Kwok Family</t>
  </si>
  <si>
    <t>Ewan Peck</t>
  </si>
  <si>
    <t>Peck Family</t>
  </si>
  <si>
    <t>Tyler Kreisberg</t>
  </si>
  <si>
    <t>Kreisberg Family</t>
  </si>
  <si>
    <t>Luke Dixon</t>
  </si>
  <si>
    <t>Dixon Family</t>
  </si>
  <si>
    <t>Kaevel Sandhu</t>
  </si>
  <si>
    <t>Sandhu Family</t>
  </si>
  <si>
    <t>Ryan Repik</t>
  </si>
  <si>
    <t>Repik Family</t>
  </si>
  <si>
    <t>Rafael Gomez</t>
  </si>
  <si>
    <t>Gomez Family</t>
  </si>
  <si>
    <t>John Paukowits</t>
  </si>
  <si>
    <t>Paukowits Family</t>
  </si>
  <si>
    <t>Robert Macari</t>
  </si>
  <si>
    <t>Macari Family</t>
  </si>
  <si>
    <t>Ben Cali</t>
  </si>
  <si>
    <t>Cali Family</t>
  </si>
  <si>
    <t>Joseph Lohan</t>
  </si>
  <si>
    <t>Lohan Family</t>
  </si>
  <si>
    <t>Charlie Heimbold</t>
  </si>
  <si>
    <t>Heimbold Family</t>
  </si>
  <si>
    <t>Walter Welsh</t>
  </si>
  <si>
    <t>Welsh Family</t>
  </si>
  <si>
    <t>Katie Anderson</t>
  </si>
  <si>
    <t>Roshni Madan</t>
  </si>
  <si>
    <t>Madan Family</t>
  </si>
  <si>
    <t>Nicolazzi Family</t>
  </si>
  <si>
    <t>Elena Shmulewitz</t>
  </si>
  <si>
    <t>Shmulewitz Family</t>
  </si>
  <si>
    <t>Sadie Golus</t>
  </si>
  <si>
    <t>Ariana Donaldson</t>
  </si>
  <si>
    <t>Gray Family</t>
  </si>
  <si>
    <t>Sienna Wren</t>
  </si>
  <si>
    <t>Wren Family</t>
  </si>
  <si>
    <t>Ka'Mora Guinyard</t>
  </si>
  <si>
    <t>Guinyard Family</t>
  </si>
  <si>
    <t>Kaitlyn Au</t>
  </si>
  <si>
    <t>Patterson Family</t>
  </si>
  <si>
    <t>Eva Orscher</t>
  </si>
  <si>
    <t>Orscher Family</t>
  </si>
  <si>
    <t>Lily Hohensee</t>
  </si>
  <si>
    <t>Segreti Family</t>
  </si>
  <si>
    <t>Ella Mujagic</t>
  </si>
  <si>
    <t>Mujagic Family</t>
  </si>
  <si>
    <t>Ainsley Cotton</t>
  </si>
  <si>
    <t>Cotton Family</t>
  </si>
  <si>
    <t>Graham Gregor</t>
  </si>
  <si>
    <t>Gregor Family</t>
  </si>
  <si>
    <t>Carter Hamlin</t>
  </si>
  <si>
    <t>Hamlin Family</t>
  </si>
  <si>
    <t>Matthew Staffieri</t>
  </si>
  <si>
    <t>Staffieri Family</t>
  </si>
  <si>
    <t>Charlie Taylor</t>
  </si>
  <si>
    <t>Jack Detmer</t>
  </si>
  <si>
    <t>Detmer Family</t>
  </si>
  <si>
    <t>William Larkin</t>
  </si>
  <si>
    <t>Larkin Family</t>
  </si>
  <si>
    <t>Christopher Corrinet</t>
  </si>
  <si>
    <t>Corrinet Family</t>
  </si>
  <si>
    <t>Jalen Sterling</t>
  </si>
  <si>
    <t>Sterling Family</t>
  </si>
  <si>
    <t>Henry Kane</t>
  </si>
  <si>
    <t>Andrew Kane</t>
  </si>
  <si>
    <t>Liam Minnich</t>
  </si>
  <si>
    <t>Tettamanzi Family</t>
  </si>
  <si>
    <t>Jack Mastropaolo</t>
  </si>
  <si>
    <t>Mastropaolo Family</t>
  </si>
  <si>
    <t>Crosby Mastropaolo</t>
  </si>
  <si>
    <t>Jack Pomeroy</t>
  </si>
  <si>
    <t>Pomeroy Family</t>
  </si>
  <si>
    <t>Connor Thomson</t>
  </si>
  <si>
    <t>Ryan Marcus</t>
  </si>
  <si>
    <t>Marcus Family</t>
  </si>
  <si>
    <t>Sirjanhar Kandhari</t>
  </si>
  <si>
    <t>Kandhari Family</t>
  </si>
  <si>
    <t>Luke Calejesan</t>
  </si>
  <si>
    <t>Calejesan Family</t>
  </si>
  <si>
    <t>Liam Holligan</t>
  </si>
  <si>
    <t>Holligan Family</t>
  </si>
  <si>
    <t>JT Pless</t>
  </si>
  <si>
    <t>Pless Family</t>
  </si>
  <si>
    <t>Miles Kestnbaum</t>
  </si>
  <si>
    <t>Kestnbaum Family</t>
  </si>
  <si>
    <t>Apolo Shaw</t>
  </si>
  <si>
    <t>Shaw Family</t>
  </si>
  <si>
    <t>Axel Shaw</t>
  </si>
  <si>
    <t>Samson Getz</t>
  </si>
  <si>
    <t>Getz Family</t>
  </si>
  <si>
    <t>Trent goodwin</t>
  </si>
  <si>
    <t>goodwin Family</t>
  </si>
  <si>
    <t>Knox Belton</t>
  </si>
  <si>
    <t>Belton Family</t>
  </si>
  <si>
    <t>James Rice</t>
  </si>
  <si>
    <t>Nate Shwayhat</t>
  </si>
  <si>
    <t>Shwayhat Family</t>
  </si>
  <si>
    <t>Gunnar McCabe</t>
  </si>
  <si>
    <t>Andre Needham</t>
  </si>
  <si>
    <t>Hudson Lawson</t>
  </si>
  <si>
    <t>Lawson Family</t>
  </si>
  <si>
    <t>Sam Bradsell</t>
  </si>
  <si>
    <t>Bierman Family</t>
  </si>
  <si>
    <t>Paolo Lleva</t>
  </si>
  <si>
    <t>Lleva Family</t>
  </si>
  <si>
    <t>Lucas Horowitz</t>
  </si>
  <si>
    <t>Horowitz Family</t>
  </si>
  <si>
    <t>Spencer Meyer</t>
  </si>
  <si>
    <t>Meyer Family</t>
  </si>
  <si>
    <t>Jack Ethier</t>
  </si>
  <si>
    <t>LaBarbera Family</t>
  </si>
  <si>
    <t>Matthew Anderson</t>
  </si>
  <si>
    <t>Tyler Scott</t>
  </si>
  <si>
    <t>Sam Kantor</t>
  </si>
  <si>
    <t>Kantor Family</t>
  </si>
  <si>
    <t>Dam ramakrishnan</t>
  </si>
  <si>
    <t>ramakrishnan Family</t>
  </si>
  <si>
    <t>Jase Gianfrancesco</t>
  </si>
  <si>
    <t>Gianfrancesco Family</t>
  </si>
  <si>
    <t>Patrick Kelly</t>
  </si>
  <si>
    <t>Kelly Family</t>
  </si>
  <si>
    <t>Noah Damashek</t>
  </si>
  <si>
    <t>Damashek Family</t>
  </si>
  <si>
    <t>Charles Curreri</t>
  </si>
  <si>
    <t>Curreri Family</t>
  </si>
  <si>
    <t>Sam Rubin</t>
  </si>
  <si>
    <t>Troy Kiefer</t>
  </si>
  <si>
    <t>Kiefer Family</t>
  </si>
  <si>
    <t>Hampton Young</t>
  </si>
  <si>
    <t>Jackson Young</t>
  </si>
  <si>
    <t>ATA SOYLU</t>
  </si>
  <si>
    <t>COSKUN Family</t>
  </si>
  <si>
    <t>Will Torrance</t>
  </si>
  <si>
    <t>Torrance Family</t>
  </si>
  <si>
    <t>Jack Estes</t>
  </si>
  <si>
    <t>Estes Family</t>
  </si>
  <si>
    <t>Isabella Thomas</t>
  </si>
  <si>
    <t>Spencer Summerton</t>
  </si>
  <si>
    <t>Summerton Family</t>
  </si>
  <si>
    <t>Kai Leong</t>
  </si>
  <si>
    <t>Leong Family</t>
  </si>
  <si>
    <t>Zaza Richards</t>
  </si>
  <si>
    <t>Mitchell Richards Family</t>
  </si>
  <si>
    <t>Harrison Shen</t>
  </si>
  <si>
    <t>Shen Family</t>
  </si>
  <si>
    <t>Samson Tobias</t>
  </si>
  <si>
    <t>Tobias Family</t>
  </si>
  <si>
    <t>Noah Horowitz</t>
  </si>
  <si>
    <t>Rhys Musante</t>
  </si>
  <si>
    <t>Musante Family</t>
  </si>
  <si>
    <t>Massimo Boiano</t>
  </si>
  <si>
    <t>Boiano Family</t>
  </si>
  <si>
    <t>Andrew Blob</t>
  </si>
  <si>
    <t>Blob Family</t>
  </si>
  <si>
    <t>Sam Alter</t>
  </si>
  <si>
    <t>Alter Family</t>
  </si>
  <si>
    <t>Leo Johnman</t>
  </si>
  <si>
    <t>Johnman Family</t>
  </si>
  <si>
    <t>Kathryn Steuerer</t>
  </si>
  <si>
    <t>Harry Witten</t>
  </si>
  <si>
    <t>Witten Family</t>
  </si>
  <si>
    <t>Ashton Allen</t>
  </si>
  <si>
    <t>Alexander Vitale</t>
  </si>
  <si>
    <t>Vitale Family</t>
  </si>
  <si>
    <t>Grady van sickle</t>
  </si>
  <si>
    <t>van sickle Family</t>
  </si>
  <si>
    <t>Kellan van sickle</t>
  </si>
  <si>
    <t>William Kelley</t>
  </si>
  <si>
    <t>Sterling Darnell</t>
  </si>
  <si>
    <t>Darnell Family</t>
  </si>
  <si>
    <t>Declan Darnell</t>
  </si>
  <si>
    <t>Matthew Friedman</t>
  </si>
  <si>
    <t>Friedman Family</t>
  </si>
  <si>
    <t>Luke Kelley</t>
  </si>
  <si>
    <t>James Finger</t>
  </si>
  <si>
    <t>Finger Family</t>
  </si>
  <si>
    <t>Aaron Zhu</t>
  </si>
  <si>
    <t>Sun Family</t>
  </si>
  <si>
    <t>Marcus Rowe</t>
  </si>
  <si>
    <t>Blanco-Rowe Family</t>
  </si>
  <si>
    <t>Serafina Gambino</t>
  </si>
  <si>
    <t>Gambino Family</t>
  </si>
  <si>
    <t>Ellie Manewal</t>
  </si>
  <si>
    <t>Anastasia Acosta</t>
  </si>
  <si>
    <t>Sydney Jamison</t>
  </si>
  <si>
    <t>Allie Cofone</t>
  </si>
  <si>
    <t>Adele Cotton</t>
  </si>
  <si>
    <t>Natalie Schwart</t>
  </si>
  <si>
    <t>Schwart Family</t>
  </si>
  <si>
    <t>Augie Jones</t>
  </si>
  <si>
    <t>High School Prep</t>
  </si>
  <si>
    <t>Corroon Family</t>
  </si>
  <si>
    <t>Shaw Sevin</t>
  </si>
  <si>
    <t>Henry Schell</t>
  </si>
  <si>
    <t>Caiden Sanchez</t>
  </si>
  <si>
    <t>Jariyah Valentine</t>
  </si>
  <si>
    <t>Valentine Family</t>
  </si>
  <si>
    <t>Michael Ciarcia</t>
  </si>
  <si>
    <t>Ciarcia Family</t>
  </si>
  <si>
    <t>Jagger Palange</t>
  </si>
  <si>
    <t>Palange Family</t>
  </si>
  <si>
    <t>Anthony Szczypa</t>
  </si>
  <si>
    <t>Szczypa Family</t>
  </si>
  <si>
    <t>Will Pearson</t>
  </si>
  <si>
    <t>Pearson Family</t>
  </si>
  <si>
    <t>Jackson Russell</t>
  </si>
  <si>
    <t>Russell Family</t>
  </si>
  <si>
    <t>Cruz Hodges</t>
  </si>
  <si>
    <t>Hodges Family</t>
  </si>
  <si>
    <t>Oscar Shimojo</t>
  </si>
  <si>
    <t>Shimojo Family</t>
  </si>
  <si>
    <t>Jack sutter</t>
  </si>
  <si>
    <t>sutter Family</t>
  </si>
  <si>
    <t>Marquis Campbell</t>
  </si>
  <si>
    <t>Harrison Family</t>
  </si>
  <si>
    <t>Max Mehlman</t>
  </si>
  <si>
    <t>Mehlman Family</t>
  </si>
  <si>
    <t>Quinn Coughlin</t>
  </si>
  <si>
    <t>Coughlin Family</t>
  </si>
  <si>
    <t>Emmett Chin</t>
  </si>
  <si>
    <t>Chin Family</t>
  </si>
  <si>
    <t>Francis Nalewajek</t>
  </si>
  <si>
    <t>Gamanos Family</t>
  </si>
  <si>
    <t>Brooks Stakel</t>
  </si>
  <si>
    <t>Stakel Family</t>
  </si>
  <si>
    <t>Jett Stone</t>
  </si>
  <si>
    <t>Gonzales Stone Family</t>
  </si>
  <si>
    <t>William Semrai</t>
  </si>
  <si>
    <t>semrai Family</t>
  </si>
  <si>
    <t>Hudson DeHaven</t>
  </si>
  <si>
    <t>DeHaven Family</t>
  </si>
  <si>
    <t>James Percy</t>
  </si>
  <si>
    <t>Percy Family</t>
  </si>
  <si>
    <t>Charles Stone</t>
  </si>
  <si>
    <t>Jaxon Pipicelli</t>
  </si>
  <si>
    <t>Pipicelli Family</t>
  </si>
  <si>
    <t>Hudson Dank</t>
  </si>
  <si>
    <t>Dank Family</t>
  </si>
  <si>
    <t>Miles Morley</t>
  </si>
  <si>
    <t>Morley Family</t>
  </si>
  <si>
    <t>Beau Bradsell</t>
  </si>
  <si>
    <t>Jackson Shelton</t>
  </si>
  <si>
    <t>Shelton Family</t>
  </si>
  <si>
    <t>Dylan Mahoney</t>
  </si>
  <si>
    <t>Mahoney Family</t>
  </si>
  <si>
    <t>Jesse Wolfe</t>
  </si>
  <si>
    <t>Wolfe Family</t>
  </si>
  <si>
    <t>Charlee Smith</t>
  </si>
  <si>
    <t>Sofia Crowley</t>
  </si>
  <si>
    <t>Crowley Family</t>
  </si>
  <si>
    <t>Isabella Shore</t>
  </si>
  <si>
    <t>Hannah Kaalund</t>
  </si>
  <si>
    <t>Kaalund Family</t>
  </si>
  <si>
    <t>Kiti Chen</t>
  </si>
  <si>
    <t>Chen Family</t>
  </si>
  <si>
    <t>Gianna Kitt</t>
  </si>
  <si>
    <t>Jewell Family</t>
  </si>
  <si>
    <t>Duke Perrucci</t>
  </si>
  <si>
    <t>Perrucci Family</t>
  </si>
  <si>
    <t>Niko Totaro</t>
  </si>
  <si>
    <t>Totaro Family</t>
  </si>
  <si>
    <t>Yassine Benhakki</t>
  </si>
  <si>
    <t>Touasalti Family</t>
  </si>
  <si>
    <t>Ava Kampf</t>
  </si>
  <si>
    <t>Kampf Family</t>
  </si>
  <si>
    <t>Rio Sato</t>
  </si>
  <si>
    <t>Sato Family</t>
  </si>
  <si>
    <t>Mahn Sandhu</t>
  </si>
  <si>
    <t>Nolan Shah</t>
  </si>
  <si>
    <t>Harrison Wishnow</t>
  </si>
  <si>
    <t>Wishnow Family</t>
  </si>
  <si>
    <t>Ezra Goldstein</t>
  </si>
  <si>
    <t>Goldstein Family</t>
  </si>
  <si>
    <t>Matt Scholtz</t>
  </si>
  <si>
    <t>Scholtz Family</t>
  </si>
  <si>
    <t>Nore Alston</t>
  </si>
  <si>
    <t>Alston Family</t>
  </si>
  <si>
    <t>Cali Alston</t>
  </si>
  <si>
    <t>Alexandra Kostas</t>
  </si>
  <si>
    <t>Noah Bercow</t>
  </si>
  <si>
    <t>Armonk</t>
  </si>
  <si>
    <t>Oshman-Bercow Family</t>
  </si>
  <si>
    <t>Rhys Raymond</t>
  </si>
  <si>
    <t>Raymond Family</t>
  </si>
  <si>
    <t>Natalie Kenin</t>
  </si>
  <si>
    <t>Kenin Family</t>
  </si>
  <si>
    <t>Beckett Nichols</t>
  </si>
  <si>
    <t>Nichols Family</t>
  </si>
  <si>
    <t>James Vogelhut</t>
  </si>
  <si>
    <t>Vogelhut Family</t>
  </si>
  <si>
    <t>Jackson Silva</t>
  </si>
  <si>
    <t>Silva Family</t>
  </si>
  <si>
    <t>Jake Stroll</t>
  </si>
  <si>
    <t>Stroll Family</t>
  </si>
  <si>
    <t>Liam Bussinger</t>
  </si>
  <si>
    <t>Bussinger Family</t>
  </si>
  <si>
    <t>Toluwa Tobun</t>
  </si>
  <si>
    <t>Tobun Family</t>
  </si>
  <si>
    <t>Liam Gordon</t>
  </si>
  <si>
    <t>Maria Trinidad Mendoza</t>
  </si>
  <si>
    <t>Mendoza Family</t>
  </si>
  <si>
    <t>Austin Berendowski</t>
  </si>
  <si>
    <t>Berendowski Family</t>
  </si>
  <si>
    <t>Adrian Lee</t>
  </si>
  <si>
    <t>Philip Gisholt</t>
  </si>
  <si>
    <t>Gisholt Family</t>
  </si>
  <si>
    <t>Mae Passalacqua</t>
  </si>
  <si>
    <t>Passalacqua Family</t>
  </si>
  <si>
    <t>Leo Eagleton</t>
  </si>
  <si>
    <t>Eagleton Family</t>
  </si>
  <si>
    <t>yaniv eyasu</t>
  </si>
  <si>
    <t>habtesilase Family</t>
  </si>
  <si>
    <t>Thomas Healy</t>
  </si>
  <si>
    <t>Mia Bourlatskii</t>
  </si>
  <si>
    <t>Ava Mohrin</t>
  </si>
  <si>
    <t>Mohrin Family</t>
  </si>
  <si>
    <t>Connor Pezley</t>
  </si>
  <si>
    <t>Pezley Family</t>
  </si>
  <si>
    <t>George Mehas</t>
  </si>
  <si>
    <t>Mehas Family</t>
  </si>
  <si>
    <t>Luisa Roldan</t>
  </si>
  <si>
    <t>Mamaroneck</t>
  </si>
  <si>
    <t>Roldan Family</t>
  </si>
  <si>
    <t>Sammy Zausmer</t>
  </si>
  <si>
    <t>Zausmer Family</t>
  </si>
  <si>
    <t>Luke Johnson</t>
  </si>
  <si>
    <t>Winter</t>
  </si>
  <si>
    <t>Teddy Waters</t>
  </si>
  <si>
    <t>Waters Family</t>
  </si>
  <si>
    <t>Bradley Hopkins</t>
  </si>
  <si>
    <t>Hopkins Family</t>
  </si>
  <si>
    <t>Isaac Shi</t>
  </si>
  <si>
    <t>Xun Family</t>
  </si>
  <si>
    <t>Loomis Family</t>
  </si>
  <si>
    <t>Gunnar Peyser</t>
  </si>
  <si>
    <t>Sykes Family</t>
  </si>
  <si>
    <t>Daniel Rooney</t>
  </si>
  <si>
    <t>Rooney Family</t>
  </si>
  <si>
    <t>Julian Csoka</t>
  </si>
  <si>
    <t>Shropshire Family</t>
  </si>
  <si>
    <t>Ryan Smith</t>
  </si>
  <si>
    <t>Hudson Nethercott</t>
  </si>
  <si>
    <t>Nethercott Family</t>
  </si>
  <si>
    <t>Charlie Balthazar</t>
  </si>
  <si>
    <t>Balthazar Family</t>
  </si>
  <si>
    <t>Alexander Grande</t>
  </si>
  <si>
    <t>Canie Family</t>
  </si>
  <si>
    <t>Charles Sawyer</t>
  </si>
  <si>
    <t>Sawyer Family</t>
  </si>
  <si>
    <t>Cameron Wilson</t>
  </si>
  <si>
    <t>Will Behuniak</t>
  </si>
  <si>
    <t>Behuniak Family</t>
  </si>
  <si>
    <t>Joshua Kim</t>
  </si>
  <si>
    <t>Kim Family</t>
  </si>
  <si>
    <t>Thor Jepsen</t>
  </si>
  <si>
    <t>Jepsen Family</t>
  </si>
  <si>
    <t>Colton Sailer</t>
  </si>
  <si>
    <t>Bass Family</t>
  </si>
  <si>
    <t>Hayes Baras</t>
  </si>
  <si>
    <t>Baras Family</t>
  </si>
  <si>
    <t>Jordan Shazier</t>
  </si>
  <si>
    <t>Shazier Family</t>
  </si>
  <si>
    <t>Maximo Hall</t>
  </si>
  <si>
    <t>Hall Family</t>
  </si>
  <si>
    <t>Lauren Murphy</t>
  </si>
  <si>
    <t>Brooke Murphy</t>
  </si>
  <si>
    <t>Daniel Oliver</t>
  </si>
  <si>
    <t>Oliver Family</t>
  </si>
  <si>
    <t>Andrew Pavelski</t>
  </si>
  <si>
    <t>Kiran Raghunathan</t>
  </si>
  <si>
    <t>Raghunathan Family</t>
  </si>
  <si>
    <t>Charlie Totero</t>
  </si>
  <si>
    <t>Totero Family</t>
  </si>
  <si>
    <t>Lucas Santos Jahan</t>
  </si>
  <si>
    <t>Jahan Family</t>
  </si>
  <si>
    <t>Fiona Kalstrup</t>
  </si>
  <si>
    <t>Kalstrup Family</t>
  </si>
  <si>
    <t>Sloane Howell</t>
  </si>
  <si>
    <t>Howell Family</t>
  </si>
  <si>
    <t>Sebastian Zamora</t>
  </si>
  <si>
    <t>Julia Mendonca</t>
  </si>
  <si>
    <t>Rosy Dharia</t>
  </si>
  <si>
    <t>Dharia Family</t>
  </si>
  <si>
    <t>Karson Bogan</t>
  </si>
  <si>
    <t>Grimes Family</t>
  </si>
  <si>
    <t>Nikolai Amarillo</t>
  </si>
  <si>
    <t>Amarillo Family</t>
  </si>
  <si>
    <t>Ridgely Chew</t>
  </si>
  <si>
    <t>Chew Family</t>
  </si>
  <si>
    <t>Oliver Achacoso</t>
  </si>
  <si>
    <t>Achacoso Family</t>
  </si>
  <si>
    <t>Monty Morgan Petty</t>
  </si>
  <si>
    <t>Morgan Family</t>
  </si>
  <si>
    <t>Tripp Latiak</t>
  </si>
  <si>
    <t>Latiak Family</t>
  </si>
  <si>
    <t>MILES CHU</t>
  </si>
  <si>
    <t>CHU Family</t>
  </si>
  <si>
    <t>Patrick Kinahan</t>
  </si>
  <si>
    <t>Kinahan Family</t>
  </si>
  <si>
    <t>Lexi Maklad</t>
  </si>
  <si>
    <t>Maklad Family</t>
  </si>
  <si>
    <t>James Fein</t>
  </si>
  <si>
    <t>Fein Family</t>
  </si>
  <si>
    <t>Frank Bosco</t>
  </si>
  <si>
    <t>Bosco Family</t>
  </si>
  <si>
    <t>Nate Ge</t>
  </si>
  <si>
    <t>Chan Family</t>
  </si>
  <si>
    <t>Catherine Tripolitsiotis</t>
  </si>
  <si>
    <t>Tripolitsiotis Family</t>
  </si>
  <si>
    <t>Owen Molson</t>
  </si>
  <si>
    <t>Bedford Corners</t>
  </si>
  <si>
    <t>Molson Family</t>
  </si>
  <si>
    <t>Calvin Masi</t>
  </si>
  <si>
    <t>Masi Family</t>
  </si>
  <si>
    <t>Deja Angelov</t>
  </si>
  <si>
    <t>Angelov Family</t>
  </si>
  <si>
    <t>Micah Thomas</t>
  </si>
  <si>
    <t>Theodore Mehlman</t>
  </si>
  <si>
    <t>Idin Shahbazi</t>
  </si>
  <si>
    <t>Shahbazi Family</t>
  </si>
  <si>
    <t>Luke Howell</t>
  </si>
  <si>
    <t>Maxwell Post</t>
  </si>
  <si>
    <t>Post Family</t>
  </si>
  <si>
    <t>Sienna Lee</t>
  </si>
  <si>
    <t>McKemie-Lee Family</t>
  </si>
  <si>
    <t>Frankie Bosco</t>
  </si>
  <si>
    <t>Locke McKinney</t>
  </si>
  <si>
    <t>McKinney Family</t>
  </si>
  <si>
    <t>Blakely Reed</t>
  </si>
  <si>
    <t>Reed Family</t>
  </si>
  <si>
    <t>Minh Nguyen</t>
  </si>
  <si>
    <t>Bui Family</t>
  </si>
  <si>
    <t>Layla Meisler</t>
  </si>
  <si>
    <t>Meisler Family</t>
  </si>
  <si>
    <t>William Hayes</t>
  </si>
  <si>
    <t>Nam Phung</t>
  </si>
  <si>
    <t>Vu Family</t>
  </si>
  <si>
    <t>Lily Hagstrom</t>
  </si>
  <si>
    <t>Hagstrom Family</t>
  </si>
  <si>
    <t>Yoni lefkovich</t>
  </si>
  <si>
    <t>lefkovich Family</t>
  </si>
  <si>
    <t>Avi Lefkovich</t>
  </si>
  <si>
    <t>Francesca Mohrin</t>
  </si>
  <si>
    <t>Miles Tulchin</t>
  </si>
  <si>
    <t>Tulchin Family</t>
  </si>
  <si>
    <t>Pierce Wagner</t>
  </si>
  <si>
    <t>Wagner Family</t>
  </si>
  <si>
    <t>Lily Schwartz</t>
  </si>
  <si>
    <t>Schwartz Family</t>
  </si>
  <si>
    <t>Rohm Vander Baan</t>
  </si>
  <si>
    <t>Vander Baan Family</t>
  </si>
  <si>
    <t>Osi Bedu-Addo</t>
  </si>
  <si>
    <t>Bedu-Addo Family</t>
  </si>
  <si>
    <t>Aiden Balidemaj</t>
  </si>
  <si>
    <t>Balidemaj Family</t>
  </si>
  <si>
    <t>Clay Thomson</t>
  </si>
  <si>
    <t>Harry Thomson</t>
  </si>
  <si>
    <t>Harrison Ruckman</t>
  </si>
  <si>
    <t>Ruckman Family</t>
  </si>
  <si>
    <t>Rafael Quesada</t>
  </si>
  <si>
    <t>Baesa Family</t>
  </si>
  <si>
    <t>Malcolm Biko</t>
  </si>
  <si>
    <t>Biko Family</t>
  </si>
  <si>
    <t>Jake Cohen</t>
  </si>
  <si>
    <t>Claudia Tynan</t>
  </si>
  <si>
    <t>Tynan Family</t>
  </si>
  <si>
    <t>Lucas Jacoby</t>
  </si>
  <si>
    <t>Lucas Family</t>
  </si>
  <si>
    <t>Johnny Doyle</t>
  </si>
  <si>
    <t>Sloane Shropshire</t>
  </si>
  <si>
    <t>Roman Voyko</t>
  </si>
  <si>
    <t>Voyko Family</t>
  </si>
  <si>
    <t>Gavin Grant</t>
  </si>
  <si>
    <t>Grant Family</t>
  </si>
  <si>
    <t>Trent Devlin</t>
  </si>
  <si>
    <t>Barend Family</t>
  </si>
  <si>
    <t>Arlo Abramson</t>
  </si>
  <si>
    <t>DYlaan Mathur</t>
  </si>
  <si>
    <t>Mathur Family</t>
  </si>
  <si>
    <t>Henry Gan</t>
  </si>
  <si>
    <t>Gan Family</t>
  </si>
  <si>
    <t>Caldwell Davis</t>
  </si>
  <si>
    <t>Geo Selvaggio</t>
  </si>
  <si>
    <t>Selvaggio Family</t>
  </si>
  <si>
    <t>Margot Cronin</t>
  </si>
  <si>
    <t>Cronin Family</t>
  </si>
  <si>
    <t>Chris Velaj</t>
  </si>
  <si>
    <t>Bardhoku Family</t>
  </si>
  <si>
    <t>Peter Brush III</t>
  </si>
  <si>
    <t>Brush Family</t>
  </si>
  <si>
    <t>Cavan Aiello</t>
  </si>
  <si>
    <t>Aiello Family</t>
  </si>
  <si>
    <t>George Stephens</t>
  </si>
  <si>
    <t>Mello Prosper</t>
  </si>
  <si>
    <t>Carlon Gill</t>
  </si>
  <si>
    <t>Gill Family</t>
  </si>
  <si>
    <t>Alexa Fieldston</t>
  </si>
  <si>
    <t>Fieldston Family</t>
  </si>
  <si>
    <t>Malakhi Melendez</t>
  </si>
  <si>
    <t>Melendez Family</t>
  </si>
  <si>
    <t>James Limoges</t>
  </si>
  <si>
    <t>Limoges Family</t>
  </si>
  <si>
    <t>Zoe Puma</t>
  </si>
  <si>
    <t>Puma Family</t>
  </si>
  <si>
    <t>Grayson Langel</t>
  </si>
  <si>
    <t>Langel Family</t>
  </si>
  <si>
    <t>Keira Singh</t>
  </si>
  <si>
    <t>Prabhudesai Family</t>
  </si>
  <si>
    <t>Charles Scheer</t>
  </si>
  <si>
    <t>Scheer Family</t>
  </si>
  <si>
    <t>Morgan Bursky</t>
  </si>
  <si>
    <t>Bursky Family</t>
  </si>
  <si>
    <t>Zane Rice</t>
  </si>
  <si>
    <t>Reynolds Family</t>
  </si>
  <si>
    <t>Liam Steinberg</t>
  </si>
  <si>
    <t>Steinberg Family</t>
  </si>
  <si>
    <t>Evan Nichols</t>
  </si>
  <si>
    <t>Evan Meyer</t>
  </si>
  <si>
    <t>William Kaplan</t>
  </si>
  <si>
    <t>Jack Addeo</t>
  </si>
  <si>
    <t>Addeo Family</t>
  </si>
  <si>
    <t>Gabriella Campos</t>
  </si>
  <si>
    <t>Nigel Balicki</t>
  </si>
  <si>
    <t>Balicki Family</t>
  </si>
  <si>
    <t>Ariah Alexander</t>
  </si>
  <si>
    <t>Alexander Family</t>
  </si>
  <si>
    <t>Maddie Launer</t>
  </si>
  <si>
    <t>Launer Family</t>
  </si>
  <si>
    <t>James Jones</t>
  </si>
  <si>
    <t>Hadley Stakel</t>
  </si>
  <si>
    <t>Vivienne Wood</t>
  </si>
  <si>
    <t>Wood Family</t>
  </si>
  <si>
    <t>Derek Post</t>
  </si>
  <si>
    <t>Edward Anarcaya</t>
  </si>
  <si>
    <t>Salvador Family</t>
  </si>
  <si>
    <t>Jack Puma</t>
  </si>
  <si>
    <t>Lawson Williams</t>
  </si>
  <si>
    <t>williams Family</t>
  </si>
  <si>
    <t>Brody LaPalme</t>
  </si>
  <si>
    <t>LaPalme Family</t>
  </si>
  <si>
    <t>James Fieldston</t>
  </si>
  <si>
    <t>Grayson Chin</t>
  </si>
  <si>
    <t>Charlotte Shea</t>
  </si>
  <si>
    <t>Shea Family</t>
  </si>
  <si>
    <t>Finn Lescoe</t>
  </si>
  <si>
    <t>Lescoe Family</t>
  </si>
  <si>
    <t>Catalina Jewell</t>
  </si>
  <si>
    <t>Gavin Cohen</t>
  </si>
  <si>
    <t>Cree Rice</t>
  </si>
  <si>
    <t>Noah Ferley</t>
  </si>
  <si>
    <t>Jobe Family</t>
  </si>
  <si>
    <t>Tyler Schilio</t>
  </si>
  <si>
    <t>Schilio Family</t>
  </si>
  <si>
    <t>Liam Nichols</t>
  </si>
  <si>
    <t>Dorian Michalczyk</t>
  </si>
  <si>
    <t>Boguska Family</t>
  </si>
  <si>
    <t>Carter Field</t>
  </si>
  <si>
    <t>Field Family</t>
  </si>
  <si>
    <t>Henry Jacobs</t>
  </si>
  <si>
    <t>Jacobs Family</t>
  </si>
  <si>
    <t>Gabriella Thomas</t>
  </si>
  <si>
    <t>Matthew Smegal</t>
  </si>
  <si>
    <t>Smegal Family</t>
  </si>
  <si>
    <t>Casey Smegal</t>
  </si>
  <si>
    <t>Jordan Morales</t>
  </si>
  <si>
    <t>Morales Family</t>
  </si>
  <si>
    <t>Ryder Vinal</t>
  </si>
  <si>
    <t>Vinal Family</t>
  </si>
  <si>
    <t>Palmer Stakel</t>
  </si>
  <si>
    <t>Jack Todd</t>
  </si>
  <si>
    <t>Todd Family</t>
  </si>
  <si>
    <t>Army Murphy</t>
  </si>
  <si>
    <t>Preston Garnett</t>
  </si>
  <si>
    <t>Garnett Family</t>
  </si>
  <si>
    <t>Matty Weiss</t>
  </si>
  <si>
    <t>Weiss Family</t>
  </si>
  <si>
    <t>Christian Geddo</t>
  </si>
  <si>
    <t>Geddo Family</t>
  </si>
  <si>
    <t>Nicholas Kakouros</t>
  </si>
  <si>
    <t>Kakouros Family</t>
  </si>
  <si>
    <t>Alessia Kakouros</t>
  </si>
  <si>
    <t>Dylan McConway</t>
  </si>
  <si>
    <t>Pure Shooter Lab</t>
  </si>
  <si>
    <t>McConway Family</t>
  </si>
  <si>
    <t>Brayden Correa</t>
  </si>
  <si>
    <t>Rivera Family</t>
  </si>
  <si>
    <t>Olaf Tyszka</t>
  </si>
  <si>
    <t>Tyszka Family</t>
  </si>
  <si>
    <t>Ivan Chen</t>
  </si>
  <si>
    <t>Nicholas Zamora</t>
  </si>
  <si>
    <t>Lucas Lohan</t>
  </si>
  <si>
    <t>PJ Telfer</t>
  </si>
  <si>
    <t>Telfer Family</t>
  </si>
  <si>
    <t>Nelly Nirgudkar</t>
  </si>
  <si>
    <t>Cella Family</t>
  </si>
  <si>
    <t>Adelaide Welsh</t>
  </si>
  <si>
    <t>Oliver Correa</t>
  </si>
  <si>
    <t>Correa Family</t>
  </si>
  <si>
    <t>Ethan Anderson</t>
  </si>
  <si>
    <t>Carter Blevins</t>
  </si>
  <si>
    <t>Blevins Family</t>
  </si>
  <si>
    <t>Miller Mastropaolo</t>
  </si>
  <si>
    <t>Trey Alford</t>
  </si>
  <si>
    <t>Alford Family</t>
  </si>
  <si>
    <t>Oliver Alford</t>
  </si>
  <si>
    <t>Julia Coyle</t>
  </si>
  <si>
    <t>Amelia Terry</t>
  </si>
  <si>
    <t>Terry Family</t>
  </si>
  <si>
    <t>Bode Meyer</t>
  </si>
  <si>
    <t>Devan Kumar</t>
  </si>
  <si>
    <t>Naidoo Family</t>
  </si>
  <si>
    <t>Luke Golubov</t>
  </si>
  <si>
    <t>Golubov Family</t>
  </si>
  <si>
    <t>Blake Perconte</t>
  </si>
  <si>
    <t>Easley Family</t>
  </si>
  <si>
    <t>Lucas Schwarmann</t>
  </si>
  <si>
    <t>Schwarmann Family</t>
  </si>
  <si>
    <t>Reece Schwarmann</t>
  </si>
  <si>
    <t>Landon Martin</t>
  </si>
  <si>
    <t>Drossakis Family</t>
  </si>
  <si>
    <t>Max Cohen</t>
  </si>
  <si>
    <t>COHEN Family</t>
  </si>
  <si>
    <t>Bo Vos</t>
  </si>
  <si>
    <t>Vos Family</t>
  </si>
  <si>
    <t>Caroline Bishop</t>
  </si>
  <si>
    <t>Bishop Family</t>
  </si>
  <si>
    <t>Wes Weidner</t>
  </si>
  <si>
    <t>Weidner Family</t>
  </si>
  <si>
    <t>Luca Hidaka</t>
  </si>
  <si>
    <t>Salas Family</t>
  </si>
  <si>
    <t>Jack Aubrey</t>
  </si>
  <si>
    <t>Aubrey Family</t>
  </si>
  <si>
    <t>Nikolas Gisholt</t>
  </si>
  <si>
    <t>Competitive Shooter Intensive</t>
  </si>
  <si>
    <t>Lucas Calandra</t>
  </si>
  <si>
    <t>Calandra Family</t>
  </si>
  <si>
    <t>John Denlinger</t>
  </si>
  <si>
    <t>Denlinger Family</t>
  </si>
  <si>
    <t>Finn Greig</t>
  </si>
  <si>
    <t>Greig Family</t>
  </si>
  <si>
    <t>Ryan Coughlin</t>
  </si>
  <si>
    <t>Ryan Abtahi</t>
  </si>
  <si>
    <t>Abtahi Family</t>
  </si>
  <si>
    <t>Grant Perconte</t>
  </si>
  <si>
    <t>Gabe Paksi</t>
  </si>
  <si>
    <t>Paksi Family</t>
  </si>
  <si>
    <t>Kingsley Vancol</t>
  </si>
  <si>
    <t>Vancol Family</t>
  </si>
  <si>
    <t>Ryan Stannard</t>
  </si>
  <si>
    <t>Charles Seredynski</t>
  </si>
  <si>
    <t>Hunt Family</t>
  </si>
  <si>
    <t>Sierra Harris</t>
  </si>
  <si>
    <t>Ford Paulson</t>
  </si>
  <si>
    <t>Paulson Family</t>
  </si>
  <si>
    <t>Brubeck Lynch</t>
  </si>
  <si>
    <t>Lynch Family</t>
  </si>
  <si>
    <t>Taylor Montesano</t>
  </si>
  <si>
    <t>Anthony Goldhaber</t>
  </si>
  <si>
    <t>Cooper Family</t>
  </si>
  <si>
    <t>Colby Schwartz</t>
  </si>
  <si>
    <t>Ilya Cuevas</t>
  </si>
  <si>
    <t>Cuevas Family</t>
  </si>
  <si>
    <t>Jayson Balcarcel</t>
  </si>
  <si>
    <t>Munoz Family</t>
  </si>
  <si>
    <t>Tess Weisman</t>
  </si>
  <si>
    <t>Weisman Family</t>
  </si>
  <si>
    <t>Trixie Weiksner</t>
  </si>
  <si>
    <t>Robert Boguslaski</t>
  </si>
  <si>
    <t>Kayden Bien Aime</t>
  </si>
  <si>
    <t>Nathan Fajardo</t>
  </si>
  <si>
    <t>Liam Castro</t>
  </si>
  <si>
    <t>Jimenez Family</t>
  </si>
  <si>
    <t>Berker Urenay</t>
  </si>
  <si>
    <t>Urenay Family</t>
  </si>
  <si>
    <t>Maddie Wu</t>
  </si>
  <si>
    <t>Malaki Benotmane</t>
  </si>
  <si>
    <t>Wirgau Family</t>
  </si>
  <si>
    <t>Will Citrin</t>
  </si>
  <si>
    <t>Citrin Family</t>
  </si>
  <si>
    <t>Marshall Long</t>
  </si>
  <si>
    <t>Kraus-Long Family</t>
  </si>
  <si>
    <t>Bevin Bendish</t>
  </si>
  <si>
    <t>Bendish Family</t>
  </si>
  <si>
    <t>Maisie Bendish</t>
  </si>
  <si>
    <t>Jayden Howard</t>
  </si>
  <si>
    <t>Howard Family</t>
  </si>
  <si>
    <t>Teddy Hendrickson</t>
  </si>
  <si>
    <t>Hendrickson Family</t>
  </si>
  <si>
    <t>Nicholas Alfaro</t>
  </si>
  <si>
    <t>Alfaro Family</t>
  </si>
  <si>
    <t>Chris Caras</t>
  </si>
  <si>
    <t>Caras Family</t>
  </si>
  <si>
    <t>Ryan Faherty</t>
  </si>
  <si>
    <t>Faherty Family</t>
  </si>
  <si>
    <t>isaac Citron</t>
  </si>
  <si>
    <t>Kate Cimador</t>
  </si>
  <si>
    <t>cimador Family</t>
  </si>
  <si>
    <t>Ryanne Gulbin</t>
  </si>
  <si>
    <t>Fairfield</t>
  </si>
  <si>
    <t>Gulbin Family</t>
  </si>
  <si>
    <t>Emma Sollenne</t>
  </si>
  <si>
    <t>Sollenne Family</t>
  </si>
  <si>
    <t>Gabriel Gordon</t>
  </si>
  <si>
    <t>Gordon Family</t>
  </si>
  <si>
    <t>Lexi Olaughlin</t>
  </si>
  <si>
    <t>Olaughlin Family</t>
  </si>
  <si>
    <t>Addison Reid</t>
  </si>
  <si>
    <t>Reid Family</t>
  </si>
  <si>
    <t>William Reid</t>
  </si>
  <si>
    <t>Mateo Souza</t>
  </si>
  <si>
    <t>Souza Family</t>
  </si>
  <si>
    <t>Max Volanakis</t>
  </si>
  <si>
    <t>Volanakis Family</t>
  </si>
  <si>
    <t>Chi-Wei Daugavietis</t>
  </si>
  <si>
    <t>Lee-Daugavietis Family</t>
  </si>
  <si>
    <t>Alec Schultz</t>
  </si>
  <si>
    <t>Schultz Family</t>
  </si>
  <si>
    <t>Francesca Casasanta</t>
  </si>
  <si>
    <t>Casasanta Family</t>
  </si>
  <si>
    <t>Rosalena Carlson</t>
  </si>
  <si>
    <t>Goshen</t>
  </si>
  <si>
    <t>Carlson Family</t>
  </si>
  <si>
    <t>Dylan Potenza</t>
  </si>
  <si>
    <t>Bridgy Nussbaum</t>
  </si>
  <si>
    <t>Nussbaum Family</t>
  </si>
  <si>
    <t>Tyler Esterkin</t>
  </si>
  <si>
    <t>esterkin Family</t>
  </si>
  <si>
    <t>Dillon Snell</t>
  </si>
  <si>
    <t>Snell Family</t>
  </si>
  <si>
    <t>Arielle Shaplen</t>
  </si>
  <si>
    <t>Shaplen Family</t>
  </si>
  <si>
    <t>Frantzley Telima</t>
  </si>
  <si>
    <t>Telima Family</t>
  </si>
  <si>
    <t>Gael Reitzfeld</t>
  </si>
  <si>
    <t>Reitzfeld Family</t>
  </si>
  <si>
    <t>Trey Detmer</t>
  </si>
  <si>
    <t>Seth Pearlman</t>
  </si>
  <si>
    <t>Pearlman Family</t>
  </si>
  <si>
    <t>Huxley Bruce</t>
  </si>
  <si>
    <t>Bruce Family</t>
  </si>
  <si>
    <t>Cristian Ventresca</t>
  </si>
  <si>
    <t>Monroe</t>
  </si>
  <si>
    <t>Ventresca Family</t>
  </si>
  <si>
    <t>Darron Yelling ji</t>
  </si>
  <si>
    <t>Matthew Serlin</t>
  </si>
  <si>
    <t>Easton</t>
  </si>
  <si>
    <t>Serlin Family</t>
  </si>
  <si>
    <t>Nathaniel Walton</t>
  </si>
  <si>
    <t>BENJAMIN-RIVERA Family</t>
  </si>
  <si>
    <t>Thomas Galligan</t>
  </si>
  <si>
    <t>Galligan Family</t>
  </si>
  <si>
    <t>Jai Perkins</t>
  </si>
  <si>
    <t>Perkins Family</t>
  </si>
  <si>
    <t>Karsten Schluender</t>
  </si>
  <si>
    <t>Schluender Family</t>
  </si>
  <si>
    <t>James Henry</t>
  </si>
  <si>
    <t>Henry Family</t>
  </si>
  <si>
    <t>Lucas Eznat</t>
  </si>
  <si>
    <t>Eznat Family</t>
  </si>
  <si>
    <t>Logan Eznat</t>
  </si>
  <si>
    <t>Dylan Curcio</t>
  </si>
  <si>
    <t>Curcio Family</t>
  </si>
  <si>
    <t>Olivia Lee</t>
  </si>
  <si>
    <t>Jake Sicuso</t>
  </si>
  <si>
    <t>Sicuso Family</t>
  </si>
  <si>
    <t>Joey Mazza</t>
  </si>
  <si>
    <t>Mazza Family</t>
  </si>
  <si>
    <t>Conor Harding</t>
  </si>
  <si>
    <t>Harding Family</t>
  </si>
  <si>
    <t>Noah Holmes</t>
  </si>
  <si>
    <t>Holmes Family</t>
  </si>
  <si>
    <t>Jack Steinberg</t>
  </si>
  <si>
    <t>Luke Garcia</t>
  </si>
  <si>
    <t>Miro Family</t>
  </si>
  <si>
    <t>Giavanna Rios</t>
  </si>
  <si>
    <t>Steczkowski Family</t>
  </si>
  <si>
    <t>Mary Ann Jacquet</t>
  </si>
  <si>
    <t>Morrissey Family</t>
  </si>
  <si>
    <t>Ava Quinlan</t>
  </si>
  <si>
    <t>Quinlan Family</t>
  </si>
  <si>
    <t>Kai McNamara</t>
  </si>
  <si>
    <t>McNamara Family</t>
  </si>
  <si>
    <t>Lucas Arner</t>
  </si>
  <si>
    <t>Arner Family</t>
  </si>
  <si>
    <t>Vivienne Tidgwell</t>
  </si>
  <si>
    <t>Tidgwell Family</t>
  </si>
  <si>
    <t>Todd McInerney</t>
  </si>
  <si>
    <t>McInerney Family</t>
  </si>
  <si>
    <t>Drew Francique</t>
  </si>
  <si>
    <t>Walters-Francique Family</t>
  </si>
  <si>
    <t>Victoria Hricik</t>
  </si>
  <si>
    <t>De Sloover Family</t>
  </si>
  <si>
    <t>Maxim Markov</t>
  </si>
  <si>
    <t>Markov Family</t>
  </si>
  <si>
    <t>Nicholas Farrelly</t>
  </si>
  <si>
    <t>Farrelly Family</t>
  </si>
  <si>
    <t>Alessandro Paone</t>
  </si>
  <si>
    <t>Paone Family</t>
  </si>
  <si>
    <t>Aedan Cameron</t>
  </si>
  <si>
    <t>Kennedy Cameron Family</t>
  </si>
  <si>
    <t>Sophia Rawlins</t>
  </si>
  <si>
    <t>Rawlins Family</t>
  </si>
  <si>
    <t>Gavin Perschino</t>
  </si>
  <si>
    <t>Foy Family</t>
  </si>
  <si>
    <t>Cecilia Kowalczyk</t>
  </si>
  <si>
    <t>Kowalczyk Family</t>
  </si>
  <si>
    <t>Elizabeth Dooley</t>
  </si>
  <si>
    <t>Spencer Oren</t>
  </si>
  <si>
    <t>Oren Family</t>
  </si>
  <si>
    <t>Paige Smith</t>
  </si>
  <si>
    <t>Ridgfield</t>
  </si>
  <si>
    <t>smith Family</t>
  </si>
  <si>
    <t>Aleksandr Babenkov</t>
  </si>
  <si>
    <t>Radiuk Family</t>
  </si>
  <si>
    <t>Zack Wysocki</t>
  </si>
  <si>
    <t>Wysocki Family</t>
  </si>
  <si>
    <t>Jason Ajayi</t>
  </si>
  <si>
    <t>Ajayi Family</t>
  </si>
  <si>
    <t>Xavier Anderson</t>
  </si>
  <si>
    <t>Tucker robertson</t>
  </si>
  <si>
    <t>robertson Family</t>
  </si>
  <si>
    <t>Cole Rafferty</t>
  </si>
  <si>
    <t>Rafferty Family</t>
  </si>
  <si>
    <t>Julian Reisman</t>
  </si>
  <si>
    <t>Reisman Family</t>
  </si>
  <si>
    <t>Philippos Pendarakis</t>
  </si>
  <si>
    <t>Kouparousou Family</t>
  </si>
  <si>
    <t>Adam Zientek</t>
  </si>
  <si>
    <t>Zientek Family</t>
  </si>
  <si>
    <t>Aysel Gadey</t>
  </si>
  <si>
    <t>Taylor Gruss</t>
  </si>
  <si>
    <t>Gruss Family</t>
  </si>
  <si>
    <t>Antonio DeVeaux</t>
  </si>
  <si>
    <t>Aquino Family</t>
  </si>
  <si>
    <t>Mylo Yasgur</t>
  </si>
  <si>
    <t>Yasgur Family</t>
  </si>
  <si>
    <t>Samuel Sanches</t>
  </si>
  <si>
    <t>Sanches Family</t>
  </si>
  <si>
    <t>Demetri Amanatides</t>
  </si>
  <si>
    <t>Amanatides Family</t>
  </si>
  <si>
    <t>Noah -Bercow</t>
  </si>
  <si>
    <t>Cameron Benton</t>
  </si>
  <si>
    <t>Benton Family</t>
  </si>
  <si>
    <t>Beck brown</t>
  </si>
  <si>
    <t>brown Family</t>
  </si>
  <si>
    <t>Joseph Lentz</t>
  </si>
  <si>
    <t>Huang Family</t>
  </si>
  <si>
    <t>Caleb Berkoff</t>
  </si>
  <si>
    <t>Berkoff Family</t>
  </si>
  <si>
    <t>Connor Gilligan</t>
  </si>
  <si>
    <t>Gilligan Family</t>
  </si>
  <si>
    <t>Julia Hentzel</t>
  </si>
  <si>
    <t>Charlie Samaritano</t>
  </si>
  <si>
    <t>Samaritano Family</t>
  </si>
  <si>
    <t>William Nevin</t>
  </si>
  <si>
    <t>Nevin Family</t>
  </si>
  <si>
    <t>A Paulson Family</t>
  </si>
  <si>
    <t>Nathan Newcomb</t>
  </si>
  <si>
    <t>Newcomb Family</t>
  </si>
  <si>
    <t>Mark Lynam</t>
  </si>
  <si>
    <t>Lynam Family</t>
  </si>
  <si>
    <t>Logan Brand</t>
  </si>
  <si>
    <t>Brand Family</t>
  </si>
  <si>
    <t>Christian Carroll</t>
  </si>
  <si>
    <t>Cameron Stiker</t>
  </si>
  <si>
    <t>Stiker Family</t>
  </si>
  <si>
    <t>Logan Cox</t>
  </si>
  <si>
    <t>Gschwind Family</t>
  </si>
  <si>
    <t>Lear Szwajkowski</t>
  </si>
  <si>
    <t>Szwajkowski Family</t>
  </si>
  <si>
    <t>Ford Puntereri</t>
  </si>
  <si>
    <t>Puntereri Family</t>
  </si>
  <si>
    <t>Ruby Cohen</t>
  </si>
  <si>
    <t>Isla Maloney</t>
  </si>
  <si>
    <t>miguel garcia</t>
  </si>
  <si>
    <t>calero Family</t>
  </si>
  <si>
    <t>Ben Cohen</t>
  </si>
  <si>
    <t>Robert Gilmer</t>
  </si>
  <si>
    <t>Gilmer Family</t>
  </si>
  <si>
    <t>Christopher Healy</t>
  </si>
  <si>
    <t>Vincent Grisanti</t>
  </si>
  <si>
    <t>Grisanti Family</t>
  </si>
  <si>
    <t>Robert Scinto</t>
  </si>
  <si>
    <t>Scinto Family</t>
  </si>
  <si>
    <t>Lorenzo Grisanti</t>
  </si>
  <si>
    <t>Christian holmstead</t>
  </si>
  <si>
    <t>holmstead Family</t>
  </si>
  <si>
    <t>Sam Maklad</t>
  </si>
  <si>
    <t>Noah Maklad</t>
  </si>
  <si>
    <t>Kieran Mehta</t>
  </si>
  <si>
    <t>Mehta Family</t>
  </si>
  <si>
    <t>Jack Schneider</t>
  </si>
  <si>
    <t>Rowan Samaritano</t>
  </si>
  <si>
    <t>Michael Lisiewski</t>
  </si>
  <si>
    <t>Lisiewski Family</t>
  </si>
  <si>
    <t>Tilli warren</t>
  </si>
  <si>
    <t>Emily Ward</t>
  </si>
  <si>
    <t>Ward Family</t>
  </si>
  <si>
    <t>Jayden LaPorta</t>
  </si>
  <si>
    <t>LaPorta Family</t>
  </si>
  <si>
    <t>Emelia Del Percio</t>
  </si>
  <si>
    <t>Del Percio Family</t>
  </si>
  <si>
    <t>Carter Bennett</t>
  </si>
  <si>
    <t>Bennett Family</t>
  </si>
  <si>
    <t>Nora Matsen</t>
  </si>
  <si>
    <t>Matsen Family</t>
  </si>
  <si>
    <t>Cooper Lewis</t>
  </si>
  <si>
    <t>David Maechling</t>
  </si>
  <si>
    <t>Maechling Family</t>
  </si>
  <si>
    <t>Winifred West</t>
  </si>
  <si>
    <t>Trey Mancusi-Ungaro</t>
  </si>
  <si>
    <t>Mancusi-Ungaro Family</t>
  </si>
  <si>
    <t>Declan Marlow</t>
  </si>
  <si>
    <t>Marlow Family</t>
  </si>
  <si>
    <t>Kate Skuratovsky</t>
  </si>
  <si>
    <t>Blake Moller</t>
  </si>
  <si>
    <t>Jasper Nirgudkar</t>
  </si>
  <si>
    <t>Nirgudkar Family</t>
  </si>
  <si>
    <t>Harry Collins</t>
  </si>
  <si>
    <t>Collins Family</t>
  </si>
  <si>
    <t>Gabriel Treloar</t>
  </si>
  <si>
    <t>Stahl Family</t>
  </si>
  <si>
    <t>Lauren Myer</t>
  </si>
  <si>
    <t>Myer Family</t>
  </si>
  <si>
    <t>Molly Matsen</t>
  </si>
  <si>
    <t>Teddy Drummey</t>
  </si>
  <si>
    <t>Drummey Family</t>
  </si>
  <si>
    <t>Maddie Tse</t>
  </si>
  <si>
    <t>Bronxville</t>
  </si>
  <si>
    <t>Tse Family</t>
  </si>
  <si>
    <t>Jonathan Hasan</t>
  </si>
  <si>
    <t>Hasan Family</t>
  </si>
  <si>
    <t>Russell Guglielmi</t>
  </si>
  <si>
    <t>Guglielmi Family</t>
  </si>
  <si>
    <t>Christopher Dawson</t>
  </si>
  <si>
    <t>Dawson Family</t>
  </si>
  <si>
    <t>Jackson Peraino</t>
  </si>
  <si>
    <t>Ninan Family</t>
  </si>
  <si>
    <t>Teddy McDonnell</t>
  </si>
  <si>
    <t>McDonnell Family</t>
  </si>
  <si>
    <t>Parker Zimmer</t>
  </si>
  <si>
    <t>Zimmer Family</t>
  </si>
  <si>
    <t>Nicolas DiMuria</t>
  </si>
  <si>
    <t>DiMuria Family</t>
  </si>
  <si>
    <t>Gabriel Veissid</t>
  </si>
  <si>
    <t>Veissid Family</t>
  </si>
  <si>
    <t>Cameron Sinay</t>
  </si>
  <si>
    <t>Sinay Family</t>
  </si>
  <si>
    <t>Aaron Benaderet</t>
  </si>
  <si>
    <t>Benaderet Family</t>
  </si>
  <si>
    <t>Hudson Ingram</t>
  </si>
  <si>
    <t>Benjamin Martell</t>
  </si>
  <si>
    <t>Martell Family</t>
  </si>
  <si>
    <t>Matty Nourie</t>
  </si>
  <si>
    <t>Nourie Family</t>
  </si>
  <si>
    <t>Archer Worden</t>
  </si>
  <si>
    <t>Worden Family</t>
  </si>
  <si>
    <t>Jane (Jae Eun) Park</t>
  </si>
  <si>
    <t>Park Family</t>
  </si>
  <si>
    <t>Alexander Rose</t>
  </si>
  <si>
    <t>Matthew Constas</t>
  </si>
  <si>
    <t>Constas Family</t>
  </si>
  <si>
    <t>Reagan Zimmer</t>
  </si>
  <si>
    <t>Carly Capuno</t>
  </si>
  <si>
    <t>Capuno Family</t>
  </si>
  <si>
    <t>Katie Pocock</t>
  </si>
  <si>
    <t>Dilon Thaqi</t>
  </si>
  <si>
    <t>Thaqi Family</t>
  </si>
  <si>
    <t>Riversode</t>
  </si>
  <si>
    <t>Declan Watson</t>
  </si>
  <si>
    <t>Watson Family</t>
  </si>
  <si>
    <t>Ford Jackson</t>
  </si>
  <si>
    <t>Chase Berg</t>
  </si>
  <si>
    <t>Berg Family</t>
  </si>
  <si>
    <t>Theresa Fieler</t>
  </si>
  <si>
    <t>Fieler Family</t>
  </si>
  <si>
    <t>Rafael Ocana</t>
  </si>
  <si>
    <t>Wylie Fishman</t>
  </si>
  <si>
    <t>Fishman Family</t>
  </si>
  <si>
    <t>Jack Johnson</t>
  </si>
  <si>
    <t>Gianna Errico</t>
  </si>
  <si>
    <t>Errico Family</t>
  </si>
  <si>
    <t>Brenden Stephens</t>
  </si>
  <si>
    <t>Densclose Family</t>
  </si>
  <si>
    <t>Eden Drish</t>
  </si>
  <si>
    <t>Andrew Morales</t>
  </si>
  <si>
    <t>Greco Family</t>
  </si>
  <si>
    <t>Lachlan Morton</t>
  </si>
  <si>
    <t>Morton Family</t>
  </si>
  <si>
    <t>Nate Eapen</t>
  </si>
  <si>
    <t>Darron Yelling</t>
  </si>
  <si>
    <t>Asher Houston</t>
  </si>
  <si>
    <t>Houston Family</t>
  </si>
  <si>
    <t>Nova Ronnkvist</t>
  </si>
  <si>
    <t>Bellafronto Family</t>
  </si>
  <si>
    <t>Kaiden Jack</t>
  </si>
  <si>
    <t>Jack Family</t>
  </si>
  <si>
    <t>Aidan Grant</t>
  </si>
  <si>
    <t>Patrick Nelson</t>
  </si>
  <si>
    <t>Nelson Family</t>
  </si>
  <si>
    <t>Jacey Fraser</t>
  </si>
  <si>
    <t>Fraser Family</t>
  </si>
  <si>
    <t>Josiah Beckford</t>
  </si>
  <si>
    <t>Beckford Family</t>
  </si>
  <si>
    <t>Dmari Kirton</t>
  </si>
  <si>
    <t>Brayden goddard</t>
  </si>
  <si>
    <t>Goddard Family</t>
  </si>
  <si>
    <t>Cameron Burrell</t>
  </si>
  <si>
    <t>Larchmont</t>
  </si>
  <si>
    <t>Prince-Burrell Family</t>
  </si>
  <si>
    <t>William Dougherty</t>
  </si>
  <si>
    <t>Dougherty Family</t>
  </si>
  <si>
    <t>Annabelle Field</t>
  </si>
  <si>
    <t>Katherine Ranalli</t>
  </si>
  <si>
    <t>Ranalli Family</t>
  </si>
  <si>
    <t>Takahiko Fujita</t>
  </si>
  <si>
    <t>Fujita Family</t>
  </si>
  <si>
    <t>Alex Woodruff</t>
  </si>
  <si>
    <t>Woodruff Family</t>
  </si>
  <si>
    <t>Junwen Wang</t>
  </si>
  <si>
    <t>Wang Family</t>
  </si>
  <si>
    <t>Laci Hyatt</t>
  </si>
  <si>
    <t>Hyatt Family</t>
  </si>
  <si>
    <t>Kevin maurer</t>
  </si>
  <si>
    <t>Peraino Family</t>
  </si>
  <si>
    <t>Teddy Campinell</t>
  </si>
  <si>
    <t>Campinell Family</t>
  </si>
  <si>
    <t>EDEN SIMPSON</t>
  </si>
  <si>
    <t>SIMPSON Family</t>
  </si>
  <si>
    <t>Davis Janey</t>
  </si>
  <si>
    <t>Butterfield Family</t>
  </si>
  <si>
    <t>Nathan Brooks</t>
  </si>
  <si>
    <t>Gray-Brooks Family</t>
  </si>
  <si>
    <t>Austin Sterling</t>
  </si>
  <si>
    <t>North Stamford</t>
  </si>
  <si>
    <t>Shane Dowling</t>
  </si>
  <si>
    <t>Dowling Family</t>
  </si>
  <si>
    <t>Ryan Dowling</t>
  </si>
  <si>
    <t>Connor Cho</t>
  </si>
  <si>
    <t>Oram-Cho Family</t>
  </si>
  <si>
    <t>Donovan Cho</t>
  </si>
  <si>
    <t>trevor goodwin</t>
  </si>
  <si>
    <t>Aidan Moynihan</t>
  </si>
  <si>
    <t>Moynihan Family</t>
  </si>
  <si>
    <t>Paige Dietrich</t>
  </si>
  <si>
    <t>Dietrich Family</t>
  </si>
  <si>
    <t>Jp Jacquet</t>
  </si>
  <si>
    <t>Margaret Jacquet</t>
  </si>
  <si>
    <t>Claire Jacquet</t>
  </si>
  <si>
    <t>Zoe Paksi</t>
  </si>
  <si>
    <t>Peyton Tyler</t>
  </si>
  <si>
    <t>Tyler Family</t>
  </si>
  <si>
    <t>Ciara Marlow</t>
  </si>
  <si>
    <t>Orla Marlow</t>
  </si>
  <si>
    <t>Darius Brown</t>
  </si>
  <si>
    <t>Izabela Sucic</t>
  </si>
  <si>
    <t>Sucic Family</t>
  </si>
  <si>
    <t>Maddie Laudieri</t>
  </si>
  <si>
    <t>Laudieri Family</t>
  </si>
  <si>
    <t>Ashton Borstelmann</t>
  </si>
  <si>
    <t>Borstelmann Family</t>
  </si>
  <si>
    <t>Andrew Fleming</t>
  </si>
  <si>
    <t>Fleming Family</t>
  </si>
  <si>
    <t>Jack Friedland</t>
  </si>
  <si>
    <t>Friedland Family</t>
  </si>
  <si>
    <t>Alexa Iraci</t>
  </si>
  <si>
    <t>Iraci Family</t>
  </si>
  <si>
    <t>Jake Brown</t>
  </si>
  <si>
    <t>Paulina Kasprzak</t>
  </si>
  <si>
    <t>Kasprzak Family</t>
  </si>
  <si>
    <t>Sofia Dzerneyko</t>
  </si>
  <si>
    <t>Fedko Family</t>
  </si>
  <si>
    <t>Jayden Shami</t>
  </si>
  <si>
    <t>Shami Family</t>
  </si>
  <si>
    <t>Reed Schulman</t>
  </si>
  <si>
    <t>Schulman Family</t>
  </si>
  <si>
    <t>Leo Collin</t>
  </si>
  <si>
    <t>Collin Family</t>
  </si>
  <si>
    <t>August Collin</t>
  </si>
  <si>
    <t>Charlie Sokolik</t>
  </si>
  <si>
    <t>Sokolik Family</t>
  </si>
  <si>
    <t>Jude Nisenson</t>
  </si>
  <si>
    <t>Noah Kozin</t>
  </si>
  <si>
    <t>Kozin Family</t>
  </si>
  <si>
    <t>Dylan Vissicchio</t>
  </si>
  <si>
    <t>Vissicchio Family</t>
  </si>
  <si>
    <t>Lev Tepper</t>
  </si>
  <si>
    <t>Ryaan Mathur</t>
  </si>
  <si>
    <t>Cole Waldenberg</t>
  </si>
  <si>
    <t>Waldenberg Family</t>
  </si>
  <si>
    <t>Doshi Family</t>
  </si>
  <si>
    <t>Grace McDonnell</t>
  </si>
  <si>
    <t>Logan Samter</t>
  </si>
  <si>
    <t>Samter Family</t>
  </si>
  <si>
    <t>Alexander Richardson</t>
  </si>
  <si>
    <t>E Richardson Family</t>
  </si>
  <si>
    <t>James Ostrander</t>
  </si>
  <si>
    <t>Ostrander Family</t>
  </si>
  <si>
    <t>Justin Colon</t>
  </si>
  <si>
    <t>Colon Family</t>
  </si>
  <si>
    <t>Emily Crawford</t>
  </si>
  <si>
    <t>Lucas Bell</t>
  </si>
  <si>
    <t>Charlie Wheeler</t>
  </si>
  <si>
    <t>Wheeler Family</t>
  </si>
  <si>
    <t>Matthew Smith</t>
  </si>
  <si>
    <t>Justin LaPorta</t>
  </si>
  <si>
    <t>Drew Levin</t>
  </si>
  <si>
    <t>Levin Family</t>
  </si>
  <si>
    <t>Ryan Shumaker</t>
  </si>
  <si>
    <t>Shumaker Family</t>
  </si>
  <si>
    <t>Oliver Godfrey</t>
  </si>
  <si>
    <t>Training</t>
  </si>
  <si>
    <t>Small Group</t>
  </si>
  <si>
    <t>Godfrey Family</t>
  </si>
  <si>
    <t>Maximilian Wang</t>
  </si>
  <si>
    <t>Zhu Family</t>
  </si>
  <si>
    <t>Jackson Atesmen</t>
  </si>
  <si>
    <t>Hall Atesmen Family</t>
  </si>
  <si>
    <t>Erin Breen</t>
  </si>
  <si>
    <t>Audrey Rizzo</t>
  </si>
  <si>
    <t>Matthew Martschenko</t>
  </si>
  <si>
    <t>Martschenko Family</t>
  </si>
  <si>
    <t>Camilla Meenagh</t>
  </si>
  <si>
    <t>Meenagh Family</t>
  </si>
  <si>
    <t>Isabel Ruiz</t>
  </si>
  <si>
    <t>Nieves Family</t>
  </si>
  <si>
    <t>Victoria Ruiz</t>
  </si>
  <si>
    <t>Will Weintraub</t>
  </si>
  <si>
    <t>Weintraub Family</t>
  </si>
  <si>
    <t>Teddy Weintraub</t>
  </si>
  <si>
    <t>Bradley Stevens</t>
  </si>
  <si>
    <t>Stevens Family</t>
  </si>
  <si>
    <t>Oliver Zackham</t>
  </si>
  <si>
    <t>Eglowsky Family</t>
  </si>
  <si>
    <t>Will Brupbacher</t>
  </si>
  <si>
    <t>Evans Family</t>
  </si>
  <si>
    <t>Hudson Peschko</t>
  </si>
  <si>
    <t>Peschko Family</t>
  </si>
  <si>
    <t>Mikey Kramer</t>
  </si>
  <si>
    <t>Kramer Family</t>
  </si>
  <si>
    <t>Gianna Harmon</t>
  </si>
  <si>
    <t>Harmon Family</t>
  </si>
  <si>
    <t>Mya Roberto</t>
  </si>
  <si>
    <t>Swimm Family</t>
  </si>
  <si>
    <t>Hayra Santos</t>
  </si>
  <si>
    <t>J Family</t>
  </si>
  <si>
    <t>Amelia Kane</t>
  </si>
  <si>
    <t>Mila Anegundi</t>
  </si>
  <si>
    <t>Anegundi Family</t>
  </si>
  <si>
    <t>Paige Repik</t>
  </si>
  <si>
    <t>Mayah Russ</t>
  </si>
  <si>
    <t>Olivia Lim</t>
  </si>
  <si>
    <t>Lim Family</t>
  </si>
  <si>
    <t>Amelia Lim</t>
  </si>
  <si>
    <t>Emma Santilli</t>
  </si>
  <si>
    <t>Santilli Family</t>
  </si>
  <si>
    <t>Molly Gruss</t>
  </si>
  <si>
    <t>William Eddy</t>
  </si>
  <si>
    <t>Eddy Family</t>
  </si>
  <si>
    <t>West Mandes</t>
  </si>
  <si>
    <t>Mandes Family</t>
  </si>
  <si>
    <t>Mac Peters</t>
  </si>
  <si>
    <t>Peters Family</t>
  </si>
  <si>
    <t>Barron Williams</t>
  </si>
  <si>
    <t>Jay Family</t>
  </si>
  <si>
    <t>Matthew Kapner</t>
  </si>
  <si>
    <t>Kapner Family</t>
  </si>
  <si>
    <t>Hudson McDuffee</t>
  </si>
  <si>
    <t>McDuffee Family</t>
  </si>
  <si>
    <t>Carter McDuffee</t>
  </si>
  <si>
    <t>Bennett Zachary</t>
  </si>
  <si>
    <t>Zachary Family</t>
  </si>
  <si>
    <t>Robert Wilson</t>
  </si>
  <si>
    <t>Alex Muscarella</t>
  </si>
  <si>
    <t>Tarrytown</t>
  </si>
  <si>
    <t>Sandoval Family</t>
  </si>
  <si>
    <t>Logan Carmichael</t>
  </si>
  <si>
    <t>Carmichael Family</t>
  </si>
  <si>
    <t>Henry Carmichael</t>
  </si>
  <si>
    <t>Roman Bonita</t>
  </si>
  <si>
    <t>Bonita Family</t>
  </si>
  <si>
    <t>Pierson Bonita</t>
  </si>
  <si>
    <t>Henry Errico</t>
  </si>
  <si>
    <t>Christian Tarui</t>
  </si>
  <si>
    <t>Tarui Family</t>
  </si>
  <si>
    <t>Oram Cho Family</t>
  </si>
  <si>
    <t>Harrison Cho</t>
  </si>
  <si>
    <t>JOHN WILLIAM Ryan</t>
  </si>
  <si>
    <t>George Steinbach</t>
  </si>
  <si>
    <t>Steinbach Family</t>
  </si>
  <si>
    <t>Mac Raymond</t>
  </si>
  <si>
    <t>James Raymond</t>
  </si>
  <si>
    <t>James Pergola</t>
  </si>
  <si>
    <t>Pergola Family</t>
  </si>
  <si>
    <t>Christopher Pergola</t>
  </si>
  <si>
    <t>Nicholas Pergola</t>
  </si>
  <si>
    <t>Leo Addona</t>
  </si>
  <si>
    <t>Addona Family</t>
  </si>
  <si>
    <t>Tomi Kusurin</t>
  </si>
  <si>
    <t>Kusurin Family</t>
  </si>
  <si>
    <t>Theo Seele</t>
  </si>
  <si>
    <t>Seele Family</t>
  </si>
  <si>
    <t>Viaan Shah</t>
  </si>
  <si>
    <t>Bosco O'Mahony</t>
  </si>
  <si>
    <t>O'Mahony Family</t>
  </si>
  <si>
    <t>Baker Bethea</t>
  </si>
  <si>
    <t>Frizzley Family</t>
  </si>
  <si>
    <t>Ryan Brilliant</t>
  </si>
  <si>
    <t>Brilliant Family</t>
  </si>
  <si>
    <t>Finley Peters</t>
  </si>
  <si>
    <t>Dominic Addona</t>
  </si>
  <si>
    <t>Brock Sanford</t>
  </si>
  <si>
    <t>Sanford Family</t>
  </si>
  <si>
    <t>Cooper Kumf</t>
  </si>
  <si>
    <t>Kumf Family</t>
  </si>
  <si>
    <t>William Sullivan</t>
  </si>
  <si>
    <t>Sullivan Family</t>
  </si>
  <si>
    <t>Ashley Torres-Brown</t>
  </si>
  <si>
    <t>Torres Family</t>
  </si>
  <si>
    <t>ryan Maloney</t>
  </si>
  <si>
    <t>Sienna Sorrells</t>
  </si>
  <si>
    <t>Sorrells Family</t>
  </si>
  <si>
    <t>Andi Goncalves</t>
  </si>
  <si>
    <t>Feore Family</t>
  </si>
  <si>
    <t>Simrin Khera</t>
  </si>
  <si>
    <t>Khera Family</t>
  </si>
  <si>
    <t>Madelyn Tambini</t>
  </si>
  <si>
    <t>Tambini Family</t>
  </si>
  <si>
    <t>James Shumway</t>
  </si>
  <si>
    <t>Shumway Family</t>
  </si>
  <si>
    <t>Quentin Galvin</t>
  </si>
  <si>
    <t>Galvin Family</t>
  </si>
  <si>
    <t>William Kariuki</t>
  </si>
  <si>
    <t>Kariuki Family</t>
  </si>
  <si>
    <t>Andrew Hojnacki</t>
  </si>
  <si>
    <t>Hojnacki Family</t>
  </si>
  <si>
    <t>Bauer Richardson</t>
  </si>
  <si>
    <t>Rein Family</t>
  </si>
  <si>
    <t>Connor Furman</t>
  </si>
  <si>
    <t>Furman Family</t>
  </si>
  <si>
    <t>Josh Keshet</t>
  </si>
  <si>
    <t>Keshet Family</t>
  </si>
  <si>
    <t>Mia McCauliffe-Grant</t>
  </si>
  <si>
    <t>grant Family</t>
  </si>
  <si>
    <t>Edward Kollitides</t>
  </si>
  <si>
    <t>Kollitides Family</t>
  </si>
  <si>
    <t>Blake Ansel</t>
  </si>
  <si>
    <t>Ansel Family</t>
  </si>
  <si>
    <t>Grace Tambini</t>
  </si>
  <si>
    <t>Walker Laitala</t>
  </si>
  <si>
    <t>Laitala Family</t>
  </si>
  <si>
    <t>Trey Walker</t>
  </si>
  <si>
    <t>Walker Family</t>
  </si>
  <si>
    <t>Henry Stein</t>
  </si>
  <si>
    <t>Bettino Family</t>
  </si>
  <si>
    <t>Christian Ewers</t>
  </si>
  <si>
    <t>White Family</t>
  </si>
  <si>
    <t>Jack Rotunno</t>
  </si>
  <si>
    <t>Rotunno Family</t>
  </si>
  <si>
    <t>Jackson Kubrin</t>
  </si>
  <si>
    <t>Kubrin Family</t>
  </si>
  <si>
    <t>Alexandre Monette</t>
  </si>
  <si>
    <t>Myara Family</t>
  </si>
  <si>
    <t>Tobe Carberry Jr.</t>
  </si>
  <si>
    <t>Carberry Sr. Family</t>
  </si>
  <si>
    <t>Alexander Schmitz</t>
  </si>
  <si>
    <t>Schmitz Family</t>
  </si>
  <si>
    <t>Bryce atkins</t>
  </si>
  <si>
    <t>atkins Family</t>
  </si>
  <si>
    <t>TJ Nelson</t>
  </si>
  <si>
    <t>Austin Nelson</t>
  </si>
  <si>
    <t>Aiden Kiger</t>
  </si>
  <si>
    <t>Kiger Family</t>
  </si>
  <si>
    <t>Edward Willott</t>
  </si>
  <si>
    <t>Og</t>
  </si>
  <si>
    <t>Willott Family</t>
  </si>
  <si>
    <t>Ava Welch</t>
  </si>
  <si>
    <t>Shannon Dillon</t>
  </si>
  <si>
    <t>Dillon Family</t>
  </si>
  <si>
    <t>Sarah Marshalll</t>
  </si>
  <si>
    <t>marshall Family</t>
  </si>
  <si>
    <t>Alex Russey</t>
  </si>
  <si>
    <t>Russey Family</t>
  </si>
  <si>
    <t>William Galvin</t>
  </si>
  <si>
    <t>Jackson Strand</t>
  </si>
  <si>
    <t>Theodore Tonkovich</t>
  </si>
  <si>
    <t>Tonkovich Family</t>
  </si>
  <si>
    <t>Ryan Luchetta</t>
  </si>
  <si>
    <t>Luchetta Family</t>
  </si>
  <si>
    <t>Taylor Roncoroni</t>
  </si>
  <si>
    <t>Tyler Simon</t>
  </si>
  <si>
    <t>Simon Family</t>
  </si>
  <si>
    <t>Blasio Family</t>
  </si>
  <si>
    <t>Ryan Boulanger</t>
  </si>
  <si>
    <t>Boulanger Family</t>
  </si>
  <si>
    <t>Leina Wyatt</t>
  </si>
  <si>
    <t>Wyatt Family</t>
  </si>
  <si>
    <t>Andrew Khan</t>
  </si>
  <si>
    <t>Khan Family</t>
  </si>
  <si>
    <t>Jayda Dupree</t>
  </si>
  <si>
    <t>stroud Family</t>
  </si>
  <si>
    <t>Dylan Cooper</t>
  </si>
  <si>
    <t>Neture Manns</t>
  </si>
  <si>
    <t>Manns Family</t>
  </si>
  <si>
    <t>Mike Meenan</t>
  </si>
  <si>
    <t>Meenan Family</t>
  </si>
  <si>
    <t>Ruby Poses</t>
  </si>
  <si>
    <t>Cold Spring</t>
  </si>
  <si>
    <t>Latvis Family</t>
  </si>
  <si>
    <t>Konrad Walinowski</t>
  </si>
  <si>
    <t>Walinowski Family</t>
  </si>
  <si>
    <t>Cal cunnion</t>
  </si>
  <si>
    <t>cunnion Family</t>
  </si>
  <si>
    <t>Andrea Paz</t>
  </si>
  <si>
    <t>mini Family</t>
  </si>
  <si>
    <t>Christofer Ippolito</t>
  </si>
  <si>
    <t>Gillian frey</t>
  </si>
  <si>
    <t>frey Family</t>
  </si>
  <si>
    <t>camila jablonski</t>
  </si>
  <si>
    <t>jablonski Family</t>
  </si>
  <si>
    <t>Peter Genova</t>
  </si>
  <si>
    <t>Genova Family</t>
  </si>
  <si>
    <t>Kai Fozouni</t>
  </si>
  <si>
    <t>Fozouni Family</t>
  </si>
  <si>
    <t>Anna Campo</t>
  </si>
  <si>
    <t>Campo Family</t>
  </si>
  <si>
    <t>Jonah Saidi</t>
  </si>
  <si>
    <t>Laura smego</t>
  </si>
  <si>
    <t>smego Family</t>
  </si>
  <si>
    <t>Bailey Finn</t>
  </si>
  <si>
    <t>Finn Family</t>
  </si>
  <si>
    <t>Harry Von Kennel</t>
  </si>
  <si>
    <t>Von Kennel Family</t>
  </si>
  <si>
    <t>Calder Truesdale</t>
  </si>
  <si>
    <t>Truesdale Family</t>
  </si>
  <si>
    <t>aidan karson</t>
  </si>
  <si>
    <t>karson Family</t>
  </si>
  <si>
    <t>Lauren Resnick</t>
  </si>
  <si>
    <t>Resnick Family</t>
  </si>
  <si>
    <t>Konrad Heinrich</t>
  </si>
  <si>
    <t>Heinrich Family</t>
  </si>
  <si>
    <t>Cristian Triay</t>
  </si>
  <si>
    <t>Triay Family</t>
  </si>
  <si>
    <t>Tyler Bell</t>
  </si>
  <si>
    <t>Benjamin Huang</t>
  </si>
  <si>
    <t>Dylan Divakar</t>
  </si>
  <si>
    <t>Divakaran Family</t>
  </si>
  <si>
    <t>Evan Manolakakis</t>
  </si>
  <si>
    <t>Manolakakis Family</t>
  </si>
  <si>
    <t>Samuel Sharpe</t>
  </si>
  <si>
    <t>Lombard Family</t>
  </si>
  <si>
    <t>Brady Jordan</t>
  </si>
  <si>
    <t>JORDAN Family</t>
  </si>
  <si>
    <t>baxter conte</t>
  </si>
  <si>
    <t>conte Family</t>
  </si>
  <si>
    <t>Nia Freeman</t>
  </si>
  <si>
    <t>Jake Orbanowski</t>
  </si>
  <si>
    <t>Orbanowski Family</t>
  </si>
  <si>
    <t>Zakaria Boujid</t>
  </si>
  <si>
    <t>Boujid Family</t>
  </si>
  <si>
    <t>Madeleine OConnor</t>
  </si>
  <si>
    <t>Corinne Easterbrook</t>
  </si>
  <si>
    <t>Easterbrook Family</t>
  </si>
  <si>
    <t>Marshall Kilts</t>
  </si>
  <si>
    <t>kilts Family</t>
  </si>
  <si>
    <t>Mitchel Powell</t>
  </si>
  <si>
    <t>Joanna Zerboulis</t>
  </si>
  <si>
    <t>Zerboulis Family</t>
  </si>
  <si>
    <t>Naomi Parker</t>
  </si>
  <si>
    <t>Carius Family</t>
  </si>
  <si>
    <t>Jaden Royal</t>
  </si>
  <si>
    <t>Royal Family</t>
  </si>
  <si>
    <t>Madeline Young</t>
  </si>
  <si>
    <t>Mason Casiano</t>
  </si>
  <si>
    <t>Niehaus Family</t>
  </si>
  <si>
    <t>Gianluca Riggio</t>
  </si>
  <si>
    <t>Bongiorno Family</t>
  </si>
  <si>
    <t>George Athanasopoulos</t>
  </si>
  <si>
    <t>Athanasopoulos Family</t>
  </si>
  <si>
    <t>Alan Osta</t>
  </si>
  <si>
    <t>Osta Family</t>
  </si>
  <si>
    <t>Alexander Lowham</t>
  </si>
  <si>
    <t>Cameron Greggs</t>
  </si>
  <si>
    <t>Greggs Family</t>
  </si>
  <si>
    <t>Eduardo Toledo</t>
  </si>
  <si>
    <t>Toledo Family</t>
  </si>
  <si>
    <t>Jaxen Rodriguez</t>
  </si>
  <si>
    <t>Gage Hardy</t>
  </si>
  <si>
    <t>Luke Firgeleski</t>
  </si>
  <si>
    <t>Firgeleski Family</t>
  </si>
  <si>
    <t>Brody Kitselman</t>
  </si>
  <si>
    <t>Kitselman Family</t>
  </si>
  <si>
    <t>Henry Baruch</t>
  </si>
  <si>
    <t>Baruch Family</t>
  </si>
  <si>
    <t>Diego Bars</t>
  </si>
  <si>
    <t>Bars Family</t>
  </si>
  <si>
    <t>Hudson Ridd</t>
  </si>
  <si>
    <t>Charlie Sponheimer</t>
  </si>
  <si>
    <t>Sponheimer Family</t>
  </si>
  <si>
    <t>King School</t>
  </si>
  <si>
    <t>Floid Creary</t>
  </si>
  <si>
    <t>Creary Family</t>
  </si>
  <si>
    <t>McKenzie Rowe</t>
  </si>
  <si>
    <t>Jay Chen</t>
  </si>
  <si>
    <t>Gao Family</t>
  </si>
  <si>
    <t>Isa Cuevas</t>
  </si>
  <si>
    <t>Luca Scott</t>
  </si>
  <si>
    <t>Elijah Tomlinson</t>
  </si>
  <si>
    <t>Tomlinson Family</t>
  </si>
  <si>
    <t>Jason Dimanche</t>
  </si>
  <si>
    <t>Dimanche Family</t>
  </si>
  <si>
    <t>William BYRNES</t>
  </si>
  <si>
    <t>BYRNES Family</t>
  </si>
  <si>
    <t>Henry Byrne</t>
  </si>
  <si>
    <t>Byrne Family</t>
  </si>
  <si>
    <t>Timmy ONeill</t>
  </si>
  <si>
    <t>Southport</t>
  </si>
  <si>
    <t>ONeill Family</t>
  </si>
  <si>
    <t>chris alonso</t>
  </si>
  <si>
    <t>miranda Family</t>
  </si>
  <si>
    <t>Marley price</t>
  </si>
  <si>
    <t>price Family</t>
  </si>
  <si>
    <t>Mickey Ross</t>
  </si>
  <si>
    <t>Ross Family</t>
  </si>
  <si>
    <t>Kimberly McGowan</t>
  </si>
  <si>
    <t>McGowan Family</t>
  </si>
  <si>
    <t>Lily Sommers</t>
  </si>
  <si>
    <t>Sommers Family</t>
  </si>
  <si>
    <t>Amer Basic</t>
  </si>
  <si>
    <t>Basic Family</t>
  </si>
  <si>
    <t>Brody Towers</t>
  </si>
  <si>
    <t>Towers Family</t>
  </si>
  <si>
    <t>Matthew Feeny</t>
  </si>
  <si>
    <t>Feeny Family</t>
  </si>
  <si>
    <t>archie hancock</t>
  </si>
  <si>
    <t>hancock Family</t>
  </si>
  <si>
    <t>Arianna dupuy</t>
  </si>
  <si>
    <t>dupuy Family</t>
  </si>
  <si>
    <t>Amelia Edgell</t>
  </si>
  <si>
    <t>Edgell Family</t>
  </si>
  <si>
    <t>Addie Duxbury</t>
  </si>
  <si>
    <t>Duxbury Family</t>
  </si>
  <si>
    <t>Oishini Roy</t>
  </si>
  <si>
    <t>Roy Family</t>
  </si>
  <si>
    <t>Cooper Steinberg</t>
  </si>
  <si>
    <t>Jack Paluck</t>
  </si>
  <si>
    <t>Paluck Family</t>
  </si>
  <si>
    <t>Nahla Aurioles</t>
  </si>
  <si>
    <t>Aurioles Family</t>
  </si>
  <si>
    <t>Martel Jr Gibson</t>
  </si>
  <si>
    <t>Waterbury</t>
  </si>
  <si>
    <t>Gibson Family</t>
  </si>
  <si>
    <t>Nicholas Shklovsky</t>
  </si>
  <si>
    <t>Shklovsky Family</t>
  </si>
  <si>
    <t>Cameron Lovejoy</t>
  </si>
  <si>
    <t>Lovejoy Family</t>
  </si>
  <si>
    <t>Ryan Magaletta</t>
  </si>
  <si>
    <t>Magaletta Family</t>
  </si>
  <si>
    <t>Bella Lionetti</t>
  </si>
  <si>
    <t>Ryan Curley</t>
  </si>
  <si>
    <t>Curley Family</t>
  </si>
  <si>
    <t>Myles McClary</t>
  </si>
  <si>
    <t>McClary Family</t>
  </si>
  <si>
    <t>Remy Leyrer</t>
  </si>
  <si>
    <t>Tranen Family</t>
  </si>
  <si>
    <t>Charlie Lavyne</t>
  </si>
  <si>
    <t>Ghael Cassamajor</t>
  </si>
  <si>
    <t>Cassamajor Family</t>
  </si>
  <si>
    <t>Quinn Sacco</t>
  </si>
  <si>
    <t>Knapp Family</t>
  </si>
  <si>
    <t>Connor Sacco</t>
  </si>
  <si>
    <t>Evan Freeman</t>
  </si>
  <si>
    <t>George Lahoud</t>
  </si>
  <si>
    <t>Lahoud Family</t>
  </si>
  <si>
    <t>Ronan Roberts</t>
  </si>
  <si>
    <t>Roberts Family</t>
  </si>
  <si>
    <t>Jimmy Dineen</t>
  </si>
  <si>
    <t>Dineen Family</t>
  </si>
  <si>
    <t>Grady LaVine</t>
  </si>
  <si>
    <t>LaVine Family</t>
  </si>
  <si>
    <t>Luke LaVine</t>
  </si>
  <si>
    <t>Nick Chandra</t>
  </si>
  <si>
    <t>Mickey Coontz</t>
  </si>
  <si>
    <t>Coontz Family</t>
  </si>
  <si>
    <t>Michael Nogaki</t>
  </si>
  <si>
    <t>Harrison Burke</t>
  </si>
  <si>
    <t>Burke Family</t>
  </si>
  <si>
    <t>Max Morales</t>
  </si>
  <si>
    <t>Davies Family</t>
  </si>
  <si>
    <t>Charlie Wilner</t>
  </si>
  <si>
    <t>Wilner Family</t>
  </si>
  <si>
    <t>Jake Beatty</t>
  </si>
  <si>
    <t>Beatty Family</t>
  </si>
  <si>
    <t>Graham Silverman</t>
  </si>
  <si>
    <t>Maher Silverman Family</t>
  </si>
  <si>
    <t>Jakob Caffrey</t>
  </si>
  <si>
    <t>Caffrey Family</t>
  </si>
  <si>
    <t>Jonathan Barkai</t>
  </si>
  <si>
    <t>Barkai Family</t>
  </si>
  <si>
    <t>Nicki Rose</t>
  </si>
  <si>
    <t>Andrew loukas</t>
  </si>
  <si>
    <t>loukas Family</t>
  </si>
  <si>
    <t>Hunter Rombough</t>
  </si>
  <si>
    <t>DiLorenzo Family</t>
  </si>
  <si>
    <t>Keaton Cole</t>
  </si>
  <si>
    <t>Ossining</t>
  </si>
  <si>
    <t>Miles Marschner</t>
  </si>
  <si>
    <t>Marschner Family</t>
  </si>
  <si>
    <t>Nico Nobile</t>
  </si>
  <si>
    <t>Keilbar Family</t>
  </si>
  <si>
    <t>Panos Kouligkas</t>
  </si>
  <si>
    <t>Apostolopoulou Family</t>
  </si>
  <si>
    <t>Dylan Rybicki</t>
  </si>
  <si>
    <t>Montoya-Rybicki Family</t>
  </si>
  <si>
    <t>Oliver Roth</t>
  </si>
  <si>
    <t>Roth Family</t>
  </si>
  <si>
    <t>John Olsen</t>
  </si>
  <si>
    <t>Olsen Family</t>
  </si>
  <si>
    <t>Benjamin Katz</t>
  </si>
  <si>
    <t>Jake Spada</t>
  </si>
  <si>
    <t>Spada Family</t>
  </si>
  <si>
    <t>Luke Charles Spada</t>
  </si>
  <si>
    <t>Aniket Desai</t>
  </si>
  <si>
    <t>Desai Family</t>
  </si>
  <si>
    <t>Connor Galbally</t>
  </si>
  <si>
    <t>Galbally Family</t>
  </si>
  <si>
    <t>Andrew Mahagan</t>
  </si>
  <si>
    <t>Mahagan Family</t>
  </si>
  <si>
    <t>Ebbie Carpenter</t>
  </si>
  <si>
    <t>Carpenter Family</t>
  </si>
  <si>
    <t>Andy Nacht</t>
  </si>
  <si>
    <t>Nacht Family</t>
  </si>
  <si>
    <t>Jasper McGrath</t>
  </si>
  <si>
    <t>McGrath Family</t>
  </si>
  <si>
    <t>Adom Bedu-Addo</t>
  </si>
  <si>
    <t>Kaitlyn Cruikshank</t>
  </si>
  <si>
    <t>Cruikshank Family</t>
  </si>
  <si>
    <t>Audrey Hudock</t>
  </si>
  <si>
    <t>Emma Clifford</t>
  </si>
  <si>
    <t>Clifford Family</t>
  </si>
  <si>
    <t>Isabelle Coppola</t>
  </si>
  <si>
    <t>Teagan English</t>
  </si>
  <si>
    <t>English Family</t>
  </si>
  <si>
    <t>Bess Johnson</t>
  </si>
  <si>
    <t>Kaitlyn Smith</t>
  </si>
  <si>
    <t>Ashley Ver Planck</t>
  </si>
  <si>
    <t>Tyler Emme</t>
  </si>
  <si>
    <t>Emme Family</t>
  </si>
  <si>
    <t>Ignacio Belinky</t>
  </si>
  <si>
    <t>Boland Family</t>
  </si>
  <si>
    <t>Dylan Lore</t>
  </si>
  <si>
    <t>Lore Family</t>
  </si>
  <si>
    <t>McCuddy Family</t>
  </si>
  <si>
    <t>L.A. Pesce</t>
  </si>
  <si>
    <t>Pesce Family</t>
  </si>
  <si>
    <t>Dylan Mootabar</t>
  </si>
  <si>
    <t>Mootabar Family</t>
  </si>
  <si>
    <t>Julian Caspi</t>
  </si>
  <si>
    <t>Caspi Family</t>
  </si>
  <si>
    <t>Tyson Long</t>
  </si>
  <si>
    <t>Monty Awad</t>
  </si>
  <si>
    <t>Awad Family</t>
  </si>
  <si>
    <t>Eve Budkins</t>
  </si>
  <si>
    <t>Budkins Family</t>
  </si>
  <si>
    <t>Noah Annunziato</t>
  </si>
  <si>
    <t>Annunziato Family</t>
  </si>
  <si>
    <t>Noah Brown</t>
  </si>
  <si>
    <t>Silberberg Family</t>
  </si>
  <si>
    <t>Yusuf Syed</t>
  </si>
  <si>
    <t>Hussain Family</t>
  </si>
  <si>
    <t>Luke McGovern</t>
  </si>
  <si>
    <t>McGovern Family</t>
  </si>
  <si>
    <t>Jeremy McGovern</t>
  </si>
  <si>
    <t>Joseph Breheney</t>
  </si>
  <si>
    <t>Breheney Family</t>
  </si>
  <si>
    <t>jackson durkin</t>
  </si>
  <si>
    <t>malone Family</t>
  </si>
  <si>
    <t>Galen Hsu</t>
  </si>
  <si>
    <t>Hsu Family</t>
  </si>
  <si>
    <t>Parker Smith</t>
  </si>
  <si>
    <t>Ben Kies</t>
  </si>
  <si>
    <t>Kies Family</t>
  </si>
  <si>
    <t>Tripp Paniwozik</t>
  </si>
  <si>
    <t>Paniwozik Family</t>
  </si>
  <si>
    <t>Lorenzo Portolano</t>
  </si>
  <si>
    <t>Portolano Family</t>
  </si>
  <si>
    <t>Leo Tanenbaum</t>
  </si>
  <si>
    <t>Tanenbaum Family</t>
  </si>
  <si>
    <t>Landon Derikrava</t>
  </si>
  <si>
    <t>Derikrava Family</t>
  </si>
  <si>
    <t>Virginia Fix</t>
  </si>
  <si>
    <t>Fix Family</t>
  </si>
  <si>
    <t>Sky Coffin</t>
  </si>
  <si>
    <t>Coffin Family</t>
  </si>
  <si>
    <t>Blake Beuerlein</t>
  </si>
  <si>
    <t>Beuerlein Family</t>
  </si>
  <si>
    <t>Ella Notik</t>
  </si>
  <si>
    <t>Notik Family</t>
  </si>
  <si>
    <t>Hannah Haron</t>
  </si>
  <si>
    <t>Haron Family</t>
  </si>
  <si>
    <t>Kendall Boseman</t>
  </si>
  <si>
    <t>Boseman Family</t>
  </si>
  <si>
    <t>Kennedy Boseman</t>
  </si>
  <si>
    <t>Jackson Walls</t>
  </si>
  <si>
    <t>Walls Family</t>
  </si>
  <si>
    <t>Lohit Pathak</t>
  </si>
  <si>
    <t>KOTOKY Family</t>
  </si>
  <si>
    <t>Matthew Notaro</t>
  </si>
  <si>
    <t>Notaro Family</t>
  </si>
  <si>
    <t>Chase Corbin</t>
  </si>
  <si>
    <t>Concepcion Family</t>
  </si>
  <si>
    <t>Liam Ramos</t>
  </si>
  <si>
    <t>Ramos Family</t>
  </si>
  <si>
    <t>Kyle Linton</t>
  </si>
  <si>
    <t>Linton Family</t>
  </si>
  <si>
    <t>Luca Yamasato</t>
  </si>
  <si>
    <t>Felix Family</t>
  </si>
  <si>
    <t>Parker Cha</t>
  </si>
  <si>
    <t>Cha Family</t>
  </si>
  <si>
    <t>Nick Pomara</t>
  </si>
  <si>
    <t>Pomara Family</t>
  </si>
  <si>
    <t>Hank Kilcullen</t>
  </si>
  <si>
    <t>Kilcullen Family</t>
  </si>
  <si>
    <t>Patrick Lengle</t>
  </si>
  <si>
    <t>Lengle Family</t>
  </si>
  <si>
    <t>Scott Savov</t>
  </si>
  <si>
    <t>Savov Family</t>
  </si>
  <si>
    <t>Jake Mendoza</t>
  </si>
  <si>
    <t>Kian Madden</t>
  </si>
  <si>
    <t>Adam Beilenson</t>
  </si>
  <si>
    <t>Beilenson Family</t>
  </si>
  <si>
    <t>Michael Mcdonald</t>
  </si>
  <si>
    <t>Mcdonald Family</t>
  </si>
  <si>
    <t>Gabriel Collado</t>
  </si>
  <si>
    <t>Collado Family</t>
  </si>
  <si>
    <t>Elias Brakhia</t>
  </si>
  <si>
    <t>Villani Family</t>
  </si>
  <si>
    <t>Teodoro Favarin</t>
  </si>
  <si>
    <t>Favarin Family</t>
  </si>
  <si>
    <t>Nikolas Saldana</t>
  </si>
  <si>
    <t>Zujeva Family</t>
  </si>
  <si>
    <t>Jiawen Cheng</t>
  </si>
  <si>
    <t>Cheng Family</t>
  </si>
  <si>
    <t>Rizq Kherani</t>
  </si>
  <si>
    <t>Kherani Family</t>
  </si>
  <si>
    <t>Sheamus Eylward</t>
  </si>
  <si>
    <t>Eylward Family</t>
  </si>
  <si>
    <t>Conrad Chua</t>
  </si>
  <si>
    <t>Chua Family</t>
  </si>
  <si>
    <t>Jack McGrail</t>
  </si>
  <si>
    <t>McGrail Family</t>
  </si>
  <si>
    <t>Zayd Kherani</t>
  </si>
  <si>
    <t>Kenneth Ferris</t>
  </si>
  <si>
    <t>Bronx</t>
  </si>
  <si>
    <t>Falloon Family</t>
  </si>
  <si>
    <t>Nathan Hinton</t>
  </si>
  <si>
    <t>Hinton Family</t>
  </si>
  <si>
    <t>Ariana Dwyer</t>
  </si>
  <si>
    <t>Dwyer Family</t>
  </si>
  <si>
    <t>stephanie callahan</t>
  </si>
  <si>
    <t>callahan Family</t>
  </si>
  <si>
    <t>Grace Telesca</t>
  </si>
  <si>
    <t>Telesca Family</t>
  </si>
  <si>
    <t>Owen Beers</t>
  </si>
  <si>
    <t>Beers Family</t>
  </si>
  <si>
    <t>Katie Cicia</t>
  </si>
  <si>
    <t>Cicia Family</t>
  </si>
  <si>
    <t>Will Kupchak</t>
  </si>
  <si>
    <t>Kupchak Family</t>
  </si>
  <si>
    <t>Aiden Kardos</t>
  </si>
  <si>
    <t>Kardos Family</t>
  </si>
  <si>
    <t>Mary Ellen Dolan</t>
  </si>
  <si>
    <t>Dolan Family</t>
  </si>
  <si>
    <t>Giff Foley</t>
  </si>
  <si>
    <t>Foley Family</t>
  </si>
  <si>
    <t>Leo McDonald</t>
  </si>
  <si>
    <t>McDonald Family</t>
  </si>
  <si>
    <t>Theo Ryan</t>
  </si>
  <si>
    <t>Austin Kaufman</t>
  </si>
  <si>
    <t>Kaufman Family</t>
  </si>
  <si>
    <t>David Geatz</t>
  </si>
  <si>
    <t>M Geatz Family</t>
  </si>
  <si>
    <t>Raphael Bercy</t>
  </si>
  <si>
    <t>Bercy Family</t>
  </si>
  <si>
    <t>case robinson</t>
  </si>
  <si>
    <t>Perlman Family</t>
  </si>
  <si>
    <t>Matt Nourie</t>
  </si>
  <si>
    <t>Declan Mayr</t>
  </si>
  <si>
    <t>Mayr Family</t>
  </si>
  <si>
    <t>Elijah Zuema</t>
  </si>
  <si>
    <t>Amparo Family</t>
  </si>
  <si>
    <t>Hayden Marks</t>
  </si>
  <si>
    <t>Andrew Williams</t>
  </si>
  <si>
    <t>Alessandra BONDY</t>
  </si>
  <si>
    <t>BONDY Family</t>
  </si>
  <si>
    <t>Ben Spring</t>
  </si>
  <si>
    <t>Spring Family</t>
  </si>
  <si>
    <t>David Knijnik</t>
  </si>
  <si>
    <t>Luke German</t>
  </si>
  <si>
    <t>Valhalla</t>
  </si>
  <si>
    <t>German Family</t>
  </si>
  <si>
    <t>Mason Mpuku</t>
  </si>
  <si>
    <t>Mpuku Family</t>
  </si>
  <si>
    <t>Erik Bogatch</t>
  </si>
  <si>
    <t>Dylan Lender</t>
  </si>
  <si>
    <t>Jorschick Family</t>
  </si>
  <si>
    <t>Maeve Driscoll</t>
  </si>
  <si>
    <t>Driscoll Family</t>
  </si>
  <si>
    <t>Henry Veissid</t>
  </si>
  <si>
    <t>Stefan Cibere</t>
  </si>
  <si>
    <t>Cibere Family</t>
  </si>
  <si>
    <t>Mia Cibere</t>
  </si>
  <si>
    <t>Salome Pagalday</t>
  </si>
  <si>
    <t>Marty Cerullo</t>
  </si>
  <si>
    <t>Oikawa Family</t>
  </si>
  <si>
    <t>West Cerullo</t>
  </si>
  <si>
    <t>Evald Rosiclair</t>
  </si>
  <si>
    <t>Rosiclair Family</t>
  </si>
  <si>
    <t>Rex Daniel James</t>
  </si>
  <si>
    <t>Daniel Family</t>
  </si>
  <si>
    <t>Levi Belzer</t>
  </si>
  <si>
    <t>Belzer Family</t>
  </si>
  <si>
    <t>Dean bradbury</t>
  </si>
  <si>
    <t>bradbury Family</t>
  </si>
  <si>
    <t>Beau Coontz</t>
  </si>
  <si>
    <t>Chase Kelly</t>
  </si>
  <si>
    <t>Freddy Gardner</t>
  </si>
  <si>
    <t>Gardner Family</t>
  </si>
  <si>
    <t>Anthony Martinez</t>
  </si>
  <si>
    <t>Jessie Leal</t>
  </si>
  <si>
    <t>AAU Tra</t>
  </si>
  <si>
    <t>Leal Family</t>
  </si>
  <si>
    <t>sebastian frisancho</t>
  </si>
  <si>
    <t>frisancho Family</t>
  </si>
  <si>
    <t>Marlinn Alphonse</t>
  </si>
  <si>
    <t>alphonse Family</t>
  </si>
  <si>
    <t>Sam Chacon</t>
  </si>
  <si>
    <t>Unup Family</t>
  </si>
  <si>
    <t>Adefolarin Ibiloye</t>
  </si>
  <si>
    <t>Shelton</t>
  </si>
  <si>
    <t>Ibiloye Family</t>
  </si>
  <si>
    <t>Juan Londono</t>
  </si>
  <si>
    <t>Londono Family</t>
  </si>
  <si>
    <t>William Gerritsen</t>
  </si>
  <si>
    <t>GERRITSEN Family</t>
  </si>
  <si>
    <t>Ifeanyi NDOKWU</t>
  </si>
  <si>
    <t>NDOKWU Family</t>
  </si>
  <si>
    <t>jonathan Peterson</t>
  </si>
  <si>
    <t>harris Family</t>
  </si>
  <si>
    <t>Rowan Woodard</t>
  </si>
  <si>
    <t>Woodard Family</t>
  </si>
  <si>
    <t>Nobile Family</t>
  </si>
  <si>
    <t>Jacob Jones</t>
  </si>
  <si>
    <t>Gordon-Minott Family</t>
  </si>
  <si>
    <t>Adam elaouni</t>
  </si>
  <si>
    <t>elaouni Family</t>
  </si>
  <si>
    <t>Carlos Grullon</t>
  </si>
  <si>
    <t>Grullon Family</t>
  </si>
  <si>
    <t>Leonardo Cebollero</t>
  </si>
  <si>
    <t>Bethlehem</t>
  </si>
  <si>
    <t>Topicz Family</t>
  </si>
  <si>
    <t>Gannon Collins</t>
  </si>
  <si>
    <t>Cyrus Muslim</t>
  </si>
  <si>
    <t>Muslim Family</t>
  </si>
  <si>
    <t>Jacari Hughes</t>
  </si>
  <si>
    <t>Cantey Family</t>
  </si>
  <si>
    <t>Gavin Toohill</t>
  </si>
  <si>
    <t>Toohill Family</t>
  </si>
  <si>
    <t>Klejdi Hysenaj</t>
  </si>
  <si>
    <t>Nanuet</t>
  </si>
  <si>
    <t>Gjongecaj Family</t>
  </si>
  <si>
    <t>James Reid Clark</t>
  </si>
  <si>
    <t>Clark Family</t>
  </si>
  <si>
    <t>Lukas Wahlstedt</t>
  </si>
  <si>
    <t>Wahlstedt Family</t>
  </si>
  <si>
    <t>Zach Roberts</t>
  </si>
  <si>
    <t>Dariel Ortiz</t>
  </si>
  <si>
    <t>Jack Kelly</t>
  </si>
  <si>
    <t>Everest Kutney</t>
  </si>
  <si>
    <t>Kutney Family</t>
  </si>
  <si>
    <t>Emma Kutney</t>
  </si>
  <si>
    <t>Naman Puri</t>
  </si>
  <si>
    <t>Puri Family</t>
  </si>
  <si>
    <t>AJ Delva</t>
  </si>
  <si>
    <t>Delva Family</t>
  </si>
  <si>
    <t>Luke Maurer</t>
  </si>
  <si>
    <t>Mason McLain</t>
  </si>
  <si>
    <t>McLain Family</t>
  </si>
  <si>
    <t>Liam McLain</t>
  </si>
  <si>
    <t>Sachin Karrol</t>
  </si>
  <si>
    <t>Karrol Family</t>
  </si>
  <si>
    <t>David knijnik</t>
  </si>
  <si>
    <t>knijnik Family</t>
  </si>
  <si>
    <t>Caio knijnik</t>
  </si>
  <si>
    <t>Samuel knijnik</t>
  </si>
  <si>
    <t>John Kinahan</t>
  </si>
  <si>
    <t>Riley Seguss</t>
  </si>
  <si>
    <t>Boguslaski Family</t>
  </si>
  <si>
    <t>Malina Zaetz</t>
  </si>
  <si>
    <t>Zaetz Family</t>
  </si>
  <si>
    <t>Wesley Gird</t>
  </si>
  <si>
    <t>Gird Family</t>
  </si>
  <si>
    <t>John Henry Squires</t>
  </si>
  <si>
    <t>Squires Family</t>
  </si>
  <si>
    <t>Kaitlyn Wofsey</t>
  </si>
  <si>
    <t>Wofsey Family</t>
  </si>
  <si>
    <t>Malachi Eli Dennis</t>
  </si>
  <si>
    <t>Francis Family</t>
  </si>
  <si>
    <t>Shrey Chokshi</t>
  </si>
  <si>
    <t>Chokshi Family</t>
  </si>
  <si>
    <t>Mathew Cepeda</t>
  </si>
  <si>
    <t>Dashiell Abrams</t>
  </si>
  <si>
    <t>Abrams Family</t>
  </si>
  <si>
    <t>Kevin McGowan</t>
  </si>
  <si>
    <t>Andre Brown</t>
  </si>
  <si>
    <t>John Ulrich</t>
  </si>
  <si>
    <t>Gabriel Murillo</t>
  </si>
  <si>
    <t>Salazar Family</t>
  </si>
  <si>
    <t>Jose Orellana</t>
  </si>
  <si>
    <t>Barrera Family</t>
  </si>
  <si>
    <t>Emilio Echeverri</t>
  </si>
  <si>
    <t>Akelsberg Family</t>
  </si>
  <si>
    <t>Jack Murphy</t>
  </si>
  <si>
    <t>Kick Sisto</t>
  </si>
  <si>
    <t>Sisto Family</t>
  </si>
  <si>
    <t>Gabriel Salazar</t>
  </si>
  <si>
    <t>Grunberg Family</t>
  </si>
  <si>
    <t>Christopher Jensen</t>
  </si>
  <si>
    <t>Jensen Family</t>
  </si>
  <si>
    <t>Bella Dawson</t>
  </si>
  <si>
    <t>Nicholas Moore</t>
  </si>
  <si>
    <t>Oliver Hancock</t>
  </si>
  <si>
    <t>Hancock Family</t>
  </si>
  <si>
    <t>Owen Hancock</t>
  </si>
  <si>
    <t>Emmett Joachim</t>
  </si>
  <si>
    <t>Joachim Family</t>
  </si>
  <si>
    <t>Reid Fisher</t>
  </si>
  <si>
    <t>Fisher Family</t>
  </si>
  <si>
    <t>Manning Fleisher</t>
  </si>
  <si>
    <t>Kellen Wiegand</t>
  </si>
  <si>
    <t>Charlie Sylvester</t>
  </si>
  <si>
    <t>Sylvester Family</t>
  </si>
  <si>
    <t>Vibha Mysore</t>
  </si>
  <si>
    <t>Will Kavulich</t>
  </si>
  <si>
    <t>Kavulich Family</t>
  </si>
  <si>
    <t>Advith Motamarri</t>
  </si>
  <si>
    <t>Mamidi Family</t>
  </si>
  <si>
    <t>Nathan Coffie</t>
  </si>
  <si>
    <t>Coffie Family</t>
  </si>
  <si>
    <t>Max Ing</t>
  </si>
  <si>
    <t>Ing Family</t>
  </si>
  <si>
    <t>Alex Ing</t>
  </si>
  <si>
    <t>Ford Bartow</t>
  </si>
  <si>
    <t>Bartow Family</t>
  </si>
  <si>
    <t>Charlie Garrett</t>
  </si>
  <si>
    <t>Garrett Family</t>
  </si>
  <si>
    <t>mason zablow</t>
  </si>
  <si>
    <t>zablow Family</t>
  </si>
  <si>
    <t>Adam Geller</t>
  </si>
  <si>
    <t>Geller Family</t>
  </si>
  <si>
    <t>Benjamin Littlefield</t>
  </si>
  <si>
    <t>Littlefield Family</t>
  </si>
  <si>
    <t>Benjamin Brosterman</t>
  </si>
  <si>
    <t>Brosterman Family</t>
  </si>
  <si>
    <t>Lamari Holcomb</t>
  </si>
  <si>
    <t>Holcomb Family</t>
  </si>
  <si>
    <t>Dylan Oconnor</t>
  </si>
  <si>
    <t>Oconnor Family</t>
  </si>
  <si>
    <t>Benjamin Fardelmann</t>
  </si>
  <si>
    <t>Fardelmann Family</t>
  </si>
  <si>
    <t>Jake Fisher</t>
  </si>
  <si>
    <t>Darryl Bollers</t>
  </si>
  <si>
    <t>Bollers Family</t>
  </si>
  <si>
    <t>Michael J Lionetti</t>
  </si>
  <si>
    <t>Coicou Family</t>
  </si>
  <si>
    <t>Nicholas (Nico) Rolfert</t>
  </si>
  <si>
    <t>Rolfert Family</t>
  </si>
  <si>
    <t>Stryker Forrest</t>
  </si>
  <si>
    <t>Forrest Family</t>
  </si>
  <si>
    <t>Jaxx Magner</t>
  </si>
  <si>
    <t>Magner Family</t>
  </si>
  <si>
    <t>Jack Mitchell</t>
  </si>
  <si>
    <t>Alphonse Family</t>
  </si>
  <si>
    <t>Alexander Leka</t>
  </si>
  <si>
    <t>Leka Family</t>
  </si>
  <si>
    <t>Will Gehring</t>
  </si>
  <si>
    <t>Ohls Family</t>
  </si>
  <si>
    <t>Matthew Schenck</t>
  </si>
  <si>
    <t>Schenck Family</t>
  </si>
  <si>
    <t>Ben Scott</t>
  </si>
  <si>
    <t>Cayden Shih</t>
  </si>
  <si>
    <t>Dallas George</t>
  </si>
  <si>
    <t>George Family</t>
  </si>
  <si>
    <t>Colin Cain</t>
  </si>
  <si>
    <t>Cain Family</t>
  </si>
  <si>
    <t>Brunswick School</t>
  </si>
  <si>
    <t>Lydia Hartman</t>
  </si>
  <si>
    <t>Hartman Family</t>
  </si>
  <si>
    <t>Julianna Stirk</t>
  </si>
  <si>
    <t>Orange</t>
  </si>
  <si>
    <t>Stirk Family</t>
  </si>
  <si>
    <t>Reade Shanley</t>
  </si>
  <si>
    <t>Shanley Family</t>
  </si>
  <si>
    <t>Luca Schiumo</t>
  </si>
  <si>
    <t>Schiumo Family</t>
  </si>
  <si>
    <t>Artie Moran</t>
  </si>
  <si>
    <t>DeRobertis Family</t>
  </si>
  <si>
    <t>Connor Stern</t>
  </si>
  <si>
    <t>Stern Family</t>
  </si>
  <si>
    <t>Riverson Joseph</t>
  </si>
  <si>
    <t>Joseph Family</t>
  </si>
  <si>
    <t>Chassity Smith</t>
  </si>
  <si>
    <t>Britt Family</t>
  </si>
  <si>
    <t>Lucas McLellan</t>
  </si>
  <si>
    <t>McLellan Family</t>
  </si>
  <si>
    <t>Charlie Reid</t>
  </si>
  <si>
    <t>Jeremiah Lang</t>
  </si>
  <si>
    <t>Teaneck</t>
  </si>
  <si>
    <t>Lang Family</t>
  </si>
  <si>
    <t>Jalen Lang</t>
  </si>
  <si>
    <t>Jaelen Bryant</t>
  </si>
  <si>
    <t>Worsley Family</t>
  </si>
  <si>
    <t>Judd Smith</t>
  </si>
  <si>
    <t>Wells Dynan</t>
  </si>
  <si>
    <t>Dynan Family</t>
  </si>
  <si>
    <t>Xander Henry</t>
  </si>
  <si>
    <t>Aldridge-Henry Family</t>
  </si>
  <si>
    <t>Brooks Barrett</t>
  </si>
  <si>
    <t>Barrett Family</t>
  </si>
  <si>
    <t>Eric Cortorreal</t>
  </si>
  <si>
    <t>Cortorreal Family</t>
  </si>
  <si>
    <t>Sam Cohen</t>
  </si>
  <si>
    <t>Johan Beckford</t>
  </si>
  <si>
    <t>Ryder Flaherty</t>
  </si>
  <si>
    <t>Tarter Family</t>
  </si>
  <si>
    <t>Colin Buda</t>
  </si>
  <si>
    <t>Daniel Romano</t>
  </si>
  <si>
    <t>Romano Family</t>
  </si>
  <si>
    <t>Vivian White</t>
  </si>
  <si>
    <t>Teddy Lenich</t>
  </si>
  <si>
    <t>Lenich Family</t>
  </si>
  <si>
    <t>Mateo Moha</t>
  </si>
  <si>
    <t>Nunez Family</t>
  </si>
  <si>
    <t>Will Snyder</t>
  </si>
  <si>
    <t>Snyder Family</t>
  </si>
  <si>
    <t>Emilia Chokshi</t>
  </si>
  <si>
    <t>Jacob Gellman</t>
  </si>
  <si>
    <t>Gellman Family</t>
  </si>
  <si>
    <t>Luca Peperone</t>
  </si>
  <si>
    <t>Peperone Family</t>
  </si>
  <si>
    <t>Whit Calhoun</t>
  </si>
  <si>
    <t>Calhoun Family</t>
  </si>
  <si>
    <t>Finley Raver</t>
  </si>
  <si>
    <t>Raver Family</t>
  </si>
  <si>
    <t>Harrison Miller</t>
  </si>
  <si>
    <t>Drew Henderson</t>
  </si>
  <si>
    <t>Henderson Family</t>
  </si>
  <si>
    <t>James Jara</t>
  </si>
  <si>
    <t>landolt Family</t>
  </si>
  <si>
    <t>Liam Roach</t>
  </si>
  <si>
    <t>Adam Perry</t>
  </si>
  <si>
    <t>Perry Family</t>
  </si>
  <si>
    <t>Amedei Miolin</t>
  </si>
  <si>
    <t>Clara House</t>
  </si>
  <si>
    <t>House Family</t>
  </si>
  <si>
    <t>Justtin Colon</t>
  </si>
  <si>
    <t>Gregory Kasprzak</t>
  </si>
  <si>
    <t>Reed Sedlock</t>
  </si>
  <si>
    <t>Sedlock Family</t>
  </si>
  <si>
    <t>CJ Pierce</t>
  </si>
  <si>
    <t>Magdalinos Family</t>
  </si>
  <si>
    <t>Shiah Miles</t>
  </si>
  <si>
    <t>Miles Family</t>
  </si>
  <si>
    <t>Grayson Meltzer</t>
  </si>
  <si>
    <t>Meltzer Family</t>
  </si>
  <si>
    <t>Sam Levin</t>
  </si>
  <si>
    <t>Dylan Zane</t>
  </si>
  <si>
    <t>Amanda Zane</t>
  </si>
  <si>
    <t>Sebastian Bakker</t>
  </si>
  <si>
    <t>Bakker Family</t>
  </si>
  <si>
    <t>Jace Corcoran</t>
  </si>
  <si>
    <t>Corcoran Family</t>
  </si>
  <si>
    <t>jasper robinson</t>
  </si>
  <si>
    <t>Brendan Tufts</t>
  </si>
  <si>
    <t>Tufts Family</t>
  </si>
  <si>
    <t>Jack Harchuck</t>
  </si>
  <si>
    <t>Harchuck Family</t>
  </si>
  <si>
    <t>Bianca Lopez</t>
  </si>
  <si>
    <t>Mason Family</t>
  </si>
  <si>
    <t>Alejandro Rodriguez</t>
  </si>
  <si>
    <t>SUAREZ Family</t>
  </si>
  <si>
    <t>Alejandro Ojea quintana</t>
  </si>
  <si>
    <t>Ojea quintana Family</t>
  </si>
  <si>
    <t>LUKE Thunelius</t>
  </si>
  <si>
    <t>Thunelius Family</t>
  </si>
  <si>
    <t>Jason Portegies</t>
  </si>
  <si>
    <t>Gong Family</t>
  </si>
  <si>
    <t>Evan Serrano</t>
  </si>
  <si>
    <t>Serrano Family</t>
  </si>
  <si>
    <t>Hayden Gaffney</t>
  </si>
  <si>
    <t>Wiggins Family</t>
  </si>
  <si>
    <t>Evan Morales</t>
  </si>
  <si>
    <t>Ohizep Family</t>
  </si>
  <si>
    <t>Josiyah Jarbouin</t>
  </si>
  <si>
    <t>Kai Wiegand</t>
  </si>
  <si>
    <t>David Brezovicky</t>
  </si>
  <si>
    <t>Brezovicka Family</t>
  </si>
  <si>
    <t>Nivan Patnekar</t>
  </si>
  <si>
    <t>Kunder Family</t>
  </si>
  <si>
    <t>Lauren Powers</t>
  </si>
  <si>
    <t>Mikaela Greene</t>
  </si>
  <si>
    <t>Greene Family</t>
  </si>
  <si>
    <t>Henry Bell</t>
  </si>
  <si>
    <t>Alexander Green</t>
  </si>
  <si>
    <t>Green Family</t>
  </si>
  <si>
    <t>Enias Green</t>
  </si>
  <si>
    <t>Colin Hannigan</t>
  </si>
  <si>
    <t>Hannigan Family</t>
  </si>
  <si>
    <t>Jack Howell</t>
  </si>
  <si>
    <t>Presley Diaz</t>
  </si>
  <si>
    <t>Nieto Family</t>
  </si>
  <si>
    <t>Leo Lengle</t>
  </si>
  <si>
    <t>Maverick Small</t>
  </si>
  <si>
    <t>Small Family</t>
  </si>
  <si>
    <t>Alighiero Teuscher Fabbri</t>
  </si>
  <si>
    <t>Teuscher Fabbri Family</t>
  </si>
  <si>
    <t>Patrick Watson</t>
  </si>
  <si>
    <t>Joseph Velazquez</t>
  </si>
  <si>
    <t>Velazquez Family</t>
  </si>
  <si>
    <t>Penelope Gardner</t>
  </si>
  <si>
    <t>Sammie Murdia</t>
  </si>
  <si>
    <t>Murdia Family</t>
  </si>
  <si>
    <t>Sebastian Brezovicky</t>
  </si>
  <si>
    <t>Mackenzie King</t>
  </si>
  <si>
    <t>William King</t>
  </si>
  <si>
    <t>Isabella Byun</t>
  </si>
  <si>
    <t>Hardyment Family</t>
  </si>
  <si>
    <t>Cece Donoghue</t>
  </si>
  <si>
    <t>Donoghue Family</t>
  </si>
  <si>
    <t>Levi Moran</t>
  </si>
  <si>
    <t>Moran Family</t>
  </si>
  <si>
    <t>Summer Girls</t>
  </si>
  <si>
    <t>nash Edwards</t>
  </si>
  <si>
    <t>Edwards Family</t>
  </si>
  <si>
    <t>Nandana Binu</t>
  </si>
  <si>
    <t>Ramesh Family</t>
  </si>
  <si>
    <t>Andrew Schweitzer</t>
  </si>
  <si>
    <t>Schweitzer Family</t>
  </si>
  <si>
    <t>CJ Johnson</t>
  </si>
  <si>
    <t>Louis manuli</t>
  </si>
  <si>
    <t>Manuli Family</t>
  </si>
  <si>
    <t>Shafi Reilly</t>
  </si>
  <si>
    <t>Ahmad Family</t>
  </si>
  <si>
    <t>Charles curtin</t>
  </si>
  <si>
    <t>goldberg Family</t>
  </si>
  <si>
    <t>Emma Stern</t>
  </si>
  <si>
    <t>Nicholas Stern</t>
  </si>
  <si>
    <t>Jack Sepot</t>
  </si>
  <si>
    <t>Sepot Family</t>
  </si>
  <si>
    <t>Devanhar Kandhari</t>
  </si>
  <si>
    <t>Nate Lapin</t>
  </si>
  <si>
    <t>Dan Black</t>
  </si>
  <si>
    <t>Pierre August</t>
  </si>
  <si>
    <t>LABRECQUE Family</t>
  </si>
  <si>
    <t>Max Corbo</t>
  </si>
  <si>
    <t>Corbo Family</t>
  </si>
  <si>
    <t>Jeremy Waite</t>
  </si>
  <si>
    <t>Waite Family</t>
  </si>
  <si>
    <t>Maxwell Parker</t>
  </si>
  <si>
    <t>Parker Family</t>
  </si>
  <si>
    <t>Noah Olsson</t>
  </si>
  <si>
    <t>Olsson Family</t>
  </si>
  <si>
    <t>Frank Kingsley</t>
  </si>
  <si>
    <t>Kingsley Family</t>
  </si>
  <si>
    <t>Jai jhamb</t>
  </si>
  <si>
    <t>jhamb Family</t>
  </si>
  <si>
    <t>nash weintraub</t>
  </si>
  <si>
    <t>weintraub Family</t>
  </si>
  <si>
    <t>Matias Salazar</t>
  </si>
  <si>
    <t>Noah Fisher</t>
  </si>
  <si>
    <t>Hamden</t>
  </si>
  <si>
    <t>Samuel Fisher</t>
  </si>
  <si>
    <t>Amy Hagerty</t>
  </si>
  <si>
    <t>Hagerty Family</t>
  </si>
  <si>
    <t>Jelani Brown</t>
  </si>
  <si>
    <t>Andrew Loukas</t>
  </si>
  <si>
    <t>Loukas Family</t>
  </si>
  <si>
    <t>Christopher Lozina</t>
  </si>
  <si>
    <t>Lozina Family</t>
  </si>
  <si>
    <t>Luke Golden</t>
  </si>
  <si>
    <t>Golden Family</t>
  </si>
  <si>
    <t>Michael Golden</t>
  </si>
  <si>
    <t>Elijah Zhou</t>
  </si>
  <si>
    <t>Zhou Family</t>
  </si>
  <si>
    <t>Owen Jantzen</t>
  </si>
  <si>
    <t>Monroe Family</t>
  </si>
  <si>
    <t>Emily Jantzen</t>
  </si>
  <si>
    <t>Lukas Kiger</t>
  </si>
  <si>
    <t>Ava Burston</t>
  </si>
  <si>
    <t>Burston Family</t>
  </si>
  <si>
    <t>Gabriella Perez</t>
  </si>
  <si>
    <t>Liam Twomey</t>
  </si>
  <si>
    <t>Twomey Family</t>
  </si>
  <si>
    <t>Amber Twomey</t>
  </si>
  <si>
    <t>Nico Loukas</t>
  </si>
  <si>
    <t>Gabriela Naar</t>
  </si>
  <si>
    <t>Naar Family</t>
  </si>
  <si>
    <t>Will Moskowitz</t>
  </si>
  <si>
    <t>Colin Suvansri</t>
  </si>
  <si>
    <t>Suvansri Family</t>
  </si>
  <si>
    <t>alexander chang</t>
  </si>
  <si>
    <t>chang Family</t>
  </si>
  <si>
    <t>Patrick Colangelo</t>
  </si>
  <si>
    <t>Colangelo Family</t>
  </si>
  <si>
    <t>Alexandra Barnett</t>
  </si>
  <si>
    <t>Barnett Family</t>
  </si>
  <si>
    <t>Benjamin Liebowitz</t>
  </si>
  <si>
    <t>Liebowitz Family</t>
  </si>
  <si>
    <t>Jason Rosenthal</t>
  </si>
  <si>
    <t>Rosenthal Family</t>
  </si>
  <si>
    <t>Yechiel Segal</t>
  </si>
  <si>
    <t>Segal Family</t>
  </si>
  <si>
    <t>Bishop Stewart</t>
  </si>
  <si>
    <t>Reader Family</t>
  </si>
  <si>
    <t>Oliver King</t>
  </si>
  <si>
    <t>Kwak Family</t>
  </si>
  <si>
    <t>Katherine Au</t>
  </si>
  <si>
    <t>oliver Gravina</t>
  </si>
  <si>
    <t>weinstein Family</t>
  </si>
  <si>
    <t>Sofiia Markova</t>
  </si>
  <si>
    <t>Markova Family</t>
  </si>
  <si>
    <t>Camila Garcia</t>
  </si>
  <si>
    <t>Rizo Family</t>
  </si>
  <si>
    <t>Mason Fields</t>
  </si>
  <si>
    <t>Brooks Family</t>
  </si>
  <si>
    <t>Eva Hassan</t>
  </si>
  <si>
    <t>Hassan Family</t>
  </si>
  <si>
    <t>Jordan Fraum</t>
  </si>
  <si>
    <t>Fraum Family</t>
  </si>
  <si>
    <t>Gus Palmer</t>
  </si>
  <si>
    <t>Palmer Family</t>
  </si>
  <si>
    <t>John Phillipps</t>
  </si>
  <si>
    <t>Phillipps Family</t>
  </si>
  <si>
    <t>nicholas mcgannon</t>
  </si>
  <si>
    <t>mcgannon Family</t>
  </si>
  <si>
    <t>Alex Hardy</t>
  </si>
  <si>
    <t>Audrey Donato</t>
  </si>
  <si>
    <t>Liam McGuire</t>
  </si>
  <si>
    <t>McGuire Family</t>
  </si>
  <si>
    <t>Luke Carbone</t>
  </si>
  <si>
    <t>Franklin Lakes</t>
  </si>
  <si>
    <t>Carbone Family</t>
  </si>
  <si>
    <t>Ashley Morris</t>
  </si>
  <si>
    <t>High School</t>
  </si>
  <si>
    <t>Laura Smego</t>
  </si>
  <si>
    <t>Smego Family</t>
  </si>
  <si>
    <t>George Todorovich</t>
  </si>
  <si>
    <t>Todorovich Family</t>
  </si>
  <si>
    <t>Luke Brooks</t>
  </si>
  <si>
    <t>Alexandra Steinberg</t>
  </si>
  <si>
    <t>Vedant Prasad</t>
  </si>
  <si>
    <t>HALL Family</t>
  </si>
  <si>
    <t>Wesley Elkind</t>
  </si>
  <si>
    <t>Matt Keshet</t>
  </si>
  <si>
    <t>chris takita</t>
  </si>
  <si>
    <t>takita Family</t>
  </si>
  <si>
    <t>Romi Schreiber</t>
  </si>
  <si>
    <t>Schreiber Family</t>
  </si>
  <si>
    <t>Alden Diary</t>
  </si>
  <si>
    <t>Diary Family</t>
  </si>
  <si>
    <t>mark Diary</t>
  </si>
  <si>
    <t>Andrea Lamour</t>
  </si>
  <si>
    <t>Lamour Family</t>
  </si>
  <si>
    <t>Cameron Lopez</t>
  </si>
  <si>
    <t>Lopez Family</t>
  </si>
  <si>
    <t>Kenny Ramirez</t>
  </si>
  <si>
    <t>Jason Strauss</t>
  </si>
  <si>
    <t>Strauss Family</t>
  </si>
  <si>
    <t>James Strauss</t>
  </si>
  <si>
    <t>Kate Michels</t>
  </si>
  <si>
    <t>Michels Family</t>
  </si>
  <si>
    <t>Beckett Landino</t>
  </si>
  <si>
    <t>Landino Family</t>
  </si>
  <si>
    <t>Frye Pepin</t>
  </si>
  <si>
    <t>Heuston Pepin Family</t>
  </si>
  <si>
    <t>Jacob Weinberg</t>
  </si>
  <si>
    <t>Weinberg Family</t>
  </si>
  <si>
    <t>Zachary Levin</t>
  </si>
  <si>
    <t>Leighton Loomis</t>
  </si>
  <si>
    <t>Orleans</t>
  </si>
  <si>
    <t>Bryant Peck</t>
  </si>
  <si>
    <t>Boca Raton</t>
  </si>
  <si>
    <t>Marek Salyga</t>
  </si>
  <si>
    <t>Lauren Martineau</t>
  </si>
  <si>
    <t>Martineau Family</t>
  </si>
  <si>
    <t>Cayden Ever</t>
  </si>
  <si>
    <t>Ever Family</t>
  </si>
  <si>
    <t>Orion Geskos</t>
  </si>
  <si>
    <t>Arianna Geskos</t>
  </si>
  <si>
    <t>Tommy Pavelski</t>
  </si>
  <si>
    <t>Carter Henske</t>
  </si>
  <si>
    <t>Colin Gibbs</t>
  </si>
  <si>
    <t>Gibbs Family</t>
  </si>
  <si>
    <t>Nicholas Zubko</t>
  </si>
  <si>
    <t>Zubko Family</t>
  </si>
  <si>
    <t>Brody Schwarz</t>
  </si>
  <si>
    <t>Miel Yechiely</t>
  </si>
  <si>
    <t>Yechiely Family</t>
  </si>
  <si>
    <t>Noah Coppel</t>
  </si>
  <si>
    <t>Coppel Family</t>
  </si>
  <si>
    <t>Arjun Arora</t>
  </si>
  <si>
    <t>Arora Family</t>
  </si>
  <si>
    <t>Dylan Conte</t>
  </si>
  <si>
    <t>Reed Neff</t>
  </si>
  <si>
    <t>Miami Beach</t>
  </si>
  <si>
    <t>Neff Family</t>
  </si>
  <si>
    <t>grey davis</t>
  </si>
  <si>
    <t>Marco Gabelli</t>
  </si>
  <si>
    <t>Paganini Family</t>
  </si>
  <si>
    <t>Cash Davis</t>
  </si>
  <si>
    <t>Chayne Narissi Larkin</t>
  </si>
  <si>
    <t>Marin Grzic</t>
  </si>
  <si>
    <t>Grzic Family</t>
  </si>
  <si>
    <t>Balachandran Family</t>
  </si>
  <si>
    <t>Oliver Zubko</t>
  </si>
  <si>
    <t>Ryder Elia</t>
  </si>
  <si>
    <t>Elia Family</t>
  </si>
  <si>
    <t>Sohan Javeri</t>
  </si>
  <si>
    <t>Javeri Family</t>
  </si>
  <si>
    <t>Luc Coviello</t>
  </si>
  <si>
    <t>Coviello Family</t>
  </si>
  <si>
    <t>William Jensen</t>
  </si>
  <si>
    <t>Elliot Giraldi</t>
  </si>
  <si>
    <t>Giraldi Family</t>
  </si>
  <si>
    <t>Joshua Coppel</t>
  </si>
  <si>
    <t>Michael Galano</t>
  </si>
  <si>
    <t>Galano Family</t>
  </si>
  <si>
    <t>Max Marschner</t>
  </si>
  <si>
    <t>Gabriel Armstrong</t>
  </si>
  <si>
    <t>Armstrong Family</t>
  </si>
  <si>
    <t>Cole Martineau</t>
  </si>
  <si>
    <t>Will Newman</t>
  </si>
  <si>
    <t>Joshua Villamar</t>
  </si>
  <si>
    <t>Segarra Family</t>
  </si>
  <si>
    <t>Elizabeth Hager</t>
  </si>
  <si>
    <t>Jack Hannafin</t>
  </si>
  <si>
    <t>John Curley</t>
  </si>
  <si>
    <t>Benjamin Belinky</t>
  </si>
  <si>
    <t>Belinky Family</t>
  </si>
  <si>
    <t>Jack Golden</t>
  </si>
  <si>
    <t>Bryan Cassamajor</t>
  </si>
  <si>
    <t>William Chasin</t>
  </si>
  <si>
    <t>Chasin Family</t>
  </si>
  <si>
    <t>Jake Mullowney</t>
  </si>
  <si>
    <t>Mullowney Family</t>
  </si>
  <si>
    <t>James Butkiewicz</t>
  </si>
  <si>
    <t>Butkiewicz Family</t>
  </si>
  <si>
    <t>Ethan Sendersky</t>
  </si>
  <si>
    <t>Portna Family</t>
  </si>
  <si>
    <t>Christopher Martinelli</t>
  </si>
  <si>
    <t>Pelletier-Martinelli Family</t>
  </si>
  <si>
    <t>Bryce Soto</t>
  </si>
  <si>
    <t>Tavarez Family</t>
  </si>
  <si>
    <t>Jacqueline Arth</t>
  </si>
  <si>
    <t>Arth Family</t>
  </si>
  <si>
    <t>Alexandra Arth</t>
  </si>
  <si>
    <t>Emre Mesta</t>
  </si>
  <si>
    <t>Mesta Family</t>
  </si>
  <si>
    <t>Girls Summer Camp</t>
  </si>
  <si>
    <t>Maddie Mitchell</t>
  </si>
  <si>
    <t>Valerie Lenhart</t>
  </si>
  <si>
    <t>Grace Pellicci</t>
  </si>
  <si>
    <t>Pellicci Family</t>
  </si>
  <si>
    <t>Eila Olson</t>
  </si>
  <si>
    <t>Olson Family</t>
  </si>
  <si>
    <t>Elizabeth Melton</t>
  </si>
  <si>
    <t>Paige Geoghegan</t>
  </si>
  <si>
    <t>Natalie Brooks</t>
  </si>
  <si>
    <t>Caitlyn Sherman</t>
  </si>
  <si>
    <t>Sherman Family</t>
  </si>
  <si>
    <t>Gabriella Sherman</t>
  </si>
  <si>
    <t>Ellery Kraus</t>
  </si>
  <si>
    <t>Kraus Family</t>
  </si>
  <si>
    <t>Devin Beiley</t>
  </si>
  <si>
    <t>Beiley Family</t>
  </si>
  <si>
    <t>Emma Nichols</t>
  </si>
  <si>
    <t>Maddie Hite</t>
  </si>
  <si>
    <t>Thomas Schiwek</t>
  </si>
  <si>
    <t>Schiwek Family</t>
  </si>
  <si>
    <t>Jocksan Aguilar</t>
  </si>
  <si>
    <t>Olvera Family</t>
  </si>
  <si>
    <t>Abigail</t>
  </si>
  <si>
    <t>Niyathi Iyengar</t>
  </si>
  <si>
    <t>Krishna Family</t>
  </si>
  <si>
    <t>Naomi Pitts</t>
  </si>
  <si>
    <t>Pitts Family</t>
  </si>
  <si>
    <t>Alexa Lieto</t>
  </si>
  <si>
    <t>Summer Camp - Lunch order</t>
  </si>
  <si>
    <t>Lieto Family</t>
  </si>
  <si>
    <t>Lily Flagg</t>
  </si>
  <si>
    <t>Flagg Family</t>
  </si>
  <si>
    <t>Gracie Fanelli</t>
  </si>
  <si>
    <t>Fanelli Family</t>
  </si>
  <si>
    <t>Chase Hyland</t>
  </si>
  <si>
    <t>Hyland Family</t>
  </si>
  <si>
    <t>Bird Family</t>
  </si>
  <si>
    <t>Lila Christensen</t>
  </si>
  <si>
    <t>Christensen Family</t>
  </si>
  <si>
    <t>Vivian Nelson</t>
  </si>
  <si>
    <t>Zachary Neustat</t>
  </si>
  <si>
    <t>Neustat Family</t>
  </si>
  <si>
    <t>Bennett Cooper</t>
  </si>
  <si>
    <t>Ryder Palange</t>
  </si>
  <si>
    <t>Liam Kirsch</t>
  </si>
  <si>
    <t>Kirsch Family</t>
  </si>
  <si>
    <t>Gavin Kirsch</t>
  </si>
  <si>
    <t>Stella Cammilleri</t>
  </si>
  <si>
    <t>Cammilleri Family</t>
  </si>
  <si>
    <t>James Beardsley</t>
  </si>
  <si>
    <t>Beardsley Family</t>
  </si>
  <si>
    <t>Declan McCarroll</t>
  </si>
  <si>
    <t>McCarroll Family</t>
  </si>
  <si>
    <t>Leo Cammilleri</t>
  </si>
  <si>
    <t>Dane Fishback</t>
  </si>
  <si>
    <t>William Berbit</t>
  </si>
  <si>
    <t>Lucas Bruzzone</t>
  </si>
  <si>
    <t>Ortega Family</t>
  </si>
  <si>
    <t>Zachary Cooper</t>
  </si>
  <si>
    <t>Tobias Althoff</t>
  </si>
  <si>
    <t>Christian Martinez</t>
  </si>
  <si>
    <t>Michael Rauch</t>
  </si>
  <si>
    <t>Henry Krause</t>
  </si>
  <si>
    <t>Galotto Family</t>
  </si>
  <si>
    <t>Xavier Hau</t>
  </si>
  <si>
    <t>Tommy Cali</t>
  </si>
  <si>
    <t>Alexander Pavone</t>
  </si>
  <si>
    <t>Pavone Family</t>
  </si>
  <si>
    <t>Cecilia Schmalhofer</t>
  </si>
  <si>
    <t>Schmalhofer Family</t>
  </si>
  <si>
    <t>Youth League</t>
  </si>
  <si>
    <t>Charlie Budkins</t>
  </si>
  <si>
    <t>Jackson SLATER</t>
  </si>
  <si>
    <t>SLATER Family</t>
  </si>
  <si>
    <t>Jaiden Bhawnani</t>
  </si>
  <si>
    <t>Bhawnani Family</t>
  </si>
  <si>
    <t>Nayan Shah</t>
  </si>
  <si>
    <t>Pardanani Family</t>
  </si>
  <si>
    <t>Brayden Zeitlin</t>
  </si>
  <si>
    <t>LaVersa Family</t>
  </si>
  <si>
    <t>Brody Holligan</t>
  </si>
  <si>
    <t>Everett Holligan</t>
  </si>
  <si>
    <t>Gideon Ruby</t>
  </si>
  <si>
    <t>Ruby Family</t>
  </si>
  <si>
    <t>James Family</t>
  </si>
  <si>
    <t>Leo Binick</t>
  </si>
  <si>
    <t>Binick Family</t>
  </si>
  <si>
    <t>Alden Elia</t>
  </si>
  <si>
    <t>Cal Casamassima</t>
  </si>
  <si>
    <t>Casamassima Family</t>
  </si>
  <si>
    <t>Nash Weintraub</t>
  </si>
  <si>
    <t>WEINTRAUB Family</t>
  </si>
  <si>
    <t>Arman Urenay</t>
  </si>
  <si>
    <t>Jackson Prouty</t>
  </si>
  <si>
    <t>Prouty Family</t>
  </si>
  <si>
    <t>Winslow van Reesema</t>
  </si>
  <si>
    <t>van Reesema Family</t>
  </si>
  <si>
    <t>Eli Hoff</t>
  </si>
  <si>
    <t>Hoff Family</t>
  </si>
  <si>
    <t>Samuel Charles</t>
  </si>
  <si>
    <t>Charles Family</t>
  </si>
  <si>
    <t>Elan Bernstein</t>
  </si>
  <si>
    <t>Bernstein Family</t>
  </si>
  <si>
    <t>Daniel Charles</t>
  </si>
  <si>
    <t>William Kim</t>
  </si>
  <si>
    <t>Alonso Gutierrez</t>
  </si>
  <si>
    <t>Gutierrez Family</t>
  </si>
  <si>
    <t>Luke Wysocki</t>
  </si>
  <si>
    <t>Boaz Moreen</t>
  </si>
  <si>
    <t>Moreen Family</t>
  </si>
  <si>
    <t>Seth Weisel</t>
  </si>
  <si>
    <t>Weisel Family</t>
  </si>
  <si>
    <t>Sydney Wu</t>
  </si>
  <si>
    <t>Neel Arora</t>
  </si>
  <si>
    <t>arora Family</t>
  </si>
  <si>
    <t>Adam Becker</t>
  </si>
  <si>
    <t>BECKER Family</t>
  </si>
  <si>
    <t>NISHANT SHENOY</t>
  </si>
  <si>
    <t>SHENOY Family</t>
  </si>
  <si>
    <t>Pedro Memoria</t>
  </si>
  <si>
    <t>Memoria Family</t>
  </si>
  <si>
    <t>William Toross</t>
  </si>
  <si>
    <t>Toross Family</t>
  </si>
  <si>
    <t>Luke Toross</t>
  </si>
  <si>
    <t>Jordan Scherban</t>
  </si>
  <si>
    <t>Scherban Family</t>
  </si>
  <si>
    <t>James Paukowits</t>
  </si>
  <si>
    <t>Yohan Joseph</t>
  </si>
  <si>
    <t>Chase Forbes</t>
  </si>
  <si>
    <t>Cole Kimball</t>
  </si>
  <si>
    <t>Kimball Family</t>
  </si>
  <si>
    <t>Luke Beazley</t>
  </si>
  <si>
    <t>Beazley Family</t>
  </si>
  <si>
    <t>Shrewsbury</t>
  </si>
  <si>
    <t>Rauch Family</t>
  </si>
  <si>
    <t>Luke Galvin</t>
  </si>
  <si>
    <t>Lilia Dubin</t>
  </si>
  <si>
    <t>Elana Kohl</t>
  </si>
  <si>
    <t>Kohl Family</t>
  </si>
  <si>
    <t>Victoria Angel</t>
  </si>
  <si>
    <t>Angel Family</t>
  </si>
  <si>
    <t>Avigayil Chavkin</t>
  </si>
  <si>
    <t>Chavkin Family</t>
  </si>
  <si>
    <t>Liv Hadley</t>
  </si>
  <si>
    <t>Hadley Family</t>
  </si>
  <si>
    <t>Liv Haron</t>
  </si>
  <si>
    <t>Charlotte McBrien</t>
  </si>
  <si>
    <t>McBrien Family</t>
  </si>
  <si>
    <t>naomi cabot</t>
  </si>
  <si>
    <t>cabot Family</t>
  </si>
  <si>
    <t>Olivia Arnone</t>
  </si>
  <si>
    <t>Arnone Family</t>
  </si>
  <si>
    <t>Katherine Dodds</t>
  </si>
  <si>
    <t>Dodds Family</t>
  </si>
  <si>
    <t>Sonia Hall</t>
  </si>
  <si>
    <t>Anika Hall</t>
  </si>
  <si>
    <t>Catherine McBrien</t>
  </si>
  <si>
    <t>Penny McBrien</t>
  </si>
  <si>
    <t>Grace BECKER</t>
  </si>
  <si>
    <t>Lindsey Saiers</t>
  </si>
  <si>
    <t>Saiers Family</t>
  </si>
  <si>
    <t>Crisnelly Parra</t>
  </si>
  <si>
    <t>Parra Family</t>
  </si>
  <si>
    <t>Liam Gilboa</t>
  </si>
  <si>
    <t>Gilboa Family</t>
  </si>
  <si>
    <t>Jacob Gilboa</t>
  </si>
  <si>
    <t>Austin Makovsky</t>
  </si>
  <si>
    <t>MAKOVSKY Family</t>
  </si>
  <si>
    <t>Erich Breton</t>
  </si>
  <si>
    <t>Breton Family</t>
  </si>
  <si>
    <t>Audrey Brooks</t>
  </si>
  <si>
    <t>Gianna Andriopoulos</t>
  </si>
  <si>
    <t>Andriopoulos Family</t>
  </si>
  <si>
    <t>Teddy Vandekamp</t>
  </si>
  <si>
    <t>Elite MS Camp</t>
  </si>
  <si>
    <t>Vandekamp Family</t>
  </si>
  <si>
    <t>Conor Heron</t>
  </si>
  <si>
    <t>Petkovich Family</t>
  </si>
  <si>
    <t>Christian Coca</t>
  </si>
  <si>
    <t>Grayson Bench</t>
  </si>
  <si>
    <t>Jason Thaper</t>
  </si>
  <si>
    <t>Silvano-Thaper Family</t>
  </si>
  <si>
    <t>Finn Baroni</t>
  </si>
  <si>
    <t>Baroni Family</t>
  </si>
  <si>
    <t>Leo Baroni</t>
  </si>
  <si>
    <t>Brandon Green</t>
  </si>
  <si>
    <t>Mays Green Family</t>
  </si>
  <si>
    <t>Ryan Taylor</t>
  </si>
  <si>
    <t>Smyrna</t>
  </si>
  <si>
    <t>Nemser Family</t>
  </si>
  <si>
    <t>Hayes Nemser</t>
  </si>
  <si>
    <t>Jayce Barney</t>
  </si>
  <si>
    <t>Ambrose kostowski</t>
  </si>
  <si>
    <t>kostowski Family</t>
  </si>
  <si>
    <t>Enzo Dixon</t>
  </si>
  <si>
    <t>Alex Lowham</t>
  </si>
  <si>
    <t>Christopher (CJ) Allen</t>
  </si>
  <si>
    <t>Miles Hunter</t>
  </si>
  <si>
    <t>Lydia Williams</t>
  </si>
  <si>
    <t>Gavin Marcy</t>
  </si>
  <si>
    <t>Marcy Family</t>
  </si>
  <si>
    <t>Elliott Lee</t>
  </si>
  <si>
    <t>Kian Griffin</t>
  </si>
  <si>
    <t>Griffin Family</t>
  </si>
  <si>
    <t>Liam Burdick</t>
  </si>
  <si>
    <t>Shay Leonard</t>
  </si>
  <si>
    <t>Leonard Family</t>
  </si>
  <si>
    <t>Joshua Prawl</t>
  </si>
  <si>
    <t>Luke Maxelix</t>
  </si>
  <si>
    <t>Maxelix Family</t>
  </si>
  <si>
    <t>Ethan Voehl</t>
  </si>
  <si>
    <t>Voehl Family</t>
  </si>
  <si>
    <t>Jackson Svartz</t>
  </si>
  <si>
    <t>Svartz Family</t>
  </si>
  <si>
    <t>Oliver Kirk</t>
  </si>
  <si>
    <t>Kirk Family</t>
  </si>
  <si>
    <t>Noah Levi</t>
  </si>
  <si>
    <t>Levi Family</t>
  </si>
  <si>
    <t>Gabriel Zizmor</t>
  </si>
  <si>
    <t>Zizmor Family</t>
  </si>
  <si>
    <t>Max Kaimowitz</t>
  </si>
  <si>
    <t>Kaimowitz Family</t>
  </si>
  <si>
    <t>Brody Kaimowitz</t>
  </si>
  <si>
    <t>Joseph Gilboa</t>
  </si>
  <si>
    <t>Noah Goldstein</t>
  </si>
  <si>
    <t>Nelson Hinton</t>
  </si>
  <si>
    <t>Me Powers</t>
  </si>
  <si>
    <t>Vivia Bertoli</t>
  </si>
  <si>
    <t>gabriele Family</t>
  </si>
  <si>
    <t>Mackenzie Simpson</t>
  </si>
  <si>
    <t>Simpson Family</t>
  </si>
  <si>
    <t>Hazel McCauley</t>
  </si>
  <si>
    <t>McCauley Family</t>
  </si>
  <si>
    <t>Nahla Abrahams</t>
  </si>
  <si>
    <t>Phang Family</t>
  </si>
  <si>
    <t>Emma rubin</t>
  </si>
  <si>
    <t>rubin Family</t>
  </si>
  <si>
    <t>Navya Patnekar</t>
  </si>
  <si>
    <t>Valerie Guilford</t>
  </si>
  <si>
    <t>Guilford Family</t>
  </si>
  <si>
    <t>Lila Berbit</t>
  </si>
  <si>
    <t>Aria Shrikant</t>
  </si>
  <si>
    <t>Srinivasan Family</t>
  </si>
  <si>
    <t>Grace Taro</t>
  </si>
  <si>
    <t>Taro Family</t>
  </si>
  <si>
    <t>Isabella Rao</t>
  </si>
  <si>
    <t>Arboleda Family</t>
  </si>
  <si>
    <t>Eleanor Ball</t>
  </si>
  <si>
    <t>Ball Family</t>
  </si>
  <si>
    <t>Natalie Milio</t>
  </si>
  <si>
    <t>Milio Family</t>
  </si>
  <si>
    <t>Lucianna Lopez</t>
  </si>
  <si>
    <t>Evan Kies</t>
  </si>
  <si>
    <t>Addilyn Ball</t>
  </si>
  <si>
    <t>assie Family</t>
  </si>
  <si>
    <t>Maggie Livengood</t>
  </si>
  <si>
    <t>Livengood Family</t>
  </si>
  <si>
    <t>Ava Rongoe</t>
  </si>
  <si>
    <t>Rongoe Family</t>
  </si>
  <si>
    <t>Sydney Chernichaw</t>
  </si>
  <si>
    <t>Chernichaw Family</t>
  </si>
  <si>
    <t>LIla Donahue</t>
  </si>
  <si>
    <t>Donahue Family</t>
  </si>
  <si>
    <t>Catelyn Shockley</t>
  </si>
  <si>
    <t>Shockley Family</t>
  </si>
  <si>
    <t>Logan Thorne</t>
  </si>
  <si>
    <t>Kernan Family</t>
  </si>
  <si>
    <t>Everett McWhorter</t>
  </si>
  <si>
    <t>McWhorter Family</t>
  </si>
  <si>
    <t>Austin Deutsch</t>
  </si>
  <si>
    <t>Deutsch Family</t>
  </si>
  <si>
    <t>Landon Deutsch</t>
  </si>
  <si>
    <t>Jake anson</t>
  </si>
  <si>
    <t>anson Family</t>
  </si>
  <si>
    <t>Axton Worden</t>
  </si>
  <si>
    <t>Benajamin Redmond</t>
  </si>
  <si>
    <t>Redmond Family</t>
  </si>
  <si>
    <t>Gabe Socci</t>
  </si>
  <si>
    <t>Socci Family</t>
  </si>
  <si>
    <t>Tiago Da Silva</t>
  </si>
  <si>
    <t>Da Silva Family</t>
  </si>
  <si>
    <t>John Utzinger</t>
  </si>
  <si>
    <t>Utzinger Family</t>
  </si>
  <si>
    <t>Christian Larkin</t>
  </si>
  <si>
    <t>Arjun Ankalkoti</t>
  </si>
  <si>
    <t>Sprutsko Family</t>
  </si>
  <si>
    <t>William McWhorter</t>
  </si>
  <si>
    <t>John William Ryan</t>
  </si>
  <si>
    <t>Ahyan Ahsan</t>
  </si>
  <si>
    <t>Newtown</t>
  </si>
  <si>
    <t>Ahsan Family</t>
  </si>
  <si>
    <t>Landon Rodriguez</t>
  </si>
  <si>
    <t>Velasquez Family</t>
  </si>
  <si>
    <t>Lucas zand</t>
  </si>
  <si>
    <t>zand Family</t>
  </si>
  <si>
    <t>Daniel Gitelman</t>
  </si>
  <si>
    <t>Gitelman Family</t>
  </si>
  <si>
    <t>Alexander Chemali</t>
  </si>
  <si>
    <t>Chemali Family</t>
  </si>
  <si>
    <t>Thomas Schlaack</t>
  </si>
  <si>
    <t>Laborde Family</t>
  </si>
  <si>
    <t>Finnegan Igoe</t>
  </si>
  <si>
    <t>Igoe Family</t>
  </si>
  <si>
    <t>leagueapps test Celestin</t>
  </si>
  <si>
    <t>Celestin Family</t>
  </si>
  <si>
    <t>Caleb Yiu</t>
  </si>
  <si>
    <t>Wei Family</t>
  </si>
  <si>
    <t>William Staehely</t>
  </si>
  <si>
    <t>Staehely Family</t>
  </si>
  <si>
    <t>Liam Cheng</t>
  </si>
  <si>
    <t>You Family</t>
  </si>
  <si>
    <t>Ryan Simpson</t>
  </si>
  <si>
    <t>Finnian Horrigan</t>
  </si>
  <si>
    <t>Horrigan Family</t>
  </si>
  <si>
    <t>Zuriel Omodunbi</t>
  </si>
  <si>
    <t>Topping-Omodunbi Family</t>
  </si>
  <si>
    <t>Anthony Faustin</t>
  </si>
  <si>
    <t>Vega Family</t>
  </si>
  <si>
    <t>Ben Truax</t>
  </si>
  <si>
    <t>Truax Family</t>
  </si>
  <si>
    <t>Kellen Shea</t>
  </si>
  <si>
    <t>Erik Hyl</t>
  </si>
  <si>
    <t>Hyl Family</t>
  </si>
  <si>
    <t>Ishmael Khan</t>
  </si>
  <si>
    <t>chase jones</t>
  </si>
  <si>
    <t>jones Family</t>
  </si>
  <si>
    <t>Carmine Winston</t>
  </si>
  <si>
    <t>Winston Family</t>
  </si>
  <si>
    <t>Marlon Brown</t>
  </si>
  <si>
    <t>Christie Family</t>
  </si>
  <si>
    <t>Hunter Kohlberger</t>
  </si>
  <si>
    <t>Kohlberger Family</t>
  </si>
  <si>
    <t>Nicholas Estilo</t>
  </si>
  <si>
    <t>Estilo Family</t>
  </si>
  <si>
    <t>Dillon Chadda</t>
  </si>
  <si>
    <t>Chadda Family</t>
  </si>
  <si>
    <t>Charles MacLane</t>
  </si>
  <si>
    <t>MacLane Family</t>
  </si>
  <si>
    <t>Liam McAnany</t>
  </si>
  <si>
    <t>Zade Sihweil</t>
  </si>
  <si>
    <t>Sihweil Family</t>
  </si>
  <si>
    <t>Ethan (Noam) Young</t>
  </si>
  <si>
    <t>Ben Lennertz</t>
  </si>
  <si>
    <t>Lennertz Family</t>
  </si>
  <si>
    <t>Rafay Kharal</t>
  </si>
  <si>
    <t>Awais Family</t>
  </si>
  <si>
    <t>Goodman Family</t>
  </si>
  <si>
    <t>Bryant robins</t>
  </si>
  <si>
    <t>Charlie Lowham</t>
  </si>
  <si>
    <t>Michael Davis</t>
  </si>
  <si>
    <t>Joshua Yi</t>
  </si>
  <si>
    <t>Yi Family</t>
  </si>
  <si>
    <t>Jackson Wilcheck</t>
  </si>
  <si>
    <t>Wilcheck Family</t>
  </si>
  <si>
    <t>Zach Omodunbi</t>
  </si>
  <si>
    <t>Jackson Mauney</t>
  </si>
  <si>
    <t>Mauney Family</t>
  </si>
  <si>
    <t>Blake Mauney</t>
  </si>
  <si>
    <t>Chirag Shah</t>
  </si>
  <si>
    <t>Daniel Garcia</t>
  </si>
  <si>
    <t>James McCallen</t>
  </si>
  <si>
    <t>McCallen Family</t>
  </si>
  <si>
    <t>Craig Sargen</t>
  </si>
  <si>
    <t>Sargen Family</t>
  </si>
  <si>
    <t>Vihan Kumar</t>
  </si>
  <si>
    <t>Kumar Family</t>
  </si>
  <si>
    <t>Andy Heffernan</t>
  </si>
  <si>
    <t>Koo Family</t>
  </si>
  <si>
    <t>Felipe DArce</t>
  </si>
  <si>
    <t>DArce Family</t>
  </si>
  <si>
    <t>Dean Haines</t>
  </si>
  <si>
    <t>Haines Family</t>
  </si>
  <si>
    <t>Micah Collins</t>
  </si>
  <si>
    <t>Lincoln Martell</t>
  </si>
  <si>
    <t>Chase Lota</t>
  </si>
  <si>
    <t>Lota Family</t>
  </si>
  <si>
    <t>Ezekiel Martell</t>
  </si>
  <si>
    <t>Diego Paniccia</t>
  </si>
  <si>
    <t>Van Es Family</t>
  </si>
  <si>
    <t>Kayleb Barnaby</t>
  </si>
  <si>
    <t>Cristian Paone</t>
  </si>
  <si>
    <t>Chase Sutter</t>
  </si>
  <si>
    <t>Cole Sutter</t>
  </si>
  <si>
    <t>William Estilo</t>
  </si>
  <si>
    <t>HS Shooting &amp; Open Run</t>
  </si>
  <si>
    <t>Xavier Howell Howell</t>
  </si>
  <si>
    <t>Brandan Cruz</t>
  </si>
  <si>
    <t>Hernandez Family</t>
  </si>
  <si>
    <t>Hudson BLACK</t>
  </si>
  <si>
    <t>BLACK Family</t>
  </si>
  <si>
    <t>George Gugelmann</t>
  </si>
  <si>
    <t>Gugelmann Family</t>
  </si>
  <si>
    <t>George Riemer</t>
  </si>
  <si>
    <t>Riemer Family</t>
  </si>
  <si>
    <t>Liam Layog</t>
  </si>
  <si>
    <t>Jimmy Jag</t>
  </si>
  <si>
    <t>Jag Family</t>
  </si>
  <si>
    <t>Ryo SEKINE</t>
  </si>
  <si>
    <t>SEKINE Family</t>
  </si>
  <si>
    <t>Ankalkoti Family</t>
  </si>
  <si>
    <t>Alexander Abeliovich</t>
  </si>
  <si>
    <t>Klauer Family</t>
  </si>
  <si>
    <t>Tyler perna</t>
  </si>
  <si>
    <t>perna Family</t>
  </si>
  <si>
    <t>Barney Family</t>
  </si>
  <si>
    <t>Iker Tipismana</t>
  </si>
  <si>
    <t>Aguilar Family</t>
  </si>
  <si>
    <t>Liam Henry</t>
  </si>
  <si>
    <t>Berry Henry Family</t>
  </si>
  <si>
    <t>Conor McDonald</t>
  </si>
  <si>
    <t>Joseph Mutino</t>
  </si>
  <si>
    <t>mutino Family</t>
  </si>
  <si>
    <t>Nathan Peters</t>
  </si>
  <si>
    <t>Jackson Peters</t>
  </si>
  <si>
    <t>JP Troiano</t>
  </si>
  <si>
    <t>Troiano Family</t>
  </si>
  <si>
    <t>Ben Ostrander</t>
  </si>
  <si>
    <t>Bill Chen</t>
  </si>
  <si>
    <t>Li Family</t>
  </si>
  <si>
    <t>Dillon Ryan</t>
  </si>
  <si>
    <t>Akash Melethodi</t>
  </si>
  <si>
    <t>Sivaraman Family</t>
  </si>
  <si>
    <t>Erikson Lam</t>
  </si>
  <si>
    <t>Lam Family</t>
  </si>
  <si>
    <t>Sienna Chodos</t>
  </si>
  <si>
    <t>Chodos Family</t>
  </si>
  <si>
    <t>Sofia Lobo</t>
  </si>
  <si>
    <t>Lobo Family</t>
  </si>
  <si>
    <t>Paige McWilliams</t>
  </si>
  <si>
    <t>London Askew</t>
  </si>
  <si>
    <t>Burton Family</t>
  </si>
  <si>
    <t>Shaya Christie</t>
  </si>
  <si>
    <t>Remi Massaro</t>
  </si>
  <si>
    <t>Massaro Family</t>
  </si>
  <si>
    <t>Marlo Massaro</t>
  </si>
  <si>
    <t>Giulia Cabelli</t>
  </si>
  <si>
    <t>Gabelli Family</t>
  </si>
  <si>
    <t>Juliana Sandarciero</t>
  </si>
  <si>
    <t>Sandarciero Family</t>
  </si>
  <si>
    <t>Tessa Niogi</t>
  </si>
  <si>
    <t>Niogi Family</t>
  </si>
  <si>
    <t>Sylvi Niogi</t>
  </si>
  <si>
    <t>Charlotte Petrone</t>
  </si>
  <si>
    <t>Petrone Family</t>
  </si>
  <si>
    <t>Julia Cosby</t>
  </si>
  <si>
    <t>Cosby Family</t>
  </si>
  <si>
    <t>Isabella Browning</t>
  </si>
  <si>
    <t>Browning Family</t>
  </si>
  <si>
    <t>Zoe Molson</t>
  </si>
  <si>
    <t>Madelyn Aldrich</t>
  </si>
  <si>
    <t>Aldrich Family</t>
  </si>
  <si>
    <t>Mckenna Arnone</t>
  </si>
  <si>
    <t>Gemma Napoli</t>
  </si>
  <si>
    <t>Napoli Family</t>
  </si>
  <si>
    <t>Ginger Ting</t>
  </si>
  <si>
    <t>Ting Family</t>
  </si>
  <si>
    <t>Kaylen Beiley</t>
  </si>
  <si>
    <t>Aurelie Garcia</t>
  </si>
  <si>
    <t>Garcia Family</t>
  </si>
  <si>
    <t>Mila Grisanti</t>
  </si>
  <si>
    <t>Violet McCauley</t>
  </si>
  <si>
    <t>Emily Paterno</t>
  </si>
  <si>
    <t>Paterno Family</t>
  </si>
  <si>
    <t>Sonia Perkins</t>
  </si>
  <si>
    <t>Elle BONDY</t>
  </si>
  <si>
    <t>Kayla Maduri</t>
  </si>
  <si>
    <t>Maduri Family</t>
  </si>
  <si>
    <t>Eva Singer</t>
  </si>
  <si>
    <t>Singer Family</t>
  </si>
  <si>
    <t>Aubrey Oxx</t>
  </si>
  <si>
    <t>Oxx Family</t>
  </si>
  <si>
    <t>Vivian LoCicero</t>
  </si>
  <si>
    <t>Doherty Family</t>
  </si>
  <si>
    <t>Emma Nerenburg</t>
  </si>
  <si>
    <t>Riley Szluka</t>
  </si>
  <si>
    <t>Szluka Family</t>
  </si>
  <si>
    <t>Lilly Paladino</t>
  </si>
  <si>
    <t>Paladino Family</t>
  </si>
  <si>
    <t>Kylie Paladino</t>
  </si>
  <si>
    <t>Ella Engebretsen</t>
  </si>
  <si>
    <t>Engebretsen Family</t>
  </si>
  <si>
    <t>Nora Engebretsen</t>
  </si>
  <si>
    <t>Lucas Kostel</t>
  </si>
  <si>
    <t>Kostel Family</t>
  </si>
  <si>
    <t>Brady Kumf</t>
  </si>
  <si>
    <t>Jiahua Cheng</t>
  </si>
  <si>
    <t>Francis Zhou</t>
  </si>
  <si>
    <t>ai Family</t>
  </si>
  <si>
    <t>Austin Maduri</t>
  </si>
  <si>
    <t>Wilder Frank</t>
  </si>
  <si>
    <t>Frank Family</t>
  </si>
  <si>
    <t>Hunter Frank</t>
  </si>
  <si>
    <t>Ryan Chass</t>
  </si>
  <si>
    <t>Chass Family</t>
  </si>
  <si>
    <t>Max Dzerneyko</t>
  </si>
  <si>
    <t>John Kowalski</t>
  </si>
  <si>
    <t>Kowalski Family</t>
  </si>
  <si>
    <t>Thomas Petrone</t>
  </si>
  <si>
    <t>Landon Borstelmann</t>
  </si>
  <si>
    <t>Mason Borstelmann</t>
  </si>
  <si>
    <t>Brody Gorham</t>
  </si>
  <si>
    <t>Gorham Family</t>
  </si>
  <si>
    <t>Bryson Gorham</t>
  </si>
  <si>
    <t>Benson Gorham</t>
  </si>
  <si>
    <t>Jack Orchulli</t>
  </si>
  <si>
    <t>Orchulli Family</t>
  </si>
  <si>
    <t>Matias Garcia</t>
  </si>
  <si>
    <t>Jasper Chiles</t>
  </si>
  <si>
    <t>Chiles Family</t>
  </si>
  <si>
    <t>Douglas Munson</t>
  </si>
  <si>
    <t>Munson Family</t>
  </si>
  <si>
    <t>Max Peters</t>
  </si>
  <si>
    <t>Mason Shekeba</t>
  </si>
  <si>
    <t>Shekeba Family</t>
  </si>
  <si>
    <t>Deckard Stein</t>
  </si>
  <si>
    <t>Stein Family</t>
  </si>
  <si>
    <t>Conor Ryan</t>
  </si>
  <si>
    <t>Nathan Nisenson</t>
  </si>
  <si>
    <t>Max Mazzola</t>
  </si>
  <si>
    <t>Mazzola Family</t>
  </si>
  <si>
    <t>James Trip Muhlbauer</t>
  </si>
  <si>
    <t>Muhlbauer Family</t>
  </si>
  <si>
    <t>Lucas O'Rourk</t>
  </si>
  <si>
    <t>O'Rourk Family</t>
  </si>
  <si>
    <t>William Stamm</t>
  </si>
  <si>
    <t>Stamm Family</t>
  </si>
  <si>
    <t>Cole Bilangino</t>
  </si>
  <si>
    <t>Bilangino Family</t>
  </si>
  <si>
    <t>Kaiden Lee</t>
  </si>
  <si>
    <t>Litt Family</t>
  </si>
  <si>
    <t>Miles Peters</t>
  </si>
  <si>
    <t>AJ Carpentieri</t>
  </si>
  <si>
    <t>Mola Family</t>
  </si>
  <si>
    <t>Nolan Kowalski</t>
  </si>
  <si>
    <t>Patrick McDonnell</t>
  </si>
  <si>
    <t>Gaines Fishman</t>
  </si>
  <si>
    <t>Zion Anderson Shannon</t>
  </si>
  <si>
    <t>Miles Worthman</t>
  </si>
  <si>
    <t>Worthman Family</t>
  </si>
  <si>
    <t>Grant McConnell</t>
  </si>
  <si>
    <t>McConnell Family</t>
  </si>
  <si>
    <t>David Bocian</t>
  </si>
  <si>
    <t>Silverman Family</t>
  </si>
  <si>
    <t>Roman Nalewajek</t>
  </si>
  <si>
    <t>Jonah Nisenson</t>
  </si>
  <si>
    <t>Lachlan Grim</t>
  </si>
  <si>
    <t>Grim Family</t>
  </si>
  <si>
    <t>Emmett Logan</t>
  </si>
  <si>
    <t>Shannon Family</t>
  </si>
  <si>
    <t>Owen Hadley</t>
  </si>
  <si>
    <t>Julius Lobo-Shular</t>
  </si>
  <si>
    <t>Shular Family</t>
  </si>
  <si>
    <t>Liam Kochanski</t>
  </si>
  <si>
    <t>Walnut Creek</t>
  </si>
  <si>
    <t>Kochanski Family</t>
  </si>
  <si>
    <t>Spencer Weiner</t>
  </si>
  <si>
    <t>Weiner Family</t>
  </si>
  <si>
    <t>Nico Chan</t>
  </si>
  <si>
    <t>Yang Family</t>
  </si>
  <si>
    <t>Tripp McNamara</t>
  </si>
  <si>
    <t>Luke Torres</t>
  </si>
  <si>
    <t>Luca cerci</t>
  </si>
  <si>
    <t>cerci Family</t>
  </si>
  <si>
    <t>Krystof Bartos</t>
  </si>
  <si>
    <t>West Palm Beach</t>
  </si>
  <si>
    <t>Bartos Family</t>
  </si>
  <si>
    <t>Brayden Linehan</t>
  </si>
  <si>
    <t>Linehan Family</t>
  </si>
  <si>
    <t>oliver hook</t>
  </si>
  <si>
    <t>hook Family</t>
  </si>
  <si>
    <t>Azariah Henry</t>
  </si>
  <si>
    <t>PARAMVIR singh</t>
  </si>
  <si>
    <t>singh Family</t>
  </si>
  <si>
    <t>Henry McAllister</t>
  </si>
  <si>
    <t>Desmond Springer</t>
  </si>
  <si>
    <t>Arthur Family</t>
  </si>
  <si>
    <t>Henry Montrone</t>
  </si>
  <si>
    <t>Montrone Family</t>
  </si>
  <si>
    <t>Wyatt Chin</t>
  </si>
  <si>
    <t>Eli Weisser</t>
  </si>
  <si>
    <t>Weisser Family</t>
  </si>
  <si>
    <t>Noah Weisser</t>
  </si>
  <si>
    <t>Bo Rebbechi</t>
  </si>
  <si>
    <t>Rebbechi Family</t>
  </si>
  <si>
    <t>William Bombard</t>
  </si>
  <si>
    <t>Bombard Family</t>
  </si>
  <si>
    <t>Karsten Youngberg</t>
  </si>
  <si>
    <t>Youngberg Family</t>
  </si>
  <si>
    <t>Ethan Levey</t>
  </si>
  <si>
    <t>Levey Family</t>
  </si>
  <si>
    <t>HS Elite Skills Series</t>
  </si>
  <si>
    <t>Kai meier</t>
  </si>
  <si>
    <t>meier Family</t>
  </si>
  <si>
    <t>Amelie Curry</t>
  </si>
  <si>
    <t>Curry Family</t>
  </si>
  <si>
    <t>William Fullerton</t>
  </si>
  <si>
    <t>Fullerton Family</t>
  </si>
  <si>
    <t>Kate McCloskey</t>
  </si>
  <si>
    <t>Will Donzeiser</t>
  </si>
  <si>
    <t>Donzeiser Family</t>
  </si>
  <si>
    <t>Dameer Phifer</t>
  </si>
  <si>
    <t>Phifer Family</t>
  </si>
  <si>
    <t>Marco Sethi</t>
  </si>
  <si>
    <t>Sethi Family</t>
  </si>
  <si>
    <t>Fiona Mueller</t>
  </si>
  <si>
    <t>Mueller Family</t>
  </si>
  <si>
    <t>Will Fels</t>
  </si>
  <si>
    <t>Fels Family</t>
  </si>
  <si>
    <t>Luke Riley</t>
  </si>
  <si>
    <t>Mason Prezioso</t>
  </si>
  <si>
    <t>Vernik Family</t>
  </si>
  <si>
    <t>Emma boolbol</t>
  </si>
  <si>
    <t>boolbol Family</t>
  </si>
  <si>
    <t>Franco Moha</t>
  </si>
  <si>
    <t>Seann Dubrovsky</t>
  </si>
  <si>
    <t>Dubrovsky Family</t>
  </si>
  <si>
    <t>Chloe Payne</t>
  </si>
  <si>
    <t>Helmbolt Family</t>
  </si>
  <si>
    <t>Ryan Harvin Jr</t>
  </si>
  <si>
    <t>Harvin Family</t>
  </si>
  <si>
    <t>Charlie Franz</t>
  </si>
  <si>
    <t>Franz Family</t>
  </si>
  <si>
    <t>trent goodwin</t>
  </si>
  <si>
    <t>Calyssa Monet Rodriguez</t>
  </si>
  <si>
    <t>Saint Louis Family</t>
  </si>
  <si>
    <t>Luke Merwin</t>
  </si>
  <si>
    <t>Merwin Family</t>
  </si>
  <si>
    <t>Jai Sri Ram Chandrasekar</t>
  </si>
  <si>
    <t>Gopalan Family</t>
  </si>
  <si>
    <t>Ryan Simon</t>
  </si>
  <si>
    <t>Brandyn Boone</t>
  </si>
  <si>
    <t>Boone Family</t>
  </si>
  <si>
    <t>Sunil Gadtaula</t>
  </si>
  <si>
    <t>Gadtaula Family</t>
  </si>
  <si>
    <t>Edward August</t>
  </si>
  <si>
    <t>August Family</t>
  </si>
  <si>
    <t>Cole Orcutt</t>
  </si>
  <si>
    <t>Orcutt Family</t>
  </si>
  <si>
    <t>Bradley Hubbard</t>
  </si>
  <si>
    <t>HUBBARD Family</t>
  </si>
  <si>
    <t>Bertie West</t>
  </si>
  <si>
    <t>Diggy West</t>
  </si>
  <si>
    <t>Jackson Geronemus</t>
  </si>
  <si>
    <t>Geronemus Family</t>
  </si>
  <si>
    <t>Kassandra Santamaria</t>
  </si>
  <si>
    <t>Port Chester</t>
  </si>
  <si>
    <t>Santamaria Family</t>
  </si>
  <si>
    <t>Victoria Gorzkowicz</t>
  </si>
  <si>
    <t>Gorzkowicz Family</t>
  </si>
  <si>
    <t>Taras Tepliuk</t>
  </si>
  <si>
    <t>Pollak Family</t>
  </si>
  <si>
    <t>Hendrix Hill</t>
  </si>
  <si>
    <t>Julius Hill</t>
  </si>
  <si>
    <t>Sunil Jr GADTAULA</t>
  </si>
  <si>
    <t>GADTAULA Family</t>
  </si>
  <si>
    <t>Jay'sir Stephens</t>
  </si>
  <si>
    <t>Arata Inoue</t>
  </si>
  <si>
    <t>Inoue Family</t>
  </si>
  <si>
    <t>Arseny Lepiavka</t>
  </si>
  <si>
    <t>Avila Family</t>
  </si>
  <si>
    <t>Luke Stutz</t>
  </si>
  <si>
    <t>Stutz Family</t>
  </si>
  <si>
    <t>Danny Jag</t>
  </si>
  <si>
    <t>Nathaniel Kloster</t>
  </si>
  <si>
    <t>Kloster Family</t>
  </si>
  <si>
    <t>Frank Weidmann</t>
  </si>
  <si>
    <t>Leonars Family</t>
  </si>
  <si>
    <t>Caydon Donaldson</t>
  </si>
  <si>
    <t>Chayse Hogan</t>
  </si>
  <si>
    <t>Madeleine Brisbane</t>
  </si>
  <si>
    <t>Brisbane Family</t>
  </si>
  <si>
    <t>Tristan Sullivan</t>
  </si>
  <si>
    <t>Chris Fink</t>
  </si>
  <si>
    <t>Fink Family</t>
  </si>
  <si>
    <t>Matt Fink</t>
  </si>
  <si>
    <t>Dylan Hecht</t>
  </si>
  <si>
    <t>Hecht Family</t>
  </si>
  <si>
    <t>Ilan Morgenstern</t>
  </si>
  <si>
    <t>Morgenstern Family</t>
  </si>
  <si>
    <t>John Sibley</t>
  </si>
  <si>
    <t>Sibley Family</t>
  </si>
  <si>
    <t>Jurnee Hendrickson</t>
  </si>
  <si>
    <t>Norwood Family</t>
  </si>
  <si>
    <t>Devon Murphy</t>
  </si>
  <si>
    <t>Cal Tompkins</t>
  </si>
  <si>
    <t>Tompkins Family</t>
  </si>
  <si>
    <t>Will Lenich</t>
  </si>
  <si>
    <t>Grace O'Hagan</t>
  </si>
  <si>
    <t>Fergus Dawson-Damer</t>
  </si>
  <si>
    <t>Alex McCormack</t>
  </si>
  <si>
    <t>Daniel Jagodzinski</t>
  </si>
  <si>
    <t>Jagodzinski Family</t>
  </si>
  <si>
    <t>Jimmy Jagodzinski</t>
  </si>
  <si>
    <t>Jimmy Sabia</t>
  </si>
  <si>
    <t>Sabia Family</t>
  </si>
  <si>
    <t>Clyde Beverly</t>
  </si>
  <si>
    <t>Beverly Family</t>
  </si>
  <si>
    <t>Ezra Tornij</t>
  </si>
  <si>
    <t>Tornij Family</t>
  </si>
  <si>
    <t>Harrison Quadrino</t>
  </si>
  <si>
    <t>Quadrino Family</t>
  </si>
  <si>
    <t>Landon Barbieri</t>
  </si>
  <si>
    <t>Barbieri Family</t>
  </si>
  <si>
    <t>Jeffrey Piper</t>
  </si>
  <si>
    <t>Sam Peake</t>
  </si>
  <si>
    <t>Peake Family</t>
  </si>
  <si>
    <t>Cambridge Family</t>
  </si>
  <si>
    <t>Leon Antista</t>
  </si>
  <si>
    <t>Antista Family</t>
  </si>
  <si>
    <t>Henry Brant</t>
  </si>
  <si>
    <t>Brant Family</t>
  </si>
  <si>
    <t>Felix Brant</t>
  </si>
  <si>
    <t>Max Shahbazian</t>
  </si>
  <si>
    <t>Hook Family</t>
  </si>
  <si>
    <t>Theo Shahbazian</t>
  </si>
  <si>
    <t>Skylar Stern</t>
  </si>
  <si>
    <t>Reese Pettitt</t>
  </si>
  <si>
    <t>Pettitt Family</t>
  </si>
  <si>
    <t>Bobby Dokov</t>
  </si>
  <si>
    <t>Brookline</t>
  </si>
  <si>
    <t>Aaron Levin</t>
  </si>
  <si>
    <t>Maya Hrabosky</t>
  </si>
  <si>
    <t>Hrabosky Family</t>
  </si>
  <si>
    <t>Eva Begonja</t>
  </si>
  <si>
    <t>Begonja Family</t>
  </si>
  <si>
    <t>Lila Donnelly</t>
  </si>
  <si>
    <t>Maggie Madden</t>
  </si>
  <si>
    <t>Vivian Degtyur</t>
  </si>
  <si>
    <t>Zachary Penn</t>
  </si>
  <si>
    <t>Penn Family</t>
  </si>
  <si>
    <t>Kenan Music</t>
  </si>
  <si>
    <t>Music Family</t>
  </si>
  <si>
    <t>William Weintraub</t>
  </si>
  <si>
    <t>Theodore Weintraub</t>
  </si>
  <si>
    <t>Felix Guiffra</t>
  </si>
  <si>
    <t>Guiffra Family</t>
  </si>
  <si>
    <t>Alexander Gaggin</t>
  </si>
  <si>
    <t>Gaggin Family</t>
  </si>
  <si>
    <t>Josh Maurer</t>
  </si>
  <si>
    <t>Maurer Family</t>
  </si>
  <si>
    <t>Magnus Klauer</t>
  </si>
  <si>
    <t>Henry Dicarlo</t>
  </si>
  <si>
    <t>Dicarlo Family</t>
  </si>
  <si>
    <t>Mason Ayala</t>
  </si>
  <si>
    <t>Ayala Family</t>
  </si>
  <si>
    <t>Giovanni Ayala</t>
  </si>
  <si>
    <t>Hans Chafiian</t>
  </si>
  <si>
    <t>Chafiian Family</t>
  </si>
  <si>
    <t>Silas Quezada</t>
  </si>
  <si>
    <t>Dudley Family</t>
  </si>
  <si>
    <t>Logan McLaughlin</t>
  </si>
  <si>
    <t>McLaughlin Family</t>
  </si>
  <si>
    <t>Holt Hodes</t>
  </si>
  <si>
    <t>Hodes Family</t>
  </si>
  <si>
    <t>Oleksandr Luniaka</t>
  </si>
  <si>
    <t>Luniaka Family</t>
  </si>
  <si>
    <t>Luca Pomara</t>
  </si>
  <si>
    <t>Dam Ramakrishnan</t>
  </si>
  <si>
    <t>Ramakrishnan Family</t>
  </si>
  <si>
    <t>Abe Kamparosyan</t>
  </si>
  <si>
    <t>Khanpapyan Family</t>
  </si>
  <si>
    <t>Grayson Polo</t>
  </si>
  <si>
    <t>Lucas Smith</t>
  </si>
  <si>
    <t>William Rockliff</t>
  </si>
  <si>
    <t>Rockliff Family</t>
  </si>
  <si>
    <t>Nathan Alev</t>
  </si>
  <si>
    <t>Alev Family</t>
  </si>
  <si>
    <t>Sam Alev</t>
  </si>
  <si>
    <t>Grady Awad</t>
  </si>
  <si>
    <t>Louis Turano</t>
  </si>
  <si>
    <t>Turano Family</t>
  </si>
  <si>
    <t>Cole Keith</t>
  </si>
  <si>
    <t>Keith Family</t>
  </si>
  <si>
    <t>Max Harris</t>
  </si>
  <si>
    <t>Lars Sides</t>
  </si>
  <si>
    <t>Sides Family</t>
  </si>
  <si>
    <t>Bodie Reed</t>
  </si>
  <si>
    <t>Jacoby Family</t>
  </si>
  <si>
    <t>Mario Longo</t>
  </si>
  <si>
    <t>Longo Family</t>
  </si>
  <si>
    <t>Declan Dunn</t>
  </si>
  <si>
    <t>Dunn Family</t>
  </si>
  <si>
    <t>Liam Dunn</t>
  </si>
  <si>
    <t>Yves Richards</t>
  </si>
  <si>
    <t>Dylan Miller</t>
  </si>
  <si>
    <t>Needham Family</t>
  </si>
  <si>
    <t>Liam Indiviglio</t>
  </si>
  <si>
    <t>Hopewell Junction</t>
  </si>
  <si>
    <t>Indiviglio Family</t>
  </si>
  <si>
    <t>James Rattigan</t>
  </si>
  <si>
    <t>Rattigan Family</t>
  </si>
  <si>
    <t>Eli Pollock</t>
  </si>
  <si>
    <t>Pollock Family</t>
  </si>
  <si>
    <t>Teddy Tooter</t>
  </si>
  <si>
    <t>Tooter Family</t>
  </si>
  <si>
    <t>Jordan Zausmer</t>
  </si>
  <si>
    <t>Givani Melendez</t>
  </si>
  <si>
    <t>Manning Moljo</t>
  </si>
  <si>
    <t>Moljo Family</t>
  </si>
  <si>
    <t>Justin Kriss</t>
  </si>
  <si>
    <t>Kriss Family</t>
  </si>
  <si>
    <t>Finley Sherwood</t>
  </si>
  <si>
    <t>DAmato Family</t>
  </si>
  <si>
    <t>Jack Wyler</t>
  </si>
  <si>
    <t>Wyler Family</t>
  </si>
  <si>
    <t>Sam Weitzman</t>
  </si>
  <si>
    <t>Weitzman Family</t>
  </si>
  <si>
    <t>Ethan Sheppard</t>
  </si>
  <si>
    <t>Slade Family</t>
  </si>
  <si>
    <t>Spencer Leader</t>
  </si>
  <si>
    <t>Leader Family</t>
  </si>
  <si>
    <t>Joey Saxe</t>
  </si>
  <si>
    <t>Saxe Family</t>
  </si>
  <si>
    <t>Jacob Saxe</t>
  </si>
  <si>
    <t>Lachlan Goldsmith</t>
  </si>
  <si>
    <t>Hackett Family</t>
  </si>
  <si>
    <t>Jason Harriott</t>
  </si>
  <si>
    <t>Harriott Family</t>
  </si>
  <si>
    <t>Dylan Binder</t>
  </si>
  <si>
    <t>Binder Family</t>
  </si>
  <si>
    <t>Derek Binder</t>
  </si>
  <si>
    <t>Declan Kelleher</t>
  </si>
  <si>
    <t>Kelleher Family</t>
  </si>
  <si>
    <t>Charlie Salvatore</t>
  </si>
  <si>
    <t>Thomas Tidgwell</t>
  </si>
  <si>
    <t>Julian Chiaramonte</t>
  </si>
  <si>
    <t>Branca Family</t>
  </si>
  <si>
    <t>Quinn Davis</t>
  </si>
  <si>
    <t>Parker Levey</t>
  </si>
  <si>
    <t>Sam Cary</t>
  </si>
  <si>
    <t>Cary Family</t>
  </si>
  <si>
    <t>Emir Atamen</t>
  </si>
  <si>
    <t>Atamen Family</t>
  </si>
  <si>
    <t>Nick Silverman</t>
  </si>
  <si>
    <t>Cole Silverman</t>
  </si>
  <si>
    <t>Carter McCarthy</t>
  </si>
  <si>
    <t>Matteus Lazzara</t>
  </si>
  <si>
    <t>Lazzara Family</t>
  </si>
  <si>
    <t>Joseph Martello</t>
  </si>
  <si>
    <t>Fred Klein</t>
  </si>
  <si>
    <t>Ryan Summerton</t>
  </si>
  <si>
    <t>Wyatt Summerton</t>
  </si>
  <si>
    <t>Liam Stellakis</t>
  </si>
  <si>
    <t>Sio-Stellakis Family</t>
  </si>
  <si>
    <t>Samuel Vitale</t>
  </si>
  <si>
    <t>Domenic Paletta</t>
  </si>
  <si>
    <t>Paletta Family</t>
  </si>
  <si>
    <t>Charlie LaRosee</t>
  </si>
  <si>
    <t>LaRosee Family</t>
  </si>
  <si>
    <t>Robert Presta</t>
  </si>
  <si>
    <t>Presta Family</t>
  </si>
  <si>
    <t>Jackson Bennett</t>
  </si>
  <si>
    <t>HENRY Boger</t>
  </si>
  <si>
    <t>Boger Family</t>
  </si>
  <si>
    <t>Henry Taubin</t>
  </si>
  <si>
    <t>Taubin Family</t>
  </si>
  <si>
    <t>Avery Taubin</t>
  </si>
  <si>
    <t>Max Kovacs</t>
  </si>
  <si>
    <t>Kovacs Family</t>
  </si>
  <si>
    <t>Will Keown</t>
  </si>
  <si>
    <t>Keown Family</t>
  </si>
  <si>
    <t>Hunter Munrow</t>
  </si>
  <si>
    <t>Matuszewski Family</t>
  </si>
  <si>
    <t>Luke Shattuck</t>
  </si>
  <si>
    <t>Shattuck Family</t>
  </si>
  <si>
    <t>Owen Erensen</t>
  </si>
  <si>
    <t>Erensen Family</t>
  </si>
  <si>
    <t>Eric Rong</t>
  </si>
  <si>
    <t>Ren Family</t>
  </si>
  <si>
    <t>Jake Rong</t>
  </si>
  <si>
    <t>Vincent Ferraro</t>
  </si>
  <si>
    <t>Ferraro Family</t>
  </si>
  <si>
    <t>Brayden Kelly</t>
  </si>
  <si>
    <t>John Herrick</t>
  </si>
  <si>
    <t>herrick Family</t>
  </si>
  <si>
    <t>Luke Warren</t>
  </si>
  <si>
    <t>Warren Family</t>
  </si>
  <si>
    <t>Gianna Galarza</t>
  </si>
  <si>
    <t>Paolucci Family</t>
  </si>
  <si>
    <t>Esme Hill</t>
  </si>
  <si>
    <t>Hill Family</t>
  </si>
  <si>
    <t>Olivia Flynt</t>
  </si>
  <si>
    <t>Lyriic Jordon</t>
  </si>
  <si>
    <t>Andrew Ranalli</t>
  </si>
  <si>
    <t>Anderson Hsiao</t>
  </si>
  <si>
    <t>Fair Lawn</t>
  </si>
  <si>
    <t>Juan Family</t>
  </si>
  <si>
    <t>Giddy Ruby</t>
  </si>
  <si>
    <t>Kellan Horrigan</t>
  </si>
  <si>
    <t>Chase Meyer</t>
  </si>
  <si>
    <t>amadeo Cioppa</t>
  </si>
  <si>
    <t>Cioppa Family</t>
  </si>
  <si>
    <t>Charlie Godfrey</t>
  </si>
  <si>
    <t>Archie Shepherd</t>
  </si>
  <si>
    <t>Shepherd Family</t>
  </si>
  <si>
    <t>Benjamin Evoy</t>
  </si>
  <si>
    <t>Evoy Family</t>
  </si>
  <si>
    <t>Levin Steinbeck</t>
  </si>
  <si>
    <t>Steinbeck Family</t>
  </si>
  <si>
    <t>Jonah Ross</t>
  </si>
  <si>
    <t>Sam Scheinkman</t>
  </si>
  <si>
    <t>Scheinkman Family</t>
  </si>
  <si>
    <t>Vincent Santevecchi</t>
  </si>
  <si>
    <t>Santevecchi Family</t>
  </si>
  <si>
    <t>Tyler Sachs</t>
  </si>
  <si>
    <t>Sachs Family</t>
  </si>
  <si>
    <t>Jacob Hirsch</t>
  </si>
  <si>
    <t>Hirsch Family</t>
  </si>
  <si>
    <t>Carter Benjamin</t>
  </si>
  <si>
    <t>Fuller Family</t>
  </si>
  <si>
    <t>Chase Kweskin</t>
  </si>
  <si>
    <t>Kweskin Family</t>
  </si>
  <si>
    <t>Cooper Feldman</t>
  </si>
  <si>
    <t>Feldman Family</t>
  </si>
  <si>
    <t>Christian Clarke</t>
  </si>
  <si>
    <t>Pretto Family</t>
  </si>
  <si>
    <t>Stefano Zoumpoulakis</t>
  </si>
  <si>
    <t>Zoumpoulakis Family</t>
  </si>
  <si>
    <t>Matteo Zoumpoulakis</t>
  </si>
  <si>
    <t>Caleb Miracola</t>
  </si>
  <si>
    <t>Miracola Family</t>
  </si>
  <si>
    <t>Sebastian Seth</t>
  </si>
  <si>
    <t>Wesley Bernstein</t>
  </si>
  <si>
    <t>Andrew Servidio</t>
  </si>
  <si>
    <t>Servidio Family</t>
  </si>
  <si>
    <t>Jordan Streit</t>
  </si>
  <si>
    <t>Streit Family</t>
  </si>
  <si>
    <t>Warren Stewart</t>
  </si>
  <si>
    <t>Nathan Buzik</t>
  </si>
  <si>
    <t>Buzik Family</t>
  </si>
  <si>
    <t>Stewart Savov</t>
  </si>
  <si>
    <t>Scott Dettmer</t>
  </si>
  <si>
    <t>Benes-Dettmer Family</t>
  </si>
  <si>
    <t>Carson Willingham</t>
  </si>
  <si>
    <t>Willingham Family</t>
  </si>
  <si>
    <t>Allie Cicia</t>
  </si>
  <si>
    <t>Graham Family</t>
  </si>
  <si>
    <t>Jack Forman</t>
  </si>
  <si>
    <t>Forman Family</t>
  </si>
  <si>
    <t>Winnie McLellan</t>
  </si>
  <si>
    <t>Margaret Ryan</t>
  </si>
  <si>
    <t>Alexander Blackburn</t>
  </si>
  <si>
    <t>Blackburn Family</t>
  </si>
  <si>
    <t>Gray Wilson</t>
  </si>
  <si>
    <t>Sienna Borzykowski</t>
  </si>
  <si>
    <t>Borzykowski Family</t>
  </si>
  <si>
    <t>Saoirse McCarroll</t>
  </si>
  <si>
    <t>Magnus Graham</t>
  </si>
  <si>
    <t>Parth Gada</t>
  </si>
  <si>
    <t>Gada Family</t>
  </si>
  <si>
    <t>Ron Levy</t>
  </si>
  <si>
    <t>Levy Family</t>
  </si>
  <si>
    <t>Max Lichtenstein</t>
  </si>
  <si>
    <t>Harrison</t>
  </si>
  <si>
    <t>Lichtenstein Family</t>
  </si>
  <si>
    <t>JT Abbott</t>
  </si>
  <si>
    <t>Abbott Family</t>
  </si>
  <si>
    <t>Emerson Grove</t>
  </si>
  <si>
    <t>Grove Family</t>
  </si>
  <si>
    <t>John Blouin</t>
  </si>
  <si>
    <t>Blouin Family</t>
  </si>
  <si>
    <t>George Boudria</t>
  </si>
  <si>
    <t>Boudria Family</t>
  </si>
  <si>
    <t>Freddie Stocker</t>
  </si>
  <si>
    <t>Stocker Family</t>
  </si>
  <si>
    <t>Matthew Lungariello</t>
  </si>
  <si>
    <t>Lungariello Family</t>
  </si>
  <si>
    <t>James Boudria</t>
  </si>
  <si>
    <t>Zane Family</t>
  </si>
  <si>
    <t>Kyle Anderson</t>
  </si>
  <si>
    <t>Caperonis Family</t>
  </si>
  <si>
    <t>Everett Harlow</t>
  </si>
  <si>
    <t>Harlow Family</t>
  </si>
  <si>
    <t>CHarlie robertson</t>
  </si>
  <si>
    <t>Mia Morales</t>
  </si>
  <si>
    <t>Matthew Morales</t>
  </si>
  <si>
    <t>Malakai Phillip</t>
  </si>
  <si>
    <t>Mount Vernon</t>
  </si>
  <si>
    <t>Phillip Family</t>
  </si>
  <si>
    <t>Griff spatola</t>
  </si>
  <si>
    <t>spatola Family</t>
  </si>
  <si>
    <t>Jack spatola</t>
  </si>
  <si>
    <t>Maximilian Adame</t>
  </si>
  <si>
    <t>Egan Coveyduc</t>
  </si>
  <si>
    <t>Coveyduc Family</t>
  </si>
  <si>
    <t>Griffin Coveyduc</t>
  </si>
  <si>
    <t>Kosty Davies</t>
  </si>
  <si>
    <t>Puzaite Family</t>
  </si>
  <si>
    <t>chase Berg</t>
  </si>
  <si>
    <t>Sebastian Joseph</t>
  </si>
  <si>
    <t>Matteo Battisti</t>
  </si>
  <si>
    <t>Battisti Family</t>
  </si>
  <si>
    <t>Dylan Carey</t>
  </si>
  <si>
    <t>Carey Family</t>
  </si>
  <si>
    <t>Spencer Cuneo</t>
  </si>
  <si>
    <t>Cuneo Family</t>
  </si>
  <si>
    <t>Benjamin Sherzer</t>
  </si>
  <si>
    <t>sherzer Family</t>
  </si>
  <si>
    <t>Michael Wood</t>
  </si>
  <si>
    <t>Ray Musalo</t>
  </si>
  <si>
    <t>Owen Berendowski</t>
  </si>
  <si>
    <t>Andrew Orser</t>
  </si>
  <si>
    <t>Orser Family</t>
  </si>
  <si>
    <t>Nico Perrone</t>
  </si>
  <si>
    <t>Perrone Family</t>
  </si>
  <si>
    <t>Sophia Lager</t>
  </si>
  <si>
    <t>Lager Family</t>
  </si>
  <si>
    <t>Scottie Salyer</t>
  </si>
  <si>
    <t>Salyer Family</t>
  </si>
  <si>
    <t>Grayson Gardiner</t>
  </si>
  <si>
    <t>Anna Clara Silveira</t>
  </si>
  <si>
    <t>Alexandra (Lexie) Totaro</t>
  </si>
  <si>
    <t>Rishi Kashyap</t>
  </si>
  <si>
    <t>Krishnamurthy Family</t>
  </si>
  <si>
    <t>Bodhi Borzykowski</t>
  </si>
  <si>
    <t>Cullen Chachra</t>
  </si>
  <si>
    <t>Chachra Family</t>
  </si>
  <si>
    <t>King-James Cardinez</t>
  </si>
  <si>
    <t>Cardinez Family</t>
  </si>
  <si>
    <t>Shane Moran</t>
  </si>
  <si>
    <t>Donovan Moran</t>
  </si>
  <si>
    <t>Harrison Kirby</t>
  </si>
  <si>
    <t>Kirby Family</t>
  </si>
  <si>
    <t>Matteo Furcayg</t>
  </si>
  <si>
    <t>Furcayg Family</t>
  </si>
  <si>
    <t>Oliver Davis</t>
  </si>
  <si>
    <t>Magnus Wright</t>
  </si>
  <si>
    <t>Wright Family</t>
  </si>
  <si>
    <t>Eleanor Wright</t>
  </si>
  <si>
    <t>Elizabeth Wright</t>
  </si>
  <si>
    <t>Charles Wright</t>
  </si>
  <si>
    <t>Anastasia Kirby</t>
  </si>
  <si>
    <t>miles CHU</t>
  </si>
  <si>
    <t>Melody Robinson</t>
  </si>
  <si>
    <t>Milo samaritano</t>
  </si>
  <si>
    <t>Ryan Milby</t>
  </si>
  <si>
    <t>Tai Family</t>
  </si>
  <si>
    <t>Joseph Downs</t>
  </si>
  <si>
    <t>Downs Family</t>
  </si>
  <si>
    <t>Alec Gilbert</t>
  </si>
  <si>
    <t>Gilbert Family</t>
  </si>
  <si>
    <t>Charles Cavanna</t>
  </si>
  <si>
    <t>Cavanna Family</t>
  </si>
  <si>
    <t>Findlay Young</t>
  </si>
  <si>
    <t>Jack Riefler</t>
  </si>
  <si>
    <t>Riefler Family</t>
  </si>
  <si>
    <t>Isabella Rudder</t>
  </si>
  <si>
    <t>Rudder Family</t>
  </si>
  <si>
    <t>Scarlett Rudder</t>
  </si>
  <si>
    <t>James McMullan</t>
  </si>
  <si>
    <t>McMullan Family</t>
  </si>
  <si>
    <t>Logan Lucarz</t>
  </si>
  <si>
    <t>Lucarz Family</t>
  </si>
  <si>
    <t>Charlie Griffith</t>
  </si>
  <si>
    <t>Griffith Family</t>
  </si>
  <si>
    <t>Connor Griffith</t>
  </si>
  <si>
    <t>Will Dolce</t>
  </si>
  <si>
    <t>Dolce Family</t>
  </si>
  <si>
    <t>Colby Thaler</t>
  </si>
  <si>
    <t>Henry Vaccari</t>
  </si>
  <si>
    <t>Vaccari Family</t>
  </si>
  <si>
    <t>Olivia Smith</t>
  </si>
  <si>
    <t>Cece Keating</t>
  </si>
  <si>
    <t>Keating Family</t>
  </si>
  <si>
    <t>Spencer Keating</t>
  </si>
  <si>
    <t>Camelia Hanke</t>
  </si>
  <si>
    <t>Hanke Family</t>
  </si>
  <si>
    <t>Izzy Alter</t>
  </si>
  <si>
    <t>Isabella Stern</t>
  </si>
  <si>
    <t>Eden Hanke</t>
  </si>
  <si>
    <t>Luca DaSilva</t>
  </si>
  <si>
    <t>DaSilva Family</t>
  </si>
  <si>
    <t>Mateo DaSilva</t>
  </si>
  <si>
    <t>Jack Beardsley</t>
  </si>
  <si>
    <t>Andrew Cryderman</t>
  </si>
  <si>
    <t>Cryderman Family</t>
  </si>
  <si>
    <t>Nathan Duennebier</t>
  </si>
  <si>
    <t>Duennebier Family</t>
  </si>
  <si>
    <t>Leo Geddo</t>
  </si>
  <si>
    <t>Jordan Wechsler</t>
  </si>
  <si>
    <t>Wechsler Family</t>
  </si>
  <si>
    <t>Luke Walters</t>
  </si>
  <si>
    <t>Walters Family</t>
  </si>
  <si>
    <t>Noah Nitkin</t>
  </si>
  <si>
    <t>Preiser Family</t>
  </si>
  <si>
    <t>Daniel Wilson-Silva</t>
  </si>
  <si>
    <t>Gabriel Wilson-Silva</t>
  </si>
  <si>
    <t>Henry Siguler</t>
  </si>
  <si>
    <t>Siguler Family</t>
  </si>
  <si>
    <t>Beck Rieger</t>
  </si>
  <si>
    <t>Rieger Family</t>
  </si>
  <si>
    <t>Zach Walters</t>
  </si>
  <si>
    <t>Jack Schwartz</t>
  </si>
  <si>
    <t>Soren Yoselevsky</t>
  </si>
  <si>
    <t>Yoselevsky Family</t>
  </si>
  <si>
    <t>Kian Yoselevsky</t>
  </si>
  <si>
    <t>Sienna Schubak</t>
  </si>
  <si>
    <t>Schubak Family</t>
  </si>
  <si>
    <t>Dylan Schubak</t>
  </si>
  <si>
    <t>Andrew Ralston</t>
  </si>
  <si>
    <t>Ralston Family</t>
  </si>
  <si>
    <t>Lionel Shanahan</t>
  </si>
  <si>
    <t>Shanahan Family</t>
  </si>
  <si>
    <t>Josephina (JoJo) Ethier</t>
  </si>
  <si>
    <t>Berkeley Connell</t>
  </si>
  <si>
    <t>Connell Family</t>
  </si>
  <si>
    <t>Pierce Knopman</t>
  </si>
  <si>
    <t>Nicholas Nash</t>
  </si>
  <si>
    <t>Nash Family</t>
  </si>
  <si>
    <t>Hank Amato</t>
  </si>
  <si>
    <t>Amato Family</t>
  </si>
  <si>
    <t>Carlos Diaz Fernandez</t>
  </si>
  <si>
    <t>Fernandez Family</t>
  </si>
  <si>
    <t>Michael Zanzano</t>
  </si>
  <si>
    <t>Zanzano Family</t>
  </si>
  <si>
    <t>Siena Straub</t>
  </si>
  <si>
    <t>Straub Family</t>
  </si>
  <si>
    <t>Sloane Bembenek</t>
  </si>
  <si>
    <t>Nino Bellomusto</t>
  </si>
  <si>
    <t>Bellomusto Family</t>
  </si>
  <si>
    <t>Anthony Fantone</t>
  </si>
  <si>
    <t>Fantone Family</t>
  </si>
  <si>
    <t>Henry Muriello</t>
  </si>
  <si>
    <t>Muriello Family</t>
  </si>
  <si>
    <t>Gio Boiano</t>
  </si>
  <si>
    <t>Dylan MacDonald</t>
  </si>
  <si>
    <t>Dominick Nunziato</t>
  </si>
  <si>
    <t>Nunziato Family</t>
  </si>
  <si>
    <t>Nari Quaranta</t>
  </si>
  <si>
    <t>Quaranta Family</t>
  </si>
  <si>
    <t>Caleb Cherkasky</t>
  </si>
  <si>
    <t>Cherkasky Family</t>
  </si>
  <si>
    <t>Oliver Griesedieck</t>
  </si>
  <si>
    <t>Griesedieck Family</t>
  </si>
  <si>
    <t>Jack Connell</t>
  </si>
  <si>
    <t>Brooks LaPalme</t>
  </si>
  <si>
    <t>Aiden Strelzik</t>
  </si>
  <si>
    <t>Strelzik Family</t>
  </si>
  <si>
    <t>Wesley Tulchin</t>
  </si>
  <si>
    <t>Jett Rosenthal</t>
  </si>
  <si>
    <t>Cole campinell</t>
  </si>
  <si>
    <t>campinell Family</t>
  </si>
  <si>
    <t>Carter campinell</t>
  </si>
  <si>
    <t>Dylan Mongillo</t>
  </si>
  <si>
    <t>Mongillo Family</t>
  </si>
  <si>
    <t>Keith (KJ) Kumar</t>
  </si>
  <si>
    <t>Lombardo-Kumar Family</t>
  </si>
  <si>
    <t>Cade Kumar</t>
  </si>
  <si>
    <t>Tyler Pezley</t>
  </si>
  <si>
    <t>Robby Morenstein</t>
  </si>
  <si>
    <t>Morenstein Family</t>
  </si>
  <si>
    <t>HARRISON CHO</t>
  </si>
  <si>
    <t>Luke Agovino</t>
  </si>
  <si>
    <t>Agovino Family</t>
  </si>
  <si>
    <t>Leo Tramontano</t>
  </si>
  <si>
    <t>Tramontano Family</t>
  </si>
  <si>
    <t>Lorenzo Chiappetta</t>
  </si>
  <si>
    <t>Chiappetta Family</t>
  </si>
  <si>
    <t>Max Johnson</t>
  </si>
  <si>
    <t>Brooks Montgomery</t>
  </si>
  <si>
    <t>Montgomery Family</t>
  </si>
  <si>
    <t>John Okeeffe</t>
  </si>
  <si>
    <t>Markelo Fuller</t>
  </si>
  <si>
    <t>Lake Family</t>
  </si>
  <si>
    <t>Patrick Oconnor</t>
  </si>
  <si>
    <t>Dylan Dempsey</t>
  </si>
  <si>
    <t>Dempsey Family</t>
  </si>
  <si>
    <t>Henry Hess</t>
  </si>
  <si>
    <t>Hess Family</t>
  </si>
  <si>
    <t>mongillo Family</t>
  </si>
  <si>
    <t>Liam Rogers</t>
  </si>
  <si>
    <t>Rogers Family</t>
  </si>
  <si>
    <t>Camden Gustafson</t>
  </si>
  <si>
    <t>Gustafson Family</t>
  </si>
  <si>
    <t>James Pizzitola</t>
  </si>
  <si>
    <t>Pizzitola Family</t>
  </si>
  <si>
    <t>Holden Brown</t>
  </si>
  <si>
    <t>Gaither Family</t>
  </si>
  <si>
    <t>Luca Strauss</t>
  </si>
  <si>
    <t>JR Desimone</t>
  </si>
  <si>
    <t>Desimone Family</t>
  </si>
  <si>
    <t>Dylan Reid</t>
  </si>
  <si>
    <t>Matthew Lucey</t>
  </si>
  <si>
    <t>Lucey Family</t>
  </si>
  <si>
    <t>Lawson Caffray</t>
  </si>
  <si>
    <t>Caffray Family</t>
  </si>
  <si>
    <t>William Ward</t>
  </si>
  <si>
    <t>Stellan Fuchs</t>
  </si>
  <si>
    <t>Fuchs Family</t>
  </si>
  <si>
    <t>Luke Giannetti</t>
  </si>
  <si>
    <t>Giannetti Family</t>
  </si>
  <si>
    <t>Tate Rothbard</t>
  </si>
  <si>
    <t>Rothbard Family</t>
  </si>
  <si>
    <t>Fox Barker</t>
  </si>
  <si>
    <t>Barker Family</t>
  </si>
  <si>
    <t>Henry Goldberg</t>
  </si>
  <si>
    <t>Goldberg Family</t>
  </si>
  <si>
    <t>Trevor Mayhall</t>
  </si>
  <si>
    <t>Mayhall Family</t>
  </si>
  <si>
    <t>Cameron Marino</t>
  </si>
  <si>
    <t>Marino Family</t>
  </si>
  <si>
    <t>Adrian Noku</t>
  </si>
  <si>
    <t>Andrew Esterkin</t>
  </si>
  <si>
    <t>George Fitzgerald</t>
  </si>
  <si>
    <t>Pushchak Family</t>
  </si>
  <si>
    <t>Jack Weber</t>
  </si>
  <si>
    <t>Weber Family</t>
  </si>
  <si>
    <t>Talia Santevecchi</t>
  </si>
  <si>
    <t>Jack Killian</t>
  </si>
  <si>
    <t>Killian Family</t>
  </si>
  <si>
    <t>Ethan Stein</t>
  </si>
  <si>
    <t>Griffin Post</t>
  </si>
  <si>
    <t>Jack MacNeille</t>
  </si>
  <si>
    <t>MacNeille Family</t>
  </si>
  <si>
    <t>Hunter Grambling</t>
  </si>
  <si>
    <t>Grambling Family</t>
  </si>
  <si>
    <t>Rory Brown</t>
  </si>
  <si>
    <t>Connor Dunphy</t>
  </si>
  <si>
    <t>Dunphy Family</t>
  </si>
  <si>
    <t>Finn Loughran</t>
  </si>
  <si>
    <t>Loughran Family</t>
  </si>
  <si>
    <t>Boyd Rollins</t>
  </si>
  <si>
    <t>Rollins Family</t>
  </si>
  <si>
    <t>Zachary Dellacerra</t>
  </si>
  <si>
    <t>Dellacerra Family</t>
  </si>
  <si>
    <t>Spencer Garcia</t>
  </si>
  <si>
    <t>Elleanna Maasry</t>
  </si>
  <si>
    <t>Maasry Family</t>
  </si>
  <si>
    <t>Noa Levin</t>
  </si>
  <si>
    <t>Asher Cohen</t>
  </si>
  <si>
    <t>Maxine Evelson</t>
  </si>
  <si>
    <t>Evelson Family</t>
  </si>
  <si>
    <t>Parker Garcia</t>
  </si>
  <si>
    <t>Laila goldstein</t>
  </si>
  <si>
    <t>goldstein Family</t>
  </si>
  <si>
    <t>Gabriel Teitelbaum</t>
  </si>
  <si>
    <t>Teitelbaum Family</t>
  </si>
  <si>
    <t>Anna Fitzgerald</t>
  </si>
  <si>
    <t>James Moran</t>
  </si>
  <si>
    <t>Ryan Weber</t>
  </si>
  <si>
    <t>Conor McCarroll</t>
  </si>
  <si>
    <t>Tag McCarroll</t>
  </si>
  <si>
    <t>Bodhi Taylor</t>
  </si>
  <si>
    <t>Skier Goldstein</t>
  </si>
  <si>
    <t>Leo Smeaton</t>
  </si>
  <si>
    <t>Smeaton Family</t>
  </si>
  <si>
    <t>Streeter Fuchs</t>
  </si>
  <si>
    <t>Paul Skrelja</t>
  </si>
  <si>
    <t>Skrelja Family</t>
  </si>
  <si>
    <t>Juliette Skrelja</t>
  </si>
  <si>
    <t>Simone Santevecchi</t>
  </si>
  <si>
    <t>Liam Shaw</t>
  </si>
  <si>
    <t>Dzerneyko Family</t>
  </si>
  <si>
    <t>Alexander Spilman</t>
  </si>
  <si>
    <t>Spilman Family</t>
  </si>
  <si>
    <t>Walker Jensen</t>
  </si>
  <si>
    <t>Maceo Miller</t>
  </si>
  <si>
    <t>Wong-Miller Family</t>
  </si>
  <si>
    <t>Shepherd Teillon</t>
  </si>
  <si>
    <t>Teillon Family</t>
  </si>
  <si>
    <t>Colin Brilliant</t>
  </si>
  <si>
    <t>Luke giannetti</t>
  </si>
  <si>
    <t>giannetti Family</t>
  </si>
  <si>
    <t>Dane Early</t>
  </si>
  <si>
    <t>Early Family</t>
  </si>
  <si>
    <t>Leo Cartellieri</t>
  </si>
  <si>
    <t>Cartellieri Family</t>
  </si>
  <si>
    <t>New Canaan country School</t>
  </si>
  <si>
    <t>Liz Ylitalo</t>
  </si>
  <si>
    <t>Ylitalo Family</t>
  </si>
  <si>
    <t>Eleanor Irwin</t>
  </si>
  <si>
    <t>Irwin Family</t>
  </si>
  <si>
    <t>Cannon Nardini</t>
  </si>
  <si>
    <t>Rowyaton</t>
  </si>
  <si>
    <t>Ayers Family</t>
  </si>
  <si>
    <t>Wyatt george</t>
  </si>
  <si>
    <t>Steve George Family</t>
  </si>
  <si>
    <t>Olanna Madubuko</t>
  </si>
  <si>
    <t>Madubuko Family</t>
  </si>
  <si>
    <t>VIVIAN STEWART</t>
  </si>
  <si>
    <t>STEWART Family</t>
  </si>
  <si>
    <t>Jack Stanley</t>
  </si>
  <si>
    <t>Stanley Family</t>
  </si>
  <si>
    <t>Griffin Joo</t>
  </si>
  <si>
    <t>Henry Simon</t>
  </si>
  <si>
    <t>Lucius Liu</t>
  </si>
  <si>
    <t>Liu Family</t>
  </si>
  <si>
    <t>David Gonzalez</t>
  </si>
  <si>
    <t>Towaco</t>
  </si>
  <si>
    <t>Gonzalez Family</t>
  </si>
  <si>
    <t>Jalynn Presley</t>
  </si>
  <si>
    <t>Presley Family</t>
  </si>
  <si>
    <t>Leonardo Contreras</t>
  </si>
  <si>
    <t>Contreras Family</t>
  </si>
  <si>
    <t>Gemma Ormond</t>
  </si>
  <si>
    <t>T-Shirt</t>
  </si>
  <si>
    <t>Ormond Family</t>
  </si>
  <si>
    <t>Griff Overbay</t>
  </si>
  <si>
    <t>Overbay Family</t>
  </si>
  <si>
    <t>Evan Frey</t>
  </si>
  <si>
    <t>Frey Family</t>
  </si>
  <si>
    <t>Thea Kazianis</t>
  </si>
  <si>
    <t>Litrivis Family</t>
  </si>
  <si>
    <t>Piper Owen</t>
  </si>
  <si>
    <t>Owen Family</t>
  </si>
  <si>
    <t>Storey Fichthorn</t>
  </si>
  <si>
    <t>Fichthorn Family</t>
  </si>
  <si>
    <t>Charlie Edenbach</t>
  </si>
  <si>
    <t>Edenbach Family</t>
  </si>
  <si>
    <t>Henry Ewing</t>
  </si>
  <si>
    <t>Ewing Family</t>
  </si>
  <si>
    <t>Anna Grace Hudson</t>
  </si>
  <si>
    <t>Hudson Family</t>
  </si>
  <si>
    <t>Benmont Gardiner</t>
  </si>
  <si>
    <t>Gardiner Family</t>
  </si>
  <si>
    <t>Marco Bender</t>
  </si>
  <si>
    <t>Rankine Family</t>
  </si>
  <si>
    <t>Jonathan Niv</t>
  </si>
  <si>
    <t>Niv Family</t>
  </si>
  <si>
    <t>Gavin Flynn</t>
  </si>
  <si>
    <t>Flynn Family</t>
  </si>
  <si>
    <t>Alijza Harris</t>
  </si>
  <si>
    <t>Hoard Family</t>
  </si>
  <si>
    <t>Lassan Johnson</t>
  </si>
  <si>
    <t>Moore-Johnson Family</t>
  </si>
  <si>
    <t>India Lathrop</t>
  </si>
  <si>
    <t>Lathrop Family</t>
  </si>
  <si>
    <t>Gavin Bruestle</t>
  </si>
  <si>
    <t>Bruestle Family</t>
  </si>
  <si>
    <t>Jayron McNeil</t>
  </si>
  <si>
    <t>McNeil Family</t>
  </si>
  <si>
    <t>Jack roach</t>
  </si>
  <si>
    <t>Gregory Miklitsch</t>
  </si>
  <si>
    <t>Kornell Family</t>
  </si>
  <si>
    <t>William Miklitsch</t>
  </si>
  <si>
    <t>Owen Pesaturo</t>
  </si>
  <si>
    <t>Pesaturo Family</t>
  </si>
  <si>
    <t>Serena Liddell</t>
  </si>
  <si>
    <t>Liddell Family</t>
  </si>
  <si>
    <t>Matthew Staiti</t>
  </si>
  <si>
    <t>Benoit Family</t>
  </si>
  <si>
    <t>Beaux Fleming</t>
  </si>
  <si>
    <t>Curtis Family</t>
  </si>
  <si>
    <t>Jack Larkin</t>
  </si>
  <si>
    <t>Joseph Diamantis</t>
  </si>
  <si>
    <t>Diamantis Family</t>
  </si>
  <si>
    <t>Leonardo Delev</t>
  </si>
  <si>
    <t>Velinova Family</t>
  </si>
  <si>
    <t>Ejai Presley</t>
  </si>
  <si>
    <t>Lucas Pivovar</t>
  </si>
  <si>
    <t>Pivovar Family</t>
  </si>
  <si>
    <t>Kamryn Salters</t>
  </si>
  <si>
    <t>Whitaker Family</t>
  </si>
  <si>
    <t>Jack Nally</t>
  </si>
  <si>
    <t>Nally Family</t>
  </si>
  <si>
    <t>Malik Rivers</t>
  </si>
  <si>
    <t>Simmons Family</t>
  </si>
  <si>
    <t>Andrew Esposito</t>
  </si>
  <si>
    <t>Esposito Family</t>
  </si>
  <si>
    <t>Ryan Trimboli</t>
  </si>
  <si>
    <t>Trimboli Family</t>
  </si>
  <si>
    <t>AJ Trimboli</t>
  </si>
  <si>
    <t>Kenna Choi</t>
  </si>
  <si>
    <t>Will Graves</t>
  </si>
  <si>
    <t>Will Merritt</t>
  </si>
  <si>
    <t>Merritt Family</t>
  </si>
  <si>
    <t>Ben Voellmicke</t>
  </si>
  <si>
    <t>Ipp-Voellmicke Family</t>
  </si>
  <si>
    <t>Grace Brandes</t>
  </si>
  <si>
    <t>Brandes Family</t>
  </si>
  <si>
    <t>Julia Mattera</t>
  </si>
  <si>
    <t>Mattera Family</t>
  </si>
  <si>
    <t>Charlie Koch</t>
  </si>
  <si>
    <t>Koch Family</t>
  </si>
  <si>
    <t>Deborah Boykin</t>
  </si>
  <si>
    <t>Oliver Willott</t>
  </si>
  <si>
    <t>russey Family</t>
  </si>
  <si>
    <t>James McInerney</t>
  </si>
  <si>
    <t>Justin Ferry</t>
  </si>
  <si>
    <t>Ferry Family</t>
  </si>
  <si>
    <t>Mary Schreck</t>
  </si>
  <si>
    <t>Schreck Family</t>
  </si>
  <si>
    <t>colin mckiernan</t>
  </si>
  <si>
    <t>mckiernan Family</t>
  </si>
  <si>
    <t>Gabby Lauretani</t>
  </si>
  <si>
    <t>Lauretani Family</t>
  </si>
  <si>
    <t>Aubrey Orgera</t>
  </si>
  <si>
    <t>Orgera Family</t>
  </si>
  <si>
    <t>Chloe Last</t>
  </si>
  <si>
    <t>Last Family</t>
  </si>
  <si>
    <t>Julia Nanos</t>
  </si>
  <si>
    <t>Nanos Family</t>
  </si>
  <si>
    <t>Kaitlyn Fox</t>
  </si>
  <si>
    <t>Rebecca Kaplan</t>
  </si>
  <si>
    <t>Bennett Heagle</t>
  </si>
  <si>
    <t>Heagle Family</t>
  </si>
  <si>
    <t>Kate cognetti</t>
  </si>
  <si>
    <t>cognetti Family</t>
  </si>
  <si>
    <t>andrew Liebau</t>
  </si>
  <si>
    <t>liebau Family</t>
  </si>
  <si>
    <t>Ryan Bell</t>
  </si>
  <si>
    <t>Jara Keegel</t>
  </si>
  <si>
    <t>van der Stok Family</t>
  </si>
  <si>
    <t>Grace Palomo</t>
  </si>
  <si>
    <t>Palomo Family</t>
  </si>
  <si>
    <t>Julia Iorfino</t>
  </si>
  <si>
    <t>Iorfino Family</t>
  </si>
  <si>
    <t>Rachel Stokes</t>
  </si>
  <si>
    <t>Stokes Family</t>
  </si>
  <si>
    <t>Nina Ferry</t>
  </si>
  <si>
    <t>Jake Valente</t>
  </si>
  <si>
    <t>Valente Family</t>
  </si>
  <si>
    <t>Mary Ganim</t>
  </si>
  <si>
    <t>Ganim Family</t>
  </si>
  <si>
    <t>Myles Petitjean</t>
  </si>
  <si>
    <t>Petitjean Family</t>
  </si>
  <si>
    <t>Lincoln Petitjean</t>
  </si>
  <si>
    <t>Petey Zwick</t>
  </si>
  <si>
    <t>Zwick Family</t>
  </si>
  <si>
    <t>Lucas Jetnil</t>
  </si>
  <si>
    <t>Jetnil Family</t>
  </si>
  <si>
    <t>Adrian Delicata</t>
  </si>
  <si>
    <t>Delicata Family</t>
  </si>
  <si>
    <t>August gruvberg</t>
  </si>
  <si>
    <t>gruvberg Family</t>
  </si>
  <si>
    <t>Age</t>
  </si>
  <si>
    <t>Row Labels</t>
  </si>
  <si>
    <t>Paid Amount</t>
  </si>
  <si>
    <t>Outstanding Amount</t>
  </si>
  <si>
    <t>Avg Program Fee</t>
  </si>
  <si>
    <t>Customers</t>
  </si>
  <si>
    <t>Games</t>
  </si>
  <si>
    <t>General/Non-specific</t>
  </si>
  <si>
    <t>Total Invoice Amount</t>
  </si>
  <si>
    <t>General</t>
  </si>
  <si>
    <t>May</t>
  </si>
  <si>
    <t>Paid Amount YoY</t>
  </si>
  <si>
    <t>Jan</t>
  </si>
  <si>
    <t>Feb</t>
  </si>
  <si>
    <t>Mar</t>
  </si>
  <si>
    <t>Apr</t>
  </si>
  <si>
    <t>Jun</t>
  </si>
  <si>
    <t>Jul</t>
  </si>
  <si>
    <t>Aug</t>
  </si>
  <si>
    <t>Sep</t>
  </si>
  <si>
    <t>Oct</t>
  </si>
  <si>
    <t>Nov</t>
  </si>
  <si>
    <t>Dec</t>
  </si>
  <si>
    <t>Invoice Amount YoY</t>
  </si>
  <si>
    <t>Outstanding Amount YoY</t>
  </si>
  <si>
    <t>Avg Program Fee YoY</t>
  </si>
  <si>
    <t>Customers YoY</t>
  </si>
  <si>
    <t>Paid Amount PY</t>
  </si>
  <si>
    <t>Programs</t>
  </si>
  <si>
    <t xml:space="preserve"> </t>
  </si>
  <si>
    <t>Age Group</t>
  </si>
  <si>
    <t>3-10 Years</t>
  </si>
  <si>
    <t>11-15 Years</t>
  </si>
  <si>
    <t>16-19 Years</t>
  </si>
  <si>
    <t>20+ Years</t>
  </si>
  <si>
    <t>GEOGRAPHICAL INSIGHTS</t>
  </si>
  <si>
    <t>CUSTOMER INSIGHTS</t>
  </si>
  <si>
    <t>Connecticut</t>
  </si>
  <si>
    <t>New Rochelle, Ny</t>
  </si>
  <si>
    <t>Rye, Ny</t>
  </si>
  <si>
    <t>Stamford, Ct 06901</t>
  </si>
  <si>
    <t>Ena Canaan</t>
  </si>
  <si>
    <t>East Hartford</t>
  </si>
  <si>
    <t>Yorktown Heights</t>
  </si>
  <si>
    <t>Greenwich, Ct</t>
  </si>
  <si>
    <t>Calgary</t>
  </si>
  <si>
    <t>Riverside Ct</t>
  </si>
  <si>
    <t>New York, Ny 10065</t>
  </si>
  <si>
    <t>Hastings-On-Hudson</t>
  </si>
  <si>
    <t>South Salem, Ny</t>
  </si>
  <si>
    <t>Pennsylvania</t>
  </si>
  <si>
    <t>New Jersey</t>
  </si>
  <si>
    <t>Massachusetts</t>
  </si>
  <si>
    <t>Florida</t>
  </si>
  <si>
    <t>Old Greenwich,</t>
  </si>
  <si>
    <t>Georgia</t>
  </si>
  <si>
    <t>X</t>
  </si>
  <si>
    <t>Norwalk Ct</t>
  </si>
  <si>
    <t>California</t>
  </si>
  <si>
    <t>Old Greenwich, Ct</t>
  </si>
  <si>
    <t>Portchester</t>
  </si>
  <si>
    <t>White Plains</t>
  </si>
  <si>
    <t>Riverside, Ct</t>
  </si>
  <si>
    <t>Pleasant Valley</t>
  </si>
  <si>
    <t>Milford</t>
  </si>
  <si>
    <t>Non-specific Ground</t>
  </si>
  <si>
    <t>REVENUE</t>
  </si>
  <si>
    <t>PROGRAMS INSIGHTS</t>
  </si>
  <si>
    <t>BASKETBALL PROGRAM REVENUE BREAKDOWN</t>
  </si>
  <si>
    <t>Programs YoY</t>
  </si>
  <si>
    <t>Select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</si>
</sst>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quot;$&quot;0.0,,&quot;M&quot;;[&gt;=1000]&quot;$&quot;0.0,&quot;K&quot;;0"/>
    <numFmt numFmtId="165" formatCode="&quot;$&quot;#,##0"/>
    <numFmt numFmtId="166" formatCode="[&gt;=1000000]&quot;$&quot;0.0,,&quot;M&quot;;[&gt;=1000]&quot;$&quot;0,&quot;K&quot;;0"/>
    <numFmt numFmtId="167" formatCode="[&gt;=1000000]&quot;$&quot;0.0,,&quot;M&quot;;[&gt;=1000]&quot;$&quot;0.0,&quot;K&quot;;&quot;$&quot;0"/>
  </numFmts>
  <fonts count="5" x14ac:knownFonts="1">
    <font>
      <sz val="11"/>
      <color theme="1"/>
      <name val="Aptos Narrow"/>
      <family val="2"/>
      <scheme val="minor"/>
    </font>
    <font>
      <b/>
      <sz val="16"/>
      <color theme="1"/>
      <name val="Aptos Narrow"/>
      <family val="2"/>
      <scheme val="minor"/>
    </font>
    <font>
      <sz val="26"/>
      <color theme="1"/>
      <name val="Aptos Narrow"/>
      <family val="2"/>
      <scheme val="minor"/>
    </font>
    <font>
      <b/>
      <sz val="26"/>
      <color theme="1"/>
      <name val="Aptos Narrow"/>
      <family val="2"/>
      <scheme val="minor"/>
    </font>
    <font>
      <sz val="11"/>
      <color theme="1"/>
      <name val="Segoe UI Semilight"/>
      <family val="2"/>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1" fillId="2" borderId="0" xfId="0" applyFont="1" applyFill="1"/>
    <xf numFmtId="166" fontId="0" fillId="0" borderId="0" xfId="0" applyNumberFormat="1"/>
    <xf numFmtId="167" fontId="0" fillId="0" borderId="0" xfId="0" applyNumberFormat="1"/>
    <xf numFmtId="164"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131">
    <dxf>
      <numFmt numFmtId="164" formatCode="[&gt;=1000000]&quot;$&quot;0.0,,&quot;M&quot;;[&gt;=1000]&quot;$&quot;0.0,&quot;K&quot;;0"/>
    </dxf>
    <dxf>
      <numFmt numFmtId="0" formatCode="General"/>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7" formatCode="[&gt;=1000000]&quot;$&quot;0.0,,&quot;M&quot;;[&gt;=1000]&quot;$&quot;0.0,&quot;K&quot;;&quot;$&quot;0"/>
    </dxf>
    <dxf>
      <numFmt numFmtId="164" formatCode="[&gt;=1000000]&quot;$&quot;0.0,,&quot;M&quot;;[&gt;=1000]&quot;$&quot;0.0,&quot;K&quot;;0"/>
    </dxf>
    <dxf>
      <numFmt numFmtId="164" formatCode="[&gt;=1000000]&quot;$&quot;0.0,,&quot;M&quot;;[&gt;=1000]&quot;$&quot;0.0,&quot;K&quot;;0"/>
    </dxf>
    <dxf>
      <numFmt numFmtId="0" formatCode="General"/>
    </dxf>
    <dxf>
      <numFmt numFmtId="165" formatCode="&quot;$&quot;#,##0"/>
    </dxf>
    <dxf>
      <numFmt numFmtId="166" formatCode="[&gt;=1000000]&quot;$&quot;0.0,,&quot;M&quot;;[&gt;=1000]&quot;$&quot;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0" formatCode="General"/>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7" formatCode="[&gt;=1000000]&quot;$&quot;0.0,,&quot;M&quot;;[&gt;=1000]&quot;$&quot;0.0,&quot;K&quot;;&quot;$&quot;0"/>
    </dxf>
    <dxf>
      <numFmt numFmtId="164" formatCode="[&gt;=1000000]&quot;$&quot;0.0,,&quot;M&quot;;[&gt;=1000]&quot;$&quot;0.0,&quot;K&quot;;0"/>
    </dxf>
    <dxf>
      <numFmt numFmtId="164" formatCode="[&gt;=1000000]&quot;$&quot;0.0,,&quot;M&quot;;[&gt;=1000]&quot;$&quot;0.0,&quot;K&quot;;0"/>
    </dxf>
    <dxf>
      <numFmt numFmtId="0" formatCode="General"/>
    </dxf>
    <dxf>
      <numFmt numFmtId="165" formatCode="&quot;$&quot;#,##0"/>
    </dxf>
    <dxf>
      <numFmt numFmtId="166" formatCode="[&gt;=1000000]&quot;$&quot;0.0,,&quot;M&quot;;[&gt;=1000]&quot;$&quot;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9" formatCode="m/d/yyyy"/>
    </dxf>
    <dxf>
      <numFmt numFmtId="19" formatCode="m/d/yyyy"/>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0" formatCode="General"/>
    </dxf>
    <dxf>
      <numFmt numFmtId="165" formatCode="&quot;$&quot;#,##0"/>
    </dxf>
    <dxf>
      <numFmt numFmtId="166" formatCode="[&gt;=1000000]&quot;$&quot;0.0,,&quot;M&quot;;[&gt;=1000]&quot;$&quot;0,&quot;K&quot;;0"/>
    </dxf>
    <dxf>
      <numFmt numFmtId="0" formatCode="General"/>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7" formatCode="[&gt;=1000000]&quot;$&quot;0.0,,&quot;M&quot;;[&gt;=1000]&quot;$&quot;0.0,&quot;K&quot;;&quot;$&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0" formatCode="General"/>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7" formatCode="[&gt;=1000000]&quot;$&quot;0.0,,&quot;M&quot;;[&gt;=1000]&quot;$&quot;0.0,&quot;K&quot;;&quot;$&quot;0"/>
    </dxf>
    <dxf>
      <numFmt numFmtId="164" formatCode="[&gt;=1000000]&quot;$&quot;0.0,,&quot;M&quot;;[&gt;=1000]&quot;$&quot;0.0,&quot;K&quot;;0"/>
    </dxf>
    <dxf>
      <numFmt numFmtId="164" formatCode="[&gt;=1000000]&quot;$&quot;0.0,,&quot;M&quot;;[&gt;=1000]&quot;$&quot;0.0,&quot;K&quot;;0"/>
    </dxf>
    <dxf>
      <numFmt numFmtId="0" formatCode="General"/>
    </dxf>
    <dxf>
      <numFmt numFmtId="165" formatCode="&quot;$&quot;#,##0"/>
    </dxf>
    <dxf>
      <numFmt numFmtId="166" formatCode="[&gt;=1000000]&quot;$&quot;0.0,,&quot;M&quot;;[&gt;=1000]&quot;$&quot;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0" formatCode="General"/>
    </dxf>
    <dxf>
      <numFmt numFmtId="164" formatCode="[&gt;=1000000]&quot;$&quot;0.0,,&quot;M&quot;;[&gt;=1000]&quot;$&quot;0.0,&quot;K&quot;;0"/>
    </dxf>
    <dxf>
      <numFmt numFmtId="0" formatCode="General"/>
    </dxf>
    <dxf>
      <numFmt numFmtId="164" formatCode="[&gt;=1000000]&quot;$&quot;0.0,,&quot;M&quot;;[&gt;=1000]&quot;$&quot;0.0,&quot;K&quot;;0"/>
    </dxf>
    <dxf>
      <numFmt numFmtId="164" formatCode="[&gt;=1000000]&quot;$&quot;0.0,,&quot;M&quot;;[&gt;=1000]&quot;$&quot;0.0,&quot;K&quot;;0"/>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7" formatCode="[&gt;=1000000]&quot;$&quot;0.0,,&quot;M&quot;;[&gt;=1000]&quot;$&quot;0.0,&quot;K&quot;;&quot;$&quot;0"/>
    </dxf>
    <dxf>
      <numFmt numFmtId="164" formatCode="[&gt;=1000000]&quot;$&quot;0.0,,&quot;M&quot;;[&gt;=1000]&quot;$&quot;0.0,&quot;K&quot;;0"/>
    </dxf>
    <dxf>
      <numFmt numFmtId="166" formatCode="[&gt;=1000000]&quot;$&quot;0.0,,&quot;M&quot;;[&gt;=1000]&quot;$&quot;0,&quot;K&quot;;0"/>
    </dxf>
    <dxf>
      <numFmt numFmtId="165" formatCode="&quot;$&quot;#,##0"/>
    </dxf>
    <dxf>
      <numFmt numFmtId="0" formatCode="General"/>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font>
        <color rgb="FFFF0000"/>
      </font>
    </dxf>
    <dxf>
      <font>
        <color theme="6" tint="0.39994506668294322"/>
      </font>
    </dxf>
    <dxf>
      <font>
        <color rgb="FFFF0000"/>
      </font>
    </dxf>
    <dxf>
      <font>
        <color theme="6" tint="0.39994506668294322"/>
      </font>
    </dxf>
    <dxf>
      <font>
        <color rgb="FFFF0000"/>
      </font>
    </dxf>
    <dxf>
      <font>
        <color theme="6" tint="0.39994506668294322"/>
      </font>
    </dxf>
    <dxf>
      <font>
        <color rgb="FFFF0000"/>
      </font>
    </dxf>
    <dxf>
      <font>
        <color theme="6" tint="0.3999450666829432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name val="Segoe UI Semibold"/>
        <family val="2"/>
        <scheme val="none"/>
      </font>
      <fill>
        <patternFill patternType="solid">
          <bgColor rgb="FF4FD1C5"/>
        </patternFill>
      </fill>
    </dxf>
    <dxf>
      <font>
        <sz val="14"/>
        <name val="Segoe UI Semibold"/>
        <family val="2"/>
        <scheme val="none"/>
      </font>
    </dxf>
  </dxfs>
  <tableStyles count="3" defaultTableStyle="TableStyleMedium2" defaultPivotStyle="PivotStyleLight16">
    <tableStyle name="Invisible" pivot="0" table="0" count="0" xr9:uid="{EA0EBB88-7E3D-4E96-8D8D-3E002AD2D416}"/>
    <tableStyle name="Shehu II" pivot="0" table="0" count="9" xr9:uid="{16E8D5B6-A8AA-4A82-9F57-57628F74365A}">
      <tableStyleElement type="headerRow" dxfId="130"/>
    </tableStyle>
    <tableStyle name="Shehu II 2" pivot="0" table="0" count="9" xr9:uid="{664F95C9-30F5-4D03-99D5-E2CBF605FD34}">
      <tableStyleElement type="headerRow" dxfId="129"/>
    </tableStyle>
  </tableStyles>
  <colors>
    <mruColors>
      <color rgb="FFBCBCBC"/>
      <color rgb="FFF2F3F7"/>
      <color rgb="FF4FD1C5"/>
      <color rgb="FF53D1C0"/>
      <color rgb="FF2C8C83"/>
      <color rgb="FF3CADD2"/>
      <color rgb="FF59BDC7"/>
      <color rgb="FFFFFFFF"/>
      <color rgb="FF000000"/>
      <color rgb="FFFEB3CF"/>
    </mruColors>
  </colors>
  <extLst>
    <ext xmlns:x14="http://schemas.microsoft.com/office/spreadsheetml/2009/9/main" uri="{46F421CA-312F-682f-3DD2-61675219B42D}">
      <x14:dxfs count="16">
        <dxf>
          <fill>
            <patternFill>
              <fgColor rgb="FF3CADD2"/>
              <bgColor theme="0" tint="-0.14996795556505021"/>
            </patternFill>
          </fill>
        </dxf>
        <dxf>
          <fill>
            <patternFill>
              <bgColor theme="0" tint="-0.24994659260841701"/>
            </patternFill>
          </fill>
        </dxf>
        <dxf>
          <fill>
            <patternFill>
              <bgColor theme="0" tint="-0.14996795556505021"/>
            </patternFill>
          </fill>
        </dxf>
        <dxf>
          <font>
            <color auto="1"/>
          </font>
          <fill>
            <patternFill>
              <fgColor rgb="FF3CADD2"/>
              <bgColor theme="0" tint="-0.14996795556505021"/>
            </patternFill>
          </fill>
        </dxf>
        <dxf>
          <font>
            <sz val="14"/>
            <name val="Segoe UI Semibold"/>
            <family val="2"/>
            <scheme val="none"/>
          </font>
        </dxf>
        <dxf>
          <font>
            <sz val="14"/>
            <name val="Segoe UI Semibold"/>
            <family val="2"/>
            <scheme val="none"/>
          </font>
        </dxf>
        <dxf>
          <font>
            <sz val="14"/>
            <name val="Segoe UI Semibold"/>
            <family val="2"/>
            <scheme val="none"/>
          </font>
        </dxf>
        <dxf>
          <font>
            <sz val="14"/>
            <name val="Segoe UI Semibold"/>
            <family val="2"/>
            <scheme val="none"/>
          </font>
          <fill>
            <patternFill>
              <fgColor rgb="FFBCBCBC"/>
              <bgColor rgb="FF4FD1C5"/>
            </patternFill>
          </fill>
        </dxf>
        <dxf>
          <fill>
            <patternFill>
              <fgColor rgb="FF3CADD2"/>
              <bgColor theme="0" tint="-0.14996795556505021"/>
            </patternFill>
          </fill>
        </dxf>
        <dxf>
          <fill>
            <patternFill>
              <bgColor theme="0" tint="-0.24994659260841701"/>
            </patternFill>
          </fill>
        </dxf>
        <dxf>
          <fill>
            <patternFill>
              <bgColor theme="0" tint="-0.14996795556505021"/>
            </patternFill>
          </fill>
        </dxf>
        <dxf>
          <font>
            <color auto="1"/>
          </font>
          <fill>
            <patternFill>
              <fgColor rgb="FF3CADD2"/>
              <bgColor theme="0" tint="-0.14996795556505021"/>
            </patternFill>
          </fill>
        </dxf>
        <dxf>
          <font>
            <sz val="14"/>
            <name val="Segoe UI Semibold"/>
            <family val="2"/>
            <scheme val="none"/>
          </font>
        </dxf>
        <dxf>
          <font>
            <sz val="14"/>
            <name val="Segoe UI Semibold"/>
            <family val="2"/>
            <scheme val="none"/>
          </font>
          <fill>
            <patternFill>
              <fgColor auto="1"/>
              <bgColor rgb="FF4FD1C5"/>
            </patternFill>
          </fill>
        </dxf>
        <dxf>
          <font>
            <sz val="14"/>
            <name val="Segoe UI Semibold"/>
            <family val="2"/>
            <scheme val="none"/>
          </font>
        </dxf>
        <dxf>
          <font>
            <sz val="14"/>
            <name val="Segoe UI Semibold"/>
            <family val="2"/>
            <scheme val="none"/>
          </font>
          <fill>
            <patternFill>
              <fgColor rgb="FFBCBCBC"/>
            </patternFill>
          </fill>
        </dxf>
      </x14:dxfs>
    </ext>
    <ext xmlns:x14="http://schemas.microsoft.com/office/spreadsheetml/2009/9/main" uri="{EB79DEF2-80B8-43e5-95BD-54CBDDF9020C}">
      <x14:slicerStyles defaultSlicerStyle="SlicerStyleLight1">
        <x14:slicerStyle name="Shehu II">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hehu II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8.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61" Type="http://schemas.openxmlformats.org/officeDocument/2006/relationships/customXml" Target="../customXml/item29.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7.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4FD1C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FD1C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FD1C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4FD1C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4FD1C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Analysis!$G$8</c:f>
              <c:strCache>
                <c:ptCount val="1"/>
                <c:pt idx="0">
                  <c:v>Total</c:v>
                </c:pt>
              </c:strCache>
            </c:strRef>
          </c:tx>
          <c:spPr>
            <a:ln w="28575" cap="rnd">
              <a:solidFill>
                <a:srgbClr val="4FD1C5"/>
              </a:solidFill>
              <a:round/>
            </a:ln>
            <a:effectLst/>
          </c:spPr>
          <c:marker>
            <c:symbol val="none"/>
          </c:marker>
          <c:cat>
            <c:strRef>
              <c:f>Analysis!$F$9:$F$20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Analysis!$G$9:$G$20</c:f>
              <c:numCache>
                <c:formatCode>[&gt;=1000000]"$"0.0,,"M";[&gt;=1000]"$"0.0,"K";0</c:formatCode>
                <c:ptCount val="12"/>
                <c:pt idx="0">
                  <c:v>677155</c:v>
                </c:pt>
                <c:pt idx="1">
                  <c:v>316178</c:v>
                </c:pt>
                <c:pt idx="2">
                  <c:v>586620</c:v>
                </c:pt>
                <c:pt idx="3">
                  <c:v>205354</c:v>
                </c:pt>
                <c:pt idx="4">
                  <c:v>189984</c:v>
                </c:pt>
                <c:pt idx="5">
                  <c:v>281964</c:v>
                </c:pt>
                <c:pt idx="6">
                  <c:v>306418</c:v>
                </c:pt>
                <c:pt idx="7">
                  <c:v>1381826</c:v>
                </c:pt>
                <c:pt idx="8">
                  <c:v>549002</c:v>
                </c:pt>
                <c:pt idx="9">
                  <c:v>292808</c:v>
                </c:pt>
                <c:pt idx="10">
                  <c:v>140043</c:v>
                </c:pt>
                <c:pt idx="11">
                  <c:v>96187</c:v>
                </c:pt>
              </c:numCache>
            </c:numRef>
          </c:val>
          <c:smooth val="1"/>
          <c:extLst>
            <c:ext xmlns:c16="http://schemas.microsoft.com/office/drawing/2014/chart" uri="{C3380CC4-5D6E-409C-BE32-E72D297353CC}">
              <c16:uniqueId val="{00000000-5F09-4693-81B7-3B36BE4CD9D6}"/>
            </c:ext>
          </c:extLst>
        </c:ser>
        <c:dLbls>
          <c:showLegendKey val="0"/>
          <c:showVal val="0"/>
          <c:showCatName val="0"/>
          <c:showSerName val="0"/>
          <c:showPercent val="0"/>
          <c:showBubbleSize val="0"/>
        </c:dLbls>
        <c:smooth val="0"/>
        <c:axId val="641712040"/>
        <c:axId val="641708800"/>
      </c:lineChart>
      <c:catAx>
        <c:axId val="641712040"/>
        <c:scaling>
          <c:orientation val="minMax"/>
        </c:scaling>
        <c:delete val="1"/>
        <c:axPos val="b"/>
        <c:numFmt formatCode="General" sourceLinked="1"/>
        <c:majorTickMark val="none"/>
        <c:minorTickMark val="none"/>
        <c:tickLblPos val="nextTo"/>
        <c:crossAx val="641708800"/>
        <c:crosses val="autoZero"/>
        <c:auto val="1"/>
        <c:lblAlgn val="ctr"/>
        <c:lblOffset val="100"/>
        <c:noMultiLvlLbl val="0"/>
      </c:catAx>
      <c:valAx>
        <c:axId val="641708800"/>
        <c:scaling>
          <c:orientation val="minMax"/>
        </c:scaling>
        <c:delete val="1"/>
        <c:axPos val="l"/>
        <c:numFmt formatCode="[&gt;=1000000]&quot;$&quot;0.0,,&quot;M&quot;;[&gt;=1000]&quot;$&quot;0.0,&quot;K&quot;;0" sourceLinked="1"/>
        <c:majorTickMark val="none"/>
        <c:minorTickMark val="none"/>
        <c:tickLblPos val="nextTo"/>
        <c:crossAx val="641712040"/>
        <c:crosses val="autoZero"/>
        <c:crossBetween val="between"/>
      </c:valAx>
      <c:spPr>
        <a:noFill/>
        <a:ln>
          <a:solidFill>
            <a:srgbClr val="000000">
              <a:alpha val="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368078990126229"/>
          <c:w val="1"/>
          <c:h val="0.59111134006014199"/>
        </c:manualLayout>
      </c:layout>
      <c:lineChart>
        <c:grouping val="standard"/>
        <c:varyColors val="0"/>
        <c:ser>
          <c:idx val="0"/>
          <c:order val="0"/>
          <c:tx>
            <c:strRef>
              <c:f>Analysis!$J$8</c:f>
              <c:strCache>
                <c:ptCount val="1"/>
                <c:pt idx="0">
                  <c:v>Total</c:v>
                </c:pt>
              </c:strCache>
            </c:strRef>
          </c:tx>
          <c:spPr>
            <a:ln w="28575" cap="rnd">
              <a:solidFill>
                <a:srgbClr val="FF0000"/>
              </a:solidFill>
              <a:round/>
            </a:ln>
            <a:effectLst/>
          </c:spPr>
          <c:marker>
            <c:symbol val="none"/>
          </c:marker>
          <c:cat>
            <c:strRef>
              <c:f>Analysis!$I$9:$I$20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Analysis!$J$9:$J$20</c:f>
              <c:numCache>
                <c:formatCode>[&gt;=1000000]"$"0.0,,"M";[&gt;=1000]"$"0.0,"K";0</c:formatCode>
                <c:ptCount val="12"/>
                <c:pt idx="0">
                  <c:v>42479</c:v>
                </c:pt>
                <c:pt idx="1">
                  <c:v>34804</c:v>
                </c:pt>
                <c:pt idx="2">
                  <c:v>39734</c:v>
                </c:pt>
                <c:pt idx="3">
                  <c:v>11936</c:v>
                </c:pt>
                <c:pt idx="4">
                  <c:v>18185</c:v>
                </c:pt>
                <c:pt idx="5">
                  <c:v>16506</c:v>
                </c:pt>
                <c:pt idx="6">
                  <c:v>17472</c:v>
                </c:pt>
                <c:pt idx="7">
                  <c:v>96963</c:v>
                </c:pt>
                <c:pt idx="8">
                  <c:v>24047</c:v>
                </c:pt>
                <c:pt idx="9">
                  <c:v>34466</c:v>
                </c:pt>
                <c:pt idx="10">
                  <c:v>14830</c:v>
                </c:pt>
                <c:pt idx="11">
                  <c:v>7064</c:v>
                </c:pt>
              </c:numCache>
            </c:numRef>
          </c:val>
          <c:smooth val="1"/>
          <c:extLst>
            <c:ext xmlns:c16="http://schemas.microsoft.com/office/drawing/2014/chart" uri="{C3380CC4-5D6E-409C-BE32-E72D297353CC}">
              <c16:uniqueId val="{00000000-9C8F-43AC-964B-96547891C625}"/>
            </c:ext>
          </c:extLst>
        </c:ser>
        <c:dLbls>
          <c:showLegendKey val="0"/>
          <c:showVal val="0"/>
          <c:showCatName val="0"/>
          <c:showSerName val="0"/>
          <c:showPercent val="0"/>
          <c:showBubbleSize val="0"/>
        </c:dLbls>
        <c:smooth val="0"/>
        <c:axId val="252712271"/>
        <c:axId val="252713351"/>
      </c:lineChart>
      <c:catAx>
        <c:axId val="252712271"/>
        <c:scaling>
          <c:orientation val="minMax"/>
        </c:scaling>
        <c:delete val="1"/>
        <c:axPos val="b"/>
        <c:numFmt formatCode="General" sourceLinked="1"/>
        <c:majorTickMark val="out"/>
        <c:minorTickMark val="none"/>
        <c:tickLblPos val="nextTo"/>
        <c:crossAx val="252713351"/>
        <c:crosses val="autoZero"/>
        <c:auto val="1"/>
        <c:lblAlgn val="ctr"/>
        <c:lblOffset val="100"/>
        <c:noMultiLvlLbl val="0"/>
      </c:catAx>
      <c:valAx>
        <c:axId val="252713351"/>
        <c:scaling>
          <c:orientation val="minMax"/>
        </c:scaling>
        <c:delete val="1"/>
        <c:axPos val="l"/>
        <c:numFmt formatCode="[&gt;=1000000]&quot;$&quot;0.0,,&quot;M&quot;;[&gt;=1000]&quot;$&quot;0.0,&quot;K&quot;;0" sourceLinked="1"/>
        <c:majorTickMark val="none"/>
        <c:minorTickMark val="none"/>
        <c:tickLblPos val="nextTo"/>
        <c:crossAx val="2527122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Analysis.xlsx]Analysis!PivotTable11</c:name>
    <c:fmtId val="20"/>
  </c:pivotSource>
  <c:chart>
    <c:autoTitleDeleted val="1"/>
    <c:pivotFmts>
      <c:pivotFmt>
        <c:idx val="0"/>
        <c:spPr>
          <a:solidFill>
            <a:srgbClr val="3CAD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CAD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CAD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CAD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CAD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CAD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3CAD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8979891097357E-2"/>
          <c:y val="0.32877204630523571"/>
          <c:w val="0.97311020108902646"/>
          <c:h val="0.65188842155916227"/>
        </c:manualLayout>
      </c:layout>
      <c:lineChart>
        <c:grouping val="standard"/>
        <c:varyColors val="0"/>
        <c:ser>
          <c:idx val="0"/>
          <c:order val="0"/>
          <c:tx>
            <c:strRef>
              <c:f>Analysis!$G$23</c:f>
              <c:strCache>
                <c:ptCount val="1"/>
                <c:pt idx="0">
                  <c:v>Total</c:v>
                </c:pt>
              </c:strCache>
            </c:strRef>
          </c:tx>
          <c:spPr>
            <a:ln w="28575" cap="rnd">
              <a:solidFill>
                <a:srgbClr val="3CADD2"/>
              </a:solidFill>
              <a:round/>
            </a:ln>
            <a:effectLst/>
          </c:spPr>
          <c:marker>
            <c:symbol val="none"/>
          </c:marker>
          <c:cat>
            <c:strRef>
              <c:f>Analysis!$F$24:$F$35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Analysis!$G$24:$G$35</c:f>
              <c:numCache>
                <c:formatCode>[&gt;=1000000]"$"0.0,,"M";[&gt;=1000]"$"0.0,"K";0</c:formatCode>
                <c:ptCount val="12"/>
                <c:pt idx="0">
                  <c:v>1572</c:v>
                </c:pt>
                <c:pt idx="1">
                  <c:v>726</c:v>
                </c:pt>
                <c:pt idx="2">
                  <c:v>1195</c:v>
                </c:pt>
                <c:pt idx="3">
                  <c:v>565</c:v>
                </c:pt>
                <c:pt idx="4">
                  <c:v>464</c:v>
                </c:pt>
                <c:pt idx="5">
                  <c:v>1006</c:v>
                </c:pt>
                <c:pt idx="6">
                  <c:v>1486</c:v>
                </c:pt>
                <c:pt idx="7">
                  <c:v>1849</c:v>
                </c:pt>
                <c:pt idx="8">
                  <c:v>1009</c:v>
                </c:pt>
                <c:pt idx="9">
                  <c:v>574</c:v>
                </c:pt>
                <c:pt idx="10">
                  <c:v>358</c:v>
                </c:pt>
                <c:pt idx="11">
                  <c:v>471</c:v>
                </c:pt>
              </c:numCache>
            </c:numRef>
          </c:val>
          <c:smooth val="1"/>
          <c:extLst>
            <c:ext xmlns:c16="http://schemas.microsoft.com/office/drawing/2014/chart" uri="{C3380CC4-5D6E-409C-BE32-E72D297353CC}">
              <c16:uniqueId val="{00000000-0638-4B00-9EFE-1808D02B178F}"/>
            </c:ext>
          </c:extLst>
        </c:ser>
        <c:dLbls>
          <c:showLegendKey val="0"/>
          <c:showVal val="0"/>
          <c:showCatName val="0"/>
          <c:showSerName val="0"/>
          <c:showPercent val="0"/>
          <c:showBubbleSize val="0"/>
        </c:dLbls>
        <c:smooth val="0"/>
        <c:axId val="659470952"/>
        <c:axId val="659466992"/>
      </c:lineChart>
      <c:catAx>
        <c:axId val="659470952"/>
        <c:scaling>
          <c:orientation val="minMax"/>
        </c:scaling>
        <c:delete val="1"/>
        <c:axPos val="b"/>
        <c:numFmt formatCode="General" sourceLinked="1"/>
        <c:majorTickMark val="none"/>
        <c:minorTickMark val="none"/>
        <c:tickLblPos val="nextTo"/>
        <c:crossAx val="659466992"/>
        <c:crosses val="autoZero"/>
        <c:auto val="1"/>
        <c:lblAlgn val="ctr"/>
        <c:lblOffset val="100"/>
        <c:noMultiLvlLbl val="0"/>
      </c:catAx>
      <c:valAx>
        <c:axId val="659466992"/>
        <c:scaling>
          <c:orientation val="minMax"/>
        </c:scaling>
        <c:delete val="1"/>
        <c:axPos val="l"/>
        <c:numFmt formatCode="[&gt;=1000000]&quot;$&quot;0.0,,&quot;M&quot;;[&gt;=1000]&quot;$&quot;0.0,&quot;K&quot;;0" sourceLinked="1"/>
        <c:majorTickMark val="none"/>
        <c:minorTickMark val="none"/>
        <c:tickLblPos val="nextTo"/>
        <c:crossAx val="659470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Analysis.xlsx]Analysis!PivotTable12</c:name>
    <c:fmtId val="14"/>
  </c:pivotSource>
  <c:chart>
    <c:autoTitleDeleted val="1"/>
    <c:pivotFmts>
      <c:pivotFmt>
        <c:idx val="0"/>
        <c:spPr>
          <a:solidFill>
            <a:srgbClr val="F6D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D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6D6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6D6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6D6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6D6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6D6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72911198600182E-3"/>
          <c:y val="0.23323022122234721"/>
          <c:w val="0.98699186991869914"/>
          <c:h val="0.56463870676382433"/>
        </c:manualLayout>
      </c:layout>
      <c:lineChart>
        <c:grouping val="standard"/>
        <c:varyColors val="0"/>
        <c:ser>
          <c:idx val="0"/>
          <c:order val="0"/>
          <c:tx>
            <c:strRef>
              <c:f>Analysis!$J$23</c:f>
              <c:strCache>
                <c:ptCount val="1"/>
                <c:pt idx="0">
                  <c:v>Total</c:v>
                </c:pt>
              </c:strCache>
            </c:strRef>
          </c:tx>
          <c:spPr>
            <a:ln w="28575" cap="rnd">
              <a:solidFill>
                <a:srgbClr val="F6D640"/>
              </a:solidFill>
              <a:round/>
            </a:ln>
            <a:effectLst/>
          </c:spPr>
          <c:marker>
            <c:symbol val="none"/>
          </c:marker>
          <c:cat>
            <c:strRef>
              <c:f>Analysis!$I$24:$I$35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Analysis!$J$24:$J$35</c:f>
              <c:numCache>
                <c:formatCode>[&gt;=1000000]"$"0.0,,"M";[&gt;=1000]"$"0.0,"K";0</c:formatCode>
                <c:ptCount val="12"/>
                <c:pt idx="0">
                  <c:v>11</c:v>
                </c:pt>
                <c:pt idx="1">
                  <c:v>13</c:v>
                </c:pt>
                <c:pt idx="2">
                  <c:v>15</c:v>
                </c:pt>
                <c:pt idx="3">
                  <c:v>17</c:v>
                </c:pt>
                <c:pt idx="4">
                  <c:v>9</c:v>
                </c:pt>
                <c:pt idx="5">
                  <c:v>18</c:v>
                </c:pt>
                <c:pt idx="6">
                  <c:v>20</c:v>
                </c:pt>
                <c:pt idx="7">
                  <c:v>18</c:v>
                </c:pt>
                <c:pt idx="8">
                  <c:v>14</c:v>
                </c:pt>
                <c:pt idx="9">
                  <c:v>10</c:v>
                </c:pt>
                <c:pt idx="10">
                  <c:v>8</c:v>
                </c:pt>
                <c:pt idx="11">
                  <c:v>8</c:v>
                </c:pt>
              </c:numCache>
            </c:numRef>
          </c:val>
          <c:smooth val="1"/>
          <c:extLst>
            <c:ext xmlns:c16="http://schemas.microsoft.com/office/drawing/2014/chart" uri="{C3380CC4-5D6E-409C-BE32-E72D297353CC}">
              <c16:uniqueId val="{00000000-ACEA-4341-A0C4-33A077419CC9}"/>
            </c:ext>
          </c:extLst>
        </c:ser>
        <c:dLbls>
          <c:showLegendKey val="0"/>
          <c:showVal val="0"/>
          <c:showCatName val="0"/>
          <c:showSerName val="0"/>
          <c:showPercent val="0"/>
          <c:showBubbleSize val="0"/>
        </c:dLbls>
        <c:smooth val="0"/>
        <c:axId val="654219384"/>
        <c:axId val="654225864"/>
      </c:lineChart>
      <c:catAx>
        <c:axId val="654219384"/>
        <c:scaling>
          <c:orientation val="minMax"/>
        </c:scaling>
        <c:delete val="1"/>
        <c:axPos val="b"/>
        <c:numFmt formatCode="General" sourceLinked="1"/>
        <c:majorTickMark val="out"/>
        <c:minorTickMark val="none"/>
        <c:tickLblPos val="nextTo"/>
        <c:crossAx val="654225864"/>
        <c:crosses val="autoZero"/>
        <c:auto val="1"/>
        <c:lblAlgn val="ctr"/>
        <c:lblOffset val="100"/>
        <c:noMultiLvlLbl val="0"/>
      </c:catAx>
      <c:valAx>
        <c:axId val="654225864"/>
        <c:scaling>
          <c:orientation val="minMax"/>
        </c:scaling>
        <c:delete val="1"/>
        <c:axPos val="l"/>
        <c:numFmt formatCode="[&gt;=1000000]&quot;$&quot;0.0,,&quot;M&quot;;[&gt;=1000]&quot;$&quot;0.0,&quot;K&quot;;0" sourceLinked="1"/>
        <c:majorTickMark val="none"/>
        <c:minorTickMark val="none"/>
        <c:tickLblPos val="nextTo"/>
        <c:crossAx val="6542193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Analysis.xlsx]Analysis!PivotTable10</c:name>
    <c:fmtId val="18"/>
  </c:pivotSource>
  <c:chart>
    <c:autoTitleDeleted val="1"/>
    <c:pivotFmts>
      <c:pivotFmt>
        <c:idx val="0"/>
        <c:spPr>
          <a:solidFill>
            <a:srgbClr val="FEB3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EB3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EB3C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EB3C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EB3C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EB3C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EB3C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891520799100229"/>
          <c:w val="1"/>
          <c:h val="0.75451602782845562"/>
        </c:manualLayout>
      </c:layout>
      <c:lineChart>
        <c:grouping val="standard"/>
        <c:varyColors val="0"/>
        <c:ser>
          <c:idx val="0"/>
          <c:order val="0"/>
          <c:tx>
            <c:strRef>
              <c:f>Analysis!$D$23</c:f>
              <c:strCache>
                <c:ptCount val="1"/>
                <c:pt idx="0">
                  <c:v>Total</c:v>
                </c:pt>
              </c:strCache>
            </c:strRef>
          </c:tx>
          <c:spPr>
            <a:ln w="28575" cap="rnd">
              <a:solidFill>
                <a:srgbClr val="FEB3CF"/>
              </a:solidFill>
              <a:round/>
            </a:ln>
            <a:effectLst/>
          </c:spPr>
          <c:marker>
            <c:symbol val="none"/>
          </c:marker>
          <c:cat>
            <c:strRef>
              <c:f>Analysis!$C$24:$C$35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Analysis!$D$24:$D$35</c:f>
              <c:numCache>
                <c:formatCode>[&gt;=1000000]"$"0.0,,"M";[&gt;=1000]"$"0.0,"K";0</c:formatCode>
                <c:ptCount val="12"/>
                <c:pt idx="0">
                  <c:v>461.13740458015269</c:v>
                </c:pt>
                <c:pt idx="1">
                  <c:v>481.76859504132233</c:v>
                </c:pt>
                <c:pt idx="2">
                  <c:v>512.05690376569032</c:v>
                </c:pt>
                <c:pt idx="3">
                  <c:v>413.88318584070794</c:v>
                </c:pt>
                <c:pt idx="4">
                  <c:v>495.69827586206895</c:v>
                </c:pt>
                <c:pt idx="5">
                  <c:v>325.58151093439363</c:v>
                </c:pt>
                <c:pt idx="6">
                  <c:v>238.78398384925976</c:v>
                </c:pt>
                <c:pt idx="7">
                  <c:v>848.46457544618715</c:v>
                </c:pt>
                <c:pt idx="8">
                  <c:v>614.3250743310208</c:v>
                </c:pt>
                <c:pt idx="9">
                  <c:v>593.3797909407665</c:v>
                </c:pt>
                <c:pt idx="10">
                  <c:v>440.28491620111731</c:v>
                </c:pt>
                <c:pt idx="11">
                  <c:v>223.11252653927812</c:v>
                </c:pt>
              </c:numCache>
            </c:numRef>
          </c:val>
          <c:smooth val="1"/>
          <c:extLst>
            <c:ext xmlns:c16="http://schemas.microsoft.com/office/drawing/2014/chart" uri="{C3380CC4-5D6E-409C-BE32-E72D297353CC}">
              <c16:uniqueId val="{00000000-C170-4F7C-9DAA-3094B1E757AC}"/>
            </c:ext>
          </c:extLst>
        </c:ser>
        <c:dLbls>
          <c:showLegendKey val="0"/>
          <c:showVal val="0"/>
          <c:showCatName val="0"/>
          <c:showSerName val="0"/>
          <c:showPercent val="0"/>
          <c:showBubbleSize val="0"/>
        </c:dLbls>
        <c:smooth val="0"/>
        <c:axId val="122575968"/>
        <c:axId val="400663072"/>
      </c:lineChart>
      <c:catAx>
        <c:axId val="122575968"/>
        <c:scaling>
          <c:orientation val="minMax"/>
        </c:scaling>
        <c:delete val="1"/>
        <c:axPos val="b"/>
        <c:numFmt formatCode="General" sourceLinked="1"/>
        <c:majorTickMark val="out"/>
        <c:minorTickMark val="none"/>
        <c:tickLblPos val="nextTo"/>
        <c:crossAx val="400663072"/>
        <c:crosses val="autoZero"/>
        <c:auto val="1"/>
        <c:lblAlgn val="ctr"/>
        <c:lblOffset val="100"/>
        <c:noMultiLvlLbl val="0"/>
      </c:catAx>
      <c:valAx>
        <c:axId val="400663072"/>
        <c:scaling>
          <c:orientation val="minMax"/>
        </c:scaling>
        <c:delete val="1"/>
        <c:axPos val="l"/>
        <c:numFmt formatCode="[&gt;=1000000]&quot;$&quot;0.0,,&quot;M&quot;;[&gt;=1000]&quot;$&quot;0.0,&quot;K&quot;;0" sourceLinked="1"/>
        <c:majorTickMark val="none"/>
        <c:minorTickMark val="none"/>
        <c:tickLblPos val="nextTo"/>
        <c:crossAx val="122575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Analysis.xlsx]Analysis!PivotTable13</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a:solidFill>
              <a:srgbClr val="4FD1C5"/>
            </a:solidFill>
            <a:round/>
          </a:ln>
          <a:effectLst/>
        </c:spPr>
        <c:marker>
          <c:symbol val="circle"/>
          <c:size val="12"/>
          <c:spPr>
            <a:solidFill>
              <a:srgbClr val="4FD1C5"/>
            </a:solidFill>
            <a:ln w="19050">
              <a:solidFill>
                <a:srgbClr val="4FD1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EB3CF"/>
            </a:solidFill>
            <a:round/>
          </a:ln>
          <a:effectLst/>
        </c:spPr>
        <c:marker>
          <c:symbol val="circl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286031042128603E-2"/>
          <c:y val="8.1115335868187574E-2"/>
          <c:w val="0.97236307767515739"/>
          <c:h val="0.79891899444128422"/>
        </c:manualLayout>
      </c:layout>
      <c:lineChart>
        <c:grouping val="standard"/>
        <c:varyColors val="0"/>
        <c:ser>
          <c:idx val="0"/>
          <c:order val="0"/>
          <c:tx>
            <c:strRef>
              <c:f>Analysis!$E$41</c:f>
              <c:strCache>
                <c:ptCount val="1"/>
                <c:pt idx="0">
                  <c:v>Paid Amount</c:v>
                </c:pt>
              </c:strCache>
            </c:strRef>
          </c:tx>
          <c:spPr>
            <a:ln w="41275" cap="rnd">
              <a:solidFill>
                <a:srgbClr val="4FD1C5"/>
              </a:solidFill>
              <a:round/>
            </a:ln>
            <a:effectLst/>
          </c:spPr>
          <c:marker>
            <c:symbol val="circle"/>
            <c:size val="12"/>
            <c:spPr>
              <a:solidFill>
                <a:srgbClr val="4FD1C5"/>
              </a:solidFill>
              <a:ln w="19050">
                <a:solidFill>
                  <a:srgbClr val="4FD1C5"/>
                </a:solidFill>
              </a:ln>
              <a:effectLst/>
            </c:spPr>
          </c:marker>
          <c:cat>
            <c:strRef>
              <c:f>Analysis!$D$42:$D$53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Analysis!$E$42:$E$53</c:f>
              <c:numCache>
                <c:formatCode>[&gt;=1000000]"$"0.0,,"M";[&gt;=1000]"$"0.0,"K";0</c:formatCode>
                <c:ptCount val="12"/>
                <c:pt idx="0">
                  <c:v>677155</c:v>
                </c:pt>
                <c:pt idx="1">
                  <c:v>316178</c:v>
                </c:pt>
                <c:pt idx="2">
                  <c:v>586620</c:v>
                </c:pt>
                <c:pt idx="3">
                  <c:v>205354</c:v>
                </c:pt>
                <c:pt idx="4">
                  <c:v>189984</c:v>
                </c:pt>
                <c:pt idx="5">
                  <c:v>281964</c:v>
                </c:pt>
                <c:pt idx="6">
                  <c:v>306418</c:v>
                </c:pt>
                <c:pt idx="7">
                  <c:v>1381826</c:v>
                </c:pt>
                <c:pt idx="8">
                  <c:v>549002</c:v>
                </c:pt>
                <c:pt idx="9">
                  <c:v>292808</c:v>
                </c:pt>
                <c:pt idx="10">
                  <c:v>140043</c:v>
                </c:pt>
                <c:pt idx="11">
                  <c:v>96187</c:v>
                </c:pt>
              </c:numCache>
            </c:numRef>
          </c:val>
          <c:smooth val="1"/>
          <c:extLst>
            <c:ext xmlns:c16="http://schemas.microsoft.com/office/drawing/2014/chart" uri="{C3380CC4-5D6E-409C-BE32-E72D297353CC}">
              <c16:uniqueId val="{00000000-DB32-4087-B863-FF3FD219AC92}"/>
            </c:ext>
          </c:extLst>
        </c:ser>
        <c:ser>
          <c:idx val="1"/>
          <c:order val="1"/>
          <c:tx>
            <c:strRef>
              <c:f>Analysis!$F$41</c:f>
              <c:strCache>
                <c:ptCount val="1"/>
                <c:pt idx="0">
                  <c:v>Paid Amount PY</c:v>
                </c:pt>
              </c:strCache>
            </c:strRef>
          </c:tx>
          <c:spPr>
            <a:ln w="28575" cap="rnd">
              <a:solidFill>
                <a:srgbClr val="FEB3CF"/>
              </a:solidFill>
              <a:round/>
            </a:ln>
            <a:effectLst/>
          </c:spPr>
          <c:marker>
            <c:symbol val="circle"/>
            <c:size val="10"/>
            <c:spPr>
              <a:solidFill>
                <a:schemeClr val="accent2"/>
              </a:solidFill>
              <a:ln w="9525">
                <a:solidFill>
                  <a:schemeClr val="accent2"/>
                </a:solidFill>
              </a:ln>
              <a:effectLst/>
            </c:spPr>
          </c:marker>
          <c:cat>
            <c:strRef>
              <c:f>Analysis!$D$42:$D$53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Analysis!$F$42:$F$53</c:f>
              <c:numCache>
                <c:formatCode>[&gt;=1000000]"$"0.0,,"M";[&gt;=1000]"$"0.0,"K";0</c:formatCode>
                <c:ptCount val="12"/>
              </c:numCache>
            </c:numRef>
          </c:val>
          <c:smooth val="1"/>
          <c:extLst>
            <c:ext xmlns:c16="http://schemas.microsoft.com/office/drawing/2014/chart" uri="{C3380CC4-5D6E-409C-BE32-E72D297353CC}">
              <c16:uniqueId val="{00000001-DB32-4087-B863-FF3FD219AC92}"/>
            </c:ext>
          </c:extLst>
        </c:ser>
        <c:dLbls>
          <c:showLegendKey val="0"/>
          <c:showVal val="0"/>
          <c:showCatName val="0"/>
          <c:showSerName val="0"/>
          <c:showPercent val="0"/>
          <c:showBubbleSize val="0"/>
        </c:dLbls>
        <c:marker val="1"/>
        <c:smooth val="0"/>
        <c:axId val="634641104"/>
        <c:axId val="663009824"/>
      </c:lineChart>
      <c:catAx>
        <c:axId val="6346411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63009824"/>
        <c:crosses val="autoZero"/>
        <c:auto val="1"/>
        <c:lblAlgn val="ctr"/>
        <c:lblOffset val="100"/>
        <c:noMultiLvlLbl val="0"/>
      </c:catAx>
      <c:valAx>
        <c:axId val="663009824"/>
        <c:scaling>
          <c:orientation val="minMax"/>
        </c:scaling>
        <c:delete val="1"/>
        <c:axPos val="l"/>
        <c:numFmt formatCode="[&gt;=1000000]&quot;$&quot;0.0,,&quot;M&quot;;[&gt;=1000]&quot;$&quot;0.0,&quot;K&quot;;0" sourceLinked="1"/>
        <c:majorTickMark val="out"/>
        <c:minorTickMark val="none"/>
        <c:tickLblPos val="nextTo"/>
        <c:crossAx val="634641104"/>
        <c:crosses val="autoZero"/>
        <c:crossBetween val="between"/>
      </c:valAx>
      <c:spPr>
        <a:noFill/>
        <a:ln>
          <a:noFill/>
        </a:ln>
        <a:effectLst/>
      </c:spPr>
    </c:plotArea>
    <c:legend>
      <c:legendPos val="r"/>
      <c:layout>
        <c:manualLayout>
          <c:xMode val="edge"/>
          <c:yMode val="edge"/>
          <c:x val="0.73466906437138813"/>
          <c:y val="1.9010608464816423E-2"/>
          <c:w val="0.26000942786807968"/>
          <c:h val="0.196452401624701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400404791456255E-2"/>
          <c:y val="1.2498302054187635E-2"/>
          <c:w val="0.81759958264362398"/>
          <c:h val="0.94430504434907336"/>
        </c:manualLayout>
      </c:layout>
      <c:doughnutChart>
        <c:varyColors val="0"/>
        <c:ser>
          <c:idx val="0"/>
          <c:order val="0"/>
          <c:spPr>
            <a:solidFill>
              <a:schemeClr val="accent1"/>
            </a:solidFill>
            <a:ln w="19050">
              <a:solidFill>
                <a:schemeClr val="lt1"/>
              </a:solidFill>
            </a:ln>
            <a:effectLst/>
          </c:spPr>
          <c:explosion val="11"/>
          <c:dPt>
            <c:idx val="0"/>
            <c:bubble3D val="0"/>
            <c:spPr>
              <a:solidFill>
                <a:srgbClr val="4FD1C5"/>
              </a:solidFill>
              <a:ln w="19050">
                <a:solidFill>
                  <a:schemeClr val="lt1"/>
                </a:solidFill>
              </a:ln>
              <a:effectLst/>
            </c:spPr>
            <c:extLst>
              <c:ext xmlns:c16="http://schemas.microsoft.com/office/drawing/2014/chart" uri="{C3380CC4-5D6E-409C-BE32-E72D297353CC}">
                <c16:uniqueId val="{00000001-BFDC-460D-81BC-44E4A19DCEE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BFDC-460D-81BC-44E4A19DCEEC}"/>
              </c:ext>
            </c:extLst>
          </c:dPt>
          <c:dLbls>
            <c:dLbl>
              <c:idx val="0"/>
              <c:layout>
                <c:manualLayout>
                  <c:x val="0.11587972155132531"/>
                  <c:y val="-0.220238206878286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DC-460D-81BC-44E4A19DCEEC}"/>
                </c:ext>
              </c:extLst>
            </c:dLbl>
            <c:dLbl>
              <c:idx val="1"/>
              <c:layout>
                <c:manualLayout>
                  <c:x val="-1.9277351254594677E-2"/>
                  <c:y val="0.2814302663671965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DC-460D-81BC-44E4A19DCEEC}"/>
                </c:ext>
              </c:extLst>
            </c:dLbl>
            <c:spPr>
              <a:noFill/>
              <a:ln>
                <a:noFill/>
              </a:ln>
              <a:effectLst/>
            </c:spPr>
            <c:txPr>
              <a:bodyPr rot="0" spcFirstLastPara="1" vertOverflow="overflow" horzOverflow="overflow" vert="horz" wrap="none" lIns="38100" tIns="19050" rIns="38100" bIns="19050" anchor="ctr" anchorCtr="1">
                <a:spAutoFit/>
              </a:bodyPr>
              <a:lstStyle/>
              <a:p>
                <a:pPr>
                  <a:defRPr sz="2000" b="1" i="0" u="none" strike="noStrike" kern="1200" baseline="0">
                    <a:solidFill>
                      <a:srgbClr val="4FD1C5"/>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28575" cap="rnd" cmpd="sng" algn="ctr">
                  <a:solidFill>
                    <a:srgbClr val="BCBCBC"/>
                  </a:solidFill>
                  <a:prstDash val="sysDash"/>
                  <a:bevel/>
                  <a:headEnd type="oval" w="sm" len="sm"/>
                  <a:tailEnd type="none" w="sm" len="sm"/>
                </a:ln>
                <a:effectLst>
                  <a:glow>
                    <a:srgbClr val="4FD1C5"/>
                  </a:glow>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Analysis!$B$105:$C$105</c:f>
              <c:strCache>
                <c:ptCount val="2"/>
                <c:pt idx="0">
                  <c:v>Paid Amount</c:v>
                </c:pt>
                <c:pt idx="1">
                  <c:v>Outstanding Amount</c:v>
                </c:pt>
              </c:strCache>
            </c:strRef>
          </c:cat>
          <c:val>
            <c:numRef>
              <c:f>Analysis!$B$106:$C$106</c:f>
              <c:numCache>
                <c:formatCode>[&gt;=1000000]"$"0.0,,"M";[&gt;=1000]"$"0.0,"K";0</c:formatCode>
                <c:ptCount val="2"/>
                <c:pt idx="0">
                  <c:v>5023539</c:v>
                </c:pt>
                <c:pt idx="1">
                  <c:v>358486</c:v>
                </c:pt>
              </c:numCache>
            </c:numRef>
          </c:val>
          <c:extLst>
            <c:ext xmlns:c16="http://schemas.microsoft.com/office/drawing/2014/chart" uri="{C3380CC4-5D6E-409C-BE32-E72D297353CC}">
              <c16:uniqueId val="{00000004-BFDC-460D-81BC-44E4A19DCEEC}"/>
            </c:ext>
          </c:extLst>
        </c:ser>
        <c:dLbls>
          <c:showLegendKey val="0"/>
          <c:showVal val="1"/>
          <c:showCatName val="0"/>
          <c:showSerName val="0"/>
          <c:showPercent val="0"/>
          <c:showBubbleSize val="0"/>
          <c:showLeaderLines val="1"/>
        </c:dLbls>
        <c:firstSliceAng val="279"/>
        <c:holeSize val="64"/>
      </c:doughnutChart>
      <c:spPr>
        <a:noFill/>
        <a:ln>
          <a:noFill/>
        </a:ln>
        <a:effectLst/>
      </c:spPr>
    </c:plotArea>
    <c:legend>
      <c:legendPos val="b"/>
      <c:layout>
        <c:manualLayout>
          <c:xMode val="edge"/>
          <c:yMode val="edge"/>
          <c:x val="0.10068020969221474"/>
          <c:y val="0.90008717203850941"/>
          <c:w val="0.73096020140339601"/>
          <c:h val="9.907387477168891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Analysis.xlsx]Analysis!PivotTable22</c:name>
    <c:fmtId val="18"/>
  </c:pivotSource>
  <c:chart>
    <c:autoTitleDeleted val="0"/>
    <c:pivotFmts>
      <c:pivotFmt>
        <c:idx val="0"/>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2F3F7"/>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D1C5"/>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D1C5"/>
          </a:solidFill>
          <a:ln>
            <a:noFill/>
          </a:ln>
          <a:effectLst/>
        </c:spPr>
      </c:pivotFmt>
      <c:pivotFmt>
        <c:idx val="7"/>
        <c:spPr>
          <a:solidFill>
            <a:srgbClr val="4FD1C5"/>
          </a:solidFill>
          <a:ln>
            <a:noFill/>
          </a:ln>
          <a:effectLst/>
        </c:spPr>
      </c:pivotFmt>
      <c:pivotFmt>
        <c:idx val="8"/>
        <c:spPr>
          <a:solidFill>
            <a:srgbClr val="4FD1C5"/>
          </a:solidFill>
          <a:ln>
            <a:noFill/>
          </a:ln>
          <a:effectLst/>
        </c:spPr>
      </c:pivotFmt>
      <c:pivotFmt>
        <c:idx val="9"/>
        <c:spPr>
          <a:solidFill>
            <a:srgbClr val="4FD1C5"/>
          </a:solidFill>
          <a:ln>
            <a:noFill/>
          </a:ln>
          <a:effectLst/>
        </c:spPr>
      </c:pivotFmt>
      <c:pivotFmt>
        <c:idx val="10"/>
        <c:spPr>
          <a:solidFill>
            <a:srgbClr val="4FD1C5"/>
          </a:solidFill>
          <a:ln>
            <a:noFill/>
          </a:ln>
          <a:effectLst/>
        </c:spPr>
      </c:pivotFmt>
      <c:pivotFmt>
        <c:idx val="11"/>
        <c:spPr>
          <a:solidFill>
            <a:srgbClr val="FFFFFF"/>
          </a:solidFill>
          <a:ln>
            <a:noFill/>
          </a:ln>
          <a:effectLst/>
        </c:spPr>
      </c:pivotFmt>
      <c:pivotFmt>
        <c:idx val="12"/>
        <c:spPr>
          <a:solidFill>
            <a:srgbClr val="FFFFFF"/>
          </a:solidFill>
          <a:ln>
            <a:noFill/>
          </a:ln>
          <a:effectLst/>
        </c:spPr>
      </c:pivotFmt>
      <c:pivotFmt>
        <c:idx val="13"/>
        <c:spPr>
          <a:solidFill>
            <a:srgbClr val="FFFFFF"/>
          </a:solidFill>
          <a:ln>
            <a:noFill/>
          </a:ln>
          <a:effectLst/>
        </c:spPr>
      </c:pivotFmt>
      <c:pivotFmt>
        <c:idx val="14"/>
        <c:spPr>
          <a:solidFill>
            <a:srgbClr val="FFFFFF"/>
          </a:solidFill>
          <a:ln>
            <a:noFill/>
          </a:ln>
          <a:effectLst/>
        </c:spPr>
      </c:pivotFmt>
      <c:pivotFmt>
        <c:idx val="15"/>
        <c:spPr>
          <a:solidFill>
            <a:srgbClr val="FFFFFF"/>
          </a:solidFill>
          <a:ln>
            <a:noFill/>
          </a:ln>
          <a:effectLst/>
        </c:spPr>
      </c:pivotFmt>
    </c:pivotFmts>
    <c:plotArea>
      <c:layout>
        <c:manualLayout>
          <c:layoutTarget val="inner"/>
          <c:xMode val="edge"/>
          <c:yMode val="edge"/>
          <c:x val="0.26790510677970419"/>
          <c:y val="0"/>
          <c:w val="0.73209489322029575"/>
          <c:h val="1"/>
        </c:manualLayout>
      </c:layout>
      <c:barChart>
        <c:barDir val="bar"/>
        <c:grouping val="stacked"/>
        <c:varyColors val="0"/>
        <c:ser>
          <c:idx val="0"/>
          <c:order val="0"/>
          <c:tx>
            <c:strRef>
              <c:f>Analysis!$C$109</c:f>
              <c:strCache>
                <c:ptCount val="1"/>
                <c:pt idx="0">
                  <c:v>Paid Amount</c:v>
                </c:pt>
              </c:strCache>
            </c:strRef>
          </c:tx>
          <c:spPr>
            <a:solidFill>
              <a:srgbClr val="4FD1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2F3F7"/>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Analysis!$B$110:$B$114</c:f>
              <c:strCache>
                <c:ptCount val="5"/>
                <c:pt idx="0">
                  <c:v>Custar Family</c:v>
                </c:pt>
                <c:pt idx="1">
                  <c:v>Poulard Family</c:v>
                </c:pt>
                <c:pt idx="2">
                  <c:v>Lloyd Family</c:v>
                </c:pt>
                <c:pt idx="3">
                  <c:v>Davis Family</c:v>
                </c:pt>
                <c:pt idx="4">
                  <c:v>Cartiera Family</c:v>
                </c:pt>
              </c:strCache>
            </c:strRef>
          </c:cat>
          <c:val>
            <c:numRef>
              <c:f>Analysis!$C$110:$C$114</c:f>
              <c:numCache>
                <c:formatCode>[&gt;=1000000]"$"0.0,,"M";[&gt;=1000]"$"0.0,"K";0</c:formatCode>
                <c:ptCount val="5"/>
                <c:pt idx="0">
                  <c:v>28511</c:v>
                </c:pt>
                <c:pt idx="1">
                  <c:v>35303</c:v>
                </c:pt>
                <c:pt idx="2">
                  <c:v>36024</c:v>
                </c:pt>
                <c:pt idx="3">
                  <c:v>39750</c:v>
                </c:pt>
                <c:pt idx="4">
                  <c:v>59529</c:v>
                </c:pt>
              </c:numCache>
            </c:numRef>
          </c:val>
          <c:extLst>
            <c:ext xmlns:c16="http://schemas.microsoft.com/office/drawing/2014/chart" uri="{C3380CC4-5D6E-409C-BE32-E72D297353CC}">
              <c16:uniqueId val="{00000000-99DE-4B8C-BE54-CB551C713C44}"/>
            </c:ext>
          </c:extLst>
        </c:ser>
        <c:ser>
          <c:idx val="1"/>
          <c:order val="1"/>
          <c:tx>
            <c:strRef>
              <c:f>Analysis!$D$109</c:f>
              <c:strCache>
                <c:ptCount val="1"/>
                <c:pt idx="0">
                  <c:v>Customers</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D1C5"/>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Analysis!$B$110:$B$114</c:f>
              <c:strCache>
                <c:ptCount val="5"/>
                <c:pt idx="0">
                  <c:v>Custar Family</c:v>
                </c:pt>
                <c:pt idx="1">
                  <c:v>Poulard Family</c:v>
                </c:pt>
                <c:pt idx="2">
                  <c:v>Lloyd Family</c:v>
                </c:pt>
                <c:pt idx="3">
                  <c:v>Davis Family</c:v>
                </c:pt>
                <c:pt idx="4">
                  <c:v>Cartiera Family</c:v>
                </c:pt>
              </c:strCache>
            </c:strRef>
          </c:cat>
          <c:val>
            <c:numRef>
              <c:f>Analysis!$D$110:$D$114</c:f>
              <c:numCache>
                <c:formatCode>General</c:formatCode>
                <c:ptCount val="5"/>
                <c:pt idx="0">
                  <c:v>62</c:v>
                </c:pt>
                <c:pt idx="1">
                  <c:v>75</c:v>
                </c:pt>
                <c:pt idx="2">
                  <c:v>67</c:v>
                </c:pt>
                <c:pt idx="3">
                  <c:v>66</c:v>
                </c:pt>
                <c:pt idx="4">
                  <c:v>132</c:v>
                </c:pt>
              </c:numCache>
            </c:numRef>
          </c:val>
          <c:extLst>
            <c:ext xmlns:c16="http://schemas.microsoft.com/office/drawing/2014/chart" uri="{C3380CC4-5D6E-409C-BE32-E72D297353CC}">
              <c16:uniqueId val="{00000001-99DE-4B8C-BE54-CB551C713C44}"/>
            </c:ext>
          </c:extLst>
        </c:ser>
        <c:dLbls>
          <c:dLblPos val="inEnd"/>
          <c:showLegendKey val="0"/>
          <c:showVal val="1"/>
          <c:showCatName val="0"/>
          <c:showSerName val="0"/>
          <c:showPercent val="0"/>
          <c:showBubbleSize val="0"/>
        </c:dLbls>
        <c:gapWidth val="62"/>
        <c:overlap val="100"/>
        <c:axId val="2135710288"/>
        <c:axId val="2135712808"/>
      </c:barChart>
      <c:catAx>
        <c:axId val="21357102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35712808"/>
        <c:crosses val="autoZero"/>
        <c:auto val="1"/>
        <c:lblAlgn val="ctr"/>
        <c:lblOffset val="100"/>
        <c:noMultiLvlLbl val="0"/>
      </c:catAx>
      <c:valAx>
        <c:axId val="2135712808"/>
        <c:scaling>
          <c:orientation val="minMax"/>
        </c:scaling>
        <c:delete val="1"/>
        <c:axPos val="b"/>
        <c:numFmt formatCode="[&gt;=1000000]&quot;$&quot;0.0,,&quot;M&quot;;[&gt;=1000]&quot;$&quot;0.0,&quot;K&quot;;0" sourceLinked="1"/>
        <c:majorTickMark val="none"/>
        <c:minorTickMark val="none"/>
        <c:tickLblPos val="nextTo"/>
        <c:crossAx val="2135710288"/>
        <c:crosses val="autoZero"/>
        <c:crossBetween val="between"/>
      </c:valAx>
      <c:spPr>
        <a:noFill/>
        <a:ln>
          <a:noFill/>
        </a:ln>
        <a:effectLst/>
      </c:spPr>
    </c:plotArea>
    <c:legend>
      <c:legendPos val="r"/>
      <c:layout>
        <c:manualLayout>
          <c:xMode val="edge"/>
          <c:yMode val="edge"/>
          <c:x val="0.72113881794194534"/>
          <c:y val="0.70441201992608071"/>
          <c:w val="0.27710165167255835"/>
          <c:h val="0.2605637152498794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Analysis.xlsx]Analysis!PivotTable14</c:name>
    <c:fmtId val="19"/>
  </c:pivotSource>
  <c:chart>
    <c:autoTitleDeleted val="1"/>
    <c:pivotFmts>
      <c:pivotFmt>
        <c:idx val="0"/>
        <c:spPr>
          <a:solidFill>
            <a:schemeClr val="accent1"/>
          </a:solidFill>
          <a:ln w="28575" cap="rnd">
            <a:noFill/>
            <a:round/>
          </a:ln>
          <a:effectLst/>
        </c:spPr>
        <c:marker>
          <c:symbol val="circle"/>
          <c:size val="1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1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4"/>
          <c:spPr>
            <a:solidFill>
              <a:srgbClr val="4FD1C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94822366899166E-2"/>
          <c:y val="0.16871800004074031"/>
          <c:w val="0.94741035526620165"/>
          <c:h val="0.61031765923923686"/>
        </c:manualLayout>
      </c:layout>
      <c:lineChart>
        <c:grouping val="standard"/>
        <c:varyColors val="0"/>
        <c:ser>
          <c:idx val="0"/>
          <c:order val="0"/>
          <c:tx>
            <c:strRef>
              <c:f>Analysis!$J$41</c:f>
              <c:strCache>
                <c:ptCount val="1"/>
                <c:pt idx="0">
                  <c:v>Total</c:v>
                </c:pt>
              </c:strCache>
            </c:strRef>
          </c:tx>
          <c:spPr>
            <a:ln w="28575" cap="rnd">
              <a:noFill/>
              <a:round/>
            </a:ln>
            <a:effectLst/>
          </c:spPr>
          <c:marker>
            <c:symbol val="circle"/>
            <c:size val="14"/>
            <c:spPr>
              <a:solidFill>
                <a:srgbClr val="4FD1C5"/>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Analysis!$I$42:$I$45</c:f>
              <c:strCache>
                <c:ptCount val="4"/>
                <c:pt idx="0">
                  <c:v>11-15 Years</c:v>
                </c:pt>
                <c:pt idx="1">
                  <c:v>16-19 Years</c:v>
                </c:pt>
                <c:pt idx="2">
                  <c:v>3-10 Years</c:v>
                </c:pt>
                <c:pt idx="3">
                  <c:v>20+ Years</c:v>
                </c:pt>
              </c:strCache>
            </c:strRef>
          </c:cat>
          <c:val>
            <c:numRef>
              <c:f>Analysis!$J$42:$J$45</c:f>
              <c:numCache>
                <c:formatCode>[&gt;=1000000]"$"0.0,,"M";[&gt;=1000]"$"0.0,"K";"$"0</c:formatCode>
                <c:ptCount val="4"/>
                <c:pt idx="0">
                  <c:v>3157277</c:v>
                </c:pt>
                <c:pt idx="1">
                  <c:v>928975</c:v>
                </c:pt>
                <c:pt idx="2">
                  <c:v>869310</c:v>
                </c:pt>
                <c:pt idx="3">
                  <c:v>67977</c:v>
                </c:pt>
              </c:numCache>
            </c:numRef>
          </c:val>
          <c:smooth val="0"/>
          <c:extLst>
            <c:ext xmlns:c16="http://schemas.microsoft.com/office/drawing/2014/chart" uri="{C3380CC4-5D6E-409C-BE32-E72D297353CC}">
              <c16:uniqueId val="{00000000-4D4D-49AD-9782-56C7E26D17B3}"/>
            </c:ext>
          </c:extLst>
        </c:ser>
        <c:dLbls>
          <c:dLblPos val="t"/>
          <c:showLegendKey val="0"/>
          <c:showVal val="1"/>
          <c:showCatName val="0"/>
          <c:showSerName val="0"/>
          <c:showPercent val="0"/>
          <c:showBubbleSize val="0"/>
        </c:dLbls>
        <c:dropLines>
          <c:spPr>
            <a:ln w="41275" cap="flat" cmpd="sng" algn="ctr">
              <a:solidFill>
                <a:srgbClr val="4FD1C5"/>
              </a:solidFill>
              <a:round/>
            </a:ln>
            <a:effectLst/>
          </c:spPr>
        </c:dropLines>
        <c:marker val="1"/>
        <c:smooth val="0"/>
        <c:axId val="90151"/>
        <c:axId val="90511"/>
      </c:lineChart>
      <c:catAx>
        <c:axId val="901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0511"/>
        <c:crosses val="autoZero"/>
        <c:auto val="1"/>
        <c:lblAlgn val="ctr"/>
        <c:lblOffset val="100"/>
        <c:noMultiLvlLbl val="0"/>
      </c:catAx>
      <c:valAx>
        <c:axId val="90511"/>
        <c:scaling>
          <c:orientation val="minMax"/>
        </c:scaling>
        <c:delete val="1"/>
        <c:axPos val="l"/>
        <c:numFmt formatCode="[&gt;=1000000]&quot;$&quot;0.0,,&quot;M&quot;;[&gt;=1000]&quot;$&quot;0.0,&quot;K&quot;;&quot;$&quot;0" sourceLinked="1"/>
        <c:majorTickMark val="out"/>
        <c:minorTickMark val="none"/>
        <c:tickLblPos val="nextTo"/>
        <c:crossAx val="90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Analysis.xlsx]Analysis!PivotTable24</c:name>
    <c:fmtId val="15"/>
  </c:pivotSource>
  <c:chart>
    <c:autoTitleDeleted val="1"/>
    <c:pivotFmts>
      <c:pivotFmt>
        <c:idx val="0"/>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Analysis!$C$120</c:f>
              <c:strCache>
                <c:ptCount val="1"/>
                <c:pt idx="0">
                  <c:v>Total</c:v>
                </c:pt>
              </c:strCache>
            </c:strRef>
          </c:tx>
          <c:spPr>
            <a:solidFill>
              <a:srgbClr val="4FD1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Analysis!$B$121:$B$125</c:f>
              <c:strCache>
                <c:ptCount val="5"/>
                <c:pt idx="0">
                  <c:v>Girls Summer Camp</c:v>
                </c:pt>
                <c:pt idx="1">
                  <c:v>Elite MS Camp</c:v>
                </c:pt>
                <c:pt idx="2">
                  <c:v>General/Non-specific</c:v>
                </c:pt>
                <c:pt idx="3">
                  <c:v>AAU Teams</c:v>
                </c:pt>
                <c:pt idx="4">
                  <c:v>Summer Camp</c:v>
                </c:pt>
              </c:strCache>
            </c:strRef>
          </c:cat>
          <c:val>
            <c:numRef>
              <c:f>Analysis!$C$121:$C$125</c:f>
              <c:numCache>
                <c:formatCode>General</c:formatCode>
                <c:ptCount val="5"/>
                <c:pt idx="0">
                  <c:v>399</c:v>
                </c:pt>
                <c:pt idx="1">
                  <c:v>402</c:v>
                </c:pt>
                <c:pt idx="2">
                  <c:v>1708</c:v>
                </c:pt>
                <c:pt idx="3">
                  <c:v>1728</c:v>
                </c:pt>
                <c:pt idx="4">
                  <c:v>1745</c:v>
                </c:pt>
              </c:numCache>
            </c:numRef>
          </c:val>
          <c:extLst>
            <c:ext xmlns:c16="http://schemas.microsoft.com/office/drawing/2014/chart" uri="{C3380CC4-5D6E-409C-BE32-E72D297353CC}">
              <c16:uniqueId val="{00000000-1554-40F4-AECD-A88B83DA739A}"/>
            </c:ext>
          </c:extLst>
        </c:ser>
        <c:dLbls>
          <c:dLblPos val="outEnd"/>
          <c:showLegendKey val="0"/>
          <c:showVal val="1"/>
          <c:showCatName val="0"/>
          <c:showSerName val="0"/>
          <c:showPercent val="0"/>
          <c:showBubbleSize val="0"/>
        </c:dLbls>
        <c:gapWidth val="62"/>
        <c:axId val="469637143"/>
        <c:axId val="469637863"/>
      </c:barChart>
      <c:catAx>
        <c:axId val="469637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69637863"/>
        <c:crosses val="autoZero"/>
        <c:auto val="1"/>
        <c:lblAlgn val="ctr"/>
        <c:lblOffset val="100"/>
        <c:noMultiLvlLbl val="0"/>
      </c:catAx>
      <c:valAx>
        <c:axId val="469637863"/>
        <c:scaling>
          <c:orientation val="minMax"/>
        </c:scaling>
        <c:delete val="1"/>
        <c:axPos val="b"/>
        <c:numFmt formatCode="General" sourceLinked="1"/>
        <c:majorTickMark val="none"/>
        <c:minorTickMark val="none"/>
        <c:tickLblPos val="nextTo"/>
        <c:crossAx val="469637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[Basketball Revenue Analysis.xlsx]Analysis!PivotTable15</c:name>
    <c:fmtId val="15"/>
  </c:pivotSource>
  <c:chart>
    <c:autoTitleDeleted val="1"/>
    <c:pivotFmts>
      <c:pivotFmt>
        <c:idx val="0"/>
        <c:spPr>
          <a:solidFill>
            <a:srgbClr val="4FD1C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4FD1C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4FD1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7643932787446899E-2"/>
          <c:w val="0.96835808876876595"/>
          <c:h val="0.77528387478763194"/>
        </c:manualLayout>
      </c:layout>
      <c:barChart>
        <c:barDir val="col"/>
        <c:grouping val="clustered"/>
        <c:varyColors val="0"/>
        <c:ser>
          <c:idx val="0"/>
          <c:order val="0"/>
          <c:tx>
            <c:strRef>
              <c:f>Analysis!$C$127</c:f>
              <c:strCache>
                <c:ptCount val="1"/>
                <c:pt idx="0">
                  <c:v>Total</c:v>
                </c:pt>
              </c:strCache>
            </c:strRef>
          </c:tx>
          <c:spPr>
            <a:solidFill>
              <a:srgbClr val="4FD1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Analysis!$B$128:$B$131</c:f>
              <c:strCache>
                <c:ptCount val="4"/>
                <c:pt idx="0">
                  <c:v>Darien</c:v>
                </c:pt>
                <c:pt idx="1">
                  <c:v>Riverside</c:v>
                </c:pt>
                <c:pt idx="2">
                  <c:v>Stamford</c:v>
                </c:pt>
                <c:pt idx="3">
                  <c:v>Greenwich</c:v>
                </c:pt>
              </c:strCache>
            </c:strRef>
          </c:cat>
          <c:val>
            <c:numRef>
              <c:f>Analysis!$C$128:$C$131</c:f>
              <c:numCache>
                <c:formatCode>[&gt;=1000000]"$"0.0,,"M";[&gt;=1000]"$"0.0,"K";0</c:formatCode>
                <c:ptCount val="4"/>
                <c:pt idx="0">
                  <c:v>563408</c:v>
                </c:pt>
                <c:pt idx="1">
                  <c:v>566399</c:v>
                </c:pt>
                <c:pt idx="2">
                  <c:v>853471</c:v>
                </c:pt>
                <c:pt idx="3">
                  <c:v>912367</c:v>
                </c:pt>
              </c:numCache>
            </c:numRef>
          </c:val>
          <c:extLst>
            <c:ext xmlns:c16="http://schemas.microsoft.com/office/drawing/2014/chart" uri="{C3380CC4-5D6E-409C-BE32-E72D297353CC}">
              <c16:uniqueId val="{00000000-4598-4067-AC5D-6C4CD639E21A}"/>
            </c:ext>
          </c:extLst>
        </c:ser>
        <c:dLbls>
          <c:showLegendKey val="0"/>
          <c:showVal val="0"/>
          <c:showCatName val="0"/>
          <c:showSerName val="0"/>
          <c:showPercent val="0"/>
          <c:showBubbleSize val="0"/>
        </c:dLbls>
        <c:gapWidth val="176"/>
        <c:overlap val="-27"/>
        <c:axId val="363720855"/>
        <c:axId val="363715455"/>
      </c:barChart>
      <c:catAx>
        <c:axId val="363720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63715455"/>
        <c:crosses val="autoZero"/>
        <c:auto val="1"/>
        <c:lblAlgn val="ctr"/>
        <c:lblOffset val="100"/>
        <c:noMultiLvlLbl val="0"/>
      </c:catAx>
      <c:valAx>
        <c:axId val="363715455"/>
        <c:scaling>
          <c:orientation val="minMax"/>
        </c:scaling>
        <c:delete val="1"/>
        <c:axPos val="l"/>
        <c:numFmt formatCode="[&gt;=1000000]&quot;$&quot;0.0,,&quot;M&quot;;[&gt;=1000]&quot;$&quot;0.0,&quot;K&quot;;0" sourceLinked="1"/>
        <c:majorTickMark val="none"/>
        <c:minorTickMark val="none"/>
        <c:tickLblPos val="nextTo"/>
        <c:crossAx val="363720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A0FF4030-3AF2-4A5A-AA95-2C6FB65548B4}">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E17C12F9-58DE-4928-8B6E-9736106F4B0A}">
          <cx:dataId val="0"/>
          <cx:layoutPr>
            <cx:regionLabelLayout val="none"/>
            <cx:geography cultureLanguage="en-US" cultureRegion="NG" attribution="Powered by Bing">
              <cx:geoCache provider="{E9337A44-BEBE-4D9F-B70C-5C5E7DAFC167}">
                <cx:binary>1Hptc524su5fSeXzxSMJSYhde3bVFbDW8vtb3pwvlGM7IARIIAGCX3/ak0wm8cmZPafurls1LlfZ
awmBUKuffvrp/udD+MdD+3Q/vgpd27t/PIRfX9fe23/88ot7qJ+6e3fUqYfROPPZHz2Y7hfz+bN6
ePrlcbxfVF/9QhCmvzzU96N/Cq//9U+4W/VkzszDvVemv56exvXmyU2td38y9tOhV/ePnepz5fyo
Hjz+9fXF0/Lq5Gl0T+vrV0+9V359s9qnX1//cN3rV7+8vNt/e/KrFhbnp0eYS9ERjlOUshij337I
61et6auvw1FCj3giGLxk+uWH/v7si/sO5v+1Nf22ovvHx/HJOXit3/7+OPeHd4Chk9evHszU++fd
q2Ajf339tlf+6fHVrb/3T+71K+VM9uWCzDy/yNvb3978lx/3/1//fPEF7MWLb74z0cuN+3dD/81C
men7pwevHib/+zb9B0yEj1jCMItj9sVE+IWJyFESCyIwYb8/9Itt/uJqfm6cHya/sE725m9pneez
emdG/fsu/QdMQ47SOCU0jskX08QvTMOOOIwwjukX7+G/P/sP7/l3K/q5ef54lxe2ubj7W9rm/N65
+4d6ck/eg3f/x+CNHOGExAlN4p/7Dj7iiKE4FsnvD/1imb+8np+b58X0FzY6/79/Sxvtn8xYqfvf
N+r/3X1icsQpIBdNvwafF8gm4iNKKVgPiW/u9eVkfDHSX1jQz83zbeILw+z/nobZtWZUj/9BwxBx
xFLGMP3qNeilYcgRFUlMifh6AeDe94b5Cwv6uWG+TXxhmN3Z39JjsvtWfTZj/x91muSIMMp5itOf
QhrG6REH0Esw/crZfrTNX1vTz83z/dwXFsr+nq5z9dT3bm3n+/+ojYBVixRM9BW20Ev/SZIjEQuR
Jgn6wgvEjzb6q6v6uZV+nP3CTld/Dzv9Ofn/nh78cOX/MvuJ0yMI/iyBGPMtwHyf/aTpEcIi5nH6
lb+9yH5e5CT/87J+bqgX0394k/9PCc//nAx9yxrze39f/JZufpcP/fnob68LafCLqa++36AfzuXv
x//48dfXcYwpZDLf0tjnm3yd+SXsv3kK99844ncznu6d//V1lMZg1JTEAJA8SSBKgdGWp9+GMOJH
PCYkQZAtpQKox+tXvRl9DU/lRzTlMEQ4pYiSFAihM9PzEGHgrYxRQRESiUgR/5bnX5l2rUz/bTe+
fn7VT92VUb13v76GIAo5tf1y4fNqGYZMDUJnmhAKC4IomsL4w/0NqAnP1/8f5KNoHoxBx8tAxvdz
RBPp2vVBBNJebDgaijrCTobO6JtkEefO2fkDn5vh1prodkCjO5lWXstBJNs5NVN0vJYxL/ezaeqr
qR+i+ylJjEy5QcOBijKpJWOkcld9wtb4mlKlSSejvsXJ8YZHQS5SuiHz1rUDmRoZ6c3Ee6u9tefC
jihpMjQvWwhSp7PvqCxL3dDdtlUomaVdxnF424resyCTvmvxSZ0GTuRAytQXSY2o29UtJfbE00q1
RDa9BtyUgaxrWqiu2fBJYlbyjq6VG7TcDDYs87QMYi9IsrLjSRmGSqlXlTRvyjWKplniRM9DXhtm
7pu+FI8Vb6ok34gLbijG2qCZZ8IlCt2GbWxs7mEJbq+DIacCxZvLJp7Wp2WDtzlbfMLcbkZNMxeb
aVaRC9McusrYuwCiRCfbPvaHJgqiWJBgd+vMqBRxVR+UU7dV21ow1tScD6Q3h4Ys7xqj4n3jl0bi
Lq0OeqnqTQ5dVb9XQS1Vsc7qOBHh3NDxtF6m6b2ruj6bWncVd6GuZD+nVs4Vf/ChXOQ4LXdbw1xG
hjTTIT6ugn4XZt/LNcXNiRD0EygoYxGXerrdxORkv0XdfoItjeLeSJbYZe+SOtkJ0u9Jmt7Mm3rH
W/LZtMqfbs4sMtXVxVYPSdZN/s507qSbTX/QXtk8UXEeto5It1p+ai3Cu3HYruqqM1IT/c6iSOXT
GJlCd/MTVz0/7/hWXi2p4dKhEMl0mkrp4jLX66T3dKZYhm2+JE3M83meQ1bhss3oMtdn5dSO58Iv
pEgYRceJUWrXh43JKarqbHOD+KQmMu+7malPoh7CSRjXtbADi24qu1LZN9VTGZfmkkX+lnkVbvtu
bffIdkr2yqpDrzmXk0JcxmZlkezZtPOC0WPAhXo3jiTdVR2jGaujdD/z5ckw3R372pu8BOyQuppU
n5VBfTIxNdnM+q6oqrGSKepcbkzcSdf7NWNbxCVDc1vgyCkpSHiDWY/k2Op3UVseb1u/yM7ZQTIf
vWdriWSsQ3NSDyzNIkvV53hi48dpS7IGe9nohWrp5oFTOa1In3Wznk459+Dx0yiGPKZb9Nl43sdy
FgIzaRKBqnxs5m3N1i5EB6LRdLPieUluW6rtFUek6+VQjurCCsJ3sVGiKJMycRlup+aN453PPMJb
tVeNISf9VI1dtsYengYHS2+yXPzD1A5xhsp5vmoWjbN5hmNRpXOLpQhhfRwsgGpRJXQ9mbzqD8Qv
65LuPRytkEUrRyEbYLVaGrf4z3gYFiWrpbQ7Hqap/rw2LgVfW9JhkxQNdrkggrk7x+C0EFnTetvh
uUOndZ92+0UJm9VDRPaIGHgzvRwna8P3SW0AJcJCMoOqqGDxPMnYbpVEdoiLMt3a/VCVShKxfQig
5LxLlA0XbRPdg0u9J5tCsm+1KbrBn/hooBcNIjofW9Kc9pF6LJ0Yc0WseteNTWskt0ydk3Gdseym
Lc433OGroSvfDi3RQqagKJ1Z2poTnPpdnMTz2Twpe0PjNLrV1CX3pGMqr3Q6ZFuXjo2cqhrceAmE
FKXpw25tV3TOy9UUvvQur7z3F62rTQH36XcmQut+fPZaTUt+3W1zvCsHFopoaOt90s5XbU1VoVZ3
WDCqiSz99hxLNiHXkvfXS7ze9ZNhBzp36cNI3HUSaL1Ip+P5EAv/ga9NJxVCUUHi+Zi2WOR6wnEs
Pbb+c2koLZrIR6frxOqdmCec92hLC2uCkmslql1JMeCBWC/UIvTlFqH5fFVpI/t1SnLVByKDa8C1
EjIVnpJqX6c0SLQQkaVNM0mLx/0aVSNgsD9PJ0CtLV5XmZIUTqIP/bHXlEm+jExWeLmZxEakFkYX
hnZawrulhyGEfbQO6fGI5jIzOCCZ8LR7WK2ZCxTFPptwFOXW6SFvOtOWMhXEvUlVk+ax0Gs+0DbN
nR+O0yit5BjZz2FI3nYqMcWWLtMOOauyZU23LKLUFHUf6t00deEk0sPjrLfz1pfTKQ5tK7eFDVlL
kv6SADM5IwEM26O12S3Ko+ONMX6IWJLKwfZazn2vMlHpVkYC3nnSTStJpwHvBv5x29Aqe5Hgotb+
IzFanzJblhKvfSvLeFmlXRt8BmfA7Z2idbZo/XnibboLdvtYWbir3lLAsmZl5XlpcEnk3AD067T6
1Fm8ZKj141WpSZnVM3YXCxUzBHdiJUfVncHss02HJ+pVu2sZEIY50PfdONVZp93wrhVwq22ko7RT
8J/HiZKscY3OKYCoTNxSXxnWNtcpMfYYCbKdzdrDNiT649SVKAcwNYDaan4vVgMBw8e3SvE+m6sw
ySYIwHWu2k+k9yTryGqOJ9rxXTMna9anUb9zzdadEUyWwq8bzeZ4/eTqcpUz4YlcUljDUmtdoHQQ
7xwi25WOnYEN3VLGZZ1MoYcNs7D82evmDtxe+3O/9OLNkDCYG6P1dpzKY96GJYvatLqeXLtcMV82
d0nDbxnnS2ba6oIS4w7xJKo4C3VjC+ZK2Oha1fRtyvSSBcZHuXpR0K3kJBtcUoGl52XNt6FbpeJz
irPKkEfWh57lK9hZEovN5Yw3f0BbSA5JYOLjoh26m1B4aGzpLzcUR00xz/V8aKyPL1nH5wJvTegB
Wa2fJavXLCVzWsuSMTgRqLsZRMpulhU5lAFqRkAxiCUZo6797MZY0GdHrcCmkF0ZuSYj31uLGbhM
z705jC7dpmwiEObXKr61ap2yxKMzIVDzwfEUfeqr4aRd6nLLG1NX2VDFjy137Lbnijzgqom6bKM8
1TJSUzi2ixkHqXTdTHlga3hArWhzayZ3uy3jcFwCeJ7PddTu055fbbw/LU3ik3yGcBAOONoaOM58
Th7LKumymrjkMvVMvWd2pOd4Uiwfu6UtmIptZo3d2nwckq4wPjY3Y0xHla2wFRdBE1FLVBomE2+n
Kt9G4bt8Dm697IVq9xUem12ZLH6HE0wKC+va+5FH+4Y1Zbcfkla9BzTT7yHETR/aJaBb3fjygJpE
HSO2AOMtB34y9HPUSBW5UsuVL+27iqhmPZ2jtZPpVo8naUTAIWq06MKqNj0hwzhndRewloH2Nudz
hYoNufHab8G/R2KbHpld5oNwJj01TeMvaVWPb03MRg3+ZxqfxwPPdcdqK4Fdbe/S0XemgfTBLW8q
DAibQZ40pfmW2phL2tp1LlQD/nCaCtp1hShb/nYpxcY/VDpSWz6LAJFVTDQFRxyDl+vIQ1VQTfkF
j3V9NycLj4CsTLft1q84d3Ufnbd9UHdlx/rdWIqO5t0W2uNp6lHeiKYSklIdCem6pXuPylBez3Dp
IXQAr2OX3i4dcGPXD9OnvutNHtVJs+N+q07HHihp28+Dl76buze4XmoZo4TsF9Hps8a4Ybd2vs5N
NbSZjbbWSTZatltwv1y3lI1jzrayk82sdDE3eDrr+m2SlDT9YUpCdUVsXK43ImlGcxmqOrA8rQIa
uM5EwgmQhc7W6eqEnCZCrHsEuqnEVEmdDAu9Nb7i2gGMrUYkozs0ad2lcmnWeTttA40y7hpctJvt
xzx2NeBoEG0A6sTjg685e0+E6qZ8WyqbHEYNvvgp5aLMUdSU1ZmaZzVIOMJjUxBRLTkn02wzHSUL
oI8fzdnsI3uYXIpvwuAhF8BDtN8Yr/PZr9HJsIz2eIQzmU8+Vme2YSoryZR87kZDH1Cv6SZHNfpm
Hzr7xum0VHcY0ynraLqce/BHKdy2sZw7IZ6MsNWBTx1QcOzrKBvUmLzbmgUVigM6F6lr9c4Rt90j
INany2qZbCE/NolFewO3PdnI4K+tVfZDHWh3syyYnWxWLRnpqM1ZjWMrcd3FRaWdlwaVwA4G7fZB
zzgbx8ZcUDp0eQxrfOuARRY+hDTbetwUFcQ6IOfDWgQy+mJqk+PI9nNuIHG/8ZVKd6NG5J7RQA+d
Hq0sNSBTa6yQiTL1XlXxnI+GibNYdRzM6+rlU5tG874l9DIOdfqI+vFyhpXI0SOSWULWw4DbAajU
VJ1pSGmDxCldCjg3w86mgRXDqiG/gUOJJG5UXSxlVxdpC2G8DJH+6IDTS5Mm3SFSZZxHC0SSfuG9
kAKaE7IIRWtGmzjemZJ2sk+T6NLH23pjl/owBd2eBz31Gav6eAQGHrVFu9b1k7WcnpelUgC0Q3Uo
TQS+6wD4J9tka1u32Ta2XTFqP0PQWdbr2qP0Yg6VLppe8YPmihWkRQCYzpgThfCVEN0snXPBZJOt
7l3SN3lvVq+B2A3iQkfDmIUO6QK3JZVNm8Z3VYoTGS+u77JO1d1dZN3dECda1rPYUxYwksbOjyhA
YBUKbcdrN7awf9Ok5Mz8JENftdmqY1AfkornfGvvWRrXxQzWkqQPH6yAJKIS+boNj33TfnDN/Hze
JmSKyffayBDHBReIyFal5UmjHLvXLpSyqxDPgDNjlEV9aNpiJBDzKhqGM8ObHk6LS/YY6SQjI1Vn
bVXpK9AfEMonGiZRzBbNF84D327QTPLhWf4JwtnjdBjaYlvm7VA1Aj0tPaRojW/mQ0f9lC/RQK4b
n4AiYMcHXwd/knSqkUjo5AR0rbyuV3ssLB8gAEf6hCTdfL3putpVavgE+RpQsbVXa063pjvuJzvr
rJrd+n72pZOg95zHcVe+Ayr1RkXDkCWjT05rHi/ZEDYgjqY+LpdtcLKeojHv5+ljiofzBa+xrBvy
ro8A8pqZ0p3lo8gWFov3dcCdjIexz1Mk5oxMJXuzGc0k2zQ57df6TEX9nbeJO6yuvh05/gxlW+B/
K7CjvrL9bW3IXVzj9jiee/roWDvmqBrj3Ebdu5CI+LO1XbTtql5wL0H1APId7FTLjXc3YvWokqZq
cO6tKD/OaNKzDPM8gkCxLjcDxpuRrShLkJ38suyYo6sC8t9hyHEC2+spTm9A92Ne2pgZDq9XJpMU
Y+0j8ISu4EiPJ6QHKrmpKkCqU+ZgKpuc64bZy5lTINZYR0aSTSssOdnavphFi10xodpeEMzFMfwD
Q7oXn0lFbmhjADyEqk9Si/TJyiC44nh5KLWdhr2OdFUEPlGZJE2XszacbCrR4Or43QghKWuxt3Ii
z1qg7atsTadEJpjPzz4BLE9hticMmHDlCEACD+O8HBozHZJ5+FiJ7STAgc9aZdGxrqLzMnXAdVo2
FM2QnFg8+90S66RING9PLAP5b0iRy3qg+hkwU5KVdDgbq/k6bdwj6hSc+HJlRRr664HaPgdhJjnu
qSYyiXy9h9wFBMStiy4XQt8rTN2pLyObLyNXWdXG/b5GtiqU6fAhNJCcjWxyx72vECgX3kik2aNd
yvR6ihDIcOWistqsH3WFQTnza7xL9Khk4+NPJZvx7SKYznlYlzFrJrM8MZfMt4B9RHLOxixBw3Qy
DiBGIdxkuIzoeTuKCHQWpUgxIq0PKe/PqW9dVm4xnXKilnQqkgp3iWxQrU8GiI843cxOq9XeO2zM
HRM07nIdbduDJnUZMrzq6N7wbrxMUBsdGgh4o4yTJByEbsazREOKlKSiqfOgqpMxolURd+v6CXgW
uFZlu3vVYHFplrg833w9PUSKf65GvFqZ1pE7GUCGvt4CLTOmkqXPrELLWxHYdEVITbeLMQhj5ZJ0
Zg8qaFfL1Mc237aU77BROMm5ViG3RPVjprbV7pQlNeQLZXSB1cjmjEEwOKhyfrNW7C0wBHY7lJXZ
VcPqD+AHa8FHhyG5Eu8WwQHh657cVqi1mavjS4Fded+FPsqarhQZFDWJyltI0qPThQCpOWt7kFYH
P9enwCF82FV8NNnYKD6d0B7wR3KPbLOvyiU8i0RtLRfQwoDTdBzLHpIboHeLsSxLuBnfjZYOp8Mg
xCxrk6RITgg0vtU2ZbYCLtxxE9L4YlEMvZnhBjwXw7S9n7RvJbhxCaIRCNS1rPrVnceTnc4SOD1D
huzi98vQq7PNWjvmELBS6cepAsa0Ll5i4jsPYf6ZCQHK3HWaJx/pWAtw7anxBytqI4coDEBaBRW9
rKJ2zqiIwy2brAfxCWnLJaRhAiwRpe9a4qpHVldNlfdVWYUcNLX1ZtVz0FkMjlZsQ1gVEHpIvAOB
EA0UtLP5HNvPC9DrAkoE12sEtH5zHJ1YzX3O7LTsK1UO16GayfumAQaeMwqAvY0MX7nBYCXbYRY3
jo0QTwHLzFW7RfP7iKrpJK4H0GW6LRXn4xr599pG6AJ1y7onVuAUklcXXzsmkps0KiF9GXGZnkZR
TT6trdIn3on5lpAYxNBAJvBS0wOsyo6JngBnrOtcMdeAUy4UIta0gCoo4zGtmgtQ+D3Ek3SM29MG
k5XtPF8YWLpritKPVZMH7a62ytFG8tWSIgYZ6g3akuqkoQCVfVuvn1vb4bsSOyBqG/ciB6VjvKjT
VFWyatTwfuLM7JYIom5lKAQzOFI5JDuqQJVr9jZaBJIgjZ6OZUiO5wX5wjquzyyG0jMwe4zOzGaW
t77pfQCUVV1eRwvN+EhLgBMfXVs92Au2LuLQ1bgq3LzZ/eIQzWKr4ZRE4+LPRdvFH0C9jSCILfYN
An53Npph2U0e2D/ImQmoNFF9s9bNnIm0mkG0N01WWdedTz59iGaMCwCn8sBr5vNo3fB5OoNrxA2p
CzXEx6bG4qoPPBwvK5tPeJRsi+Rlm1MPWccEjDEDvXk8cXU6nUdjos8ETz/1IuBiLle0a8R6X61d
nRGqITMQDciKuOxAKxvXd5GKy10y4rqwZIuLCA76vp6ty+ZxJcfaGdBsjO5XAkLbltdxwDnHKJGe
GeCyaBvvVEvXDFKF7bCOgW8QyNx0JRIDOjBO2zbvGZnbm8Bqla81BJuGaaNBz5r1WZQM+cKgfAMa
KwamYeod1mKTqdkumN7ge1Reuzisl4vvQQee9bvUkQ9xBWDNor5QNN5yUEru037kMq2g4LEsdZW7
qEV5n0RmR7Cmh4V2e1o1N5uwkCpQxrJ0Qpusqu0yrlUs22Z4b93QXPFqOpQROQCx8vt5o/PHKEAZ
hMTRhxhhtEMbMOQwRGpvZwjUQUz3XdoM18s0XE+GtKtERkBox8+JYN1GlyJO16xEpD4eekTO6Bw9
0iiZzg3pRzkC/ksFZTAQelL6wS9sklUXzmZrw/HYDu+/b6z9oeD5YOw6qqr+2tv87eO/3pgOfn/r
tP3jy+fW6D8+nf/eU/2nV0Gj1nPN17286Lls/e1ef/T0PpeKvzX4vig+f+nC/h8q0386+EPZ+oci
/fdlaxBn/6xo/aLW/6US/lwO/m3e19I150dpEsecAVmFBh8KleavpWuIfUcMatZIpM+laC7+qFwn
+Chm0OAIhe0vPcBfy9ZYQHMqYdAEhKEZCKrNyf+mbB1DS9d3RevnJ2KCUo5jAkr4c7/xj0XrFjdj
jxfNngQu/ZQWxFIbtRD9ZrW9YxCp9D2NRiik9sPqVpp7Ar4INR5Tok9VP1KI8oYEyE7Smq1TDmDV
D4cl7Vp33rLORqs0OjD7iYHmG0C14bxt4qxKEoqfkmDW6aatQ9LeCwGa9kPcgVJ1UXE12Fh2WIEr
ZtSysbusMQJRNq9aELUgIV5Y153hZB1gyRWQ+fWUdHHffI7cbGDOdyb9SW0fegR+2CNopCcU1GDo
JADzEQQn4vvCfoI7NdW8Fk/lYvpmOEC1vKWHls5uTA6bqzyoE5uy0DTWolKRcvfnj8c/NhaAEpok
UDCCfmRweIDH9Hn8u8aCrYkFhHSuHhusYwBhD9JeDKQuJdHQ7MawVKPPIWGpaC0jGoGQdLXQeHUk
w3TjS3zied07KMaZIR7xRcrEAGP/ZpHQO/jdJkFHBuxOCm2fz62DKWcYzvj3i+yRr8sm2PQBNYTx
jzQGTemWcM1AChrjriKHeREzpPqooyOBjGVsHaT67YaAyfu4D8lbkImm6PbfrOuLeb7ry2CIiATq
39DMDT2nQvAXRxyhoTeJqt1+3AiqXUFYAO04n6BdZDKf3dYngmfGVXZxqezKrcYcAlTlcXcKBxnc
soIYZn2IzwgNfYOuupJVlTmswzIwcwFFY40DADUJjty5YeiGqhgbQvuh6NppIz5DBnHX5WJkSLVn
EAVNzK/SNamSYae5mKP4suxBlwvnuqrnFNxomrkChoUaMN9h2HgC9KKNGgtpdtvOLAXWFMG0Wupu
SeBP1RpBBiBDOuEfSTrW07H+bTeXuiMNhKworFFXQHk16qKDIUK0Fz2ZYLsxeNyUXMSuZXCDqCFD
jKSFmhPYDQHN2xToXL7Dm+zdmPYq5zZpgRb+F2Vntpw3jmzrJ2IESAwkbsl/0CxZstS2bxCW7U1w
BsEBAJ9+L0rVp8vqHa44N/VHaSIJYshc68s08giK2xAjAhXIQN7jdcu6xH+xVB3Gdxuz0SI6GFc6
XqYkagRE8wxcy1MHR5yuVxDLVVUWre+mqTq3fmzr9pkOS41wXYRZMnNZCxIl6xWfVosZGyraIHiR
LkwUlEizdHJ9dLVPKUyeWs/ZoIpoGUpHunwEqMeTBzlKk7pjCYOdj595kOs2fCYEQlJ/UDHUPnE3
zJMbxGfkw4KVB8xz7AUnbRHT19BKs8n+T0iTccquuIDZ/C3mHibOHetgZ3/qpaybBJrYFJE2N4QI
PxcAk7IxOUL8wrs9wODdLI52aBbDWoyY7jwrAgvK3TRymieoq23tqqs+kpmNCl9pMp0ZHDn3KkjX
BH1QTJm+zztgOPZLj0wngj4RixSjv3V2f2tjb2QpbjIYldgQet1CAy4UX2K8+Y4xhRcU+jnDx/vU
aCucRd/6tG0EOVtZVwvAFEtEB91yKocUt5E0yOBdE63ys4WInD0ZmG3tqat4yXNdlu6Jh4rXh1A5
da7YSi8qADiXnfXrxYI04hG2UVJ4yfUdgvmWFCNb7WeIE/KClXyAGMUS/Vpb034pSTUcvAQtAk2T
zucYsmDhkp5fZ4Z8Gxosx94ZcSPczq0wrfF2SWRPNRzsI6Cc5X6r25kcMXPnYxYIhd85ie6HNstT
EjNzbVlUXnfrNMOTY75YJlZerAP8Di1d9ik1eiwaQCQ/q2lUh1abMg+s7w9cyfEKLnN3CqpXNu8N
Z/jTWeihuPbpyeFPXmZR0K/WD8s5CVr9HGXTgkeK2w0YT81PuibDk2FQhfK2JBDWIjqUz85v2fc2
6nku6dJ9dlmCrCOZyRUjUiNPiiJ6w2a+new89b+mOlWfSMSrGXo+lT/jrmQrAmUTP65JrauTCX10
jKdufpxWNl/uW8FhCh4J3GRDk/POZYVKpdLZl2pNZLjEWbf8gDqEBGBALmqLsuo0HFPKs1/ZzNPu
EKnIXnWSD/zA4rn+5FfawCTqhms+zfGIPEAP30k9mRsPzv96EsiKsHfyyuSsXB34ncXfEtBcl1k3
RFdVQ3VyyLD7/Yydo32+bVms8xmxxldnRvdrjCJEylW8oaAEVEoulUFIsW0TZq5uDXzxeLDLwWyu
8VdiKUdgHrGp7kKcYiPujC9WR1t6xTKoEFfWj/aUmCW55m3n85ryF+7CD7IodcdiLJ91WuZDl44E
WIrv1vTAw0CPLJ37O6OZ/RqMX0/gQRbovHDjG980RVqV3OTRQtn3dRlhWSdtfx68o3lCuvmTj/vm
06QheBfNPJfPow7jF+sNFNnRL75QsTV1Ds23pXmcCdVg4Xm9Fcxn7kEmExL6flvr73VntjwqSffS
DzB2jFnjTxIJ6qVJILkulqgrVvXs+5QJfwPKzgLWGyBCNKBGcrVEI1QPeA0iiwbk9nEjv9sIRi5U
DzPC8qun8UE40Zyw0QtRyGpLL+Z40A9m6MYjdTAOQdmY87r4+FybVXy3VD27equfYVNv2RnoT8hr
YG+/AgbkrOd0WY4g+cLTbCVXuWVjuI6bcs6JXtdL2LwG3qjkcV6mk3yW/SxfqTf0c23V8Lpu6/Zr
wQQ/rOmQ3DJV0zPBSXEY4VU9dXSIcu769SayU/MNNGN/pm2s4PwvG7vTgTCcZR47EqmrLMKp3YiL
lEAXM1Nfnxu+2OcpJBT3vyZXMenpqRZ0+toaNT7IXtuLOLTyqevsdo2kHxJ9ii0XKGNX3fWMzFeA
GdxDPyn72QLI+0GbFZtDMob1joUOi2ek7j6m83LtbeouK+fpkA9L1p+VgL+pR4Goy2HPu9wiq26U
0vbTBpv5OcO+/XXcsvkzDnz4L8i7b4GIzg846qtTKxW/qVwb02LuZHvItgD+i8S2P21lNDw0TaYf
Sj+YsZCmJSfr6vGrmRdWwuPfthsr2XJdKddAc+qGzyXdZIc9u/NHmCvZRTz4sljNxu6ztaRnDcrv
Z6SSzJKbwNlWyR0si5PskC6my7KbBpBAOh8JavDaOW+lUTcuMuWDXOL2LmKhfwE+8h2/U+bTXMUv
U4cIpl7S+s5DIwYuZ+LqSg4m+bZEanFFqx25DWu6PFfJuo5nnbSUFVLH6TVTg81OYO56edXpzBwG
P8F/XDvtDpncdg12m+Wad1T1d0M0kfg6RHDz2UEQN9ubUa6uPcXexg4a9NjBlGPRp7SXlSkghAOm
0tLYx7qsYAzadgiQIKtmqA6R7Xk4B6Xi6Jyu07Q9hqwH4nLeQw9ykKMf2qHBqA2ubK4angnbQtlE
5FLwblHrbQO2biroEpefXboNAVBaK2762an44GKEiNez4GJ+4ZXeMliLkTUzPNiclH1Uqot1FukV
Tzzp68/AnlSy5sGPRC5XCTY7cpkxvYbz2IZdGlgnvjzJqGzq3CVlKyEGRKpsYREw6Z8qGkmRQwdu
Pw0BeMTZCRoA+6ZjQm6cBBkCz2ok6W3aYjs9DGHcDkO/VVd1MleFAIILHC4AAblvQyTkBvKw64nv
DjHIwmYFtWAS3t3PM6uz+RBEDeYU+NU0YD1kYDnBWIWkO7J4afVNo00t8q43fiu2eRdDIXRvTyJd
6uairxgfjqXj7rapkDofal/5C1oysGfwKDT4aVHbGDaFNRCZF56GPHE+fBZzMt9FXHq42TU4jDxl
DbXgOErxEpvI/lwlQhNqTUjOw6BimMWrThYwLsLraCjmKVom4fJUi8cQsSFFYLZkoWoL7KQzfmAA
/eqrH9iExkwctWlNzssx9hI0bBqnu9zlB85v42gVy3Od9RDg6jFj38t1Ba+ly+dSm2+lNLzOkSZ0
T86lkC4zZc8Ehwd8zUXYJwHS+7oNsL8trZbTqq0szGg2A2qNEpN3He+ebN+Kg7UCrFBWMeyvgLV/
zKXaTukAzGwsvbo1Dc6VIvaTGw8bDhv2ICHEP6UgG8AwrplC4KcxYXJfVu5nPJjmkxn7KTtOaVre
TEM/PC3jNJfHBToxUKe+K9M86ry8BCYyHpJ+bE/NqEDwNCQ+ylkP143i0W3SeHadGLEWQwmYCDxZ
ORySRKEuZ0mX8wa2sc1JikP4QOQ6TkcTi+FuajI3XxrrgN9NjgAVbcq6YGJaYW9AyoSi0EX9cjkJ
PNwxDFH8tAFn/akSoOznOtIw4bEoXb6Fxt7hlMfhX4mmPVQ14gvcgnrEqVOdllSKYumNfqmrMv4m
OPEn38TyPBDZnVKT1g9RTWwBV0B/IX333MLgyUskbqc0Ad01uAQGFKdweChR9grIk/K5sr7Oiqpd
2JUyCR66JOrEKg95liX0vkZacrW6uPrRaJp+a1QZf2lg7t2scU8hyI/DJQ1leBlSYKP7nuZNTmsy
gvxUFHErNsd9ErIfrOmQiIW+209tn0yvw5pF1bEVVYUTqkPKctnzvhqKyVZ+PsztNiARSF0dF7TF
PpKLqKr5LSj25FVrDR8+aXEPcN5TnRUN/m7RC4E5AUeZX3YChiJwerW2FrFWU151Zpj/ZZC1aXjR
lJJvOHidzWWUATWK5kbAcK2ji2rkybOoAVmDuW+WvAqRuYdrWL8ua2ZwPCDzPA2LSvp8UJzewC6w
1wYydZvbEiHNjZ8W89oks6+KiVkEttXa+h/zHLBWsCiRpy2GU/ZzdRLflPW6Hvt6pVduBN2Lw9Vv
COZTvv6CCryqU5fq+ZoF5G95hHBkPrRqjDgo2a4uC7Kt/GWe2vZraqDMNhOdDi2JRnK3uDR+mpHl
yZOad2hBzE63cM/UfIXdr3dHP2pdI5STCD3tNkXDHdUujopF0RH8TUe4OVqz9mU+TgaTqGC60zVr
1lO5CjPKDs55gyDNHvc0di1UGKsEMTXt1faln5a+uU+G2E0HZBWqwZaGQo/NFDZeyjacIwLnl92L
haosb+Kxot9bkqYRMMko87U6oVyx8eS20YMYZIFs2zOYxJvuJtB5OHB5OOgY51abLzNO+QBzP6iu
uQ6ZgqRTTAsSMPPQrpAxKfi/cpHLyS5mrL4AbWBDeXBYKigMgUJHoT6vfhzEfCoRq/WXC2iB7n+m
cfIrB6PaVF1/5GOImyeI11G6wkypd0PHBhaR+qGGqIj3wKJhqlCYAgDMeQjjFo//q4tkSjCOU92H
gzRArb5wpLj6afSYrd8iI6AfzK2EzBAlsfLmGpV4BJkwxz6OTBjrcEt/lkwRD0Ic2ADW2xhPsvq6
gIiJNDhaF7YIma2qncARge14flk0BIXsZkZA6e9ILUlggD2mZWzOwMQTvC0cefVQv9Js6dfdk5+X
0F/TBY+35ehzkSRTIfgEtuKJztxU4iiGEebAFVmWMQxvhhBiHOQOJbAfk9XYjyPUHjS8LW8TQB0I
3Y3EjhlkhSAqY+cKvm2AM6vZmtCxKnpEI61jx7L3rGqPxjk2SGgH/ZDdbAj9wPhHrVBrPq9KmiWP
2SjZMQ0wsc82sd2LyZb2OdoGQFPJAEE6ZwvWzjEWugO1tFNeCyfaAqcWkwQbZsE8+HzbaSyIiEs4
1vNkruCerQ+ccDDj41LdvOFXTSKW2zoOoTsa2s2X8yrJmUJFfqqld+nliBAOnE+/F3L43jX9+Q2O
mn1mXJ+vZG1+mo0Ah1SWdSoXOEeXwxvENFWR8wgQgC0hAkWGqGoQCWcrGMhM1WX+NdqUhysel26M
H7OmavgB7V36H5bI1OZvuA9B3cyKbMTWsKkQToDAWzRv1p8lSn+guCCiTvriDaKBdruq6NQtcSaf
FxTmoCSEsGE4MhCiF/E0pF/btWUQLFOVlPCst6TiyFDTMN11mSDABQhf5i/T5myJl2PAchV9LMcV
AVKcXDMGcevunctgI+LwW2/ACwEy/jdwEZXTkE/bwgtrsvXOdGEskrBMh6zncvwbUrGBS4xy6rPx
YjTtWBdwA9nrBhoTc+PfuMSiN5RcxMY/BLzsA5Mqk8c3LiKq96CgqU15E2Ebnr4huXT6E4ATu0dd
NKkuEMGIK8tSlORgi6ThTFdWP74xCb6Lyp/vPEKGErKLWaHCB6bcVvn8PyyCs63GI0DaHv/OIviG
y8d3DEHWg7uMIVrAeaNl9S9HGbyFN/igZ3Vd/Ic8mJOefHmDDmTq4STadntidNpCzjIe7t4Zg2SZ
1hkZyo4XyGqV6+UbWdBM/ean/L9wAtOnITklIMbSnFCYDYdypSu23qhTUGH+bzigTOI1OxAOFhPc
Vms+O5/O8SnMPZ7ybwxAhwD8/u/2P2JquPeiUdLlfTNWwFHXrHaQhVb3gIqQZIJNbYw4NutWh8Pf
HP+S8wnVYb+Z/YmaPCrcePiaYrdYr/3cW3P4m5U/Rxz1B+82fpcMt7RVqJHTbZO+/p9mvQd8hzq1
CVRMlSXfx35e+mM/pXAg/9ulBzMzq+Oiq6zF/vvBpY+URp0NlKuGQgwYgLa/OfGV7MG7v5nwA5gj
ckwdD0gKZAKAalSEd8curvXnhnvrCpybiOoQn8M0tmO2j5u4h0UPGZomg7p7883HYOMyX5f2K526
4YudB3DTVQ/tccayeXPLmWzt1zJygMTA9UWoTYJBbpetKyboLt/6EmWWKO9ZAYVXTXo/L/NwNfOx
K96ccOgC6UWkSPYCxbhKwYiU4vXN6faMTI/rf0zues3cHq2R7pLLHhJPOk3ZxUR1L0BVRwicukr6
89/cbAtx62DB2bBipHz5m4nd1S7+ggoG/0WqOc7NtJBDufHm2GWt+p83d5pxNj9nCPfPMVPx61Cu
zReCX+H5/7Ocbcey29/d5qEb5gezkKDybB4IAB67PcD3bhDRxHC5393kJZvoIUv5NVS06OatlrWG
2HF4q2MdUR675V7Hw0uUteyp1pR1xVu1qjF9zIe8dm1D6Y+wQP23R2CMbLSvOKBQRniQGTjq9Asy
2qEzj5ZNsNPv51qP2OVBD8sRNtYITxQUm0c50givoTZ0uGchTDKcXeI9jAU6ED/rS7JoVJleZqoO
87OqvOM/eM+GBqxb1s0MnJpFSe4hW1FVZrF5NVJ8S7sumi9rGVeCHNZ5jDeEjRkJVWEbYYm/XIKH
igmKz/MTY73Lvom+n7GpjCij8S32Ma4JPyDO6zuopEGU5XEcWTmsl75BGF+ffIA/ikWDCmGUK4VV
m+EXGaOQTgcBWT8FCGJcaDT4xapsYNyZEpBKUmAOjrBBgP9sZPy0oiQLKUxFvbD2ZcicWuuD23iG
vC8RtPL1XQ2wfRkOkxOZiI/E0GUaXxeQEXEA4FKiLqNwA0NIlm9GY2e4UPA4a1lAsd6fhImSyPas
S7+mgGGickt4XqmswfdQTJ8Kfx3NExLm6zpM4P8LT2SWrv/gbf5urcI1THfeg0kYczG6juxm+99d
Q0hl2Ux02f/qBrMbGmvFDdIeyns7MaSnmi22mFfUmyaFrmpYdP9wAyhB/922TBkVaFeDVmlwCWEK
/X4DFQ9Jyssq/dm83wAKMEEQYyeXLWZcNMAXy//sSO5G6H/sSJYSSikDQ0P39lG7gf/7Fb2uokRb
Gv0Ukd19yBLYEnzANkPlE6gwOyPObVAZPV/++bq/D/XbdQGCALbjBEXy9ON1DcoP0iGiKKoOcOcF
Ai/TTl80Q2pW5g4eUHXfK7TQg8ughwQ1sX++/F79/vtj7+8YBrFkPEtAG/z+2CVfq4h4TX9GaZui
uJQ7Ivh3IAdYkAMA1/augsYf39JmDMsTapwIQKNJVy0G5c938vsrx0BwFP1mHBodR2cA/lbH/zc7
fRYVqQNY/B9Kbj2352E0nQrHSHX7JhMyu28yf77kfz88OgwIJnhGJEHbCfL7w+tUq7ZGicZPJhx4
iFOIxRY3J24dzKhjlSnYcRYMEDKYCd0PxLeBhNXKHWQnxv3DRIg/MB8YAEnQvmBHGijAk+zD3ZQS
defSzNGrRnUG7GDspjs60PlBoz3f4moGerjqoJyb3MuE4q54RfTy1BlRQ3uPoEQ/yU53SM7hgNvk
sVurfnr985jtK+/vEyaO9/2AMB6jTR5Wy8etAfVGloybf/UwIDEJQHYTDBaB4wJr2luKHNAkzW5X
Q2Yd9o/KlMv/72DFcFIZ5Da0fWGUAQL5/dXByZ3mMInhtW8BjYFpBecBE3oNBHn0NVUchAzSZdt8
72regz0BpWhjfpFFdQSxdESpyhsjEzR+q6+2dr1mvoHb8k8Axsc5hg5BVKBWPUX7BPSm+4g5eOrg
AvcbfZ1UIuD17/lau8BRQLk/ShzHMOLmIhQM4HsQfbshHLJmC9GTM0ZdThI2dFl0G4Dt604j/lOo
JiFCoWaWk6h9FOh5gLAJDTo8TqskqkPcX6ECuMVfbWA2QAT58/uPfydKsFMJpFlCChJTLtC46sOO
gZnZj2u/mm8pbEg42QZdGjAVkWsg5iziLd35B8QTb7sn9Dh8b3nbTkysdq/bu5miymZx9J8XNPu4
i+OQBbbFJbp+0H0j+TAt4AhOyBIG881YrCI4Z1A12W0Saxqu6bQEDIeEmLa9dIgGQpov2rpRF9jw
nXgsx01FF4jQ6u3F7lL0XVaJHaXyqM5uJYoS+P56hgmSFvT2Xd56NLZutpetFQ18HdK2O95TYfTx
goZeanyRgurbXrLOe7w7yhEWoR57IyXYVwNtYjpBdd/fXQMVGCjW+HZ5mZVRcHk2eBT654BFCe4c
FRs7RTUb3jXf/ST60ZzkauMVOdewzTfWNvDD27azCSLlUnX+AqUxrvzaZ71iL0jpY0yyNCtBZK2g
bwBz/XlufNzCMfop5C2EDCwVaHL6YWogiuzLGN7XN1ThT8gffEJSJH1uqAeUkSyjw0bx5yt+3I2S
FHtRAmMW/B7O7o9XnCxBsVdH3VeK5ByT0aEKGdtfAoYJh7dYRzBPMC+hl8CTWeapvE3fEY0/38be
/PO3XZGmQiAiEQlPSAJa/MOTb+hyMMLf6V461nczqvOHhUe/IDaN2I00Ut34aBUabDysU1ZixzGa
D+WxzOZkHfIsTV0LiSgpx+tWZeLJU9tmIZ8cykce5ywiVTHyzQ/XmETQwmtYqbujr0S8L3ZEvuvj
sGpEF5eqbuZ95a+M0/sE570J6HRhqV/Pf37i+MO+llEcUAg38NR4Wgp68vcNuBFK9w7V0s8rKkWB
+8HUSID7rds+bxmCLHahYwenJvcI3fBRzm8MYITkYV8VSw3O6El5sU/pZKzAzFxUBlQutsgRJVvx
aWyBLFeoiQwNVp1y3U4fxiHrsDrTeMQy+vMjJR92tgwREEA5YHAcbzCOyYegcwSvBIq7T56zWVOs
rRk1H7iBOaLLvnTf1nECSgn3prTflzj2yn1LsWbEQRPpGMBjjGJpfGlA8WPzvZV1iooNB4oKLkCA
O3CnRo+fqjTdHzGUnZhOKAq19GQyu9KpCDgv8Lj/8Ggfokw8mozR+yjGUiGoJGAfHm2GwZK2yxCe
KXJSDP9sR0ytrd2q4ceMMjb4AGEeUIOcJv1+PnbREOOFeNG1ZThuKNCYy5Ok0eKeEaVaDAecM4rZ
R9cNu0lfRRJTjLnW7Lvbgm3zokqQFiTFjIgEF6xmRfB/oFHRdgR1fAxDMc8p5NaCw6PFktAyQSeL
4n189q2w+f7nQfiwRjOEC4iu0gSVD+jm91+hbuxQ3R7EGKHeJB2wO7yHt4nOPMrxwOAi3/mHwz/5
cBztl2RoJJwQHEvg1D4iqqRG+acwPv08LTFmCCyMGRMKZz/Gh9WGDfyoXAQ3PRctBf120a6qR8iC
TQ+j5Kxv54cUFbwKJe4z2j88IgtJ1kdY5PgpyH1Y+GjBgYPqr9dWjq7HUHp0iMJawSraX0fZ+P1F
QOzfE1oZauB5BKID7oTDFdheUJOyE71/Hm0mP8SzePj9EMAmgZpeREEfMxuEgxOAGfjCENIFmnrM
S4Naf+WIqu9AXjEbjqO2AmW8MkkkqoesHavxirQL9Tw3iHaia1t2KAaDXptSyI4gJH4AViIXTi0M
pfNpP7Q/Wd1u9rHb67q+OxhY7p6tMYEamdW95AaEG2XTcnKOQ7m1IwrB0DWmI118Q4mN5QESPjo8
1H5erMoHKLdbnet+tUDS0PtpxWJYN+tCm/uI16w+ySRe2JNo58BgXfl4ccvZSKdjhfhNlRDaNbDK
tki31m0bAGBMRQMZIqCmCR5ULU6rTEuYjl3kt89ODEn1srAWBYyUzUlcBOSnaIQhynmSB1klDrWi
8CMukCbPh3EgbrtWsifkHLtYJ6cymjJNjqYZOvaMUpKyiZ4lpBj/2YONnW+jae6jR5wYKfoRWCHs
85auJVrcmGGI9fRJ+q1tzqoCB37aADSho5BsBppoVKECG8he4w5G+k+dgJP0B0yVMP6SC2o24bG2
bopryMz9yLMD8gDeirPqYE7egRWMmuYMiw3usP6lMzT1wij7mGaW3W50WDGlQUlNRn+igsyCHPue
GZNeLqhk1+1Nz30DYLdey9mtN46rEs2pUEvtFv6oengvl7u7WWYnzBVBgSGs2+43tVOGykAANkxA
tdLKQrS9dOUU6QodizqcNrDD4dGEw2qqhX8ZItQbTZeYHC5SKDZC2BLfLQZRF6rKAs28uEezmBQf
8/sXIxRn43tEUobLwbdh4+u2jDJZr2ph4TBexD6K0rQIKIlZ0jPI5Lhrc44qEZyLoHcrPE5J0YaK
fvcKLZlkUXMteXkfnHEmfahVBK0O9ZM0SsxlswSZrfcCrFyFpjRS7lF1ameum5e0VCra4F60E0YK
DXawZd9i1x41v46osml7E1djFbcPde1gLBzB5LqpPP4bEabJfkthRV1NguoqHarxQMAs2OzQzwAb
+y+oiu1xvQ5l4TBeygylyRZ5MEY2yZYKJ0gBn2r/I7h/hCz5OMo9pmd6wtMXRsNbRxm1dvuI0XZu
8DFMqOBFm7B03/LZOpdZWkg3D5gAG/w6cZ4l+oLI3Lw/qgZuieEb612zwlkyKVyt1ajMeuqhiOO9
xIbphP8rbv0+zj2TNcS7CHXSeBURmt9p9gu0iETGYasKkVbhsjikY1Flmi8R3iBbxuUF5WJo54Tx
ivQ2gL3aWOxvszrdb7nCmzaAYzCzcAWKb42vKvL7BBM22t88XE58rZVAF2c0WUNpMWCAORsd7mHt
J1y2+Ot5rKV0fEVpgsbXONhj8dRwptBLiTkJASg3KTh3cvxr9qht2tXXtI72h4MF/jYYC2aNLf6K
cSXfdu48oRNvbimpbPT011BH7z/+70F+/zkoBUlzmyZAyNIi7kFtvDaVMJU9Vz3q6j366m34pxvA
W8D5IU9IwMtB5vz9RQ0bxFkopXMAS3wJBy1AlI0bMFDiXnYLurg8rUnX4kcSA43NQuynapV5Q8Ie
9KLVG0DnAmIrGWF3vI3gYLCCsK+9P5NOKuRo6AfTCxdfQKzes3Py/mrfpwcIzRbjI1AIiQ+etvvD
exE05ilaweyXQaMygS+GATSVft6iCvAQOG5N9+F9n0jbEhbcJR5y/ysoroU1iNwspZhd06z3W38f
0Ghz6NGERkJ0YOkxIrxv6ktIsqk353JXtMjRVahoXm/eIXszObzfagWa/hqLssf0AVrR7Q9vVwS7
9xOqNPY/mKz7B1vLDB9tT/bl0G18v/9+EaV2z0tbtiUa8pUoRHjSI41LetFMIY3na/o+V6p6knN6
/mvIwWBY3I5/p/FxAgy4eG2qBuf8GoNgJM+I3OpsRW+JCJV3BZlKhYvzWoNSAKmCvkWXLQQDSDbv
PHo6wN5CRQbOV3wN/QRFnZ0aBIs+XFG0DPHDxcwG0nVFK1mLKjo1lZANAYov+HkNbgMfCBp5e9eN
C/4bUBUhvnGC5iERmqAlqHZA06mdg3e2xtVjDcX+RfRosdEdVdj2uQ++ROz6PR0T7DCoVG3Rx6Ht
cMR2Rx/18Kxg7eCo8l9B+aPJ4Qk1F+jRdPFX4Q3MQI0GQYtuke/+CGzCPy9wYWqN4TjTtzUzDlmL
UZ8AZqrthepscPMzCFLtxAXwnf3RvSwnDBEFLtfgiZrSTfwoNhSro3cmzDR8L/ZmnzXQq/Yp/q6f
ZlODPlV5vCT7886oZceHxQTHz48VpNAor9oNurJkSdPLHJJFEN0tRUUsfkKA1MCkXvkyQVF7F1m2
GG0Y1Ak1xVYll6UaN/yN7V16U0jLoRqOnDXQS1FFgdS365A79cXcQpjg1/BB9/U0M1ehXKlsshlb
JXqZwq+7m2DlYJiR6+2Dt1R0lwqSJWtQtYT65BK/bkOLp/zqEJ6p6MqpyaKZoaT1LlKiPATbT9qg
NSrABMhYQR29qkHhn4QzvJ3QdCSK0U4xhQiEMqSSxkjJcRjuqv4WsQ1PBb5tPzY6rvYxBx0RY/K9
j2Q9A8y6oxWpUKACv6VT6admW1z0hO6YM1SFDSiP+Ib9FvMrcmbDCNSM7M+AIo0Imz/Sy12lasGN
7FqA7FDX+03IoMf4lfn2f9k7r+a4kXTb/qLsSJiEebyF8vRGlHlBiJII7z1+/V0g1T1USUPemccb
c+JEz0yLIqqAzETm9+29tpVeWlZVTmjGdLQY4gl5cDz6NJFcI1WrJqX+LTzwEXb9QEVySNp7GVRx
EODnmIxwvB1s9jbVd7eP+gq7kY9BBQ8HhqEMwKQ+N8nDbHa6Waw63g7oalpNK9hT2rZCrwthxM1i
V/d6/iXKnBX0APafYGWev8nLs6xK1N4Ktb+xWIb8Z0/PT9ORi8KSUcfuf5m8UZMtP4F2lHvmx8/O
IaXhvmdNDKblB31ol/wEJ/eltxGlfslUDtgt+pdzO2nlBiHb0u7jUy1/8nPI/jQTKXv5o5d6+LKc
isCrx6mmW6/ptXSuu9AOBgiKMqd6bk6z7+oHDPvLLA/EvJQDGxx1/IfJtqw9YL1hfJuS/sMldcvl
kyfPPhj35UKqdnmlYc/lYb+c2PIonu1FDo5I4yZ5WbDQ+S6/GbrlUowWabUUIZsa1zc8qyCrCn+F
7BuREuCxpZPVDvgd+2OkB8s2LjRHrmH36fKxuucJJ4qE9wjC7We3Tqkvhsw1iqhlTNr+rCcRCDcQ
OdkmjNPFUPVyQ6gDL4te4liLC8tsNBGfhbqR2s47ha+TAz21HNYHRjA6CHp1v5WVw5YeAvVqHUxL
YfGp7SAYmQ0DTL/LSpjLDEpfemZwqJbP/s7p7td613J52nNoM5fgAq5/UmfFRlKIobEpVb0sjTE1
4OX+091JL9++1EmhidkkMUJwLUpW/NNajvWv+kJQKytEMVr+9xiRcIULrwL0Zl7ZLj0rVmQrXB5q
F8U8YTi/JvPk5+L49mf5tYSgJCRr/p+epGUbgEEM/dfP4veGTvk2Du6Wzqn1JVLash9HU2AbwIzZ
Or93n3+/IBZJCgeW4+oUF92TumIS1lJLM+nfvgjtgGu57cF+thP+nNlvf0FtKdv9q72zfENqt1KB
ynN0jXbUyQXHNDaDvE2t258rxoAunqk0IVZfOIVmA4MSwuFc33QD+vV11sH/+WkrFc1s8j565xP9
OtL5RBylHJeXF24UevOnbbHJhb5gT0Z1m75MqoF9HXN87NCeVNvI6SMeAQ3piZnpGrwc2FqIcPkg
iBRginh9xcl+q3CtKF7lWOwm7JFlxY9TmPS1y2gyOE96w0s/q3xZZt/+EqePkQdnSkMqOiaapkER
+3Xc8N6tWn0U/WXYJMvKND9vhMpG5R1wEIB9JHL8g2i/fnler7Hnf7qekjzI5f8syzopztojuxHd
kd3lz9cedDz0yrJgZS3wEkbBf1RaU5KSvwZIkomBz9j8bTkwsFNoeR/FvG4Wqymb5OVp2EnKvMib
anlhvP0Fl/Xl1TBlQNB+MpmBOPdNKpon9UzEomNUI77Z27moE5AzWWYbX6yaCfPeFPz9Ujw6RAiW
Y3LSt0+XuszXs6kLrGD/shXpIV2w1ox6tQjBn7/VT+z/z+f2gq9/zVN4jVf4/5nm8G9DCDQpKR7+
M8B/yyD4P+nXx68ZY/JfIIeXv/KT5OCYJIA4lLWZXVhsX5EchOP8ZbKYGYxQivH8k5HydwiB+kvi
coDoJHmxWLwr/gkhMORfOsZ+l+4mACqkAdp/QnM4HUH8lmVV1WgNLW73UzFLrJW62Rim2LtCgMaB
KzrvO9ds7l/dk/cn/aIbcGxUkVAmDYmW42ROzBq2Uox7Ys8yrN1TD0Su2EnnKhvoLb8z/34tbKvl
WvRYUczQWGZKqKX2++qlzLPg7Nkb/n7SCvdKWnV/AXwAo+csx+vSghv4zgUN7WRN45L2wllQku6F
Rp9x6d68uiSdXVWx/fb30VT7WOqqoj3HfBpg7cNOp6g1DO6D5B2hb2WHZBQ5OOKOnYVfJN9VKug8
1ffmsIIsDOoljuq9W4wCSrZbw8ZlOTmv3MbdQdRyd8NcR7vMmnSPs2h+5ICU3aQJLeBU1O0HDfD7
kcZruUWcEl36UxtdgqJRnBCDPNxNFXLDKGgob7dNdqNzuvmBmXt+CBOzfrDL4EJ2U7QZ7JQYAoyC
+1k3kgvTZAXywtjobvSmy55mYy6uZmOIP+gS1GAu/XSrqjBHCJr1Xlfkw14WPv3iudJ3Tg8SuKbB
tNFCnCtpazRnFAqKy7p0OPAh/fsq00DsU2uxItVi2FcTZZiVObo+0Q1CL741DugOa85GbK1z2K1k
NUBDqh1zS98GIFAi3CFZj2FtN+w2p4Ez8GdX6WpqzsO8jLd2bqPLHnzGuSeJhCgR72b5Y1fb5eeY
2uHH2E30Wxd1G0BD2bjfY7iLZDa4tY1FGYA03OE4Grd1D0kfsqIRPiZh6igPV216JVNsKx4kgOLc
puAO7jwfHpxpptXpRzXmpsVkHIOeWplRrK44vt6GYySBdcbTbcjZcNNosv5M46ffFqNst05vCbUa
6Rp8r7Ms3IV5+G2qya4I2HifBa6D916bVZhtGm5OmPvpRZVm80cEPOLGQDByLmcOeasGADDOrF6K
dRLF5AqIgtMMHE4Aydhg+yFvNsYUJecyDrrvQWO1j4k2Qa6cAxitG9FG7pFb0FCrtr5VbeoN2Hku
81RivbDT79IYwUIl5pkvwFklSfDBbSAVVX6Z7gQsM87O2YhoFtpcoZvSo3hureyyPYtFbeIYaQM2
O9KJv7Kv8vlh+4vhdwZRHha0VWCnt/6Q6udW2FyrcRiIEXBsk6HN7BkhPKH6MsEoaP2PMbPFVtWi
vaBVOD+2IGI8nqx6LPFgXyEiZjM1t+1tRWHbg2lwy8E52nRq/iS62rjU51Df6NPcXMK5mjeDaw13
ee52hFG4PRRg8yYfso82URL6PsKH1purFm/g9A02NcADv++QVFodgIp0NTmlvtDU4n6dBFlCIUbv
pgQoZGXN586QTuMhdSVqOi/EoilXvkBE+ZA0A8U2XttdM0AeE0W17qa+ie9NSmIB0DmO+04/3NtT
C+dVgwKO+RzfhSd8Nk0rVZFh4bZOnu+AhFr2pxE6oLNlJ67j0nKGRq6jVEwO2PMmqkxKnS2VqGSY
g9s+UUubooz64NKqMK+uCiQKw3WAy8sxVkBDm/DM9UWPMZwilPqsl3h/2a3lvoA7WyP1eogpdaht
BbfB/m6PGJyorlFHPyYT0qr6LsnglCA6dpvks0D5dOf2WbSrZc4yXGS22veyTR9s0lyWs78OhX3o
LOMIcKWQADT7oVspEbo71Ro4uHS/OtfGUe31TAAFo3MFBw7cnHavhyA9V021/Gvbt/y7aeqGb5YO
QBcAYF5u8XuCNkuhZaw6E6tQ0qXmoWxkfkQI7G5aIhpyuHxk2kDUH4qzyjRxptq9rW01qynWaR3h
USrd1ssbCZSX+hFKFt93v+ASzryqFfkdXU0f710uOih7/ZDdjIZZ/jDRFp7zQaJgm1BmwcvmZvOa
Smoabmoa7wcc/u5VqiLra5oh86cf0dPGb+zsBrgbcLqEKm3uoU7gz5Rosyec1+mDIdvxOk1ii3bi
nBV3QRaivGigzxCrUiQW6FeYbf/bBf77AOV/belsdmKvdjy/7QJ/Cck9/Ws/d4LguZbMKDQ8OqqU
BdH1N9NL2MZf9P45Ehk22xN2SRQafu4ETf2v5QyhowVl+/SSVMUjXOKoCJdz6Q6pJZNqORT/hzvB
Z+X0LwcXjizus0YI/aREGfDrLkbpFOAsUhX2xEJrax0h7Sacc0jvbftpspJHR/Yxrdm53eR4/zxG
HnFH45QcHS0pPdk6907vJEdBN+1i7NLz3ll81sK61Ksa6J0U+cqOe1gBi4EJW9y8NY1MrqsAPUDo
VO62dEXkuVbnerar35R+T9RD6GNANR0g0BXmsoCpuKAuei9mTntSVvD9kuZTn7r3nYrAZ5aFjq8u
frREKdcpEha8j0Q7Fb1dH8q+/qQ5YenNqjfgAiixoVr7gNfjFsHIIwRg3Oyq/JQWhDkGLe8oKFAg
Q/UbLeR9qud8HyQTgA3q6pOlxQvdkx3CIPh6RHoBr8H4ue6Ffahr50Ctot34Dbemd/1N0GaoHuLk
SU8E8EdSvFaFUzdrWfFLURMZK5M3KF+B2yCdQxY1zdqv+ale8hn60hSbEDszqkAdqK3JBo8EiXRt
VUBx+8S8GZwO3CR/MzZZ8SIXm+SsQ1qnqtqsSiA5G9Vq801QpDfulPabtOGSaTCrM2VWfPzB0Ddd
xQcySitZyzn4QD0H77LdOWu3yJ+mvCr2FVhcT/lTsh6SSSfqKA2++anQuA/uvSsBXhr5gnQlQYv8
gZgH3DoOxPVeB9bqNvfY2RO2sha0DZHOWzx8835wuHsGnMz1oOyDo4n750ESVcRvTWbVrEubcQBP
+ibrHVwX0oV+o4GNTvgHHtqbPuJDBXFiHgxRu1stxvtWgK442m6rg9VeRlHLz+Lvu4waLUGo0BAr
1YexZ/nWyG1iYHVpVlLeV5eM56fRxYjEIcZZpUP0yPGJZz/zv2IftjFCxXw9tA6Ovr7g72TcpUYr
nbVul/MFwB7Xq5v60/PzzgIorn3KsKKoC486ZMjgWeDRV/BjO8tJj1ILnpjkjGqLn3VCRqdjM1SK
ZS4EVTt9SNEDrywHK6nGB2HmOau+TKJL4AYH8o7vp5knP1TME7R6/pEEg/kitJkdrt18ssEpeBaV
SCYcg8lhNj7fjLxc8s4EP1om2SMdByKF4D0cQcqqjQlW2kuTxj9OuavdYvEqPRRTsCM4xXkGeXD0
LAghqpNCrrPa5JbKns8QhM2Z04hxF1g6EpbKRxvYzvomAdSCeMyAUBLn9BALRhmvQ4+tYXLh6ExU
Q7IQOH2YbpIpSDeSecK2OrrpQ3X5PL2MeJ73knbVZjRTBB0Fb2AaO9CeMx63GbrJMQhlvhulQSCD
tkxDkn6852crMr6+8PNzizYnSwhDIKcn49FHgxC8jHJq9vO2KGt31wRmsqHZ7W5hlKXQ1RnOzwNg
GeFM8ZvInCHKTCxjbs/8Nmd3JiGOR9dSdGQeMIxGvOlLKIT/tYyU2KuQrzoLroWjU+xpqLN6YZGk
tscj0JKnAEU6vUhmjxTM5gw5iqfnmn+UdZef2xEOYwV33BniRxFE04qchvyc7J1kQ+0+8rpZin2g
mKfFrLTzyQ7drW0xyHJ05OcCJzNZBixfODW/AqZxODvkuJ7NnRsSawFljF+mDYCGG8NaYlkM2BEK
2rLe1IcBgdfazvEvQquVnOqUQQcjYFEMNBa3gUcn7MTd+Z1+Exqus5u1fNqVLYtJafZQoSu+Nm12
IpA6jVlkl8U+c1jBMhvH2/PapLujvnmetCAZerTBgoAR0sxAOMp1rcwbfVqOyj45H6rFqJ4gzvSm
aixpa8BoSQrQq2El8/PRMsfLzk6esJNwayZmwPO9tsjSWSekeVxDn3G3Zm4lG3MkL0s4iiXQVJwZ
EUVf69qcrTFhpzvHr54qm3+ddfGGSV+uoF2NR1Ok0Zb+5zcHBcoGTwOUv8p+yApynRIRXouhu7SL
NgY17QTHKRrZkIq0SSHYUgHe6MnAljYfBTsz1I04dpa+NOJ809q4ELDplpJQ+KjHxbjWytjleCn1
e0XE07pxhjK+mPCXHyM0as4KugQoA0gRZrdZPGRwrKOWKD7TovxgaWlgb2u89SQzJGDORuoIzWY2
w1KjvFyJY+l3XzGTF98plHwzI1kAgjXG5MmpDDFbrBI4DT0mxrDHJFpsIRGMbrmq8fR6ZQzcJovR
DK0DXkVrVJ3+hTsUs9iCZh+aS3jmDjh3akjZHpVHKz5NwMe8kLpHeu6HrgECu041yyPGooouVW/p
E2oHThS3OT3dY2hb7xSfluLSyb7GpOWEactemhWnnRHiNlD0UY7Z29FEItocPkUJLxeDwKauLgyG
FbPOjBjpr7aAfyh6nRai6KywtUfVSnVE2lSff91PuZOpT25bdntteF7smINGlHzPB0EuT5k8vX21
0xrU89WWfhthovALTnsRZL1g3Z3zbp9ODJBlJ+AmvtigwZP/OwS8bNn/GGT/r9089XzQuW/Ugj9O
RUZ26+ta8M+/8/MIQNeK3fwCzpWWLjU85v8cAei98Efs8NmDYxuyebx/nwCoBdO6pbFn2ibyKYPx
/eoE4Lo2BeeluWEvR4q/ucY/x+dbgbTmr/NE0iShgGm4SgNFjGZ2GWGvqpiAtrRI+dVw2WVUg1KA
0o+v7sYfJsRpu+z0Aietpno02GWNXMCB8BQ62apzv0b9JfgwiBJvX0pxJ19Pelqh0DpRalAHpjfH
cebXLzNpjZYqwAsXsSIlMQaNJHQUY6QDOjjA1JcmHgPnW1j4uEl3EimomJFSQajEtWDIKsi+F6hv
7OAq6MyQrePOrwOJ1S/vfkSOdKLsvKvNRphn0irnQ9q4Mcg3J8YKZYEp8e+nqgWYF6lj08badVwV
MeXc2MclxbudrbNj1ASIILWiV70aesOFvc/pP0zuEGwGPZhUMwdwx2YVazJRbxN7/7zTjzUMww/T
mHbYMaqOxMN+SoctbrrUyM7sFoiVAop+yZFMDV9EQWkoEQGZp9g5kAARpmpcmYKd6lncEgxxN4Ct
MvON0aO3EqVHnh1Rs4RD1lGze34i/2sgvbNqYNZY3jj/voO0TQtQVL92kF7+zt8tJPkXv0LS1WYJ
oEzg0F74mWPt2H9RSrDUgvbWWBpeLRsG64nUyCs3+GXouA2m+89lQzf/UtQgqCZIdPA6G6D/ZNk4
fb26FtRxw9RQ9/Bf5VLWeL1sBMMoAd2TFqMDnms5N7io7kC1uudmhxRvBVMsP6ccFZHPQEzTy8uI
viOx4X9YU05eexgYluIIMHIJYABz7vLpXi1aIJ1mCL0jwRud3kOvySw0k3q6nuwo2796LP+vl3Id
1hKcXdy6k0vVRtxrGrE/O1OjBZPqRIMRvlZuDEer/otvxa1c7JkYyH6TOswa+pnJNFsYx2O0G425
WtctnNB2tN+zq/6qYVHPNxAfiDSlwaDAZvTrDSQ/uktSxQ10I9/FpKrfwA2ynsbeWge5H3t2YaBa
oCzqlYBt3nNi8Mtfbc1+XpwD1DKKNTp3v168HUMYZmXbYps3raXOHW5yOET/meSAq2B903CDsZXm
PXoqcWioZROY7He7GsEm0ic9B2mkxsruN3GZARh/e5ycvOaeL7dIDnRePwyTU0KBqnrdCLW223G+
wRqf1D9sQ39ygiJbIZg5s0ASrd6+IlP55DYiYdJdnUIhfhZpnbzs/JBDkWNAFI4lYRMITwktlG6x
efsqJ/vZ5++lE1IPtEFyhjrdH5idD7C2SrqdEfVY94Q4Z3N5NWk6hS+ZqXe+05/u4uurnQwNOukg
e/Ff0UCkp+DTgQh63oRl/Jxu53KKSJLHt7/gictumQtKX2z3i4oKUdPpUjaF4LfBZAGUDi3zyixM
sjZBAB/gqjl7MOHJuqtu7X5yvIoU+e8W9rQjqLk9gdjFru/cHhyiPqzqwS6/jaMhDhMJASvdb6u7
hegNRy/wtKSa31mYtD88f5zv9J0pBqMGOR1xTkPBpYDDsIswmSYrc2kbUJpV/QYu9KK6hL9cIh5e
G9w9UvhG8wvRNyMHYoB7djsTr1AG7hVCp+CduaD++NGWpjgzHLeLvvz5q/U5drEfz9DPdiPNK90P
1TqqITZVJLNt8IY0HxCFgxodLKi1BcmfR1wp9XnjQ9VYZ2NLRBlgQtKwAenBylkZWumv/ZygHTZR
01nQ6fWlbs3iMHO6XleUZNYAV3BWUa956IZIPLTALD3XiPCHsPHZ4sMjCtConU1XjMc2qdl9ibTz
Wl+5mNNwxJrJh25wOMiaZNhNxpxsa6MDNyXaq8K1530V2aC6TeoXo5/65xIE3EdRV/0uzhOxaG6f
ksnAGgsSEDNVsidKob3iN+fbt0fr7xMEmSUbA2Y9QQr2cpZ4fWch7qlODctDb8JLkZDxxMb0oEXj
fTf75abrYLP/F1ckYQTZiYIKcpoq4dZjD34yaXe17x80hG6pFnxzc/O8NnIT85L16e3r/f5ud5YT
kY0qf1EanjYkGuLjwSN07S6ewKnqKCQOATSxjaPX77lQfx+mDowRDmUW8D+UWyfDNOhUHw99wVvQ
6dVZISrtUAyk5L39hf54FRJU2KaAdOEe/vrIEEuKrEWgvROgg2rYm67YY/Zwrt++zAkHYVnH+DYO
giN2ixwynw9HryZdEolZs0qXiNNRK9aF1pB7O2YBgauY60w6i2wpGPgULciScz7WRKsXZDW9tywt
Sptf3+4OKDR0MYsuFaflyWupqgrY0L1NOMGY2pSo3XTrD3G7NYc2ciirzuZByyHk1rL4kRaDfUvi
C+ljSvYXUCVoAidoo9++NfofPxPiPERZSKfU6Y4jMIUAN2Y0O0Be+UHW5BDKDjBs3laXflN2XgjD
+nOqmMootaerbqEiwX9BwOmQIWzn6Q+sBv1l4ozE4w1fuhjOUBW15d2ETWtVtpHaKzwyx3wCdS3b
9zYXf/4CzwIntvTM/xOtEVB4N5vo6u/McLoNEDqAqzCDDyGrmFdWdrz2kZN4mW21vLHq7AhF5KsT
2fcozt1DRwq8B8Ow34SycG+K2S7uHTRAs/LxSztUjocymOjuxIJ3RZtiTCNF7+1HoC2P/bdh8eob
nMyCoYVKGRRTs5tEHBz92c0BqI35OhZy3UY1i3zHOT2O5cEo6Dc0JZmUb38E44+jgBqZRJema78J
J52JtWRSXbOwgZdoTMQ8j2yrrm2zyeGVy+9F2o8fbeAc35rFMtMHXlzo4ZpQAho6QbPVSbFdQ5Uk
5DPSBkLr9a70Qi64GxXNLzMOtB9TrmkslfadTU9CYbheW8L9CMoTiHyv5LlQWrqfi+IrDa47a+JC
cKw7rxzcRr1zz3/fusGSpLiD/lUtdJSTW77sesCXsiBUcfox54Dfx+lazAAb6BkY7+wT/7BsW+yk
OHniaGeveHKiaMgIoWqsNbsyyJ+ItYZPoNF7MsfZfedKy286GUlcCf25a+Lolqcbe/RwHXmMipFU
B/cwk4OPGK4JBckmThOwGaBdS0s4R2gU74n+/vD2tSS6N3rmvJh+U/mS/VxBfCZ4pbOnz37rXI92
tViZn1K7feTIa63fHrLPe8/fvismRIp8HLit0zUdfm0zRhFDlmN4ftsZ7Hsm4p2nPKQlRySC9Ili
i9JxHUwlmxuTzlDfBATjslt5+6P8cTDBr+HNQjzSbzqBqGt7ha+y2Q1O0WLLtQmAD2GDiqgIPBXG
T29f7g8vTcqlCCYQ2iPnPl2xLfJyggwMzW4i728XgOrxZtyX75wR/3h/NSoZjCRur+mc7ADiRgtI
Ey+bHWdk3KH9CNE2B35n+Y44DA2w+KCHMouXOSVxO8g8qgHphgyjsxkK5zvz9fdDuYMimN0y8l+b
OubJfB0m5Gno8fkwPf2bMLCDbVPPRCBMgRdkMKTLJiMH1251wtI6+c60OtWzLvsH1kWLm82+HUDH
yeXRt4F4zmW9w/AfPpZ2jR4RPm171USaylaAAQgCKfCnwnyfaFSveqtK1ZoyK4q4rLLDhN7yNFz0
oUGbSm/bTiNQXDXf3x4Zf1hoaI1jMHom+0DH+XU7FQonmlRuVTtr9OttZ879Bs0WWi5fRe/ckj9c
CumOSRgs1fbfE8EI120AqdjVrp397ImoNPtmzsGZ0baX/8XXYg+Kg8paSmq/rWolvfm2dMxqp/So
vqFcb22LyfbPcI9TRfyn0Hj9snq89mL8YRHjSpRF2CISU3V6btRnPyDmmStFhgzWfpuXd1lAEBVv
t3lFgIO5Motwemf5+OOt5HyNIh7Ujjr1DQWBJNAlVNVu0hcFB+JOZOeZvq4lJe63vx9Ixt/fEOw0
JE0SFxjQc8Pl9SHJAUTeBbPGEDFBw22taSK7KArNYQZy4eepZ9WNvrbYk6dAVftBbDk5duNmHm0j
u8kcxeSKDGqMB7+Z0ge97NNwDTjdIVkohay/av0q/Eq4oLhIUOc2aDzSRYcIAQByOF/JQD9UOGho
ejVoWzy30L6eBY1Ixe15gyMMRnyQhNo9PP1ZI/UYdesWMMNobQxw5vonl7ZM9sMiHo62QckJJjxD
6mz4C3+2Dj80aaFNhxTHO9E6kZZhMZSldszmcRS7pkv65lJldFaJqO4m/8aiL5Jv+d+CrsFARg7a
F9NNMBAmvRlcOHau7HVHhEG87VSV3vWgo/xjnYtiDyYm94kzr3Wg/mH0kDUgZlZjZxbxAV9lgHKl
w9+8nci5DjYZGVP1edxznERV5ZZDumuawUWn3atpBGU8+fIsE40vqTtkpb4uM7VsriI0cF9tAnQm
dJzt6M0Ovdu7UkXC3hG8Fk/Xg2+T0B2ZdbshysW1byHGOCRRTD0sPzax47ZyRjei0x9YoKjKYJ49
MqLcXY7Aq9ik/lL+IyXOhbWHA/4DNNnUG9OsMLyG0BQNc1apkCl0N9R5t12vyo/kNqSfUuHI2xb7
/8rP4nEvFqm0UblXXTqRddlsR1Q3t75NERX6xyaZ0fKTgDtg5UqybdD1AImmASFN8zVOsBurTvfX
XTwaWwD5301DDJueRGk+Q23vrGaQG9eMrJ1Jcjg6JGjrMGOCs8Ysx0e7rYa12U1oPOz+61xZyGiN
kdSbcYK7mD5gvNpYWIuvlZvVG1KMousE+5nXyUg7c7I0vDAGngenBXS9kf8wzobaKaHdRFFYEu8w
+gffNRNvjJOOTUVje7BG1bpp7PkGqO2hak16UjPw4GhOrhKqS+Ng1sdkHAnxkwmpSC2G+JhsCA/9
KqGIBsnNPNlr3zFvMxGOG21wwi16h9kjJrpb+zq5KzNb11tSacovyFXkeR7aKMDaylojiq+fLFGh
gW37cu1QsN7ZRaEIrQVob+ODOECX0A8QCJwNRYqjro1bzLTaNlHTp0x21ac88vc0v+5gOHxSo59v
BulSqOv8Txla55oZmDmHvrPzbS+IdEMaeJ+4jn9sfIP8wqBw0CSZgudQzSszduGJc264hWjRX1dB
TRp2N/JeNJpzUijsVTqSgTgJgtiqodw7RhvtcT5n+zxz+iezITebEDzCL9ZJH7XzhGWiAsPI0VyX
dQCrJ3KJeSogTKx0Bs/HDOfOuLbxqhHJ0bJIoNcfPpfc+0ugShHlEcRfTqIBOIaIJYq2AOE+O2f8
l2IzMiE2/osbwnnxRiAeX5wSk+7jFl/Pi4dCaMYWGwC2CqHzmXf24rsY7Tkp90aS6t06c5Ysh6nQ
bOdcCAuVS2I7cPTSqVfiSHlWNhRpq2hf19ypVZvk6Xp2sv4+pKp/raexfu9neRIdBlg0G+VG1aU2
6M4WvSnx7WRDjMcwauSjJX32ky66iY09y/Ss5CX7rYVMZyHpAaAfDyoyzkcQg3dmn/hPLsV97DM5
vp7Vs2J0npzxA32m7KkuawSQU9ZoX8gKxYnRleoKO0D5GVPAsG5Awexadiz3zmTGn/uG3zOJdNwQ
QV0d54X9Fo25ecCM1XxcqLC4Nptw3rZ9x0hA7VR9AvJTfatKM9kmo6g+2RUQfELKWoiCY5tsIzIA
PqqiIujcLoZhbfkqa9fd3DA5Ul0oL5Fo5wLLUl7MhuvQVSiVIC7qG06lbr1NODdle2JV+PmWGIWH
yh+CeeOoSANMFSyqkkKS2oAM0jUOJSmOyxgUwzEAWXUnszBdFXbd6VucuaV4QJPDV7TLxA3PAn3m
o1pJ/9DrYzdcwOsJriKnQkQmkTEW6DbPzdDkt+IO2Jkysu76Vlfzip1IdbTKMLyKh6b8QulO31A4
U1dBzVQlwjKbt3M3JluIWADCcS0GV2la9mBmVKiumEQVk4qnSxG+OiaZi1Ma0eNj3Qc1sRG1dt9E
3O8oTiayLRCTOYBX9jhGJnLi9eqmVPUSDcwJkzCamXztpIoj5GEq2qsx49eKbrzWarM6lgh0z+e+
KR/bqaw/9SH3dbbt6luhBXW1muFrQu8hh+lIANC069y2+e5Cz7gy50qAay3c4GqMFJr6wQJW8Z1Q
XRPVYakPBqGOxkCo3LnGa7lcE5EVeAIJMyTBPIxzVqjOR0EHMP2+1CY8P6rwP5RWiMtCdcUXK0Dt
2hK1QMgScRTaCl9R8111qOYC0Dx4uqS/DkTXn9UZXx4W9vgBOCzrYuBH+2eBbilFcNW5+EoQUkBu
woTl0LEwqvQAaZNMjBZLVLyOEhShYdbyA6jwHCLIh7Rdx3OJ4mtmnlPGypuP00TRGlJ3890OTOX5
/pQetLpdRnkXkgxSxrq6I++xfzCLFs3BUPAhUyWTWzAd5VcjDq074c4VDJt8CK8AheTaqjHz+lMK
jffasZruQeLGuY2Wx63XvnOukEfeVmbPhRIxbckzlkSCiSK8MhvumhOH07WEM/ok5yLaidFU5IDV
jn+roz07VDJEzWkM/MZiTm7Zso8fABg33+ehN8URh1wTbgQBlU82JhQiObrQL1bUWxoyOVFc5J4l
CpTb2LIy4UXC8m/NkCPXquyaajpkfU/OWtgxkmZR1Sy9lslIY80KrzBcFBopr3NxLUhhItdmSnnW
EtIZ0YVG4eQeGa1PhSM4M/UyI5IiG6onUcTagxmUw7ofGu0H8u+u85h61Q2rxfxU6HGJ5EPPcQvV
sep+ALGaFc/MZuyXJbfF4k3e7OSQaPVq8T/ez3oqbt1WsprZFi6o0qluwJ1R+K/08rLtp/IzKT/V
jdY6wRV2dGCRLhpRZG7GgXXMJVUIHdKBLLn2YxVFubyphdOwxhdJpg7FVHDzML5fcCb2t2Xn1yxi
EDepm7YGtDjfcL7MjdNe+lkZ7HpoH3uTBMNDxWvz3EATjG/HDqJry2zKbYly/gNRR2SRob5rg4J/
1ZRlufb70nhUbgA6v0xnrzQnFIUGeXMI9K2dxv1a0dE010lbMw9bkuBuoYiN12xCgBGZsf+gp4Hp
paK4I8zkorcXoZ2UEWeZul4PnRtDnHCOgP9hoGVlzWUT60oOmXYZ2viQLGOmvS4jcTFiGLjKJ+Xf
Wb5eHNwx6gIW3WxeaTnNxgrz54E81WM/TcSGMTcvZDDU53lg5yiPc+J6oTJtMUQNK0qoX0mxrQ5A
AMfbpOiN70TAHKtIaixpDv8wmmqTWxpS4dY8G8fY/Mh+mzAIwEiP7rD0mYqWIFihHyq/sOmWhWxI
+7iYPjowc29lHg5bME97q0irtTuIKFhFyPNJVvlK/S/7TOTcjA2q4Cb9X/bOY0tu5ErDrzIvgD4I
+NgC6SrLG5bhBqfo4D0QME8/H5ItiaxqkWqttWlJM00iAQQi7r2/Q+IZsdHT4QTuPFvxGinVnWWa
TkhfqOnXWWHBpB0GgC+xqpbmcbxBboEDUZp29zjHOmx1MrobUObjPxK6N4MuS5/B9EyKTWi9ykQ6
j07X54ckcR+nVC/2jEtj6kBKOTIsZkSwyRhfJsTFB5UwzkJzEZ9iPRx3xJPpe3wFETAlKP9GxceI
615P1hKjwmienXOKC+sptWxyMKZqx+fEBlyldKeR08g9jvvyGxlixtNUW8SUF3KBtVBYD8RApcFE
Dbuz2bvOi7DLH4XturczPqY7W3UTVnXUhX7bt3ht4UnwdQFqMoIa/7OrJmUZJCU8Z8IxSqJk63qO
fasgrnGC/4rqiyj1pTeCwXUo6NHXvqbzBAN9LA99Rii1b1vaRTWn0+2iG099ohU7PkWyGRb476B6
FGTucFVYdvghzyrKDEvtMrZA5DVen9x5ervAWDa98w4+GoFC8Ta288wnsdC+Lmobj5F4lALQIl/O
5rlaBc4ax07haRkfHArgOpoIY0zNGEVMumBwiWsTbSl54HxGYGjqkqCQ9LkwLGdvCwbwjNYqTqwF
J3K8SrTpRhJSdjEzzF71CArPOHR/2VGOiX5no8NsiVI+hKoPFE5Slzlv+bwrR4KArAoZJAAPipKu
v2Dui11kl67Og/JZgpnS57y2VTkERWwvQbMmAaZuGaNpUL14nmarPasM95NYnK9hWzUfqVjzjzlh
LWxanfYBUzVth6NxtO3dobjFM9Xb5GigAb1lv+CKGUI4L/TpoAw4cUeyk0dro1y9cw9uhjM3m4ZT
XWtEckZ+ObvVNeMbWNmGlyLWHvCiggUo7BR3qrS8NRqvuHUS5siE1LGBYhfYf8k7A012l8ZfiKAh
bs3Q+AsbWABHu02re0i/3vjcUvHw3jDy2xWxQ0Ce0hzzLK89ThSJURWnJbOzJRekbkPaRpgYJsYD
9TGdaVbE1hFj1O5LkVX9l27oGCJ0M7rrzFpVk93Shx/1LhWIkFtO+sqap5uumcKPRkZAXoABs0Yq
5BJ2XxBcIq83Flw9t0tml/d5M7ExdPE0Vjs3wvV4Z8mRicYwxSyPGFMtZBVlXt3HKFrJmiYZ8aMt
bP6MrKe8xe1PkpdllTrLqDRJvduojl+5TW3oUpsSlpZLE4NFmp9CK+zOk8Xu6Rv1Ugmk1fWIBJLi
lb95IYOuOrPwXPM2sYW10p68E0qAHoQ0RORSyIs01i2sxtqCojUPHd6Shm2UE+TTEH5UrSIPJRqI
yIEGbyOJHAauOjQYBW5GSK4fvz9MW2nRgH0eYU0B6kyYaa7Ardqnn6j2UGGjgDD7LguYBfHo8ZIu
7234Y+U+T1LGPTALEhpMvNsPtWAKdG009iR2OD/a53PbV/f2CKOCVwjeisC8WSWers08pK31LD3v
YDGofYGePb5ELqK+KYfZqD8Ydh1fOpogu2hWxr4cyvKpEBLjMFc2iKNqT39AnNLNuBxbIry2Bm76
YCid30hVzq9OypCX58xTqYH/4awU8E74dpn9x/OGuQxPUZHG0rNJGN2XhO4FV6iRinjuVPcVe740
38uhbQAwZJGkez1LSMXMdb4foj1shFkl87/jmJBT77MOqejs2KrTMwwVGKIQ7JujvmkSu+VTt2i4
OYQ5v4JiWHPZSuR9OP8vGLhex4q0wGYtIXO3NAjbghv4QaQYezZ5pR/BpNvDWAzouyJvQiGQJY/k
oY4fRgPZwGke+D8O6m84qDDRHHDif46G3+lXr76O//dCGvOP1PU//9C/1KsexHDvT4GqtzJN/ySh
uvIPCO0cFfDaObwwu/+Zu26vlEmIjKs1FUjCnyRU1KuWhGSO+TcGgSfq6t/grr8ZKhPOwpoGrjCh
pkj8v95QDQQAhNL1qDqjpsBAMCsj+9psaXBwOv4d5fQN/nW6FmAUhFNP4h79ljGpOp2QSE+UZy5N
4NWiZnGVwnR9nHkCF03zd1HO9Xr4MWCID+/UgP7/5t5aDUEBOwLXK4hZxb2O8Bk/nRZx1U9rBd+H
jrk1J088jA6nyA/r4PcQwXpxQDfHgiyMFOmdO3uj6R2VQVueLW3ffylyhr5kxCvvYmYfvZtA7x9D
Q/8dsPsXjxhLFpxp8KID3nlLlGHfStsRHeRZW4i12o/7L4qI9YWQPqr/SJ//9gVX9xac3Ljiir28
BRlTZHBoAFp5iLWwOnc99JwzMxgC1EwNXwrlvPz6sYo30IvFB6SbgGxQt3m4xlu4cYaksUThpCBp
TA1HghN2xvWyIKT0vZGgBlTSiSC0jgEUTg7irlF2+VjWtTsGMYw6hL1u5971s2EMfosRp6JIjTvM
EeT0PBveb1YBpfDPQMr6eymPwHyZQUo+9jfwaFkQ+5EW/XDACieyHrTCsMPzLsoBVaKKIqxoIjEe
BXBRHvldb4sHvsH5TiNN72DoseMcT51nQXTwa2RCRvGpi1hLRM+QHbF44gpnhiI+Kt3IMYhslbhi
7MlzaDKbiedgdKuark0Mf5wR4+5qzuErIve0dju4OqYKBJDfid6ZbsJEQgFYWoZSnzxl1hyHWLCq
LWZ9RnremvZ047BLOBv82TJ5SHWlQRuIJfMIkA2WXJgSt+C73axRE2IPIsRXVulE/yOSJJ0ue0sq
63Yq5/Gi1ON81YynzIvgKBj+aSNo54LvdKLLQBPYU0tnTevRjjT1y8C86GVpdfPMwV6WublS9YtX
mOpGx7mhCGSzsH1NJMribdLarwQaTXfM/6hcCxXWL2bcT3dao4kHu1+7+SWxXwnCMcqzcpbTi8Ps
ckA6IijmO9TKd4PVcqd1hrkQ4QhcUDIJfzRoAtvN4I32az7wHL1F8dxarJkGyUtbEOM/Mum2XwER
pjv8guS2MUfb3M3IDL1ATqhZ/Q417d33tRqnEUVabEI/vUzWypXagHoDYLl+MWYFqN6NJNsEWkuM
3VHSpRdnmJY28HkdGA/DtqcmeIrVKB+9mv100+NPPm2hcbBOVOlYr1Xn1S9xRC5p1FAbyhl6Z52T
0OxTE7My4MtrgRWRQ9ISVsh4rq6gtw7zOnBxcMQM+LoZiEwpFWBUZQvmtQQwoWCPBXPXeG2Lxnq9
15H8R6rDqj2cnj9CUTswB88ipdh14YBpcRc0xBxdnf4dYkwxDUFfxL6xxEBCqr4FlVebMZJyNzS4
cAbx+nk4OIzXB1CoMDwXndIxBejGgeHl5Mk7E9AZEXyPyGvAEcnT0ytmqV1t+16RGdN97YDFYytV
TaHaETk++yFSd0T7eSL0s1H0rkLXTPhRfOw6us39rBNhgrGCNod3dV3aOfpQGxlrGZMWcmFgZfoC
/3n8osDP0CDTTyc346wZ41PH44/3XVmqfWeQouID5zA5w+eZUTPGosQ62Dzn7qE2wxhDZ/risJQM
8Ezw07iZzkazsXZwnMwr26sYcakRxfM8nTP0mR4cjLiDuA5JNcXg/QqdrhOQ2CeeO91oNjVZDH4/
T+JagzJ7N8ZNxwgmVPbHHt9gi/XVjTCVZTKdK1dj3uQh8/cH3aDl1Cs0TzhufSERUVwBBrhHeiXn
qtZLST+xWMxq8fHhhU8aeblLGiX7FWf/IhOyJDedNkTJhsUtjxagI0oVS3XSF64bPpp0Bpgoa9YH
Qs+YFrbNaylc0hRzaEGHBkhX8S+aLLqWYOLInzOIDrHgf/jsy9Mdxxxr2QjLODk4WsgpzXxyP3d9
/WKLXj4Wc4xZgxt5UOhtpaa7BVXE4+qkc8VQo36ZwWhzn2iU16nyosfUdtgwKyN7gC+XPqUtWmKS
M2wCdnTstBMIS2deLaF2SRmSoA1J58EhKnVJmBBg+mpFO2ECbB/tnFiCp6Wrxcei1bTlbMGp0jsz
iTA1x0DU3bQzWzDfo4PI7tMSKdvZgnwfc1mHF6NWRzctXfBZ5MkHJvjNY963r3Mxrbt/Ih67Qg6b
dOA5TTJlnweNS46yqo2Pg4bSMCC1Xr8km8K9Rz2bucCD45ltDpramGMjAr5L99wKq9bbgdiU19MA
TLHDopd0LK/eEEsCIKqIb9lYs9FAQ0HHrfzCDMur0tWsT7kw+fdrTqz2AxkGRvhJemMC5bapw2q3
eDClfCPKBmjL2F5eFHky8OiKsPaX3o6eARKrAx2sBzhhYjHCLe1dUeO5BGjWvRDFQS1S9zajTjjm
AVYUvFYiENptkncWmwWhGe1V63Xz2Wym3pWGBPuxLaqUBNDc6b7oOZ2YHUIT8zNnYdE0DJvvukj3
NnjlrktpAElAYV2JK1LF2EsbGP6dn0r+HmXwa5wegVU38mqCnCifyEerzm9ygfj8pIZ/iPCkZAlO
ZiQvnLxOik1kZOz3rWoPc6zYB5Uddd0eUY53QTAWOXVexZVTDpMiwKgGszyTyzv2iCTenTnHq5YL
m+FivS4zZnDBaQt0Y2bDW6yW16U/6nl804+EevlDPVoX4zDoqAntRTFp07ovpYkfhS8gHzucrI39
6uacjx1Y7bgpQK7bDVERzCPy3napGGb6mv33nyXIXQSxjhllHrHN4vhyGVmdN3nbHtTMpL5X6wTF
w8pJLHk5H40R+xP8MnDwmi7xu2eIoreyehmNpo6vDVvxq5Oi5l5xzeKSZZvM7p1FNHbHaeHgHl+Q
5hA1DH9GnG9IZ4gmyzkOWZeS0NDY832oVfaLEws21rnV0ouxbqfEx+6ZOaE5iOhhdBe8yCo9dy6s
xfQ69kVX3OeVph/rIda+kXQk9/EwMsPgN1PlwHGQj8Y0siy8vOUkb2QvHkyyZ5jatVOJFMG1snXM
laxPlGjdxUezyrE+1B5TRSCCvrwP1zeagla9LkPBiss7XiMpEHQNvbHo6PftrtaSLaTXUH8U2kw2
MM+J0vLeMRlt3ysH1/E6YGobxd5dnkHC4qiq5WLWHI3NnKwUDy0SH1KPajnaE5tn+66g3MhxiNgm
0CCzIMyLZIPtCXFMiFf3hSapQVwj1o9YDcZXZtErkJcYvDqemw0AjzzmAFOXvP7mrgIAOstUrD0z
N2SM10MjU13M0UPG1iFCuuPPE7Zv+TDa3AccAUwIY1935blF9iyYi3kLmJ1szDYadkLHz6gl+M1v
p6k5q0iMIPIrF3elxRbjU4a0fqrahLwIKpLeKbJvqGJtjPiq8AD9ooDm0yiQiaobA3aFb2ULopPP
13JCksC6pjAYGv0alFW/totZbQB+Aqebi8MEiWZLbRzeT5hA7FIO0U3axCM2JsB1em9dTsZQ3vK2
OZfLKT9y8hV7q8g0nJPMPvDQM0YyvxyQwCC5iudrHV+1DzUmEi9tZZhXlSrSKjAjnQJyava5zJmZ
KXK5xR2VX7k1cDf6ZoOPHk2T1PQEP0OZIqkp3RGjoIOWLl/txuGFWAT6ki9q44qCc7KeY5M+a6qG
chGqzp8Hte4gjO0Z78YDu2GfVudATRqg19zUl12Ws0iLmN0mcYCCESajjiGVOcfAb87GFDoqZffm
123U2nX8QIq1PEz/aDhsBguCEcTbtn9RRio58epDbZ+KfkUohN+uhe+vr/Ou++FCa7qoWEW4kDLf
MA0lKbeYzfT1IQc+TPzBdcVD07UaocgoLJB8r63LaTv89XXfEJzX+4PcCEvdoTNF5fOm66Ilz038
QOoD7oLOa68Rw1V0Uz7tRvJh221VlPOd48TsxY1aq9xfX/0NC/V0dQzBEKwQqYn++M1dzx3QwSic
6kDGEQ3I4rVwJdZdN3U7dvs+qvmnXre0JWvljVKXzf30E/43sfvdxA4tM1zGfz+xu/laljAO1WuZ
QPr8l0kFIrv1D/5jamf9QSHvoXDAfhfi3I/Scf0PkB0hVvN2FOBoVf81tTP+4P+EaQmYJRpkZnT/
nNqZzPoE2THIkgVN70qT/htTu+8f6E8fMKxT7Orxt8CEmHiJNws8L8xuKWp9ZqxQZvNmECRAYYQw
4stJGJrcErwnTEy2krbYjT2Yn8+Upj2j9Bf6bmnaEaMxnOVk0IBA2hvSqhzNZ3EOm1Z+rlUfXo+O
QzztLPQNuTwToBm1r8ANouvosGdrszg5ocWaSWkM42iuMWWIWe3bliCWvSaM6rHt5vY4s2tfCfYG
Sp1l+RAamkmDy2B/20q9TrdxVTT3pLNP5UFvJB2fmHT3Fc6IU1IeVpA8K8eEOqjXUCChs0P9i8sD
UsLkqyaQ0Y0gDZdEaLrP9lylw0ZyXl7ERY6fJLZf9IU4EBMsPtiRsSXfwL5hHpOf4xuRXidV3F9C
K9D2IkwXYKcQfkrVq2lLCHy2S90oxYmJhxJM0zgwRMFtLD/5llHJ6/iT2eYHr+UxC7ycuMR6RpdO
NGyJdLdQ9a+ZSZInbyWWIOFEFjckhDm7HkfeW33Jq5t08NrrGG6fAeMhK48I32qqySUMsjF2dwgJ
9T5oveKydEVEgBSoKYl6Wb2kQWnrT3RZ/cVQWc+dHfX3outKb++1iJg3BgIhDhVsgeBuDubjlGdw
YwfT20M6SKdALWF4aWEdv5lNHRCnKpdLG3T3buXcplvndOytB2C3HoUWZ6Krbor1iMRytdlbnJrW
MCRV0K1HqdC64UWsxyuY03StOqIaJOcvKXYkQZ6O5PVwNtdjmrFWSNUMSGivhzhetE+MDsj9Ww/4
eT3qy/XQh8ffQEmyi8NIRaBXog+yLE3vwrVcGNbCIVxLiBWMylLT2xbWyHxv0KtNeCo75FqBpDK0
d8Nalchx/Cww6thVp8IlXmsYFjkt11rXdGuFs+TS3CKkgHaKvGDjlPZtxWoLBKVRtdZIxVotMcV4
XgrMY+E5a7t4rafstbIa1xorGqi2xEC/lq8VmAWF66xeqzI7r+tLqkV5dL2uQa9F9dYihgvyU0Wn
GtbNqcyb1ooPzJzOm653s4bCYh/gDPbWW6vEea0XVZRY1I6OVcxUkl6IM+uuk2KkxrTFYlFxpt/r
z/F7NTprDIruDXqY8d7uHHpv327gTT9CUInSrW6nybnT6u5t7yFGeZqshVqOhJTc3JVynUbB1p65
viIYyJuNJ8mIiCASpjwqaEmAabdMzTT7eZJmmZ6NqL0wq64WJntwGhar3LeV1qp7lSTWeN9nybDa
gkUag46MCUD6ksFRWcoNrM4SxU1sYwc51w5MUdURSrVhmUXRSyGSKA/SWCS8H60qqMrGCm+waV5E
FDNfnNYSe5yx+M3T0vO2FLJ9Fh3m3rNeVmPt/jN2ayJzGB0skqEv6tjqmPQlU02/DLPe5D/IITtL
KcTx24x1Bj4PZYagLtAbPBgCo2+hHRuamLb/O6n/E2tYg5X2y5P68rXrXj/HQ/e177ufjurvf/LP
o9qRf3BSO5hCUWNzIEqOwn8AbOYf4OegEsh6EfdzVv94VFMhQjxcLVsp2Fb/k38AbOIPA5krAhKs
zyTqW+fvHNXvADaugM2RCdrPxfR32m9zdjRmrLCZk/wbXstyrzEu8JGcj99Lvv/U0YWbQKYBFsPU
E9XXO60iiEdpLZPgSsbC1FqvP9ZlNfljGA/BDxXTX2Bbf3VPXANrRYSKWLqs//8fZNJRrxEWU0Nx
RpM9QBLUrzu6Kd9plse/fSFSiVBzMbXgtt6aICg3F7Jql/rALO9blmffQi35lvKf/81l7NVCmDf+
7h1hNLCwf9MthBpjELnyUTtQliCDzPb3Hx1rVQIL4etNa/SmNYhqvUAaxB2psGgvJn3IGE8b3kVL
4vKvb2r9m36qEHHywtdHkubAtOedLs9VsJogs9aHeCSrmZP1bo6mdWrxWKvf9pPv+y0uhlEgUCcV
MMXizytCE3bFt1nVB9msxpcd/VbqNXBstORV9xD9JRZzdzGTr/3ru/yLpbj6/NhEVriWQ83+84Wd
thqMnLCCQ90k1T28DGwJpZY9ain/7deXet8zc4+UYOwKtJZ81T9fahlSIh6qoj5oQ0M7OdTzNjX0
8P7XV/nLG/rhKmxZP35bHtC50oacq8jJPjfa6VEVY3ksYcf/N4/uhyu9eXQjfKlKYTt8IH4RrG9K
X5eVu/8ffF76+5vCmw8gfJWTrYD8m+VRhQWBmVVdHGqF9WUNcpjBuGGCuVDFbGVI3UZoBPHwRJMd
dDrlDeWH3AKJlEfV0OVDnQYL8CYSPyDBjZ/dOIGRlIbmmXTJXF/dS0+sXCRr6rJGBeUT77rOSmXV
+FW9xrLHYbHVMzxQB06Mgzs1sOBaaTxlLrRVO0zhRhUKCX+BS36IgAPGfklqSMp6zggLjlYqGUyp
rJy8jWoi66zv43KLpKbc9oZb3vdaah11uYyfT3EjQKr8doeQkTnFu370OlxFY9eLqy0eKPqnNIvB
RBhEEyUordeCrg1VS489tYzqa2QG1aa3LdsJSGRZe5khZ9rZYHELZx8T60YPp23aAGVqLQgeDhkg
FQUbV5G6PW60pRFAlcz8OMJ9n0nHEJTuSsCK6wruIdySowXPbw8KUp0Lva82Hg76e0/CJHXJDn6K
Yuw8pkikHyOvyh+hwSZ7sj/rl8YpjKeQe699dwRlqQtrWPhNTK382F1t/k1z5luHgEXtSGpd/tiN
xG94WlfcalrSfwx5NOdx2tTXzpB+0wXvdEgd46nwkm9TN4b3NEjV2bhujTHY7vmcG4jj2lxnaAIr
gEF5moA4plNinbGjEy+vYCSrCJIkZQBEP2Q3hBMQ+gFrEnjqKjJreZ2S3IoWSoorUSFpcwaMZSjn
RuypT8s+7yLrCPfWu4gdHlmGc8UT9Pc0wP51Doqmjh68xeCWIjfJPkoCOhHsYp0TItxmVAwlEAbk
0jo5obuGXl+KQdVy4yDleo7DWpNbRJudF5Q0XYvv6Ej8NKbQT55W2g8MqCHiuXF15B7nLZYaoY91
ZUOevJCPFV3Gg1lWrB+71W2svIFs8MiJY5hsJ8ZfO9UYIQPWIHcJJ1iCk1EDwTOXJLcldeRj17R8
dpa+aIGyOOIWEqj3vVkryOb5WMeP5IlHaj94ZfoqR0MDO+I7clwUH1iiKxSIK2Y9tlI9Iz3L9nY9
4HExaq2RkBxn2st2SaEJ+G0X0Sg7UyY+LbLuvhgL35alhSDT+Wh3H5QLeBdBSz4/4SIFcQs2kI1m
HvEMIJGCFFMNoyfehB1H2ccGe9vjFEYl4jTagqxNSXAAvgkFSRf8EBImIhKRtBm52CYunPgqyuS0
HSJSfVKNNzQgdeAf7GqxRwQ2gFZ4z8B6yDZxPcVfy1rahzJz0Gc5MUkjuEg8Qx5Ue7Mgz8OXWO9t
l9Erj6OVfOvChDBErdcDlKB72UZfe4JwNnE33ZeNcegr9Wkgb/tYlA6O8GHtnHMUurfxwEcJFX7a
kvqnLhX+Stso4zu3vB6Jd+1mT57AVlKX065Y3DyIlqnug2IEX/OJn0l8s89Z1OyK002cw8ooh1Re
mxSVu4asoi15HCSfqxq3CESeW8Jt7UMx9mov1nO3trhvtB+v8BG9a6ywQbKmzrtFHy+uqmgUD/je
m8dpYEVlbKgfyWrPAz1HT6DKNbijIytw7X3ldV8SDNJpLazcCByEhM3MuxUOkiBLz19tm42ybdk/
iA9H5J1MaO5a/IZCl6BQH4jSuw2rrL0QqAvgnq6V1iBbJu84kW/SOWUTM9ZEmJFLtxU8AngveH4K
MX6O7RKVVg53R3Y6KxgKZJvk12aNYC8eTZiwXVFfd2siaFJBi8nx+mQnb5i3+4UAqnR5Orj0gZU5
g9iedt0xTl76zBNf9ZHdSq1rBPKmuMpCiOypPUU7AH3g5ZFKwte03r5KUVt0KF8CVa1u/qsCoumr
dZjiVB+SiSe0uADHjKKwytNAPAbeMNxxHaQt4jR4UHUUBp5Tlni3wMHuBvYeDXIQOig++kwVPHNZ
DTsztVdBFA23CUXsE9HL/bkicRnP7uHay7r8QBuPbVZcyX0hI+0Skce1SYzus4b24HqeGGsx0HpK
dHN88lbLZg/+yR6urX1YZLJsy7gprmutDYlBeXGbttgkZkxyQxgFVp984Ht+bJUeHQyvIj2BqNWg
1836GoTIYEA2A1w51ifNRgtluBx6meQ01JI4f2xg5KJ5ZsfRC2h1CDdqvOR5pcDDa21xErUsvIMd
vdcIhDu5Aed2GSAGgqgLN8pq92XMsFLESFh63GERIuY5mxnwqtewRFJZBAzDsrNybHTpe7WLhitr
CxBQ1Sytn9dmUvgmCQC6b4djU/h1YXzoCqM4jo1ZHCuc2uug8obmaObdwOS0mLG9DBsyK5zzeTSm
YuHwAe69dApyAe4aY2ToACs51vZWAnR+hA1sQhwxilB5R0sxXvBDZzBdM6AWxwPSJ17c/dbNKex8
qFLF19p2Vg5U5J5NnouX+HjyFTcbW9823cltHJuZmbADqII3pUOIV5taA1FKyDfTbV/HLeNWkFFV
sPd0H1GZZH1QTfn9mJpQHGpQWiqEObSQcrqzOpZ5mm2SWv9keQPB2CkEsNksfPIz453h8H2xcahb
2061S2GWWrrp3YJgHmy393ynBiEKaTev5j79wWgISZia8DWLMYd3R8zzDb1C7eg24rnoDZzjOaMJ
zomAR+EzD1qAWmG54nONPke5KwZyRDoEwC7JJ2muaWfJZOukLEUF+xvKJzb9iOqEbgmYcyUR2RsI
ee0hG0agdm+21f7XBfZbw5I1Z1I/oUMM75nTW28q7G5ZImvo9PzQcIBuHANRRx8NEPC9ljqhp7S8
mkEM0Rgy6dtnsq3O+eDt894sELYI+btG7R1Gtv4eJgRQBPFPpJ/+ueJ3Iwz5mI/nBzibjwNGyG3G
njq6yWuZD3dEpovdr5/Au85Q4otNa4irEfW4fOczZCm7iMY6PyhYHddlODC1LKEplGVcnWtIyc5+
fb23tiinZE88UVbfXFCRd0TcckXgLSfL2VCaEVNUkizQ05VI0tO2AJ0Dr8gwhL12bG+8OR07+OLD
YIgNrB9iAcUixGr1tVowC5wIRvtNY2e+a094IHC0VzgUp/t3TXk9JZXmWUN2iAuo+4Pqim+V2fBN
jT0pYIUfWRTbaFz4kOJU9FfKodYUMDKua0GhDcbySilTHj2EL5vZoPPskpUgkTPGPreMRF6ULeaM
mQMfsFcrKaEfQvsQof7emxON69aCQnNvwmZ+xWIPioLkH3tPE+7tHOIu6Yc4Vz/qsCg/nk7FssTI
PhgXMgN+8yzemoyd3hU4FdboyKflO1vbaBhDtMbdar8IF8ZeSV/9hEwX8e4zDo7aQaNs9KEZGDti
vBl6t/3x18vlXZ8tV+4yBF+sZ833zsT97IwkdonkIOm3cVeIIKla4++2gXcTC67CoAJPKJi5wM5v
WtIhGVTolBXUMoviGdSGjDvYK0GDvQVREATCYjtO8xBnFL2/vkHjjZEbz5gSBRtDb8URod+/ufYs
Mku1+RgfLILrwkNuVfLilIhWDJTGHa4oUCQ0Wz6W1vyYyRnSRG2P2x7LgCjoK6CBdb9FQNLkg2ei
fSZYxrKy9kD9jf6nKjs0ViLsz7Swo3E9/fr/Icu/Q5aBfHlR/x5Zvkw+x6Qslz+Nqr//oT9H1Z7x
hyUM9tzvEe8gzv8cVUtUHXjvY7nP8Iz59o9aEO8PwZllkG5mOnDs16X6r1E1EPQ/089WccnfQJXf
cuuZbK3xr1hX4dJtvWdrNJM29U3eifOSEBqoKAoD/OnQ2gwKwljHKsKHpl5UF2kmtJGSF479BFpV
t34noae7iSoNsYHVu5ZHNgF7M7JxK7dSbBMaOB/wKvm2mrJDkf3Dk/6LifT6xfww7EQGwA/2eLSE
5DLuf8sz8boBwlS7tOcQeqCzx6UWfBdtIWEkCGllNv/6ghzM7y5prUkUFsIdBls8s5+PbS3JzVrD
2/icqeRF1btaGhA/uPLuLCtq0H41WnOAzVq/SBiOzRQMlnKtA5QwRXJ5FIvqLHQTBgqLcnkqoE/M
UYweIr5XQs3ZovWk4cM//gHH9H7ZW2EJgaQT0FeY6XBGiCyE79a0TbEE9jRAckNHy7PWHLiwOUob
MmagomNOtRIgG49LScYR0bZ1w7XpOHFTRgeUFspVS2Zj0aNnJj9Rmy/nVRADtM0iGE2O3takFJot
DaImHlsChiZzDMKMVsOiMZFjtD1JCHT4m+2miSPjQQiNQUdyIrx0bdq8AHpCQncQXTOeSLxpi606
LHeFZjlwKgOLgCkuYMucKLkUPfH0oW3sGEOYRjPEgwH4150bFYjEFZ7FoK+OOzv1s2EClR77tmP9
Eb4BV95wbXW3tKXxoJm5MT3VHiLaj6bRr8TFbuJZz7RtFVJD4nEDhSIP7B9RoUHvsPKQ6wGP0q2R
IpwJppOwBL5wGt+ESjBRrNqyiBlUmNx/mpX2a8oW/jgQAfj4JzN+FDRUTeLcxgyZlkDHGSHaJrPF
W3AsoK7neKT0OVgLqsotzxESEtYsPJZEy5ljTHbfLPczMDadJv5j4hz9ZB4fl/WVuDN8ZdkkGe8P
lum5bDRmK0nea2uihRov42hcbvFbiieUTny8aE6Et2mahNiprsWmBZfOVQzVOu7obipl5KSWraip
3YjUN8ZpfnB6o7/i9KE3K9IQ+tyC98ZrlPb25TxHzqOmXHE1qjq/Mc0sejUYjhxo7iwvQP/pvpZR
pp5qU0+nHYFZ1Tl85elGjQr9Q5yuNT3cjAya6eRAvLQriJsYLnX9rZEsKC5snBsgKLcuj3dMCqe9
1vsJAQUUBw3XsWJoTLG6SOPxYzI1sDTjMxNb3l1iUiR8I/IKF1r+a5F+q6cRXUKhM+JwctQmVcQa
6YwSeiids3iYjfXN55nWOKScjbxbsl3R0ODtWr/wZPi43LTko8zqagx3qNfq7vkkDqGa50PQFpcH
nBi14ewzCJznNpqXGuZeR7+P6QAMktCYbgAvmgOeJfN0YZYDj96tBq7CkCzFI4GvTW6/yyvIAV8l
vDb9RhlnRvuQLYumPWqDuzQXvdFq7c08SX5JTnsyflgK2sgPiaUX2V2o8EadCty0GYbCY1/UWkQu
86r8oqfkWU76SNkpZcSDAINqD2HuQYeDDsHXUzcuLN/TQsaPhxdXrfIj6JDrR9G3xCP507gS9Uur
Mh6SAdOjAPQpdp6n3BuM6zSUbBReJLLq80nbFxO7R1QLTFYYQhmMk4MbRm36EVo8dmc4eEX9F5ME
meypZYdA4owezm6voeWVjkdto4Vy6xJu3RL+Jfib/p+9M9uOGkm38BOplqTQeKucnGk78QQ23GhB
A5rHCEkhPf35lNB9wFTDqvu+6F5VBbYypVAM/7/3twnqyE+y83nmquyxDYJe18/BEHfFFwRQSG0i
Z0Y3sqvM0bbfYAvixY3sIU+8Y1zbQQXusUGqd0xtQY3Atdb6PvQH80OmFxllWRKca2GGL+44AFtY
rEd/TDRi/qoZ3kL0MHaFkumWgbEqlJP0KMow3lKYx99focCPLAGuZgsaw72i8uNNN42Td0ZGGZ2j
JowO16sRMrUrb6psm2OLLfGddFt7Iyrzg0GpJ1L1CiqYa/hg6aSDK6uwk0+ljP0vOhExUbx9/UYh
iB6mvpt3Rdnre6/xkw+uGOsdAYzOlm2feKDpVn8APlnt7dqk3OQvuCNM5fd3GJRAWbQFpxN7Kcrb
rE3Kt3Yusahjj94vaxi1MWq9qXtYSTSd2jdYj6oblwrHbiDZ/J5pvf2Qh0P6ODrl3eSbOj9ghHb2
3dzpCE5vfRizJnskEbt8O1WOTPa9quubkAVsW4LvP5VGWOxxLwK+BMCFmsqnepONonli0Wlfardq
Uyg7st4HhKs9435bb22VUefxXHg0HpCnc+tpIvCoxGyT2Jdfsx5EVTk4KK5wp+zJvrbPCPR9Z5ua
LnwRPbMd2MreHinIVs0hKMlJpxQhmqMP2mifuNZ9HjftwdQp6je+40te9FSfNCFDuMNiayTYEOwE
8Lb4EbKgdzAkcHsXwN/GyA08dQA3vDPoqe6aCXu+Mut6Pk6GFR4X3Es7AMWgkG0HrSnkuau0lt7T
mI3LZxM3wzVJtct1X/eotn6/Q3lVVmBL5PvUnIDAc8YnG2s9AP3QpO+aSgR52cYnrVrKKaSdkxYg
WIQcg5Jwbo7NNVKx/ur3V311eLtc1XVXJDw7XR+D5s9XdeIl9dMJpRMedQg7TsbE0CqbPcbvr/Pq
yH65DuJlLKDs9lbVw8/XGUk7H2SYxCeHOjlzqomYtqkhRACpY8L45xdbW77cTsy1NO9/vpjFO2wk
bAJPQUnVumlS53jRBxjZ8A/9tHwvaiTBamxFNM1+/tXRsEtCvzW06Z2Ehz26Rj1+cCdiSaiFQwrx
qbz9/qv9unFGOUaqKMPE9BwS4199taDhtS3RU13MU9+WoDrFsQYabu2qSCgef7qd6+36ebPOlyPr
i0XF4eG93qzPVeKosFfAUPDnjej1ydJiW8JZlZRHqqqUBfmpjVGN/LNJTVv/40F6cWfDMcchbbvm
qy/d1E5nIonElDJkMBQmQxy1NTXXv7+1v74KXAXRL6RdlL+cTH6+tWVsT4S1Su+UKOqZAGkQ/68u
o39+FQ6U8ANW3cUv9RqPyNDONfguF+WFl9FBsjUu7N9f5W+GiQvlDuYtpx08TK/uWNHRHW6zxj3Z
MR48kkgYFCCP6Mkj6cBP3+px+cOR7tf5izmdOYyvRY4Tl/359tXZGM9T6TknUuG8F2sgGnQxR7Yi
Q0m9sA5mHAseIug/JR38OrOsXHRiF/i2JAO9/qrYOzPwNK59Kgbe7rhhnlSrAWPJcQf9/q7+zVdk
cCBtYg+OeuX1ZOmXU8+lKvuk+xTjeoUjYlntjaWzFsDXE5xeR83vL/p33w+9OEgC06XEJ17N0KOZ
1SINPetUeshY6goSQmkG6aG7mDB/f61LFe3nVx0qAHxQx1k5wr++aWvbFeqWSbdWgtHLiQGb4JuZ
5UM7Lv25wT9O82Rmm4x5i1MFey15HrtRx3uKkA6Hi4aGZQKJxUollr0AdFN6FxReW/7htvw6wgHd
CX/VS6Fgsl5LzerMnbLZwO5jQ5UVmyzO2ve5Nlgvx5xqHg5CtvV/uDu/zhCIDHmr1lIkOrfXdcCk
pF4Ss8adDKh3PcRRwflBaa0+IytnyVwdv4z3HGduN5Td+3FcLf0Cds9DJ23chV0y4MhmlwSkbrYw
4/3+A/7dPVmVk6uFh2d3qWP+sIUwO7CdY8Bbf+EMkJGVf7ASmvWSxNosov/2pzLOL2MTUeH6NlDK
YYhCTPj5ne8yuW765+U0OhDSJGDVPJo7ODes7JzGf//t/u5iqyeJQjfkk1/GJmqOkKiscD5pOGZ3
hBCFN6ZETw2jreWU9PuL/fKo+WZ4khzLJCiJ6ezVW4cI3mpBNs8npPUcLJNMMbJ4ETkl/v5Cr7O4
kMIyXa6bB/SMLOmvd0alSDPt4UlkB9FjITM5ww0bCIWqeIvxcpHXbb5aOJ3EQeoypTT+ytYXOHzL
dRlsOv2QZgV1AmPisES/cYG74NPCJmObUhZVL4C35Vr9mIg0Ww4T3as7VUPe+1PYyK/Px7XY3lEw
pVFH+2gdnT+Mvqyeae5WUp5s4H/biabRdUXX/pCY/5Riwj3D0sONoxVASe+XBpVKTFuNwMFPPXLi
Y2DnfP+ugYhv2Lq5dmoCq/6wbK+r1w8TIzV/5kOCU/l/ACq/PKV6qYTV9a5z8jrtfPE8ezz1Thy+
uxREPF9S1emW0n3baG3/YaazXw8RkhFoe+CM48pr0+sCf//hzjolGgekNvnJsqgkLeQPBB6ZCbO3
DMLeTDoOPnlWUQCAa+g3n6GZ8QbiCM2ubDUj5rDtfH4wLx7ZpVjrNRD+14PF0PPPC/5L8DPA6w4D
v//OVwCd+U0TAT8hkiQ61QWZe/cu9IR3/Tq8SoPF4ABg3mpPYz+35J17IEDcSVMakzH94+uCwhES
jm5M/G2Q0IW+dc3Vy2ziPL2fqDace08ZBw34+66ZLWM5gCmlvzyqGiA/fGHzhrK0WW+k7w5hlDp9
e6MKrFWo3dpl2jZzt3CAXrLTFGTWBr6qO+DosdIOZuMArUtR+zbHqfm4oghRVZcYJOCCt1ZpfZ76
oKAobuS8L0Dq1mLoDJn+bpyBTmJ76pCzARih6B32OCKvvhFM6m7hT5fO/775BMpM5SUkdNeOwPtB
7aixKH+lWp5NOKGSVdo69zosIAcY+qHVS5ViV23K5qZIulHdS/Q/1RZF0WpwtKq2eGgWFC3bflBW
h5cXzVxBgMUN3OQG9mtryc+aNvhChTd3ly8Yrgbntu8sSnT+VPKY4Xvyg3x1UCkTH/exXWNTd4Wd
OzcjdxPkaQvxfp8VqtB7r525PHUQKlcK+It3CKoZwBL6RX7jgBIOUdgk6mOn88F41JAE4BgWq4U8
NFEOdFFaClg+9TS66sHC4iy3BcMlveO82vQba/YnXLUYjI/j2EufTEEFXWMh9gFCtM0U7i4JIwgE
BwcJ258y/8YZY2s6ptrAUav0amH5hoQJ4NUuB03MsR3RnqXKiABA90/fzPJB5jLAYCt69tnIetaG
yz6Amj2jb0k8Sg2pRxfuZHk+qQQxhZAALvLc6K+wFOO7CxXmWwmOHEY+jEi19eRAcvuYxWka7+Qg
0WV/e628VbVnru/M5Is8+Fhf3Px0AK0nS1ugL6j2Upu3Ib2gffVcRlEXeKverXS5r7Zca+Yil8Mn
xMnTuNdoI+++tWZw3X2MXbFuJBKHDXvQ+AhNrXytxPaU5+ETc/zRlkkF/rL8+d5AkTGlduXfuD79
iKgwM53vGxQn8hqpEa9p1Rp0GsrZ4cY68eiIfU7ucnYv644PYpnUTvZtacuHmvQI/WHQvjCw2/hu
UTwETaiHW1eX1pOX50TfDX2czV8gjzFk0Yvbzv1sYdHepjN7Y8H7N/kV6zFtAICcKeUKxopDNwdl
qKOE/8zGvMDFBUuvoYlbZmNr5FEco9vYMIW7+ansJdX6uQQ4tqeCtgSUJBC8nSrT1JTaqJCrFR+y
DKTY/a9P+s0t+6c+KUcnDjr/vU+6MvNOX3r5Zf6pU/rtx753Sn3xFx1PD7U4LtdvkLv/mHrcv1z+
C9UD0yfFzWbb8O/Ad+svQvN8VjeXwHnMPWzCvjdKRYBJaJXt8ycmmzAOKv+gUYrR9tXyHZprohL9
WpxDPqe3VxtVu6MLJCjVXxEvlQlKpoJMDZbJ4poOG8Jps+/Gx8SV8akxs3Q4jlmt7tPWGCv8itYK
q+5HoPOIC+iixQMCDzCxqEE1MUUJOq77cJQAQIqaSmfYIULWxoS41UrFFp1X/KTt2n3x6vFjac3k
K5XVEzm9Lva6ZrmXffjUYO3blDX8KuyzK2ebkreMSGJebodpZYIHeWA9SA+Vg2qV+RJSZqcLYmT2
Q11PxUn2o8IlTxYWW0mSPj3f2Dmur8/oXOTWwnn7EKOG3lW0L76Sg4AjsG0EypyxWvoj3Q/ksw5s
qY9ipPG0TDJER00W6eVGXU62vZ9+4vlnzOiSn56ssT+6Rb9gYWVHSF5BNZBNmjsbXwz8oHQn8mbs
mkUm8iqAxc9jvnTJpob69OJXarn12jHcuHa4XIGxXbAmyf6Ik4KrW2TTRnUOLl0CKqKt1IghWoMC
XKy5mV1EpFQtV30eDOvymRjvh0G4j4GCeRWh67Nu4NGE5mEidu4dTFvSNQhMsV56DDZgS7TJbyur
VL8JgMF8hcAZbrTo4lOR6vSzUUoq1pRtDpfPJ9dPxcgmpAXvSH+0AbbAlKiWceN7fj3tzX6oDwOR
LEgU22WPnNXYyWBWOzq+Qxr5KrNvksBiOY0GVRTTDetHmtLNsYrlCpp0L/apS/PsIMjFQDUZL8aK
hy9OiwPjsXcIvlL5OOyJRbBfWsMMvL3VzoF5YKgsV4OqGAtBW5xyZH1brp5BZZekQsGQdB9pSZbv
wCqWj/T85xd4MPImqEX4lHNM3KeCltmWSpE41XR4ruPOSZ/zeZ2Y6eleGy0PO/CIcIkKhYp9XDMK
cwJDdu5iy/rg4uyLCrdTU+SFysM92i7vl3oiycCR4aEsbfF18gR7gLivqoa+ACVL2Dx5Vuwhc6j0
XJQNvyvEPLMnaAuOzcYRF3TH2Dc+OsqkkA9xFc632QLVW6z250WZ8W0F9goZbzIFB7hSFlaDVLxD
WVMcqoCVH5lqSnVeAzUPDoVlykeF59pV5XBTueZzHeg53yA+xZudD4tB74TuSpXEi+L05Hn7bDV0
07ZuN8Nq8k4ufu9stX4vqwlcrnZwuRrDp3mu7tzVLA7ECIjWaiAnj9K5WnxCf3GJLKfUWbk6BVEK
m2m1n2voHhHkFPDDiAF4UVejurNa1oE/ZQyq1chec7bZkXOMu91cje7DannvWiFvh9UGT9mhuK5X
azwEJ3s3pqNadySrdz65+OiD1VJfsg8ZtmTW+y/jarmPV/P93Oc5iwa99JlHv6wW/fri1s8vzn1g
R7j4TX6GrJ3V22/kq8+fQO/usbu4/yf4xjsg8zABjKJe3moXU++yIgNG0fYU/NqG9rA7H+wOyvFO
zIS0RMCaTWNXoxFoMeErZwtwTe7QAcAnmJgoLEqEkwm/DoDBFLfNfUqT7znk+wu2LIvOj23V+HLr
LUl/GuI83Rg4z9nsTEGhomrdgUUmYKkNvQwyC/yaiIG+tNMnlLnmsoHnXGzsvsqvR0XaBgqCVZ6f
24RaCY8GIS4JfUjNpEbnWyFaNDvU6rMNqrrzzw0moqcCCDAANptQlHDSOVFXdanazRIs/R1nieLk
1xQcG0SQ97Y3MitJb4jfX2aWrlBkt+gKnFjDG4rCg9DSy1vUYmt61AtzVD9VgPMMk2kVu9XIrDGz
wvSNVx90wvSMNtd2eB0m+8Fy1wuplKwGcMd8knIsltvJpL0fpZMR1meW7fks+6KZt02zICIYYAX0
HGq/Vcv/Jyv703YJDxcK5P++XXrTf0man0Vl337k+1YJSdFf1I5Di9ol9lXyHv8jKqOK+Rd8X+pO
yMqQdP0oKvNAlaySMiRT/95G/b+oDGXk2j28VEQ8M/xHeyX7VRVxNWvTByEoaS02BL9UEQs5oNcZ
wuwuL0JBMKSwTI1VKCFQIoxbx7l3KETLQ1NiitrHMZnWhCaOmbcpQHVP+tyx6cNsVkB7BSeHVf8h
DUryhp7dAB+hufFQ/0ftWBdXyVKb050qO/Mz9mdGMTDSmsTk3iJhFjmA1cAKaFK7CMZDEzrMrmmX
nyDWW18F2LgmCmUXfDJWIJD26Df4hdMhHEh455VfPqBOjg/J0ixbEZYkQBRZM25q4Q3EejAfFDAk
WvYUi3Dg7ZvGp0B7IKFIGKDQF/pnLx2zY7Ys+Y0unOzoj+7wYcoHe+fANvEibBPpQ+8HRbqVjZ7v
RtLIwy2pOSSRiZZvHBFtooKd7MqWE3OaXnfM7cmYIQlNJu9ThsTmrSSAJT+7kOTp3LX+G1KBkdXP
mU6zTenN7gZ5O8r2ONThGElTZfOj7yowjTyJ+SWesTIYZogtjCiz5JHadRxGsuHAtcEhNR4zL06v
l0nrFzZOlnvwHG0ek1qMu5ACElO9lVd4OzBU05JFkfNMwYL8z6SD7BbgSD4ZsjbXQBkO4KDjFxxJ
SLngzJPe10X5ktk4bnQql23uSokCpfTn92qYO++Ob2KbGxuXjN5yDtTbzBzETpoUUysjT7/6fQk+
MMmKK5k5w35KBGKidckamtS/7xYHwCKymmRro/66L7wKNE3j0F+sOusetdO0q8cKRJ7jz0bU9673
eWpDa6t5ac5AtJY13q2pgNAneOdwqtZGewMHJZ9vzRrzQHuyYcUGLUaGWsKf4EY4BCqMWJPvnKJL
myOxdpaDkgXJHHyJIPMIjKikc8MKTehhlNYAswu8HI5wthjBMnE/yIRntVij/whvDxOKb+iwfYc1
xe8it5EmqGVCBsFnAtHZCK3XNc1OZHPKm7iHXtgm6eeq82egMqVfEK8WzJVxM7qAaTdxoJsznrDs
ZqxVeu3F9fTRJnOhjQo5DbuZevt81MkM1wTIS01gZ+mZ6RXZfXZzRSultCJlzQozy5IYCtNu5e/r
JMuoPUC43qTduKJ7+rjizY4DH3daO2dqS9QDEMs2bsfxZlmyocOD6YhNk/I0ty0OXGtj1kZPaJ9B
at8dDeKMFbUaKv+Wgtd0LqVrHvrCH7ZpIhLgHJZjrEkYdDxLw8/ORkMC9X6M4zLlzGN6/bYqyZWw
M9mQ46O75OSYElKoypf7cDD+ZZCizTtFFoXeBG4+u2fVgFbaqy6tFOGDc/OiY8LComAe0qdlCewG
JWbb1wf+I0KD0KiVumImmh8JFENVCGcKyUPGdtXD2pba0/FiUxZN23+dYKG6A21EkeGrexwLGx3g
BIuFDRQK/23QGta1kNK8XeLcvnfqabUWOWFe7fKE2cwdANAVc5cfFi2CU24Ec7ENJkPrm0v/2hey
powJbvMQBLHclVYSYzLmWTX7BGrQ1l4ccW+0sznuxZCWWzKC7Wv2BVitgxwhmpG1q7hxLVe1i5Nt
TQSUPOeCpJZPPamHH9lnG29FX47vpanHftcD1OFdc/TI3m4Ru8ryDHXskzVbSMBz3HkpWcrX/AVn
iCyjpa6OJL+dUdgH1C9PjjRcm9Ynx4vWjPK5dMat5nBDXcszKex4fQKud2zHK/KkRLOLVTUlKmpc
lPK3Td0OOKxQtjxRcBXvCMR7dhjCSKguMs+wNu0rL5j8e4/wjG2i4nmrbPKF/LD2TU5Uyt6Vhovr
jcAf/VDH0jmXmBDhofYg428nbIi3i1q8/BB0jXjplH6hVTSGkfIyCqtWhogOUq+pwGWOOaWtqiUg
aZkt+QBckMCbhvUruYf0E/d0EJ1yXuarSvjKd4k6N2LkK8inpuDsEEL4rQ/0v/3UH/ZT1Iagrv33
7dTmY5l9RaT7M/3t20/9Z0fl/IXOx4EdgzqEFAZ+4XeizLqjom+OOQa1/gqH+YkoY1p+AP0NW1Vo
M1v/f/XJ/ouEBQRZiF5W9URo/ZMdlbUa1H7oHVHD8iywjUAMBTHXtrM2zn5o36B9bFqOJ/pcT0AS
RgAvbdSI3C8wuk7jvWe48ynXbIh2JkbB95xWx7dgMFlhZVh3zz/cvbtvl/0xCvm1aWD9NA7IFAIJ
6WLRWHplp3PqeQ1GHMaz3dUWNaqFzsHgN7zDelQNoa6TM7z3qcxmERUT5sYuXwHi8YJEb4OStv4c
KsVuCj/7sLXL0npLTYCwr9lz4y/WbBBJ+vtPfGnlv7p/DqqLVeaB1CB43WV2Mp/Sfjirs9Bukmw9
wlbejmygxV75cwNhC5Q2EYB+DBrA92YSSQtTHCpaUzRTRqKFUi2lBYS1JaJHsQmMVJXSDfF7tyAU
q6FlUQzhqZIhLQxqkvjv0+66wAGvEaAb3i36GQqBv/9WryqSPIZVSeDzIFBzcQpYG9A/DAp2LQls
6VKeibWAGUCNyI4c/GEt2YIYCSbdh49tbJUvv7/sqyYtgHW8U4CUkE2scplLofSHy7qmTpxWJtCj
A8zTeOKGM/aOTRbE6bvfX+lVx/RyJWrCCCZWgI6/Ehl//IJE4c1wC9PmHLTY5EAvgDWOFUSyqGjT
Hed12knCnANKh8Kdqj8NmrWi++Og4VvaJnJ7tl/oucTry3NaytKEKI2zT7DCxyof3I/Um/gM7lKx
zLFUEEPHoz9MiPjp4BWN/0WVoTxi7nZutCd6cyMmVOFsVuqKNbS1xTYN5vkLVeF2SzRK5W/csHH6
K1fQiP1Dv/m1B5Pbh76EaQPAEchIlJk/3z4TiFztujGO3yGuPma9ghFvGYWqnUjMc52caK0Xn4CS
tzd66VIqaI7OsN+P/lflL0uzmel+bYisHr9kvfA/j0Qx+X9y/rm/PGTsRwwijqXMrbyd4udP6fXo
fvtUidvcATgeBlsSz2nUKS3CvRopyfS6M+/Hanap4Kapz9GuPlB/bg+lg5q6KLvqoaUxpiMaSMnz
lJN/BjFeRa3btW8JrApwetcxwcE5ZIVMCTB1cS7r89Qa8k1nsIVJEiy+RGbFCE7sMa2u2NCVD3ae
3CVzDSauHPzuTHr5k7IrQyCSJ13cor7D3AAJhW7zFOQ3ZeoG72NzcE6pF1g3S8KuYTNhj6k2DLrs
aARkXUTTHCxba3INxGX6X63s1ONgGn4aTZXyMeJ0A/Uq237qUmsqDrFvcE5Y0gImuzD7McrqzvjA
zrjCMS3tY8F+6Gh1YfmZPhj7+FZUxSOZHtpHbe0kpz7uCerlPhws4nLedPgmdg5q8r1Fo3HclS6Q
yc04JdjsR1Ce1PYFWRdYotPYSMytZTXqiqXGnojMolkQcCR+0ZWZAikK20dXKPdAbqRBaq5XLR8D
r+k5nul82Y9FkOzZpJofbVlOX2XStu5msRUFxjqxx2TPbhwU8zShlU7GIdj3TbyizAXBz/zViAUI
fInH4cAnSTiHFOHHROb5jUt0t6PKeCOUUVeH3it2WLtn837C9o3DuDfBsjOS1F6oKZQHTaDADSEw
BPvdD1OnqO/PWUnc+mfIh7a9vJfspf2KBAAOgHgZ7LnKleCcpoahNc+qUFWhT8SZLocxBBB4rPoM
h0NuE/x2aeHms0CyMPAMyHsHT6B5XBUh9nUcsx6qspigWhZTYlJPVOSTpZ0JZOWqoLVNl1KXobqh
hi8YUVPcWCtCgrVw7xlpHr8ZeXUwc3ZBS9i0JQpZ7cmx6MOo7Fi84p1eSyYYJ9byCRHxdFcbuXbe
0xBLL7J4H9OJjNkV7N06wVsULAQZUCYuEKZX6YpkHuWcSKDyBr6kJsmCr6R1+pm5NRtbHTJYAsHZ
vWxa6+9b2FrLjh2tRDTTpztOm361i+WIJC3sKbzs5xJ//5UpZdXSmZkRVfkUeMtDn3VwXnis9rPR
VqukTXg4mvifaZC+aBrspzEOPNOACauj6ENV7opUeQ/LoJAf5UaDKwrtkiSK1k/tVB3ifmzrRxZj
ccqTxS72Q8snIJG6XHOfLb2Em4BWxHRbBYCgiPqmprulhD2cevCBJU4CAfqWsiuP85tnrQZBu3wp
CwRr24APgLRhplx0tMzMuUoynwQOu8BMQZMkI/d8iCHZGBMEgbs8nmhbiYwAyahq88W4Bv7t0GYh
b4+Pi8AbfUiKJiTNLBQgJHSkE614GjUWmaA1wycRazB8ZiyIFjLjQ1+vFhR8EkVgn/FUEV4DV8Ix
xNNcTvZw9toQpkMdduoWkwRLEu6Hgh8IVyXjPs5Sq35PXRjBAonamH7k5C7ZtaUS9U2UgGQecU1g
MXj3A4nflFW8BSVPBQUUtJHoCqo3U7zDk929L6eJnQXCvPFRut70qe1TcTX6mOAICqIESIRdzO9x
ywY1yyWOCJ6NcO4v0UaWMvgb08VzSPUA+TBxkznZ59rmoFxj4LPfXFj+tdmtgzPPydnzSxLH70i4
RLdgdhN7Rwx0fLBGMules4KF71B0MborZsl+S9OWY7iSYWzf5aB+igc7IMH7qJ18Gm6VBgsaxasX
0S0I6dk1U8WlKW1jmEJ8jtHSvEiaqjVJaWJ+4nOtpzqapnyLoXO5VWlBEs4mLEZenbZMiuy+7n1e
+X5gV/AtJceyVZ2+6Sxn7glgblOTxz316xGRCCAcR+bQ6T2NEVPsaB0h7eDfkXnwjZhAdGit+2RV
V2SECWwHwFM56ELgYFxgwfs41atVTPfIsITSaDMStrn5ddPWRf4YsFqQRGMiGg2T7j3iVQ9tjZNm
9okclHC4jsFQjtu59ztiavxZHFqi64sNMqn5X0AW3Ts9SLO56sx5LJ7J8E7kVUW85NcZHyJzSNYh
w+AcgPM8s+eUdAYass8GBLI9pqGki3yHaW7up5SUaSWvw6rI3a1r93bCtIfkOxpTm1SP3MCLWto1
r8lixCI8OnVjdV8qJuT5BOuSdwMFGGMkd8mN26MwH3csMlN3bfUDRFbkIGpkpRWjyda7w10WjuGT
MbNNPy0harLPStazjCr0CpQuJ5tfpSsrXTbOlHigeXks08YoQm+/NOOobjWqE/BQsosCX145lR7h
5UweD6cwLfRCLZmzzW3taecGDJTT7FJS0MfrZIagRfEIpckTOxFCSsiKojPlZ3KMipSWbxROY9Cx
CszdY5l0VvZiNeRa4NBjBza/bZWg9kJqDyqY1McvdzLidvqUJialrdKXXnHMgCXcawl389APRPXs
smXgDc1slYs7jY/RPVdoolEttqPp3TpW6ugNCSqT3JGHyVODYpXh+lwIb44CKcudpYXut2NpB/1h
CTpGf0GJ1N/O8WxSHWyl1z1fVEh5uoalstKF7xjrlbyrgYMxwdptmO8Dyi04pYb35G5PgRUVxei/
JQgFfdIElNq5dSiRjA9dLNfc7IQRvWtJ80VVZmoMkZlAsXDj920q7mxN3sdxhZfzvbQ2ktuiN9Z4
E2SzNmFJ1aBuyzLm8/cQGvYyXSvl9CPN49zBPgAe7WEmc+LUv70cPP5XSflDJcX6Zqv676WUw5cG
zefHH1U833/meyElMP9Cg4wokN4smm5HsN3/XkgJ3L9oLKHwxuAhVio+f/RdxiM4Y/5btmP+BSaD
vhVVGN/CVfZP6iYYqX4+wzk44cDzA0zwLMTlCF9/Pl2EdsPi1ATllQiS99RddaQkIbzohl5qw3vs
R+OqZmJ+CSrrhTzvlSuJZkSPJzX7wY5Ie/soJsrismSM1mzcjyH8x0M/my21+a7eqDHsv86kHm5p
OtBYDaR5YyRl+wErhvlg2NC98VkOW1FOhLYHWbaPjXoF1vkP+ZgFd9OSbYtAVdc1zCl+GxpUMXUd
9Wnb3s6T059M1RNZUb0BxeUSpOSoKC/1ETnkco/ayIXLNPlIJafhCV1jsUno47DPoArgGNb9tAj3
IFXy7Dm8RvY0kU9UlemtQuh5nQs+k2nW2Z3lyX7n4sq+C4S/c7Ly3aDBQQl223RioMv548eGvUE0
inHi1NPqTxnFekS6ZEsJcl+ituzIx5aTueud3j9MTMObySmB6AjxWeVa7J0BmnZWeE4EpvKjjZeI
wBSy5sOCVSRj+sjZ5xwWVSc7nmoEDr9+qDq5V+XMbG28iWlE7Aaj01etCJmBaNQ/hK1dvigOps/u
mO+rcLpfLFU9FKhvbrKSlLMoh7NFws5Q3vatSKadHYxE7NZd8TIsTXZfCJx9QhpqI4DVsylLxv6x
E0b8aDs0vJ1iXkjMqpB9wXPriNxts3PflNNLHOJQAewRvtOVKGp6hgOa1MZHYT+GLJlT4RwpUAT3
/srirZHPJ1Fps7woEbTv/Swnnjn3x/JdDVHg2iVU8UCcI5uOeoFLxd4Nm0Bitv2N39nBlhnU4uaF
NDSjC15Q2m196uXKCV0asz5xjh1gFQY1faKMQwc7y4bKBZhPaJpAQPb25OcffHtEannBK7o24YaX
Y0yAWpdVMmseMXOToeWt+vc1/pjCd/6hbQEwR7SiyWvOCsBUFZjFnTKFvgPUlZ2RJNHcGij3s02Q
PD+al1ecvVZTRQZcte+QpHZ0Fd7N2Wx+6gfEzwZHpnyTIF26SnpUBtTG9B03EFSlnlnjoGdZT2RS
QoJU/ErfHuZha5KReYfstHznDvFcXLkAKvMI0ML8AL6Uz1g1cEAKD8+AbFwPtc/Mc6CLyi+0lE67
XdlDN5ypJCDsqRBb8/4dMuDQfqQ1VNVY49xjt67KdzCeIIJ1DmnQLJMHaxDtF1cjC46HBo/0+sny
OG+D/Qj6n1wp2/bvk2Wlu7q0ETfk/QX3jmYMOoaqvqIUc9BH1cOTzJ1p03isWxCk+OKcd2E0D656
6+uKv0iEhX10RyaRLXr5eWeGEujf5OQfLiMtdxVXW5K1W4vo2r3ONOZUrKXNGzqXNA7TJIcssXTl
Owem5/NUG4CmVOX4970LsK8pQHpaBJpDbVT2xk4G6CQI8Zn1BrC7RrXw1Ox4avcl5YjPFy4azVvv
TWChq4EvZD/EGAceps6odikjkv536MYfQnull7kVkKI61vyiEQpm78+rajhJjccLxYueSvPY4b6h
7b+mxa5Pq5qq5jFLZvTKsohrtbHUGGyanDs3g2G5seiVxPSNynTcegm/fpjmBP2+ZtQj6gGpHrwP
emfe2OR7bWS+nGWNjqib7wZDoo8EIji6zQcEAeia4PqHwa2thjfmlNylxG9EpUqvqrz/it/2OhQN
LFXiUWrbf9BS7MWYHuDSvkt6SV8ZwfeN5/EL29gFXWag3JybTWDXzYNiHYOLKJrhYGWW90D091tp
5eTBQSbYFkA5t57fkhnic0LPqvmc6ZBtTL6VcXMStR/fcUjSbyxts7tqEuSOU+ClByT7eRSEo0Nn
tqgiv8W7N47/x96Z9dStrGn4v/S9Wy7Pbqkves3MgQA75MYiQGyXZ7s8/vp+CnLOCStboNPXra0d
RCDLdrmGb3iHvF4rdFeTjUG0W8aA2BrrpSkH/N2StD6TS99tS6sQJ7blPrVCHcrAveaYREpy6G1M
2ePowYitb/SBn+YeBs9SUlbIAVWtirkctkZhz5j4LUgTEL4P6xrqwNce4O2a7u7yXOBpieZFuXIX
nQYolFBlX+NTmu1tqZK1CxpvX6We2E0NInNynDNE0MSdNxPR4dh+kk1zcULqYh/gF2QbM+jrLVpx
dOXD/rSOl3pHP/ehoY62msoKDkdm+qctE38vZw87tiF6MAXylEbRrHox/7Tn+qZOA/8ltfz0QBpi
fvc9A3HpLLtVopOP82zYW9Y6GZjdkE72iBAQm6pTKihgPYZlYT+wh/wQ083E24NmzxolZgvd2KbA
nXJW0daEe3oJWWistzbwC7UulYW1aLm0/XYZrPK8Eh596jG7Zlq1W9OLxBd7mZ0tuXpZIWFiSOj4
Wb2h+QkIQ1j1SwfhYLsU1gnqShnpYv0IydXaNOBON1IM38wIgKhZcdqHsH33mJg9mY750CT23pyb
6G4Ew7lCjWVAZ5VMrkLp8aJ13LtoLsHHsAxXMi3jb5RAujUqERslzOB8DHp0acIseKb7Otz49Ejv
aC7rGAIe+LpzvPl0VNFIQ8QCLQDMWN5JrSntdE7xgjKFfFFti6ULrX8KeV2EnIwx7DjTx13W8W/j
guQWhOUlekPVNeWrCSO0hsjKNkD41G1wWQ/1+L005/z7SOJ7qc0D19Tu51VLg3UD4rNiJ1dp76+T
0kXbJCuCEHlhGZ8P5PHitLMiMaESvXiXOO30O0z2CpMlEd+jo2RceQL74My2JlzVqsoEOBoboDNl
f+67LdZ9ooziVdW4Na2SZUTsduqry4rU89Qhzd9GJPvUs5roHuwjvqoZVqDbpWvKcqXC0rhUceCe
EClke2FWzTadqETS5KnAobTTz7KwrCtRxOpubNPxQLW8+ctDMBYuxFxu0PRJ1qM/dhvDqVNy7+Uk
K4jCimEwTs2KDawG/3moIrdb162SaxnN0Q6Tp4Dbyhu0mPIffpcHq66NxqsMtN9FG4GfQtai3TdW
MoDyzKI1McPFVEnItMYenUlvnQfLg2zbCunFcsipMjXtehGZQHWky3eFg+EQKHZnD8rpAmPpeY97
C8dAH+mSTjd8WYAJrzJ4YZxcQ3A143H5FXTPeABEajzYKrwUZd29jL4WS/ZmtQtrL971OQahBpKK
IGvSdNO3C0scouRqCMwbTtDqCnXyflWj+AcqaXTv7Xra05OPNyCzv8Ii8nG51kiEIJD7uRR7GK/d
OhcQnYYqfmmmeW8rjrwBE8ztkMp+O5nTdJqi2IS2eBedjE10nsbNjRO57obGnjyZF286i2SQhGqD
IU8mtp693IQZu6s483vDS4etrBOkhPdZMcr42vZks2EJd2NMFXp0Bg3+MGKOhLgxkfuCTDq/Mqfm
6WQi/l3OXUIV2j1xkbmIgEiQDUENwMntM1zpVpzbyGAWXppZqy4ekvkpyYJxcFaejSMEEs7FX1Ph
XGs41q4oEYOltD1+RZl+oXy4dJexdKudHFznQrnLt2ax0+1Sezcpnj0AQpW6ScLS2uShK68av3Z/
YEc/r6VVLj9EJ9TFWCChlYrhpY1nazu61nARDIO98WGqnzoT2c/KpewWoqdyPvpecxMTquDGC0xn
NvzvyFhEGED28nFUwHBSo3UAakQwa4wUeqs0zXWGizPoCKDVUR0kHJVwtiflpHszCG9DLTfjZs4Z
Qj7jCmnNZ98ah5XTFO0l3MN1XjlPCTSiDVTF8HSOF3yoIE4Q9Mdzq36AalPPfuZiHoqODHF85xxs
L3VPWhl+NYc+NHUlZDG0pH52sixRgIzVgpmxk7bGNQWR5a+c7sBFlxRPJKAxBW+r6fGyVot7BsUR
fdIyeWqKglPfaIpnf6CrTlFeKSqk6bBrhdk+EL54W8uypxtarkCebHFjp9K9suUSd8C3c/vUdMJm
488LK60vx3uvH/uzprbL8yUfAIs1s8qvsrLx6YdA/v5RNh2ol0imaIELuMGcgy01blLDijggD4Pn
IDbZOAZEa27SPg7+Uq0PP9cuyh9LUplUnSLbQYK7BOKy7s2xvAWdDSpeLMFZVCGX3bExUhBfTlKt
RVSPJFnI0GeXKcKfD8jMiY3X+Ha2chGZXIPuHnFy5+JXeGJPV7JCdmtVpqG6RZOlpeSrqqYEjoAL
aKqWeT2lIz5OG7tT/aptuuEnwtzFwbcVJd4GyttklC/ZRPm6myPKgHZ3nrU94M24DW48tJu+xImq
bwCJLhtaJUS3SJGu3LgKtjhN4YcVBtEpN3ZH4hdt/DCpdoYsgpPcM+L2rWH6/1Wfz6o+BA6/NeY3
j+rxl0vi5WPx8t//8T/5Y5e9r/m8/ot/YGcs7Jh8CNVh4NsgjnVd563kAz75PxGVFGBFYOFo6PE/
Kz4+xC1kRXATwktIOyV5/6wAufzIpVAU0KoAYIJizL9TAtKGT7918fXt0AJ3HUF1mrsOjqVnwKDO
BSatzkuC8IYkGVsibKpHLA8atVFKWvO9zCHn77rZzlHb7mbXfYL9XZfngmOqsXa14VAOzZBTZHni
ka6t4YKcWtJdawJEndfUQ7zFQ25+iqGnUiJpnGFtY7GCeBknEx0OIBW1j4i+WRvjXYIUcLvNJZJo
wcaZwxQi7NKbbrC3uxi7ZDiK0g1bAovJCKJdOciOeGHukgiNy99e5N9Bed5jHCizoUShgUX8D2jb
Oh6dqvPo8XaL+1J34xDmqyL2E0J/tnY7uwhjl6BnPYm0LH42HpSGW0gtWHevraRveR4KYvF09/Et
vWJx/gW74JaINQU7MCgsgOwhvL13qA9fosdedW38LHCNzy5qJ401l0nXwPcJhzTllMKnwyWptNcB
YuNyqkG6Sogj2SNu5zPuC34PBvs0N6HUJdslipd+s5A1khspiMrLfdJ6EWUM/MQb73JZoPgk2yJ0
OlT4zbjrKT99/FDvtSAohjLIAPJB5LsiBIRvvX+mKMFXysA35sVEmdT76papUd3AtKmWLx9f6H29
U18I8qS2v3VpxgRc7/2F5rxoQsKc6FmjLoS9rVFedADCm6xwOivSuRqpjtgJ9hduTtWrFrE/3GSp
W36mcf4eJvR6J1RvUaVwKRlSgz1CJwmgunTDpfc8dEHrXbrQ+BREHgAUvn0a0250vX93kEHJYEjq
2ljC+YzC0bMbCJX4Ve7bTzluTVRXmhmcTUbAuSAr9Mm19CT8bZIyzmxcoP6Qcka3i+3v/ThbKdp9
NaTx50nEoM9faHUDsz+JalK905gEgyHOoRh9qhb2x0wiAdVywZ6Jwx2brobT/Ia+stu8a0OZdU8T
CXMAaNrX3RY8VlNG9+O5dAQg0q8QVyAL1CMYKDbvY9EsWVUiG2nXPnc52ZF/AFlS3uWWYo+CVYB3
RH01hUtkFudVCpfB3LpDki33svNrKIBFzoZI0C8h4F1LCbTRWSfI3+Tn2cDpPx+gpToUCz++6T9e
DBRddKv8V+EVUHFHu4cgubUmyyyfStQluIsW/UH5cwBV6H6rqgL66yYqQPR9piEl/nwxMITxBw7Q
MNeaIkcXjgw4LnBBjB/gN4RFr5jsuu/WfoC1gbkWwKpx8WCZZP7jnOSYQG+atgVGsy4MZAdv02IZ
6RsnwbSoH3EpZLizsZWZz6D6OfisfDJKwfHy5AaxQdTLJAzwOj5+ty5uAGDs2+oHvAT6JtTJZ7V8
6bypZVItM5nNsA87eoKXhh2lrKYOB3gOg9KbZzbLEID4/MQERHXV6yBh6+PPyXAhHASIsZ9vGzCw
eXYXcuzY+4ZOeYih2VD4GTOVelPH2ylbqupqU9oC/+FVUkR6izY6uP/zxgIdg4FMQpHpYZl1CLFq
piViLCwpbTZ5c0m9Ru4sp3FZ3zjFp9OX2nNk8eKN1GXFylZRt6DNEIXuN5xtmJp4X0nuUdQyLKmh
lr34lnUV3rTbHuvU5X5BYmC4HdrGG246yd+MsDQkOwjQM/gClIUS8mcst5DcgQco0YNmoZNqaDGC
SmsGx9iOlV7prrpRWvymB2ScX0kReClokCA5o67V6BccZkhoSrbgroVVgLEcOoDDrZGOIb++4HXK
1YwYX9RLO8xAYTRoVAyHyMFM4CJ3KEjtR9FN5VmCHnB/2k89RJH1FER650uHVMxnwdAlHJYm+RRf
miCyWG110CiMlSoHpnh2+PUALqU7HhWIfOjJjWlGBgPqmiXTr8OAjU0sL6A3FVsa1h5fUr8GJ7Xu
6gwR2l+f0dQNglZ2GrkprXEyiHFCBWNxGYMeBgyXnuqEzXEGyuxdxm+j6sBnZuQ0OYhfGEeVZFiZ
tD3GMSIJ9RVtwydqm+vIY1jq2W94PDZ6PV2qUHFq2YDgmDQy8mRxUyrUdPydtBHC8UAASos1NZRh
yKyJrTbnndkTHtQ/ERsQkb8DEIMyzakB8HEm9wOyh1EM9izaGoiNUURfgxwxKblZ/B4lyJMIAj5U
MVhnOnaTdNT52ewRLfIQksLHdNHYIK5ijKe1U+6Kjgu7wLZd7IGHqaxIz9/Wbhy+iwO7sYdTavwO
n1LBTWIp9Hgb850RK5+zq4XDyy3NPD1/OWKaxhcnRCPcW+NswRKcgyZjptiLB2t48KjJIIRRpIGO
2yJq3OllhzmB+y3tHS3xGNqzz21JByZMrtuKjGAPg5jhXAJfz7mcENA5SDUhEk0HytNTVIfWw20d
lPzZiCBnAftSsTcQOi5EGSgLsc6BYcBn1XBFAjHMGFu9pGlO8KFw0tDiWLkdcSOltFrYwy2mahaj
kFR+3c2HAUyLLC4GBFr4wKbtgKetSap7PavtFPTqBtC59jOagpxeDHKmt2HiYlW2QfTE1ztTklOh
3nmmsXPxJ6rBdmdz7Jgb5jbwlXgw6+WLO8/aVyzogLU727AYgZ4QKIyVd+m5eKy1+ABrNuHai6Sd
XlXIsSClQKyu3zBlgBlfQVQnugFXG5R0UsRmWyp8HRThrjPGsyzq6AbgKtrxbhonQEDxsexEycOU
kUQv4mtYNJFTXlYdyijIsIMtG2lrthXbzVbZsZybdVz3VRhSrPSCaVghF0ebIrLBH8coumRss97T
MrqGQ/ULtBHPHMqJSiVG4egPJPF5ViW98C/VFCLSv55TzIu0jsA4N/UuQ0uC78x+otq7JsVusvis
ovbHzxpr6JHkW1ybrZKiJ6O0KTLeR4kwkCH65hKhY4stV5ZNz1sqQZVyFlRzgZ/3OmxMvQv2DD4z
10zrSA07U9Ujv0kKQw0EYelI70uZCaXvOlRSR4QJhn1sT7UzeYyfSgx2h4FRZC2AqOqYUAM8IBxq
ePsNogIBaCjnEOQI8sZnyWT0XNoR+cT9s11yHA1z7XPKFxGWdR3dsVwfskr1DdNxghZEscwHi8v+
MAeJ4VxN5tzWmN7NhUs3DAgWj4T6UNWuKM/rEMs0xmx+KoKGbORXHsKurwdnrBobRy60gwOUw+JE
Uuc+6eWCVe4KWki8aSIEQWF7Ilv9NWomHh4H+pzdXitpcse+HOmB72AZ+ixstAQIpw8BGrOM4K9p
XaTU4thkHEhq1hqTNR04e5XmBa5p4nBoCYNZaW9tvw3bcUUkGpusTyNOWblOELk+HPlE+PWllbLt
browa5Wx8hcxewhRj3n71Sym/DbEWVYyh9ombU69EmF8EOFDXz9BEGuMszYuDOci4k7h7pV12nxP
2XOXXeaXVf7soI3V3hQVJMvHke71eLWERo7Ih5GjYlsDz6+1AkkZupTAANx3/W4c4dBdtk0STdWK
UlAhzu2cY3WLSjicwIZ31LLJI7S0YMJTDi34pnjKBh3SL+045yuIm7kVrurWmNVDaIne+erlanbi
tQQfNAGHzK05omUX8vwR8zSK1YlKOMlyVLIBZCwb1O0WEw4y/snV2cTiwMtQZdDhTVHvhtCP7Y1L
gLbcxtLCxzNFlsE/7eYZFprtKEusZ8EON+Mmo2jcgFL1JZV934IC6+bxAT1ctWkqc1xQXi5Ncy9G
gY1OVE8CLSLg1Eu6TiLbNb7UWVU4dz22jbLamzUMzmYb0iOdbjUUXl0YnSqNG8dwugXrRmY1Ekie
194tyJaXdBiUB6ZqH0BvWRDmHvza24SwXMCQp6AvAFA42LGuQkxurGTtt/Q0gh+ikEH5nFh1NUyb
zFNz8xJK1wZz3/t15dPS7Fxl7lVUNm6w6TPTzb19VCA9ewkgwMiy/eDVhLXJS4ImCDoaKJhkPXav
wlUU2ymvA3OLL1uLh5E0+F+jb1o/kSduaBVVCMiNFRhXOh+FXdTu3Ti7de1s6mhsI6TGTDMmRpkH
3asCEjayYNpp1rEmfFFJBNXaMBI5VkI2EhZ3E+jwseUAZzkkjqd3OPQ6dISZIiElop0EPhvT3LC7
egzOUJMxCEldmKscPW5CK5iSUIkkBtp0vs9n7nq30tEfNAKdOfhSLNzt7AwFfpN9U6TeN8i/6LXt
EbHys3APMZZaQw1olG0SQjORfQDotLb2oJOIgrGZ01F0CICQvUwGkIPGM5wRI5rydgHTdTuI0lvs
A0CqnJAIY1GbPQU2rMmDEpfQ0KPJWrR6QyxyizN6RF2d0ARrAMUA1aWvT05ctybutAWgzbXxE/Ar
2KeOiyfLuoILzoeh3h6xljq3arn/LpR6n0QgD6L92pIi5I5KQIGifQzbUMerYYQ6/D0N9Nb7MY5N
We08S/rlOfSngWMRSyIdS5W1r0MWmix6jLAu8pT4STt+zmh650IDnDgPqRvQ0Y4mxjY0W5fhZw+f
dYj0Wu7xukKfUr9OMEdUjGNWmbpi4aGfwd0LGxyVsa5jR4bVfk4Lko68NxhYthmp76Dv6PFkh3+M
xNKwhFZ9DRSR+lCZ8IlVobzCoUOP7iTSfwZKGOk6NYkDbuCTRO43jAeoPb29Rg5MIe5J/3p1i+T+
xBPbyAjwjvpu8EV7qV0wxuTLMkozCh+GDMYn9mL0wgpk0whHh9sFdXOeCma5Lj61LVLfyUltljqo
MJVEo2Y1WlCm1Qq5NyZLQb1OTOt0NFtfbaB2EaXEVqSj+aGqISwczDruhuDLohKrSs89dOm4n3lx
9Dqw7dbkUQcQ68Nt3uFDots3jS54ldgId1uk3HSghtka4WFDewPYctSnjUU30c+Js+O30zUZhphD
s0drjgVlY7Ux3AL/1/GmQodxXkfYpBFZg9Ah1Y4WZBhnjb3Xv01U0i5fxhx4bbARCfdlrSHx6NAQ
qE6sg3m71nf7tjyQCeK95P2IuOi+7dj4inOb7nz8fQjGGOk6RK0ykFNFw1zI1+lMTECrE8gZLzwv
rbC8KEYRD2oT5x2aSad8QGET1I7VzLvtUePiWvTteQSzRlqaYgX8KbkJB5qbNzHqVO3j0PYp3old
1teKzQUQnn3ujEKB8opci3lWmJZOAmXtkrGZghYIy8gJCS9JPHnPanaX+cweLfInzw/nCQ87C0z9
45CIiUGJ3iKfLjYHYo2uClqeFlBIRmDwKyNG9TgkMJji2CT7KuPG5ruYnAVMrWEY05M99M3yBbgw
bTc7qRPSkSFp4844BF5t97feAhvbWBujYPyNJNRJNwRJHYW1E03yBTQGjBS1ilHxGm6jLop5a5pr
Tbg+BZDkgSgNbkmMErrVcs+o6x0XhT9y3hPai+XY6fyB6eTBC+ODWhALfGzNnuwdat+dVLKlx8vU
P4hA0OycM5xJn96WHp1oHVrlRhGWUHJo4nbNRg1DpydGOer6EQDxVyQ9fM6xvDKdaSqBhMeLzrgx
fFcM5Ch8vcTJluP6wvMyR1Ox6dziXVVO/TVeo0t3EvSTyA8BlDFYir1v4NVEEqgGtk4PeDcfEzqq
1f7BTakjUexi2MXX41vWOCFIySpt5AAz4oKAv/fWHZUrXHQQR9RZ4FtikUeLvukKl2ggSqyyGUC4
ChYyXmcIJBOdJMlk9o9JWfJKU9HrW4d8wUm4xYeCRuPWwF8ru/BriiP84jIzo7Cs0RuW4jUa8Guz
Lk3LlWek3UJnIAGJ8GhXk87Q57edI4RTwBgWItOz8uOq0d/UjAJqglDN4Jy6qIm/rz0iHwEnJMzH
H1OkdJ45JAastw3+kU2OaEjf8ryfXPK4qkaZKiA9xUneEVZA4PT+kmhSlIGpPPXD9UbdvXmbGjni
2RxdHz/dn5fShE904HXDSNsVvL+UlaCXMFCd+JE6kd6fKg8tMYJCNmv2ro+v9VoN/L1+jEkcZWrb
RUoQh7c/ulKdKbp8hGr0Y7ILHILO+qSwmImuchKWIfh7wVmIyzCbRl86LgSFfsibIF9rZw3vkiqE
7myEpLx673nbmX/1PrSZiw6RfLfjTKCPP/Ldx7f/x1AB1EBmI0TamnTcOhacntD4QIDGx2ksFRP3
wQGl00IOV1Kojy/1x5wDKo6Otgt3m7pqcFzvJozCYooA6jFMArufD9EcyPFeLL5eIl6EgttnU+64
hYLnh/BfZQDoJliWFlf6vcJOExusOPX7x9pJ9B4FIYsqIu6R+oCwkHDF4Dok3ieYmPn+JccIor1i
tyvck4+f/XiY6Zq6KJborirLDYDW+zsZSzUNYxjb36lJkDrOSUKVCoivTuc/vtLxKFuubfK0Nuwj
nw7ScfE6IzAMbCCL34Gr+dmFqnOdmqeSTO0AdUdHjR9f8D13naYJGgKUnWnyunT4KB+9fzQlg4XN
ZG5hutEnSratHeltjk0RmDuorSafQDoDDU3CNaCPhJPx4xvQyqDvOjiEWraFVYHrg2/h0Y93FjyI
Qfr45fcmMdHn2dLLWjKklvCiRmzlNWwZ2kSHxqj/6v37V1HccIFMIHviqZJzAcV0PTiFdHWJh9L/
zCquHMCkNh3HoORI6LLxDdCrjGBcpSJT7Nb+6OrDcgCCiSNxEpks/JXN7kQsovye4pGAOzbimpRR
otsGBPOWOklpLcMfrjJDx1bd0Omwy2gtnyxGk7R4Z/ioEtv4EHn5+Lpua27LfyvQd4T27JpZZumg
SQbqNeKzEEBEYFEWkp3E7OKR8Q9i2VKZtIYJd7yzpMwoy348/H9MOHTX0ap3UcbAkPmPqd2TWSSG
ucwPVYJFd3uIa2CH1SZclI4AfpWsP76kXi2/b7l6q8X6mB4NagJ/+uzQKJtV0wXjQxhjCGxve1Sg
ERVHdTYzLs3O5A5WTh72JFGTiHRQaOSFvpuPb+P4ySG2OiY7J1Ii/BEcS1GUXgPTw1LJQ1ZR/jxN
i1YVd1Y2Wu251anLjy92PMltgjMcjALsc/D/cNyjSe4JM4YJ0nXfhwa66b0rfT0tpKx1ZPXxpayj
Jc2nIzcACMzzXy0PzKPoIB5hc+XlYN2VnTKB01O+VPEupoxKppvCxGQt0PAu+OJTsGFeTq4d3pOs
uW2wqinrUoIh5dH9+xoLSuJQsTg6UE9jMhRMplgVCXoLuqw1GboMECivYhEOgafLxFlBd+QWBzub
hzMyl7MoxrtCbysDoEyyKgEOrzkxDPbRfAe6OHbeiGNP03/FL9Xf4CmOxpsxQHPYNlmnDsJ8f3RM
XQhwYeH10x1K+fpkjipaFfjOjRWZ88fjrZlUv89n/U7ZvDwAF+jCsI8eNRzHCvUAtMOi28CpXq/V
u5ROswG9SI4mtnq2oLfeew5Ih1Eop1JXSX991w69rhAYo8nguo6v65nkgjU7nQUBj4qCAWzWWM47
liras+hEZeN+RpqXtYO3GOlxCoKNtORX449ukW4iGbm0WDtLYC78bKgK/cIXV3IV47U7DgdVX3gQ
VEDVxnAT/SalIGpBvG9g4682qk11YflXC40VydyV9Dw496KIKgey+AIvxM9cy4P3r0/r2dDJh7hm
wj6ztebP+1Op4QmAp9bRUz7Y/jfZlq61s2iPHrwsqB1q/AkCYc4UQqlJ82hTY6V4KPCUvB/iFDWY
MkDJN+zQrwqNGfihl6jmLiJ/7b7kUzck6yQYrEMayuuCVtvTUDtdvfJabFLX9HK8q8GNMM9E/uyC
EynBY6FIgNYZiHT+tdBHHk6jdpRwwPLQdDZUDbN7A24ZyUE+QWuFb/nF4VTKdg6+Hhf+3A4bVc/N
lp54fg/W1zlFoowugawV5bwKgwW5ViL/DmoCBCQWjPArlsaEm1+3/q3F+fxYJ5Vwtc5sQgkj7rq9
JcvydvTt/j61beC3gWk45cagbveAAE73jLFD+9Vzuo6wKOoPKGTJHW2CuQYyT3MZ9HGYGqveKYbT
vISbMoYDBZtEyr/6wEPBIoj6bKPGtrpdJFhZwk8jodpnOGvTM68dBYUINb/uO3aOzl3Suxh7Tl5x
lvkQZJ10Tj8x9Hq/WTMhaCsT5CLlRE+fQOFoQlSUf/zGjctn3tf0JbRwM956eaVQpMY35O7jFf1+
Qb9dzAcop495YrjjiCRaHEK7NiyfPdMvwAhNJu4E1FdXRZFdDA7ybesJId1rWoQIP3187T9m/utj
gtWhZcMmfgyb6N0urDKnLZ6BupO42nmNvwOGJQDfPr7Q6yf96xh+fUoHPhRxH3ovNrbo79cYhPvM
GsDKPGO/xpqxLY4LVAMLkW6mJPdvIK9EN2kXGfXKzN2w3thDnebYTLow15DQkCvAet5V67XhaWk0
/h3nbUec1OfqvigIXqDhF/XKUsK5NgdZ/ix6OzgvKc9eD7Ax/woleSrsOGHW6ziLr+xCM6cMv/Co
3mT04sQYUlhrw/lZVrGildC3OxG75qM5KRsRk9D+JBYS+pHfDYkOAwiDGBebM/o4JBCG301OMC/P
DkhjVCdTO9nbGGUdpmV6LEWYP8AWnzY9vjvQvVvDOyDB5Zabj9+M+8dt+BqsqfEgiNxzjB8dKJhL
F7QPEv8Zi6kcPHbZZqspcP0QYdF8UZsBfvwB4XVg+whhFXR7quJQUbe6QHxmULAcYuNqETG47GWm
cNZG4fcipZ6+bjPjIp1L/3y25z1CBvYtNdD8qjJ4aSuPxti8XtRE20UiYLL269C/IWwcqh1Gwz9n
T6aXtl+n+4xK8SGNoeAVaHGrTRV1eGDkSX9nwqa5NkoA1XBFxLizLYUqtt2m8S0Y6kQiTmnyAKgc
ok6mYloAvmxQgfY5E79CnYEtmszOX4KqdrSi6eBOn0x7PXbvXjFji1QaMahHNusfa3X1lIR57370
3KSOe2k0tryH0znPm6wpzUsBKPuzlO5IM46F5pNmgboFj2QDwTt20xPQSduCo/NF1tI5pWxmFHgO
zMYZhUq5oxGh2OnduH2ubTO/T+NJnaeIDlwbQ2jvPp5a3p9Ti1CT7dPCOwEk7jEYsB0LtwvisnyJ
JxoM5O1V9L1qF2h9DcJOq8a0MiocRQX/ULnUCjcygXWMkGS6oU4ShtiFG8hUtpXnf0sVbDVKv5TQ
S6NLLjIv7Q6NbU+XXp/EJ7Hrx1ggIJs2gjkXVkKF0ywApwt0woJices93LF6JzNlXCC7h1g2pQwD
FZ5kxm155DiTblrjrM7pva6wSzovaPMSUdoFBJC8ySEDDaOkh0vT894dSE2JRbqvyprKk6TIUQ9q
feAymrWELKpH1e+LHaYlLVcQdRMdTfpKCn/qGJlVv74Ya/T2V1Vae+BqERuFuhf4Y7s3vdgC7F+l
3+ARqJ9OamE93A0S1uXHb+fP/YeZEgKaA7rm8X6Ot2TbohOaTWP2gv6giTnwGMofoDw07ZpXRk7l
Py9dH514pfFjxjalBD061J+Zf/3dhA00BJmjD8dVagPvTwaQUl3RLX7+EsHV7DevLwRZtCSHyu2p
nbmg9YELR79DmDja1shcPWA2iJ4qbDBx+8mY/M2CRb2A2jJbB1jLY8TuUvTjUGHY/RL7pve18UR3
Y+WGsfEp7J5xLvaX2POp09opi5N8ssWFKn0OMj9XePGgNgggGVuj89To7Z8g5xt3FeDh/vWTu/wj
ZEDgDfg8SxzMNEnl0ZDhljoXYeP0L1S9m/iOyALyGJVEuPudiT4jZjn0lCDLBZugdaufCeRySLuR
VY97GwOvezfM43PTH7M7Cy0zOiScArtWtjnDHUvU3xravW/z7f95FrdzDV3i8blIS6TGSFKe1O9K
GbZLEfu3F/wH0eKvxy6BlElP9G/+2T/YFmi/g8p1Pc8NQoSqHNLw35RKyTpt6moWgew/LHLC/zRN
C0g4YSyVKlcTJH5pbTj46jiusENbGzez4v4tkdL3sTI0DvJQ5iBVHeoaWvzj/fLVECLavL13XQyQ
LNZlSgcGtLL29Rib7vtvA/M3ifb7if96MeLHUEtpOmgcHhc2YndyAFwr5zrBRfzh1aR+RorjPktV
CzzGMuuHGF3Jx3AAofh/uLRtmgi7aiPX47wbHL+YVEV0ueD89lCGIIxf4TzT1u89cWsHE2pZHRVx
CLV4saSf7NbvNyb95EQPpKiA++nE0Dd+P8yWDYgnxMv8OmdlYq8CFLJZm6pf6tO00pebkJ/7xLX2
yD7w10WZKo7Qx7d/nJqUdRn1cR1a1wj9WLcl8caJVXiI+hCBIBJEPgnNztYJpOgR9ofhop4xxkj3
ueExDg1lmn3tx9g6d4YmkS0w8x6JitG/ilzAA2dDHSG1mqLzATygFpz1U15iyvrxqzsuUemxgznq
UgPU+c7xQRcAlcCdLLGuBUiB+6zP0QjLqQntgm4StzT3NAbI7Z4/vupRQ+H1jSFBE3oEQFw4PHpj
EHV9ObktnvNiELelsaT7hi7oT1NODe5ny3TjOrW4JNAm55+T/t+z/319eZQACRqQ32HeHK+VIQxL
nBQmce2hfnYDEqZ+mEMEYuOhEZ/UG4/O8F/X0ha3NAqpsR5b0EezD37O7MW1oy1rjZra8Q4wMnEd
EnG4D2aO84hclV6dJkqFta+l5Qzp47iXoZ/x8cD/uSPRzDAddkvhwwo5nrWWY1SAEiPzulcNi8Tx
I5wTLQXrECHNLPw/LBKCJ70u+Y9E3nm/MgGVm6lhD9Z129EWLkH5oztGO/2s900qm61EaWboEGpA
ChEycI56bjGE+H/NUhiA0uVSnRneMN3EjTuhEkg0jWPlEG4FDM4vSTKgkVPOklXmBrSNT0MU9PPd
x0N23JjUk5USGLw7wVGB5u5Reg4VLuqDORTXSMuYzW7x8YF9nTevmikt/B0I5SP7Hnie8yJAfyRO
F2QeuzlsDqDCkblJMwej4mVc8nYjIrPD2ticbj6+z7/ZBeGLUNKG0wdV7LhSB2WiH7zIEdfu4jMg
r8Ms6HY8CDMStw3AnU9mtj5Bf8vg6DyacNLoRWtGE8jv4yvS8LSkmc3dNYD16sxVWGSCo9J/2JgC
9CaCOK3toSATpREoDUoPqGSMoLK+pn2mSyoQUp5tkHZfJMSFvUlP8yG1ceR19Jx4HSJsADi8RJqE
50CKEO5BlPgchzbnxPI1Lpdm0Sf1rbcs8F+JKY/Fk/Ce/5e9M2uy08i28C/CwZjA4+XMQ82DqvRC
lKokZkhmkl9/P45st6Tutm/f547osN22qs4AZObee61vMfNkIIMA5JebdvYy360JqLgjRQFAilQz
0mpXw/5rMS/Zl2RDjQuoKO3WpkMgxCrh0BlvfXI30iDnd+srNUkfxZg5bPQFYjtc0iFi0fbGqjQi
tSg5nJDIWWv2o0CPR+1JavTj13SoEdmOl8AJGrOQs2FB82Rgte83bAFLMEWaV4HtyfKuXyIrvLZI
z2bhVdeUQW69RqYLUVZyMH8xlJvdGJXK3/WsNdY554AYLew8I4CehvhDOZUSUL1ijm4d+/eRHnBh
BRTi8ra+pGlM8ZKsYS8hGw4HeJRTrqvJ577M03Ftha774PvMCoM6JccGZf5QkxpA/YyCDbR4sxKd
6X1hGAiAomRuhCwFKw9YaNg6pL7VKtEOIe23M9idBdE9hEdmRP6DIhCrX7nABZo7baRJFID5oWdS
t2YWg2kFnXvrRkXewIi043DN+Nt/juKebTfjHiHoiUdOVAQk0y4GoMjRgPEivm7eXeU4b61vc0y4
sLo5ArIQ06yZ7ttE8WMKnkRMJxkhnUfLH+QKGbfu2cvcrGdnNmIDx/r8PezEuiSfCKuqz2iPPWMb
fQ9HkcnkHWzGTNdD5neMp1FKBpEZ6zs9SZu1bxWLAtRuto2fBFVdyVfEtfOL0XoJA0aPCAzOAV9I
aIEDkizsT7qsWxOH+efCb/FsLeSQWsj4gxtl+hoR3tVhMYjKtY6WB51h2JU74sGcdWG4A1iYqNAt
DPXlNHkBUikVeODb7VoXjJuSSD5qjpdkpwFxewaVqcz94tEdyPsgwi/OVeWuoSsTTxqgIwb9D/rE
ASvK3w3S5RAvk+OjGUxDFD7OYk2Igy9ftHgQFm83S0ughBBXva2mL4ef2Znuqyzjmy41pCR6xJCZ
1V6DiEVGBdDVHBkontswf5q0liumwo5NQTFlWQ2uv4SNVKwVCeLvFmuYsfT2y5rfgfyWZO6m5coK
Y6E2JSkKPV1v0KQjdpYLnIVLnw3ytUns6K53PbLpZiWWeFiiERlXgMbsco/VqBidtymc/Wf0au1H
OwNEE0tiCf4C/+zaBaymBlJlUPOEeivkdPx6mDG8OSoOtN0YAZ/RRnjrDJTNCcyN+VjrzvKHqtw/
dx1xmbQt3DAMctsvorVhdPwbZMp8JuC7xrWpL/iu2cU2svWwNbwtA20aQYBNCLCMjfS6L2uWGB+R
yDmqC//s41S5x7XGpp5orKiXNZIznHcOHTZRenvNPmTo/kHWO1+l39jGY9v2/OPl3RZ9T8o8Jhyo
Yxw7TTwLibqtL2eRLBd2c1MWGTPpCB4sAUzG9WBzMlTmCJXMmP3NJQy7Tyg3LIZdj2losj13xECv
1XJ6VCbfvVEoPhSPJK+UxQMkMdjV9+nyT0OzBF5HKadPPRucNwaf/oamSPshc3bbC8I1zSD5Aldo
1f3loIBRGUQqEBHxZi5gsbTNubQ1b2YyvfTDtnKX74Lj0KGqNf1aj3mkRRXq5LihcTtzG3HtzOXd
llXNxtNWzR544HRPqDOH8GpJPneMTL5CymM3V1hzmk3ImPNNtDNDAOSRjNvqFthp8HsQdDWC88Tz
BTT9csDpl6NKNqfdx/fix1qOPiolymZNqrWdr2wtqwl7kqK3r0ZHQcrDcfEWk0Sf79h2eIPSBB4e
eJgS0g0E3vBLruEJDMrLI2SEDkL2Ab8NxyB2HpKFxjvPHhk6+S3XSIYehzv+rx8tMklUU6xt1VKq
ZHGBQFsZHAx0wt7BXYxEFljugY9TnaxBg6GieqUCLc55t0OP0HQc2XG75fZ0SrB8eoT2Gl7q4txP
B46rNgLX/orkbw2EGLh0TmlQl1ARxwxFN+Sz8WZCEpuCzs74zjrD85/hdbuPaebV+aardQI7TZ97
JCfW+S0uRk6lkyz4/JdFIMuBjKiEZKlVniUkOynHOtQ+T5gUy8sXI2zkdHnq6ePKV9IXqxPaJBBh
7FL7OrS4qonJTDdnI+d7GDmC+iXMP6aN0+0FKdx4WDMyMMrFxkxmwICRwxPfNHSOmDFyJ9o0MNvT
mLAEOAZn9I3RAGjiTFtHYGKmEFCyVy0XKK1tliaTuMN90Rj+M2SQicgcytEWERuDP4giPWcgE63j
A6nszpuVpsajqXnUAH5KGWJPnvE4WguT3DKVMQSs8+AIVOLLV4E4BDayMTKBWz4hOxFn5FawAuHS
SXaXgncmCgPktcUjGlGiJizduE8oaR/7mn9JP5jLcsEWzogY8Y4sd+dl21QziOm1ZGZK43UJ9aBF
7J9L09MI9zQLwtR7KpnlW2vkALktHY18XjfL24kFnyJj/v0mezDlWNAi/5xnJY/VrCx4JUSybvs2
N7zAaSOWoyTj4TJtj9UxbhvHCoDrM06Bfzbd4zQjO30k6WuvEgeAr0OuqXM/NWPZrMoRcy1SH915
s6dlZeFP+8+MCClb894+ZHWlVRsABGN+LAbBT+c90qQHpgAjtwgYrWI1L5sLPIpl7YM1p+2qyFhM
ZHKIlpIcrD5Em4J74vIFfF+LlsJ9SE3WhWVhbSJyZleXezfEihMFUyfxdbqJ+tKwDd1d7k9Sy8Nd
SiNgN5TYcK5wTnKLoJvnhnKy4YiMA73H9xsC5JH3TeJ0HFbQt5u9hkNokysJU5tIjsfLXSHowgKg
gvt1LWzgNcYSOoNNhS8hawEcgr4pDUyFTslKpOYMe1dt0oTAVQAtMVk+kDYW3H1J4+Srxh75b4qD
ULOm9iTAxOYjcMsZjw4W33Ft5Ih6iRuo2WGw71hbTG3TbZ9WrPZWYtw4rjnfUalzU+sYvfsV02o8
AEuJZ2cdTPsqdPmyu1Bbtm/iQqPAckcem2UDonMeWYBP5dCxKFRRM4TbWvMgJZf98m7TvuMxs2rF
60ZSTfeYvykJ5CKU8SfFwc+5jOkVMgW8AnanrVMbPTcTB01i8DC8ZNp3/QCIHPYdBPILyLzRkXFR
NC70yCipuNt1I5ybx86BxrmJ4GE/6yPztVJOy+d1/fHW7k33ofem4sa0nPdYC7VV5qft3sEbGbgN
zw5U9vRbZLVV4Jo1WW+CkpqEX4sHeAJSniaSHUlBB1pBdO18TihKPGcpIfdMV7iglTPO005jmL1d
8HpDENUEvcbDVBwSKdMrPGIGiTvkfh2o7Kd9achSrXIpy6uwsqpv/rQgUoU5sRhyyATF3ppkJU5T
2+nHeln8YXQuqQeMdzlT9XZFBZOX+WGJEngs6RT1qzoPR+0BaxeXpykkf639BehpOfN0SwcQaYI1
suA0y+JfD5xxmB9N9zUu/fssgkmI7RBjBMk0p0uhnOXcBSN+7eVVl1Gi3vD2cETQbDIrzgd2OPJO
p8tmEsas2zN+xOxrxRmT3cWX/iZd9nBDS8Pn0Au5gy6FYUS0rES9keJTbBiQPVZI28MT/bRm78aV
f0588J4MkkhjmhwfR2DXfpizIhPWgkNLDcZ1hSbA/tmkbG59EbFazSIxHwdeGRwcSyRUiel2Rh4N
wq8ueSby5by5RLKcC0JainUoaV+Nk43UI4fgBUOBo1rNI9Tl3DxJqGVHrXK2IlpWZvJj2IGo7eK9
6cTJV3sQQOuxZPLEdUskAGR7/6x9P2HU9Eg0duYiw9l2cF2mFAcKtqnbt9Q3gdf3zQ5MTY92yTQ9
apXOedMzhj7Af2jZORjkV/R5+EpcMu3oNYUmlUQh2FjEoMRjTMd6PUO5OkhnMq6bOVqWg8uR2dGL
bwzapoAuWaFvo6yA+wzFztzyyvFj3CDmmmLQbrGtkifZRxlZnS5kWWyu3bxlQ+zJJRFYQrCFSe2W
6Ty5ghynyRi0Gmvam5GjvS/K6I/U74mX4FT5rUIOxHF7zGERCmWeDAk1mvFXRea1N76gryPFsL8k
GtY1Zp1NXU310bGm5BrrPZaDVCSfCtlFDxjThmnVQ9BfZy05icpz1LVvyfApxo/2XtWK3+RcIhWT
S7zijHUO34UejcQcowBNAxj64vXSnfnvhOdvJjxwz2kb/Xt8+v80dLDLn1Falx/5Y7ijM6whbM6i
3UGlTwfuH8Mdw/6N7sDShcII4dNI/nPCY7lMePgpHMXIaZcW858THguWlumBRXdxNaC09v4TlBYy
pJ96YI6ODp/35XvIVQze3q8qIYJFW2IWxci9Kln6EGCOuPww9jqi0smiGDySHdPa7eZ+l5lFXuif
OrRGBnpBWbSPZmF3cxMs5gtiGJkyyjFduZwSpPeQ4DhuRQe7kdBU6jTWmXJrWyN7eln6ap9q44gB
BkWeWQyHpkeaOwD46+gLyasyV2m5BjyI6I4s+/LshOl0RDIw6Ic0EepK2WH4CDREIhkSL1pbDbux
GtxopXOgg5coz+nicCzQqwFBdChhY3Ck5SqJe1DaYALYP72G+mZETjquc1YQPMs5jZR5qeB0aTKV
R+E2XCV6TIlAQA36k4ZKgu4Q59V8V04DLMShyb01kV/JQRQR2eA+Ji84GopioNYA3yLfVt2uazII
z9ricIsLO9tLdH/bdG5cTFvURpwX7TScVsUQDjemE5av3ahw1ApM0iyTdOritkWqwAHCnFaACGY0
6AVtPaceXjpwyc/hXGGia6JaAq6sEJcj8XP4oDb5VeYLdr76PDpGvmtN0WxsIxs2nMFrA+Nmcx6h
AsG+t91xQzHFQTbJoOILHPvPfkpFSAlG7hLWATKYOOOSxzRwq681zBv6XU1ek3lJbrKWECdBTYwI
Pu1c8juXlCfnkvjkUYJX9HdstI5kQO3rJRwKtho5UeZIZNS4hEcV0ZIjpcyODiD9H+msFkvNNzdM
9LfZMaJt5vA0brMwoRlLktxbsWQ4ElNUEFpVTfLBKJv4hOs5fwHcQttWR5G6koA39vkQk35lNu5N
USgW4iUaixg6zjMLHZSbxphIz0JFVG/VEE0keDT+zeQQs1UvgVv9Er0VI09wyWgkkEvkliNBa/b5
h06Q0aFbKN8dbaY1+vjwM08DyV4ljtsvkInI+1JtN2S7qKvNxzBP+sPYELRr5ojmAp/E0gfPHt4h
pmrrYQkTC/HJFwDmiRhDTWJxBI7AmKyiJYSsEIg+syWYzGNsvIMHQ4eTHFrDAKRM5FR7yTNrSTZz
wCRc12h2v+RdEa4JJFLPVGzFPrykomkwSdNAaoSlDUtsmqqm8poeUDpS5S25amBOwpWzhK0ZcVg9
iaju8P775aH0k+hTV+fks3ldmN9nNqFtsBvkbugK7MEe96EbEhXr2Jl+hxWbwDIM7/62Km0UPJ6D
bfskpZfSpOnkDcEk/pag2PwriSSKgrit6NvRVoAc70Mj7d4ZwtgEN43jikYfIJMc9VBlm2/48j45
eeOsyixCTOcP9NSzdY0CKsrh/tex7MXtSN5KxMtmjujVf/mSv2Mi/3ZXdP5S9vA/TQYD5a39UfRA
ZBk/8/u26Pm/CdsRSzvcxr3BFvfntujbvyEn84VgeOFADPSZX/wRKiJ+c/gRlA1kSIK7c3/YFq3f
2MD404xzKPyhEf0n++ISSvLjbGixZvE/BOOuYaDIQGbx8+QPYIbJbU0Z7uSet4I9CNei7IbdHMbT
kfgfQoW0CqN0xTzog6aQe4aDCxrZM4zxnuADHbmO1N4IbNOvMsf2cWiH1qPgwaK1LwXs6NZ2r+N8
aO8V3NVHQAH5LsM+fijwsnyuaH3Bk3TTI1SbTafa+gvWoBT2qtcQeZhimMedKed3XVIdJ2EksFhN
mfmAuyk7+mVenkLXyne91VK8deVV5ZiggkjeIeKZyGZjaInESgrK2oJjOvndkXssgOdy0s6nm4qQ
BZKSPP+soBrT4ROTeYd13L8G8aNfGSrRr5SlIJ9THtZbFGj5zqjM6GUJP7smD+nWmER/FVKWzTqx
ZoaAwkHrwNcCHa0/iHe15CMqsfIM+HFUak136wPeYGRK/YqkdqJPzEq5c3Jdfozs0VuO3iCvEjqL
ZV9lT7Wdkog15Xa6k8WU7v2269ajPRYMoZSBCt7sP1VeEt50fTzedfBx3yEJqJey6a27KANWZ6kU
TLGVTneIC6g2TDPZ1qHTn/RJ1F8KdAVrsE/uVg75sHNJ0oBSNU3ksZb5figv8aB2/6H51tKGgELl
y5NZRoQ9ImPsE0gpmV6V69YJr4pMFqRFaoecMcyaqpiI66Gpd3U9ON8iP62CNu2SUwd0fcfEP0SJ
ERe3OCJndjctzY5Y6EJtYyGgP0nwQM8RXbRXtxZEiidCHkMpxgc5jPUjAPzkakZYfzW2ZHsHfWMl
n8LObs9pr+cPdmXLXYGqlTAWGCZ7Z8pdmtkEutzNyk2uiPyet3AyyKDSpIdym24pG1lXe6ijrOEM
sVu/9ekZHdFRixBEtZ2/99Mkr0Mh8r2aeusksBruCimS195zk5daUquXTHPuCsg2+4mu27WuDdbJ
BLK+b/oqugEY3z6C6mdeU7T5odD6A+qUMWRvdDwSiaWJJscQV3VkE6KFoWWf0mkvgiKDdj7asXOT
y/FkxqPN7cicQNO7DbrR7g2zp64CNcEFN2XovtXW+NWpaUdESjJLAw9Ebz20tzgxvLVyS/PZsrN3
NVoyWmmRbb66XvlYDRbopFaq3ayX+l0VCwE8if7w0dFw7HIY9PTreMB1sBo1Ub8RAJYy3stqOpKW
5b8noRfvyoEfiuYkfyIbtQAoSy+eFk5xSiMu4kgbiglNTkihnRcPrtV2XxBUDg2p7cYj4rIDO5g4
VmO9wzwNgkG4RUkoTJrd4cTL750w3ws1dkcRzuXBzopq3UoY/z2LJcnRfnJwQeFvVWLBsW5hdjNL
S++pUO2v81ST2pkhnJ5jlS0AhOwFms705KKvv5NmQTOuk0hfmzgjy0AY8lZrJpIoRX2qG2zwK9/f
Ol1a7EKSgq6Ytue7Or8bwnB40Rb/XyYsZDJ6ZNHu8XR473TFr0t9aN6tTvFOoHmN+uTuKrqvmyFH
xsPhy/JeOhe2VSB1lAjB6KoKxIOKbua2ynba1EGfVsohOXaYBKmQuLGCKFSbvpwR3s5VT/iL7w9P
EYkNzLRpw3DAj2qWOXTvgS8b/cTpV14BCdc3hqG9pGZGBzOKOA0luU98jAAY5kPAXOVa8gmku37I
9VbfcK6sAzPNqi+5iCEAVbF/5xSeOLStM5G8AWbgLum0bO265QrUQvsm6LLvUkq9W70VBXjWwtKv
B48gAy8sZsA1Xi42AC3oBrJrXM92HH9qPDs5F/PwGfOk2LMjzowY2+G6jQCvlyiVz20qCKpSGoIN
ZtG3XRrWVyk4nWctTPJragO5qYw22hp+Fa1nM5Ybp62tTxiEzL0gexwUt1dt4yk1v85u1DO88eWb
bdXL5tLP9gui5+QJGNKQB7DtAVemfrTr4cCBXIpIeTLC+NZA1hCMFMPBENXTg97z1ZexM6+V6uSm
ZYp18ogHTtF9VfENpNqRG40Dua/hTebK9iB5IqvfISvsFhSYfMppMyeIbjZQm+bbbLDsjRyAvAWq
0+cU1gc5x040bUVdDdfGEJlHHzvP57E2s/UIxxN4GtttwiN+ahHE7qEDAKLK6sZ/zYRI1kU56i95
2IR7VibQrp25VqZwbuc+1d4l9NSj7DxtCy6vvYGQnB8cWwu3wo7au1yN3hPW9HBr6LX+EA+Jzsu5
NFFJIxFbi4LhulH1l7Kd1bs+9yz/mFJmQHOTHZFZOxrrmT5cYLbaieaNibmibBLS3GGwgKNawJU6
MRlZot8t1QN7f5pGj73DQYQWco2Qo7T87o60nXxf0R9EFCiJwQrmlmFCQBhC/c1vZHYY8pgcjGnU
zolZbJRXFrfDUGZ7GsOvTuNEixqixuQFw/5L1olX0I5veth/g1v16jGCLY25WGnziLvLqotDU7pq
Az7s0awjeST+wn0cZGbS9R3Ld1JVp08wQl69oRQat3qiqHOJfOFTkPxSt/XQ7aio61lccdQqIxGQ
6qo7JE5Wnb1ZjJ7nyXTcdT9OvXeLoEsBFRXhtz5RlkfNNnLhNAXNaqsNZKcw0t+RGyXnXRHL6ioB
T1m9ShZQzl4LNHAKs20NILA4Mu1v1ovXcM0hLzshWSmPfZO4rw7RyZ/pKkbpbYg44OTGjtE8MuGL
Q2b7RDCWq6kdaXQGUeekHx4h8dqTAxvI2RjxAGy/0pKMqambWOtS00nW8KtyO4j2U+tGIxyWKF/r
1P5BF9mfJs0c94Ku+UoVXX/Nn5y2fu5ynKSTnTT2ufdNYoB1WqxBFrHLaC7hdZxFnso5zjcxyv4j
O4j2EGtJdJ7c3FiBkVXX1LL1dcPVPM4d1VqcjG925qtj4wsNao1GaFFJ1htMEo5b1mz2ge9YzSlJ
DijBob6o9VCF3d7LwffCQIcUJRw0P6F9VxABtE5rLTrMNmA1+pXhsSnM5Njp0VkYeb4iolye41B0
axW59efeEpCpyAPeJfWQbCFI+htypimuk7zajCGxckEVw2DsQtmuwMZ6+57WCkoAs9g5NHi/MX/l
GC1BL0+EkoEs+BBeKbxPLbE+bvve20tU+1NY24tzC0N8UuTf5bf/bW3+TRG3ZDb+VWuTEPOqefuo
fizivv/Mn71Nk94mBxFuH2HQlaS++0O4vrQ9qZqAliOf5BlG7f2Het2gUmPEhBHnIi3/sbeJEB4m
iI8KG7cuzG//PyniLtrffwjhkPSBjHYJoXfR4FBi/Spf11kl4N4S3Uybooa+TLfIU/1LM/h22RxT
HeZ8zYjGw6y641hE8sjZ8vNi3ESA4x23CxCY2TJaYqW8zLoqNRPkBpKCjl5SirGV9Ll212dpN4W7
DJZvkpyBMA8srzP/Fq9sSNScb2Nl42g+073ri36Kz8ZQOAw1iQRzNSRAGtsplNeyOOL4Qs+SWSOy
5aDmBKW/mmUDCKISgK/VQ1rT5kGJYONuumNp6mP/Jkk6mmc+Ca1B4UEfWBEezUwy74ELqcBVWkh+
JJkHnvzvU/O17JJO/c1TY4mLovLfTwQ+Je17BR/wZ8fH95/6o/shfrvoxg1oMNykP3U/zN+YcJEn
4PNgod5czAB/PDgMBXBT2R4a0cW6TIrGn7YP8zcmoi4CRwGfFa3yfxSw8asSl+cZcTUOE3y2pEj8
OhPAqRBnPaPz7+oTfLzTrUNrdT8rxRi0a9BC/bCu/Avrx796QRdPFhYxnlpxAbH/QMCHMWhKUxbO
CboS7cZhhEq2yNlF7tV7sgT/Tvn7q/B3+YDYNvm+8Fsso4+fmzt+KuZ26TKdXKq5t3TRGl3UKy3x
l7u//mi/ulp4KS41AxwcCqB4LsyaHz5aQ8B91GeGfSJ/ynlLXLwr0GaYVQozYsw6I9Jzs5QB5qLc
+uuX/hefkjsJTxHTInw1F134Dy891hlsYyKdTq2JTr305KLLd0om3uhpir8R5v+TTYAPuvCvWOtB
sUD4+qVhNoF7K9wpsU+Al3khlxprCAAnoo4ZOpfxcYkuNz4WTPO9lSIftGUoWqFjmvIEnaNZ/p14
/58/vsDQI0BxwX6CTbNcmR8+fkrXukf6bp88DKBokop6kWhn/OX/91oEkOPE4hbmxvnlhoKIouex
UvbJakcEhrbWfrhdMd33i87mr6/q8j3+Y1NjM/UFQn6wJI5L0YiV8eePlSDPYR7d26chjL+1Juct
FE3/qc3i8iI4vi5/Z5X65WKidLfdzswJ9oKlD9N0YCgEhFBbAUtFpPPXn+gXs+r3j2TRI8TIs5jZ
fnWYeCFZATOMl1NqJqhtLo4KA0SbCPKmla/g0JFICcVDujhQVNxZh4iIrMPfvA1OK//0zdose9BA
hb6oDn7+ZmlWwnKHOHiavM48kgBsaOzCaCUYj3CHooQqNpCWGijTc4+16fLwOoslihXk7yxp/+ru
ZRzrc2zhSmOK+/nNZDm1FW1DHt4BIdlFuDLS9zwhbfI3f/3B/9VLCWhCWGrYWsxf76hJemju3No6
JQ5fr+9HPLJaDn585Qmu/l+/2M9LPcs3QAJfd32iu3m5f7p9wUpWeV1L7UhCPZIhTWswnsCmeJ1H
lMsDGdPe361MPy/By0u6jNF1Nm4eHfuf3H0ymwFkGK5/1EOkhbYH1itoIZHei1HDPNWGXNeLPCj2
ENMmEY9UgZ3gxGAWfY+XiHo/L+qZywryXfupZuSVQRhrRK0li07zr78kjs8/3YtYQAW4kMXVhsfT
IoLkl8tfelNqT4VlH9tcLzDuxvOWCFZtGxkwTMEoF8BdVqiHmiokXFcqsWGMIe4a1JZU/WmOFC0s
GDXixYu6j9ki+3eixSWC7zK3hXAWr5GK0N11jGUUbkQIgy8qKDp7zV5P+TF4KNbBBVdJLZ2a1mE0
0/q1W2wsXmRbxyblCwwUArBbMpxpaDKQ9J8JY9KAM/hhbeyN1uFXt27cjGuYHCQ4c2QOLQ7CiSV2
eVnzGoti9eILr5lV6oE92Pj7mVMa1y1kKIBntoG5rUKAsNPQ4IjjxaxD/jnjb9UYZXzMYPh8YCup
X0GYmvIId0TdwyedbjUG04g/ZRYlnw1SuRi2z5agazIiGH2uc5wLZZeJN0hs3O12ajpvygB50xpy
2aEHdAAFuul3ib16P9Rufd8IRpwOmKMV6dn2QDvHH4gU9B12mIscGTgVD+mi57ZDJjPWZE/3Of6h
Z2Wbye7imLt4yS6StY52CIrCMXTv2zYCxDygNZf+og8sBJ4QY2raj4yxuBkA3vY3cxsa1spTjf/c
w/sS2HCUdSDCh99SLDq8ueN7s/tF/33Z5WgWe1tEGDl4pSJu0j2oow4NrusuyrVY4CovSjW7x3g5
mFxMexc1vp6ayOGw1xD2rmvoiC+KaXpR3DUZrZw3V2R8mwrsGPkvlafIiNRDVxwv2jINwWu7a8k1
yXck9/BmoF5lxQZGffshKhCj3MGRijbF7BnXsYYTZq2cAo0mCn+0GK6y2W+6DLUUfTGLe5n4Dv+5
1UN+rdfR2500BJzS8NiLus7F7akImaCrgJbEWkkrmq+ADszRykjwdDETcN4E9ho8vGXj52tHGc0D
/RZzP89j5K6JVLU/l7TJHr05UVd5PeTrmqRNY6FzG97WSPTmSD9jOET54i1o82kCJkubea2TnoJc
d07GADJcmQUgotW1B4PgVNhxJenoMaxOnBblPz6IlaKL/UjKqLPpq1jKY6arhJORyKgZ9ba8Q0Pq
AQUP+wIFYdN98+y5OoAcpXskqOwwPi0ykR7xzbiaF5n3qEt6th0O0BfQt027bR0l3qfZNdZtVxJj
jHI/2uoLfyLwe5msjbQqd0NFRq4PAHdc0TGPP0eLJcet0N0AYhA7jAnhyVCdW+888iFeJZLbrSrl
/FlEIwHXdhGRkjHa8+cyr7ON4xCO1NIrbtZkEwwrEmDKzyBKIFxjNmvXmd64u+Uw2gbuhAlqvXgO
NzVnwGDg8LKlcCUTOSZOFoBbeN+jAT7gb5WHtCGRWjm9+hpG1bihDabdKb8qXpJssFfkfHSBLEFo
pATJBW7WvLmdzfOB8n1NMk686oeGdHtZ8Ys8DUE6DiZASSGinKyxYlIyXQwpHT0wxFZO0OD2jchw
arF9nDnpensAP8pZkxEyoqMJeSE798M16RYxKnn6WUB94/VcKW3DnKR/kpmo5Woo223vQHEsY/09
d9vqxc8TM0h8Y9qiRbDWdP90yOtdcceuRB9gZnk/C7tGshDpXFEXW+IZQWJ5iwdc3uK356bWBCey
t4uPQDNTHol28XpsKtmZ6Yl0OA7YJoPeesVq231Ejc6CVM2+8aj0mVtW77C2NG6PCdXrJ5j0EJAn
FNZVrTMIw5szr/ACVq+hYU+QzZDAEsTQ7GnnsR97vRNiajDt6lQ1+fLbjEm2u+/GfKyTHMxkxWoL
Tv26BWCJCoYEehrFNo9+Hzv13p5sjOIXN4okt5W35pI+zOCxzF/NqgbxMiDLggBfmRXPfNzK4rOT
xp78xqDOXrxGRHbnAGI3ZWqPXzGp1tHKyTTnEwY//9DEfrsHbx4BFpuipA9yI42/tEP3xjzL2jgA
6KMV0ct1+5LPWq89JDOI7L1nxt71gHx2JXJCKuJxrBGlEYBB21w+YW0kEtt37fFpcJriHr3UNzOf
XybTNm6yzkTJKhjvr0y/6Td2L82PiMbQx5wk40PUu1w5nvh0UyPU9vEmuCOyKLIw6OzkrXsktaSF
yj3mkoBKwTq+ynpInfvOn/STTSTSVd121r2YSRkMmiJDxCa4CimWZ2wnWjlM5WYyuvxqahr7Zsaw
e1Mbdn9PTlC9apj9vNuDlm8qZj1fKl8MDJfljEQ3NEn2bT0rWWUxdsqxn0c/KOqc5cIPnTVBrPYR
/+KXkFjLB1KBM4z1vX4Fdsn5nI0ii1ZNDsDVhpOPF0pZ0bWPivaqAfx41MDMCPTeUftmJqM8FS6+
xTJhom4Q4YMRs2uLZmew5G01DrNEKRumGQbAmd1pGwMHeBSZlMzWiYuWSRyeddXPd12sk3IxROMr
aKm63+htayfHKZkmZ8UYTUOyGI5edi0mFO87P+7bPVWudk7duXrSk8b0V1rWMy81NVcHz83Ncz2y
w38zhrq96qUE5c5GeCrTtsjX0o9DZPzQQg8xi9sus0ODMAtOFtoqGtzhDo3aSG5QGiIAa1nyXrOp
A8CucudMujXLqKUT27AiuLgcwS42PXHiZWVeMc+cnQBLNeHfXu7aLIjG+LUyRR8y469nzAEIvm27
NjdWLuZ927vJfVsY9VNvqPYZdo+9GaY5W80pjXK6+HZg6+jgg2lO3bUlCeteYQGIP3Dssg91umJg
og1Jvrb5qm6HmTqlzNG0r5wqTG4wjE9PejNqV05CRlHAaNjaeprVkAIvS2dbt64zriozQfnXc+9+
C/N4+iQ9q3sfndD9GAX90q0uBYF4uGGwYaQENTYEpyHkn7u5TtZNjL1573bymxNP0W2bFrC85qTt
jtY4xVVQVWW9jqekVoGNJ32VsTvfaDlGMVMXYbf2YfcfmeCiucDNi1TO6e3OO2U9M33NdoeXGAMb
PttoTm8Y6TCjDmWZ35R+DoKsNCcNkojFVctpINn7Qo751D+jLJtC+7+90P9TLxR5MkX0v2+Frr/m
b+Nb8/XHCcL3n/m9Eeo6DBDodOrUaAYlzxIn/PsEgf8ExZn2FVRdADQmVesfKjD/NxTGzBSI6qQJ
Aunmzz6o5ZFOjGKLjht1H0Tz/2XvTJbjxs5t/SqOM75wABt9xDl3kAlkx2SSTIqiyAmCIiX0wEa/
gae/H1Rlu6Tr4wrPPXBFVVgiswE2/matb5n/zgIBgPsvbdjKFkZVBjqBKRpj2l/asDwbE4BfuO9m
Z06+oMOtZOBIE72uWlBGKLelMJLNfF/UxA1ti2TEsev6BIPp4MjGtMrI/VuML1E6lDybMFJv4bFN
31TvaAFTlQwRAKom/En3FQD8DSLoV0vD8mvSAe2qmJtvNvU4bJXP4oEPMT1EpW0/Zv1UnRUyiEuR
2ewAvUFfDhTdkbVin9uTY+h5MNSRgoJYELqStM2GbW17owgjIpkJS4+m7Gw/8eIEUD1HHt0ljY5E
3PXXCufJCR3Za+Y22pcUKM2nuKmcjdWoak8VHYcyluZGep28W5jmBaXqHkYv/rA1ytiKPCme4OLB
EnO+8/08obY3Md7FVb8n/ee7RJJEtez3hNHoSx/aEk2vaHrCyhZ+ewJtwzGVvknd/pb6hPgxIR5S
w/sUjcOtQebShsrlkYWKcVYECKDuqOjDvGn9B7Glc3mGLvAFnD3RWkavTiyEX6kS8IjW42ZVOuVz
/trYq6qtrh/Ja1wwv1R6IIGfBjmxhTsOmHFLKMOWS/CTMqMwclET51T6vATyH21+tN8oc08Gj35n
5pq2Q95bPzI5KD7X82DRuJnV3qwKkrHiyNwxMVWoqOC6JnhTukXe6461kPyonXqSFt5qiyW0RDi+
egAp9kxZhJMnqP0mgue8xdt4dt/czcSBfLFy75PTpfW+VkwzjG5mMRvlbogjyTj4jeOFCNKfikVq
Dfqj6Sm2IjZYxC+7nJRd+SD8aHjXdKhrmOp084Exn3kp04ZyeCIK02Nd2yxhkVSPpmZgXGvRVAei
Nq9d0aPT9aIqMM2ExBPunE1GLGWQwCAnBFQ1/r5tTDQIsTQMXGkzifLgSTe9Nzr1RRhquInRxxAT
1mr2E3VVemOVjv5q8caDbu7TbZkyAUTHnNf1zvDaqEW7OOs3pNzZ/bFGRIOQP+vn71plL9qesVUd
fZ99d7otBPX8JiZqgyoxNTEkgOLDeWs8/ji+/rMq/pOlF3gyjr5/cdDz1F7ZaH+pv/+FtfFQfk1Z
Af32DDl+/M9//fb3/3bos+UldZQl1SpR936Qzf526Lt/ZYzuAQFj6vXj3P/Hqe+xG17ztn2TCTED
MkZmv0PPOPXxwzBcYnGMV1Pwf/3f//4J8N398t9/qYbyvk6xb/zPf62Pjz/MgVkU63CiLThcgmm0
Y67v/I+LgxmPHLxKpR9I4cST8L2Agarm6Jh5IIAm8NCpfmIWEXIjfTFyTjazC/7w4f2TfZj/y8jy
x0tgXmmg7vAtsZp8fnoJNaw46XmxfqjbWb9E1pfZlwBk8rAq8bMJOLpUwoEv44qWNLqVMmaDLawq
nMSLNXLwJQHyvfhWX7RNWnu73ieO0TUuzeoWsOxxg8gq0Eb6JV2+M2jkDzF0q4Dm5q9ZJ9DRESdu
UWGm81O3kGRU0nBq4Wz7B0yXLLjhpZxpHauZ7rWvcba0nWkGeo7U36w+zx45p1wTB4Umq6S6tIR5
Ew8TnpBsAfkMI9srvE3qUX3aGbl7vdmFXX5GuvLAyTOEqqKd1dA7Of6LYWphF7tvKPu0kFsaNguG
dcclMcqnMEyYpBQBHtNtO+RXpWEKaqY2zLsyHHv5yvNK36fFcB937k1mVF+XGH9vlgMwm4o9kUre
ZuoZiZlV9V4qS9/nxCZvZn16r6w4iClvz1U32djr5FY6Hb9s2aW5eReXWfzboPo/h8ufHC6G+WPL
/b+fLgeKyDT943ny+1/5mw7FxkjHchUemA0YDLX236tIGsu/CstZQYiszNZi8e8HihB/ZX4DzY7M
bOuHCeHvB4rBWcMuHbgtTP3Vm/fvURR/vpuhL7NbQei4jvE5uSCq/Xw3o98slowIwkdUxBK40VJ2
M1JFyt11huefpQUoKEmL9h1JHz61JNeuwm/mfWUx19sWqWdvi06hINaB+Aeag7zd15B0KmAwna7z
cxwtxvwDkSa9z1olySdg8HGsE5XvBlZdoTQy/yw0iOeJT1+akjKyrynQrktmLgc6LWA0hjZ8qxYN
O19iTdadptLkTlUFgtmk66c38nfnN5KG5zSIEz62bRKvHJg2b5cdLgfMrLMmv+Ksyt5IEprvtZwd
GSST+WVulxYOFeD1rTkv/bexjY2NkMBSYlyJD3HiPGAgTmEJFZ14Gky63D85UH9w4f6wNV2/AhQY
Lt8qeEmP4f/PX0FJ6kSmRZ3zuLSmf7TNwQ7BNDBBJ8sYMpBJ/cnhJEr/HseVOKPu561Jx6vtLYYH
bB8JdGDY8vXRX4bxdons5II7pP4AJqw9E6bZXZMVX2ynWXaLrQmekJf0xeeiiLx9nLQSZoRZ33le
+wQExz7Y64gxnsQnkYi9m/gfWYPn4E+eIr+wEXnArkFDiFxZnOA8/VX/JBn+xzQi4LDrMnox1m8/
xur3xRAM+RiGtATbmu2RmJg+tJKqFJuSrMtdZ2bLrRqU/lXmBh+Db0/qbq2tTlNt2o/RzL81phDf
SBk1bmJEjnfJ4BD1igr43vaizywZxN5P0+IzuW/j1sFDf0h5cu4TrdWYe5hOMNdtHy56yTVt9vp4
oy/mR+UM56kVBrSDyD7MHnsSxq5mkKo5D5U9iVBnOrOz05dC+mSwWfX0nia1SVKqOb1LwrlZVjG0
bHu2WhFwva0chx1J6erKTZlfEFdyMwFYOuQmU5I0awGVtw7z6WyxkSrHJUYaTw1BmnYNuOnM3+tL
C30+ZePgViBAiKvDc0JKUHZbJmZzJmNSPM80hd+8oinbTQWIwqFGpWFcJ/CkuXXdwVcyvSHHR7+N
VuKIVxnjLU553pww8byGTbJkBwQRmb9FdCmuWtqru643+EBJ992RyLEcsAZyb2r5Aol16p6tBD+Q
H+fx2SImcatjS/kTNp7985kFfc8TCPQow1aWLLbhtTP+g3pCsGCPmHdp1wTp9UPvE4Oh4cb8DE6b
tHN3YATor9dOWy/vk/CY//NUn7fWNCcfGdPgi3REdGp6vXl2Gwv5fVLoe1RoX0Ce4dEbnPIJu5G/
zUcQHptspF8q+O7PdRRRlPTxEnYovUP4U+Kq9Da30LLxVudBm29hppGxS0bybrRs1K1yqfNTa8ve
CO1eEyHqY8wXmRrVpc3r5eHHZSuzhkVMinO4bWzjbEh6h7rw9C+eVnbPPlicZziezSXtUlrkUiYA
S02zSr9Wer5v6hZp3aD8gUinYXD2FgI+N8y9xLvzdKa14b++dcVaY/7jvFo/fsYaHqzqH9IhUvJ+
/vinxui0eGmjq2glo4LecI3N3DbaY7b4vAMjE+SZN532KZtTcOc2vD7JKLhK1N4jbWTemNyDw0YU
TXTyYIa95aPTzhu/mbC2SKONXjAN82YgyhvHJh203b//BijqeFmAeU2XMLKf30CFcKQ1kti9Msvs
Q6hD6tLION41DpgW9nCcM1EzcV4Ikg9X24AWsj+TaNF1+8aYEIFz75krOah+M5VrYD1S+KCEZFza
FF70CToW3I2kiqng/vVr//E8/uXDt3A7E4MHg3ttAn5+7VPZpu1iTfa1Hmwb4iOrlu9czZF3aGFv
fTaYtt9mqlN3BU73fQ9bDrdsVTlHT6bjqS69dDv5oj0W9tTi4G20T4TS+nt/suhx22ao7havS8+u
4P1PpV+wuOym7jvdPeg4P7W+dtE0HPVl8dilNXBLBmvKq707MryVmb1slGCe0w9D9CxgqR1wlnkn
wsIEOduusys6M95JxrUvrVMt+3Yao2M6J224VG7lbXsh1DeSXzivcO/TundSGOFiSlwedU6CNBgx
UigZGDGMPxbWGL1ULrc6NQFclvXWi3wt/mgjGHkhchleHrCj06JacS1EB+a9zMxx64uGWbTsll2G
f/6FK2/8hrlpPUHWjyZzo9OQVsutRY8C7ZMl91Wmrb6ZRZkT5CrQy1qNk35xy+zdrEs093Gijvkk
um3bCrCAViHOiZq6wHYLdWFMx7PkX18IFIm/3oaMGKkZ8JXaP8rBX8oGzmrCZfOxuWIS75Hx69xg
mx9nczGpZs9GicAJrGDAmwAY7ijF5Jsj+uVhMTiT0BF3x4RAE0YkWXFq0qKb2MPrKVQdLUtL/EbV
rm/y9XY1XP3rTILDE8d//1VM1vhtSF1LC9j7lm7QJR7YJqItitux6u2QMAIYAAAVmOQVZhEVu8LA
HrHxodwfvFhTwbxI96is8klNNaIBSH9zsdXQIDAj0h6IqpmnoBv04aOxeaxwfa1ZDE19UMbS7a11
A+EWEBw2+vq9yintn+FEHBjxjXOgUL+At5ufDSkZB9X4Wng9CQG7GTcE40Mu1kx01hadoPuOrBnk
FiHvp9rI9MPikwqNnmFp9ktDAvutYCDvb/GrJZ95DqSfOy3Df7jIyWQYlZbZc4eNCMBJ3jjxAQaK
DieBDQLJCYTk4r90jas2TmuBA8TopHtMKbWudIJ2WRlJZjL0Ya+SUuft5hx5Rd3xQXVTy79H/cBt
MCdiiVaxk2UFIHyrT3Hcd8dIt3jqLEZmfk3MKJ23seHI/Ebr+7X88ecHaEG1Fi5xo38tkZLEULRK
bISc7PpWqxhPxvaUn2YuBJxlMBZuSFVNQGLS9X8xgEAig8QD9QAfC3OsAVD62lJbHmApAFXtumX5
DqTSI+x20UB/lRBKPScy8Iu0yxRaI0QAr3PSZOu0kbthpsZVCG3TrIERtUHvsx7d2DLSg9Rciu+u
O12ZpqIIYotSR5spx6BWTHl5cd0yuRelOyEZIYZq0/nz8vDjRvpPZ/tnnS0PER4e/3tne/x4S37y
Vxi//Y2/NbYGXgkCOcnEYkfi0Mb+o7E1XNpXhlSMh2hs/rEdsdZwgLXNwe+Gc5077O9trWUwQsN3
QVu7nmd0w//OnIyZ2y+n4/oTdF7W6soBye39MijLjagZwF04FzuxtGOMqbS5wS82i1DzEE64wOQ4
zM3qpBgHFo+onm3/K/LZb0m92I+Wm5sQPmq2vo6hnnOgzzeYQhSpQ3giI5QdjldyoBFjBWpkmfur
VoiYEXrMnv5Jr5pI21TsN02ywnyMGOOIZ+7iisRvMDcX3i7tkupInAaHHw66bTkbcVCVhRWsHIFd
kvL4DwE4PeRM3tsN7snoXJiSOdsg+v3sjM2J1f70sZCnZiFO+rD8Tn8h0dDd68jDXlnK61vLLp2j
Y3ZvAMW4NZWXzOwVBBiSZU7UQZe1teOL0i4V7afCFTruEgTLbbRtWaSM7dYFn1WOO5vpOuVaOmV3
WpKI5xHsijWYMjBSJQkCTfTr3FX1tR8aqDi9/lzYqf+kbDXTorOJkMJ/Bo/rhKNOeLs5lg/0u+gu
hlZc2rKk00P3stUzLCrlWE9H20nSW18r3vy+samgK6YJ0slvGvRK+6LWxq9d7kbHObLNHULY4ht+
UAqIzDO+rYVrw9HT1gdfpN+GQbShP6Xqi22Q6s3cHykK+B8Ss8vCexViQCDkZgmfTf1cpuVzQ1bj
LYCgZQVHjy9Rr9khhXYdAjV2t7Zcrc3uVIECKsrRNjaIfrFEL8pagS6JPK5X5FMzds7OMyIcqKi8
8wPot4aHsOtiOIQChDdvHM29Tqs5w4FULOyc3IivVm7k9/PcLXfRlOjbZLGac2LiCt6kurL5LSbE
RawDe3KAKJdLzUwfJ6crznYp53MyO+YtuTLZjrSa6X5qm3ZXdZ1677FtVxu6KWBHuSa/k/6TDZz5
lrEvsb2e2yVKD8quunPPNocD2pnijwTG9Qq/IxTJgKe3wdjo3hh0uPUm7V39MlUzgUOtj0e4rYRe
MbEc/U3sdcNntiKoZRpzFrvczJt5q3Q3RcaWkM6YCHuba6WWbepS+DdjCRxh00tyyLYjbczOn9Q5
bXhR4APkCbdq9xS3LontYy6S7/Ww1KBOC/8A6ME5t7b24Sy2zlOUQD/khlg4zVaDfaAW2mVTmoTJ
Z7r/nI6Yx8fWvZFRld4TV5HsitjWv46YBnciNZz3vIkWisSSzERnRGO2LoE2rdFPX/zaMpkWRS7k
Bvy1A4b1GKTLNN/Uk2b1W8+L6hPwz0kGJUVnOA9iuXdtqw6Xxq+2jqOqAL6MOILXbq8F8u49/N3h
s53Y9QNrvGRGUMfD0PXj9EaT5ryxS98rt57PW3Jqcg/ok3xCdtyp2SztOIfGMmZ7Mp3mMCWM+mlU
jdpg4TJ2CfaVIPFnvpLeim4Tr2rvHaeBie+1n5gEOVffHA4tApa7adDRTyj3ZA/c1pusEOqYRuV0
8CanBtEstNCYjA6GjvTmR0gG8hb+FQMhYrdfU91omPPl0WaYWpCsM2qYYwUTjH1lw/Kx7ramkvpt
6WqhXtXTQ2w17XlGc7fl8AQRPPB113YFXatMAfwgXg9iExP70hgfxmQ7F2k11RF/tziW3eBsUqMr
t4poQiaHUbxvBXimKJWfNFfOETW52T8ufjJ/K3UJPlxz58OcldYDHv2SESDWWHplkaC3tPM9KjMZ
pBEHuS6W/gbglnqC7mvtGlnFlISjc6srsrPqmoPIj5MpiDDhvZi1nhxmVBpbTRV+2FrY24Oss50X
HoLLgdWQ9s3Am4rwMAG57VjD9yzS6osFb/HaQSbYSpgQq6LtLV7KOGywq7K4HMe9N3YanRPF+gtt
RX9uy+LawWiB6ISL3mxbwB3rCn6pbPLplLfc60bq33VJS4QZw6gltGKnhZtRQ3o1lRcARRqDwU2s
bxiLRxR76h1R3yp8XCnXUT4l29axtXOiWc2mlvb0LJWfbi1DLleHgIWgN2vnZfAS7g3TkcFie8WR
SaK6rZJB48DCSjzZqfWaFyMoNmj+FyOqKgAUtfE2lbEVsPp/igaOdDHN4mCPDtldSKzsxzQ1VAA1
wTvSWF4X3ThSPdAXtCSEh6hN+YIrAk0CNx2JPcjjZ3QAAN4GFjyzUyX3WdER9Kc18fRZj53m5JuN
e4qh23qcoJF/4NzUmPXo587VzOuyDPcD4Y1o2vSCxPs2hxg1DEwlRHmKanRKmkPb4hvV2VlQTfqe
ds1nn0uNPFD2PmYUb60q9g4puJhd7PVF2JlDudW96JzlMt/XTjdQibMjqhY9DSZZQuRhxrwjWS4F
qDVkG6GKJlTAFKi3W47vKZreklQnE45Ukptl7Nx3A6DJV6wk2sXu2ofOLO3HxcOXOVvdJUepfgYw
4x6RJy97D+Ve2Nju+NSVyXCynfItA4B9TDKX4UXO3n0cZlRkS+GSgqTF3SklFTVEYWhdu7iq7xf6
qcDjyTUSyvxgxMBLELtNZ5+nMsMjIxqfjTTVDsUy2udSptlJpPauNrNVsq3f5Y71WWmQTHSvLMK0
MqONG4/FJ9+L5X7oveZOer2BSV0CWW2ib14ecwTGSYJS15ebiVDYQ0c0MXBLa7qR6O+/jP6qju0I
JZdL0QR4dpfvdlN8Ssqq2oo8cx8hqtm7nhjzLa9v3jiZeTtyqoagW14jDOXEDljJHWO9czExf1OO
Os8oRZ8Q/1anhhjfENHKuE/RYe5SlUev7TCrvaXS9lVpKEdin3z0ehTj0Z0ykJ9O9zoZnCu+XhI6
gHIjZ/i64o3ftMGegxbNy8b1suXk+3hY87i4UT1ePdyK4AvK8WIVdUzyrl5vWUQUT2g2q0eKqvym
AsIPd8ygIUqn3Mvu6ro39r4by0sRW7vSMeXeY5x4O5mEAlYINPdJZmGwSER8dldScSuy4RBHWQrV
Ysqc+8YGqJdYhbFT3oBMPcvs7WRNrwgIM1SsTB3302Qsd+jvsi18OuNUL221s71JvQ1e5GE1aRaK
lByPPXpXhDQbZ26swK4X9U4Ku3x1EJvolLlvZYy4mBdCvGnZ7LKy8mv04lp7nDsdSn+WawdGgkiI
cMSX2cYARHQrcXVA1bCccBpLhhGaFX9EfSsCq1omHmkOwai2ryPmz7M76t5tn+owcwQiVz2SPEGn
yDitBgmAalSbCauEQ2Rq+ndsq/amnwsQQj0UFxzIcYiavt1QerSkHOQPNtplc9Pps7qJok7fNpXI
jjpf9etKHjnQ1UehWw1IlXFwMp/tUArGidYFzQTemuyByP3SJHqLL3tw7U266A8utCGxmeY4uxhT
b7yDuCiQGLHb1UdRbM0oF7uoWorKePRUNGRREI1eUr+jrhrRQ5a/RT+oJCcHIvoRCtErz68/TfPI
p0ZohFrTI/wfQRJZ6xgLq+nCIGMCOr0d2H6au8GcEEShAfTrwZoQTyF/BFX4vEJqBPsLf6d+1eIJ
mo4Y5RFRMSQuYw290Nf4i2H0mttG8qfrzqlfTO48M5/bHbW5dosVoAmGeBb71LUlxBqpKuZounFL
5Kp3xI+3cAcjeri4g/NpSTBBNK3tfFjYeSLSFBZ5E9n+FNqL317bEmlU5iD20kpZPugT6iWiPGb4
s8k0HKyiZ7PN0Ceg6hNBjXhrI6ZunTml+cFpCyt0C1vc6FWH2EtnE5baOt5yxoaB7czlmujO79Nz
WT+pdLSeOyMnQrUDIOgCjdRIQdFJlNX55K4MaliTFf38gjT0Ls48Pla98NWjmvw4GLMYkCBpZiDD
ZCy2Wd91QWsiMt90qP+GTRRLpug8hVfkXzMcs47h2aaTOOJVmWWfYq/oX3pKT3omIDhYKOLH0l66
nbd+2MjNsj1SAbovG83/RYvGqd2A2mA4OUj9CDineYyiknABRA4ZEBvfPjKcrq597Lcgqo3mc5u0
bMWk13yp6vhzxHDtbAlmXpul0rWDKdatbeXDoRlG/QZSsHwkd7arggjBqXuLp996qJLmzV1IZmAb
odBVaImOf27SeeynS2wheCsi5y4v5uI502X2ROZLtGcHA3tyHgyxpxXqn/J2mD5GnJBbKaz4pitj
GfCKql3WZtyEzPcXXAq9PW9oPah1VkpdECX29HWh6qPi12ywabVaky88hHdIYdNrG/tUYmjriL+B
fh92ngYOy13840TyyTFZluxsw7M5loQKXQo067g0HC4mXftaePXylCAhszcw+3hz5syhoeNugInE
+pwrf9JRJLvLnTbXS1AMMtr3Yiyu1VonmQvXFaN0wpkbPT5FAqizpPJlD+PXBzTUxjajLavpP9dC
1rDbs21SXKeVbq8nWBz6czOh/O3SrGy+1P3klXdGnnUmRHksjbeNwVMA6BfjUYwGTgfem5HI8qHN
lT7dG7DTDk5SI2+pRm1+7isl1SdiBTKer1pPw9vf45VifREOgytcCcurVdMNH0nrebs6Ri6zNTuj
BqX1f0pCnRLo7OqyxGofaW6D76dUn/8w/vknyp8fyp4/7h6wRCI/AspLVcZ0Z7X//3HvJhs1Efdj
TJdY6+xA8zHDGWLkG1kBcl4Qxa+iNFd+PwZVe6cRwmMnRui5iIAGdmZ1H/JW9/6SEUP8Z172Vafw
/7029jkwi13Ajb+6gksE85VORMRFyvbiSmrF6JCOf7Z5/Ce/BBAxNgaUwbr76weAvk/R9I7TJRVo
QPmfoxW7yq1/W1D9ZyT5pyNJb42U/RcjScJgqjrtfpLb0APzl36fSnousAlX/IafRrO9Thh/1+/5
BoBOMntgwvxGfWFg+btq2xI/2J0ovRF68/PWaeLf9HsIAh0XWAsG3R8sUPHvzCWdX7kvADIEzhLu
Ix+CKDTQX5anqZMyvjG65KQaw4UeJ+ErYctzbmTjMuqZFfBia8j8R5k3LIr7yOYBpY+eraBy0kAe
WqOMWAjUhXNaFtfCejTWC6QlXVcPA+43aw+mctYeyE9on5uKino74jrMYCgVRJyNohuplEsCxwp4
koQRlfpibaJ6cM6wJ1weblO7HNkR9RZOkhpjZ8GGLRyNTCVbc6qjEytHOW4sT2PPn83uO8/lMeg9
Pw7jRYfvkki8Z1vQ8MKGSjlZ4uyLPsHDUzq3E7KQTTkOKHaFtnM7g8cxhZxu8mA30keZZfMDVrj+
0saivJaZRqXvqhoUd+ap2N5UNqlWNAHyWtiYY/jxDRORej7Ek+OfBH7DG47dPW6XFn5NndY7u7Kd
reiSnA9zErkRKDtqdlbviufCz/G+mW3xaAjlhH5ivcbjLO9A6/hBtZjm/SCy9jhC2gkSQ5C/srDR
qxw31GacSkpqxb3pasXFrKarrVPT2kXRFhtJ6Oe7A+Rtb7k1UQ9uBearxMCTOqq5ji2HOsE9aXxL
2WldpmRdlFGDDGd9ChtR15dItuX3bHT83ZhbM7ZJ9jEMwrqrcPx3O4qgfcIpRliVoPju+Adku2ff
0tZgjrLaysI+jVNd4gP2q8cM+ePVVL66MaU73aed3jzIPPmKazp5s2tnCnho3DCamgN7WBX4Ag8K
qnvtgUTq8rFoc5joedFdhElCHJa+liVrTtZu1l80haoy5Y59yhUWSasT6jKTqx1IZQts37xSTU1x
oI9R/GmBKVRuwKYQhZFVNZ12lWWgJqU0bsyk0U+snD4K/vxdPFjFA/trHL2zivyrm9rywRN4mpEd
ZIzf42W5WBojzUzyRMl1Ve/xzlVXXXBFu87QnwXRnzcz62sk/daO0r27rZW5vDAHtNOQRVlysjJ0
5dLKC9bJ5mgFDd7QPYV7vNOa4cYx/e6kJ87tOHaNu2GDSyZHDVPSyxR1V1WMLPm4BgOlzyX5QVq/
RU3wWeOJQED41UtnfRe5N9boU5k21Zd5GrL7xMRFhPTKQC8S+IV1pfYoQvAn7510XdRO9efZJMiR
XfVr6RKLjfu7n9GeixvbYvpUrd/U/KHFkcQH1ktgTvqzNfhqO85+dJDTqN1OYDrCaJBxkOnWC4dh
dwe/Ru00puKEO8X2cW4667PlAHdSmdsxuGS1rZn4uDPt5FKykSkpXuAHNuHgYopDzSAofE9Ln577
sk82TY+9ukov0MHZjjs+Clu2qMxyMYgS7LLLp0xtLUqhKw6S4kF6dnwc8cDDpsixhEOPeChVsezx
t4tA8sDekwfv3FrteJpbczq28POBJhrd9IAs4TMeM+2gNbN9YWidVNxgdWdN+iNrCzyvQWPQF9/P
0WSW0OLtS9l6X1kW26HjLD4U/lnuLIHrLAG4ew+7L72zk+6tsiTTmqZkqpoab44cbdJgWr1/7Vre
8ornClpZiJu4QNasC5tLWo8LrARWQX2XFPczxy5uj5VnVSP237rV/LoMsA8RJ0XbceAaTGc1v/qz
AquMLrt5bFr1WOmotGKIWnd1mVj+ZvSpS+9juONHU9ITsS2xKPYKe2TbuWT1UebEBVIk9kVQy8q/
9pn7XdbMb0kRMXZT4hUMFTwDWpjm0FaBby7hLlhpiZ92i0iEYb9c6QzGymnAzFzu5uSHzQyb9mo6
I4VwtaDNrO5PZaUnA88WrXnPtayeEVtmgx6qhKb8Lm89xNRZrbxDPjAAOStYAA+KB/aj2UbcIvnE
pcekarS/dEbanpKlnIkiW0z7a8/VjwUQzjtzWC1yrc3kSPfaFJpHk2BgYa9BR52aOcKu4mdVDJ6s
P8KEje+SYigePS0z3U07au4+ySMuXH+ZkhfpWV04Cqs8GGmcvHlU/fhFvTbLSILprXNsthhBXUsy
DlumITqOkk53MsdxxLyxgJDlaP9e5RaluWmJ6bYfu+4eDUijB5AIaZ5ZuJOBk9noPjeWWoZnPTKb
t6bV0xeeySjcp3K47cylvItG2/+uq2RYEFREJlv/fHzWgDZeSt09IkViTVWazodd+Ta7cBR6A4j5
sQhhW6RHG/9+yWm77agf5gCl4LpexN3J7g+r8edhnO0zo6niQ8v0LDqV+I66jSPT6QH6oPOZ54gf
SvYeO3Ll6GFqIArR1sArEB8hear3nK7G4jAiPNHHk3Sv8NdwVc6Jdp9mDpp3YZbtSzZH+cUs0EJx
FfeWi3+4XI7+0OQfFloQpBbVY0HsgaBvrKIjC6syMPKEm1WivL9bGrOJtsiFUKmLjoVCOAtfv0Xu
M73Y0zx9gzbcvKJCHneVltHgarGP/1g1s3ZCNjbeVzbnzcbsWu3d0me4/20Vk/WkeR2JV7MkfUib
5KsfK6RC8xKBYjaQVwZZmuHT9FHjPEOMxBrg1WZ/zSy2b1jJzObi9LI4cs+ltNhCRwo4W3T4vHI/
NN1Wf4l8woVwA+u5gvClkdhQWOk18iWyQHN2txUri2zTePC8OZ4Z+Npw8hhtCfcM2bg5GUnv4L0D
FzyPQxcUggvOLeSyVV5rhc3/Y+/MluO2sm37RVBgo8drIpE9e1Ik9YKgKAt9u9F//Rk7bcWxfeO6
Tr37pZqoImmlksi11pxzTN1uAycziJMllQ9GXDYEl2W/lSjhFwJKQwkklb6o2c2ao3StrtpQc0J6
t8uU8zcepMDfR1g/X4ymCnuLzXODZ3D9zWGAuol01CfTcL5bceK/uJhlP+pY1nBfC2ARPOKjcrOQ
W9JwfuU8ERFm9WPq6u6Nv1ruNwLkxaFJmiUOKA9a6QwzF/O7O6ET9yA9vvp9kqQbrzRnDmMd0ieJ
4foQezP/MQcm6B0yjNePXh61YzBj+voYaTsICOo239jO+wfb75HCstnQ30l011EY69PAe0mXdC1V
rvjht+hKYVQ6sXby6ix6S/2+esGN7cidiavpPMhhYa/UNIgGHbl9wtv5kV7ce30doHhX7m28jFu6
Acl6eRrxtAFxael94hy+fju4Ki3hQ1TkjNYYd07BbOiJ2N3j4SIpbXej9d2HZ06MEKvMV9o7XGS5
cuK4LDQwC1R9pFAR6FK6lb2xhhOWnKORQV5fLbvfro1ZkMvTh4tAAXSGrvwtyYyhC9LBcX9zaMBK
NqPEw0T7R/cS40r47mBz2Y01/NcNf5urDJrOGm4SYyagxpgFICeyOemkXZxZ5Fms7Eej+8gtLJ/V
pqE3kkeLOd3QgJi8FtFcPHMgS2jAtTX2g2i4dGg6XGFzh0hyV1LPoTMjllN88tZSk7sKo9/BS33C
MpUR52/ScwXO+mhCBUhSG55B0xhOiCq6nnNNNKcJ+8eFP2FxMaw0/YzWtN+VmMFILrfjLvbN6tgW
Maj+fH2lR24aAmGI7iNGoLk32xZxjLD770ysf7fk/7AlGyqE9k9b8k1d9R9/rX3642t+WXd06ws+
G4c1GHgX3Rf4gH6xUYWjUs86RCpdkD0xiKv8WpL/wbxjfQHHSJc7qWbOQsoL9LdQ2z+F3Iiz/e3O
oso3iNFgNqP8gije3xBvyjONpXVJ7tyGkjkw58oyMCn3gE2lz3Jwa5w7O5qoE7pgUrO5ia9+BYaA
H/JqYqDB2mgCT2fS4YjY4togY+p84piHn1WlHukxZZqo27wrXlPltKjlqv/IKJH1N2LIKcnUQZIt
2/Lq1Uih2r240HzQ8Vt/HE+zmXbTTcewFSZ9DqxkMYplky9OftOA4WPSidA2Fu2iD0uDCK0sJyKr
Vij1S/dtVLYUw0iKozWyPcBPx7oC5niAwWAiBflelOCXnSo7IUyGI4UVfzoOxeAetG5QC2mZNZsu
reaHsdX2qEIc0THZTMptA8GopzgjpjIHDP2avc62bAJT+XUQvi4JjYPdIVtFRyvPhE2qJ4td4Bje
sOUzAwseCBtAJ51ESo8ovdvwN8+rzJNW3KfIgaxNq7yXdGk550m49ievyHLOpZ9F3fMKyONI55PU
4Fd28ZyHWSfAZE3O3Ow7jz6j0JgZtOrMKlKrwMa5CKFXO2dFlaSjAMB8bx6yFARDS5dUTkjCPa/D
DBpp5SmMK3oOpyQfKDbe+HE3o9qJMhf+eKbUmLqJfjNT3+LxFPU0RqBtY9jW+2ga4lFK8g1F62vz
D79ym+ynctX/XCIKS81bo5J2KZ7cMhI7p09d8C+NkoCYkJUaVPrjZYrz/ORcJSOKfKIkWIohO6aW
X8GrR3ESomaVVSJUlOTTHYbWcaOnaYaNZqadY1EylmYIcfIA9FPmpK87aCz5Pgc/T73Z/Ng7g5Vu
I3xk29TvEgyQbc/z2utdKyArnXHEyLzoQM3D2IeFudjHErFwtyp1riaw9Gn0rTB3/lXMo6qZZP1V
4ov7DK96JX1xkiZxfMuMi1PGKCQOVjV8Q2IcqequLfte4xVEG4Iq/C3uLFoIlPpYKh0S2H21dZU2
WSiVUqxifqiUeplchUxLaZrlVd7MDT0/GyIGGDRxaaKx3KmO3OHt21T1UNHgWlgXR8mnVbTqmzXT
aRJEW+WfMdt5SnKFi3nrJNhht4PlXHTXlW8kxaJvEGFoaaJ4YN8oUTdX8u4g3OYlkyulya79oN7Z
d5GQDO+coUKnFTdc/1liUkBgntnYOy9tjI5XoNF/1mLR72olQcdk/M9da02XeswRqNWVjPNOvM8y
erEiGHybqG0ouJxytjPuv0+xhT3IMT1DVdd/XVHG4YdCXdMi55Ir6bxJW40eEDm92m09JRuqLicI
LKbxDl15njcDxtt4MxW6+UjT0BCKSpo/NddLKHLl1dipWuvj0Bef4H79ACwdIANtWFp/Q1TCegLy
wC3OAFP0aXlL/GxnVqxv6rxj0VLWgwqPF9+jodOFEFBgmg2wyGEsjpPu1Kd8bvEXgfAPo5GGTlNZ
HGab7O3UVKO3GZw52/V2LHgiDBS/CKg1z0Aa4OPx+jzLucW3lNWPnrFc6H6nRE1ZLzRXuTA8Pu9P
Xqel/sa3Cu8HscDk3i+89MAOW/1wU93fFlefR1NilQuX2sJUjw8kcrLHnsX9uJjjDMVtsZ+EVuMb
EcpC4iszyYSrBB1JcBGyYzowlfGEEYwn+6Cb32plS8EUoYEtEha1DrpjvyN0+1tTGVvqq8XF7abX
PJHVxjYzrN1Fw6A14o/hyDiyR5r9zzinvji3gQxAf5X7mRjJm1Gx3q3KdDMq+82ijDiqtffeUOYc
llH9iekJ+I1s8eTs6lrGaB04fcA1dFtrHmpWEQ2U16K8QUk2UHwn+vgn25p+qMbKfTdx5WvblbdW
iLOcFr4eTXjjKfdRpXxIHn40PAd4kwxQ3QrWZu6sWBgvcUuvjzfZyammYOEexYlDLNFnXllliEqX
rn+yKcDIglaZptDDOcIkAjtVpOoUhbJYrd2yDIFltOyn2LHEXPsbUMf1zawcWyADu8uqXFwFKhju
Ev+mHQ02WPdq+zIdLb9JlCFMKGtYoUxiqiv+xlXGMZ0TDpQPJ/EfLZ921dHr52M9R6m1qSNrCkas
MHcdnQ2vpV+3r1xFuvtqKKKvDaaP8zAjCyfK4ybIA4WQlti+lAMuWoBV6E4F34ytFKPF3Bt6fwQg
NDab2B1eLEsHw5NaqKBaamNBUX68Vk/0+5YmBDPEyVefqqt/r1RWPu7vZR6knTBCT/n9WuX8s2aE
clu5AZerMTBTHkGh3IIG358VW5kJoWpNrHaYDAEoyYNurXzQexWD8oYC7nRHP4lzcdOmeY5ckqUg
jjsnpw2GLXWLC+MyKNejvBogrxPfv8PxfxiOoQ+rurR/kJCqH+nfhuM/vuaXgmR9cX0bKKvFiGyZ
LkLjH7Ox58E4h8oNdoEJ/C/YH9zrLuMv/ByXUgHnOrH+EpDcLwqRq77sD93pv5qNlRT1Z6FTEdYB
/oCosFnpPePvJOABKSNdk1k7RuY6b822KD7sjDwkXFId+EKyYmWi03Eh9TgQPQnymOSik3TlzepE
1hwIEBJhpKfjDxd3990azdU3X88AosQ+LFKa27RyO9PBsSurtfpW2kRXmdaNuy6Fq0UasjNvsJ2T
qsyzEmcUXBlnnzreE2NR8djNw3injx9l3bFQorp87Ue9e6/zdNSCdSzIfOV6M39gKaeiMZUaSSHN
jI1oOzNJzQRuaacKG6fNvyesuERkupIC+cXoopBMOC0hPBVYjwt/uMEBA79m0KMVy1LHHhEWteei
t5jMdpvMy8x9C7kRd3cSJRczc0c6kmkSczdaxRyDEzmvPxti7+81OdLbgV7UYDALeQZtNH0ykFbv
hOKgh3HpW854ttqHpcniD2LRyEaZUTPzDDuuN03gDGQe5xR622rP9T1GAZ6iQINbAjzl5O6LOc1v
PbOcH6zCXHe0rm4XWR9ddxowpKOhjNVA4tda9pORuveiBQEPu6P8nOGXcassvXvaLLD0gHl6om1S
UnkmZUii1aQysxHFhgBudbJ7iKEZBOizN08gk1Yp2tO4Fkm+0WOb5E5qt+6FMcuogk5biq9m2QxP
g5VzZhwEEMAB8Ntb6ubRW6/hLWsmuw3pw9Uu02rg1K5QvWpqq4JpjtbLGovhtciXpg1sv+wuU9S1
Z1xaI20/iPxYq1TZlCyw541WVYQNjugMSomPz0zgbLpB62E78J0h/2jhAocxw4W9j9MSV4SRTfIb
VWrUukxRS9tW3poxICq/Egd8Aelj0uTmqxGX6YO/2vw0wubdk2gwwA9tYp2FkXFBTyCZHtCJYpTV
utka/dgeKK8dH+OkLAKHAt53rYq7k6mX/m+4md1u5+h4WKE9Tl4aTm3rPyoi/4StNK6p4opN5z6x
6J7fjF6kVRufbtFPC2Cjj6JnkKrT13Lrk7EnYUBYi7/H/IVPweTenTN5I8WSnFwSgn4oKEyjq6ay
sFLTCrTl7Vo/Mz/pd3HX13Krtfzvoo4tPm+toQ5xijS3GV6DVHJ05rf8ba5EpgrEYjAtvDxUWunN
yaf7iX+rKxH3LEP+uGQOfmLAjcWlQiKGSkrLU78eygmXfjSuME1BKprLKbGT7NBOzr1gQ0EWc1cG
R5SLhRT300wmcqQ2ayjeowjfoygiTovuQOwkyBujxsot7adhsAc1O4s+UOioIOGiemuhPV16Mh17
q83sjaxlgRcZwK4fwYzxTMzgHb8vj5EkKLBJScq8zFctBxVPz+7dVK6IPFaD0vVkrZIAbIHCV9lA
mxiyp6H7anFfftByz89xISEfmehItAg4N7WSlkolMhVKbmqGcnlAwjNACzAH1UqW8hZZPEydiTf/
D9Eq3UUUrYQuJIwtHKBNqUQu0Sa3JcDnQclfOjrYmJ3wYPGdTK3dD0oq89HMHCWe2ahoGasOn+36
BtqD5NsoqU2JbglxqmOkhDihJDnKQuVdikoH/TbeTrQMhrWS8FjPI4yePK0X9L1KCX2Rkvzy5Ucn
wWWuvIZRr5+zqzoo/Fzf6TJ5ma/SIRqi5y6IiaiKlBoVIWL4o64ExwjlEU3kzpmy7L5Hk8Q7hfNu
ObtKrCz1+mlMTaoLZ7cPJqVq6lM+bo2r1Ilv3ju4ichxt6OEDr+LognFh9jzT50pz/S8UZDse+Pe
UGqqkAsOdYsL1NYFtHaimNFK+eM16zv+NHnjz5O1cyZgG7yNzo7SbPW4g9961XFp/tsrUqYKs/Nu
wr91u1ylX1kDUPCUHtwui/+IiwsvGS7v4iFXyrHjdz8oztBPeRqL81r6bahJnFlBY8/0fFP+jQTt
8fZ7dmEPbwG2ANVVWjXsxxKkTrzcFkrJXkbRvaw5PB7Nxoht+OmD3WnAopUGTl5UIjOii+PWL5/G
IooebKWaE2nKKOZhpzX5a/I5zG9zpbIXc/SRSHR3QynwhtLiU6XKO0qfH5RS35vOSSrtfqaWAbSz
/morXd9WCn+SzVFA1LbmvOp+TtzdHz2SpQF3kWUHtMTfQS8qfjoyqm5JX0rlJJh6C1NBp/wFPGMA
jnLVwBaZlO2jDe5g2ypPgqncCVBXIZPOMvm0ruYFv5YycPPhkTdhQS+YXtxntvLYKd9DqhwQXGzu
XUtaW+UFOJbKJ1F4pq82VLwTk/hmjx3HY5pWn0rlsLCV16LH5bmTVwMGj0Nlxhh1JyByWFH9qMwa
4K72Qvk3KBzyT7aclkPlpfPR6fmIBPjvHOFdO+J3+Mq/c/J/nJN9j8nyH+bkevr4q83q+gV/DMm+
/kXQ/MDk/JcJ2XdoTjZwW1KYgQvrLwVBprJYCY+aKM9XAzI33T8mZEvneqxmbijkBDnVV/1X12OO
4X+ekKGt0ahlOkzvvo7ZyvwbImEp+56tOvVOelvOZy2TDYdOI3+cTTv/UVbjepyu4iYeY4RO6hzR
PK/q51UIjVyp3SMOIY+iiY33ltlHX/OVX+9zq5TUpCdESDWrkjqjiud/0F51V+iPIUqM+3Wx++lh
6BoTu+tSFtEJwbD4MSoFd2wH72sy19Bd1qvE21/l3kopvwiZx0RpwaNShbNECcTOVSyulG5Mmw4l
5EjJMUT328yfx9c+ba1H1HAk52Fsop+90qFjbbzJSStw/AUF874qvRrK4vg6x5x9jEUmPzUOQpD9
Y7ttN93s3jdk9xj5F1Pymx7PN6vbCYDsLN0/3VLTHuoqIwbhjmV8O2oGsMqroB4jVeNfq03rAlYp
zwhwrgIxd+KatwJ/OxROJEObJph3wVV7Dkyv9PZSmeI2OMGKp0UkyR0TA+I3RbuHdCrifbz63gn2
3bjX67kxt2tZOk9lQjntfq2SwuWijUiG9cUYMF8Q/iQ1a9X+j0XoRFHB8rgEJ4sR947f9YER5e1p
iPIsxLbtrJy1azpT29k/q/j91XYHQ8BvvFuLeZ0P/tEdHke3VL1OSX3INV2yhUReH/g0+9WBxXn7
qS2m/oREwwXAAONbX4m+moL7iivn11PIX1Au0H+R+sa3YuAWwW0XOrC4koIhD3MCjBRAmFw19/e4
BCtcKMAwCStUwyt1mOgVcRjufDVnZLDEtNhCkXQUrNiDWiyv/GL9yjLWFNaY+3RhbcxppV0+tdb+
s+oYOw6AQYqv0TBnRyg2bQigJTMpMHbGD3QKloqpQzdVTGX/ilfOTEjLovZZvOZUTHdrL+Psa6vn
0Tw+rJqX1gV2O9xTe1eM6eO0uMk9Sc5FFD/424UMESQASnhtoT8Qp7jASVnq9FZ3OK3fxigF21LU
OLOtfsSPP0ElWdQZy+NnRLLdZsX6ZEk48FOF/zjoOVBVh6gSdGzWiNjYxZxgRNQ64e7Id7Kkoxhj
SBdAbApAeE0bt0LHBOpbh1IHXt72ItplCVxzze1h78DI2XSxWW6LXJyN3ifcoAt3M9fWI6LYgfpf
+7I2VgT8oMP2olfLAccer/tAjTQpVGuJtpXX8Q60qla/1TAKOlspB6ioXUS8KFv7E1jtMkzxRR7x
3E2XwVyJhhFd3rc2niCCr2tLp0g7nJBtysdFVBZtybVj752sIkbuy4c14Rczr7Ofq2e+AD7bUDWW
/4Aoam0zx0ngTmTyWRuM4hbQhxvIChk3nW3x1Fk5Ty2PqAl7Cd4i3cGHRS6FA/QUewFOGXIjQ37P
Nf+rb3VFEK/8YmvQ5rM+fqQ6OglLMBhB1BK+ylJ9tDfsn5BlVodUXO6oV7uengEz0c+C4ezo1tYa
GoVDjNHIjEenUeYHqkpDlgb7SAy2DB3C/vMmtuRwYzOnhu2cEdAiIvFqFpb15pZ08CaocLgpE3aj
oXefubFQJT45xcxDSvJMYUzBDpPakUZ77UxxRZLH652OtIAvirbUdeTZmMcMqDUstcOAkHGZhObP
bJQ08kbGClax0stggtsUkDFpb0va7PcQkpU+bnzoDjsNWcFxN9N7TCip7UMCrzqZAl6Uh4kFOoxW
PH+k2QpebcPM+EVlCKNBO134EPHMEQNWOvdzAHGluqRYzO4y6ZGY0KEHUXJLLyxXylD3gJJQYDXs
OumVb2wj3n3Sx1hSYv763zLC/4Y9kAVEVLwT45DiBYr1Z8M3ip9ysfp3V8TWkwvt+KFtkzhcMBDu
Cg6IN+Pae0ccfxJkM5eNEGW14KGbpMNTapmElBNpfpiSt7RptqgRRlvdeKKRh1mzxZ2Uds4dlXuG
LKflKRalomNqIr3tR5/JnGXtIm089XpiZ8GYyZzYjscjs4jvaKXJDimgGYLSg+uhUXguBiwz3poZ
QB9AJsl60osm2ZWcjPDOF9FLQgQsgWRly2+Mf7RXrODgL8aYy4M06ELAeTV/L/sBpLzZrM8mGh4h
2QyIOxbxPt7Ak34hB2pcKMedLrhKRtJSjp7xfmuTR9sZxBMIA2O3UkC0XaYWE6Wz9Mlrg5Jzb64O
rEFZczTjwdQe+ESfPxJK0Z/NxII2CDAOmXEyiRAZ1hpkvCtPFJ489MMiM/ZzU/T9m946arhdWGFy
/W3RMAoeiFR36avFLlCxtNTOwCdRrhP1W2vQ0XSpDGU4CDLZSuYow0af1x9ez7k+ymmp6UA7uZvE
tNhwuo6K+ThZhv2kl8/TDNAnzac45E0aHfmrLLZDVRUPprokIX6dhlhraEDv0uDfO/L/qUnTxNP5
T/Px829V9ZuUv/325yHZ/P2rfl2SxReQv//vkMy4K5hyiBMIF5FQ8R7/sFiYzM+eYAy2DN0SZIpI
2Pw6I1tfQJmQbOEmwHX6v2zRtFw1BP8pL2MR31Ilt5aOz4Lj9N977QDWmVoy2dURo6IUzR67b5yN
IXIWAIW+hAOyISthTJfeWDAgy3Zho8de4MaRe2hLK91EdgTHFhS+uJV4EJ/nXM9DJ9WrbRw7kiRq
Z4Zl7Mxv1Cq26i1vm3A6K3E0Gr0IBsiNAU8won40NgxV0zOhyHhv80TfOl7eUhjBqr2u/bBfRp3M
LTiserOyqZIqYpQtKo8tkrv1m9W03kfVyfKI5ZXsaOoAtHQhNrBi8qhKeULRKH+olrQAacmTGjeW
xTOE+3r9lmBK3Rujtp7kWPicEgzH+Q6qrOFsXDacicoujm9AHZOAy3rvMmer/jhMpFirwn0YB+Hf
6ExNpKrj+BuaYUJOKx8Pq0uFSJ62aMeZ3u07N6oOU0qldWcuD3VTk+iuDHwPgEjxcI/irmIcjKuc
7O2c32vcFrEEkocXy+SFBW4+TrOt/dQpYXtqLT0gtGER2JjlcZArc562ipOVJ9qJQbIJc4TCgK6z
lXI0vb5pncRNwhaKPzaaaXjGcGCFBhveJQbZv7caUUK5h3ijr3LFFYtZ3k0pRckH49mZy/lzyQcn
pLOcsLCbM6HkEd9ocYqdM9TzllPx8milmft9oACqwQgNwVKyzZvZYRhjYw8eO/o6Mj3usixil0kx
8dwMi5HdxHbJ55XXoGdTGVCGBMvHbcoRmQKbroPIB3MdgRhhjiInfNPQkDtOWd+9rpp+xtPi71a9
mr2gjcqKjzzTerC4jhcKN/GSDCJ78eZ6+YBKq+OBABZyo9X5ePY04oE1vAgGJz9pwgZyico9wM9Y
c+8UIS7e0ftY3xSTeEFraXpECqs9eEOdP8x1i02xMsc7Rj3/bLWkOjYAY8lFpEIrXeYPOuL5fMcK
QK2VlfMZNszTyaFKIKu4/W7A0Zm7xGq8gBsmeUxCsOVhwVNN4ZVvY7+hJQ3/hzFwgZzQc2g9564v
BTiL2VjLe02zD77dYmkfqvamc4wPegvd6NISXE3OqAGvDp8kj2VtkwX0hHaU6WBFxh4WaZa7m9Gf
Kv9z5UKbhnG0rHfrOOPoGQyv/ESE4bKPMWRTUWb2QsDcvO+wU1IjVOTusxXJLPS7QYR83PkneEOG
8inLApJN4jSPzaxBbA3SZYwPnJDz7sUoJgtXra3nFRkgbki1e8Jt40lty+iHdYIHJa97OTZAFxmB
nS6sAcO+MwRPfaADCr9tF7d0XwkmGi3pbnsRDxWDfPQjY04I7HT1NzzhkLUtzQr1oX7inWvnG88v
uXCzxXKynMeCzjwdZ/l3TBqkCbxq1Okuq0EGcAceMJuMQweQLcLAbd1MdGx/LZfG/siBSPJO0cEz
HTH56uOmagEjVphyfixcBvK9wWbUHGCNuLCPMD5g6BScyMPKzvmRaxF39OXNunim+I07HywV5CwM
u+meZx8/8fcmOcOH6LAt4ROZm5GjYH3neovBtrogZpj9OadsQd/W9aghcM9uHOpJ5dzNozPvyIXw
X/WCzojO5jUOHDAJzwUVDefOIfPBJtG15GBLf9pnnE1usCC3xzz1+b0nCrW12RtZlQfT3ZP1TfYV
Mtm+xu9xXxkFGo/PgtRxJr3MKATnqGncXc11EVadhdimKFcsqkM1iE2fOcbJc7u9reGW5nc14/kV
O2nYxbWp7cAA4ZQoGmY0Q66CLJkNak+rqlsXmebRG13ntnfa8R0508BAbvpn0hoQdNtObPPZivd9
x+V7A9ej0DcldKDPdmm/8xnV3VLe6uwmNyK9iwDibQy91Z9irui7GT7Hi23F8sGytIgPh6o4FrEr
7+re03aFtuinkeDoJ+5fmxAJVVOuEx95dEaHkm/1lrsi3UqYPO+jaOeaQJ7RHDK7nc8UbECItA0A
eu2MYjIt2bfEMMUJzw8YCBYPaHkWjid9zbjuJKJRKFkrxGS/3jvwfcIEnpUsVJ0X+f8jVK9hL4hR
7+2xtFv6KSZ69CQQzKnAJOZaPqsSljfvnJo84n1AatumI38y8fOfQNfaG0PAnEJMTe5xc+OvWNlb
rMyP9w5/gF0DLZICM0x2PBpX6409gHo+cgvNx0gw5IbCN/HbOBhk5ghthHgDxYFN1QTDws8z/Dre
NtATdhl+hrAjkHKb61P7lcRUezN0fXdv28K/YCWuYPxX2SWnPwn/fDLe5rW9BjaLoiKLfMNHn16o
UUxeSR3SIBAJKiMz6TAJlAClBq/Wg7o0IQXNSdkHKb/593bmznvfcLoPDzZgK518S4Kjf+ikPZeY
OT0Hpoz0H3InWc8Ci933ScaY5OeSOrml1o+JHr9GXcXJuSp1hgcXFVhbzJB2zc7b6EJDT4v00Ori
htapVD+bmoQuzqd/u501zJNEj1DbZtG/aAasky2NaFJSDjWHvjaRmhxnxw9aW+cu78NE2lSxQdMW
RxGyAKyqghpSfu+91SS6MHRjv6Xpyv4wZto4ZytBW3IJdvDp1uU+l46RTh+XXE3mxXzkoXLGybN0
8JI+/Dvf/1/me5QCg7n7/3//Pn9U8kP+ebj/40t+XcCtL7SXc4rQ4edbviG4Qv/hExG68UW3GeGZ
4z3i4spe/ctDDYbw10BPsNhnjIZEgBNb/JeeaUwmfx3ouXr7SNweqCSbpcL5ex1UG/VekcWzc8b5
7InAcFwxbR38cxM9h5IRpoX9R2Zm2uSlWUe3dbVwYutsXUMZXHu2zqcC15pWku91QA2EGmOKFR28
iI0VXwT1r2zddPfc5glkR3dXdoThptteV3WNODRcrn8Yf4Gx7HpZlM5ltFr5mcfTQ2+lLmkkOu4C
el3dXQEvi1Rry/PEWJcnzVsBkq49Ps2gBcdEVoF7R7buiRBI/VLNorCDTOrKBNfJlDbF1hvae6CF
+VNHCfa7LFYTVY6jmmCJHrPm7FAMhGFk8d807Ms1P2Jx1nAGZ5zuG+w6kN2XimblOvXucvqj3lus
GFvNr6dv8ES4KKFZ7ephAR0Cf0O5XgyQYbWZaFQG1Vqzz9eyOGaAtb6x6rRvhjSxg4g69T9r3/ss
ZtWzSnkj4LpyOfIv0c04OOZdaqf6gR1PhH1m+sGM74D/j+m3D0NWYSXTl0Xf9lPMjsKRnQcBp3FO
HlZEw9Yk7PEABry8H0gPURZXEkLplmlPDHx58KWxUHKYKcdJymGaBImWHpIiS3/wfrAfshzoYDjW
hnYHW4mEtO3AUq5ngW2jr56T1eXEznx7zwnNDUYwIdy7vd7gE240XjXaD6yN0xrmXW3Fqt2Fc3jp
ElkdU7FCkLfJ3zBkYmU1qEiBvgwqB6jkzqTF68BsTFsNQOL1m7aUDTbcQtvDB1mPFnTbT+wo7jFh
CX1a9SW6HbS2vtRaPJR7a9WWu3lYnVHAOBqt3sA99+vf0fWtMbnRbIVA4VOCfE+7aUffqrpT1tBX
WZ3Q7vns3FLQ2Wb+DpUR4VQAPtmME7jjlSmK7OHnv0/U/9sTFXDCPz5RqVwaPvPlr8/U6xf978GE
84YwcNIhAqr7yy/nnf+FM4J6zAJM8BDlefj9Opn4X4QFikZXkRUoRDrP4f99wtJvwnMRSx5dK+qr
/gtdUajQyV8vJjrCpmcjL3I5Ma5Y/D+1DpiOmXTeSmHZSGgCFIIp3IdJcHAwJ9rj0pYFftS/Z9qE
b6oFcEZU1vMfx3rsD6Tyx73ZinaPd0TXgz+9jPe//yP8uRTKNv6meHLM4Q/HJ5FuYBfn4wfoxZ/B
LDNLkZ0bzEDuCLvpjmI7/c5bHZ71PCTZhYTaiq77UdpFmz7GraQ1Iwiu6x7lVZV4kML2WK+a666F
dTy+Xa4bGHUO4r0klsFiVqgljWO75m2L6+6G6UctcpbTa95hyqN1a/2+54nft776ugImahukykRt
hr5dtKTC1cLIpRWzCbY1H8s4GyX2viycO/+Zp7vaN/3JM+9X4Qwvft0UQKTbkn26gIa4Gaas/V5C
K3+kg6MGzWQBaArShEUNcwdOj90YEa85gTIs8h38T5jdGXCMh6qlUWOKJxJw0dc5irV9l67dqY0z
sR8GU36metLd+SW0DSeTZ/A/pwbM37NbpTPInnnZu3LoYYolZIC0Udum7soTt8Ajdtta5nKp4mSn
0WCDRjGI+lGz/HfdzORGo1G33q55kbyRbGrcDWGf6UbDU/ZAhJL8vpssMpzScb7E7vqkD3Fx1y0D
C/9KXAUmBwPkzss16zt3rmzjN4nczDbsST6ZOXg96l7ePNLpaAZl5JX39ri6MB/JP+c3yBbSfMli
UogzlSl369qGCFnGrvWLiQpmnfo/mPrH2WnsPdigate4fZIHonOGQCJRKja/ONA12ISQmbSNuepA
DXWqq9EZp4AThvPAq96e4aB2u4y+nVNMc8fJF453SoRexNuo0ou3phfyuXYRttqJ4BClwhpyqkxX
+BnGfDFH3f0Ru4mzIzTahngrCU4ZhFOKZSQuldY9kN1ktHYrKzijfd4kHzlve+543Rz0HBs2K0/9
R90F0AMgaDzbk+RsYaU+1jOSRyAUKdqdMLmvVW9SHlJ2uEdXzkodF6dt0dE1vZs4hy7BykHzzeab
BPA++Sz1/CG0/Ul8GHGWgLtblt8M2hNvWjL8W2+euwM4Acy2PQrlO5/EdApFmKWOxuhk3baezIVT
Zg8igHZzAyela0vJltqWroF3si0QeaG2b4u4iNcNRh7t2Z4ldjiLMNfRxyV59hsbpMHM63gcYXnJ
TSmK5BKjgZ2J5/PqWbBAA2tUWvcI4HYx7IwbTmR9kmOdIKgVE/EsIh4XvwD1Bgmszf+HvTNbjtvo
su4TIQJTJoDbmgcWZ1ISbxCkLGKeEonx6XuBdvcv0f3Jv+/7xhGOEAtVqKxEnnP2XvsiKLUJVghA
dfrJ8uuK/Qa/KeeNfs9MzYFRqoPhzitxlu69rJLHDAdrEA/zm9fPIxa11j0GMoVPICFnUh7CPGUn
HL71McP4Ve1LOMFFNJdU8AmVzZqn8jBhxlPeSxl6QbcRQBGAg4H/669Ro7pHGP+UU9SrHgbWXsfF
1VQxvF0FU98fq0hWAt80iTbrlNE2qJZKKlomkX2D0HS4k6rHuIJWoOdIWrb5DeE6NaJaP6ZhWfWV
QV/OAtpRM9O8lmwH5yIGRAa/Iy+eOQg190nn6Go75jbG6kWDaTSLHNNblJnJotH0OELlG6tDwW8u
Gk7JGgXNuCg7+1moC0GVMUa5IXuqFwUo4ZgWwzBaeYT8MpX7kIqKNsu+pxH9AWb1i5iU4bu8bZMp
N77C6pkXtSDKU/tDhOp9CFKjWkm1cxedqpqd5jQV1vAN9inq5EXPammUrYxGN7MhDchxi+7V/JDA
kojnnuOgT3fe0KsH4VSIZUNLxneWsO0vVV8k9x4WB+vQqja6hX5VQwmadEZ6OMEMLxXBElTYgBDE
Xi0q3XDR68YNYdErYY39RaOURjxuYUPBvrg05TMmbUR0Lepf0QOxWDJk+3f2d8S0DB12jQdkUxoB
l4gCk3Yje/MunZz0qDIMfs2A6pi9YTymixIZkILFf1h07PP8yDM0eJiGqkWFOOM/AtSJnJmWjHdl
fYicvcleBM8t2mdEhszLeuaaZ02czcfXRiRJfC6oJhjrO3zI3vK2bSy/pw5yvcF363XWjM4zKtb6
mFIs3Ab0brhq8d1GzstCFETs0RO+ou/BliPyq2jyQ5Ta5G95WPmlMEbyGApCdE36JnXtpteTgMzu
UjjwB/No35AMg8h4WATjYpGOQyK3N0U8oRpV/CfxTeMlXQTnynbGsysaN1+3dYwgXQT9934RqQOo
9zYKaMR+OZe85YuYnVUqyB/80Li7H3r3aZG+t4CGiVP3HXV2/EU+L5wYnbzVzp6Lp8cAb4SsNnB2
kzISUH5IbZ9lqnW5bRYhPqwkNPnThz4/IgUqhHy86Pb1h4bfj72BWtpfBLYfKn84hOobfPvsmSMc
XxfgVDftbwwiK+4nUz5kYyjw1i3eAcdVyIwx8jiX9sNdsNTgN2FWIpLVcfUyLTYEvRgSUOjzfQHb
xadgOGn54sBu4TWxMdiLoQEhDWpZb7E5+E1rXbVsZ/yKFhtE9OGI4NyFOyL3YTXiHbOzVwRs31rD
khsayg6K9jSoTxgsDQ8RjW8gpcFdEK9xIw3l1qia4h4ou76uFkCVu6Cqxg9q1QJgiFZqgVl1bXsf
BQMPa+GLC3zvGBsFP7GrBMWc2DC4Qlg5uDTvVqJw0T8v2KxwAWihPG7e/KCpmfvORnBCXAmlGZUb
NmGQQMF2+qBxqQXM5X8wuoIF18WUDnJXneQwj0Zj9ijwsSxeNdYsQHV+ML/UB/+L44n6YqcLFYwG
JIQwYAUgeD64YSZrgLjQBSfWp4onAf7+sjlARHdHvHRhDB4TggrMndzxH8YRPFn1QSpzF2iZrzI2
2jhY0LWVzNOLiqdsJGLaKxCr++MzhuvmHjG999KEfrqvJOr2VQaN/Dum0YX24DXlvmkVAjgjKhjS
xNbMI6OhJUywZ23dEjMWFyfCiwKoUB74+tJ0k3VuRuax9tPcXJdLU7x1Omluxj+b5fLP1vn/lXX/
X2VdYPv0r/5zo+yq6ogd+2yp+vOv/ruuIwOX0gkfgvOnvhOH1l+VXQCJYMEpwpTE7s8s/P/xBhwH
SIFvE7/hoycN7AWV91dlZ/OCAZUjGlMAMhyN/hVvwPlU2VkWP3DUosw7qRQ95IW/lk/YJIeuSix1
FCxcf5OmhnUPOmC++Aw3dlWT+pj5a0KQWsMLH0lEBHtclOHJwJl7ann+r72cFLCKseE+c+d+eabk
yMw5rz/6dcHpIa6BjlUMoNYWau4bqyQyL1UYs8Y4yp8xX+ptvURzsdZDNGkuoNsSf+9GNajbrMhU
A1FexnxgH5IPDFvGfwBbfmoecgeWlFFXcBsWeuJSX/9cQKYc1ihUidTiqDneItwM9pxZgrWt9fK5
eN8/LZH/rWT9tZb+uB7tSgenJK1CawE4/nw920CviaG+Pg4G5vQxyt8WKdoScfiXgOWXBOWfi+NP
drnlSp5jo8ckN4XWgvPpk81oeWae7nifmRZubLZvTpJY2okcSR4AN7v7KU7D+3/98RjHePQLWEw+
zNRfP15q2vhUOH0eO8l+uDIWW0CLVllsulGQ3fHvrybocECv9KGffpZyRIE/JGWRQuk3B5FdSlXM
u1Gi4b3p8uDx99eyPoX/LfcTnjQX8RwQlgjAf/1oI8DzmHCZ5NjEY47uMaaW3zRNUW18ZaHJneLx
pqOcvxqYNh1gR+p6m7Sy/defWZgm0YOuSUfIQzT+69vIrdabio4TY9NlTE550LcbGYXhYyCBo/3D
xf6+hoRpLadhlDcI1z93fhSFsqOVTMFNzfNd5at2ow1+wUCTshgCesJgzisDorR+f7OXZfJTx4l7
zbhIWhaFsqQlZn7al7IoHZJI1umxHBqszehTHgenG4ZVmZAt8K+uxfCQ1w+WPhpfr2Uu8vyff5Fu
YgxWHwfJMaGexxIzedCiTTWdo2lwnn5/reW1fvpcH9cSJPGQbOqZrrA+fXlpoalROLsd52keLAZh
XnHKE6f/y9zxH3/7n9tiy2fCNoLfgE2G5Wr/+pk6mbdKVmNCSIPoYQIM1BMrdyqRJPaOeIiTpMAj
h90OmDYNpHBLpRVffv9ZP62d5bMipGajW9RS0vy8dijOUAEJzXvo22V+2jf0G2biz0NnKk5V5FPO
Smf6h/384xZ+usU2WxCcaXi3oPM+fZ19JDndhR4IbRCMX1QqixMz8um6ZsywV05dAuYzFkTMMI2R
tw6HbuqPgyzHP/AZNIQ9Ywk4ZWGJDW0ZCYXA3E7hnBp/jh//4zf0v71PwRezyNoC7Bqfp1aZcMJh
9gzjQFCnfINE4Kp13+SUWdBqB8m8gxJsNaXQXDiFD9nF7G0g3E4Zhscuq9wzbLHwiPPWuQ4M2Xo7
8nuqFBRY4PX733+Tf1+1vsndZGQHRFj+bcBmBiWNgHxIGDSbU4av2h8zapdWb39/nU+/elaMb7LH
sLnh2OQH8mmHTQybm8Lw+VgN5MMGyRJBWTJBPzOCEQ+/v9bn7fzjYtCNbZ6Ogl750sH/+Wc/+a1o
3TFlO69Uton8sN+g1O3W+D0zhNNLIOsIIcHqRu+bUZTRnpJG/8ONtUyx/BJ/Xa6+w/SSXHMOBbyd
T585V7Vh88sIDx7Suuno5TabqQ5Gpz5GXT3fMcUz38SS75mQp8CIq46JuIefw+xeFqY4t2QCn4Ku
m27RKxMu2zZprdYNwWXE4mTFfEGahxMHJv39nDvhe48x8tmf8vmCEWdEJ9QouciqM/T7vjj3ymTD
RQpt34sukw8yrs2Dxsx5FUOH6zZmnRjkDw3z3RSFTrfKaTjdFMrUr3k4mW+zwTGOmStFcoCs4L3w
DVGfyqJBXF5i1TlgzHZbWqUxOY+Op5YzQgWGEnWR7b7GgB+/l13hPA04dZrVGPYFuTYkUb7nvXaH
TaFxesLKT+MLfuTi5Aq2Fkv1yVsXs3kDIBHvdJZ9G1sux0bKMRMsxZAEUUeaiHT3g2tyGCq9sf3D
98Dul2njffObQfn36P9Zb/z6o2yXVQGXx0RrAN9t2TvNtvO+zbhGN2MWRBdv+duWQhcrvkDZ0iRD
iweD6d5jUDnThedM/tw003DzcXtDSZa3XcbmXe00MYmbs5fHR1IjpXOyIa5eMiB9BNyQZ06n+WO3
Av16RvTDDuVbo/FSVhkrsjJHUizz3JoPXVJz7ybiNEheNc34kVwX90unTOLL7MgsbxdG4yK453WG
OIkvkCCjTdt4yZsykcGtQqWmCCR9kM8rBvniAYe384Q8TNkrw+beFgRdv+XgxHYWBoxX2kwGbA/R
EhQcJsV8JwYaXVB71Hhr9s14k0wMJTeeayUvudRsTbgowf2aYGOdZR0WC0Hb7zBkrKfY18lmHi0O
MFZRzbuyz1lLXqHnC9JGYgZDSq+JAN6ebG1hMDhaiKqbLl7SrFM+AF3gdCAetGWBbXEA16/xEJnM
WnxWr1jib1WI3ezQxVQMGEiNR4kZZoEBuNMlMvL0lPn5Nphp1DHrH28qI292AGYtcNpkrTVtKNaT
USniROPkaCK6PDM8cde4oZINKi7zYjnlfOoaUx4cT4SPkfa2lbv4+WWZXSautoZk6N0Us7fPkpn5
fhmOcApT55sPogAyWIHTa0JemXXOxjTGmaajba8tBvi7YEQwBwyTKA/uqv0cJP1NEpXTKbWCXRzj
VMJrVpEC5TBtMXCeZ8UQrEj2S0955qs1USs5QM4lu7B1GXuBAlPMnC6oaW7UCCuXifi46SffXfPA
cXaiSZ5kKKGWtrV9zgE/mF0m1rUuhz2iHHMNDQ0+4mxK5t/uvEhH79t4eoMp+Vp3RrtNjcLZTBJD
j03P6WiY/tdmceUy4a/z9TT6PNW62n4pHPeEDsgCxp5cxzLBJezKx74Pz1XpRV81qoht7E7jKc4L
NmB3OSMV9nQtE8e5IIFr7qwkb09GT5rTPMOc8prJr1FBQXMOyNBq7Kj9gWmrPkxWBf+3DPsQ+HLk
pCercitrFRqRd9WJnDdU5aR70u+15ycxu85uHHIio3RvB2fsV80NByU33gxyGZx5RAArlGVPtCyH
h6kSnB+qFrbdqu7n6ZJ5qMageHo7NyOSEsaYOo65hMDXBAUX5RR9UZF574thuPeGado6c9dtl+cP
RqOqJn0PLWFx22qagh6/NPh4DNDslZ1BNFYTZ5HMZ1iVlbJdS+SEbEXlgLco5IngRYF3qFNKH1QI
2abgmLcLZpNe19DT0lW1Xdy0pn728hlYEYO2a7eZUdxGMEPSjSYrOt0x08TihExuV6aZuDVhru6k
10VfdBoNZ6cbNzoJh1M6dCYYBeBSLw4C7HAlSmi3UPaVcSxBt53w1wBOsAewtXNfsDBTzg6UCLlx
l0/K2xaTIswFq49Z4IPr3NJ/1+6IElyWlv1oF8L7Mg6A3famSAzUYgN2warjPEaI6aGe5+B6NBoJ
gZ1JlVNV9drQjXeggg4OwWjZelVbnfpR276/BdM3nRrtXLzCNS9BqMBLuYF1RR+55AhTIvr08uAu
Dxui7UMndCj+0xiAYaysRyMhms7SeXDiSwUCIXCa8hDONbSR3v0+zmZ75wEKOY5N2W78isAXX7IE
kPGCgQgjsR+g4+8kFheYrIn7lAE9gZnUOlAVrPQYpo29hJUnGwdya9OH1r4XgoUdlBdJ+2AdFoF9
GzW5ONDdd66CCI6HqslnDUVjbQp/qPa5Ode7fG79126hzLLRNOu+Zci39nWFvDEja2kf92hZV+XA
aChqQwiv5uhcd6Zf3ZgzSVBoqyq5qsl2LrdTZlQudJc+3+cZbC6RSZo4VROd8Un5FbE6bn6cjGD6
oSnHr7QzdOibjJHAuDpgpM48m2e6Gwxq6UyKayp21EJIZSgArOqUWxOJz72uL0Na5Le1FPrGb8fx
4DRtHKyTwD8U46yOg08IIUID/wwIMbykHZIdN+qLt6xkerIlFrb54uLg3UmZZu+BKEiJqD1GstAT
6CWluXr22vql4KW3qqkYHwRiJqaqDef+1WQkAfzDaAnGrWF68XA10SrGJcE2KfAYBMTJGtzWlm88
2WaF/X0wAmITCdDBNRs47baMounC+K56Q+3Zn+YxZdoR8AxErTzvJ4FPksGbvrXMvn1LVcaeTbxz
Qf5ggMxar3uXnDDxpM2u9NrveMohcppuOcbvsQE4RCdtjpDV1SVlkjbe8S+Ul1HU9nUyiO4J/H3/
5qrE/xZ1AbDkhVAD6JhgQRrfAs+1V6zpiJQHQ7rTiXkr0RSF7L9MGj+bmRXEV/o9XJ20WSaXQDDX
nKIQPNiTt9F5Q1fDbsJFHT46vCs9AkpMzYs7JDnG0YFnBqOsCQdK10mojBAcichOm/FghYs1WMHU
2WjXrtjOJuKgfCe1SUEVNk7nAD0qQjhOSRkII3YfvBuPCcnWcBuJx6l5KOwds9anek667zW10TId
yYmMLbgLyk9eQntZynSUzEvs1TZxtEy/D9J0wudJ2M6rYdcG2dzdcBV+oAFLxMdWxcuO7hg8WWXS
r+xOqJewdhOOkyaa1TZ54mAcbnUoIeZkzb10niNmtuD62V7DPGRRFc+mKM2V6Rv3Xk+8eeqV8xo5
4g6JFjFKJf46zKfFauRwsvG8mGSgEt6ZT42N7c2t1sGYvGW5DdfSoE4GlqOBYpKZjlTN3nVy+IHk
ONhTy7vrhqHBLgMlsM4KebLbgiTmpLdWheh2PsTwNU4AY4M9hgd0OlrnSRQkZ1m4znnhuOr8vT1h
jiiKKd8DcBofGkn8p9350SUt+3ejZszQzDBhZd/bp4TG7ralm3VK1JQfApP2gD32xN7XqtvXiP7f
Mo0JlRqfpw4HoRM4HhfsVdLsikHjcdYjWmdr3GdEHa4cDlxrimqJjG+8GZAlAdEf5UEoEvDMAsBi
29RkUfm4SDkK3o5WazJJS1HF6faHVka1rY1q3lsyWfhSwYuajGKnplqedU3vAGjgETQSUS/GayLd
XRXGE+eU4BoCz6kwmm9DMd90WXjCfvhUq/DClkvDCNPkWar5HSfJsxUE955d7mtO00RwkLNsJqgI
oY2vPE0ItjBhv6pF5WdY4qlawpXNyn4bA4uDlRGxycf2MZdKbwLb3KVdjQLBG/DPyu9FH4CSL+hq
gy6hIoiGrvsyO/P3kQwvmXaITrw8GdZTMEVfTER6ZIYpPzuh3wFaNgHtqxIHvui2b5KvI7aUQ6fj
K9E8mX7fIQxqgm3cJg+eE8UHbwiytWr67qthK387DgitemqYq65TYLAJo+VnjrxfOIn3VbZuyUCp
kf6mjQd1TBpJe3RIl3LCC+JxX2EYht+qMhfrqZyvSDEw1C4uxnthy+APHOxA6o06p6GzyoLWNzGN
gY49M/0mUBmySg9e1lbL69lNlr4CWpADjQu0YscI62/A+D1j/EtX003JPCMEaIeYHnt/xnno4Dmd
Z1xr7M+4DYwqJc0hoGkq24GSkwjxters8JsfZeF7G0p+gFyVEYNAA6E4ilBIbWy/oiyKWPbdpmJ7
oc+0zDSmqgu/dfBw8fY11BiVLeAGzeN1wzPu2W/C6WIQU7uGO2Zs9dRI8zo1RNJvdTBRdnQe29LQ
ps6apG2qEysZ+x/pbA83qZxgglvZvLMilZ3ibAi/RYVBkztyPeveaoXeSgHekX4XwjhAllJcdNwv
JW+gq2kdi7r90pQ9R4fckOa+thx15GzPSxOaaYC8okBnPIvEzrM86iv4cy8yLwDkKo5/Kzeub4WC
Qwcl4EhOQ4rEplJHO2t5kLZOeHJiQVMAdfDF7zx6BMuk5uN6fe0awEelAjzqMLMhynYPDLv4+vFP
yF8GmCQp+ysvDfaeEPMBKHv92hakLK1HZdMl8J3hZpg59hgUm8x65lI+BBk3E8GwID1cQwJdGsUE
fDNGGSsMAxn/mxdJTXRYEgd7I+AtFvEAVnjWJRYN0X6pEs0HSFJekX1kRpXXjbciya2vRWfyrZeZ
yXseRnXE6zPeZiPn3Zk4v8OcdfNlrKdJk7fN53IJiXqsBWVf08d1tRZT2uw5qlHbd13uqU2fhUNG
sCVdEZqXbAaYf5ivowWv3F5gEArNomD9m7NxhfOjfqX5l+zNLKWj6M/nQKkWjkMeaFoyaM8ByeNv
2mkyQNyrvNHmtUAQcq7SmQnZLGhehXN2+lh3RlLOuz7lG3BmnT8TmDTfxbrFzN+PxvL+YlgmBsNj
miKUWXd5t9yTvGPKZvG/fFfjdeX13DaalOslt/hil1a5h1ukgR+V88UjDOYGEIaPYwrTnXRZAdo1
ee2gX14wT+VDZAcGiU+9zzeEvkd7tb8ZS8/8Wpj8CQoEdfTA4W4ItuBuWXJkwVqON116XmiLwCsQ
hIUaJgZSAW8203h5kpZ1Hxscry3yWvlFLgU/cZTh+2y5NJVSVpMz86IkCFWvtBJLiPk4Ap+0jQ47
sIbw1Mdh9RrG5ogXKeanY8T8hF0H6LcYdHgKa6t6zbwWUVgzGg6cxz43UQ3koXVPccAnLJGILrGV
UcYJGO3CPigT+4q6RX3RwXJ7C6IxT13Fberbyr4fMo1Xa/nB2m0W/1HMRf1KiAaXHru2PxGcGR6x
ALMgO99oX2dSIiKTjpxu+LtAJdCeUZ90ou3XsUXYcq3r76XpByBTQnAvvQpPpubb0Trkxz7yCwy7
KaBjUQb4uUBZR5WcLg4t8Etd9OE3NaBlXc9yts455ErIyjI8idzhnWsqH7EpF9eU6QiaH4xF/Y1Y
VsGA5eFK1IKWAm4Nwq59xH2rIehYJd5svkVmWkN58A1yeuKa33SlsL5VVKcoANkfA5c7Bf3LeJwp
CN69sOYDB3pZg8okA9cTdXhCZFaEnAOmGdxx52+ISaTs82Xc//AldTJJrdb4tSUv9WXsMTGtWg7k
ilZqHUGvLZGf2IR2XFltX17Hg+4eE/xAf9S9G74nAIpPvSCLZ0WQ2XDjJkOzm4Q3RSTCsgL6oAm/
pVKIctUCqws3XkWDe5PXSTX92X7+PyLWPxGxsNT/Vr9+eU3KH7+I1//8i79EDhI/jwNJWDo28wHW
H/ODv0QOngU4lucHQnT8ov6ClP1vPxBxhcKn0e+BqvJJT0Bq8ZfGwUX+IBZ/EWPkgIEA8od/oV7/
PFRgmkDBzOswi0K9Lj/NgybM8w6Z9SgIQpRcWzFdoFL8fpbw90sg8hBETTHMQWz/oZ//SR/PCGk5
HAYzrG+HYBh/RdDpypfc0v8Rl/yzcoCJ4a9XWd7FT1cBszOOIuYqXvnSGi/V+EOLfydO+NslPo0n
vaRyKd25RDffeebdlGya+e33nwJ7+fIqP488fB9Nq8uQx2ZlWNZn0UmbG7Bk+0YdcMuq7xXj32HL
hmBvOdfOBxEC08UdxO6ZdzyiW7Pbja0zbkH6WPtp7Id9Uiv1bMezY5HG1GIN1d4dOWW92HAWHa4C
JROqA2VuHD32JOCF4QMaOE5fXtGlj9PSSvNSLz23sqe9XtEs8GswpH4LRtfqDx1+dqTJMdFwzKc3
GYT3S17XpFw0XbXCYF5RUBCBEJu5dzZxGzAfAr+0isUUX8zGkOzfOUpqk8ZobAiolVHRjXBKCTJD
8t5ddWRLPZEhk2/iOiZ62Wu+S7vwmDUWZD0bTY8Vd8YDZLdXbmbrp7Gc3LsBN9reoGe1rTBHcsyB
0ZN3lrtrMx/921hbF58Kf0tEwIhZfuzvHU/zIjwQrrw5nbbV7GMu7sk8u4QQlA8VzYF1VHXxXZj2
w/dAwwjtZ4c8cBmO3trrcQYYyfxjKGX4Na5RcmwKhgVPDCeFA7LT+qHUaORrxmj63WjcBWSQ5vo5
sBM/Roah3bseYTsJ39xgVByXijJdr5jLQA2ehEQWHGqivehzoAVGExmCcwFlRqQ1LRvtoUBMjes0
cn/oFlXiMOnuj3Qen9zZ/hGAh/s22jCN3M5IvhJEQsj5RON3peLG2peD+2M5EeONH5r5kDYo/VOG
eyNlA0mFncnrFSPvIx297FQEon1ODNKuSL/2zoXfxTyRh3DrCIU5AkUiHCRS1CPIBxto82qHqtrc
I2efaQpJGa0DAse3/jiZHMRzPzoJmvYHiikuYM9y3TSp3hM8mmGfTvuHrJq7Bw3Th1ozABOfAfW8
yyP0naRRZyfG2vA0jarb9kyOb/yA27lqHCvcFPRyNzZ757Um8yM9poxpdpA6cH+NwEjDdac4DSGH
jxjOJeZDWpLnsoLWKm7s3Erx3Ufm3nJV+BZ6AifMaBvhtT0E9JizmJHWonUm545G380Uw/mYokmu
Qfy5p6lWzVVjLMUNORRHGdTyNjQcY48017n1rCK6GlxBRnfD+QjtNAJU0ZtMX2hAHBuFkbfrRqBM
GCbDN80EEh/HUOmVY3TGvmIc9O6mmf9Oe0uvW7ClZwVm8S0OTHALXeOCSibhbmu0OqAfHCz3I8RZ
vLHm8Y+cWU26xoScb+OIWaXVWtOhIADoitQq95HaYYab70MWcgxh7TFRY9PHGPDVt8MeKb6I78yi
MQ89dCa5cbuRY72X9DRq6XJ+tzIIdE3RFdcE4Q2vynHKS9lFwQ1ifeeRIoCZEoYGYzs2ljgPdjTd
Oj2FIaJ1/5b8q/J1isVwpyYyWMY01tdj28gra+Q4DRNOnLOaKsxqRL+GZyQfamTkG4045MAJ2+/X
wrS5QAP0D+qATaKYmk2vXMEuhmZRSik2zP8rPD+D+e4SAlOsYhzzDw1W0D/ELNuD1bMJZUbR7lka
DC+Bq+/qqW73uoL1sGnrpCUWNkYMbboNUTISzXpcNfHjzIkvWkU9Smd+NLHcpAFOVkaK84l3Gz3a
VjWfpmxqyBCgyZeLMGnWqSzJOxdFGhwh+ogdmmHJRDAKjqINqJGoJUA/Ld6jOEvwekuwHWu6hJS5
gam35qTU8c+qMm78aYcE18Aa34WYYEiuX5PMx30Yq3lc2VRJt2Wumreh0ZptrM/ucrhc+zglVkiz
C7yQ+0eYRe95B2it/Q+sr/PORnVy/qiZhirJie1AZPHaZpX1hkWFgWPO2f29DZiQTy1MXURDFLxL
iWWXUoBjpDZCNVLQjBLeUgWjaCTyT297P+M4yhr+IJz7WOajZTKzXJLZH50VujD9Gu4LZ3cnXxpr
mW6/eKNuN5x9+aeucoxtgpfk8lHO221k39MV5ujrxtVznxTFXgdduaciD7fJbJn42xasW0Mb0xyX
w37VveII1Effkz5BC10qNn6YmQfE9Bmbp+qvA5rOVKsxWDZlBclFZngYLEMTRMi0bDxU9PbtlU8z
4oj4HqwYrafiBECSWsCrpO6WHvl80GXNGzZHOR8CQh4eLPw6Xz8mteROUDx8yDlF7Zd7b5AUL3Pd
cVkYXuFpnKHNWIqCFvWz8Ug6J5IuY+Sr9x2M0JVHG6TLnfiPj4owW6rVQklxDgEzUqS0yBibCEF/
A9xlz2lUHZ3ayJ6HAKNTWTb0IRppbAXcbmYgdBaij/7R8rAjBAgrGiiF20HS7QFxE6yrgHFMTE/p
1iF39dUqGgJpaxY4ivrsNLOi14i44OG5Zvkj5Rl+ZO7bPraZnJ9ZSNGtjI3oRqddQCArYxzpIh5N
VF3ufeXIr5oDqV51iR2SOl1G05+Vnx0a463W2Xw3G2b/oy9D46lYIitnrYl48Q351/eU6TF8n0ze
7Og6w850a+uafojxGIFMu8UJwmQBUM7WEGPyrexa/y6oerJusdd9cbrJ/dIrw/2Sinq65kkld3ET
G5spSQygRS49RLKUL3NkqHvCA8utrTCFEzswXn/cdS2YzFet79/YC2G7LCsefG16FooZalPhkC47
vDoVC3E3gn0+e8xQtmVAeE8xaWdbw4CnXWQS4YzXaTp11NE3ob+wZPB6ZOuPtTz7Fiofw4WBQ71x
nmEeX3ttGW4ZYxAaBikTDLQosxuzSYujpLP8NQjxZ+kQaR0kbB6G2AD4+mcEy1lb0XHApoLRKnAK
/OTU9GK2lrYEkodsGq/ZFCYQXGF546l53iSVgK/MxHt6JkVZkLA9QyOdId3RdMuIp4QYCnvKS28c
6FK7zqH55XYFPcRhxhLpDfQVVT3eNF7Lo5vwSdCgTUVrYpwLL9tg4Q8Jj7RI2uTZ1B8DxZhyFbot
AzCdl9a69MrqEYgUcW5sOJyBGAidcfzqm4a2IW1P2aOKpoEzDeQQNmhIdsh9jYnUhNJ4bE2TChsD
EidmF+Bu3tMFNKOWn6YWdYohcNFm+n1Dx7/u6UJYZf5s0mrdFjWdKSdIrLcPMYRbMOB2h8F8g2BO
A2VMKmdluItmiKnxNkEdypQLvY/KPO8kBwJpfD0p+KU2rRJn6hHKFIHEDKF7lDzkbTnznSkZh2BX
yekdwZQaH12jifQqoLNz1WkD0Cb/9DZ1MLAQq9CEhxai/z4xnfmIE0XuhybZL5/oxotHG6yIiK+t
ObHbdZcUD/aYgUryGVnOdWzstag00alisl+mcvJTng3NA9hExHJZYpyZmN12mHtXYLhjzC7GD78B
cWC55VenYxSWQ6W54mNk5DNV7JwiatXO99VAEBIArzBkbkQWqz4j/lHIwxrT23JCjBlUCdjF8XRr
04sAbySL715pfKfndzNCRdjZ41As57bmiFGIbO45eRyqeF4r34gO7FZ7bkS/RpAKNo45PnMw/6tR
onoHkFAxnWubkKSchdPsMHAwfc2MXUAvy72az4spzeVUZUsyX2tGhHV4qcs4Wmfw/2HR5Sg7Kwes
zjyn8UvU9eKQQZMgvbob+y1pTtVDjS5+xqCGIGpV2PE5TmV9W5ZZ/dWIsnLFU73AJlQzjINP9OBZ
yGQ28MqyY9dP88kG+LQnf6A7GDG+400VNe6t66v5No2keqhhjW5RAHjM/0ZVbOQs5Xb0FORoFcf7
nJSMXd9klORmnpwwIU802HXzFqi5OFsgeenr5iJQm6GKnIERUTdm2bkt3zjeW99I1/IvVtBpc61s
Ud31TQoiw6664Tacp+qoJ7rMqRG3O+0jibALgGfMLgyGM0rxLW4wYr25sdssSUzzdONaOr0rha52
8MvUN6k4X2EZ/i/2zmQ5biXLtr9S9uYoA+BoBzWJFkGGSJFiI3ECozr0gKOH4+trgVn1nhQMY9jN
8RtkmuXNK3kA8Ob4OWevHZs3yvO7b2iX3asMueJzqFw9XNXAr5/05YR0jAK6VuzFwVSW/XWceNan
uGi7Z2S2dgBVdLzK7Wi4HjWV/eislFaD2ODjVn0Xfh5cWfwsWsDNg2NYrxRTKjR2SKSvDAAPx6Yj
ne6gFyDZOZQWd90WyoTSOutRlG6xpb5vkMdG4HZTaepXNrjeV7NyS4r6s7eOonze0ayVrtOhUCim
45lSSoxR2KrXJvgoqmEnS/M0wEg+X0nH1fm8nLZXilsFbaRihrvhbaJWgtJLigctpy5Vdlh4s8uv
SNx4m9KnbpUZ8hkLO4HHK3ldqsZujbaVyHhf+U7xUGVFdezm3Dw0DRVc4vmC/gikepn0etzk21GD
AGeZjvZLdTkdIyP8XKN3vKdOwy2Fe6e35xYzrkwtCR/JhnZHDsX8M6Fi+joZonpM66z+Kns5uXup
IWlbJWGNveBQLex+/DZMLlNdeYcX51iu33KUWePgFNQ3Y3o1mP2vaPSo4ZHeOU6+V14LItsfpYTR
ryCibwAV3szVgFC5FVq+72g5WlMVqo7ZgGs57ZOyu6GKH92kBEOr1MrTdut5NnS6yKE/rYEOzPr/
CYUX1SVnmr/qEeFRLe3mKxwH+s8ZYoqNhbjgaWpawcEFIwVUU3jXSlF9F5p8sdJ2fKEr6suMB5K1
c8m7bjRSrvu0ntnZpSbWLDW8wn0Xchz9Yc29reeL1xk2wk7c67t5GPBKZ8YjAa2sfQyL5mhm2K+s
sqYHQYJbQYBzR/SdFDQ2x+yEK1to6O6jyX3gqsN5QofiS1jgaSEj/9marPFal4a552/B2nOquy9W
Yv10c6+5HapOoWoJh92Q0fzCe1PpJx/f8v3QuLwxyL97uAMTLtg+L0WE7rM7xNZDMmAJlvYJC7bx
UW2WxFQqdvydjS81GDHzM3eQJzbk7HaSs3NV02K26sbO2cq8DF8rP5vXOYnxQKtFeuNg1IPeUOMW
YzZEt6Ai6nU0jOV9iVieCFe7K4qiO3SeKu5CfE4/u7UOgBOU2w1ucuK3EcGCrtIR4lefRFchiPLb
0p7iY25n9hdL0tpEJ+MMhf5bWqKUjzFJLNhut4MEmjV3k34Xhj3gr5Gu4qrLKmieIv/SseOu+oUr
5vuDvm/y/iHq8d2YXN25ElGl9t3YvMR+6QZpFHNiEQjieu5qQSFw4ySUc69Gi6YNKF8Z8W9V/u67
dEg2eSe/C5p/v7XwC+kCiOg0/V7paapfG7IPccsL0w3ZkpHJ1poPvalNaq35MElukryJzHVV1vjO
iabCL7Iup5mrWdxQXldN/lAWPtbctvL3cbJ085PCeqAN8hfoSgxjwdRQjxbNlT6PP1ybW4Odm8Wa
oIpLUk1HwWxQPisS31h49IFGY8oV698Ggu08gQ+lhSIEhE9UmG9Id/xozYRKrq5C2hw4X9U4Bv3k
vLpcQaCQHu1GvyOGcsickSbSes/4Yfn5eG1Vttg6tSCRksGUj6C4Db4W/o4dYX8G92TetZP/u54s
7Sli6T2aptvEGxvLQupjzRRuWs9YLLLsaq/7Uw95oS43UJ2wXaEp+YJQ4X0WFAGfazuo+XxjYaH9
nc510NmXg+Y1wWiRvxs0knGJrJiT9Z77eHGh0/xdihrqLYIhgyZ+ADPOqcjFneyJOMltAlVFFGnp
k14lBQS3PJL55uMM77mhkJsttF4TDsdpR7veOpL0o8GDxV70MKUWR0Y6GJ/0Djr+x0OdSkxwvEPZ
hmwPQI7PiCfv0MhsfB0FQ5VN2R+zvMsCp0kJOZm8qzqaij10bPVPk+QMahrCEOThANKcDmonITwv
zKgClfEWTXrRVk5Dyo47qXXh+U5lPMvzsaApYbjIBS3nRByQsfnPUmpNUKhYhKs81FI2Ny89ZCYZ
TUxr6s9SGWQQ8zn+1OfTdGH8U+HH2/gCQ0CUqEuN5rR2Elky1rOoDbxCIwFf8oBOPT5+/BGXh/i7
HGD6wmRiLro2nbLA3wthMjguOt9sgg4bX3IGMVFE5IrwJjf1OZgVngNDD9G+agiSPx763PwR4C2R
2lK8MZYq2J8lFd+2JiMyBa7QY6boQbNhI6dLItjVdADI9NrgSx1jCv/xsOeWvrB0YnO+LBJ4Sl9/
Dita36nchGHdOs2vjGJ4hMI/B5HDrPVd5u/Hw51bkAiF0dZgPoOJ4skLjoCgGvQDMVzb2Q+1We+5
/AObCF39wi7zTlSzTBioU6bFDZyNRj99oUCr//Utnbkff7Rvc1OF/U/sAbBDxdEPvQT9Lo43669x
uCST8CL9NyYtlHDHdSyBBvXdonFFN6MFaOjLj6w7Gx7IJyjH9YVRzr1UPuFSvtIpfJ6qay00Kb1V
sPW87QIDDmB0F6sJg49UXvh+51ahReOAZwEKp8S4/JQ/Cn9YspdwnEY21LGGSzNWL45XvXw8Ry6N
cbKTJjaAOQ7qJqCJGrvMZm95xSXF2/LxTxc68w8AElPRdt9NDj/1xsbsmkASu36Ket28MmExYo45
Jl9jjR2GFiV9cRmAUiPo9kPAd2lHe7/0BKJkSiisP5/UxcmOZtmS9sHKx+fGwHmjg6y0Ho2sPuZa
SueP9MvNP32vjIdnqk8chRb7dO3VXKs8hegnKMqJAMVRd8CR3AuhxPu5CH1/gcOR2jVplD1Z4H5k
dJjB5XWAPwTgKlklazQFRzellvHx45wZiYfwbBfQB7om92Sa+G2SzEp5VcDWRteS1l5jK/ogm/Tp
43HOfCbDtUwdwdwSHb1Zwf4x5R1ZZMJv3CqYEx2T+VfNy9dpVi4NV1cfj/SeIOeBq/tjqJMzlhyV
syg3kAoNPon70opW+Jb+y0ISSdZQzo8KO5c96L6w2dQWAFwd9uY3hyvrtpvNbptS/d2bLWm0ohEk
wAuLhi/bSyUUNtxqozGeP4U590CrLgXNolSLuFdhZW/iaXrlDvl0M1Y9GWyFbndNmg1gE8j0Cw9q
AXk9WX6c4NT1dBaAgXblZG/GnUYTftnzTtu4e/aLUr8xBu9eOU7yWsw9Thp5Tv00pxMJrfvOxd6U
mrVzcNAFJTaVWaOWGc3Ej0XIxahzYtr8i3s5ep/mkMRSUWX1tqVJfFUnGF2FTSrowxwrerQGfIu0
VOvXk1VZAbXtcdN1aPQYJ4WerrnHzKKXIc2AsEzs1xsfhPPsRtMGf9Hc522ZIHD8udW/u0tj18cz
4MxcM9Hz08HBmUXIvwQJf8y1sBhqog/Fe0nxbRoMXxz46lMQpQ1N8hjtjsHHA74PeIRAomzZKHgg
eJwGPGgShmGURRX4Xgf1K6mKbQ0c5ugI2e1DsMfHmNTrA/S26Prjkc8sX6I5faFF0k3y7s7RRGrQ
4t4pUQ8q9XVwcCysqfc8IFRPf3081JmHpMGD3YhcB/85DR2pi3LfVH0ZFENDVQRBR0O6FpckpCbN
wWmzxFu3FNihu5ok7T8e/MxzEldhhAeMmJd8Kj13ca8k7VSWQRtWgLjH8iFatN5eqpp/HAbgI8J6
QsDL9co+xYeQA2ojhKN5gOToWaly3JjehNVWLsQ/nqaEGzRM0RjF7eOdXlxCUeyjoc/pK+jHzeyQ
eBXp7Tjazo7E089/+gItXfBgpmFBYMBv++81AbFbllZe81h2IQLkvGVFDZGaTpuL7BLR4v0CZDBC
G0IDm4L26fFV0xsSO33Bk2nWQyy0Z+RpP9NJPNAQeCEGWdby3yEIQ3EtdXg09vw3NfYfax0juUSV
Go0YyBK3glypX9mY6ubDDDkPNU9uXopGz48I/4c2tmXRnR4vlnQ9BMlZUBvDVQZwvlLGg2iymm5f
J4eVaR7/+acj8F6I2EAtqPb+/elsaCuob90s0Pr+SuVDYFkZrnz6hWHeB4yWbqNYB2wEYMI8TSgM
nj4lCX91gDHiIggHXCYnTsSPH+b9LsIo2AKBYDV1551IH4XMhPWdkQWNIKNFpoee0v63Wzp3ad1R
UMeLXajqwi654NDfzZJl46C/3YbMcIpmgMWPAiAmmeDb6NhHzHE462RGm7lPlX4uKWK3Ch7rCsEc
Tj2gQSVlL93dd1MdHXLqyDv8AR9mZdf3NOJCF5CS4GAJCzA8sa9pi3MefRPIA4pA+8KvP/thFqNR
ioFohk4/DC0JcU5lIw/ITpdYLvjplTaR5/z4w7zfYfkw9FWSUgJN/C7kLKyaYySq8gBDEAhp1RDo
mfHgud2lqOXcp8Dhl65KwBPcYU9ms5uLUtYlG9EkMWbQwvgwOfq0+/hpzu1ADiEA+AUu5by7v0eZ
wRZNUa9lNA+haBlcjikEgPTUt/l3+vX/eRTNnZE2UY6MhZF0ekNF++5AdWSJqiz8uby7JnHuiiZ8
/vipzi2eBYzs0pLLxeB0Gk8tLqFzxeLJE3wkMmVQYgtt3FvwuWgi2/sxYklyIFvYXjiqzu159Kpa
xNVkyt5dekid6rGwhiyIgJN2pYaCItrJ9Emm8xcW4oXRzk14rj0mk30xBzt9m8AQaCFFuhzISGb7
AmOyu9FElfnxy3zHa4F/pPMSXZPjSNDmfLKv+r059TYpd6yQRv0pifVqh/0o/WipGHJqc+74mBpe
te6rbritVZnd2Lkr9rFHT+eMiI3CMoZ8Ro3GHH0G/Rh9n1663Rpn37zLDZuVCcvsNPBpwla3x6Lg
tJksygRd/Wp0PgB64bWHxPWe+4nshIvf5DEvRfKUjUN7CP3qJaajY3YW9eVYWAeySDgLKU2CxeU5
Pn6RZ9YaNW1CUNcVsAVOD8Tc5TckE+H2WM4/5Wx0O13STBnm9K+o14/HOvM6jLceYyyySBCfhjEm
9AkdlD+hfWj81Ek44Lykv7YKw0LXLxfLRKe7EGGcWXSGQcWOiIYT612IPTS5mnD94fFS+2ucRNA4
6NqhjtHMK4E687FuxnpDN8YQ/PNnhZvlLxkpAsTTndLCASFpvLYKuKvdoPFryErnd2TjcXPOoifl
Ya/18YjnviQhG2kAIOw+W9nfuyZrBRGoVVeBpkf1GhYvXQml6O5GoAdB4XCR/ni8M2cOD0gMJTjY
CBZPVmARNlacVLzaaYioXFjNuNHrqt4IOmL/naF81O+eQ8AIruvvR5OulXRFyRXN8KvyM9Bl1Jpu
51wnvWFc2L7OzVHBglp0CEum/yTUHmiJK2cyA0Fb9A9QPX7Zdv2AR0OzSqL6zkPU/o8vR2xgiC5M
QGSUT04XoDFRa8OGqgxmc6bHzx3vm77ZSPIAFwY6szGTUodDJsg8I+NYvucfwbacUevpIVfAPLKf
o2nae3P9cGFKCP6Ok4D+rzFO5oSv4b9tWYxBQ7+xguAqr0DU2Pdm7wCRyceWt6gjjRobCW0sjR6r
sYFza1Or7UG4kvzr6YYsEyq9Fr6kmjAMgA2ooRPRNVc4DcZ3po+Fd6lQaIVSL/fYb1GWzjy1pg02
PMS2R5FCnxArGgvNCKqtcT/7Bc1WpQFPoyraZq8PmLVwgZqiW8CtRIfVIg6HC34bT268x+xFHXIE
ozeDiItPg9YMgZf5D0mVtWvecLYryBU1q5hGwYDmRMxRxlluwz62aRbOxmNliQTKUdrvPn695+Ym
pzhOb1QOF0rp318Q9EndKYe5SZvwaz11r14sby0czURRLYaZ1b+x7Ii5CfZI31MQOhnPjlVZi0iV
AejuJed0M5rZYezKC8Hr+7LaQjw1BYk/cgSOfzIMwJFYNJOPwbae3UmZNPQMej/q7JEi9CcaUta9
bb5ETXnhyiTOj0uWljfK5fo0IPMlGCyJ82hQVGr+GuOyvfIaS7tD6KLnW3pmuOPUdgGPIBvqTY45
BcXtko28NoeDTZe/nY7aQei9tjM6q1yHNIYy4eSeeicVbD/9bmPduBonWgFB0kQbvzMcci/uvImM
8IuZoeP3ZrteoXy0sOubkeel/B7QD/IXmg/jc/oGs56Q4KHo4p8Xs72O2y7durALnvDJvPQpzu3p
DgBaKLekGcTiJfXnHpHorV2UGV7nAMQU1aWVGvV9ZnTDhZl1bi/6Y5zTwGiQAzb2YK8Cz17IyeQb
1lh7bD9eLucORAdaH3UF6m1QSf9+GL02ZVWDbQooOuF1tkgWdTjzGQT+uFUXRGdnByNfyZ0FN613
Ya/TsBmVOWtFix3MRAAnQPvZ0QFKL3WXXHh95zYCh7Q/pwWSvXfBb66UcFK6qIImbe4AomEmF6rn
Km9+dQk9C7Fz4U0a5+bFUvPmAksLgXtap5lbmfN+idPSKYcmMpvGlTc348EkF7+phBYHeN+i+Ja+
uE/0MA5UhKghqhKsvSMv2/mVpR5dJEHIM8IIZNXHX/rsz2NDJI1E/pby9d9fepzCVstiwpyxlr+E
Hz3F5vAlF/SR/BvjuB43Ra6/i2Tu73HaQVOxpB8v4CYqyeZ0r6XSxk3VNxcO0nNh64K2JcWy/Jd7
sg7F6KPgoPcy6NCMxC0trmN511Q2YHjjFne0hyL3LyQqzk3gP4Y8DVjT2crp0dOLAN+gPbYNv3wr
p7nduWqq4cKdQ5ybvwuIm1w0uG1ySX+/x24xN5gnt2CbMdVLF8vfMAGdNSgcb036NlovfABMgfRy
m9SL1kAzls7MhqY/0EbPuHhh2VhDtepNFAuo2tAZxV2D0aYP/rfMc8xnWm83uaP35NnsmgCtWhqm
tHbC+mZJbVbmb300kbPAQ5ik/pJW/Q2tOHIL7f9X4g3jqlAi2faFMr9Imq457E37wmw69xb8RalL
ioN5e1qAzXPZtiX6hGCW82HuZoxLdesZ8fg1OdPnLlHjhQHPfeJFmUWjjEuy9fS1y9SIVE0wFCQ1
zIFB9o3cvdEJRARcZ9UuPekfL5i33omTgJCOGZMHZLlwzTz50pGmcqqkeRE4xeyv47F3vlixMaxL
oezruMrzJ3hocAgsOiff5AJeDIqh6GfgVLT07bURtN6F13DmvRNsLBJo4PBcJ04uSr6jPDgoIg9A
R1rbuFFY0caEjSqt2ucUeDQ2WfH3Cy/iTBKTrgSyPsuu7b67+0aTPctwYEW3c0grq4isHQ2pYteG
TbuHuSxWzBQ6J20wiDgkrRU1GZQX1iUUsTizVy66cNoxYGZTaDP/Xnt4e0ZO0SUFuuUUjMqbriER
oC/orS7ta96Me+hSupGRWEEpy0kiYyZNHRWeyPB5FKO+UyoEN/HGl+9m/SthcbmPR6YUiqlsR1Of
vacl/5eiGZste9haThpv6RW2No1WdkHs1O4Wf2N340XXZpWJL5kop1uWLSI0xUJ4jr3ev8p195sO
FOzCxfzc81MBQ4PuLhX608QR6bY0bzvB8+fZ9AVMKb2ozpQ8Y5kd7z7+6OeGovGaXgPU6BwbJwEI
RSd45MuxBIQ03sjaW9R8k8yu/DiPnj8e6+27na60JfsruL1yDJ5e/0vNyfuxSLgcDMB4VthQ4f06
z5axD2U1wFjNjWuj0sPP3WSON6apRXdmp8EtEbncyxKcy9sP+v/4hgv4BtryPHac/4sS2Lx2r//x
683h4ua1+PVf/+fTK/iu1/LnnwSH//lD/0NwcO3Fi2IpDOtcJ0kOsJH/L8HB/0+iD/qOKM0teX6m
3P/zH6TCy8z2rSV0/5PgINz/JJbgekWy1XI5DcU/ITicniL4XDikyTG90Gmjede7WuoI8os4A3wQ
GfYMwdwqj9Rz1WOBCRNCB/sSBmFZJn/ObAZ0YTFzYvHL32eUwT7GOKY5Kpgmwl1dG9D2OWOy/+Mj
fP7X3/enP8PpbZBRaMhfeldttsZ3h2NHpW6o7XgKVIfaaTSn+i6rGqwgXEtudW3EsLolxWXVqXbf
ju70+PHweEC8e0zSlCYqRFwU+can12CQ0dBulNsFWODkE/zTeN7lbowUmkaJ42TGzdVEl367RwcB
xVQCyVwglAmRUkuV9QscTyNaVdD2uDRjYYsTFpIkbx6znTIz/l3UX0WxFrk2D6tJIg5GSdzCuKHl
Xv0ms5Ddi9QD5IocKYgtNNCh69QQN+36K2pitV/oz8lKRoYi41Gzt61IuM6BXk/GAz158qaBYPgA
6gBFpYAVMTqtfPWKItHReQzqd9zyREOZD095jwFdm07lMTRAFqDMwyh4rMzyGIc66e9EyW+YjfAH
xynxjy24ni0ReXjvD0CJN0Mr9erAqyoL/K10/mzI5iv2JuxtYDxuC7sCedqDqhRwnAnPchtlBmkZ
nyYzVGToa9ykuavyAcukYRFppJ0LDw/L7k+zmBISEcW4wZejucp6s74DtxVe0ZIz7Z3ayA81bUZb
Q3TDUwpH76lOZ+cLX8fc0hEDwtqE19s7U/1DVTiJRC7RTjKW6pHG1eobNn98mZr9NnAWvIY7wiUS
XekfHSwRg7qO1e8Rfdyj3vBHlN60zw4CjWM4RdYBzZ7x0MMYfU67sTxOVeUfi4JgZoPdLp7gVoF6
Z+X0s04Lci63rQzz9VgO5hYianYvnRi1C5RrMAhV88MK+Z9RRoPgOoKLEAWwQxGbWH2NhRjL2dM6
tXeSPj9UHh9XuXLE2CgF8NYKGrxxusJXRCJKJXMB/9eFPbrXjDC7j2jhg7Ua1zeYZtggjaPhV6Zj
plQitCV3putsGkb1kkz18ES5Y/7k1wN/lYjVXuIauTImntgfNXkTZsti12r7Vov0gZZOnsXBSH7V
+XGxHpATFashLodfmBuoPX7D1m1k8SVCmsdWVinVpoD+V8An6nmvGfQwN/ftNXZSKazdCQIY0qow
vHf0sP5B8Xn+VI6xejQ5SPeAcREhNnW2A6Xa/dRTx3jAJG/c4JQDak7j3bYR3xHzZV71MkXzEiSd
wupyN6NzimA78iUsBw2JZTD/saiS3/LIDa/yNvs2am0PB74pbiPvN9xE6FmJVjgxF+TCxIXYfgE2
UC8mnf1TZDI3kVxlyd5EFbmxrPzFCt0B9KsrsVKwmZQL0WqK+VAIqrtdWFvyVsJ3vvW70b7tVWg8
lEkrv/W2U70gWmO2usjjGzOsXgRKkusUHsOXyVv4zVoKNssrx+o1gixFm59QGooMP9u8PZwXswja
qtXuJyXLbjMl6fyJLG37LLmG36uqM0Bac6UA2WugMs/TYu2MehJ0lemiQw6nZI9KGm+H3NH5TEXW
uwuDvP5qJAh9IQa46EZMUd90DsJu85nkq5E534aqHLsfSdNb3xIUWVkUDGIuLdosZ63c0mg39p9U
PYb21RiJ3rpHk40615rUowEUYF05fVyuDHuibbCenR3z0IZ4SVIeePTUsTX15U1fgXlGGehfWVr2
udNb7a7S83vN7m+sQhY7tGP23QzzbmW7oHsbOwIBHN7Au4QaTo4viMw5PhRm9thSuNzi2tZve0t9
TzyA8tbQ/8xiszhoZfQDh4n4EM/Ug0qjl8cKm7htbg8TZNyo+2mgN91GSXs9dXW4o9vYQK2f+RtD
NXBRXDuiiSFKbqwZfjpI3EGtG2TETupdaZmsN0lel/NK+mF9oO+GLmVtAmeqo40okoycZJHnvyM5
gx4nhwh6ubXUGr/qe1W6ydYsNP86hd7xiRT9iGKNBYvk27hOFH3qve9F+KXwIU1j0A86BOagcBEW
y05422rUzDX0WJZluSBOdBoVTa3Qr0c78YM+Mr6IIvR3JFfao1H6It+avPsfrRxHZ21zLaVzEVvV
kItHNwRIeTHSMEZ4+yE4zRbQamnqPT2cvkGW1MeE2w6deqPC9oeoxn4f2RFnHge4t0NJOqxi3NK3
aenU95RnDSStWbujayvGKi7TwMZ504uHI8tqFNl0XU6LtCjPsm+olCp37UyO2sN6BxNKRdvb4JdB
d8lgCSJEQS3IMKHO9rZwD+QZTX2j2ESAIWTSbFeSdfXJylt5DRYf7oWpmwd6JtqNiGNWVbuFi1ev
ShIuK2DA9pV0mulxHkW6bhZ2AUWoYMw3YtAqOL7O/Cpz3SbbVswPMpUVcvzWD6bZ9g9FH6rPSSbm
zRD29VVWSGvtmDlqLycbVvmIYWJrCevObUkxV+HSdRA1KKF16e1qbaDGsjgOjLbAB9kX6VfXiZDJ
62rE/FahyvQHbYdnbUWjbHGXGxpnOXCoQ5IImMR0Tm4iLfKfoOwY+zxhxjuiig/eMGHlN4bWp4rM
H+zrUbvHK8K7MepZXS0eXzkmBz6ck9ppil9WVN8gP3CP/kTf+9oaR4i9OX1jNOnE2SfZzsZBUm2p
cVZ2mut8DsW3PnWVtXLtkfZcExP161gBZV+nRqr/kigJc2ydS2fa6Kk+HOa69tey0Jp9b+T2tzHv
E/wOsiQ9Wl3U/ihE6uAg0FoDFTijxLzzG1pAHcVU1iKhrUq6ULSpzHZubA/fq9So1l0+LnGBrO+Q
3OUbmvXLagufI7nGp5e+XZTJqcv0K+ID/fPN0a/byqLDlsQh9q92gkAZ8+l1mlT2rTLDJJjjUn43
JWhDEPEqW74N3L4lREpTwTm0mEykdlsefRMvBK+U3U8PBrykVsIVeqdnLQcO3b/qN/doaJFKC+8l
VQfWAO4ZRzfUZbiJ7IUWGCcFjG1p387gJ+61SkoeNxHxrscPEYkxlaB1QZAX46c9ye+T7KluxTRb
IPrndKYtGtfXt+CrTkzjAbF4+1MC8PI2ph3zfEaxZJMmpcwtYajzZcLDsUV6X9eALQYr26SxmR9I
3JfHHPJDYOktViLVyGbcpFG6KiTU601stxzuflFp92Xk90+JKaLbqCDSKG1H3kTz26/w668Co9lk
Fdb1sinjS/G7gx2GJ4JLeOLXtfGZbbD8KaTDLVjDjohTG4sWJ2IjWhUNP2dhTuxjQ+uf4gQm5cqo
Na8EkdyofVQ46lofsAGJ+2HcRIsetCLY+kafabFu1RL+oh765nZTDo6ERyCxQ+NVManfCA2S/TSH
Fa4miQ+vdoRoo+xQx+tAihzRmF9f6HYwzt0hFn8n7kvU5d/1gTUm9O4o0rog0sz6KiSFu4TDbrmu
07qByLOE96L2NgMf5qVVDaLxseRl95196UJjnOawlyT58kvw24BH+k4N2FeiKsBMdoGVEPmvkSDZ
t67Tmduogz2jLALC2OfNdpE+fXYj2q7T1gY00FUvUVgyMUvchVsxqOtylPXXvresW6hQ0+NIxH0h
U/MuT7n82EWLRc2f7qx3KkKyN5k7aKINtGRxoWiB6CrJQtONFAfhnlnHUcQEMwZmPLAgVAecU4sR
QvWaSuJmFxjPBceut3zs3xdfrHPRTC0/igb101aqCNmw6Sfo/YpCAIOnZ2HRxPb1cR61Yd80fbxh
a563ikQTpgk9EVQquby68bJM6fi6T0ervkJSAUIwtKufWLS6d54TIXbuALGFWlPVq7qzL3VnkUt9
d5mlz8xb+l6hHC3F47+zjHav0dKrEElNiL/X+ADLdFsXvtpVuI/wLunM9mPh/sZEawiAZkU7zTBf
EWk8w+YRFJsJlzR7jDY9nfmfhsa0vg0SsEYyi+xa1wvxYtLrOSElk+VwDcPCg6BsZBs8WWE8wR/e
F2wlQeQDW9ONGNH4VBCv5oV/JICEPj0JdU3/yoizJf3b1bLDmMDr7oeocb5oAE/xSop0BKWlZeE0
37LHoggl7h0r3BR7NjAAucTsXJa5l0QZ/9KMpWe5auBRoXFfYvWpnOu7kr5t9hRk9hsLPtdXH7zy
ytITEuGgnLfmFMqbjBabY9pDxR5wT0IWHw9PEd5sqCxsM39pBNZPV10+u5jqhmPES0rw9dCmtpu2
dpTF+rqXIszhN4i0B1kC2E9rrQ0PVJpPVQiwra0FqBDXmfPogDlysgnn5R+EBPThRm8p1qzDhIbP
gb44z7ymwtlCDxCT5DQmpm/0OC2xnIh54qj0sSVnE4aBNhHKuxP4K00R5HOd1lE1chFpPat91kGP
rGFM2OvWxrtnXfgQkqeGi5sXW/K7Svts1yRdsu8Hois9G5mRAKi7TVw6/VOX5C9uw/0RXyL5zRtz
kWwatdilLO/OX1AGV/PMy+fQ0e7hOoiDwcFxl4kh2Yf0c5ZrLM/zQ4dZxuuEedCrpQxiQzM3zRXL
NtuJzms+cxP1jqrWgbeMXPqdvGyfS8yNnnEYFgd9YjfqlrtdGfv5OsYmZVxbcz4Bic/HfmfMUXGA
xMStpXTFitjJvStE0z/pBo5UIJWrV7ttwFVb3LCkwe1505QzJ0BXGe2zmZJQqutc3kBbB8UQWuwm
XVh6G+F13IxCy0JQX9kza6TFocIAgsL/2elz/aMqJ95KMeMBxe1wZSfWHFBHr69qWZOVMymorSZ/
OULjgu3SVi4JoMKsv9IK7R2NkTQLsED/GBmyuUqUWx6diBdHzVHtS92015VXDk+UQrnejyrZe0sG
iEqlvCky8kNuwjWZouT822OVztvEm+W3zCk+D5Mrv4OP57qt2xEGsxY4mzGmQm3xl5baEjgvv3qy
FisejwayZl1R9zsqMWIcuizVadnf9SwbN5hPyBe7nkCONkUKzoOa3bYfEjIjy+U1mXQu8PFk1Xd6
2fBlqpRQ5O0slmVUotCOTIU/OWTkJeglryNAVJBY5elyV13PEYC3aSC79jYNUckTSEQl9MGp19Qn
KyLjIVpV371lfErB9EGLlq8dKFLYO3ELBhyVBLlFQJVT5zz2oUODxpIe0CKN10Bbtrsm4cirXxJ5
cwJFL5MkhMY4/t14WBXNLLdyPamIYGRc8J1eRPZKl1N2X0taoGDLZ/6CW7TpZAWXVvcQpmBb8Ymj
Uc9x9eKJqNubJHFmliBNFaTgQmziSO3oeEb1+Djguk06g8TduC3hRa5R4oOgzEDoEfDoDYkviqrU
fMgIAvCqv87CIlFmd2P9A1QAzmp6px5L0Der0Gzyg7YkV1C0sa1xowdsv2RqFoeDlUeogd3MnPA3
FSbJnnpmixMGw7/lb94OySkjd1tWsYUvlfZL1+clXHY1Pl9eECzVLQ1W/5qaOKLspEVqqKyM8F43
8vIoKzPbIFHxjl7X1l8rgxwa7gXk1GjfLY8jkpLbweKmBRy8Y3PXzPYnmrXqZYoIdhq99o+jyz5b
jTGvMLZxmNThiIL1yHoDvVxBKschPO9ApB+X+Vw3yzaMcKnF9jAnI+knLjFv1vDHOUTVdUI7zUO8
ZL2JS5ZTgAvai+ExJay5b3/2NRz12AijWxf/wJ3RLPMHeBE0IvKQucPjhEv26y289XwypNCesvti
HMgi4Sq1cWgHe3g7G4yOFHDvRfGty5ZP3okk6qDZ1q0baTZHxeh7x9onDKlVZj6MDbjw/2bvTHvj
RrIu/YtY4L4Ag/mQzEWZqUzttuQvhCTbJCO4BJfg9uvnobsKXVUNdE8D75cBBqgCyijbkjKTEfee
e+5zohLOoU9a5NGlHY4zX1jPyodPlmveSFbwiRAqzOoWzmx169kUseX6HmSUh28dpke1b5ea4ny0
OM2I/fkyj5TJSqLPmXVhP5PEyGHLOfYKnU69sUIDZZ8BY/xLEhx6RMsQxNsprbIR2DzlZ8dpomLa
HLlfcyv3TT1RnPQ0OyUPNlwZBxW0LngoZnOov5Fnj0A9ohk7eUKr0FM4O0APtjbi8o7Lng/Pr2N2
Cng1UI6I6avd9Ctd/Uz0k12u/QSJhaepdab7FtHmRQVU7cYyIlkM3cCLaXK8ZQPPkSRR6KvpD4oe
z+GzZpjJ4zSil9nFVObHyvWa06gKRMT1qGRhy9610pF3kHyB//q5h+oF39NpIu6HDMmEZ7JFnWYp
Yw0pstg0agL9I1ij53q+dQLSJA9uHtGEAP9XH+DiKDmabimOouIhy1We3QH5/DYMHq8a+aTO0Q4z
HpVB8hr0hUk3NIzNK1WJcDd6gtW/gRYUUbdoL78SC8AhO5IJ8qWuEyrIeZi3g+YNn0P2Z6SNpP7r
l78ezLkUXDEGkV2f3sidqrhUjtXST/eQaed9mYmcdJKaBzqnqkwDj0OGWWN6x1IVFovFy5eL8hc6
sjGYgUTLn9pdap+gFBrYX0JxQBKUC+X2cVyrgHlqaMnImNMHhAR+4pG8TQFbJnTfiH3JgPZQzPYI
KjvtQcvfSCJ1Tn3S/+5z/P+jyv80qmSdkPH/vxlV5lX1o6v797/MKv/xp36fVYYMJMO1x2N91mHJ
5E+zyij4zXZCppch9ntcpD5f6w/cfPQbkzy6G5AtrB14Af3BP3HzKz2G+djKIAEj4/03w0rs9quh
4U9dFFwBZocsRa3GsHWF8m8WFIcLtMSeaZ4r06izRlOJ+MaWSipBObYmtZMQ6evN7AygpMmysBCf
0TJhKRXUTOWSVxumB92Fh8uNanQMsXydlsJ1yS9i/XI7dtYHNXP6Uk7c9uRke18HCrcLcmt/v2CL
SPZ5LbD716xWk6fJ/4wHf4rUwRAZq3S9qM6wAZabcoI73fbOhzGivZ1NZgqo477d3w4CcfbFkYkO
bjvwmtT7hT9qqoPSWSnc7NGS/DcBGKvNDT31fpmRVBbZzVunNZ04Cxz9xgbEiPCpmeJdpJNzfzUt
Dua95L19Qq0v/dixCTbFhJLkL1Y2AwrKqPDiNheDf2TqTG1Fw/jku9o+dkGfHexJAHyO5h2I5nUK
2eSsaw22fRB2/jxzNN77IkjEDb/FuaCIJSVDFw74nr2EdtOSc7rrLeN9IiAUzVGUI7V0YMQLwvCO
LfBoigdOu+2SBY23W1yje7TMwrsMkTftrF4H1lFHUVOf+yVKvixlGDypNfyz7Wc7PLZJ7xhb0Smv
WBOLuyaGdyheB84ejOU2oV4Yg3kN1LBpAICd/KguiLYKeC11CfSGGyZhkDbP45l6Ng1jI1XZLsj9
5bGpUjc3DwlU4RtpoUL3LWYtux/xEJHFQyDHTIakmzRiH85JcuOSmvmqFodqfOmM5TkqgsLd9OkY
5Dcu6ZzFl7xlteCFcQu2gJ2uqGCMHUytqOsOthaz2R0pMSpgBqLwcuuduLY25Z0DmOlhVN6VnRvb
FIxXMLnjbjIToJNRZR3zYQF3l/gEzJC8J2U9ijj3UFfduikpB6IeAxBqxmalEYCG82yGEKDiUCqZ
A1VG8CwnVFjPPqa6vXgrznMZF5J16zW1ssGZDXVyIhwgkNW+8mX3YhjZw4QVYdPyZfbpMoGYH+Y3
yxyhSgd5sk+G+cmEygeHHMcvKp64bUrDPCrPlfs+aexThEloIzur23UGXt2SKF1Ir0W9H8MafbWY
l6PZ8GjafmG/wEj+VvUkpzZWGmxAehuxC39tT4Bp3xO55Yhjl48fbd0Wpxau/bnxA01YaQnIApUA
yHLcuUoTH6d4fQxGJ6VRxWljRAbplSKD+Zr98LjUaHMZGCS1wv9tUvu5LXIzXhCEDD2nt6Do8Bcz
uD7QvTz1uQFZuc7XZFUvid1WWPd89+IsvNkgsHfq1RGilf5BNTETY+bw4vCw3cCGJd1UOWuIEUaA
pjlWo/fUOMUjVPrbxUoOUavNFWP/nPsgHc0uOgXp+NhFlCcLgVQo97sU5RnaYRaHg/vSNc0hnKeL
YASEmqCnfasKCNnJgrkrcb/4Dl512H7d1iqLH4VLO2BXI3xxWKJPuYF/t7GsOOopjxCKOATz8OIq
sLaihCGE+mNt8ES7D7Csq105tVUcRMPIZ0thJ+T98A/k5pFGmUX6JmyLzyXAlsS0JDrBpAVy0QLS
AuogrlnUC65+jFI8FdZDmjUPA+xGwqO34FGr60Rc2XuxnmZSJ4HahKIzzkrZ7mNuN/6pVn0W84a1
e4UL+S1oslcCH5iA2NPPrC8JEg46YCx5U0AJXbdFjCQ66Tl3dh3H+kMP1ZR4MD86ShE8Jn77MA69
ueeYIPhSGGMQw5nuv3Ku6K09BMmwUU4vrsLWJHn1sj+YvFF7s2701Uu97NGZpujSTubj0ho9oG7Y
rSlxwiLSd/NU7kH7QU4XJMqT3PVI5BSnS7ZKeKbYI/c7fHtkPGdujjSUcTs0kDikBbhB9M9FJf29
XS7J0yjHizKaNp4Apr4EhnjxELw2hTG8d0v06qfMnJj3rimsirl7wdTLHveU9cfaF4fIFoQIYRy4
2lbaHMaw/azgTe5IMutuMOY+K9bW+QBLlKsyK4az14zmNbOcRx2p26LLvvgSYq2NAGli795w0u58
I/pG5GgXO64Xy/UsVUZ4H3bOocvF9Djx1kEkH9hP4xgNv8kktV4L0FXb1gl41AzSke1gIDdr2IGj
PQHN6Pfe0NjnltHmphkUVHscA1ks5yI8FJNejlnd3/QKdGieyAMVcR6nEauSOXMrLrMiXpIo2IQj
cgPIYe1+gj7u18bVCK8zsbwPWbk2bUHbXJgKEXI7DkDxhZd9sD/vxqOtb6e84U4YixfLHW4q5nrR
sHCxiija2W3/RITHtcmD8nOYKhgi8yuJ9cVu4OchHq+WMWbc/DzMyFNtae1dtFk7pl1crhMtNHpb
QgyjXjLr7OVeup8NZ950OnXeSNpVJK9YwH+NtgdQGUpOpqF0qvvUGDqmeS2yCl1wrPCXQBIEMG1Z
ltpXWulbG/0jzm1b3UTaZDziGC+ZMa7XM6Jq7UcbI/Suo8kaiVEV1Z2ZqmHaunPhMv6bF6EfK2GE
x6iTy2kanBd3MtUHi1CwkpOSHIs9wH3aSKew2Ixz3RqFinvW3g199Fkaw72VBXlMRHz/2HnV/VgZ
RtxIEJ8z1E6J23INj9oDkaxPjOK/hh1e8ykH7m9Y/c7ixyOOrGi+cby6N6M1J+9isdrdiCf+CMPH
3ol6yA4+LdcmBIEcl9Llh+2GtzWYd0fql3EBLSq/KMwPRK114U+fZeGtJrh142VO8V6HwfwUjCSG
Sh2+OdJTMT6a4AutYb41Et+M7SATz4hI5mYazdWhiwPWcaZ6O7nrQ8QbJjaMQGlgQ0QBEfHtpW1X
7krxXbXyYzaN4DGKquGr0w0ggHV2pVnzSAHnyg6EshBBcxYo40W17kaZbXHulqWmqdfkPnZVerHs
4qaXiYwRo2mAdFQ/EgfYIC2HmX7AbxDeLIHffDWW6AZk3/Q8dHiKCRIgozFitnmL2+Z7I8NPTudi
3zD02JJHol9yYZ39yokOKmrnLanx+S5RPhcEDvwttmhUAgB9pKPWwr5WtOMxjITmVlgddOq+m29L
l3jnsbYmJonNJ4n0VkyYSM6cTQ3WEwdkN+0c7RDn4PdjRvJplXZ7t3Qll1dnVG8NAVFnlDdvT6xt
/sUcW2dGbSxCkHTu7BDr4FgfVeH5HyCemacvayJCkhFEaRUUDJrX3AYBQb/JmM8th1OgFwNBw9xW
jn2X0Kg4PLdViwMNzXZbUnnEGda6NGMrwEKLPLd6DPayHNInyNZ9a10otOISubONlqNvj9/rxPcP
DV3ttuwVlgcUjWNCYOVmmbxowyV54F07ecKFoU5C3baoa4Giqb8NvdvHNmAdgOCJA3e5TjZt0qxp
zDWeul9p1IpsutAqbpweuknWiuFUkbiUtM5VZMJ5yV1wb4Xyw3OelfVZ9HTKktDrecn2xQBLGBu2
ezCtD11kFEwCuUaUyQvRl+WmIPg6MVxni/7HgqXXbkJQeKfWn6td0LD2UPG5K5lCbzAtW3FtVCrO
3YHYy6nhOEHAAOA3MCzAB7HI7NsYgUGiwN8Tq2SAlVcvU82cG/oO8cZ5eYaLNW9Zsy+3tCqCj4fB
wDENFHdiUR/r2n2MWGA/MGv9LCr9UqsZI5dPJk1Jn2L3HirBWDEWV/1WuTPsYeW1F6MlJapdDPsL
theIwkVZvkw9+GQwtVx1M4RCYcEXd2ogZKRnIACJGv4zIU5lo6Y9xiRiN+sk/y5ba0u2C9kOmCR3
U+FvZpNtTX8Kk5fAKm6bTLvX1o36WDfVT4pfJKCs21liqePMkDZv6XA3MbxkS0KXL60rwPq6Ot03
bhXtXFbLKLpDmJSGKC6Yy9Z1OVnu8e82Vz9MPsyuZekPaNeBcM3poZkDYx91vhXPRUDVY6nozlTi
Wk2zvuLrissaAvrStZKkXnO+Ehd9MmBwgAKoHYwnw7AJomC8DZ3ge02/gRvjzQ6X91T5h8Dq9C1t
7syLIfdjsRyTUA67xTAORfbTCBtgE35n3lqdUDeNbO+hgmF4yTgesyaMkd7MvVK0t4PdOge8jQe7
9qyNI8SZsSkXqDBPpgxf0GHYVMiX9ynQn4lOSVOVfH5q50H3l6BOXuphIWVjqtJvhsEgSKMwInUt
ceoEt0sUvoaq3rZRVB8kl+MGexcmPwREML8mYfCuehB4GGKjE2bca1ITiGNKzatMyA5mInaP92AI
N5Jocq4EkfDjchM0G9NQ2Z6Fxe7Y8gn+NrfZDwfTCTDrcd5kjt2RwejiKELxLd+KWrAvm+dWCRPC
Zhltqp2CAq9ugy0+zuph7G0SfI2pgRPgy4PIjbSNlc0QLK5lr97s0crxEA4eTY5qXkYdFseBmd2R
qloeI7InDm5UuXtF6vZ5NLW/h4f7PLe4S9hmuotCLe6r3LB+enmnz0uW+ycsU+2NXcxrImYy70lE
ap/damabqbXf6eHFhSRQGvzUvFuWdEC5rNNbZwqcWGMSv7DdipdmYanbqZmvEqhLChGOzH0fBcje
DAsTp6oOAwnY23TC+VRC/CbToF/Z0Zj7KgfQowvPx1fC2dlZkdz5Vu+zIzF/4FyLUPMDVM+CV4yi
lsglVgEh+x5ZkmYVfxyuVllTVnRZwF0cfcNrTVZdGDhbUWYD6aleRRnULttR8td30Ug0Fk0WTHA+
riVWI5vpInsJcY3Fe5/huDtSNx6DshJxUZTDft2x2HGaw7cvvWpXMFwV7D7TTIWPWhjugVYYxcWZ
xNsgI2jliWvKC1c1t9BIt3Cdu+jMCli4USyob20Ct8gSKWNjoP2oLbs5BzPx135a5DedBO7ftoR2
MOc3z71s+lNXOz+bBXthRMrx2lvYS361ON135HGV96LlbawlA6pIYg0uijE2RsPa+MTobmUTGufR
Ffe5TVKRrMtL6gdf6jDqDtTXDUuTfPy7adpXlnmATkiaZu/Ry7B+vTpy+KtCbZPU2/9YavXg1/1l
VkShtETbL4zKURnWdAinikvU+M3YE/eaoPej8sdmNnEqe2Zyk7EcumMY41G0zKeRJzXWq0vH1D1n
pGe1+AmHjyEQH9gcII4090w+p2PezfaWFvLMEf2F/aUKw9u0o9Xik2wB5u2HbiSXIDevYNDsQziN
yCgLly5C/bFV1uMsjGMo9G4ZfBljxqkiGp2l+tq4BrLJOI7h3i6sZ87OR5t8M34ikljlr2yVcIzT
lnawN0z2WBjwoAhsrSQfTxnGF/D51UfV19GDSA3eyNA7NAjdW39ylpfQcu/BQGFNVZbNCM/cA3Yi
p5mQAnavavwOPvM/LPSBeC6T7EdoNddusc8y9N8dyybE7b23yHLvw5/tOkcww3zeQe8h2KyMto2o
YksosV2a4afqwRYUhvyWNUa2a1x7JX4asbSJlSiWEK1kEVG6rSq0gMxaKFtEwrahuG8zDui4060/
xYp1kDvmH/bJoKYn8TaFZjUONOVDM7f8Jm5yNUjsUKZqdlU3Ve026wOUff+sMGYyNYjJYywpxGSh
96g4KfA0Td7CYgUNN/Tc6Ft2kuHI4qGMNiyHkTxeNMl9yKnWb+rOaj2CxQglCsmuW/z+2XD9stuX
YYfy3xpybGPHypDafHqEmePD1vleuJHVMEznNfIShebA1NS81WxCfXRyCmSPvT/qUCw2v0To/2m9
/vCjXjduuv+1/sWfFBecc1n/v//6y+4fv05/1Ouizl9+sfu1tPOgf7Tz44+OzJ8/Yk/X3/l/+z9/
X/35j0q8Z/4HJb7rcv4Bf/BXLf7Xn/tDiw9/g+WzyvPg+34X3H/fG4qs39jU8fjw/mljiP/8XXR3
zN/YhiTEL2L1BFKMF/43ojsC/181d5f1JGh3Fs4lx4lAk62a/J9YI8jBjSeBQB1Lgb0/SBnWM4nl
2SDVmaTknvFl36zrKrbVcxFZTCzdzbAugNT0ki8LVlYKUkbhqOYScM4msmaMAjKxGeLljMuC2VBv
RLm1i41LMtfLOcmDWfNsKJuBc89OQYAZhe+SQ27OYExcf+0J4FJ0dNzAzd23mUP8mwAD89iskPFW
MJYLx3G6/+WM/7WOgNs3OdUeiwJsEDNf5tvE4gP0VL0Db132LEkxgcPsdJz1LDjwM5ea+qaYFXrp
k5Us2jiFVFkWNSKb3t+H1En9/RgFVLfmkKT5rtTp1HLVkEz6lpnRTFAQg9w+O9e9I0NnM1LTjveN
HbAGG6QEEF0XgnPCfQ1ALH0ErO3v8SyWjQtZpTQ5TTt0qy1J7A65Le76O1PcCsHr1EqS0JAu/U2K
N4mNaDIlZZxYXZBurTFcnDDGZG/BmtyUfmIG/gaV+6MkZ/tuCOZ6VzOoRyEO5kZt0IvC10VPvcGp
OE47PISYyP0FkNI4bbBFMUEUzXANKBu7WJqpc1P4jkUdbtfbkdCw1xa+VBgVh7ItV+dtWBzCaK/a
IRRsgfvcN1QFjduoe1IzbD4wKsAdqgl2MuYoeRhIH3vhMpOvZgbkJSiqLHagPMR9Lr0fRjWJxxBv
1IZBbEMsjhHtM4waZItEzhsmWi4eCFvbPGirYx5V/clNINpZVvGYFUI+DFNfVZvAAFFajQ07LaNP
AVAdp2h+xt8AV8mIou7DW00JJUaj7USXfJQpYF5z7MtzQNgLuzcuIuiSF1TEuCEaw8oO6VRHnz7G
74KmsBX3g+E37+nA9UsRMJvXaA65IMidM05YefhTs1mZD+1qTx1ZWfji2MWzMJT9RsipSmMccJ85
PPsvfshD5Y6Ou+dKd48prS0i9YQzyRl/JGzCvy+oh7tIkeHBukzavyPx7cSSwxfPRncj1Xge3My7
K2RX7B1SZ2mS0qS+aVNXHmvYGhf88OQ82Tq8WkGFPd8eSX4XEmuGS4i6dmuC+HSd3jmjV99Ip3TO
7NFM1wKAyU2ZKg+uS2ZdMXqJ16bKxBvvaHGYJu2cdb0UN7qqcMGBIPhUaU9OT9KmwSlvneW+8fqB
xgbPapnjnNkkKgyoKvqy2BgGsrnBvtYFmr7zEC2mj5OfR+KmmNoE+T7M81NF83mnESVuh9bJv06d
yWzeAWtyUXLIL30mm2ct9fjE7rI6OZK4LoOdszcUTfGlHfz+TFAHq82I1YI8lWCx91aZlfeeGSVH
IAbjgRXodGuKKNy3zeD99Ia2OYDqnr9OAnMHYuSREK8SH1pyYTSPi04TZTz+GmFV6dGO1HkmNwNZ
06E4dfV3XY32xpFAFk0oTRtCxmp0vQ7DZ14FezsjGGqZ/OYDe6o+m82Y7wt3zmO/cscHUdN6ZtCQ
bupWOw/JPM6vus6XTy+xhgdekORuqpX+igpvxYM7lluek35bl5Ng38AVB+UKnwA5XcsXQDzFgbed
p8VYCTSBVN/xWveHBXtzh2hvOjs2p12cUG1/z5pbZaNOElEr7CHDCuTZPxc7Y4xi+onmo0wzg+jw
jLVpuGRJea/QCq92baevbLUWh4WM5z2uTGPYYMgwL34uzUvUy+hqMD17IGlac1EA+ryta6s4RMV0
VzRaYTfnQT1pnbrbBZGXlKWxp3CVVnpSNW1FGvokbWmnuugGuSZwOGpQPM+G74mT3bjWkz8z4IrN
3iAfqvHnz0yMhCER+NrmFJ1C3HRz13wwLWSwJggdnGS0SyCHfhO0zcei84pDA+rq2WpF95iSgXO1
0ePAozZYPFhgb166SkfIvcFyGSgO31WtGdNa1vhY5DWKHk9PcFuN4/wdmyJ5EzJtPCLpvPFkpOVw
SDoLFFXfOie8i9U+zJvmy+h53f3k0QPg810OTj5lD9xs6s2PdP0R9lXwc85lz7Cj71JYROl3FAix
GmbQ0noF8irU53nqvG1gmT1iH99nHBkd1TrZQOPG7IrhnehQq4gHe3TwLC2GOK0k0y8gxPpdHaj6
CFojT2LPF/IngWjNHjhH8zVMCcLduXVafjhpGh6qZkou2krC8xBWBpbRpT1mUYgsLTFAzTb3G4pa
X1x7IgLuRFh2F2mR4aqB58FnNfpL0hvMo1yJXl0EdJNDpb+CuPA3tkLbZXzH4iKpVqN+UGkX3i7k
pv4wCRPUm0jnXNcRrzFZur3xnGWe/9bkMC8nyYCFuhf89Xpow4NclgTSkxnWuKsq5wrFBi43SQ9b
GRazRQyzFx4CQqzXz8SYO7EdGQ1rEpAapzoI36W5gPvJnXdXd/XFSCvvKUSM3ljm5NyOfeRyDM72
PfwNM8beflnfwFNDWs5h6XU8zFW+LnHaFx32RFvbhD62WVXf16ntvARhT0hgYCDjNrV3MHyBkBj5
hJMzgdnSDIPxrh11ZJ7RPbAb5n7iFCPC0uoJi9PjED1ZHqaAqunsvZm1AMYTkbn0i8q9l0mDZ8ge
pojMa1bB2Byu49F0bsOkHXnbSVvFyYBEyi7IKertcGflRvMjI0i1x/WLFJz0TXDD8EnFXdHNcZXM
3b1aCgXiVDU37HrYNxNbZjH+ICMexyVaDonVBl+pBeznyYnETNobVvCwNPRbyRbzPpHq1WuKYGeI
6MGx8dfy85k9dccI88XmyCMXphcZZqzWOPpYH4iGRTZNuLSb5TNXbdkwi03Gk62nrVdzvUGIwxSW
urQ0Qnr3CbXp3gIqeNaY8QST5TYQWwfStWDQ5uqrg/mexrf9AhihvBswbag4YVx04L6r9oNLjCFq
57w3ciu4sfGr3QVWMHErBPkbBZqP4isQtJs5udFKJEyRJYuFgcVy6NErUivmk13cY6bCJ0CSo/A2
gUnEeDV0M1hdOT76bUvm2uKMR9+cqztUCAaUheO3fDiiAGlzyVAgpX2QJscK5heKaWJTGUL3tjk+
DWaRvpiyLl5cmxqQiLHFjRk1NXdK9tF5kWuMQOolRxb08JGkpnDwOtTcYEjGyTHXA2rNlDriJHos
FozTrFxTYkb1Db1f2v1wShF0kUQjmS2sAiyV3CYDaxITpmrixpje+kbnXBBJ52vUIMRGMk/jPm2m
U1aNyy6l8H9dULmF6z+nPkZ8befXKkd0LBz3VMrA+sbqvY3OAc6HuFW2NIPSf7WWwT7OAK43w5g5
20ZjuFPO8t5mLFkGxkOoEPQi7HzbYrEwbjZMZ+q+Gg8m/JFYsps90SKc88IqdwUAQt4WZ8/qvRvT
qeqtU1DckK2IiTR3LuxwvrEWhlY7kKuWSllspQzRAsuCF6YcmQWUyAP4o9SmDtzqxNTaYf4W7rO0
mk8MHe4ygCNfnLYqZBxONUG4ftXuLUgO8WJMS5xI7WyXeqYHJ9QiQEDZLLlw3mbDnhAeMSUQxnuI
Ei+4m/xMxsqv5IUdbfluQIWyV7dL2Xf+jTKS+YSAbZJ3WeTbIR3deAlbrrkuy4+5CsL93PVLrDqW
WmZXjxtV9+m1MgpudinmO8/kh4M3R5p1X9InqLZHDMRl8Sf/2P0/bFd/piz8y1IQLjBMF8zt2O/6
V3JZliAf5DrMjwIQIyXcxDZ0u4Sc0h47Dk9EOzefcH+wf+JzkNt//8Xpb//sBKMrXQE8NmiM0IOf
GK1d65+6UpxcTEIWlR+tif33RYAUZCMmuwtlJB///Zf6F2aFRz8T8u/a/Ybkyv31S+U4ofwpwzS6
7iRUO54R8m+rOa1//Puv8y/YF34miK/uCvIx2dL4+46QrOcZJ0qQHrVCN84AGB59/WsXPe8xL0sW
qocoYyo+u+W7ClI66nHBQgy6e22umatVu3//Lf3rW7w67dyVU7nSy/4OSdNmH2Y9XQYr6dVyMdc1
OkcwZty4RDhbWzPN2s9JD7zPRDL/g0/+P60MXfLPtu7qn/1ftaBf+s4/haL/t/Sj/+Tk7JB62r+L
R+sf+kM8in4zIy+CHgxmeVWJ/lCOvN9Y3oPgxaf4n/5N8zcfLwEPE2uGPE/r3/OHlOT/BsXZRiCw
QG84IMD/GymJi/6vDy2YJu4uHiKmuQ4Q7b9vkrVkoTS6STMS4E2mlEXBCme/IbvXRsD13eHNTMvg
anhe/ZgTjHFdHZebJixNfNeRFjsryM0nQcL7vGvtSd5lFFhy4xsVbq6gPUxR7pz6SlvY1HI2571w
QnWpWZ1kiCCZE8+Zl52HYqxvzRSr6aa2i1uFdHIf1E54KM0oOyRBEhxcSRUbp6XBjh5H2WHJs/aI
tdS/6G6V6on5MWJHzxgfy5EVK7gk4zfJfil3ZkBcmcOGKSHJ6+SJbfdHyJXuCBFinI7a/JByqd+x
lRDuI52E2nAKe67/Md2NWEn3Mpn8uzGZwhRMSgRRc91NO+KbcG9kaxufIxf7z0Dl0Z0jqvBYk2/9
I53spGGjSVn3ObG+q/O+fXQ7dzwJGZiEHHMrQIsR9g9h1jgcPAFQoFAOc/g59a+pWaVnwoiNTzrs
llpT1fbVWJrqOOfN64DwwvKh7R9kFg4vmer7pyjq2WeBPtN+wK5IX1GVJdKBx8wSPUNorFDRstFh
dcQpEeC/NHM6BS+SAZNfq31v5mnUiB7jV055phK6Kj6KvO9voiXv9xYd2Odi6uI2N9s7Y0m9k2x7
dWqJtTvDQQE55wVEycM4sbctc+uMNlPbLe9nKl9xTWDI4lXS/G1gApHRnOI8W0ESt3Xp84NOEUMa
K9G3Vu4ZbGKb2WFqkuK5rtzsq+xz7mZUQTKWZrAsO6A5wsJI4hF0ndlrRguLqxLLo6sv2iU6iW0e
05Gb2RqSfbZwOBYpJs947KqMwsWhmPOiafyZYzCj3JicCkBx0S0HJbLqPve9aeMyTr5N23rZsh+m
CdUNy4siy/3WNhyLHrIc8TWhYjDnoAJOvyRIFz4dUep+NNPo4qZXHnPjgkl6rcA+AiFMgy1DQ+Z4
YWVdl9KLHtJkJvKWhCzW7zGGzMPWbz3yaaPhk303eTRb7EeEuBvZdug0nJMqm86kDhJ0LKK+eolq
kbxCNUmNE87ORuyiKrC+4yPr9CaD1/E4sIeR7IZZWm89Ui1DwarRD5aumm/tbNpxpEbrXWIWYuQ5
9/NKXirCGzYnR9hHIdVobs8dW+IOOkTSs7ey0YnlfHEGMzs3ZuZ+MDCG64sSOqdx0CI1qbQKv4nA
DC7kpM8mqh5o5wWXG94vzMrrxlUxFMQqdzW0j6p899IsekF0/jDMUW191ToXS/vzD0+1WKQ7y6qr
XRIm1atIGVEReQxMiDerat/6AIvABt+zIjuv7mHRDNTaPdr57Qqm2DI7ekD7jJBQcp5npjhw27nB
d2GhlpiRK13psIZfuCrfujgod8vYs3RcW8HJM7sgXpxMhLwOCDe11pxoWGlI4I0g+A9spT3arAcd
6tyU09aI+sTduUFrvtmgUnFTc5gOtqkAf1RlLuhtVXFMZ6grmKk0invt9I9tmLu8sEEpvkJLaMCp
WDglOcwSfUxSGAZs8ozqGwKxanEy0501ZpQm7NjN3Z3btcZn7QWYRTtLDPS+s8HhsrA8V9PZtXho
3YHUhqz55o/z+KMpsvFtdivr4tC8lbt+7MKZRbOZmPoocRpq6SiRWxaKCLDPRmDftjHasWWqp1R2
aksZN2IUbCGHFvL/sHcmy3Eb0bb9lfsDcCDRJIBp9VUsFrsSKWqCoEUJfZOJHl9/F+jmWfZ9dnju
iRxhqXogM885e6+tNrL0Tk49gYsCzPsQQCbgWJyExzRj2ayEo/ajWVwp1Ls9YK9wtRi50L7oBCK5
kU0lotdebpU5zu+z3UMj7wWokcruaPNWcW9htPHTuxFbWt/dkM4kQcM7eqiTl9mImI9PFASZ+dmf
Mqp0hD5MJVpc7FOT3oUj7UkrSOWdSIdwN4tcP0rASI9SeNE9y+JIKZDNR47xz8w5y0eFA/CxE01o
rcwkDZ8HvHqADxCNr0r6sacFfvHsl3KZJEPMfPSTurw3u7G4hztKYwZuwtIbdy5BhBgXjQYSOvTZ
LNvsduuxmJJLZwUdYjZPUQc3RXFJA5O3KzPg1k3OEL/JjZpbnQHSCkC6PCvB20febd26bhmiApjb
8MnxtTySvD4Qoo3oZBX3TFft2ZjuSiPqij0h8hWB8VN4CcBOPKFY9o4RH/wrws75OEza3QO8we4Z
qvkLhflIDoYyZuIh84lxI+HxSF2JAWzB6mToh/pNl4j5xmpnUtMTejHFkN6rvNMrV1n2XVgh/GeR
zXAczeGierVu9VhFFR5FB+aQ31X30eyBe+P7vOpqFGf8c3TFHcPbQ0ww7jIAVAgirAFrRjDH72GL
dS8Zme6vtBprXgdv5Gmin/pgZXrYB1MQHHvRNc86rHDDCrc/cD/JCVNBpRE4eehQmwH/2IrkRnOD
+SNGDWEH6mGwzYIBS2rDXmJUB3EjweSncucOpUJ4O3vBeGzYGEGwAXDEHvbVrJLgq2hsi3h44tQ/
w+qKv5hDmEFnMup9accGHrKepYbLL2aTdnLbXQNK8nZJn2b3KGmHL9jhhk3WCvlqVYl/Z00ld168
LJpAiK1kP5NpNm+1tqzqqZyCz4lVRqzYMez5G9WoTqzN0rdiWr9D8JoYYfbkMvRV91Iz0DyQEq2Q
10qZwRRJhTLPlkQPhPhQlKaCfYPTcPF78M1X1jw9aRVtRnIgpp0dS29XB9Jbx2XJSCCNhodZWGjo
W503BZ5BI/7s1rabvFmSW3wN5M50t3rAGYGsEwDbLG+FGCnd91WUJWZ34pK1NKrivqQ38abC+ZVj
7/iC7L/8mvaj9RzgKbkKFdUnpZKrKr1pC3mhOHqqIael64u1V42PMp9fWQC/w7V4S1v56nVD97Nd
NZwgHIBQq8btXj2iEA7S8/N7JfItAfHGmR/HAjCP677MWvXdnt2eZk2tMhrsqDkTJIxJftD0Ah5s
d8imNVLQWK1qjaj16stObwsiIh5iGmgJ+uXBLYxfivP/qqd/mr5bvgQH+f/3wV2+/azfmuxHG9wv
D/q1egrcn2xBrAYuOBfGr7M8368FFCP5n6D+LtRMXG2Ln+13F5xNqQRzxJdUWB54RroEv1ZRjvlv
qiYcFn+qmuh/m0RaEWdp2gtheulP/KHVkdudwSob92e7mIM+pmzgBkZxY8OvnMpz7yXOxFAqWdbn
+GOphv0zXN1l/W6WlTwvfBb1krd/q5eVni6sPI8fy3+77ATWx6Zg2RqZ/Zx0n51lz9Af20e/7CRB
6ycXa9ldso+Npl72nBqW+RqPgX1plx2JxGu1M3u/YMszy/t22bmCj00sWfYzPFXDyfnY5MZlv2PW
FT6TZWVY1HdV8JgT5vSorZb5J3slDAt2zWX/lAAQFre4fqSBGe7oMLNRhaAyjMFuT1kdzIj37Gzd
SzFunRgU2SphJnvtsCi8eV5BcG9ThYxlZjneK1U394Rbxy8KTt20Nitio+yot3ZB7Iknz1XxozvK
dNubTg+TwyzHs44G6+yr5hOtOCLM8SxihHB6myGTXc/Xsu2ytSnGn7MRnOfK7jP8FkafnFVSUpqW
tdt8Scp5QPvMb/gpz9Li4g99vDPaeD7pglbQKoYgvcl731unJW5sxhNGcm8FDYH0eXSHzC7d4SmE
9hO7iJYA3hzMoRrOY1x2Z5z8CT6OQoJ2KIbpaVp23IxzMCmymXXnow8+THStbj1lDmenKacDnSf7
DalEdULp3j6BdM9HlH5Gti2tGjuFjjHcgR7rbmfW+J0SnrEpw7x8MFrTfmonp33FBpp/n+hQXq2+
SzYyG8u7onGNiw3jLWIb/cx3xWmUrlFwrxq/+GzrpN/RXC43JT1tRAbZvAcqYeDe0yNFRNPcMeGo
zunYjusA7IdapVw4jLuYz3/F+UXpROeZZdmY7ZLGL4LprSPL+KFsepMeQKDa7US84KowKzSG4EnR
RTtvvdX7NyWzvT0O1vriaBGtu9JEZIZVmfyNCDirMIJx2xPydK5JpSFSp/YPZi/zb2kZpfcmydVc
U9F8lzF4qVepGxpfEcn6xSqMGgE8YgDxuqLj0t2UifRYv+L4lGR0RKFSpZvUyN3P6FPNFw3y9SyD
zNzGTtPdJl5N6VfVqn+ASzC/wg4BS2/k9XiDWzu64iR373zEINqvo33fexSLZtNSCMTWNnPtlllL
PyMkE6L0qAtVBwShxeInG4DRHExKg6aDL8Mjyt/wSA6NPrpTCtQLGxiN9XAExrFi0lI8s4zU91PJ
fL+MlLmlsnG3iVGbtyRq025n1M+WSV2zpTOv7oqoiO507Fig0qT9JaeEzFbc2+NLE8Yeowu/m544
JdjRui5zUh1TER9coqBP3czmDrrfG8J1Dwm034H1NO/S0MaXZrhlVlwMhjvPniiZJHqyCmHWKAUr
tkwYf81F9Z4LE5pKJ4vx1p69YuKncRMwZFNvPEd90wTblEStEBkfGcd2IlJOnWmprN3IIQK/kl+P
D1ZuihfdhGW3Rqyoa7XLZUVH6pasTH9ENGNHBX3Xne7rqAigsk2Sbsxodo35BGXXmuSnyCvq9rFd
Gj1Y+wru9tNcW/hBIfDipqs3Tm9lw5NOx8j/ClIojEucu7k5uJ+KPh2Apvs1cvcdSaJt+g6PtRYZ
shmhNRsXm9t/54B/OgfYqKL+/hzQv73/eAr45SG/ngKEYKuHIA2ymxMFXUs29N9OAQvd6zf3u8W+
vyDaSEVYYgiWmJ3fuqcuf+V+8LUdawmRl//mHIDw70/nAArG5WVoyNsBNOY/zyHi1hl7MibsWy9s
POgdjnucbGFQt8w5xMq4UAqRbHViWqLEqhIKs9KMh2ogtGHfWY06A6zrrM9uPGeXim4RbRX8YLiN
a8Wy0Wlnotni9J/brNCbNiKgNa4ni/W499kOayLVNwyuyn7fDZN47ABpvZZ92N/NOghHugfl0KFS
1R5udAbOuwSf0MGDgbnuwOV2K48Cfi8D3uKqjtnQ4ItXDuPgCZqHM00ewY0jorgD85G52xBgbv4M
jxfQHlL67F0xD75LIrcv0AUV410IxgXlMmZ3cwPNFelYiuvMO1aTdmbK8G6s99yr/K3d4BVbYCsT
CjRXTcfIKPHXFcU0oujjDVY3TjhDW+ZGLuwHC1vDQ+Ck0eOcZv2dypmvpUjSN0MMRmwdwr/ep4P2
DkWQl2qdOhWo2IR9654SPis3hqOxBN/amfWprevWm2tkcmbVqkMo3KTbF6GFgWLPnGyJgteJOZub
MS10aa6z0h8vtjcXxFO1rGhHpxFVl8HpVtgDU+n4ZZnBZ8qNnMW2zp3GfuxBzNArkoLZpZuE/XjJ
VO8EIYETiQ4YDWIm2rHs+dGqs2lhR/hR4zS8C8Vk7PoQdtWwdpvWZoIEkMhrzw3nl3jDPiC96gDO
UYQ3lsZFsFFO0y8XDsiVmSk3eq0xHZgaFxKmy6ltu64m9x7ySGsDBGiafmDBzQZraMTniBGVNb+y
uE6lfodG1BZolLN5zsOH/xa8D/HyPy94wd9mFVy+Df9zeCtqhsT62w/C4yU/4/fZkfcxDuIQyIr3
h9GRZ/3kuoyyGQMyu1lIIP9vCaReWnKkAwRX1E2uLX5fAh3rJxm4/HOoImyeTJf+zRL450EsA0ie
SPpLsi/RN3+ej2IzGBGrcvllJaYKeyaH0JLR8x92gf9jqs0m8cNg+eNFApZ8l/kV/1mqsT9UW23V
G3UQgEVD06RWo9fMm9jrvTV6vnb79y/F1vCXl3L4WjzXMT3T/XPUVVVwBEsjez6MfdKukjzJbiwL
E4uoaoYrUdIeCqENuKOuAzYM3e7fv/xfvk6sFdC16D8tUaMwXX78pJi9fXeQFrqecrhahffiIz76
+5dYnuIPvBbHX17CJcY6oHT1Gdj/+BJaG1NnhkIdXDFcR9d+bgKAu53F7A3wHVfp73X8//HLEY/+
15djWulTsjsYEwKTC/GPv50dKZRNcDYOCGihGmWFqKGoGcUpczl95iAUnHBQjAUi1Zor18Y8tlL0
AhnjZZo9j1IxWXlWxKmeZnx2xFsagEKs+gBrD9NKMquaIC1XlhI1qVI0vzVV9BHfk/2zlQ57DqAt
8jmfGZBuTet5aoJ6UTl3xYa+lH2JVRdAjc7sTWdO4/OUQsJOZDREK5uyMiaQIiiuEk3RCxS/ilGI
RvcZgRV2Wzhi0sXs1Tt4Q7sIvUcHlXvF+TRkxtMRYMjEYdd383zkBH2Lkarf2UXx3fHyxypxvmLR
f2iZf60Hxy9OtTl+idCM8hKpBM7JcwJOnjdZPat9plxUlqXYuE06fNNxoI4e5NR6ArWTBJXeOhZE
T0pQeRlxTSM1lOGJPe3ZIzLglMZJu1YNVIek77/Z0giuY9kkm0mkKXp3FV1bCb+k86mbgz7aeBUz
BiD+PUi9PNym5hjflg2IvBhHU+hDbHERxmfbAfjCtJzFowDxdwr8Iqm84Kq83t/EHL7Wlp9459pM
U+hAtQgFXFCt5Sen9IyXOOv1HeQ5nscfR+tKdHd/k+ukO3CKpGWgdVvwqzIdDgulbysI3RAfiQug
EcolUig60RWQsXQoBROuztr1SW4+OxWM5alXI0aoxOpeu8QEXbI2J3E2Zi+6JrGat2VSiVWI+G4T
K7no1RMRHGdDh2cYnPqhnkt9X+jmHALWeUW11l4dfNEHLEjiVoy2PBQl1wId0GTXteW4Lwv7Nc60
i38uwb+aevZ4cJokeDCZvO5hterbOTKq+y6fNhaDvFuk6rVi+pabOz3AO66kS2GNRJp2xujCiQyc
7gaFHei+OZb3CaPVMLQr6tvWE2hbI8SxWUzH3X0Z++jkFOFyzhweQFuTy80hzOhTY+9gur5BvpSt
krhvVn1Hj9cIB7G3bHrfDHbyw4Sp9ejWjbqZCC8CZxy51V0xsW9wRVu0MAw8kQ92qKa3BpHgOuem
OfdRaty0kbT29hjgCcupE7EiQvBG7uhtlKl4tSiz8WgFqMjXFRTWXVjH02k0/PDVz1rSPP2I4Lkw
HG7GNE1p/HbDWmK92NM7AByd0X21HJMuUdjRCnGhNNoyH06zFYvz0sHehakMwK5VKY0SMJXSi98Y
3b8EAiVC1LbmY8L48WD1NpjT8Gz4efSUVSbTFY9vGovtqXUqlKFhpqEyAhEJQQJiqhQLSjm9NRqF
V5YJ9KZU83sS+UB8YjObVn4Y9ceQaQuxXeYD1uJdy8TjkBrIpyvGqfsZjBoSVKk+aWF4TCOawdjU
Sle7DtnpW9OD1KviWm6bcafqyL66bh2sS5Hhlii9vrnvjNqm5276x6QYbKzoMb2VpcEQx3gKMebV
8yXMsxYVe1hPnyrh52cWpBnZVcC52HJfdcX4ligcYzUwGF3ndcg834zPkU+QGBsAWgwTkUe0UDHz
QpSXpvCPeW99ygq081YomBMjM3S0bzCLRHERZoZ/G4UZsalBysio2Xqd5bx1JpzZtLP7u5r+ZLBy
c+49lgR5l0z0VQIJwlMWlj7Qfs82pPgOnytagytOQ7yyiTR1WueSGwh78ph+D+jLvIhBmVeG6c6D
PacSwWAg1iIv0mZVubnNQD1utxIdJ/eJHN8pGBgiqRJMK0EaGSrTZzcmcnYKUCHTncoXHBnZDCkK
mG3uK4qu2XPOwG4HxbRo7umR+cYBpZXEPul99YTN1K4P+N1V6KZ4K33vmjej2JcY8lG4EOTg9VNy
IF0WJ6oM4gOumeqmGjv34DJ6vpOJyA6xEUUkH2yLKJn2+RTz9ffx+Emwcm1wiPm0Gqf8akP1X7um
QGRvtJn15Ci5leTZv7T4oL6MvYwvknCCl6a0NxVO1WSV1lpfOlG34BWIP26ZfR8QxmjoiFxkbJ7f
y6yxgLVrcMpR2BzZH4djn9qsGQodtbzBd0kBtrHypvvlXPFfV+MfDvm25Hjzh1PRXwLJXr417f88
JzpKyuSH5savj/y1ueF5P6ENkxKK3pKo69g86a/NDZ8ju8v96tAmWLoefzAZOpQGQGpM+Hso0pl0
/EEp5v0kODTTCpHwpBm1Bf/moC/9v5zCAY0LBh8ID8UHjPDHk1w0OUNeplF8bAqvu0HE4sLRsurm
Bu6aA7ihreA7dLZ4bISxmoqIzSQZITqYYjhksTbSLVk73k63gX4i8J7IG27uZ5QZ+R4by7ImA2Hh
TuLMRC+xzVCKx+6xIbgClE3ahTNVsjOgsSHUGJJG5spNHyDvcutiPKjQOZV+1vUImiPNGcyPPomy
CUIQmou+Qaafg2F4ZtYeSvaUBhNk28/Qtxl8wzJiUuyk3UMEd+XUVmUCPapshm0bGiibWAHVozup
5MxDRL3Rptfv68p4SMI6bQAkA9XUtqpu52EqV2Njmy+z1j2RP+Z0ZYm2d5Nu4mV8gPcnmJdPDmSq
IQhGJhvaofkOxyjDyniYiqcodt2dZY/1Om34a0Y44iYQyacqq9xV5Lf9re9MO7/PcZUos9pEHIWZ
iSZO+5TRE7mne8AB1bFN+thSOwIifMcnzn1jhqRGLruP6XJr1T1uyknlG95zRjumddZOxbnKMoD2
haP90mVZfRBJfPaQBexFF5OjNPftxoLxkW889iOQA5jbyjyanXMLu4iE01K2K19CqAgLdGND2X5y
milNV3Uyi60B+2LtpJNd0IkoXX4PtzvDdgUGbL6ixKLdxWfZZmH7HJaTCfdYf5qyCeU4Pr0vHJOm
E/hqj+RYP964Gbu8aN0NIvPosXFKu9z0XpXf0upVFwyLWBSCvIi9FYB7eYd0SN5nNluZQeX4GuoQ
y5OqUvDucjwjWv4GmidCRTDNEvNREt3PQ9qcxgArYSrtNVkQ4zmXGfulkOQ5lEb4IOz2Myqmcu3S
2z+SnBJCo2jNvH8Yg6hSbxp/CnIB1SEz68WDLEieTSNFHCcRWxuOTN3ZbXBE4fIv+MqGutC3nWV+
GSDdXLAhGltrML85ZfHFG4aq4RBUKtZyp1vlhCjcATnBsI/813+FWdxdZwODZtqH+VZybFmswF1H
AjAJOukOcCUDmhwP1Jc4mitzI6YuAcVsqGZcZakWHIGIE3G9ttgmy/Tmocc2iLM0Ns+1osewHlE7
PvS1dT+44nVuglcT27kmXHGrPbOAgiUTTjEOyCK9x2Rh7U1Ojy8kZZJxXH8zLWJ0VnTsCAqgk3Bw
87737+IcmRxCiwTOjLQIE2Dt4BmilWc38QVrwQ29gOEISrRg95dOPK67qBms2yZo5mjvh6NmcqTr
14LBSPeo2Q55S0jjjC68J22qQkOS1bdTb/fsv+g4OzPYT44dH9F79urBmi0foQPQIiQh+ItBmWNA
2xLjxXliNCsXg4Idbr0lcieGbbRVNbwr6RnGRtTSf6Hsm1zS2SCfesYhapt4j5kJFoi0jJ27xPsE
S9BPCddmFY159plqm8S0VA031EU7p6TAQVVOZBCALpp2OnUf4qqAELpkC0l6m2u/zzi8UOwg7CKD
CBVave+pLNa9KKJbECkD30A6z1e1BBi5ra9vR5x2z0DI4i6/QeMfbQpiknK8JZW/Bb9a7NL6Bn8v
yWej3FS6sYCcE6HkLmFKsCyqW/GR7O1i+9LwVBTJS+5HClMme5+VSqsHO9D21V/imqTEGhu72FzX
Uz2TYfiR7BQsIU9wGbqVM3oUiw5oRxaILxwPSWj9yIdyvUDvCNKFuT/3l3yOpu8dCG3+1vN2hOEA
OiLUotsTPf4VfQ9yMy9mpBVLamDSnpDHFVO+hrpMtZ53X9hY8H23OQC5eYm3ysOKqKv2I/aKhMT2
q/URhkV8Z3OmWAp2fSSeIiwUB3tJz0qw6VBe++k+92g6x2iUmto3V4INdkupN63FksNl0RA+AsEm
EDGg+pKDM24RoZg3siWahumEv2tq0wLRIIKbccn6Gq0c2uHMobGJMH/VAWVEqJPvXTJ1MHHpmBDH
w9o7CDSRgW2powoEE9MUF/MGa9u9pjdjVKMFUZFb9DZeUskSc/TXWQ4GY1oyy1wrESeGzOFu6NTN
WBSKGcPYvLuVHhFM18M2Ja3wjAA5Ws1oXo56Dn72g7Y4Rq5+VwGlTJcNPxeF021NMZGq1rHdCE3O
lG6iQ0c0xIbYwEuPH7vlLHqxC6tc+V3vPgyg+cFXNJdoSh+7Jc1tiNP7ke/1FI4u5iIzvzCWm3ej
zBjZjswKoMD0jdy5c6MJ7AginCl91y4mrekTAR7Tauj4Xh9VB+n3NKftBBWmMaNqa7Fz6pWVjJiB
mHpPYOMdIOMm1YA/M78Ng3p+IgwzMD4PjTVO+M89f94kboMugI48IxBc2nnubL1WiOnAQPfJ9QAf
buZ+5ijTIDC/9JnQXFausCHnpGm1MqEKfpugsbmwXGZ1Z1UWYtw61fOLXXfjS1GZ48nDU34D46rZ
I8Ek7rIvvJFEhinrT7RJBpb+HJgBNVxLvW3OW1GwYoIblG9T6qe0uDr4ikDs7JVrecWjP3fJqTDB
kxCzvaUBO+wmy4/egYIYewDv7n0z+QpTnRI7e+EbrwpcgatM2XxB2ZSNu9iMomdnCuuNlxYwaOus
4dBBXOEh0TNAMnN2O3KyOjGs2N3mASFzbQOh6Yp42zJ9FZSPE0l0K3Yuc+c2i/fPJ0IQrYPXIa3L
8vg0ASCNNrPf9N0RTEB3w/jfOBpKSQ5+DLWyFaO84E64eJqxiM0q2WWuCraQeWbwKnYnNxhxzdfG
TWPBtMVMH/xYI2sPUqpXUsQh4wmirtGqAlWlQDtgOMNcrrIRmr1JUB+pQHpqX/IgCDYhXcxzgb3V
XZCkExkLibOTjbu30TLir8MFSu1eUnyqDFMtwKH+ECH/x++aNNHWHo3i4kwyXaJlQLmtC4niwkkc
84WOUMpM2gwBaHa2T2QCGlr0mllrrhON5pTFe97SspI3WPl/djwEZ5PnmmTAcd7CUZHRVyTeMYu3
QwtrGCIwdui2lZjPHBkXd/hGgdjLLO62gIlua3eod3Dd2vPQwQqSsY9qo7R996HJdUfcnFsu0D+p
twE/2gnrvQJphG/yfQz9+EvAmfsT43DvJnTiUq6TqQdqbXI020ADjYLbgq732pq8z21hNy9TmEXA
CFxnh3MA5sHomkdtTTNUnDSVrzb5EMO68ZEfJza8qSK3gtucuv0bmHn8hgpYMutpckrgMW0ner2f
e/Q26ON14YU7QyXxR6CKtYraQu+msgVvKip768qBWEhiRsCDJ8E+GGlfumPf38xeP4CTiobHxqM1
Qx98xByBwrfK6viN/El01cB/QDEmVbuwV2u9VVbfQncbEzoirdoaMobg2pveO9EF47lukvniq7l+
QuxONgnrefqdEM3mGpRm/jmCeR1tUGEEp2qKwlOCJOBEmpvaeVyvN6aKJK2IdsC1iyfbmk1eYHYN
+kgEF0/o7Tn7m3LrumG3rjyAByzNRbkbZO3u09yAa2FyFq+DfLgCSbZ3hqm3yBJTBqdYUFPiCC8p
Hp0bFgnktkXMzeL1S8OAlc/OUFvHhgKivjSFJwcO2Drr0cVX+Ps4MTjpTZ1wRskLU3GAavOvMbkj
5Meg9d4mqpPfe6SM70gzYn9d58F4Cz58tHeDdqrdR1H7X/3/D/W/BbGeovv3qchf6v9lyHf7bUy+
Vj9O+D4e9puywVy0ig7J4gEXyw+Yf2HiHMNPCXnIcgMP99jvUz7b40GM8QKf6YznoYz4fcpni59s
5ENoIgUaRRxe/4o45P5pLkUSOS/vMsVxkUwEzMZ+rP1JXsnnISrTswZMNb051RK6Uzpe62xNiveS
7uywVGisElVTGMfKimFNrplDlodqgOWOInh619i+kXmZNRHBqINmzkjS+0aXztug0pJ6VoeStnLW
IDDOh8l5wl07+x0h0h2k3eY9Bw/D5jLBcXe3DKrTOLgzE6P1KFe6nmCBWrZQx5/ITw6x1w6gel5z
co+SaWnxgkfScWWWxSnBVbEefY8Wc08275zBPnSzMT4jdFa1/xRbHrEs6Rr/HYnTAtoa4yigAEVz
bXzG+lsfrV5uviTKa0nXKOvet4grNAtSEBJCdjGSmOprbDR656l6uidkrMRNMg0pD5WTMX+pKRmS
X/Ls/rsB//EGxAr5tzdgpdv4f9ZvusqT8ocOnMWPxUN/68C5PzmuJT0QlstY/eNO+60D53A7LfN3
k/SKxV1Nc+5XtZEtf0KCJtiAfdS6PIz78ze1kf0T/1RAT7QD+riB+69G7Yyf/zRLpflnITRCZmT5
wmS//fEu9LIRFkyOCBUKAHktgiLE28xNtOT19BrFZNuT3E7UgxcD1AX4R74MhQ/YyRk739oagNjt
7HmkxKzcKlKIWSsxLOy7suBIFdvNe5EQ14Wy2SF0txUXeu7OsXWAYIISYU4FONc+9olgDjGwueXc
p1jq0UD75wBT5GvJUeG1NudQb6HLJzXoe7LHRMywALKTuBTBgv+vykjKVVch69lbRHfpbZMZy0Ps
EMBMhsr03lJt8EwzkRceapPhbdv442M0usFzkYjxUacE0oUZcUq08UdP30VWmVWwxHTln2TgNe+N
bwpg7uRYr0RcGlRw0CfXtTON9xNk5A7OPW1+NmZHgzqxIn0whS2uyzr45lnjeF9VRnew+9j+NA/+
eF/aFVWhbdLlBN0nLpGl+PxYvsPnVOY8NZ6GmiNpkBIqgQi6eScWjG+gdOBwJE1evzJFM0k0tDX/
zBlFdVNUrvs2RTyOYRtvgIk873YA1Xxv2hGxVCHtANwrEuUsIi0+tZPxmn5mE3Semnz2IHcpmrvB
tC+SWuymjL34YmfYFMFMiBWhbONtGib90a4CjBFg1BeIx/J9AgflsFuMBfAXrmv+zy8/aG5GGbTK
JAyerW75hTmHjPf8pE3zWU7ES56HpWeBFowR+waOTZY8GIXFR6iAUWKe6WP+9Js8p1+bd3wvQ2os
hT3pa2SwTY7hrj3Di5I9eiPcO/Uyc3rRsnHsXV7MBojcYf4ehx3fhNmXwfOUD4/t3LgcHmOI8YSn
kEViNekDfUysfaCVjXUtCutaOlyACwyOq7bgQs/oo4U7UHE80xxa/ElwJ+8tXi4iKsjxPmZqgrig
7bkaLN3wywZ2Szh6MLn20XdE59zmntdCgI8aLj7DyuNN2LO1rbyBgGCwAVjdAKeISzwobkIsRPzA
FZ0DnChBtGxjaQ2oooRbmqyzANbqtucSlSvBbXmusN84B2Jb7KNBDpwNHN/mfSeUf2imMR2Dp19i
9soBBdEqFMSdjeNiSi6BBbEpLtfJhHbvtVt+It+GCVq4MIp80fBkrTKTPfmWwRajXLKf+j7Y1o6o
X0Gvhs8fl3BieHy/WUPXfbnZ0SHXr6Hsx8fB7vhKBgt53hhxK+CMQZAXo4XfWdIJIKUFfHEtObs2
p0qfC6aDr3KTY/zhClhuiS4nnRcbMF8eTHp+bJOFg71RvdLO1wdF057BcSfFlSI+fDZSs4co1qRx
tUoV2b+59rg5ZTVhpURFAGXZpVYbkoKPY5KblTQjP+gi4Od+IOSOOs7mJm8y+PvAvh1x7S2iLycT
T9MKgYp99GJymkkXDc6zWvL72mTiGSoyLQCvA6OC0uw1sX2fqh6jrqGbifU0moONmdfeQbrahARI
ah15icbGJsBLA4TJ+Lw2bchhNzdTF28DbgoUUJoYwBXIv/GxsIjCe5yasb7Fgx1sE8YIe3viXqb3
QXpbmRnEy4ic54EI6tCZRDuRtiwZJiKda+vWHd8gGS2PNRc6rm2Aaq8ZSeiHgDH/Hk+udfVsrnnJ
iSnEUUtn4qkJOMIdxo4l0p75wGOWcUUZARa6DYlv4hqaEF9PUeUR9GOXBdU8sniYv+ZMWqhjZfO6
H/iV8iR03prEYmkW4cQ1FfoOF/hEh1+tdZO7byYmNljNpRBX1U3iSv7KANJJk6KwqP65XkTTUvMv
aZoDNCkJ/FCJS0KlfC0KZt7IBurF7xYsVw7Q8Go6Oanm6S3Gl+9RViX7JHa5uj/i3ZZrD4y6SG+c
utOHTiwOl49r3rEcHmS2fGag4cv1T0cQIl7SB8+caT0+p7kse/0gVPvQg88cwUk1rG+6af1NHtvL
9RhMDWWS8oNn2Hf8kL8saWkjkmJTe6T0ESfh6+6Y+o2CgtA7g8Z0Y4h7R3J3EUzOdLwb+HrtfNx9
3HFF7zvPDEJGGITK1fHuY2WtqlhIWFC+ehYJ5Gj6tdGUvbjYZpJ17iyrlOgHDBJx675ROaKg71Tx
IOLOIsGyfMcGHhx1XS+bgTKXzRnWJcwqmDyXYXZZyNDkcwf7lV/TYY3BMxJ0N8XTgeXHJodVRB1H
iFUEbp7WQzX/L3tnsiW3kWTRX+kfgA7gmHuJQMw5z+QGJ5kkMc+DO/D1fZGSqsgsNVW1r40kikxG
BAJwNzd77z7/XFb9AKjKjVTMJUn94nbJsFvoaeF6G1hM8RNbaUd9bpd8RZXOU5OPirWWZ5J2DktM
HWAXxg5jtp3zta7Kpzo2uhMy5FGXwexJmpaO2T0IC0KCv25E5LIUDzhKGuI7Ru8Gy4Qe8exOJqQ/
0pJawxiubN2sz8Bj483ElOMxdVsbqlkVfW5JutZE3dLb8O1NN7gb3QWYKIOxNEpNHoZhPvbJ2JDu
4qM2uMGsXhPxPDxjgN81CF52muP6N/Q3gqx07yKk5Prz7NBVZZ+ASRAdcZ6XrKo0703LcQj2Rqgd
NjruaPgIC0E8/YAb0WmtbNPUojwYOBuTILUawmas3NzllZhgAYNC1UfAzbS5ctImXMlcQFSIYXaz
wwzn4HNbdpsYCLHi8if+eTCt5dpTg3vq6YXduqnCMaU0cg1KaTxaxgT/DMzRdbrk3skVEXevQQos
jaJ6GxPxDHmhUSIAMzGeYf3jGDFjgBO9ZqvXwqqzx9ktH62MLtdF0fbWbZsTLaQNvfSI1Ox8Zovm
9J3wcv8LLA+EFRKy1sJNtm1JWgm9bqaPg78cPw6Np1kxMiq9RpHHZeGuQoGeXXpdks2XXC/nazZ4
1W4ZcZYBJtK3cSof/TVBLYcOuncj+XlCpm6nmfsFdNV8l9hzFRrkLOzM3M0CMdjdLd3fhPKnosei
SvWWjeJBgyQQGLLvL700WW6hqBI5644lw05g5ZFPy6vxU2sbt/1D649o9DqHymjbl0xphyViiSLP
YENgW7ONqRtOY9kZJ4Gh/mD7dX/M/dG6qE1Ycly0aksapH1PmEoNvLn1thr5H0HGioUqtMxvsPyh
mPNO2pIb12wCTBEtSN6xpznHAmLAbUy8gMmA8iA4Ee4ZUFKzziRRKVKxD3B8wWils/apR3oaovDw
LxcGQWNK3BSgVP2OuZB3Uc/F8CiU0C7msimAhHguPyepXb8MU4EIK0LLfRpU1YK1GuqXbOVPAZqE
usL9LfIH0UXewZWmdqWDbNiw87qg96wdPUas33VeHqXuuq9aXr4orc3hPhLJspm6rt9ppKmtwwpm
HDN91L1O/PPG9nIEbEVKCxhxJFltyXCcKvtrk8SMlwHVboxGX/N2iUmbs858jTrg2iEOAfVCRbyl
uu6oBFO9Cudcz7cDvcOHqGVFYeXvGEPWRkpvVrjo3ZW5JyFpDnuBYMiWhOJcYKpECNeY4zpl6h1M
dW042PrdJPPCgLxWdHArSKJV2V0aGZiqjKy0ioO79FP8lcU/3iWZaGlfM8+PQB4SaJtEnPJrLI37
wUk0FqYudejSj/JJQ1RD4rsTCQcXsZGEHUajLkvaLU2L+jLteS5Sc5BPTAWL4wL6l37vTMDsMixb
cKT8MnPTnYPz4VHGyuMWN8va0k6wTij8WEhLnOakNsYXcVteJdPQP6+JXuey8y6dvCLviWrgvmQ6
zNScbnxAXk2E17Jt5/S5d5pRP5Y5aXMnrTUWQRKYmfkYM82xZfhjrF1uQixMDAaDL6lmGbMHqAxr
71NEeHp3iLJMNjPL9wx1NbCNbkFoxfRjsTeiIEAviHvgHDGxSvpofvISmo27NTbPIWRnzZbHO2aX
8EA6/j8auwUKlV0OHneP8LutPVKDJl1CtVVJerEMgCz2prQlwf6kG4u6m4U0HqhFabvT372hoUR9
9sOJ/y+EyP9CzTIQrlhk8Qhkuxyj19//QUKOcrVImyHNDlFNxkBY1rWpnheLCOEXa16WlgQdn2qk
rtCwOQHJX+n+129gRTb9pLvm8E4zDmQ7OmiTd7G22H54BzJxjHoRQ3ywlY/xI6qIVQ5H34jElUGf
K6bYjJp9aqZJfB6aaKnoZvXRVVwNxoOnj8YVylaqyl+/q7+4LGglTVunbEegvaqHfnxTlTlGdZJZ
8aHSKP1AiSpMdSmpfVRkUQHTQlD5jOVCcaRNcfPp16++GrA/XhNeHsmTh4iKi/OhrVjR/4cBilfH
nguOQgAMZkbVPXipjC8kmWmzg2j0zIfcjbSjsZbflQVHF5xy24hry5mnfAn0fIiTw7CeoJuWJuV3
IHycYSq8nn9zuf7iS1zlT7aLmxZdlfHxek0+MyMTLSk5ZRPcFX9WY0/OY45ut7N9+DI0CcmGVH37
itNqvmsHehVtwlk+rVV3V2JO+ptL+MGBxv3kUANZkOAtrB5swz9/g5oNv2OkbiAvRKNsdDBk3A20
pJ56WjwEEWnr8VcKcrpBypnHBuFFWAGsKvYG6EdSRftmPYNxZX/9xsy/emOOZfsw8wws++/f/Q/3
uzvpcEK7Njk0TkyFihCxXpGxEpuWoioy++q+IT/EOs41ZWuoaBznJ7LFp7vRmiDHJ5P0n3TmfKiX
3utiY+AYqyES28bWQvmexjhL10E/Nfza66l8nSdbI3CC0tTtFINjGoNffz+UIqVVd+OydgGquVF3
SZQCxp+yRd2sddxrWkHyq5beY3pHIBgnoF9fDvHRB8H35AooqSjoaCH69ON/etISg1kYozhtbyYE
OTPCWqqE4d161KmA3Dyw8PsXjHkn7b4SC80TVSa8rRn2/r3yHa5WbBqcTuyFFPsMmxnLqyX4pyJE
JiaOlCOlKZr1yyY5Rl0AzYjTQw0pp9xga57ibUy61WGZS17dFpje8YjP6Gg9DgRf3z/sfzvRf9+J
Xpf1X4yC3jvR4Wv+MfMZKSg/+Ecf2qejTPN5fWbWCGex+lf/6EMbK+zCcvB6CTxKP1u+GBMBwWBQ
AzZQh4TLHfZHH9qyf0M7RcOYH/udJ/ifKEEt92eT1GpPWvGibKSCmZD1Psf6cddAwNz0jnLFxQKq
I172TNDnAc+LIGV+7i+1waLVVOLPDCaPoIKAJvnyie6ZgyMkNQ791GgXeDZHBsZauYsR4qH/X/rL
Oq4OSWeOJ6+VbgjPkpE6Urt7lBWYhqoY00HqUfVZpXM/ceZ4zJCxVDSS8ToYTVsHZZ+1G6fHn8rf
Z+wELVn41FNkQhvCgM77JqPTjg95mlw6ZtmdBDN0ouSjW4m2Q/V1uK6xgQW179D2jYmYEU+MWzgn
w0IFP6K2SeL260ijNhyzBk3e1GWbzqzmS5D60ALJhuDExeiH6MS26LUtpZWxowu17O0VRV7FYo/T
tXomKj7b9k2ehkRdbwHqX3dIHbes1sNrJwZ6oW5JK8Jm8G6WDq9fosngSlmcCTz/MPdjekekbR2W
hrHQRBX+BjEMDdamQdgwZNfd7Ot4fvJlixPeCKjBWEf1xtwmDBvp72o22RejIhWk6E+cxi4Tg9qP
uvTO18tV+eru/XI8NNbqQYGLHszYjDYWR8lQRDrrcIZ2PZmfyA+YN9OwfgjQx+EwmlFYzGO86RB+
ILkfv5Q9BiulcDgREnFuunTemEJt68XdaWnRIAVqqxCkIyGDbL5BazsHn/DYAUPKxssFpqUl0p5m
kwYDR0p729NgDcyRRCdhEV2oAcU/CqqYB0BwcEoMbwphLkHlUgZK2l7j3KB0i5wK2wlsL96r0YEI
Z5Lo5RvZ50Y11rklDYumAhl4ttmGI7wyojfjPSIVF+E8x5YCZkKetQ917zx5arnIhHSDeHKsnVZx
rDX0Jdm7Tfm62NnnrB2sfYYyjc63BH+OreHUCv+bRdc2HAjXDrknVlMBEj9uCa+Lb+H4YQ+JgRJx
+EF3GaMh8gzkyX2BCG2wj63IjM+ztRgIK/qz0vIvy4z4jKl+s81S5q52RdN0WUjg0pBobCCdtKEb
N9YhWZB1WYRFbOhetiH6phetHzC/uSoKHbSeaGHmdo+JxNrWhM3sHHzPu8jMHjuMnJeVnpQ70/sS
+71+UrHbbuzG0R4KlAhAFsljCd0iTe/KibTmqnd02g7JvAeF2T2AavFCw4X9u6BzC/t+uexhS+08
CHFbEaHRWDj4hDas022lQDIOQtOBL3YL+rW83LLbJfArQbAng4m5xs2co8Exlgx4Dy2eiMl8mMSZ
o8kYajTlH1EpchU9giEF7Y2NE/uSAE6EwLpdU+jYmf4IspOgE81weHLbZTegJ97448KkZMmr+5xw
WNjlo34yaIfYiJCchPmFhnQHnaMEvk2IO9ls+dacAZzzVscLFxMhf1C7qOqUPIfcuaL58yXFvAE6
htPg1ILfGNnWQ3fhejZMMg4uOSjw8PTvKkIeo2Rtn1Z+D1qs4Z4srCM1sXPyAKetwKs7J8raLROe
epv4iF8WWTihZQEdE63/Ng7FXcpIi+nATUFyQKBnqbGfU+1baS3zruiWM72xi1Ty53u32ksHiV0F
827nxlq3weTWhHNEGUCGvQfHMX1t65gsQI8uMratgztRURQ5o3LpIdMzdG/eirSG8UnwwEaPne5y
Fu5uLMWr36LM86Bro3/r7ftIJPGmdP3tOJNRwaO2V1b7bepp0bkLhDq7yzA3FYZxirwi32WFQPs9
M+iYhxx7vl96hwSZc12Iz47TX2SxlR17Wz15snepHxGVFbPpQG9Nqwffn54L+AZh07jfYBdKfF1Y
HmVcPAhjPLvW0F01njilNa5Ku64L5joO9KXupkgiIkNM1DHA2793HTGnqQ+R3F7Gem9ZkHQipEHb
Fm3pBZMoEr5U52FTjfxDgfCuN1FczZ7/MFtkghSVcV4cjDmTmNvd4CHoUR6vWK0CXYjnN4Rck/TK
JqS0COG1xNtEkEaxQxKGvrC079dpWOggqzrPbX+MO5ArAPI01FMjQMSE7QVhu/OpyNWLjMbx4M5k
VY6C8VpcJLtRDHKvKqXtGBvRXCkn/xpN7I0eu8COLGt940Rat320GWwB+xwOLmGcW4mPUbWpDFjQ
iqORaM+jTz5fq6mvZkrsplmM49Gblo61Ju1g+kTOgfU3PRGVisNWY5UDYoo/FEhq4BXC3KeLae9i
2k3EzzWox63G2Mdu9iyn1MZo6T3MQ3/u83YNsI6/m1rjnoqqQDDmFktgNY6xs2uXLASr1E8ekloE
iuzkC6vqDgIlIUfeDHPoS0FdPDxa6RBh4qTh1vrVQTHTI01ADUCs5NPAOY2o6AybZ1YELXdf6RFi
2/ng/t2ESQcPGZZjuzcPLYC+ydi4jSOiR3Pk/Ihxcsa6AWjG7mtW7xzLZyNTGFIisu9Mq6T986km
l3qpTp059a6/yWoPcUpQZUWqJSDJmw4ryH+FHt/+LZwCzRs6BP9/eX1NeMZPGqvff+CPstrTf7Pp
v+hUxy6MROz1/yirPes3z8DWBBbB/BMs8ydMxvgNwYVYbVmuw7/QcPxZVpvebysAjhOdKWiXGt5/
pLEyPqo7XCLdPKz5eAyx6CMy+fmEGEktJkPNto8TYeBRKLIlJzCriU7w56aNOdv9s48hnBgvRgoE
gUUnryAtlY1ZPdoVugvLyfpn3az651ihW/rhSv4bDTTeneB0YfMGUc04H/sM/uh1kSF965hNVv1q
E/l2AwC4uqjsNb2tBSKy9xudaqKpyZr79WvTHuOz/wQtQOnscW7mVAQA4l1+8+OJA1IJypMxbaHi
Ri9lGzHek2PqX+Z+VztAg233ApcecldzVb4qy08fDeQXn9VSLV/dd4ks9gTzFBfAd3JnLPbDu5i2
a2vn1n2X2JJAZR+jVXdrNGazo1YmKZyUaxg2Jeu0NfXldYL7CeyWwTKhezRfAwSlbjiOC9Arb0So
GZiDQ02dOeITZluMvky0A7oK9dldVcIolMa7hKBUBhWriFgbVkFx3BKpCoIXnTGqZf1Zw6JLGr37
MBLmUzCUadmDXaepCFOmP6cla0O3WxXMM92OTQ5+LchozKNyc+XUBpiPk02TENpWrlLo6l0Vra0C
aVtmFH2raNojthWTvV7Q1MdhvIZ22R7tbjOfd6SKO4DbRcocS6DFxpDY3q1TlFu9T1MjxMSErq7W
sY8wsutCj2nkVo7w5HaTqWAKpzxKd6iRY4UVddWDLwwyH4yxTrbV4Mrx6JNNR2inqIY7lY6UeYYp
exDBjqHvmApHXlBFAyqXwHYYr245Y65pyp1OYRKnQhLnR9efSTdS9oZ42gN1oCD7iIyaQNr2i5vN
3jaxneomrzoFnrcVtMxhLFFPrXL5WFfGDipBhxkRNf3MTHy/vCvsEzHtcj0FrzhNIU+qf4T6VN4t
AhMRegd0+suq2PewfL0m7tAcllXP7xcNyv4UWPhuoMNLKGmGAnvDlq8o5FdfAFB84xxpHhk/nhE9
gX2nSS8TNqHCtZNvltSna+PdZZBWbvmNRtKa3ry0yNXttCKYlEjANEAyaZsYkFbTAs/efRJrmXlF
iO1oA8GLgP7cY1dIVRO0blVPmwjFUbzJVASVwoMj+LXK6HuBJeyyvdDRBaM2KI1gyqGPJ0GDjlG/
7Fu/S19BKRSYuipaTNd9T47EMi4m4Hgzm14cbBy0qmxRvy7ku4+YYUbV8VS02vBWRWNWhJ0/tJiD
Bnbt7UAWsbatwUZcTrNRzegkMWBsx4mO8/1sErBxANeAOFOLqnXkXnVlHHZjEjef0deg94Q4sKZM
zXbFmFTm+mFhzspWMFQXXSLTBt6AWb/2Nd3NtaUJrw/v1hFZS36H3HtdDBl/A8FKq+tsGUkPG+uW
mFzh82rd+tnmJLLvAdkbkhFnH62tR6t/HlInA/SXTrx7Dj7Loa3Vckhr2TCps+tPEg4ngiF7YpKX
SB7kbc+cVwtGXY1f9IxK8jJLO5vYwQg5zaYRTf2KZoLjH2P7Zfe+lNMF4DrhPBXbIVsRJbk2TFcq
FctT0ZsaUVG5NJe8xwZF6DAoessy5ld7HJmlnTxCxflXHvtrE4MQLSpkEGOLnF4q7GZpT4KfXb0S
iVBy63RLf667xblqe4N3zAio1jAMMRJZOYHNvoU5eY3EauJYWqeiX5niiilkTJu9xkkapJTp151d
tOUG+V5thx4ChyOmckAE0ASS8qLU8N+zJMKcDwS0yiOyEG+6slooi/TxEciHVd+5nxm3SdyAaUc+
Ae7R1dGFKlYPGJ16Hd0YV36qDa2+SpwZv7znYMOJPJ3gReaf21z29ZfeGB5NJZ3jxDDZ3huMtW5H
pzCLUIMGPe09lBWQHryUpEZR0/mx7CzaGdjhLhNzwpShaVBaE+r5B4GKwaEUHO03PLgkHE4E8e5q
mW8zgYdsUxi2urAKgGTgXhOsXQtMUWrL4qhar7Fhl3TG2dQK8hqZwAJ97CPtIWefWfjI/hxaflvU
gdGWrtg4+D0BJdYCjvg8uNW8x5BCAoAxOVkHjgYDhr1aMdRqyuhXe8b7Pvrfvuzf9WVxv1NR/KJw
zItXpJQ/a4N//6E/e7LWbyh5WS+Q+wO8sn2qs3/0ZFftvoNH2xXvSnt+609t8CrQXyczFC6Ceu+f
umDYXESu0PVFb0zV+Z/0Y5Er/Vwd4RAw1wgZn/pVoFGlDv1pttDRfKmUY7Qna9AgbFoFjY1pgDU0
eLc2dUB9tH0AewEO1QXhfOeM2iPKogxBvSMYEikWAAQtZemn0V4jbrd7GPGGn73YT7ObgUitz1OX
up/sxalOCQfW8yAzEfoaE1NUhml5AvACcSL3JxpcWXWRNa2GGDhpatb8sVn25cz5Ty7TJl4S0exK
5GX+pymdTe/g6Th+GYPMzsskFTqgWdguggqs5zyBGAxMVPmkBcTEa75OK5V8fAeU110NrK9Zw2Au
mPwnQ7zTsMFYG57yNFGIZZhNyysyFR3P3YH+WJqruu/5uIliFdrw+GVWdACPA+52W9atDpSqwgHh
cU4UkY8fPR+RKV15Ahq5pAnK9cRJNpcjM/TI9nV6wNOEGdRIIkN/k7LoCV7Lk9SmpmJobyMnqDix
5pty7GD0B86ICCSA5k6guiKyEOli4i1EZIZQbK1lg8E2RojQxY1IoMUCVKqX7Ctqlbm3gQcTcGiH
Uww5KnCFNcV7kauou3LLQTvqEmKRnnlRQDoeqcYgqYKsT6pjomnTPga2SHOLAjowe30JJgiyt0Yh
7Z3jN/Or2+B6lmh1N9jtkzAFtb6DGp1fdFpq7uveKo/oQ8d9Xk1EfLZV7QREeKwdAQW1PYHIVFZ1
iEo5vraFX22mpFChA2E1tAbqlcyJ60O/kCvclbJ8jiptIB0lKrxg0abmusicx7wu41sTtc6NxAB8
Syd5+gTZURHvCr6qaxJ1y/1QI6mrU3ZGFd0Uop6f86TRxEaOI6UOQqhQGql75ft59JQ0yjyoxNGu
NWbatL46QoontzMvIicq9hpK5YXeJD33J+R+pANGhfPYOkZ1j+wzJ6woSmJ0SVlrqg36NldtalQC
x4qeKACKoS8xyVbDUVKg72WRx09mU5tnf3ERLhg4+B6Y2zKFwDcHbngEPPzdkBaFMCBJZF7I7qpt
zgiQ7ARh33Cec4+dtB8y4El9NlpmYJnKvTDQLpPEmC4FmdjdOF0jEhdnkPv1wbIogIds5rsGx9nd
UrFXTx3B9fspcpsvUiTPRkuoy1B43olvutzODVTRGVfz5YL8/TZy+uRU0cx6iA1zeRmRO5a4DpV4
y+pOP2tLxVbetqZ7koXyd1bWfIO4Fh0MG/9bopi655Gb3fu5N76QC1w8zxRYz6YcUntjt17+3GIK
CiW78cHRhm7PMF1sfVcOu7RxzrLO6MB6NExRBhFe4Vf2SaoefFFFLlIDDsjXyO6g07LYuHw4Bujp
TRVlCoBUQ61J4IDJXcwENyFQCnP7oPWhpbXztpYjMRqRTNbrMgQuRrhNrOlMUnp5qnW/CjlIiyfL
1cxroBWP6dLdZ43mflV2jckQ/BnkanSY+ARFszBT6DLrXCIzvtAHqixO2FHopvHRt3r3cpZdy6Mx
9vcLScwhEuH6zRlhITdyqW/oES5f2jUbKjCAg+K/lc05po/5GCeWvXHagqwP2tMzjCU/vmQOOH4a
bMDeNWpHrA36BkEZQ4BMdSdoDfErzcb0WyEplfupvQCpIFcbpQpx1JsvgsoeM7uLUElJOV8ItYZW
5w7nt4HGOk+clYACRby866iukCSRxXqbZxAoNs1gMElf1ZxTnyI4R2OPzDch7EMdBPzqu1qu8+Y8
lub9NETel1yWTN3HdFXbeqs8FZPsfGdpEUI1RGCvIzaMs+9EzO7nYTWLjKvcPjaqCKeDl+AuluSe
uqumd0b8cuWihJsD7LUoU020WwjigJuVVLhBM2Mg0QimuCLvIucWtYkh19Vby553Z9DOBh0b9Rv+
UvRJGcgjBHX+HjWZutAGjrDM/KA91539vdasr2nTigsDytawmVsO7YVPbxflBA+5ll9K5imXvpnn
F4lOmAmH6rdEhzjZ6pRwllKPtd7dw6xmLoU9nihWThApQ5BdSmtpr6eLf9saXY0BVSQmwxvZH2It
uSryKd7RSo5omncGrjGb+RBaqh3P+1vGzOauFRBfEwrFh9gFGmskXXOSGTOQrovs4tKuIdjZfTVd
1pUeHwgtm1F6lM6wtxCp3nLnlmGl+/ImRfHwtVWMRALRGMU1lnbvKXZg4/AOQc/JBvONzVSRlr5d
3pSRZu8KMddHAwT8RqeTFM69nl5oXewGTlXV+2FUY2iNavgkSEwNC68mGdTNPw+98SVrm5wUTLFc
TLKM4Zb3MrmxPGCOVV8Tu1bCiJlN1X83YPBvR5gj95nu2Nt32XQd0/mwECiHZBxE93Re+yuaP8Ne
+ozg5j7trsHMmQY56n4HBk4wDtW6RDtKVK2phQCxkl86WDSfidsad7H08q+lR67LvJDCzrL3OfGK
b12e9keCfFZ1cA7ezea/CPv0g9lmzAjiE54DYooQS5PYYRgwLpZGy978zCPQp0i0/WATqmz1UXGb
DYWJRDRLd1CX2+NIQbIdIVUeTKteg8+ovDQmOftcJNM5LWvcLoVidDgY8EJ0hJMbKMvT1nT76m2w
ZbrhvT9ACzQ245w4BzmZ7Sa1LxdLNofKKrHPN77Y1Yb91urN7UhwW1Ax1uO0uOxZokEsmdqLQc5E
kCT079N8ocIocCLnen3lNt2tq/d7kmJImClHhgu5XHsGdx6osRPSvngHt9oLWiQDgZNWmCRA5PdL
Ee8iq7g0S02783sl94Uz+gfC2tF5muWtllc36CKT3VDqcABqzFxOMd/602iEJFwU+57EgHBYCBWw
AI4EdjKCTpvMhUXYNa+1AWEya7v7MFgiPSwZdDrfNr6RP6ttmbOUQYpkNcBNZLOR5Qn7gTneShQS
b2k5I7fUuP3qXjs4YLdvHW3y2IyXBMbTSEfOb8ajKjsfeGrMyCRdvFM5zLdFan8mEe/xv2epf6sJ
72JP/tVZ6i6pv377n2NfvFZff2rG//6Df3otjd+M9bTk0G/HzfjOLv7jPOUav3lEkzESBGnGsOQf
pykLrrswkFGuirI/MGh/Klz46xDov3f1OWi9J43G38jvRvtUV/2HX/+YoIty9ufTFIBccMq6xawb
pQuimQ+KuraLx670yb7TeFSDbE5qyhzWBsT1PrpkYb/IcpouSWlBWj02L0VsrwU4jaV6JIa4XJI8
bCiaeSrKiqGs/gTjPWYnK9psV1vSCxeOWMcOgfXGImp5h1xL4phzr5piygOhjJtMye7VN8tLMN6X
pibx+TARGJAY0vdeERfT6AUcyb6P+pheMWSl2eg2KGGqug10zQN1YtMmhWMOk0K/cYyeGXUnX6Ev
KhDfjPAs4OzdkH7viywPS9BXWyTsV66p9hK1GIa36rufE6NuTHeQXECtpOMOY9DlOC83MLzOjBQ5
qWQa5pL0dW6GOqyJBrdZW4rJeIM0+NLO/Y5FsNh0ZWI+R+3KHvGQ1uqo9mqobkGleVfGYL7kU/Hq
Ihre6UAf9C6/XK/AUI5r+VJ8z5rV1oWiZWcWM6eMEj3KuM4zJzk9xKa8W4++Gw+twrEr/DfSufy9
kVgHDDXnHOLmcVm9mZrsuTC6TiMoPYnVRqNy9eBQtMjGeknM/ETH7LVrs1dEz1duYlK5OFa/tfhA
0krBRcw3VsF3NZvDrvUbOkhWfkJaASeX1hcDQWpRUXOhRAIrhQHjEDBPSbZp7g+bUZtqNL0pyDJt
vZZJ+cpuKHGyYyQY0O1s1tdqLP4AAes3stdvBkHGR7KcDQ9dhzbp58YlQZFO7XcTO/vWNtLLPFdn
IE72gbAeh2MCn7C25ieieNh5BqdgkG1qITAO5ropTevEt5aLzs7AXCxPndVGFM/qARxIqOZKbqqk
A4Jap68VwsstEBUSVZbzJOIVz9WlIOzdl1TpX7zWvPYB5uKvR9lEniosGQx9anpYWvuA4xURUGce
YsauxPV4qFkGWKPMSM64+WCgkIFCmoxhnnyXO0EtA0dKUZqY//SnKjbefA4R+FJJdhzi4kSt9tB2
44Oliu+lnhEQ5JD0OJbqwYzIH8/ToaGCqXEJOhqNNCOl4luvu1E5nAStl7qtsh0y1avGtlx2LX6O
z0kLgPm/NJ2X1O1mdhNuR81QV0DXms9k/fgb6MpzSGEy3Zq4XsNCxREVI2X7zGjg0LrzdGpre4KF
6HhHNWlQSJO52DIfBuiiNfNOTwDwl0nbb4RWmG/gRj7PU+dcGB5iYe6aOkXLBRSmyUK/bM3QzRf5
Grk1dFbO/wxgMqutnvIqeioVJ/dwsXo/DTDablQSXRF9+JmT07TJVYEKyJnJqkzDZpiBoVgKnk4H
aRKNCdbEk1cPGUMDqHhaclPVFvN+zXqqNWpKTEeUY6P9qqq5e6sqQd6hliXbAlCh586A+xbf2ZVs
ynD/6ugGKRLY2Irbf8nEW23UDWLtEgXdpG8cJcARuWzQvIsoGEm5InPCQBDHrPPa0l1gXoKbbs7d
F1dzCERs5TGauu+a7M6Wk/8eVf2m/vef6/qP6/hHabmH6x4wBmb99w7bR/lxmjnWSBQCR+VJI5dr
bAfci+oqtdvLJTKcv5lQsin9PJ/k1Xw2NBM0hkUw+Qchu2/JsXJmYBcxj3oIzPckChPXEoXv37zS
R8U+n2udhXJcZpDN9PnDK0nXVWYWNfVBDPkrowVifliOM0OiqqNpTymPi2P3wwb+F7Pfn/We8OjX
1/TIQ2UwDWvEXa/1D1Lu2Kz8xCOb5zADKEILMT3UigdbgyclNbvYrJ8Xv/e561ndfv3S/yIjf39t
H437qruHqfOht4mgWS6M86pDD3k9zDgU3szMN9fl4pzVWX7QffUme8XcTk7TKZt6nlsfTVaXzG8J
cQRxtZzHGNU7E4iDD39gQ3DVVnjyLB2Wb3q0zYY2Bai77BKqEnbS6U6V8ZNuJ0iklXU1ku2xIXXY
3xOC3XyKOTlsLI/l4def9C9uIdMy0PUaTDltIT58saJI/bIWFgpY0e+sWr/R/QXjNd2Dv3mdf5ml
820i2l1LK5QLsCt+/jZ9aXiK3+Re9YE79Ni7Z44RW71gEa4cHx6Zl18OsVHeFtN84w56eYu6KGUO
HX9vJ9bltVTJ4IzhYlfnWGNw68vxQfOdK7Ob9gRSD4HdpCVZMomDp0Sol9gW876MRYO5ZE7BEnb9
XZWrJ9Wx7Y8itU4Ie0t0SAM28yr9HqVoNau8eE/irvdKy75H9fLkxeNuGeC5qcY84A45YGxNQdwt
7xCIMyq1YiPG5cadGZwyjTF2MLA/d7BCmU5SY/36Qv7FCkNnf81q0D0XOfaHL2zhMNJauM4Pi8Tc
SzmhWNnotDoYqczDr1+LCvvj+oJJh30K9ZDr2x/NQxC5wFJZc4VdcCJFHDxc/XcL5vuT9JPGgo+C
rsNiWmEIX3zUnwDGz4dC1wH2+FOz61MF4TVa3taVHjnXvB8YlebCOviauJKRn2zdqjjRXn2GFPbF
o0nP0G/q0H9l5oE8LTZZn9WpmctLw4i/L440t26U5ofCdAAcokT7P/bOqztuI92ivwheKBTia6Mz
yWamJL5gyQrIqRALv/5uUNaMLHvs63fP09gy1exU9YVz9mEqtHTXReruEHM/+xDRGCH48cnWSIQL
nOTwFyXBBShw95aykg0xrtaBECFUjlb61WFWiPAkvxnnnDSJWIesCilQgdrNDikTVYV4czT7h7qy
kh0S9Ku/eU/+5BvLe4GVw+QcJmTF+v0XqbIa0O+6rI6ioFEYkzINU7IHNxYmyhuQmOSHUG6hhvYv
JUIGYoqUuVlEedtnfJajHNetWw37KQLA1+MO22IVfD9ljdxCcGHAOrqXlWsZDpFzSSALMGDkJGow
0oD10y+mNX1aOnOTeukj7hmqqpYnrIyZUHjzRVOIQRdNmoMsyM1tpofYcVfRBJ9Pu+Hg69yRrAkD
FG0ZFcHBcpaXoFHjN63aP7mGuTPW/wlSu6yfZUNT3GIDmMbqOOF6pMTB+jPx69jmsIma+G/eESF+
2oStN9WaaMOxBhnG/8N3srWlxnk3VEdlddVOuCj6/Sg7R9xUgeD9AevETFnTIJFC2ENfowKMCzyW
FIBDDRq6rogHYW3c7gJ3YRyxDpEr7f/a5eKaccNtEaB7TgKq/bmq5VY23acyWx7mQl+V3noZ8zGL
Zf4xmtYqlfjsbDFv2oF4hLm2QsrV3cimf9/zlr61l4s9SxiV/IcQAs+MyvmJZhr3TTT0m2Lpk9MM
5eOtCYqqGeFjD+WmGqantKeR9PMY0G9Lq+cs05PqYxy6dgDFZGSvLe4ARpylpFoT3rDF4aRZeaCV
Lvk30bh+IJuBBEhbdbv1a9TNDklS05Mbrw2Ekxt8n2CMFi3VkhllNzMj1y2DpW6nDOd9mzl8xfqo
vQ6c+RMcxO2EixVnUnqTktUXBjOlOF6991kywhOxkWbVzhHQ0JloivNStu1GwTxgOF2caYoPZcTN
ksYrRZpvhzv1N2zeXxMiE8+5cBhMj1tpKR2ujRFbFzKliVS4Ald+KXr7vaXSv7uP3T/5elPrOCzy
HFa4coW8/1j1oC7OWqgA5bHz9CeE8g8IVy7UF7x4Dl/rtf56a7XrPhD7PqDSe/vOV0m/11M3bUiC
/VS1pST9ucp2Ad4Rf1TS2xZ9DN7C8qtdMA/6WAjYnGOao1OPkcuQZRB/giwU3OAET7ZLzL3IiAtz
Gmd5uHjyYhmcMVmvX0ZJuWUq2YSsR4ZwjkkKLXwq65jGkMjKRCJ7R6w1kRUzPPWAazZYSx4UphlE
78XNOAwPtgOcpS7ceYccQ27babkqkwnyUOljLYGh69T6k9stzV7hefboDjDPuJeRS4Qmc3iSZLiu
1Xzvfb9f/1Ur/I1aAR+soJb432qFx3r4Hzyz3370+4zN/8Xhr2Lu5primwDhO85M/iKxmP0oTfiu
WHB+wTyGrQvQmGuzaedT/121wPiNu87hK4F6wZLQBn+aq/3VnI3EqZ9qGmS1pmPalPT8HuLbHO6H
rmJILdR5WVofZ5bo0y4gg4kpRAUNNIHCt3crDnKkRpl/H6QS57NFvsJlcjkER6KJ/S1GMYAzUSrf
scvUd7VrVY9j50avhBVCrFokg3QPGsqxUasTmGgq5ypd2zMvr+o5nObcLbcIJogWSdBXyGvq/OSS
i5p+sbAdSTRqW7S7NkjR8iitqfJylj0zvOCs+tqV7OSgfWl7nxudfZsgl7rLk8hecc2jsTNbQ55V
pBHvoQ6pAL7LxErQ9nZI+mvt3ljEDTUcZ9CfhlLK87T48sSpaVa7uWjHD2bJL7Vty6j/wqMIFJ92
hQ41GiqGeX4DWZW/uNDfYFVI/FyFgKCv4ZcbE3MYk2pvJxez/Jryhh8dLNF3bgUvfCeWNPq8uA4n
cA5D412zgFIISSns3tmsSd9Vk5k/BLmJqWROk9tpiKqnBgnrbd+pUV8RURs7rISYsmzIlvVhzZSF
iEJTtDXlTdL493PO79VyeXBOiSiChCuB+NKozt79ki7Nq4h9/y4qqGTAfytTbCMsh9UW0k2993xo
7w4b8bkpm9tctMGdQ34eahCywY8dr99+RMAHjT9lt5EkKwuCRcmcjLDjUqeqHwGx+PcGfQRdCgx1
/BkOqW3cSdwxsI/QJ5/gbcizUQCSQvZb3+aqxXe72KWG552JM6u7KQSNMNjczZbTHYmi7HnOQu5l
lba/kqLYflAIud41JkD5MGD05a7are6zMEoyefsENq0/6eB+buIEF4EdPHJHxfcz+L2Ygx89QuiQ
TcQAr8ODS4IStA+EvR99qC5h3ongummkF+8HbcZne86q9Bh5bb+chkHTTKXRYFxbkCvg0qJQhW4E
VgKQCGnc/Slxcgep7NQMD0hYHdaZcgZ14xtCbgSToedKaPsm+QZ1kG+EB/8b7sF9Yz/EJCdhBjR+
w0K8MSL0Gy+iXdERxhtFgggjiBL5G12CuJAVNYFj1d/H6g1BETHJ6s/9G5uieONUWE0HoQJZlIMu
ZkVZeFFsPLJDZ0SWRzdeWbI3G0FfJDAwohWGUVBRBJ+yb5AM6xsyIy5Nr9p6K0rDkSh10wXahrmC
NqIVuWGu8I1emsWpXeLpJWUFvDWCpL5BiN1iuOwfshXgge+QOhiZrvAREyfTi+tGMaaWFfxRrQiQ
WmHcQDMsywapN5AQAiqA0K/gEGq0DoZIxe9w1EScDCuedNjqfp6vDN/MTvXATFUH1UO9+Nc9igE0
86JjE13P5ynNhp1H5iaj5QRTTs3A3bCNz5ggdy0WprCNlsPs45bSqSU2TNa9C5KURwh45LLF06ok
dl6EUggoh2Gglh3q28k3H4SUFisBWmGU3mSF2lgLx4J9u4//fg9tAqCzU12ZVdN9ybR3MRcr+kBO
0IRhpi0eK5fiNhuJmSB7CJ100Y13Yojkvl399VOKqc92l0va+gQa2WYfJklX7LVAKzMb/JRgHgAO
W9UNVJnlQx0hoIBudLs06qaf8gj9a8K0EobioY0qtc9cw7xhuz3duh1KoBRRJ0LJ9lClwt+lkY72
WKkzVuxOF9aCQMSlppghNsI4ZwAgr3QBRmnw4tdVq7qNBZ1P7sEOsgK4+kVfq3fEqk1Hs4z7Z+Y9
PR+MyTjEav46KLc4aABFu16BHRmFFb3K3AH7jxvPPiH6LUkroMs4DS7dAvZb27mqYDTugwBBFMGv
MMmaIbfPPukw4WwY3v3QJAGeJ66mrOxSlsY2K9fRXTxI1i3x2lAq0mznt2nPUrWNXoLW4SvrlBFm
1iEhgs9vf61IeKE3ITD3fQN6B7UqzXSUWv6+BKF2qJex+dCQWvuOdbix68m3COupWi7oyWrcYpM6
lrL07yV/cIM727illX7xwAqYoQhgXsUd4l9FuNe8YZ2fi7MzZ/F1kJd+wIzMaYF8pYMX5hZV46Z1
0UfZEwoJp4ebNSI7vEhEHhtIIMRCGA0oBg9NN6ZXLz8jF0Dz3SABaFEPvvSN2SHz6qp2mw5oXkyp
VhNjfc+w37zIjEBev+eVHgo+Bva0N2erI2CEpY2FvXMzdrZxUqiLvki2aF+GUjGHg88GlK6PcGUq
2wWpyJhEhpluyVZ3UvFck/r9QEKE/5mo83jXBK1/3UbWqxEQv5JW8Xu8PcSMaRJ9O9t5rmzHAATV
5aElydoYBfibRbfRc6zsAwPW18gdPvlW6xyW2u7BRyJdlKl+r0cdbPsC/6PnqY9tSZbbKM1TjiJq
p4TVfIkjb4T6aNRbnPjZcbRYyYUWZl0WFJG4K4D37PJuyu8r4V6qGA07I75hV/YWqgUrRpEQToma
yGYhBoJYhT7CSd99HrLkiTUEpRT1BdMYwfJiBGcEvHDLdhGNSrAergDL12Km9cOerm4zc8vtkipK
P1p5/mRYLvuzqTVfE8sDDZH63hcl1MMwiq9ELGJETiE6Gd6HCngcUgnwiXNueudAR8t1Yw7IDiVJ
hTG9wBIM56kiDYf9RbMDmpxv/XiUx2zW5UmODaH2yAoyVzynk86vCz7ziBdw9QnVMWrIevwpZnZQ
Y9Gc635+tJek24slqdhsrjGT2fIZCpod9nKoHxnbj2GKNAEjekmACnHFI8KnuocD15X7eSAWURn+
pyi23oNgiz6YrSNvcW6BE/IdFDk9nyvnU2mV4gRbk0VbkjZXTcVObmitL145hdQFn5l6tgmKzqIB
FdtNR7+Jsk1nNzYc9QRZuO8mByoW70EYmnSVYsr2JtXjrVV50Z2K6rPiTa8LBa/QvCS6s0M4InxE
2eARBD7jmBWZuMgme57zxmWrmgwHzIQOIdxWVT8MyRrfQyvojYDOkEzi1p9RPrWdu+3c5aWHz7gW
m62obtHcx0RXBXR59VcnjbEulmhJDfM2mrrbpUhXq2gXKoyyWVO+shfFO9nNT1M33DWiR/hW3VCt
4Yleo0mKPppDrYecGhDfPgmoCO78IsEAI1OHVZVnO9eYiPxrt2wraDdqQ3wA/G/GXMsdmSj5tzHO
v43f/6Pxo936u8bvj/iQte3jB79L1d1fUC6ABWLO7ziom/mj/0jVwYewEpNweWzvG+H6u88RRgg+
xsCXkqA59I3/6fuQXdg+DkjWP0Bs1k7yn/R91mrZ/HGWba6NFssrwZ6DVSw7nd/PVQKyKPooao0r
zCzjPcz5crfYyjmVxZLvvGboiCcZrQdZuBg5alxzgkP35AtSv+CBTk+avu1KdhDXQXn6jCPM0dnA
2ahCYJYkibpVsoMI9RCzJLBZPm8ie3XR2VA2h/xuAhS6yacYNRlKrY0Aic1gdh2alWuKpJ2TOdra
hfXYVy1bpsYC3M4862JPY/dUyYAa2+vtrUaE/tk0BsCW8pk91FfZIA73ouFeB5oik2TWQzs5drWR
2VA+pDiPznAriFn1kOZv5rbMD8ii0m1WVASQTa53KuO53GUY+c62IqGo7wZOj7xe3G3My3lRrmHN
EP90tB1neqONN7esGMlG08cF9NoOwyJlltM616byj0VhPTQmoc6S8dRNmYurKppLxpAIh2MfeGae
kGbatn60782mDPnA1Du/IkGmjXOkI2jcEdkSA0JK1dXS2/necwzvXDIyDaOanm6wvWY/W/GM5boi
yhqBIp1NXiyPLUFl20knL7St1jN6Ffc02974oRK1tUkwmCGHk3V0aZS2zF1RJ6kKwjVb17waq0gu
j5VCgzns0qn2jU8QxgXTcJyTxrIfsHFTlld1t4SmUwPvNOweUTpmBmBbsvIvQQxQEzs6ym2a9rFl
smh16sigbz54ZUUxlkJou51LvIcGyy1ukdQgdWPjL50c0RykzjXBIyYHN6XYzsgXulioHRywKLPz
i6FT2RgMUecZ8k39zd9d/2b3zr+5v/mLOrzgzTdnuBdVvYtPfPWMq+XNPx50dbrayRWFajbd43Us
D1Vb+158i0J8HKc9blBzWA429fNaM9Lyuc+TOXTmozFqF0e6EWRFGcALAeJi7U0WRzQVmxxjljnf
TCmQq3aP0b8iAJUExneAYOd7slOYaeusgq8JiCfDXmbEMxGEDhYpY+jQY8CoMl6S3CGvFTcT9V/v
lvNNLkh/R7jX0qfELTlkGCQeKvSRTchJ0mI+hGL5EjlVXl6MTFsiLBtt3i7j5I57ZDNTFA5tgjQA
hld11plIjgTSGTuE7zIOIUto/HcJoAykmvO7PC0CRNitK1/bxLa2RVzGt22i21u3TX1K34aJZ4KH
4cAvYN4sZrcmrbbmbq4KHHq6au7cTlUv0DJozrxWrA2Nhm69IV5TnQh2ik6JD+HVbzyD0XnXe9AD
+tnZgvLt4clBouUth0Gyrql6DYt3Td81u55ayavuWr+JDx4Gs0SMzm2QjfFTVDBvbWgqHUrgePnG
yfv3Qvy7C9GmKv+rC/G5/5j8qDFkjbD+wG8X4bfkFBM5n/l9YPmfi1CsFyECCgeiVkDVzCX0/SJk
zInRS7wpD7+PPlcfl2nK9bZiJIop459cgW+b1B82rabPPESypVrnr3CX5E96iprSK6k1htgAkvuS
h/7UaL3Hvku4QWnLUz5jsAjHGDJy59jMlLSmFk8Zteu2UkeFqWAt/dgLwQHdveUhJFo7d2CrOlNy
VM6YNRG9cGCMy7EsXTuaOOw0dNhwCEbUl88JSc6EkMFtQRsU4xpniFJExm1Q2mN55lSiUA8RY9Y+
N5sHhe44MU+ex1PsDSKNThGC5wwJl9+Oj83Ii/xoVLVnIWIj62EXZxPgGV5LW976gOxDk4cFN92Y
LtGsVryuOhauSVXa5BtMRXqJyjI5tJ61yHCq3OipKq3kaelreeRJob9CMvkrgYjpE9ErCsdCmWT3
c+1c+hkLxkINvE/qaPgYCGTJqoNmvklzspNcExxNUI+MIthILVTa54wmy+GoWXLcLsjRwBhfkfdS
VmIF9syXJM5H4wSUZwWZcz7qR4OIxsXcEoyQreroxrG8Azl01O9jZNZ9S5J6HAlO3zIfSSd7QIWd
qpsGnBiJtJsSrUc5nt4+5v+eCH93IkAqZY/wv0vkly+qrKv+d4fCt5/5vhQRvwDKlHzrTPGG8/gv
BcSTeDxtj4WJ/a3O5ZG+HwoOhwJvlL/CY/9QHntovyiaMXSi3OEo+QdrkZ+EHhxIoEkCj9+QGhwR
9PrnPyxFfDEOC2BeRJ0+m+cySXyyIFGz/PCa/Imgiw7gxxIcBbVAAgQt32cpzyux/vkPjxINGO5l
HUfHIavwxpM96G/8Oapfq34k7cHFSl9AnYCHu/R/B31d368/PDiGLVQTvGweL/bvHzwhLGWWORC7
2A5qykrVTVS0rGxKh8VDhtXnY8zZFBAnnMptt+j0y2xQN+xc5cptwXh5owe64X5EgyZboz0PeZ0w
7spQlmYF4CMEiAxQ4ni5GToveijdYtr+9Qv4p0/C4/CmNOJSsNyfXkFTkb1X9ktwBDFt7WYb9ENp
kN+QepN+biUglEjkRIkYJSJNYc5r/AGKZlJ3QJX3abAuYywyZjrfxz0PexcEyILrMsdXzip57xNU
8FSmA7vkakG/aZRM3P76Ofxhv82HwPfA3XBBsq79WXDWAWEetDcFZHY101aZC6G3o9LM9bKvf/1I
6332w3339nHjEkYciSTDCX5WnDlMvznFeaQRfCAiQiIwetdvz6qX7b3psJn568f76Uv09ngBoBjM
1TYfsjWe7cePtyW6qsKgxuPFqbrnROk2ywCz4q8f5U9eP5s4KBCdPuJIbvPfP0qgOC6KyfDRmkCL
9nnVGhmkx7zzn/76gd7g1D+9fo5Fie3xxWPs9fOhkMXotSY+g0ckbfDFvY5qNOAzozVvnC4lkAyR
uGQk133+oEcSnBqyqrc2y7eHZED/WDpOe6+0y/jaHZncNGI1+I04P4/xShiCXMZKic/mM9knIDrY
G9rokLOJHYgd8yBzY1s76EXpsbPc7t3kLunxr5+kfNPL/e5ZktOCoAsPO4gfEkp+mgushAsU72o+
Tti+NiXA4BNJMh2Roirf13mHT0nWX+dCGaR/4xHkw5sdi3LFrYmm3+eNAvKWpxPBNBVKBrcy3wkr
Ty8OY7NXbyrLd7QUTGkn61EguYYaDEk+VPiBnywzD/YJhJBtPybzcxJX1raKU33AYS6o7185zvKj
2zsOSeIWMpa0pgJzg4TqJLJ2MnbTI55VjbkuLXdUQOLQydp/wr2XnTID1m4lWnpMppOfEgYsYdnl
6NyaZbxtoNm3m3Hx7OvSbwtKChxyzWjZeAKaISQip4bDLbBQ5xjeXwjgRZHDpKIqtXHrBI3+rPGH
s0FM+h3wUHlwIpuNduZivlsYNG4Nb7GhAEjzidFK+Q5oaP61EUkNf84MtEZ3xISYMNi1cKyS+b0H
t2jrlZYiCiEoTpnO5uulDdxbl/jmbe+na9hfmU63AxOSXwGdkQLTdjtjJvskifIvRm74NwbdHQ6w
lD7VU2cqUH5rAAWYnoNVLV9d6qghJ2euEMnF4I42BmxCs8mu19eTKWpGY4l2Ez0z/lVRyg8OWU0b
lO3mKSb069qOGv1sFDnsEQGB5yIGA5epXvs0k/slzMpJHrAF+KdhseVHhd35jtTSrjr1lKKYZTqY
4vYeQgGfiJHJ8tBK+bFGUrTPE4t8n2YGZVdblXqudEewZ44VjqgKJsJzHR8nPeyTRN5bEbGlnG3j
iZ2A3miDYDaEx9ZnqXjPlSuae62KmzRyEiwoY459vxi2Q0SwaVJCzlGmeW4sspzM2LaJlJjjxyqL
b1hFvibsYI9J35sPkVj0LlPuO8CIHy1GGFtWplloZG7w0pNHs5dKiWtvHibwBXmwqcdlDksCxDZD
RkpNP5pkfoHU54gaSGUo3zyE9bqrjINDjmc81IYffTCIJOGXmaM9WDw7RI1B3gVEf9iQXEbelmsI
5GXsu2jZphR0fexaB9V1xpXDbu66N8C1qtnRH4nvNQHHdB4TA43QBLFm1twutck7JDrBCEwL+5RU
c3EUMjWPXs3XxTXAvebAVi2goDsLAztEygSfQZ9E4Wxm1Sc12vH7DM7lZ9fr9Hs5qulc+v54yscA
0DCs02tckYBseraN7ETG0yD4fhk6x3NcaB1L2JheJ0hBC7yl3YrWJbnEjNn7Gcv8bI9mtZcmEg0y
05udXdQEr2t0kqy204Nw2+o6nWtCL00ClWH5ArmoBkCVdGXtOWjMfOvWgz4YLoKItjPzfZSN+uvI
jrG+kFhZbKOVjraMcG5UbeEQw9C6TWNuDrHAuyLSvNmZ42TteMbq7LlM6CYW2lsrMTXzNzZqSzDZ
txZf1ItOzXbY5hE5FbhE6/ELrLMJ9YS5HDVUq0+Jx5oaio/38kZJqgBZPRkm9UVRN8ltjlCeUT8l
X11DqgCTCrEpIket3Qzo03czmdUPBQvk91km821uLtMW3cx8ZzgNy99cyNNkt+QgY9p+qfuOVXuK
8GExEhMmJkk0meJJtg3ll1vUoKPwHR21ls1FJkt09jrEeySdoTkBf50j6a+aXaBGnjncjtuVPkzg
vCRupl+sne3Y8e3iNVGHgX3hZ6ygAOnkuittUvKbkOJnHsax5ykZ7gqRZYBGMHGeOTuGtc6t4GAI
l4qtbNNby9Ekqy8MvCE6U6s4YRO5AaudQp1Hl8+rkIn+Sg08vqRkV+xkbbXnTAO7gI5mWwdhlu0B
foVz1avaeNA8ALkIQChZEHrkvzk6cV7JwsCvjEWhfzA9cgFg+QwPykQ9oLxEvDd9B/Al+31vbOtD
l1mIf6kX5ZUzm9jWORSEGuQFN7C9b5J2JtjDcsOxyIASySghSmt4EtGKvej7FC/fREJ4arKAqgIW
j0k8HlQz6uTAy+/lnxR27OSahrgd+TRj3iEhBqd9XyoT/RTb1usgKrGDk77eQaf2LTu5zJM1l8u/
Dev/i1kpHWR0P1RCf0gHfklVjHDtd+ih337oe8eKJM8mGdi1VicOyZ+Us//V8bmeh4QuQJRHZf1j
LGlAmOkq/2Ns5bpUj5h6vk+z4MtLvDxrPelbFsiSf9KxeuIPhhIeXtKyusx6HQbBazn+QzfpjyQj
EZ0t6Fl1Bd53rH1uNlK5lkq3oIclg9noVVc+0V3DmuLFWcf+EmrbFWEnw0XW0NI5AeTe8SIR7RTG
lbtkzQVTa0JYXYHmBk3sn9qof4q4hf1QD+1HUzaMeLaKF/i5U0b1YvVMyJpy4p4ZUdd9dqKKZMOE
wt/Ws/OxMmEAhWgNnI+yoerbrN3DS+/Wxpd89uZnLrxy/hIAwvSyc9rZ0yWpvZ1C7w3IMLsymXH7
B3dEDYecGUPqJjYG3EE9UzJO6dp4MmwHzT1b7HHX+FzqHoXrpitXo59nyfki1IxMIk/81yIvfMjV
dLC8LODAjrhTYqhJYgjBGa2zONrzXeRPIHpEa9ob+La/2uVSXXFhQEX0F3vrEAb6XmXI3B0R2ZR5
HIlFJKcX6GL6gWhRQYXZrepedHR3sEhMD4wcChemeMYHjm2ucMw/z8y1E7z7UBCg246t90JeOnHq
HhISXJUKQd9mziKSfaJgdQFRTfbWbYsikwQ1hKJPqvXtjwNzP9wbxQSFNLbZFAdCPM2TXF9lDrt4
Q/iieApyRjUbbdHaxoRUoRxsHP76XhZ0I2qNoOxQMQ2h13dwoGVTkZfp0z2SppkE5FgYqiVRcKqG
+kooMMOMCvm/hch4X6OG8cAGpT3/nU5KfsaRWA2vmzV60ArA24ROX5LVavtk7DmDizRrtGmIiiQm
fuQtWdavc0h9bCeDFwpK8rOUv+rdAmWLJ0s4PI1yGFGeezWrGQhOxCuuAX0Nes3uYPcIKDZq7par
oGLxtdElEa9WLBjlZuxx1mhYXhSrVeTX9PlC6KLha36BCShLvPNidkhQySOiXelV8K1FI1gPRysJ
b5KQD3vre2hcL9G4Bj12PZ7yU9+MpHnEddZ/Rr8HxQSdEbsOdB/EnFLNFociy/o2hNOAgH6D5oo/
sP2Vszi765P3mS0AqrNY24VqWkmuS8vw5y2KcqbaJsWyYwLkxoMR2gaxeZsI5d6dD9/8+u0RXW8g
imU0SPekm+Kz2Y70XGE2kQE6qZwQKHbR5GnakzUuBwpV+6NJHU7UXDzXV66pmg+tRZ22aZ1ZHeM0
c+z7t6DMXLIwOhGHhN8AMQ5Bo62FuXgTy4Knpan8rsl0ct/ZPRSkl7ff0mdKHB8LDSo6ZCHJLwur
nk+ZAdPtEii47WBPOhBcHV4k8n9XBPwj4jSGUHWxvqWsWdfXJNNmd+nJOwBhQzaqVjX/HOg1MOZb
qqtR03zn9RrCSiOJEmoqOKG8jHwVuzSF3qdkW31dFodPJEK39TMlLBAysWP45aEeRub3nijnIUya
fCbBJe+nbR9QnqDRmh7MNW54zHTzATstS2CzHpApFkkFqzOwg+a69+lIGgfSqmMZ7bjpLDZ3Q4lw
MQRX7a0clegqC3TwwpvpJlsi5MUDhmZ2WwXA9w+9PXTRHvXjDM4nIBxj8ss9oiIQMGPsULv33afM
QLONnYCs3CIo5kffNcrQsxA5bSw1KZ4ML8C1y5yAZ1fmtYQG4qAy7EF2yq0TVHCFeMnYP8y0+seJ
mPpPbZMxEhNV7csdKwmEhVaHGDeOM/uErpbXV2NuflGexwkytBBMPaucbifh2DuAZxbdZI9tDBex
CDYlI7iTnFdCWeEnCdnuOkZV1VQPxVi7q+YOaOPGo517Dt6yJiinv9heKc8R4INjRsDC58Lx3lyF
s7cHGpddt8pNv8h2np4wRusTWU6Asxgphqxrn6EdqBd6+26L3qlHZRiQSwu+COM/2cbXgmaWfzdX
e9NHR1zF5vKFcEvUvCTQd1e+M3moiDJP2+RlR/IDoKsOjh6FI451T9Cogj5gWeCQWTCtFeTcU/il
0eJdO3HL+l+VXzCrJCjJfFpWxF0tMrh+9i8MoR7IvCRTg1ElK/vcHztxXZAW1t7T/SI6NwOmpe68
X4h23HZt3tzgV66hjQ7RXTUqThPtIdAyEAyLqnov4wlzeB90S3wYh1ReN3llWs9RI+sX4MDqsZjs
u8QZ2we9BipNcSfoUoX3WHlkiAKS6v3bFq3aEdMiXU2MrS22pvnKjvynJbbcdwML7UMNcksdnKmq
A74fLE+PowIkjAvgODcBe6HGuus6hFBu2STOrjATk/zeBUpd1PbmfZfU9W62PBQEmRK4hqQi3AUQ
abMDalxByo+S6TVq5rIIhT04yLXKYSiPgA0LYLPCLnYU2XXoz2b/ZFW5/yG10KZwFZI6MGT2QICt
0ZxGF6B2SDDz68z1fgUmb7j0lvk6Kb+9aZhO9xsxzY0LTzDqrxFUZduRoeSjxlp3pedM3OfC7b+C
AlavOojr9uPcm8V4T3hERNAbuROnuMirsGnVe0sv0X2SiGib40jbUArO12MvZFiwux49Fw5YJ41b
pXp311lAOwhlLL/gr5uv21VgSlSBdU/84/jBT91oG5eJexc0gXPLbACgU14RHkAYhtdcPCPKb0gR
tqptMpjGPbhhZ+vZw7Tj5fI2o+3O56Yrq1cm0AjZ6uY5GhrznJvqpedK3BGe6ICqMz8IYjiyKeuu
De3Y76cplghTcq1CEXViFxlJctXFtHCS4cPN4KmjPzDyyT0Le6iJwJignma2r6ekt3mGPv1dYoNx
jRtr6Ln8DGLN+aiYyP/Lycf0Xoh3UWaTvVK4qP4smnRGSPTec1FsBYtIzkIUe8lMWxfLIFpWITRW
YpcrfI/+ySRj1WrkvR/b7p0fqP6xVvbARY8akOeT9GG+zKQQ9KC2VO5smiF+ds0W8QzSX9hkMzmR
DDXgQ5flY5oBO8PhkBV7i2gbQAdFhrrQnIEA9/grNrpLkjtQFmTBSlM/mUqNV7qTK+GbHxwR+d1w
Ao2ku8I22/ZlcC97czw01ZDwj5bdXKF6bR8SpyzGELHjtBvqCt9HMtXiPIANvk9Tl0Yuck/IwmGv
5UxwiWTHx+iUw0syJAxMIISzc4IMGc9j/DyijN143Ywsqu3k2W3K+TibMfgnLP57po28D+ChJ4Ka
Swzooe8NeOJ1noCld8s+D5vZISyRFDYKL3yQkKbLAh0jnLEm4ImP4Pke0fp6xO+0UcaARSClzLp0
CyoLpmUUbcxZCfLXyJ7ZkKFpbxcdgya2tc2AJtHD1azsej9Z1oz4nPMUYwBYttDjvPmctYP7lVHn
BFfFdZZjEvTFp8bz2mOggmhXrKUVclmFjFQzOyKkpg6ZELt4YlqCcqoxDf3BH26mRljbiEjVEIXQ
SBaOZ12RiDZels5v5DP3Gw74CoLDGJbBXN5lfSrJFneQaZZz7D4UQDaJjzUCtcHOSVlQTfavOciG
eB+ATeMLZFIL5q7Ib4EWP8ZjMV9XedftUFkGMzJPP7rvKANuwNo3nLxaxu+9coSiuUiGt5EdfIgH
UT8sEXZgRuHJvs0Hfe10jnNpq6QlebBtje1QO8NZ1kV/9X/cnVlP21gYhv8K6n2ieElsX7TSQFWW
EkohKurcIJO4jom3HNvZfv08x45p7EBgamuEJlcthM/nfD7Lt77vSpmvT83QW10r/TQZTZfBxXw5
/xqbm9XnuaXOvwUAn47BMidWks7FBYUr96fCNX9gqC2/EJL5vDCE/p2Qle8f9xezGYQsgCD4FyDG
AvPiWRvQxZa6iB9PyBVEjwCRDDY3mdaLH1azwAefzVL9BRDilElpYYZCNIqGZ5noBOM1nUXXHWu9
+dYhvA+MUuz1swczjQlIr8OZAcZ2pt+rp0GHw+38fgVmAP1YN5Hi38XwaE+/hv7cuL/Uwp6dLq14
uKLM6BhAm3l2Dk0nYM7gQ8zAy3+cGjcWDZu9Oy/gX2J5LIBPuY5i4Ez7ZOcF1fr9eHm3mVLRrmvC
dI1rIAnm19x+52mQs0bvePLPpFnreS/Qo/pkWIHkJaOsU4lZdYzhH6JXx8WuNYTQz5canmjfm6qj
zdpIJpZQXs3o1VNSkL8B/9tXyR336Eevd6RTs7umSiOJzkJg0C5pQgKrnIPZBlYcXhnwqcZTn072
K+AwMhCoyKfeg8cOGmQwfOw/wlme0ysS69TFt0AslKugM4AoXgDA9mMxhch9MaMZ41jfhPeYbcEg
mfTcnmbh0Ovp5lYddGCKn69glPWyDDMzfuzbgOQs01v6mfoJ2A0KDWcn4YC6mL83+BOUHJsrHDb3
vq9h67uSVJwTYxQYGglTf51MWDLhL3OzCG81APck8nbC90lmxjTIAcl46eIbdeTZ2cPBItj3fdNJ
suSLBbw4sPtuJOjRCZiOHsVQroupQqtropjRz9wXztnoD7/0evKRxGN/QAGuSeUqoCV1wJIZFjLZ
hl4Ep6n0l+G2xjfIKMJzi5Dai631cvXs5svyB1k0aZrEPjS1vrpMgQc393mQPyUHQ3AioFM4nPN+
2Hu6nXgmvrUL7egAXgiASw5Pc//pJHRNyxqYOvDTFkXBlaBPTFGM0VsDRSseY3U0WNKN7sFwif3o
i7MIRGkAtFIDJ6CzDHDbDj9cqff5W5QP6GoP1B1FcrHW576kJ4wiVAGusBIjfbF0M31ozObqKHxM
cJspfmDyC30N7pYrSTF7Isxw/ELX8Kk7WClFivZ/U4+znYiMPkKx4YF6mDlifeMkmZ8+de3K315H
XpiOoj/7Uln38rygozcFTHFhiFRWCnzyMeUDPiTCt5lXNnE+ftCMLqHSATEmyH7kh9XjQw+5/XVH
UawufD2ylKeApigeuKOjl7RweIKFOg9/pzKDMeyVqXwNrheFuyVLgLC8TQc1CTs6sLp9bh9J1Fno
gKDtrg4s2EIVyI5AOczROSSePUr/73VgTwLS6h7Mf944rehAw2N8mxZqMn5rQe91JewIpE0yDs6H
0PmuFgy9SwicboTtOnh/WqCNjZO30XbQlS49+0of2LBCCbXtYKhduP1kXgFz4t2tgQGjbTZ9FfJb
7D4ix8X0azvB6HcxF8D4gBss/3CTvS8t4DfIkp9GWtDU7gAoPCqPtzuhtghMah91WXLIxZp/0NI7
04LSk4VcjbSggoghKyxx9ItPXQuy1cmgKBsA2PepBRqm9OLVFHbi01X7L+5HGrq4/XjXxnaWNS0A
wDsAmQPIv+L8fU+XAjAmjaffA18Y62C70PfMA8PomhpAUobRKw6E4gB+kxbe8KUnc+tk6vmT3NDy
nOQ5e+ylL5QWxv7vt9bF+eTjB2lCVL4oK6uLZ/+2wz5Vbs789t/5ZWkN5M/Z/vl2gvuPrjyrnFX5
wzPPETZ1J4S9pfG5HeaVHWCt/eXbD3aVeocjipf8eyQfP1TGuXMIvCI4mdmlHKkT2hAo0mwsFz6O
KKwKtnTuzuaCZ3aY2EkpKR8yHSrl/5+tjX86Dw+p4sT2wSgWtTKDwtRuOmoCPpGwJxXiTVpFuUWb
Sw5DZ5x6kBiXwqRKCpOoqfDPjm8vbeHsSgb3uwVll8bsUfTrCOVkwUO1uoN4UAurkFot4U2qq7C4
IZtq5tSJKEmpSi4skKaSz9C45+1qHBhSGTloKvh8An1XKSbfNnpeptJYLtjg8HZXdySJK26ExqLD
CVDaVS3L8p4WJEfLmlhLXuRNB/x1/2waKKrSgmBGlo1n61JS/v4wVlvYJJcRdaZ7agbbtIXrZWh7
YeX0kC1ALYx5aENSWedOAHithVc4tJPEHk+zxEnTypreWpVNl8jQG089166GMoi2tLDDhx53QRKl
lZWtEsBpYcMMvYT8WuLFceVsoqJHxguaKwVSuUzURbcycDrdamcI8VDTaj7oK+dB2DXriXaWQSui
F3b13gIiQmvBfLpylkdndhAn4AVUNibyrRZ2j5R/4YjEWZf6lScVtUMyTNV0lUjhQ2fljSvXGMKl
z9uG8J/kq0tJ23HL0Epj0cBwTY9ObJirveptBku4DNu384B9zBPESxTspuJfoox/mQrnTQY3zFpY
JFWvRqVdsIV755twoLQpZ56/Sp3gVfmDP3cSrp0wTChmt2tuglr43E01/RovUEON374KitrKA/YX
Ygm+01D8CO07SeJUTi6NhpMWTsaRs6p6lRqDbkHuS/ALDVVxoIe7qeQDxfYNRd/Z3DsAtlW3Jvl/
vYWteeck6dGznQKErltwRu68ZAxNllc5VmgbkKX8Tff93Toiw+OWguSBBeeX+uqd+Vyk6SlBtR9/
KpNvz/1ZNbgmvzH2HVt8+gcAAP//</cx:binary>
              </cx:geoCache>
            </cx:geography>
          </cx:layoutPr>
          <cx:valueColors>
            <cx:minColor>
              <a:srgbClr val="4FD1C5"/>
            </cx:minColor>
            <cx:midColor>
              <a:schemeClr val="tx2">
                <a:lumMod val="75000"/>
                <a:lumOff val="25000"/>
              </a:schemeClr>
            </cx:midColor>
            <cx:maxColor>
              <a:schemeClr val="accent1">
                <a:lumMod val="50000"/>
              </a:schemeClr>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set!A1"/><Relationship Id="rId2" Type="http://schemas.openxmlformats.org/officeDocument/2006/relationships/hyperlink" Target="#Analysis!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shboard!A1"/><Relationship Id="rId1" Type="http://schemas.microsoft.com/office/2014/relationships/chartEx" Target="../charts/chartEx1.xml"/><Relationship Id="rId4" Type="http://schemas.openxmlformats.org/officeDocument/2006/relationships/hyperlink" Target="#Dataset!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6.xml"/><Relationship Id="rId18" Type="http://schemas.openxmlformats.org/officeDocument/2006/relationships/chart" Target="../charts/chart10.xml"/><Relationship Id="rId26" Type="http://schemas.openxmlformats.org/officeDocument/2006/relationships/hyperlink" Target="#Analysis!A1"/><Relationship Id="rId3" Type="http://schemas.openxmlformats.org/officeDocument/2006/relationships/chart" Target="../charts/chart1.xml"/><Relationship Id="rId21" Type="http://schemas.openxmlformats.org/officeDocument/2006/relationships/image" Target="../media/image9.png"/><Relationship Id="rId7" Type="http://schemas.openxmlformats.org/officeDocument/2006/relationships/chart" Target="../charts/chart4.xml"/><Relationship Id="rId12" Type="http://schemas.openxmlformats.org/officeDocument/2006/relationships/image" Target="../media/image7.emf"/><Relationship Id="rId17" Type="http://schemas.openxmlformats.org/officeDocument/2006/relationships/chart" Target="../charts/chart9.xml"/><Relationship Id="rId25" Type="http://schemas.openxmlformats.org/officeDocument/2006/relationships/hyperlink" Target="#Data!A1"/><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6.emf"/><Relationship Id="rId24" Type="http://schemas.openxmlformats.org/officeDocument/2006/relationships/image" Target="../media/image12.svg"/><Relationship Id="rId5" Type="http://schemas.openxmlformats.org/officeDocument/2006/relationships/image" Target="../media/image3.emf"/><Relationship Id="rId15" Type="http://schemas.microsoft.com/office/2014/relationships/chartEx" Target="../charts/chartEx2.xml"/><Relationship Id="rId23" Type="http://schemas.openxmlformats.org/officeDocument/2006/relationships/image" Target="../media/image11.png"/><Relationship Id="rId10" Type="http://schemas.openxmlformats.org/officeDocument/2006/relationships/image" Target="../media/image5.emf"/><Relationship Id="rId19" Type="http://schemas.openxmlformats.org/officeDocument/2006/relationships/chart" Target="../charts/chart11.xml"/><Relationship Id="rId4" Type="http://schemas.openxmlformats.org/officeDocument/2006/relationships/chart" Target="../charts/chart2.xml"/><Relationship Id="rId9" Type="http://schemas.openxmlformats.org/officeDocument/2006/relationships/image" Target="../media/image4.emf"/><Relationship Id="rId14" Type="http://schemas.openxmlformats.org/officeDocument/2006/relationships/chart" Target="../charts/chart7.xml"/><Relationship Id="rId22" Type="http://schemas.openxmlformats.org/officeDocument/2006/relationships/image" Target="../media/image10.svg"/><Relationship Id="rId27" Type="http://schemas.openxmlformats.org/officeDocument/2006/relationships/hyperlink" Target="#Dataset!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5" Type="http://schemas.openxmlformats.org/officeDocument/2006/relationships/image" Target="../media/image17.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18</xdr:col>
      <xdr:colOff>533400</xdr:colOff>
      <xdr:row>1</xdr:row>
      <xdr:rowOff>177800</xdr:rowOff>
    </xdr:from>
    <xdr:to>
      <xdr:col>20</xdr:col>
      <xdr:colOff>127000</xdr:colOff>
      <xdr:row>3</xdr:row>
      <xdr:rowOff>111125</xdr:rowOff>
    </xdr:to>
    <xdr:sp macro="" textlink="">
      <xdr:nvSpPr>
        <xdr:cNvPr id="2" name="TextBox 1">
          <a:hlinkClick xmlns:r="http://schemas.openxmlformats.org/officeDocument/2006/relationships" r:id="rId1"/>
          <a:extLst>
            <a:ext uri="{FF2B5EF4-FFF2-40B4-BE49-F238E27FC236}">
              <a16:creationId xmlns:a16="http://schemas.microsoft.com/office/drawing/2014/main" id="{C469C64E-1DD6-4D84-A92A-A11F7298D359}"/>
            </a:ext>
          </a:extLst>
        </xdr:cNvPr>
        <xdr:cNvSpPr txBox="1"/>
      </xdr:nvSpPr>
      <xdr:spPr>
        <a:xfrm>
          <a:off x="23253700" y="361950"/>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Dashboard</a:t>
          </a:r>
        </a:p>
      </xdr:txBody>
    </xdr:sp>
    <xdr:clientData/>
  </xdr:twoCellAnchor>
  <xdr:twoCellAnchor>
    <xdr:from>
      <xdr:col>18</xdr:col>
      <xdr:colOff>533400</xdr:colOff>
      <xdr:row>4</xdr:row>
      <xdr:rowOff>31750</xdr:rowOff>
    </xdr:from>
    <xdr:to>
      <xdr:col>20</xdr:col>
      <xdr:colOff>127000</xdr:colOff>
      <xdr:row>5</xdr:row>
      <xdr:rowOff>149225</xdr:rowOff>
    </xdr:to>
    <xdr:sp macro="" textlink="">
      <xdr:nvSpPr>
        <xdr:cNvPr id="3" name="TextBox 2">
          <a:hlinkClick xmlns:r="http://schemas.openxmlformats.org/officeDocument/2006/relationships" r:id="rId2"/>
          <a:extLst>
            <a:ext uri="{FF2B5EF4-FFF2-40B4-BE49-F238E27FC236}">
              <a16:creationId xmlns:a16="http://schemas.microsoft.com/office/drawing/2014/main" id="{671C041B-49EB-4DFF-9FF3-E054BCAD6048}"/>
            </a:ext>
          </a:extLst>
        </xdr:cNvPr>
        <xdr:cNvSpPr txBox="1"/>
      </xdr:nvSpPr>
      <xdr:spPr>
        <a:xfrm>
          <a:off x="23253700" y="768350"/>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Analysis</a:t>
          </a:r>
        </a:p>
      </xdr:txBody>
    </xdr:sp>
    <xdr:clientData/>
  </xdr:twoCellAnchor>
  <xdr:twoCellAnchor>
    <xdr:from>
      <xdr:col>18</xdr:col>
      <xdr:colOff>533400</xdr:colOff>
      <xdr:row>6</xdr:row>
      <xdr:rowOff>69850</xdr:rowOff>
    </xdr:from>
    <xdr:to>
      <xdr:col>20</xdr:col>
      <xdr:colOff>127000</xdr:colOff>
      <xdr:row>8</xdr:row>
      <xdr:rowOff>3175</xdr:rowOff>
    </xdr:to>
    <xdr:sp macro="" textlink="">
      <xdr:nvSpPr>
        <xdr:cNvPr id="4" name="TextBox 3">
          <a:hlinkClick xmlns:r="http://schemas.openxmlformats.org/officeDocument/2006/relationships" r:id="rId3"/>
          <a:extLst>
            <a:ext uri="{FF2B5EF4-FFF2-40B4-BE49-F238E27FC236}">
              <a16:creationId xmlns:a16="http://schemas.microsoft.com/office/drawing/2014/main" id="{946E298D-778A-40F9-9941-AE8BB75C7229}"/>
            </a:ext>
          </a:extLst>
        </xdr:cNvPr>
        <xdr:cNvSpPr txBox="1"/>
      </xdr:nvSpPr>
      <xdr:spPr>
        <a:xfrm>
          <a:off x="23253700" y="1174750"/>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Dataset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627063</xdr:colOff>
      <xdr:row>18</xdr:row>
      <xdr:rowOff>1588</xdr:rowOff>
    </xdr:from>
    <xdr:to>
      <xdr:col>25</xdr:col>
      <xdr:colOff>515938</xdr:colOff>
      <xdr:row>32</xdr:row>
      <xdr:rowOff>77788</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F450E3C6-016E-E09F-CE25-59D1D480F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665613" y="3367088"/>
              <a:ext cx="4829175" cy="2654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606137</xdr:colOff>
      <xdr:row>8</xdr:row>
      <xdr:rowOff>101023</xdr:rowOff>
    </xdr:from>
    <xdr:to>
      <xdr:col>11</xdr:col>
      <xdr:colOff>1653887</xdr:colOff>
      <xdr:row>9</xdr:row>
      <xdr:rowOff>186171</xdr:rowOff>
    </xdr:to>
    <xdr:sp macro="" textlink="">
      <xdr:nvSpPr>
        <xdr:cNvPr id="20" name="TextBox 19">
          <a:hlinkClick xmlns:r="http://schemas.openxmlformats.org/officeDocument/2006/relationships" r:id="rId2"/>
          <a:extLst>
            <a:ext uri="{FF2B5EF4-FFF2-40B4-BE49-F238E27FC236}">
              <a16:creationId xmlns:a16="http://schemas.microsoft.com/office/drawing/2014/main" id="{10218241-B007-42F5-BD3F-F8A2724BAF7F}"/>
            </a:ext>
          </a:extLst>
        </xdr:cNvPr>
        <xdr:cNvSpPr txBox="1"/>
      </xdr:nvSpPr>
      <xdr:spPr>
        <a:xfrm>
          <a:off x="10506364" y="1630796"/>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Dashboard</a:t>
          </a:r>
        </a:p>
      </xdr:txBody>
    </xdr:sp>
    <xdr:clientData/>
  </xdr:twoCellAnchor>
  <xdr:twoCellAnchor>
    <xdr:from>
      <xdr:col>11</xdr:col>
      <xdr:colOff>606137</xdr:colOff>
      <xdr:row>10</xdr:row>
      <xdr:rowOff>103332</xdr:rowOff>
    </xdr:from>
    <xdr:to>
      <xdr:col>11</xdr:col>
      <xdr:colOff>1653887</xdr:colOff>
      <xdr:row>12</xdr:row>
      <xdr:rowOff>29730</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9136B1C8-C902-4406-9533-2BDD197BAC83}"/>
            </a:ext>
          </a:extLst>
        </xdr:cNvPr>
        <xdr:cNvSpPr txBox="1"/>
      </xdr:nvSpPr>
      <xdr:spPr>
        <a:xfrm>
          <a:off x="10506364" y="2037196"/>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Analysis</a:t>
          </a:r>
        </a:p>
      </xdr:txBody>
    </xdr:sp>
    <xdr:clientData/>
  </xdr:twoCellAnchor>
  <xdr:twoCellAnchor>
    <xdr:from>
      <xdr:col>11</xdr:col>
      <xdr:colOff>606137</xdr:colOff>
      <xdr:row>12</xdr:row>
      <xdr:rowOff>134505</xdr:rowOff>
    </xdr:from>
    <xdr:to>
      <xdr:col>11</xdr:col>
      <xdr:colOff>1653887</xdr:colOff>
      <xdr:row>14</xdr:row>
      <xdr:rowOff>60903</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84165A7E-4932-4123-9F7D-02D284F7E8DD}"/>
            </a:ext>
          </a:extLst>
        </xdr:cNvPr>
        <xdr:cNvSpPr txBox="1"/>
      </xdr:nvSpPr>
      <xdr:spPr>
        <a:xfrm>
          <a:off x="10506364" y="2443596"/>
          <a:ext cx="1047750" cy="301625"/>
        </a:xfrm>
        <a:prstGeom prst="rect">
          <a:avLst/>
        </a:prstGeom>
        <a:no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Dataset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164977</xdr:colOff>
      <xdr:row>6</xdr:row>
      <xdr:rowOff>105835</xdr:rowOff>
    </xdr:from>
    <xdr:to>
      <xdr:col>50</xdr:col>
      <xdr:colOff>258359</xdr:colOff>
      <xdr:row>75</xdr:row>
      <xdr:rowOff>79376</xdr:rowOff>
    </xdr:to>
    <xdr:pic>
      <xdr:nvPicPr>
        <xdr:cNvPr id="24" name="Picture 23">
          <a:extLst>
            <a:ext uri="{FF2B5EF4-FFF2-40B4-BE49-F238E27FC236}">
              <a16:creationId xmlns:a16="http://schemas.microsoft.com/office/drawing/2014/main" id="{40070BE5-0BE4-2949-4661-0EAE75DD5D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41852" y="1217085"/>
          <a:ext cx="25043590" cy="12752916"/>
        </a:xfrm>
        <a:prstGeom prst="rect">
          <a:avLst/>
        </a:prstGeom>
      </xdr:spPr>
    </xdr:pic>
    <xdr:clientData/>
  </xdr:twoCellAnchor>
  <xdr:twoCellAnchor editAs="oneCell">
    <xdr:from>
      <xdr:col>43</xdr:col>
      <xdr:colOff>462711</xdr:colOff>
      <xdr:row>15</xdr:row>
      <xdr:rowOff>140081</xdr:rowOff>
    </xdr:from>
    <xdr:to>
      <xdr:col>44</xdr:col>
      <xdr:colOff>63892</xdr:colOff>
      <xdr:row>16</xdr:row>
      <xdr:rowOff>182408</xdr:rowOff>
    </xdr:to>
    <xdr:pic>
      <xdr:nvPicPr>
        <xdr:cNvPr id="54" name="Picture 53">
          <a:extLst>
            <a:ext uri="{FF2B5EF4-FFF2-40B4-BE49-F238E27FC236}">
              <a16:creationId xmlns:a16="http://schemas.microsoft.com/office/drawing/2014/main" id="{1CF0192E-8FC4-6E57-6D96-5655F31C37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964623" y="2941552"/>
          <a:ext cx="217504" cy="229091"/>
        </a:xfrm>
        <a:prstGeom prst="rect">
          <a:avLst/>
        </a:prstGeom>
      </xdr:spPr>
    </xdr:pic>
    <xdr:clientData/>
  </xdr:twoCellAnchor>
  <xdr:twoCellAnchor>
    <xdr:from>
      <xdr:col>16</xdr:col>
      <xdr:colOff>527610</xdr:colOff>
      <xdr:row>27</xdr:row>
      <xdr:rowOff>144863</xdr:rowOff>
    </xdr:from>
    <xdr:to>
      <xdr:col>20</xdr:col>
      <xdr:colOff>217730</xdr:colOff>
      <xdr:row>30</xdr:row>
      <xdr:rowOff>30564</xdr:rowOff>
    </xdr:to>
    <xdr:sp macro="" textlink="">
      <xdr:nvSpPr>
        <xdr:cNvPr id="61" name="Rectangle: Rounded Corners 60">
          <a:extLst>
            <a:ext uri="{FF2B5EF4-FFF2-40B4-BE49-F238E27FC236}">
              <a16:creationId xmlns:a16="http://schemas.microsoft.com/office/drawing/2014/main" id="{D2EC1952-F042-39FA-B267-04703286A9AA}"/>
            </a:ext>
          </a:extLst>
        </xdr:cNvPr>
        <xdr:cNvSpPr/>
      </xdr:nvSpPr>
      <xdr:spPr>
        <a:xfrm>
          <a:off x="10388786" y="5187510"/>
          <a:ext cx="2155415" cy="445995"/>
        </a:xfrm>
        <a:prstGeom prst="roundRect">
          <a:avLst>
            <a:gd name="adj" fmla="val 32051"/>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27</xdr:col>
      <xdr:colOff>400610</xdr:colOff>
      <xdr:row>14</xdr:row>
      <xdr:rowOff>120952</xdr:rowOff>
    </xdr:from>
    <xdr:to>
      <xdr:col>35</xdr:col>
      <xdr:colOff>455978</xdr:colOff>
      <xdr:row>19</xdr:row>
      <xdr:rowOff>24599</xdr:rowOff>
    </xdr:to>
    <mc:AlternateContent xmlns:mc="http://schemas.openxmlformats.org/markup-compatibility/2006">
      <mc:Choice xmlns:a14="http://schemas.microsoft.com/office/drawing/2010/main" Requires="a14">
        <xdr:graphicFrame macro="">
          <xdr:nvGraphicFramePr>
            <xdr:cNvPr id="23" name="Year">
              <a:extLst>
                <a:ext uri="{FF2B5EF4-FFF2-40B4-BE49-F238E27FC236}">
                  <a16:creationId xmlns:a16="http://schemas.microsoft.com/office/drawing/2014/main" id="{D1C9D0E9-0729-40EA-B9D6-D4E0B9882F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29181" y="2660952"/>
              <a:ext cx="4893464" cy="810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112174</xdr:colOff>
      <xdr:row>27</xdr:row>
      <xdr:rowOff>144863</xdr:rowOff>
    </xdr:from>
    <xdr:to>
      <xdr:col>24</xdr:col>
      <xdr:colOff>418617</xdr:colOff>
      <xdr:row>30</xdr:row>
      <xdr:rowOff>30564</xdr:rowOff>
    </xdr:to>
    <xdr:sp macro="" textlink="">
      <xdr:nvSpPr>
        <xdr:cNvPr id="62" name="Rectangle: Rounded Corners 61">
          <a:extLst>
            <a:ext uri="{FF2B5EF4-FFF2-40B4-BE49-F238E27FC236}">
              <a16:creationId xmlns:a16="http://schemas.microsoft.com/office/drawing/2014/main" id="{922DEF8A-89FA-44A3-98AC-CB098E8ABD2D}"/>
            </a:ext>
          </a:extLst>
        </xdr:cNvPr>
        <xdr:cNvSpPr/>
      </xdr:nvSpPr>
      <xdr:spPr>
        <a:xfrm>
          <a:off x="13054968" y="5187510"/>
          <a:ext cx="2155414" cy="445995"/>
        </a:xfrm>
        <a:prstGeom prst="roundRect">
          <a:avLst>
            <a:gd name="adj" fmla="val 32051"/>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326134</xdr:colOff>
      <xdr:row>27</xdr:row>
      <xdr:rowOff>144863</xdr:rowOff>
    </xdr:from>
    <xdr:to>
      <xdr:col>29</xdr:col>
      <xdr:colOff>3181</xdr:colOff>
      <xdr:row>30</xdr:row>
      <xdr:rowOff>30564</xdr:rowOff>
    </xdr:to>
    <xdr:sp macro="" textlink="">
      <xdr:nvSpPr>
        <xdr:cNvPr id="63" name="Rectangle: Rounded Corners 62">
          <a:extLst>
            <a:ext uri="{FF2B5EF4-FFF2-40B4-BE49-F238E27FC236}">
              <a16:creationId xmlns:a16="http://schemas.microsoft.com/office/drawing/2014/main" id="{2221D1ED-61D0-4552-BC31-BDFF696F85F2}"/>
            </a:ext>
          </a:extLst>
        </xdr:cNvPr>
        <xdr:cNvSpPr/>
      </xdr:nvSpPr>
      <xdr:spPr>
        <a:xfrm>
          <a:off x="15734222" y="5187510"/>
          <a:ext cx="2142341" cy="445995"/>
        </a:xfrm>
        <a:prstGeom prst="roundRect">
          <a:avLst>
            <a:gd name="adj" fmla="val 32051"/>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527021</xdr:colOff>
      <xdr:row>27</xdr:row>
      <xdr:rowOff>144863</xdr:rowOff>
    </xdr:from>
    <xdr:to>
      <xdr:col>33</xdr:col>
      <xdr:colOff>217141</xdr:colOff>
      <xdr:row>30</xdr:row>
      <xdr:rowOff>30564</xdr:rowOff>
    </xdr:to>
    <xdr:sp macro="" textlink="">
      <xdr:nvSpPr>
        <xdr:cNvPr id="64" name="Rectangle: Rounded Corners 63">
          <a:extLst>
            <a:ext uri="{FF2B5EF4-FFF2-40B4-BE49-F238E27FC236}">
              <a16:creationId xmlns:a16="http://schemas.microsoft.com/office/drawing/2014/main" id="{856F51B8-D75A-4F48-A7A5-59F782B7CCEC}"/>
            </a:ext>
          </a:extLst>
        </xdr:cNvPr>
        <xdr:cNvSpPr/>
      </xdr:nvSpPr>
      <xdr:spPr>
        <a:xfrm>
          <a:off x="18400403" y="5187510"/>
          <a:ext cx="2155414" cy="445995"/>
        </a:xfrm>
        <a:prstGeom prst="roundRect">
          <a:avLst>
            <a:gd name="adj" fmla="val 32051"/>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111586</xdr:colOff>
      <xdr:row>27</xdr:row>
      <xdr:rowOff>144863</xdr:rowOff>
    </xdr:from>
    <xdr:to>
      <xdr:col>37</xdr:col>
      <xdr:colOff>418030</xdr:colOff>
      <xdr:row>30</xdr:row>
      <xdr:rowOff>30564</xdr:rowOff>
    </xdr:to>
    <xdr:sp macro="" textlink="">
      <xdr:nvSpPr>
        <xdr:cNvPr id="65" name="Rectangle: Rounded Corners 64">
          <a:extLst>
            <a:ext uri="{FF2B5EF4-FFF2-40B4-BE49-F238E27FC236}">
              <a16:creationId xmlns:a16="http://schemas.microsoft.com/office/drawing/2014/main" id="{60B9A41E-3EAF-402F-BD60-38BE4152CF13}"/>
            </a:ext>
          </a:extLst>
        </xdr:cNvPr>
        <xdr:cNvSpPr/>
      </xdr:nvSpPr>
      <xdr:spPr>
        <a:xfrm>
          <a:off x="21066586" y="5187510"/>
          <a:ext cx="2155415" cy="445995"/>
        </a:xfrm>
        <a:prstGeom prst="roundRect">
          <a:avLst>
            <a:gd name="adj" fmla="val 32051"/>
          </a:avLst>
        </a:prstGeom>
        <a:solidFill>
          <a:srgbClr val="FFFFFF"/>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435812</xdr:colOff>
      <xdr:row>21</xdr:row>
      <xdr:rowOff>145416</xdr:rowOff>
    </xdr:from>
    <xdr:to>
      <xdr:col>19</xdr:col>
      <xdr:colOff>180542</xdr:colOff>
      <xdr:row>25</xdr:row>
      <xdr:rowOff>114936</xdr:rowOff>
    </xdr:to>
    <xdr:sp macro="" textlink="paidAmount">
      <xdr:nvSpPr>
        <xdr:cNvPr id="94" name="TextBox 93">
          <a:extLst>
            <a:ext uri="{FF2B5EF4-FFF2-40B4-BE49-F238E27FC236}">
              <a16:creationId xmlns:a16="http://schemas.microsoft.com/office/drawing/2014/main" id="{9A8B7F4F-6373-4720-8DF5-982EF670EBC8}"/>
            </a:ext>
          </a:extLst>
        </xdr:cNvPr>
        <xdr:cNvSpPr txBox="1"/>
      </xdr:nvSpPr>
      <xdr:spPr>
        <a:xfrm>
          <a:off x="10296988" y="4067475"/>
          <a:ext cx="1593701" cy="716579"/>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197A270-EF8D-423E-A266-4F064AB73520}" type="TxLink">
            <a:rPr lang="en-US" sz="4000" b="1" i="0" u="none" strike="noStrike">
              <a:solidFill>
                <a:srgbClr val="000000"/>
              </a:solidFill>
              <a:latin typeface="Aptos Narrow"/>
              <a:ea typeface="+mn-ea"/>
              <a:cs typeface="+mn-cs"/>
            </a:rPr>
            <a:pPr marL="0" indent="0" algn="ctr"/>
            <a:t>$5.0M</a:t>
          </a:fld>
          <a:endParaRPr lang="en-US" sz="4000" b="1" i="0" u="none" strike="noStrike">
            <a:solidFill>
              <a:srgbClr val="000000"/>
            </a:solidFill>
            <a:latin typeface="Aptos Narrow"/>
            <a:ea typeface="+mn-ea"/>
            <a:cs typeface="+mn-cs"/>
          </a:endParaRPr>
        </a:p>
      </xdr:txBody>
    </xdr:sp>
    <xdr:clientData/>
  </xdr:twoCellAnchor>
  <xdr:twoCellAnchor>
    <xdr:from>
      <xdr:col>21</xdr:col>
      <xdr:colOff>38490</xdr:colOff>
      <xdr:row>21</xdr:row>
      <xdr:rowOff>145416</xdr:rowOff>
    </xdr:from>
    <xdr:to>
      <xdr:col>23</xdr:col>
      <xdr:colOff>399543</xdr:colOff>
      <xdr:row>25</xdr:row>
      <xdr:rowOff>114936</xdr:rowOff>
    </xdr:to>
    <xdr:sp macro="" textlink="outstand">
      <xdr:nvSpPr>
        <xdr:cNvPr id="95" name="TextBox 94">
          <a:extLst>
            <a:ext uri="{FF2B5EF4-FFF2-40B4-BE49-F238E27FC236}">
              <a16:creationId xmlns:a16="http://schemas.microsoft.com/office/drawing/2014/main" id="{6FA16F2B-75EA-4750-B1DD-D6EEC070677A}"/>
            </a:ext>
          </a:extLst>
        </xdr:cNvPr>
        <xdr:cNvSpPr txBox="1"/>
      </xdr:nvSpPr>
      <xdr:spPr>
        <a:xfrm>
          <a:off x="12981284" y="4067475"/>
          <a:ext cx="1593700" cy="716579"/>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71333B-47E3-4333-955A-66FDFBF4E4CB}" type="TxLink">
            <a:rPr lang="en-US" sz="4000" b="1" i="0" u="none" strike="noStrike">
              <a:solidFill>
                <a:srgbClr val="000000"/>
              </a:solidFill>
              <a:latin typeface="Aptos Narrow"/>
              <a:ea typeface="+mn-ea"/>
              <a:cs typeface="+mn-cs"/>
            </a:rPr>
            <a:pPr marL="0" indent="0"/>
            <a:t>$358K</a:t>
          </a:fld>
          <a:endParaRPr lang="en-US" sz="4000" b="1" i="0" u="none" strike="noStrike">
            <a:solidFill>
              <a:srgbClr val="000000"/>
            </a:solidFill>
            <a:latin typeface="Aptos Narrow"/>
            <a:ea typeface="+mn-ea"/>
            <a:cs typeface="+mn-cs"/>
          </a:endParaRPr>
        </a:p>
      </xdr:txBody>
    </xdr:sp>
    <xdr:clientData/>
  </xdr:twoCellAnchor>
  <xdr:twoCellAnchor>
    <xdr:from>
      <xdr:col>29</xdr:col>
      <xdr:colOff>497859</xdr:colOff>
      <xdr:row>21</xdr:row>
      <xdr:rowOff>145416</xdr:rowOff>
    </xdr:from>
    <xdr:to>
      <xdr:col>32</xdr:col>
      <xdr:colOff>242589</xdr:colOff>
      <xdr:row>25</xdr:row>
      <xdr:rowOff>114936</xdr:rowOff>
    </xdr:to>
    <xdr:sp macro="" textlink="Prog">
      <xdr:nvSpPr>
        <xdr:cNvPr id="96" name="TextBox 95">
          <a:extLst>
            <a:ext uri="{FF2B5EF4-FFF2-40B4-BE49-F238E27FC236}">
              <a16:creationId xmlns:a16="http://schemas.microsoft.com/office/drawing/2014/main" id="{017FBB89-69B5-4909-BE7F-775292D9EDC7}"/>
            </a:ext>
          </a:extLst>
        </xdr:cNvPr>
        <xdr:cNvSpPr txBox="1"/>
      </xdr:nvSpPr>
      <xdr:spPr>
        <a:xfrm>
          <a:off x="18371241" y="4067475"/>
          <a:ext cx="1593701" cy="716579"/>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ACE59A-4AB2-4D80-87AA-3C3F613AD5F7}" type="TxLink">
            <a:rPr lang="en-US" sz="4000" b="1" i="0" u="none" strike="noStrike">
              <a:solidFill>
                <a:srgbClr val="000000"/>
              </a:solidFill>
              <a:latin typeface="Aptos Narrow"/>
              <a:ea typeface="+mn-ea"/>
              <a:cs typeface="+mn-cs"/>
            </a:rPr>
            <a:pPr marL="0" indent="0"/>
            <a:t>27</a:t>
          </a:fld>
          <a:endParaRPr lang="en-US" sz="4000" b="1" i="0" u="none" strike="noStrike">
            <a:solidFill>
              <a:srgbClr val="000000"/>
            </a:solidFill>
            <a:latin typeface="Aptos Narrow"/>
            <a:ea typeface="+mn-ea"/>
            <a:cs typeface="+mn-cs"/>
          </a:endParaRPr>
        </a:p>
      </xdr:txBody>
    </xdr:sp>
    <xdr:clientData/>
  </xdr:twoCellAnchor>
  <xdr:twoCellAnchor>
    <xdr:from>
      <xdr:col>25</xdr:col>
      <xdr:colOff>272640</xdr:colOff>
      <xdr:row>21</xdr:row>
      <xdr:rowOff>145416</xdr:rowOff>
    </xdr:from>
    <xdr:to>
      <xdr:col>28</xdr:col>
      <xdr:colOff>4296</xdr:colOff>
      <xdr:row>25</xdr:row>
      <xdr:rowOff>114936</xdr:rowOff>
    </xdr:to>
    <xdr:sp macro="" textlink="Customs">
      <xdr:nvSpPr>
        <xdr:cNvPr id="97" name="TextBox 96">
          <a:extLst>
            <a:ext uri="{FF2B5EF4-FFF2-40B4-BE49-F238E27FC236}">
              <a16:creationId xmlns:a16="http://schemas.microsoft.com/office/drawing/2014/main" id="{078C8FC2-DFF1-4AA0-9F50-E006DCCCE209}"/>
            </a:ext>
          </a:extLst>
        </xdr:cNvPr>
        <xdr:cNvSpPr txBox="1"/>
      </xdr:nvSpPr>
      <xdr:spPr>
        <a:xfrm>
          <a:off x="15680728" y="4067475"/>
          <a:ext cx="1580627" cy="716579"/>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4AEB38-76AE-4429-B0B1-FCD71674D7CB}" type="TxLink">
            <a:rPr lang="en-US" sz="4000" b="1" i="0" u="none" strike="noStrike">
              <a:solidFill>
                <a:srgbClr val="000000"/>
              </a:solidFill>
              <a:latin typeface="Aptos Narrow"/>
              <a:ea typeface="+mn-ea"/>
              <a:cs typeface="+mn-cs"/>
            </a:rPr>
            <a:pPr marL="0" indent="0"/>
            <a:t>11275</a:t>
          </a:fld>
          <a:endParaRPr lang="en-US" sz="4000" b="1" i="0" u="none" strike="noStrike">
            <a:solidFill>
              <a:srgbClr val="000000"/>
            </a:solidFill>
            <a:latin typeface="Aptos Narrow"/>
            <a:ea typeface="+mn-ea"/>
            <a:cs typeface="+mn-cs"/>
          </a:endParaRPr>
        </a:p>
      </xdr:txBody>
    </xdr:sp>
    <xdr:clientData/>
  </xdr:twoCellAnchor>
  <xdr:twoCellAnchor>
    <xdr:from>
      <xdr:col>34</xdr:col>
      <xdr:colOff>102613</xdr:colOff>
      <xdr:row>21</xdr:row>
      <xdr:rowOff>145416</xdr:rowOff>
    </xdr:from>
    <xdr:to>
      <xdr:col>36</xdr:col>
      <xdr:colOff>463667</xdr:colOff>
      <xdr:row>25</xdr:row>
      <xdr:rowOff>114936</xdr:rowOff>
    </xdr:to>
    <xdr:sp macro="" textlink="avgPro">
      <xdr:nvSpPr>
        <xdr:cNvPr id="98" name="TextBox 97">
          <a:extLst>
            <a:ext uri="{FF2B5EF4-FFF2-40B4-BE49-F238E27FC236}">
              <a16:creationId xmlns:a16="http://schemas.microsoft.com/office/drawing/2014/main" id="{7CE86B54-464E-45D7-A667-4132DEE8A7B7}"/>
            </a:ext>
          </a:extLst>
        </xdr:cNvPr>
        <xdr:cNvSpPr txBox="1"/>
      </xdr:nvSpPr>
      <xdr:spPr>
        <a:xfrm>
          <a:off x="21057613" y="4067475"/>
          <a:ext cx="1593701" cy="716579"/>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E1BCB7-9D40-47B6-AC38-5D1ABCC935E4}" type="TxLink">
            <a:rPr lang="en-US" sz="4000" b="1" i="0" u="none" strike="noStrike">
              <a:solidFill>
                <a:srgbClr val="000000"/>
              </a:solidFill>
              <a:latin typeface="Aptos Narrow"/>
              <a:ea typeface="+mn-ea"/>
              <a:cs typeface="+mn-cs"/>
            </a:rPr>
            <a:pPr marL="0" indent="0"/>
            <a:t>$499</a:t>
          </a:fld>
          <a:endParaRPr lang="en-US" sz="4000" b="1" i="0" u="none" strike="noStrike">
            <a:solidFill>
              <a:srgbClr val="000000"/>
            </a:solidFill>
            <a:latin typeface="Aptos Narrow"/>
            <a:ea typeface="+mn-ea"/>
            <a:cs typeface="+mn-cs"/>
          </a:endParaRPr>
        </a:p>
      </xdr:txBody>
    </xdr:sp>
    <xdr:clientData/>
  </xdr:twoCellAnchor>
  <xdr:twoCellAnchor>
    <xdr:from>
      <xdr:col>17</xdr:col>
      <xdr:colOff>527611</xdr:colOff>
      <xdr:row>25</xdr:row>
      <xdr:rowOff>9110</xdr:rowOff>
    </xdr:from>
    <xdr:to>
      <xdr:col>20</xdr:col>
      <xdr:colOff>180901</xdr:colOff>
      <xdr:row>27</xdr:row>
      <xdr:rowOff>110602</xdr:rowOff>
    </xdr:to>
    <xdr:graphicFrame macro="">
      <xdr:nvGraphicFramePr>
        <xdr:cNvPr id="99" name="Chart 98">
          <a:extLst>
            <a:ext uri="{FF2B5EF4-FFF2-40B4-BE49-F238E27FC236}">
              <a16:creationId xmlns:a16="http://schemas.microsoft.com/office/drawing/2014/main" id="{D5E122F8-6DF9-4209-88ED-7A76626B9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138673</xdr:colOff>
      <xdr:row>24</xdr:row>
      <xdr:rowOff>42022</xdr:rowOff>
    </xdr:from>
    <xdr:to>
      <xdr:col>24</xdr:col>
      <xdr:colOff>395213</xdr:colOff>
      <xdr:row>27</xdr:row>
      <xdr:rowOff>110602</xdr:rowOff>
    </xdr:to>
    <xdr:graphicFrame macro="">
      <xdr:nvGraphicFramePr>
        <xdr:cNvPr id="100" name="Chart 99">
          <a:extLst>
            <a:ext uri="{FF2B5EF4-FFF2-40B4-BE49-F238E27FC236}">
              <a16:creationId xmlns:a16="http://schemas.microsoft.com/office/drawing/2014/main" id="{E828692C-64E5-4EB9-8F86-4084C46A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368860</xdr:colOff>
          <xdr:row>27</xdr:row>
          <xdr:rowOff>144864</xdr:rowOff>
        </xdr:from>
        <xdr:to>
          <xdr:col>20</xdr:col>
          <xdr:colOff>136971</xdr:colOff>
          <xdr:row>30</xdr:row>
          <xdr:rowOff>10273</xdr:rowOff>
        </xdr:to>
        <xdr:pic>
          <xdr:nvPicPr>
            <xdr:cNvPr id="101" name="Picture 100">
              <a:extLst>
                <a:ext uri="{FF2B5EF4-FFF2-40B4-BE49-F238E27FC236}">
                  <a16:creationId xmlns:a16="http://schemas.microsoft.com/office/drawing/2014/main" id="{A703FDB7-573B-4D33-AA7E-B8DDE2BA3B22}"/>
                </a:ext>
              </a:extLst>
            </xdr:cNvPr>
            <xdr:cNvPicPr>
              <a:picLocks noChangeAspect="1" noChangeArrowheads="1"/>
              <a:extLst>
                <a:ext uri="{84589F7E-364E-4C9E-8A38-B11213B215E9}">
                  <a14:cameraTool cellRange="Analysis!$N$6" spid="_x0000_s2494"/>
                </a:ext>
              </a:extLst>
            </xdr:cNvPicPr>
          </xdr:nvPicPr>
          <xdr:blipFill>
            <a:blip xmlns:r="http://schemas.openxmlformats.org/officeDocument/2006/relationships" r:embed="rId5">
              <a:alphaModFix/>
            </a:blip>
            <a:srcRect/>
            <a:stretch>
              <a:fillRect/>
            </a:stretch>
          </xdr:blipFill>
          <xdr:spPr bwMode="auto">
            <a:xfrm>
              <a:off x="10846360" y="5187511"/>
              <a:ext cx="1617082" cy="425703"/>
            </a:xfrm>
            <a:prstGeom prst="rect">
              <a:avLst/>
            </a:prstGeom>
            <a:solidFill>
              <a:srgbClr val="FFFFFF" mc:Ignorable="a14" a14:legacySpreadsheetColorIndex="9"/>
            </a:solidFill>
            <a:ln w="9525">
              <a:solidFill>
                <a:srgbClr val="F2F3F7"/>
              </a:solidFill>
              <a:miter lim="800000"/>
              <a:headEnd/>
              <a:tailEnd/>
            </a:ln>
          </xdr:spPr>
        </xdr:pic>
        <xdr:clientData/>
      </xdr:twoCellAnchor>
    </mc:Choice>
    <mc:Fallback/>
  </mc:AlternateContent>
  <xdr:twoCellAnchor>
    <xdr:from>
      <xdr:col>26</xdr:col>
      <xdr:colOff>352985</xdr:colOff>
      <xdr:row>24</xdr:row>
      <xdr:rowOff>133011</xdr:rowOff>
    </xdr:from>
    <xdr:to>
      <xdr:col>28</xdr:col>
      <xdr:colOff>609525</xdr:colOff>
      <xdr:row>27</xdr:row>
      <xdr:rowOff>110602</xdr:rowOff>
    </xdr:to>
    <xdr:graphicFrame macro="">
      <xdr:nvGraphicFramePr>
        <xdr:cNvPr id="102" name="Chart 101">
          <a:extLst>
            <a:ext uri="{FF2B5EF4-FFF2-40B4-BE49-F238E27FC236}">
              <a16:creationId xmlns:a16="http://schemas.microsoft.com/office/drawing/2014/main" id="{BD367A7C-27DE-40C7-AC99-859071B32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567297</xdr:colOff>
      <xdr:row>24</xdr:row>
      <xdr:rowOff>42022</xdr:rowOff>
    </xdr:from>
    <xdr:to>
      <xdr:col>33</xdr:col>
      <xdr:colOff>220587</xdr:colOff>
      <xdr:row>27</xdr:row>
      <xdr:rowOff>110602</xdr:rowOff>
    </xdr:to>
    <xdr:graphicFrame macro="">
      <xdr:nvGraphicFramePr>
        <xdr:cNvPr id="103" name="Chart 102">
          <a:extLst>
            <a:ext uri="{FF2B5EF4-FFF2-40B4-BE49-F238E27FC236}">
              <a16:creationId xmlns:a16="http://schemas.microsoft.com/office/drawing/2014/main" id="{F4BFDD84-1F61-4850-A09C-4991AE068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178359</xdr:colOff>
      <xdr:row>24</xdr:row>
      <xdr:rowOff>42022</xdr:rowOff>
    </xdr:from>
    <xdr:to>
      <xdr:col>37</xdr:col>
      <xdr:colOff>434900</xdr:colOff>
      <xdr:row>27</xdr:row>
      <xdr:rowOff>110602</xdr:rowOff>
    </xdr:to>
    <xdr:graphicFrame macro="">
      <xdr:nvGraphicFramePr>
        <xdr:cNvPr id="104" name="Chart 103">
          <a:extLst>
            <a:ext uri="{FF2B5EF4-FFF2-40B4-BE49-F238E27FC236}">
              <a16:creationId xmlns:a16="http://schemas.microsoft.com/office/drawing/2014/main" id="{6C4ACD0E-4282-42C0-B61A-2C635C74E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462177</xdr:colOff>
          <xdr:row>27</xdr:row>
          <xdr:rowOff>181161</xdr:rowOff>
        </xdr:from>
        <xdr:to>
          <xdr:col>24</xdr:col>
          <xdr:colOff>374657</xdr:colOff>
          <xdr:row>30</xdr:row>
          <xdr:rowOff>10272</xdr:rowOff>
        </xdr:to>
        <xdr:pic>
          <xdr:nvPicPr>
            <xdr:cNvPr id="106" name="Picture 105">
              <a:extLst>
                <a:ext uri="{FF2B5EF4-FFF2-40B4-BE49-F238E27FC236}">
                  <a16:creationId xmlns:a16="http://schemas.microsoft.com/office/drawing/2014/main" id="{DCF42B2F-D716-4641-9074-3705C8D7A71B}"/>
                </a:ext>
              </a:extLst>
            </xdr:cNvPr>
            <xdr:cNvPicPr>
              <a:picLocks noChangeAspect="1" noChangeArrowheads="1"/>
              <a:extLst>
                <a:ext uri="{84589F7E-364E-4C9E-8A38-B11213B215E9}">
                  <a14:cameraTool cellRange="Analysis!$O$6" spid="_x0000_s2495"/>
                </a:ext>
              </a:extLst>
            </xdr:cNvPicPr>
          </xdr:nvPicPr>
          <xdr:blipFill>
            <a:blip xmlns:r="http://schemas.openxmlformats.org/officeDocument/2006/relationships" r:embed="rId9"/>
            <a:srcRect/>
            <a:stretch>
              <a:fillRect/>
            </a:stretch>
          </xdr:blipFill>
          <xdr:spPr bwMode="auto">
            <a:xfrm>
              <a:off x="13404971" y="5223808"/>
              <a:ext cx="1761451" cy="389405"/>
            </a:xfrm>
            <a:prstGeom prst="rect">
              <a:avLst/>
            </a:prstGeom>
            <a:solidFill>
              <a:srgbClr val="FFFFFF" mc:Ignorable="a14" a14:legacySpreadsheetColorIndex="9"/>
            </a:solidFill>
            <a:ln w="9525">
              <a:solidFill>
                <a:srgbClr val="FFFFFF"/>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241860</xdr:colOff>
          <xdr:row>27</xdr:row>
          <xdr:rowOff>149411</xdr:rowOff>
        </xdr:from>
        <xdr:to>
          <xdr:col>28</xdr:col>
          <xdr:colOff>559360</xdr:colOff>
          <xdr:row>30</xdr:row>
          <xdr:rowOff>42022</xdr:rowOff>
        </xdr:to>
        <xdr:pic>
          <xdr:nvPicPr>
            <xdr:cNvPr id="107" name="Picture 106">
              <a:extLst>
                <a:ext uri="{FF2B5EF4-FFF2-40B4-BE49-F238E27FC236}">
                  <a16:creationId xmlns:a16="http://schemas.microsoft.com/office/drawing/2014/main" id="{2385E439-B8EA-4CA3-800F-8417942E4A7B}"/>
                </a:ext>
              </a:extLst>
            </xdr:cNvPr>
            <xdr:cNvPicPr>
              <a:picLocks noChangeAspect="1" noChangeArrowheads="1"/>
              <a:extLst>
                <a:ext uri="{84589F7E-364E-4C9E-8A38-B11213B215E9}">
                  <a14:cameraTool cellRange="Analysis!$Q$6" spid="_x0000_s2496"/>
                </a:ext>
              </a:extLst>
            </xdr:cNvPicPr>
          </xdr:nvPicPr>
          <xdr:blipFill>
            <a:blip xmlns:r="http://schemas.openxmlformats.org/officeDocument/2006/relationships" r:embed="rId10"/>
            <a:srcRect/>
            <a:stretch>
              <a:fillRect/>
            </a:stretch>
          </xdr:blipFill>
          <xdr:spPr bwMode="auto">
            <a:xfrm>
              <a:off x="16266272" y="5192058"/>
              <a:ext cx="1550147" cy="452905"/>
            </a:xfrm>
            <a:prstGeom prst="rect">
              <a:avLst/>
            </a:prstGeom>
            <a:solidFill>
              <a:srgbClr val="FFFFFF" mc:Ignorable="a14" a14:legacySpreadsheetColorIndex="9"/>
            </a:solidFill>
            <a:ln w="9525">
              <a:solidFill>
                <a:srgbClr val="FFFFFF"/>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591109</xdr:colOff>
          <xdr:row>28</xdr:row>
          <xdr:rowOff>1988</xdr:rowOff>
        </xdr:from>
        <xdr:to>
          <xdr:col>37</xdr:col>
          <xdr:colOff>321234</xdr:colOff>
          <xdr:row>30</xdr:row>
          <xdr:rowOff>10272</xdr:rowOff>
        </xdr:to>
        <xdr:pic>
          <xdr:nvPicPr>
            <xdr:cNvPr id="108" name="Picture 107">
              <a:extLst>
                <a:ext uri="{FF2B5EF4-FFF2-40B4-BE49-F238E27FC236}">
                  <a16:creationId xmlns:a16="http://schemas.microsoft.com/office/drawing/2014/main" id="{47071F22-00B3-4C97-BBDC-48E7274CE6CB}"/>
                </a:ext>
              </a:extLst>
            </xdr:cNvPr>
            <xdr:cNvPicPr>
              <a:picLocks noChangeAspect="1" noChangeArrowheads="1"/>
              <a:extLst>
                <a:ext uri="{84589F7E-364E-4C9E-8A38-B11213B215E9}">
                  <a14:cameraTool cellRange="Analysis!$P$6" spid="_x0000_s2497"/>
                </a:ext>
              </a:extLst>
            </xdr:cNvPicPr>
          </xdr:nvPicPr>
          <xdr:blipFill>
            <a:blip xmlns:r="http://schemas.openxmlformats.org/officeDocument/2006/relationships" r:embed="rId11"/>
            <a:srcRect/>
            <a:stretch>
              <a:fillRect/>
            </a:stretch>
          </xdr:blipFill>
          <xdr:spPr bwMode="auto">
            <a:xfrm>
              <a:off x="21546109" y="5231400"/>
              <a:ext cx="1579096" cy="381813"/>
            </a:xfrm>
            <a:prstGeom prst="rect">
              <a:avLst/>
            </a:prstGeom>
            <a:solidFill>
              <a:srgbClr val="FFFFFF" mc:Ignorable="a14" a14:legacySpreadsheetColorIndex="9"/>
            </a:solidFill>
            <a:ln w="9525">
              <a:solidFill>
                <a:srgbClr val="FFFFFF"/>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497794</xdr:colOff>
          <xdr:row>27</xdr:row>
          <xdr:rowOff>172879</xdr:rowOff>
        </xdr:from>
        <xdr:to>
          <xdr:col>33</xdr:col>
          <xdr:colOff>103720</xdr:colOff>
          <xdr:row>30</xdr:row>
          <xdr:rowOff>42023</xdr:rowOff>
        </xdr:to>
        <xdr:pic>
          <xdr:nvPicPr>
            <xdr:cNvPr id="109" name="Picture 108">
              <a:extLst>
                <a:ext uri="{FF2B5EF4-FFF2-40B4-BE49-F238E27FC236}">
                  <a16:creationId xmlns:a16="http://schemas.microsoft.com/office/drawing/2014/main" id="{98C4170B-68E4-4434-AB86-04056B273FC4}"/>
                </a:ext>
              </a:extLst>
            </xdr:cNvPr>
            <xdr:cNvPicPr>
              <a:picLocks noChangeAspect="1" noChangeArrowheads="1"/>
              <a:extLst>
                <a:ext uri="{84589F7E-364E-4C9E-8A38-B11213B215E9}">
                  <a14:cameraTool cellRange="Analysis!$R$9" spid="_x0000_s2498"/>
                </a:ext>
              </a:extLst>
            </xdr:cNvPicPr>
          </xdr:nvPicPr>
          <xdr:blipFill>
            <a:blip xmlns:r="http://schemas.openxmlformats.org/officeDocument/2006/relationships" r:embed="rId12"/>
            <a:srcRect/>
            <a:stretch>
              <a:fillRect/>
            </a:stretch>
          </xdr:blipFill>
          <xdr:spPr bwMode="auto">
            <a:xfrm>
              <a:off x="18987500" y="5215526"/>
              <a:ext cx="1454896" cy="429438"/>
            </a:xfrm>
            <a:prstGeom prst="rect">
              <a:avLst/>
            </a:prstGeom>
            <a:solidFill>
              <a:srgbClr val="FFFFFF" mc:Ignorable="a14" a14:legacySpreadsheetColorIndex="9"/>
            </a:solidFill>
            <a:ln w="9525">
              <a:solidFill>
                <a:srgbClr val="FFFFFF"/>
              </a:solidFill>
              <a:miter lim="800000"/>
              <a:headEnd/>
              <a:tailEnd/>
            </a:ln>
          </xdr:spPr>
        </xdr:pic>
        <xdr:clientData/>
      </xdr:twoCellAnchor>
    </mc:Choice>
    <mc:Fallback/>
  </mc:AlternateContent>
  <xdr:twoCellAnchor>
    <xdr:from>
      <xdr:col>17</xdr:col>
      <xdr:colOff>22410</xdr:colOff>
      <xdr:row>27</xdr:row>
      <xdr:rowOff>137271</xdr:rowOff>
    </xdr:from>
    <xdr:to>
      <xdr:col>18</xdr:col>
      <xdr:colOff>59240</xdr:colOff>
      <xdr:row>30</xdr:row>
      <xdr:rowOff>22972</xdr:rowOff>
    </xdr:to>
    <xdr:sp macro="" textlink="">
      <xdr:nvSpPr>
        <xdr:cNvPr id="114" name="TextBox 113">
          <a:extLst>
            <a:ext uri="{FF2B5EF4-FFF2-40B4-BE49-F238E27FC236}">
              <a16:creationId xmlns:a16="http://schemas.microsoft.com/office/drawing/2014/main" id="{B1DC83B5-A618-C025-A284-4D8E0400F752}"/>
            </a:ext>
          </a:extLst>
        </xdr:cNvPr>
        <xdr:cNvSpPr txBox="1"/>
      </xdr:nvSpPr>
      <xdr:spPr>
        <a:xfrm>
          <a:off x="10499910" y="5179918"/>
          <a:ext cx="653154" cy="445995"/>
        </a:xfrm>
        <a:prstGeom prst="rect">
          <a:avLst/>
        </a:prstGeom>
        <a:noFill/>
        <a:ln w="9525" cmpd="sng">
          <a:solidFill>
            <a:srgbClr val="FFFFFF">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🔼PY:</a:t>
          </a:r>
        </a:p>
      </xdr:txBody>
    </xdr:sp>
    <xdr:clientData/>
  </xdr:twoCellAnchor>
  <xdr:twoCellAnchor>
    <xdr:from>
      <xdr:col>21</xdr:col>
      <xdr:colOff>239478</xdr:colOff>
      <xdr:row>27</xdr:row>
      <xdr:rowOff>137271</xdr:rowOff>
    </xdr:from>
    <xdr:to>
      <xdr:col>22</xdr:col>
      <xdr:colOff>276308</xdr:colOff>
      <xdr:row>30</xdr:row>
      <xdr:rowOff>22972</xdr:rowOff>
    </xdr:to>
    <xdr:sp macro="" textlink="">
      <xdr:nvSpPr>
        <xdr:cNvPr id="115" name="TextBox 114">
          <a:extLst>
            <a:ext uri="{FF2B5EF4-FFF2-40B4-BE49-F238E27FC236}">
              <a16:creationId xmlns:a16="http://schemas.microsoft.com/office/drawing/2014/main" id="{0DFE4207-D66B-4359-AC9A-2F43DA3A06F3}"/>
            </a:ext>
          </a:extLst>
        </xdr:cNvPr>
        <xdr:cNvSpPr txBox="1"/>
      </xdr:nvSpPr>
      <xdr:spPr>
        <a:xfrm>
          <a:off x="13182272" y="5179918"/>
          <a:ext cx="653154" cy="445995"/>
        </a:xfrm>
        <a:prstGeom prst="rect">
          <a:avLst/>
        </a:prstGeom>
        <a:noFill/>
        <a:ln w="9525" cmpd="sng">
          <a:solidFill>
            <a:srgbClr val="FFFFFF">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🔼PY:</a:t>
          </a:r>
        </a:p>
      </xdr:txBody>
    </xdr:sp>
    <xdr:clientData/>
  </xdr:twoCellAnchor>
  <xdr:twoCellAnchor>
    <xdr:from>
      <xdr:col>25</xdr:col>
      <xdr:colOff>443472</xdr:colOff>
      <xdr:row>27</xdr:row>
      <xdr:rowOff>137271</xdr:rowOff>
    </xdr:from>
    <xdr:to>
      <xdr:col>26</xdr:col>
      <xdr:colOff>480302</xdr:colOff>
      <xdr:row>30</xdr:row>
      <xdr:rowOff>22972</xdr:rowOff>
    </xdr:to>
    <xdr:sp macro="" textlink="">
      <xdr:nvSpPr>
        <xdr:cNvPr id="116" name="TextBox 115">
          <a:extLst>
            <a:ext uri="{FF2B5EF4-FFF2-40B4-BE49-F238E27FC236}">
              <a16:creationId xmlns:a16="http://schemas.microsoft.com/office/drawing/2014/main" id="{CCC64E77-3FDD-40E5-9FEC-DEEC525327F5}"/>
            </a:ext>
          </a:extLst>
        </xdr:cNvPr>
        <xdr:cNvSpPr txBox="1"/>
      </xdr:nvSpPr>
      <xdr:spPr>
        <a:xfrm>
          <a:off x="15851560" y="5179918"/>
          <a:ext cx="653154" cy="445995"/>
        </a:xfrm>
        <a:prstGeom prst="rect">
          <a:avLst/>
        </a:prstGeom>
        <a:noFill/>
        <a:ln w="9525" cmpd="sng">
          <a:solidFill>
            <a:srgbClr val="FFFFFF">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🔼PY:</a:t>
          </a:r>
        </a:p>
      </xdr:txBody>
    </xdr:sp>
    <xdr:clientData/>
  </xdr:twoCellAnchor>
  <xdr:twoCellAnchor>
    <xdr:from>
      <xdr:col>29</xdr:col>
      <xdr:colOff>456966</xdr:colOff>
      <xdr:row>27</xdr:row>
      <xdr:rowOff>149411</xdr:rowOff>
    </xdr:from>
    <xdr:to>
      <xdr:col>30</xdr:col>
      <xdr:colOff>493796</xdr:colOff>
      <xdr:row>30</xdr:row>
      <xdr:rowOff>38847</xdr:rowOff>
    </xdr:to>
    <xdr:sp macro="" textlink="">
      <xdr:nvSpPr>
        <xdr:cNvPr id="117" name="TextBox 116">
          <a:extLst>
            <a:ext uri="{FF2B5EF4-FFF2-40B4-BE49-F238E27FC236}">
              <a16:creationId xmlns:a16="http://schemas.microsoft.com/office/drawing/2014/main" id="{ED128542-2F5E-4761-BA0F-7BD0CF07FCDD}"/>
            </a:ext>
          </a:extLst>
        </xdr:cNvPr>
        <xdr:cNvSpPr txBox="1"/>
      </xdr:nvSpPr>
      <xdr:spPr>
        <a:xfrm>
          <a:off x="18330348" y="5192058"/>
          <a:ext cx="653154" cy="449730"/>
        </a:xfrm>
        <a:prstGeom prst="rect">
          <a:avLst/>
        </a:prstGeom>
        <a:noFill/>
        <a:ln w="9525" cmpd="sng">
          <a:solidFill>
            <a:srgbClr val="FFFFFF">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🔼PY:</a:t>
          </a:r>
        </a:p>
      </xdr:txBody>
    </xdr:sp>
    <xdr:clientData/>
  </xdr:twoCellAnchor>
  <xdr:twoCellAnchor>
    <xdr:from>
      <xdr:col>34</xdr:col>
      <xdr:colOff>248209</xdr:colOff>
      <xdr:row>27</xdr:row>
      <xdr:rowOff>137271</xdr:rowOff>
    </xdr:from>
    <xdr:to>
      <xdr:col>35</xdr:col>
      <xdr:colOff>285038</xdr:colOff>
      <xdr:row>30</xdr:row>
      <xdr:rowOff>22972</xdr:rowOff>
    </xdr:to>
    <xdr:sp macro="" textlink="">
      <xdr:nvSpPr>
        <xdr:cNvPr id="118" name="TextBox 117">
          <a:extLst>
            <a:ext uri="{FF2B5EF4-FFF2-40B4-BE49-F238E27FC236}">
              <a16:creationId xmlns:a16="http://schemas.microsoft.com/office/drawing/2014/main" id="{CDB2E40D-0FD4-4E97-8611-010AB37007B3}"/>
            </a:ext>
          </a:extLst>
        </xdr:cNvPr>
        <xdr:cNvSpPr txBox="1"/>
      </xdr:nvSpPr>
      <xdr:spPr>
        <a:xfrm>
          <a:off x="21203209" y="5179918"/>
          <a:ext cx="653153" cy="445995"/>
        </a:xfrm>
        <a:prstGeom prst="rect">
          <a:avLst/>
        </a:prstGeom>
        <a:noFill/>
        <a:ln w="9525" cmpd="sng">
          <a:solidFill>
            <a:srgbClr val="FFFFFF">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t>🔼PY:</a:t>
          </a:r>
        </a:p>
      </xdr:txBody>
    </xdr:sp>
    <xdr:clientData/>
  </xdr:twoCellAnchor>
  <xdr:twoCellAnchor>
    <xdr:from>
      <xdr:col>16</xdr:col>
      <xdr:colOff>527609</xdr:colOff>
      <xdr:row>32</xdr:row>
      <xdr:rowOff>89646</xdr:rowOff>
    </xdr:from>
    <xdr:to>
      <xdr:col>28</xdr:col>
      <xdr:colOff>448234</xdr:colOff>
      <xdr:row>44</xdr:row>
      <xdr:rowOff>134095</xdr:rowOff>
    </xdr:to>
    <xdr:graphicFrame macro="">
      <xdr:nvGraphicFramePr>
        <xdr:cNvPr id="125" name="Chart 124">
          <a:extLst>
            <a:ext uri="{FF2B5EF4-FFF2-40B4-BE49-F238E27FC236}">
              <a16:creationId xmlns:a16="http://schemas.microsoft.com/office/drawing/2014/main" id="{A07A15AF-A15E-490D-A011-BDB11809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305361</xdr:colOff>
      <xdr:row>51</xdr:row>
      <xdr:rowOff>42408</xdr:rowOff>
    </xdr:from>
    <xdr:to>
      <xdr:col>31</xdr:col>
      <xdr:colOff>394028</xdr:colOff>
      <xdr:row>61</xdr:row>
      <xdr:rowOff>40084</xdr:rowOff>
    </xdr:to>
    <xdr:sp macro="" textlink="">
      <xdr:nvSpPr>
        <xdr:cNvPr id="134" name="Flowchart: Connector 133">
          <a:extLst>
            <a:ext uri="{FF2B5EF4-FFF2-40B4-BE49-F238E27FC236}">
              <a16:creationId xmlns:a16="http://schemas.microsoft.com/office/drawing/2014/main" id="{FC22DB34-585E-4EB3-2A9B-685405BA1845}"/>
            </a:ext>
          </a:extLst>
        </xdr:cNvPr>
        <xdr:cNvSpPr/>
      </xdr:nvSpPr>
      <xdr:spPr>
        <a:xfrm>
          <a:off x="17562420" y="9567408"/>
          <a:ext cx="1937637" cy="1865323"/>
        </a:xfrm>
        <a:prstGeom prst="flowChartConnector">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575235</xdr:colOff>
      <xdr:row>47</xdr:row>
      <xdr:rowOff>42022</xdr:rowOff>
    </xdr:from>
    <xdr:to>
      <xdr:col>33</xdr:col>
      <xdr:colOff>257735</xdr:colOff>
      <xdr:row>65</xdr:row>
      <xdr:rowOff>131979</xdr:rowOff>
    </xdr:to>
    <xdr:graphicFrame macro="">
      <xdr:nvGraphicFramePr>
        <xdr:cNvPr id="133" name="Chart 132">
          <a:extLst>
            <a:ext uri="{FF2B5EF4-FFF2-40B4-BE49-F238E27FC236}">
              <a16:creationId xmlns:a16="http://schemas.microsoft.com/office/drawing/2014/main" id="{A067DA37-DAE9-4028-B703-534021C44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332077</xdr:colOff>
      <xdr:row>26</xdr:row>
      <xdr:rowOff>180386</xdr:rowOff>
    </xdr:from>
    <xdr:to>
      <xdr:col>16</xdr:col>
      <xdr:colOff>87461</xdr:colOff>
      <xdr:row>28</xdr:row>
      <xdr:rowOff>86548</xdr:rowOff>
    </xdr:to>
    <xdr:sp macro="" textlink="">
      <xdr:nvSpPr>
        <xdr:cNvPr id="151" name="TextBox 150">
          <a:extLst>
            <a:ext uri="{FF2B5EF4-FFF2-40B4-BE49-F238E27FC236}">
              <a16:creationId xmlns:a16="http://schemas.microsoft.com/office/drawing/2014/main" id="{D7B98476-4C02-EC86-CEA8-F4C81F897C98}"/>
            </a:ext>
          </a:extLst>
        </xdr:cNvPr>
        <xdr:cNvSpPr txBox="1"/>
      </xdr:nvSpPr>
      <xdr:spPr>
        <a:xfrm>
          <a:off x="8960606" y="5036268"/>
          <a:ext cx="988031" cy="279692"/>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cs typeface="Segoe UI Semibold" panose="020B0702040204020203" pitchFamily="34" charset="0"/>
            </a:rPr>
            <a:t>Dashboard</a:t>
          </a:r>
        </a:p>
      </xdr:txBody>
    </xdr:sp>
    <xdr:clientData/>
  </xdr:twoCellAnchor>
  <xdr:twoCellAnchor>
    <xdr:from>
      <xdr:col>32</xdr:col>
      <xdr:colOff>591109</xdr:colOff>
      <xdr:row>46</xdr:row>
      <xdr:rowOff>92820</xdr:rowOff>
    </xdr:from>
    <xdr:to>
      <xdr:col>44</xdr:col>
      <xdr:colOff>273610</xdr:colOff>
      <xdr:row>50</xdr:row>
      <xdr:rowOff>42022</xdr:rowOff>
    </xdr:to>
    <xdr:sp macro="" textlink="topFamily">
      <xdr:nvSpPr>
        <xdr:cNvPr id="132" name="TextBox 131">
          <a:extLst>
            <a:ext uri="{FF2B5EF4-FFF2-40B4-BE49-F238E27FC236}">
              <a16:creationId xmlns:a16="http://schemas.microsoft.com/office/drawing/2014/main" id="{09F1D6DB-B8E9-49F3-AD55-A24FFFF800AE}"/>
            </a:ext>
          </a:extLst>
        </xdr:cNvPr>
        <xdr:cNvSpPr txBox="1"/>
      </xdr:nvSpPr>
      <xdr:spPr>
        <a:xfrm>
          <a:off x="20313462" y="8683996"/>
          <a:ext cx="7078383" cy="696261"/>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B7A6A4-A9AC-4400-89B1-D7AC7F2A9D2E}" type="TxLink">
            <a:rPr lang="en-US" sz="1600" b="0" i="0" u="none" strike="noStrike">
              <a:solidFill>
                <a:schemeClr val="bg2">
                  <a:lumMod val="50000"/>
                </a:schemeClr>
              </a:solidFill>
              <a:latin typeface="Segoe UI Semibold" panose="020B0702040204020203" pitchFamily="34" charset="0"/>
              <a:ea typeface="+mn-ea"/>
              <a:cs typeface="Segoe UI Semibold" panose="020B0702040204020203" pitchFamily="34" charset="0"/>
            </a:rPr>
            <a:pPr marL="0" indent="0" algn="l"/>
            <a:t>Cartiera Family is the top-paying Client &amp; Cartiera Family has the most customers (132)</a:t>
          </a:fld>
          <a:endParaRPr lang="en-US" sz="1600" b="0" i="0" u="none" strike="noStrike">
            <a:solidFill>
              <a:schemeClr val="bg2">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332077</xdr:colOff>
      <xdr:row>29</xdr:row>
      <xdr:rowOff>24211</xdr:rowOff>
    </xdr:from>
    <xdr:to>
      <xdr:col>16</xdr:col>
      <xdr:colOff>87461</xdr:colOff>
      <xdr:row>30</xdr:row>
      <xdr:rowOff>117138</xdr:rowOff>
    </xdr:to>
    <xdr:sp macro="" textlink="">
      <xdr:nvSpPr>
        <xdr:cNvPr id="154" name="TextBox 153">
          <a:extLst>
            <a:ext uri="{FF2B5EF4-FFF2-40B4-BE49-F238E27FC236}">
              <a16:creationId xmlns:a16="http://schemas.microsoft.com/office/drawing/2014/main" id="{AB417337-F181-4E8C-9675-C38DDE189473}"/>
            </a:ext>
          </a:extLst>
        </xdr:cNvPr>
        <xdr:cNvSpPr txBox="1"/>
      </xdr:nvSpPr>
      <xdr:spPr>
        <a:xfrm>
          <a:off x="8960606" y="5440387"/>
          <a:ext cx="988031" cy="279692"/>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dk1"/>
              </a:solidFill>
              <a:latin typeface="Segoe UI Semibold" panose="020B0702040204020203" pitchFamily="34" charset="0"/>
              <a:ea typeface="+mn-ea"/>
              <a:cs typeface="Segoe UI Semibold" panose="020B0702040204020203" pitchFamily="34" charset="0"/>
            </a:rPr>
            <a:t>Analysis</a:t>
          </a:r>
        </a:p>
      </xdr:txBody>
    </xdr:sp>
    <xdr:clientData/>
  </xdr:twoCellAnchor>
  <xdr:twoCellAnchor>
    <xdr:from>
      <xdr:col>14</xdr:col>
      <xdr:colOff>332077</xdr:colOff>
      <xdr:row>31</xdr:row>
      <xdr:rowOff>50617</xdr:rowOff>
    </xdr:from>
    <xdr:to>
      <xdr:col>16</xdr:col>
      <xdr:colOff>87461</xdr:colOff>
      <xdr:row>32</xdr:row>
      <xdr:rowOff>143543</xdr:rowOff>
    </xdr:to>
    <xdr:sp macro="" textlink="">
      <xdr:nvSpPr>
        <xdr:cNvPr id="155" name="TextBox 154">
          <a:extLst>
            <a:ext uri="{FF2B5EF4-FFF2-40B4-BE49-F238E27FC236}">
              <a16:creationId xmlns:a16="http://schemas.microsoft.com/office/drawing/2014/main" id="{086D7D8D-BAD0-42ED-919D-42093307D562}"/>
            </a:ext>
          </a:extLst>
        </xdr:cNvPr>
        <xdr:cNvSpPr txBox="1"/>
      </xdr:nvSpPr>
      <xdr:spPr>
        <a:xfrm>
          <a:off x="8960606" y="5840323"/>
          <a:ext cx="988031" cy="279691"/>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cs typeface="Segoe UI Semibold" panose="020B0702040204020203" pitchFamily="34" charset="0"/>
            </a:rPr>
            <a:t>Dataset</a:t>
          </a:r>
        </a:p>
      </xdr:txBody>
    </xdr:sp>
    <xdr:clientData/>
  </xdr:twoCellAnchor>
  <xdr:twoCellAnchor>
    <xdr:from>
      <xdr:col>28</xdr:col>
      <xdr:colOff>331817</xdr:colOff>
      <xdr:row>54</xdr:row>
      <xdr:rowOff>26146</xdr:rowOff>
    </xdr:from>
    <xdr:to>
      <xdr:col>31</xdr:col>
      <xdr:colOff>252442</xdr:colOff>
      <xdr:row>58</xdr:row>
      <xdr:rowOff>149411</xdr:rowOff>
    </xdr:to>
    <xdr:sp macro="" textlink="invoice">
      <xdr:nvSpPr>
        <xdr:cNvPr id="137" name="TextBox 136">
          <a:extLst>
            <a:ext uri="{FF2B5EF4-FFF2-40B4-BE49-F238E27FC236}">
              <a16:creationId xmlns:a16="http://schemas.microsoft.com/office/drawing/2014/main" id="{D7465CE6-D687-D9E8-7209-05E75D27648D}"/>
            </a:ext>
          </a:extLst>
        </xdr:cNvPr>
        <xdr:cNvSpPr txBox="1"/>
      </xdr:nvSpPr>
      <xdr:spPr>
        <a:xfrm>
          <a:off x="17588876" y="10111440"/>
          <a:ext cx="1769595" cy="870324"/>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319D64-595E-4CC6-B054-46C0F9B140D1}" type="TxLink">
            <a:rPr lang="en-US" sz="4000" b="1" i="0" u="none" strike="noStrike">
              <a:solidFill>
                <a:srgbClr val="000000"/>
              </a:solidFill>
              <a:latin typeface="Aptos Narrow"/>
              <a:ea typeface="+mn-ea"/>
              <a:cs typeface="+mn-cs"/>
            </a:rPr>
            <a:pPr marL="0" indent="0" algn="ctr"/>
            <a:t>$5.4M</a:t>
          </a:fld>
          <a:endParaRPr lang="en-US" sz="4000" b="1" i="0" u="none" strike="noStrike">
            <a:solidFill>
              <a:srgbClr val="000000"/>
            </a:solidFill>
            <a:latin typeface="Aptos Narrow"/>
            <a:ea typeface="+mn-ea"/>
            <a:cs typeface="+mn-cs"/>
          </a:endParaRPr>
        </a:p>
      </xdr:txBody>
    </xdr:sp>
    <xdr:clientData/>
  </xdr:twoCellAnchor>
  <xdr:twoCellAnchor>
    <xdr:from>
      <xdr:col>29</xdr:col>
      <xdr:colOff>110437</xdr:colOff>
      <xdr:row>52</xdr:row>
      <xdr:rowOff>91760</xdr:rowOff>
    </xdr:from>
    <xdr:to>
      <xdr:col>30</xdr:col>
      <xdr:colOff>526101</xdr:colOff>
      <xdr:row>54</xdr:row>
      <xdr:rowOff>56837</xdr:rowOff>
    </xdr:to>
    <xdr:sp macro="" textlink="">
      <xdr:nvSpPr>
        <xdr:cNvPr id="138" name="TextBox 137">
          <a:extLst>
            <a:ext uri="{FF2B5EF4-FFF2-40B4-BE49-F238E27FC236}">
              <a16:creationId xmlns:a16="http://schemas.microsoft.com/office/drawing/2014/main" id="{DD038FC8-8F9E-474A-9D74-9806728D7CE8}"/>
            </a:ext>
          </a:extLst>
        </xdr:cNvPr>
        <xdr:cNvSpPr txBox="1"/>
      </xdr:nvSpPr>
      <xdr:spPr>
        <a:xfrm>
          <a:off x="17983819" y="9803525"/>
          <a:ext cx="1031988" cy="338606"/>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chemeClr val="bg2">
                  <a:lumMod val="50000"/>
                </a:schemeClr>
              </a:solidFill>
              <a:latin typeface="Segoe UI Semibold" panose="020B0702040204020203" pitchFamily="34" charset="0"/>
              <a:ea typeface="+mn-ea"/>
              <a:cs typeface="Segoe UI Semibold" panose="020B0702040204020203" pitchFamily="34" charset="0"/>
            </a:rPr>
            <a:t>Accrual</a:t>
          </a:r>
          <a:r>
            <a:rPr lang="en-US" sz="1800" b="0" i="0" u="none" strike="noStrike" baseline="0">
              <a:solidFill>
                <a:schemeClr val="bg2">
                  <a:lumMod val="50000"/>
                </a:schemeClr>
              </a:solidFill>
              <a:latin typeface="Segoe UI Semibold" panose="020B0702040204020203" pitchFamily="34" charset="0"/>
              <a:ea typeface="+mn-ea"/>
              <a:cs typeface="Segoe UI Semibold" panose="020B0702040204020203" pitchFamily="34" charset="0"/>
            </a:rPr>
            <a:t> </a:t>
          </a:r>
        </a:p>
      </xdr:txBody>
    </xdr:sp>
    <xdr:clientData/>
  </xdr:twoCellAnchor>
  <xdr:twoCellAnchor>
    <xdr:from>
      <xdr:col>29</xdr:col>
      <xdr:colOff>25770</xdr:colOff>
      <xdr:row>58</xdr:row>
      <xdr:rowOff>21910</xdr:rowOff>
    </xdr:from>
    <xdr:to>
      <xdr:col>31</xdr:col>
      <xdr:colOff>7991</xdr:colOff>
      <xdr:row>59</xdr:row>
      <xdr:rowOff>173752</xdr:rowOff>
    </xdr:to>
    <xdr:sp macro="" textlink="">
      <xdr:nvSpPr>
        <xdr:cNvPr id="139" name="TextBox 138">
          <a:extLst>
            <a:ext uri="{FF2B5EF4-FFF2-40B4-BE49-F238E27FC236}">
              <a16:creationId xmlns:a16="http://schemas.microsoft.com/office/drawing/2014/main" id="{3E21B652-7EA4-4324-8E6B-8D291603A95C}"/>
            </a:ext>
          </a:extLst>
        </xdr:cNvPr>
        <xdr:cNvSpPr txBox="1"/>
      </xdr:nvSpPr>
      <xdr:spPr>
        <a:xfrm>
          <a:off x="17899152" y="10854263"/>
          <a:ext cx="1214868" cy="338607"/>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baseline="0">
              <a:solidFill>
                <a:schemeClr val="bg2">
                  <a:lumMod val="50000"/>
                </a:schemeClr>
              </a:solidFill>
              <a:latin typeface="Segoe UI Semibold" panose="020B0702040204020203" pitchFamily="34" charset="0"/>
              <a:ea typeface="+mn-ea"/>
              <a:cs typeface="Segoe UI Semibold" panose="020B0702040204020203" pitchFamily="34" charset="0"/>
            </a:rPr>
            <a:t>Revenue</a:t>
          </a:r>
        </a:p>
      </xdr:txBody>
    </xdr:sp>
    <xdr:clientData/>
  </xdr:twoCellAnchor>
  <xdr:twoCellAnchor>
    <xdr:from>
      <xdr:col>38</xdr:col>
      <xdr:colOff>305747</xdr:colOff>
      <xdr:row>18</xdr:row>
      <xdr:rowOff>180386</xdr:rowOff>
    </xdr:from>
    <xdr:to>
      <xdr:col>44</xdr:col>
      <xdr:colOff>316589</xdr:colOff>
      <xdr:row>31</xdr:row>
      <xdr:rowOff>86548</xdr:rowOff>
    </xdr:to>
    <mc:AlternateContent xmlns:mc="http://schemas.openxmlformats.org/markup-compatibility/2006">
      <mc:Choice xmlns:cx4="http://schemas.microsoft.com/office/drawing/2016/5/10/chartex" Requires="cx4">
        <xdr:graphicFrame macro="">
          <xdr:nvGraphicFramePr>
            <xdr:cNvPr id="142" name="Chart 141">
              <a:extLst>
                <a:ext uri="{FF2B5EF4-FFF2-40B4-BE49-F238E27FC236}">
                  <a16:creationId xmlns:a16="http://schemas.microsoft.com/office/drawing/2014/main" id="{E3FFB59D-5114-4C18-8E0C-ED060CD349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3726041" y="3542151"/>
              <a:ext cx="3708783" cy="23341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464110</xdr:colOff>
      <xdr:row>50</xdr:row>
      <xdr:rowOff>26146</xdr:rowOff>
    </xdr:from>
    <xdr:to>
      <xdr:col>44</xdr:col>
      <xdr:colOff>278903</xdr:colOff>
      <xdr:row>65</xdr:row>
      <xdr:rowOff>170577</xdr:rowOff>
    </xdr:to>
    <xdr:graphicFrame macro="">
      <xdr:nvGraphicFramePr>
        <xdr:cNvPr id="143" name="Chart 142">
          <a:extLst>
            <a:ext uri="{FF2B5EF4-FFF2-40B4-BE49-F238E27FC236}">
              <a16:creationId xmlns:a16="http://schemas.microsoft.com/office/drawing/2014/main" id="{8AE93302-ED4E-4594-9617-A91C640EE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554067</xdr:colOff>
      <xdr:row>33</xdr:row>
      <xdr:rowOff>4982</xdr:rowOff>
    </xdr:from>
    <xdr:to>
      <xdr:col>37</xdr:col>
      <xdr:colOff>342400</xdr:colOff>
      <xdr:row>44</xdr:row>
      <xdr:rowOff>163952</xdr:rowOff>
    </xdr:to>
    <xdr:graphicFrame macro="">
      <xdr:nvGraphicFramePr>
        <xdr:cNvPr id="144" name="Chart 143">
          <a:extLst>
            <a:ext uri="{FF2B5EF4-FFF2-40B4-BE49-F238E27FC236}">
              <a16:creationId xmlns:a16="http://schemas.microsoft.com/office/drawing/2014/main" id="{9DF2900E-4876-45E0-BFAA-1028EEBCC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405900</xdr:colOff>
      <xdr:row>48</xdr:row>
      <xdr:rowOff>131980</xdr:rowOff>
    </xdr:from>
    <xdr:to>
      <xdr:col>26</xdr:col>
      <xdr:colOff>448234</xdr:colOff>
      <xdr:row>65</xdr:row>
      <xdr:rowOff>149411</xdr:rowOff>
    </xdr:to>
    <xdr:graphicFrame macro="">
      <xdr:nvGraphicFramePr>
        <xdr:cNvPr id="145" name="Chart 144">
          <a:extLst>
            <a:ext uri="{FF2B5EF4-FFF2-40B4-BE49-F238E27FC236}">
              <a16:creationId xmlns:a16="http://schemas.microsoft.com/office/drawing/2014/main" id="{ACCED150-A4D5-4203-882E-576318C4B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38</xdr:col>
      <xdr:colOff>146609</xdr:colOff>
      <xdr:row>31</xdr:row>
      <xdr:rowOff>133012</xdr:rowOff>
    </xdr:from>
    <xdr:to>
      <xdr:col>44</xdr:col>
      <xdr:colOff>448234</xdr:colOff>
      <xdr:row>45</xdr:row>
      <xdr:rowOff>57896</xdr:rowOff>
    </xdr:to>
    <xdr:graphicFrame macro="">
      <xdr:nvGraphicFramePr>
        <xdr:cNvPr id="146" name="Chart 145">
          <a:extLst>
            <a:ext uri="{FF2B5EF4-FFF2-40B4-BE49-F238E27FC236}">
              <a16:creationId xmlns:a16="http://schemas.microsoft.com/office/drawing/2014/main" id="{89ED8BBD-634E-4FCF-AA2B-019337076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14</xdr:col>
      <xdr:colOff>102950</xdr:colOff>
      <xdr:row>43</xdr:row>
      <xdr:rowOff>78290</xdr:rowOff>
    </xdr:from>
    <xdr:to>
      <xdr:col>16</xdr:col>
      <xdr:colOff>111052</xdr:colOff>
      <xdr:row>46</xdr:row>
      <xdr:rowOff>184506</xdr:rowOff>
    </xdr:to>
    <mc:AlternateContent xmlns:mc="http://schemas.openxmlformats.org/markup-compatibility/2006">
      <mc:Choice xmlns:a14="http://schemas.microsoft.com/office/drawing/2010/main" Requires="a14">
        <xdr:graphicFrame macro="">
          <xdr:nvGraphicFramePr>
            <xdr:cNvPr id="147" name="Program Type">
              <a:extLst>
                <a:ext uri="{FF2B5EF4-FFF2-40B4-BE49-F238E27FC236}">
                  <a16:creationId xmlns:a16="http://schemas.microsoft.com/office/drawing/2014/main" id="{EC3D2636-4159-4A08-AAE0-90C0AFF92A1F}"/>
                </a:ext>
              </a:extLst>
            </xdr:cNvPr>
            <xdr:cNvGraphicFramePr/>
          </xdr:nvGraphicFramePr>
          <xdr:xfrm>
            <a:off x="0" y="0"/>
            <a:ext cx="0" cy="0"/>
          </xdr:xfrm>
          <a:graphic>
            <a:graphicData uri="http://schemas.microsoft.com/office/drawing/2010/slicer">
              <sle:slicer xmlns:sle="http://schemas.microsoft.com/office/drawing/2010/slicer" name="Program Type"/>
            </a:graphicData>
          </a:graphic>
        </xdr:graphicFrame>
      </mc:Choice>
      <mc:Fallback>
        <xdr:sp macro="" textlink="">
          <xdr:nvSpPr>
            <xdr:cNvPr id="0" name=""/>
            <xdr:cNvSpPr>
              <a:spLocks noTextEdit="1"/>
            </xdr:cNvSpPr>
          </xdr:nvSpPr>
          <xdr:spPr>
            <a:xfrm>
              <a:off x="8569617" y="7879719"/>
              <a:ext cx="1217625" cy="650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102950</xdr:colOff>
      <xdr:row>38</xdr:row>
      <xdr:rowOff>97908</xdr:rowOff>
    </xdr:from>
    <xdr:to>
      <xdr:col>16</xdr:col>
      <xdr:colOff>87461</xdr:colOff>
      <xdr:row>42</xdr:row>
      <xdr:rowOff>20469</xdr:rowOff>
    </xdr:to>
    <mc:AlternateContent xmlns:mc="http://schemas.openxmlformats.org/markup-compatibility/2006">
      <mc:Choice xmlns:a14="http://schemas.microsoft.com/office/drawing/2010/main" Requires="a14">
        <xdr:graphicFrame macro="">
          <xdr:nvGraphicFramePr>
            <xdr:cNvPr id="148" name="Season">
              <a:extLst>
                <a:ext uri="{FF2B5EF4-FFF2-40B4-BE49-F238E27FC236}">
                  <a16:creationId xmlns:a16="http://schemas.microsoft.com/office/drawing/2014/main" id="{62F79679-E78E-4866-B57F-7EE2C256C54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569617" y="6992194"/>
              <a:ext cx="1194034" cy="64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223454</xdr:colOff>
      <xdr:row>27</xdr:row>
      <xdr:rowOff>37756</xdr:rowOff>
    </xdr:from>
    <xdr:to>
      <xdr:col>14</xdr:col>
      <xdr:colOff>413964</xdr:colOff>
      <xdr:row>28</xdr:row>
      <xdr:rowOff>42413</xdr:rowOff>
    </xdr:to>
    <xdr:pic>
      <xdr:nvPicPr>
        <xdr:cNvPr id="153" name="Picture 152" descr="Home with solid fill">
          <a:extLst>
            <a:ext uri="{FF2B5EF4-FFF2-40B4-BE49-F238E27FC236}">
              <a16:creationId xmlns:a16="http://schemas.microsoft.com/office/drawing/2014/main" id="{19A3AD4E-7995-39AA-724B-4B3D162A9091}"/>
            </a:ext>
          </a:extLst>
        </xdr:cNvPr>
        <xdr:cNvPicPr>
          <a:picLocks noChangeAspect="1"/>
        </xdr:cNvPicPr>
      </xdr:nvPicPr>
      <xdr:blipFill>
        <a:blip xmlns:r="http://schemas.openxmlformats.org/officeDocument/2006/relationships" r:embed="rId20"/>
        <a:stretch>
          <a:fillRect/>
        </a:stretch>
      </xdr:blipFill>
      <xdr:spPr>
        <a:xfrm>
          <a:off x="8851983" y="5080403"/>
          <a:ext cx="190510" cy="191422"/>
        </a:xfrm>
        <a:prstGeom prst="rect">
          <a:avLst/>
        </a:prstGeom>
      </xdr:spPr>
    </xdr:pic>
    <xdr:clientData/>
  </xdr:twoCellAnchor>
  <xdr:twoCellAnchor editAs="oneCell">
    <xdr:from>
      <xdr:col>14</xdr:col>
      <xdr:colOff>218661</xdr:colOff>
      <xdr:row>29</xdr:row>
      <xdr:rowOff>66794</xdr:rowOff>
    </xdr:from>
    <xdr:to>
      <xdr:col>14</xdr:col>
      <xdr:colOff>413964</xdr:colOff>
      <xdr:row>30</xdr:row>
      <xdr:rowOff>74554</xdr:rowOff>
    </xdr:to>
    <xdr:pic>
      <xdr:nvPicPr>
        <xdr:cNvPr id="157" name="Graphic 156" descr="Research with solid fill">
          <a:extLst>
            <a:ext uri="{FF2B5EF4-FFF2-40B4-BE49-F238E27FC236}">
              <a16:creationId xmlns:a16="http://schemas.microsoft.com/office/drawing/2014/main" id="{C685B28A-939D-B54C-EECD-E6408BE087A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flipH="1">
          <a:off x="8847190" y="5482970"/>
          <a:ext cx="195303" cy="194525"/>
        </a:xfrm>
        <a:prstGeom prst="rect">
          <a:avLst/>
        </a:prstGeom>
      </xdr:spPr>
    </xdr:pic>
    <xdr:clientData/>
  </xdr:twoCellAnchor>
  <xdr:twoCellAnchor editAs="oneCell">
    <xdr:from>
      <xdr:col>14</xdr:col>
      <xdr:colOff>219099</xdr:colOff>
      <xdr:row>31</xdr:row>
      <xdr:rowOff>93199</xdr:rowOff>
    </xdr:from>
    <xdr:to>
      <xdr:col>14</xdr:col>
      <xdr:colOff>413964</xdr:colOff>
      <xdr:row>32</xdr:row>
      <xdr:rowOff>100960</xdr:rowOff>
    </xdr:to>
    <xdr:pic>
      <xdr:nvPicPr>
        <xdr:cNvPr id="159" name="Graphic 158" descr="Document with solid fill">
          <a:extLst>
            <a:ext uri="{FF2B5EF4-FFF2-40B4-BE49-F238E27FC236}">
              <a16:creationId xmlns:a16="http://schemas.microsoft.com/office/drawing/2014/main" id="{B8B6DEC0-09F7-B38B-250A-4BF3C7EC105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847628" y="5882905"/>
          <a:ext cx="194865" cy="194526"/>
        </a:xfrm>
        <a:prstGeom prst="rect">
          <a:avLst/>
        </a:prstGeom>
      </xdr:spPr>
    </xdr:pic>
    <xdr:clientData/>
  </xdr:twoCellAnchor>
  <xdr:twoCellAnchor>
    <xdr:from>
      <xdr:col>14</xdr:col>
      <xdr:colOff>210110</xdr:colOff>
      <xdr:row>26</xdr:row>
      <xdr:rowOff>181161</xdr:rowOff>
    </xdr:from>
    <xdr:to>
      <xdr:col>16</xdr:col>
      <xdr:colOff>38287</xdr:colOff>
      <xdr:row>28</xdr:row>
      <xdr:rowOff>105521</xdr:rowOff>
    </xdr:to>
    <xdr:sp macro="" textlink="">
      <xdr:nvSpPr>
        <xdr:cNvPr id="165" name="TextBox 164">
          <a:hlinkClick xmlns:r="http://schemas.openxmlformats.org/officeDocument/2006/relationships" r:id="rId25"/>
          <a:extLst>
            <a:ext uri="{FF2B5EF4-FFF2-40B4-BE49-F238E27FC236}">
              <a16:creationId xmlns:a16="http://schemas.microsoft.com/office/drawing/2014/main" id="{F396B45E-2BF7-D2CE-FC93-D4FFC6D1B3CF}"/>
            </a:ext>
          </a:extLst>
        </xdr:cNvPr>
        <xdr:cNvSpPr txBox="1"/>
      </xdr:nvSpPr>
      <xdr:spPr>
        <a:xfrm>
          <a:off x="8838639" y="5037043"/>
          <a:ext cx="1060824" cy="297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210110</xdr:colOff>
      <xdr:row>29</xdr:row>
      <xdr:rowOff>19797</xdr:rowOff>
    </xdr:from>
    <xdr:to>
      <xdr:col>16</xdr:col>
      <xdr:colOff>38287</xdr:colOff>
      <xdr:row>30</xdr:row>
      <xdr:rowOff>130922</xdr:rowOff>
    </xdr:to>
    <xdr:sp macro="" textlink="">
      <xdr:nvSpPr>
        <xdr:cNvPr id="166" name="TextBox 165">
          <a:hlinkClick xmlns:r="http://schemas.openxmlformats.org/officeDocument/2006/relationships" r:id="rId26"/>
          <a:extLst>
            <a:ext uri="{FF2B5EF4-FFF2-40B4-BE49-F238E27FC236}">
              <a16:creationId xmlns:a16="http://schemas.microsoft.com/office/drawing/2014/main" id="{53AAC1F7-201D-4F31-9927-BFB5B97C77C0}"/>
            </a:ext>
          </a:extLst>
        </xdr:cNvPr>
        <xdr:cNvSpPr txBox="1"/>
      </xdr:nvSpPr>
      <xdr:spPr>
        <a:xfrm>
          <a:off x="8838639" y="5435973"/>
          <a:ext cx="1060824" cy="297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210110</xdr:colOff>
      <xdr:row>31</xdr:row>
      <xdr:rowOff>45196</xdr:rowOff>
    </xdr:from>
    <xdr:to>
      <xdr:col>16</xdr:col>
      <xdr:colOff>38287</xdr:colOff>
      <xdr:row>32</xdr:row>
      <xdr:rowOff>152586</xdr:rowOff>
    </xdr:to>
    <xdr:sp macro="" textlink="">
      <xdr:nvSpPr>
        <xdr:cNvPr id="167" name="TextBox 166">
          <a:hlinkClick xmlns:r="http://schemas.openxmlformats.org/officeDocument/2006/relationships" r:id="rId27"/>
          <a:extLst>
            <a:ext uri="{FF2B5EF4-FFF2-40B4-BE49-F238E27FC236}">
              <a16:creationId xmlns:a16="http://schemas.microsoft.com/office/drawing/2014/main" id="{30B34627-B02E-4A4B-8765-D71BF0A20066}"/>
            </a:ext>
          </a:extLst>
        </xdr:cNvPr>
        <xdr:cNvSpPr txBox="1"/>
      </xdr:nvSpPr>
      <xdr:spPr>
        <a:xfrm>
          <a:off x="8838639" y="5834902"/>
          <a:ext cx="1060824" cy="294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749999997" backgroundQuery="1" createdVersion="8" refreshedVersion="8" minRefreshableVersion="3" recordCount="0" supportSubquery="1" supportAdvancedDrill="1" xr:uid="{E0628C17-7C37-46FF-8FA7-08B027E789E3}">
  <cacheSource type="external" connectionId="3"/>
  <cacheFields count="3">
    <cacheField name="[Data].[State].[State]" caption="State" numFmtId="0" hierarchy="15" level="1">
      <sharedItems count="8">
        <s v="California"/>
        <s v="Connecticut"/>
        <s v="Florida"/>
        <s v="Georgia"/>
        <s v="Massachusetts"/>
        <s v="New Jersey"/>
        <s v="New York"/>
        <s v="Pennsylvania"/>
      </sharedItems>
      <extLst>
        <ext xmlns:x15="http://schemas.microsoft.com/office/spreadsheetml/2010/11/main" uri="{4F2E5C28-24EA-4eb8-9CBF-B6C8F9C3D259}">
          <x15:cachedUniqueNames>
            <x15:cachedUniqueName index="0" name="[Data].[State].&amp;[California]"/>
            <x15:cachedUniqueName index="1" name="[Data].[State].&amp;[Connecticut]"/>
            <x15:cachedUniqueName index="2" name="[Data].[State].&amp;[Florida]"/>
            <x15:cachedUniqueName index="3" name="[Data].[State].&amp;[Georgia]"/>
            <x15:cachedUniqueName index="4" name="[Data].[State].&amp;[Massachusetts]"/>
            <x15:cachedUniqueName index="5" name="[Data].[State].&amp;[New Jersey]"/>
            <x15:cachedUniqueName index="6" name="[Data].[State].&amp;[New York]"/>
            <x15:cachedUniqueName index="7" name="[Data].[State].&amp;[Pennsylvania]"/>
          </x15:cachedUniqueNames>
        </ext>
      </extLst>
    </cacheField>
    <cacheField name="[Measures].[Paid Amount]" caption="Paid Amount" numFmtId="0" hierarchy="41" level="32767"/>
    <cacheField name="[Data].[Program Type].[Program Type]" caption="Program Type" numFmtId="0" hierarchy="12"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0" memberValueDatatype="130" unbalanced="0"/>
    <cacheHierarchy uniqueName="[Data].[Program Type]" caption="Program Type" attribute="1" defaultMemberUniqueName="[Data].[Program Type].[All]" allUniqueName="[Data].[Program Type].[All]" dimensionUniqueName="[Data]" displayFolder="" count="2" memberValueDatatype="130" unbalanced="0">
      <fieldsUsage count="2">
        <fieldUsage x="-1"/>
        <fieldUsage x="2"/>
      </fieldsUsage>
    </cacheHierarchy>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0"/>
      </fieldsUsage>
    </cacheHierarchy>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99351852" backgroundQuery="1" createdVersion="8" refreshedVersion="8" minRefreshableVersion="3" recordCount="0" supportSubquery="1" supportAdvancedDrill="1" xr:uid="{E3FE0EFB-22C6-4FC0-884E-9E773BA04140}">
  <cacheSource type="external" connectionId="3"/>
  <cacheFields count="7">
    <cacheField name="[Measures].[Paid Amount]" caption="Paid Amount" numFmtId="0" hierarchy="41" level="3276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Paid Amount PY]" caption="Paid Amount PY" numFmtId="0" hierarchy="51"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1"/>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0"/>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oneField="1">
      <fieldsUsage count="1">
        <fieldUsage x="2"/>
      </fieldsUsage>
    </cacheHierarchy>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995138891" backgroundQuery="1" createdVersion="8" refreshedVersion="8" minRefreshableVersion="3" recordCount="0" supportSubquery="1" supportAdvancedDrill="1" xr:uid="{3DD36BE3-DA72-4847-945F-C3AD4B84138C}">
  <cacheSource type="external" connectionId="3"/>
  <cacheFields count="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Avg Program Fee]" caption="Avg Program Fee" numFmtId="0" hierarchy="45"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0"/>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oneField="1">
      <fieldsUsage count="1">
        <fieldUsage x="1"/>
      </fieldsUsage>
    </cacheHierarchy>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996875" backgroundQuery="1" createdVersion="8" refreshedVersion="8" minRefreshableVersion="3" recordCount="0" supportSubquery="1" supportAdvancedDrill="1" xr:uid="{E29465FE-E5A0-41F9-B1C9-D7A6FFB506A1}">
  <cacheSource type="external" connectionId="3"/>
  <cacheFields count="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Customers]" caption="Customers" numFmtId="0" hierarchy="46"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0"/>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oneField="1">
      <fieldsUsage count="1">
        <fieldUsage x="1"/>
      </fieldsUsage>
    </cacheHierarchy>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99849537" backgroundQuery="1" createdVersion="8" refreshedVersion="8" minRefreshableVersion="3" recordCount="0" supportSubquery="1" supportAdvancedDrill="1" xr:uid="{2D69DC07-4317-4A65-A369-110EE578035D}">
  <cacheSource type="external" connectionId="3"/>
  <cacheFields count="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Programs]" caption="Programs" numFmtId="0" hierarchy="52"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0"/>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oneField="1">
      <fieldsUsage count="1">
        <fieldUsage x="1"/>
      </fieldsUsage>
    </cacheHierarchy>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011574" backgroundQuery="1" createdVersion="8" refreshedVersion="8" minRefreshableVersion="3" recordCount="0" supportSubquery="1" supportAdvancedDrill="1" xr:uid="{364EB658-A011-4A7D-9F16-8B86C8698684}">
  <cacheSource type="external" connectionId="3"/>
  <cacheFields count="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Total Invoice Amount]" caption="Total Invoice Amount" numFmtId="0" hierarchy="43"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0"/>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oneField="1">
      <fieldsUsage count="1">
        <fieldUsage x="1"/>
      </fieldsUsage>
    </cacheHierarchy>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1967595" backgroundQuery="1" createdVersion="8" refreshedVersion="8" minRefreshableVersion="3" recordCount="0" supportSubquery="1" supportAdvancedDrill="1" xr:uid="{CBC07AB3-AF96-48D5-9E23-11F26196748F}">
  <cacheSource type="external" connectionId="3"/>
  <cacheFields count="7">
    <cacheField name="[Measures].[Paid Amount]" caption="Paid Amount" numFmtId="0" hierarchy="41" level="3276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1"/>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0"/>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3356481" backgroundQuery="1" createdVersion="8" refreshedVersion="8" minRefreshableVersion="3" recordCount="0" supportSubquery="1" supportAdvancedDrill="1" xr:uid="{F6443A73-B1A7-4E9E-8800-3EC6A8D1974E}">
  <cacheSource type="external" connectionId="3"/>
  <cacheFields count="7">
    <cacheField name="[Data].[Registration Date (Month)].[Registration Date (Month)]" caption="Registration Date (Month)" numFmtId="0" hierarchy="2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Data].[Registration Date (Month)].&amp;[Jan]"/>
            <x15:cachedUniqueName index="1" name="[Data].[Registration Date (Month)].&amp;[Feb]"/>
            <x15:cachedUniqueName index="2" name="[Data].[Registration Date (Month)].&amp;[Mar]"/>
            <x15:cachedUniqueName index="3" name="[Data].[Registration Date (Month)].&amp;[Apr]"/>
            <x15:cachedUniqueName index="4" name="[Data].[Registration Date (Month)].&amp;[May]"/>
            <x15:cachedUniqueName index="5" name="[Data].[Registration Date (Month)].&amp;[Jun]"/>
            <x15:cachedUniqueName index="6" name="[Data].[Registration Date (Month)].&amp;[Jul]"/>
            <x15:cachedUniqueName index="7" name="[Data].[Registration Date (Month)].&amp;[Aug]"/>
            <x15:cachedUniqueName index="8" name="[Data].[Registration Date (Month)].&amp;[Sep]"/>
            <x15:cachedUniqueName index="9" name="[Data].[Registration Date (Month)].&amp;[Oct]"/>
            <x15:cachedUniqueName index="10" name="[Data].[Registration Date (Month)].&amp;[Nov]"/>
            <x15:cachedUniqueName index="11" name="[Data].[Registration Date (Month)].&amp;[Dec]"/>
          </x15:cachedUniqueNames>
        </ext>
      </extLst>
    </cacheField>
    <cacheField name="[Measures].[Outstanding Amount]" caption="Outstanding Amount" numFmtId="0" hierarchy="42"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2" memberValueDatatype="130" unbalanced="0">
      <fieldsUsage count="2">
        <fieldUsage x="-1"/>
        <fieldUsage x="0"/>
      </fieldsUsage>
    </cacheHierarchy>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oneField="1">
      <fieldsUsage count="1">
        <fieldUsage x="1"/>
      </fieldsUsage>
    </cacheHierarchy>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4861112" backgroundQuery="1" createdVersion="8" refreshedVersion="8" minRefreshableVersion="3" recordCount="0" supportSubquery="1" supportAdvancedDrill="1" xr:uid="{E75066CF-99F0-4D8D-9060-7BD030B95AA0}">
  <cacheSource type="external" connectionId="3"/>
  <cacheFields count="10">
    <cacheField name="[Measures].[Total Invoice Amount]" caption="Total Invoice Amount" numFmtId="0" hierarchy="43" level="32767"/>
    <cacheField name="[Measures].[Paid Amount]" caption="Paid Amount" numFmtId="0" hierarchy="41" level="32767"/>
    <cacheField name="[Measures].[Outstanding Amount]" caption="Outstanding Amount" numFmtId="0" hierarchy="42" level="32767"/>
    <cacheField name="[Measures].[Avg Program Fee]" caption="Avg Program Fee" numFmtId="0" hierarchy="45" level="32767"/>
    <cacheField name="[Measures].[Customers]" caption="Customers" numFmtId="0" hierarchy="46" level="32767"/>
    <cacheField name="[Measures].[Programs]" caption="Programs" numFmtId="0" hierarchy="52"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7"/>
        <fieldUsage x="8"/>
        <fieldUsage x="9"/>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6"/>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oneField="1">
      <fieldsUsage count="1">
        <fieldUsage x="2"/>
      </fieldsUsage>
    </cacheHierarchy>
    <cacheHierarchy uniqueName="[Measures].[Total Invoice Amount]" caption="Total Invoice Amount" measure="1" displayFolder="" measureGroup="Data" count="0" oneField="1">
      <fieldsUsage count="1">
        <fieldUsage x="0"/>
      </fieldsUsage>
    </cacheHierarchy>
    <cacheHierarchy uniqueName="[Measures].[Paid Amount YoY]" caption="Paid Amount YoY" measure="1" displayFolder="" measureGroup="Data" count="0"/>
    <cacheHierarchy uniqueName="[Measures].[Avg Program Fee]" caption="Avg Program Fee" measure="1" displayFolder="" measureGroup="Data" count="0" oneField="1">
      <fieldsUsage count="1">
        <fieldUsage x="3"/>
      </fieldsUsage>
    </cacheHierarchy>
    <cacheHierarchy uniqueName="[Measures].[Customers]" caption="Customers" measure="1" displayFolder="" measureGroup="Data" count="0" oneField="1">
      <fieldsUsage count="1">
        <fieldUsage x="4"/>
      </fieldsUsage>
    </cacheHierarchy>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oneField="1">
      <fieldsUsage count="1">
        <fieldUsage x="5"/>
      </fieldsUsage>
    </cacheHierarchy>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6828706" backgroundQuery="1" createdVersion="8" refreshedVersion="8" minRefreshableVersion="3" recordCount="0" supportSubquery="1" supportAdvancedDrill="1" xr:uid="{BDE5E3E1-A751-4950-A235-CA68899F7E7A}">
  <cacheSource type="external" connectionId="3"/>
  <cacheFields count="11">
    <cacheField name="[Measures].[Paid Amount YoY]" caption="Paid Amount YoY" numFmtId="0" hierarchy="44" level="32767"/>
    <cacheField name="[Measures].[Invoice Amount YoY ]" caption="Invoice Amount YoY " numFmtId="0" hierarchy="47" level="32767"/>
    <cacheField name="[Measures].[Outstanding Amount YoY]" caption="Outstanding Amount YoY" numFmtId="0" hierarchy="48" level="32767"/>
    <cacheField name="[Measures].[Avg Program Fee YoY]" caption="Avg Program Fee YoY" numFmtId="0" hierarchy="49" level="32767"/>
    <cacheField name="[Measures].[Customers YoY]" caption="Customers YoY" numFmtId="0" hierarchy="50" level="32767"/>
    <cacheField name="[Calendar].[Year].[Year]" caption="Year" numFmtId="0" hierarchy="2" level="1">
      <sharedItems containsSemiMixedTypes="0" containsNonDate="0" containsString="0"/>
    </cacheField>
    <cacheField name="[Data].[Active Players].[Active Players]" caption="Active Players" numFmtId="0" hierarchy="23" level="1">
      <sharedItems containsSemiMixedTypes="0" containsNonDate="0" containsString="0"/>
    </cacheField>
    <cacheField name="[Measures].[Programs YoY]" caption="Programs YoY" numFmtId="0" hierarchy="5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8"/>
        <fieldUsage x="9"/>
        <fieldUsage x="10"/>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6"/>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oneField="1">
      <fieldsUsage count="1">
        <fieldUsage x="0"/>
      </fieldsUsage>
    </cacheHierarchy>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oneField="1">
      <fieldsUsage count="1">
        <fieldUsage x="1"/>
      </fieldsUsage>
    </cacheHierarchy>
    <cacheHierarchy uniqueName="[Measures].[Outstanding Amount YoY]" caption="Outstanding Amount YoY" measure="1" displayFolder="" measureGroup="Data" count="0" oneField="1">
      <fieldsUsage count="1">
        <fieldUsage x="2"/>
      </fieldsUsage>
    </cacheHierarchy>
    <cacheHierarchy uniqueName="[Measures].[Avg Program Fee YoY]" caption="Avg Program Fee YoY" measure="1" displayFolder="" measureGroup="Data" count="0" oneField="1">
      <fieldsUsage count="1">
        <fieldUsage x="3"/>
      </fieldsUsage>
    </cacheHierarchy>
    <cacheHierarchy uniqueName="[Measures].[Customers YoY]" caption="Customers YoY" measure="1" displayFolder="" measureGroup="Data" count="0" oneField="1">
      <fieldsUsage count="1">
        <fieldUsage x="4"/>
      </fieldsUsage>
    </cacheHierarchy>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oneField="1">
      <fieldsUsage count="1">
        <fieldUsage x="7"/>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087963" backgroundQuery="1" createdVersion="8" refreshedVersion="8" minRefreshableVersion="3" recordCount="0" supportSubquery="1" supportAdvancedDrill="1" xr:uid="{499C8576-80CE-4E01-BEA1-5F0DFBC57574}">
  <cacheSource type="external" connectionId="3"/>
  <cacheFields count="6">
    <cacheField name="[Data].[Age Group].[Age Group]" caption="Age Group" numFmtId="0" hierarchy="25" level="1">
      <sharedItems count="4">
        <s v="11-15 Years"/>
        <s v="16-19 Years"/>
        <s v="20+ Years"/>
        <s v="3-10 Years"/>
      </sharedItems>
      <extLst>
        <ext xmlns:x15="http://schemas.microsoft.com/office/spreadsheetml/2010/11/main" uri="{4F2E5C28-24EA-4eb8-9CBF-B6C8F9C3D259}">
          <x15:cachedUniqueNames>
            <x15:cachedUniqueName index="0" name="[Data].[Age Group].&amp;[11-15 Years]"/>
            <x15:cachedUniqueName index="1" name="[Data].[Age Group].&amp;[16-19 Years]"/>
            <x15:cachedUniqueName index="2" name="[Data].[Age Group].&amp;[20+ Years]"/>
            <x15:cachedUniqueName index="3" name="[Data].[Age Group].&amp;[3-10 Years]"/>
          </x15:cachedUniqueNames>
        </ext>
      </extLst>
    </cacheField>
    <cacheField name="[Measures].[Paid Amount]" caption="Paid Amount" numFmtId="0" hierarchy="41"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2" memberValueDatatype="130" unbalanced="0">
      <fieldsUsage count="2">
        <fieldUsage x="-1"/>
        <fieldUsage x="0"/>
      </fieldsUsage>
    </cacheHierarchy>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0300924" backgroundQuery="1" createdVersion="8" refreshedVersion="8" minRefreshableVersion="3" recordCount="0" supportSubquery="1" supportAdvancedDrill="1" xr:uid="{6B6695E5-F3E4-4827-BC29-43109982568D}">
  <cacheSource type="external" connectionId="3"/>
  <cacheFields count="6">
    <cacheField name="[Measures].[Paid Amount]" caption="Paid Amount" numFmtId="0" hierarchy="41" level="32767"/>
    <cacheField name="[Measures].[Outstanding Amount]" caption="Outstanding Amount" numFmtId="0" hierarchy="42"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0"/>
      </fieldsUsage>
    </cacheHierarchy>
    <cacheHierarchy uniqueName="[Measures].[Outstanding Amount]" caption="Outstanding Amount" measure="1" displayFolder="" measureGroup="Data" count="0" oneField="1">
      <fieldsUsage count="1">
        <fieldUsage x="1"/>
      </fieldsUsage>
    </cacheHierarchy>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1921294" backgroundQuery="1" createdVersion="8" refreshedVersion="8" minRefreshableVersion="3" recordCount="0" supportSubquery="1" supportAdvancedDrill="1" xr:uid="{213CA8BC-1D20-4543-A8A0-CB82E1C7C4D8}">
  <cacheSource type="external" connectionId="3"/>
  <cacheFields count="6">
    <cacheField name="[Data].[Program Type].[Program Type]" caption="Program Type" numFmtId="0" hierarchy="12" level="1">
      <sharedItems count="6">
        <s v="Camps"/>
        <s v="Clinics"/>
        <s v="General"/>
        <s v="League"/>
        <s v="Teams"/>
        <s v="Training"/>
      </sharedItems>
      <extLst>
        <ext xmlns:x15="http://schemas.microsoft.com/office/spreadsheetml/2010/11/main" uri="{4F2E5C28-24EA-4eb8-9CBF-B6C8F9C3D259}">
          <x15:cachedUniqueNames>
            <x15:cachedUniqueName index="0" name="[Data].[Program Type].&amp;[Camps]"/>
            <x15:cachedUniqueName index="1" name="[Data].[Program Type].&amp;[Clinics]"/>
            <x15:cachedUniqueName index="2" name="[Data].[Program Type].&amp;[General]"/>
            <x15:cachedUniqueName index="3" name="[Data].[Program Type].&amp;[League]"/>
            <x15:cachedUniqueName index="4" name="[Data].[Program Type].&amp;[Teams]"/>
            <x15:cachedUniqueName index="5" name="[Data].[Program Type].&amp;[Training]"/>
          </x15:cachedUniqueNames>
        </ext>
      </extLst>
    </cacheField>
    <cacheField name="[Measures].[Paid Amount]" caption="Paid Amount" numFmtId="0" hierarchy="41"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fieldsUsage count="2">
        <fieldUsage x="-1"/>
        <fieldUsage x="0"/>
      </fieldsUsage>
    </cacheHierarchy>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3425926" backgroundQuery="1" createdVersion="8" refreshedVersion="8" minRefreshableVersion="3" recordCount="0" supportSubquery="1" supportAdvancedDrill="1" xr:uid="{C06689C1-2EE7-40CF-A2FB-2B671780150B}">
  <cacheSource type="external" connectionId="3"/>
  <cacheFields count="6">
    <cacheField name="[Data].[Program].[Program]" caption="Program" numFmtId="0" hierarchy="13" level="1">
      <sharedItems count="10">
        <s v="AAU Teams"/>
        <s v="AAU Tryouts"/>
        <s v="Ball Handling &amp; Shooting"/>
        <s v="Elite MS Camp"/>
        <s v="General/Non-specific"/>
        <s v="Girls Summer Camp"/>
        <s v="Junior Risers"/>
        <s v="School's Out Camps"/>
        <s v="Skills &amp; Play Academy"/>
        <s v="Summer Camp"/>
      </sharedItems>
      <extLst>
        <ext xmlns:x15="http://schemas.microsoft.com/office/spreadsheetml/2010/11/main" uri="{4F2E5C28-24EA-4eb8-9CBF-B6C8F9C3D259}">
          <x15:cachedUniqueNames>
            <x15:cachedUniqueName index="0" name="[Data].[Program].&amp;[AAU Teams]"/>
            <x15:cachedUniqueName index="1" name="[Data].[Program].&amp;[AAU Tryouts]"/>
            <x15:cachedUniqueName index="2" name="[Data].[Program].&amp;[Ball Handling &amp; Shooting]"/>
            <x15:cachedUniqueName index="3" name="[Data].[Program].&amp;[Elite MS Camp]"/>
            <x15:cachedUniqueName index="4" name="[Data].[Program].&amp;[General/Non-specific]"/>
            <x15:cachedUniqueName index="5" name="[Data].[Program].&amp;[Girls Summer Camp]"/>
            <x15:cachedUniqueName index="6" name="[Data].[Program].&amp;[Junior Risers]"/>
            <x15:cachedUniqueName index="7" name="[Data].[Program].&amp;[School's Out Camps]"/>
            <x15:cachedUniqueName index="8" name="[Data].[Program].&amp;[Skills &amp; Play Academy]"/>
            <x15:cachedUniqueName index="9" name="[Data].[Program].&amp;[Summer Camp]"/>
          </x15:cachedUniqueNames>
        </ext>
      </extLst>
    </cacheField>
    <cacheField name="[Measures].[Paid Amount]" caption="Paid Amount" numFmtId="0" hierarchy="41"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2" memberValueDatatype="130" unbalanced="0">
      <fieldsUsage count="2">
        <fieldUsage x="-1"/>
        <fieldUsage x="0"/>
      </fieldsUsage>
    </cacheHierarchy>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5509258" backgroundQuery="1" createdVersion="8" refreshedVersion="8" minRefreshableVersion="3" recordCount="0" supportSubquery="1" supportAdvancedDrill="1" xr:uid="{11212E7E-5F04-4729-AFEE-727418BBAA9F}">
  <cacheSource type="external" connectionId="3"/>
  <cacheFields count="6">
    <cacheField name="[Data].[Full Name].[Full Name]" caption="Full Name" numFmtId="0" hierarchy="8" level="1">
      <sharedItems count="5">
        <s v="Ethan Katz"/>
        <s v="Jonathan Kanev"/>
        <s v="Luka Cartiera"/>
        <s v="Marko Cartiera"/>
        <s v="Rhys Maloney"/>
      </sharedItems>
      <extLst>
        <ext xmlns:x15="http://schemas.microsoft.com/office/spreadsheetml/2010/11/main" uri="{4F2E5C28-24EA-4eb8-9CBF-B6C8F9C3D259}">
          <x15:cachedUniqueNames>
            <x15:cachedUniqueName index="0" name="[Data].[Full Name].&amp;[Ethan Katz]"/>
            <x15:cachedUniqueName index="1" name="[Data].[Full Name].&amp;[Jonathan Kanev]"/>
            <x15:cachedUniqueName index="2" name="[Data].[Full Name].&amp;[Luka Cartiera]"/>
            <x15:cachedUniqueName index="3" name="[Data].[Full Name].&amp;[Marko Cartiera]"/>
            <x15:cachedUniqueName index="4" name="[Data].[Full Name].&amp;[Rhys Maloney]"/>
          </x15:cachedUniqueNames>
        </ext>
      </extLst>
    </cacheField>
    <cacheField name="[Measures].[Paid Amount]" caption="Paid Amount" numFmtId="0" hierarchy="41"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2" memberValueDatatype="130" unbalanced="0">
      <fieldsUsage count="2">
        <fieldUsage x="-1"/>
        <fieldUsage x="0"/>
      </fieldsUsage>
    </cacheHierarchy>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7361113" backgroundQuery="1" createdVersion="8" refreshedVersion="8" minRefreshableVersion="3" recordCount="0" supportSubquery="1" supportAdvancedDrill="1" xr:uid="{4F6CE86C-8E92-4AF1-A703-5B0495FE5230}">
  <cacheSource type="external" connectionId="3"/>
  <cacheFields count="7">
    <cacheField name="[Data].[Group Account Name].[Group Account Name]" caption="Group Account Name" numFmtId="0" hierarchy="17" level="1">
      <sharedItems count="5">
        <s v="Cartiera Family"/>
        <s v="Custar Family"/>
        <s v="Davis Family"/>
        <s v="Lloyd Family"/>
        <s v="Poulard Family"/>
      </sharedItems>
      <extLst>
        <ext xmlns:x15="http://schemas.microsoft.com/office/spreadsheetml/2010/11/main" uri="{4F2E5C28-24EA-4eb8-9CBF-B6C8F9C3D259}">
          <x15:cachedUniqueNames>
            <x15:cachedUniqueName index="0" name="[Data].[Group Account Name].&amp;[Cartiera Family]"/>
            <x15:cachedUniqueName index="1" name="[Data].[Group Account Name].&amp;[Custar Family]"/>
            <x15:cachedUniqueName index="2" name="[Data].[Group Account Name].&amp;[Davis Family]"/>
            <x15:cachedUniqueName index="3" name="[Data].[Group Account Name].&amp;[Lloyd Family]"/>
            <x15:cachedUniqueName index="4" name="[Data].[Group Account Name].&amp;[Poulard Family]"/>
          </x15:cachedUniqueNames>
        </ext>
      </extLst>
    </cacheField>
    <cacheField name="[Measures].[Paid Amount]" caption="Paid Amount" numFmtId="0" hierarchy="41" level="32767"/>
    <cacheField name="[Measures].[Customers]" caption="Customers" numFmtId="0" hierarchy="46" level="32767"/>
    <cacheField name="[Data].[Active Players].[Active Players]" caption="Active Players" numFmtId="0" hierarchy="23"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2" memberValueDatatype="130" unbalanced="0">
      <fieldsUsage count="2">
        <fieldUsage x="-1"/>
        <fieldUsage x="0"/>
      </fieldsUsage>
    </cacheHierarchy>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3"/>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oneField="1">
      <fieldsUsage count="1">
        <fieldUsage x="2"/>
      </fieldsUsage>
    </cacheHierarchy>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18981483" backgroundQuery="1" createdVersion="8" refreshedVersion="8" minRefreshableVersion="3" recordCount="0" supportSubquery="1" supportAdvancedDrill="1" xr:uid="{F5BC91AE-E097-4E29-8825-C5219BC9E581}">
  <cacheSource type="external" connectionId="3"/>
  <cacheFields count="7">
    <cacheField name="[Data].[Group Account Name].[Group Account Name]" caption="Group Account Name" numFmtId="0" hierarchy="17" level="1">
      <sharedItems count="5">
        <s v="Cartiera Family"/>
        <s v="Custar Family"/>
        <s v="Davis Family"/>
        <s v="Lloyd Family"/>
        <s v="Poulard Family"/>
      </sharedItems>
      <extLst>
        <ext xmlns:x15="http://schemas.microsoft.com/office/spreadsheetml/2010/11/main" uri="{4F2E5C28-24EA-4eb8-9CBF-B6C8F9C3D259}">
          <x15:cachedUniqueNames>
            <x15:cachedUniqueName index="0" name="[Data].[Group Account Name].&amp;[Cartiera Family]"/>
            <x15:cachedUniqueName index="1" name="[Data].[Group Account Name].&amp;[Custar Family]"/>
            <x15:cachedUniqueName index="2" name="[Data].[Group Account Name].&amp;[Davis Family]"/>
            <x15:cachedUniqueName index="3" name="[Data].[Group Account Name].&amp;[Lloyd Family]"/>
            <x15:cachedUniqueName index="4" name="[Data].[Group Account Name].&amp;[Poulard Family]"/>
          </x15:cachedUniqueNames>
        </ext>
      </extLst>
    </cacheField>
    <cacheField name="[Measures].[Customers]" caption="Customers" numFmtId="0" hierarchy="46" level="32767"/>
    <cacheField name="[Data].[Active Players].[Active Players]" caption="Active Players" numFmtId="0" hierarchy="23" level="1">
      <sharedItems containsSemiMixedTypes="0" containsNonDate="0" containsString="0"/>
    </cacheField>
    <cacheField name="[Data].[Program].[Program]" caption="Program" numFmtId="0" hierarchy="13" level="1">
      <sharedItems count="5">
        <s v="AAU Teams"/>
        <s v="Elite MS Camp"/>
        <s v="General/Non-specific"/>
        <s v="Girls Summer Camp"/>
        <s v="Summer Camp"/>
      </sharedItems>
      <extLst>
        <ext xmlns:x15="http://schemas.microsoft.com/office/spreadsheetml/2010/11/main" uri="{4F2E5C28-24EA-4eb8-9CBF-B6C8F9C3D259}">
          <x15:cachedUniqueNames>
            <x15:cachedUniqueName index="0" name="[Data].[Program].&amp;[AAU Teams]"/>
            <x15:cachedUniqueName index="1" name="[Data].[Program].&amp;[Elite MS Camp]"/>
            <x15:cachedUniqueName index="2" name="[Data].[Program].&amp;[General/Non-specific]"/>
            <x15:cachedUniqueName index="3" name="[Data].[Program].&amp;[Girls Summer Camp]"/>
            <x15:cachedUniqueName index="4" name="[Data].[Program].&amp;[Summer Camp]"/>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2" memberValueDatatype="130" unbalanced="0">
      <fieldsUsage count="2">
        <fieldUsage x="-1"/>
        <fieldUsage x="3"/>
      </fieldsUsage>
    </cacheHierarchy>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2" memberValueDatatype="130" unbalanced="0">
      <fieldsUsage count="2">
        <fieldUsage x="-1"/>
        <fieldUsage x="0"/>
      </fieldsUsage>
    </cacheHierarchy>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oneField="1">
      <fieldsUsage count="1">
        <fieldUsage x="1"/>
      </fieldsUsage>
    </cacheHierarchy>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1021180554" backgroundQuery="1" createdVersion="8" refreshedVersion="8" minRefreshableVersion="3" recordCount="0" supportSubquery="1" supportAdvancedDrill="1" xr:uid="{F1FA5BFA-D8F8-42ED-8CA1-4AA43DE53034}">
  <cacheSource type="external" connectionId="3"/>
  <cacheFields count="7">
    <cacheField name="[Data].[Program Type].[Program Type]" caption="Program Type" numFmtId="0" hierarchy="12" level="1">
      <sharedItems count="6">
        <s v="Camps"/>
        <s v="Clinics"/>
        <s v="General"/>
        <s v="League"/>
        <s v="Teams"/>
        <s v="Training"/>
      </sharedItems>
      <extLst>
        <ext xmlns:x15="http://schemas.microsoft.com/office/spreadsheetml/2010/11/main" uri="{4F2E5C28-24EA-4eb8-9CBF-B6C8F9C3D259}">
          <x15:cachedUniqueNames>
            <x15:cachedUniqueName index="0" name="[Data].[Program Type].&amp;[Camps]"/>
            <x15:cachedUniqueName index="1" name="[Data].[Program Type].&amp;[Clinics]"/>
            <x15:cachedUniqueName index="2" name="[Data].[Program Type].&amp;[General]"/>
            <x15:cachedUniqueName index="3" name="[Data].[Program Type].&amp;[League]"/>
            <x15:cachedUniqueName index="4" name="[Data].[Program Type].&amp;[Teams]"/>
            <x15:cachedUniqueName index="5" name="[Data].[Program Type].&amp;[Training]"/>
          </x15:cachedUniqueNames>
        </ext>
      </extLst>
    </cacheField>
    <cacheField name="[Measures].[Paid Amount]" caption="Paid Amount" numFmtId="0" hierarchy="41" level="32767"/>
    <cacheField name="[Data].[Active Players].[Active Players]" caption="Active Players" numFmtId="0" hierarchy="23" level="1">
      <sharedItems containsSemiMixedTypes="0" containsNonDate="0" containsString="0"/>
    </cacheField>
    <cacheField name="[Data].[City].[City]" caption="City" numFmtId="0" hierarchy="14" level="1">
      <sharedItems count="4">
        <s v="Darien"/>
        <s v="Greenwich"/>
        <s v="Riverside"/>
        <s v="Stamford"/>
      </sharedItems>
      <extLst>
        <ext xmlns:x15="http://schemas.microsoft.com/office/spreadsheetml/2010/11/main" uri="{4F2E5C28-24EA-4eb8-9CBF-B6C8F9C3D259}">
          <x15:cachedUniqueNames>
            <x15:cachedUniqueName index="0" name="[Data].[City].&amp;[Darien]"/>
            <x15:cachedUniqueName index="1" name="[Data].[City].&amp;[Greenwich]"/>
            <x15:cachedUniqueName index="2" name="[Data].[City].&amp;[Riverside]"/>
            <x15:cachedUniqueName index="3" name="[Data].[City].&amp;[Stamford]"/>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fieldsUsage count="2">
        <fieldUsage x="-1"/>
        <fieldUsage x="0"/>
      </fieldsUsage>
    </cacheHierarchy>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3"/>
      </fieldsUsage>
    </cacheHierarchy>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2" memberValueDatatype="130" unbalanced="0">
      <fieldsUsage count="2">
        <fieldUsage x="-1"/>
        <fieldUsage x="2"/>
      </fieldsUsage>
    </cacheHierarchy>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oneField="1">
      <fieldsUsage count="1">
        <fieldUsage x="1"/>
      </fieldsUsage>
    </cacheHierarchy>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94.560655324072" backgroundQuery="1" createdVersion="3" refreshedVersion="8" minRefreshableVersion="3" recordCount="0" supportSubquery="1" supportAdvancedDrill="1" xr:uid="{0A3F4D56-37F1-41E4-872E-5C69EDF95150}">
  <cacheSource type="external" connectionId="3">
    <extLst>
      <ext xmlns:x14="http://schemas.microsoft.com/office/spreadsheetml/2009/9/main" uri="{F057638F-6D5F-4e77-A914-E7F072B9BCA8}">
        <x14:sourceConnection name="ThisWorkbookDataModel"/>
      </ext>
    </extLst>
  </cacheSource>
  <cacheFields count="0"/>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Full Name]" caption="Full Name" attribute="1" defaultMemberUniqueName="[Data].[Full Name].[All]" allUniqueName="[Data].[Full Name].[All]" dimensionUniqueName="[Data]" displayFolder="" count="0" memberValueDatatype="130" unbalanced="0"/>
    <cacheHierarchy uniqueName="[Data].[Registration Date]" caption="Registration Date" attribute="1" time="1" defaultMemberUniqueName="[Data].[Registration Date].[All]" allUniqueName="[Data].[Registration Date].[All]" dimensionUniqueName="[Data]" displayFolder="" count="0" memberValueDatatype="7" unbalanced="0"/>
    <cacheHierarchy uniqueName="[Data].[Payment Status]" caption="Payment Status" attribute="1" defaultMemberUniqueName="[Data].[Payment Status].[All]" allUniqueName="[Data].[Payment Status].[All]" dimensionUniqueName="[Data]" displayFolder="" count="0" memberValueDatatype="130" unbalanced="0"/>
    <cacheHierarchy uniqueName="[Data].[Season]" caption="Season" attribute="1" defaultMemberUniqueName="[Data].[Season].[All]" allUniqueName="[Data].[Season].[All]" dimensionUniqueName="[Data]" displayFolder="" count="2" memberValueDatatype="130" unbalanced="0"/>
    <cacheHierarchy uniqueName="[Data].[Program Type]" caption="Program Type" attribute="1" defaultMemberUniqueName="[Data].[Program Type].[All]" allUniqueName="[Data].[Program Type].[All]" dimensionUniqueName="[Data]" displayFolder="" count="2" memberValueDatatype="130" unbalanced="0"/>
    <cacheHierarchy uniqueName="[Data].[Program]" caption="Program" attribute="1" defaultMemberUniqueName="[Data].[Program].[All]" allUniqueName="[Data].[Program].[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Birthdate]" caption="Birthdate" attribute="1" time="1" defaultMemberUniqueName="[Data].[Birthdate].[All]" allUniqueName="[Data].[Birthdate].[All]" dimensionUniqueName="[Data]" displayFolder="" count="0" memberValueDatatype="7" unbalanced="0"/>
    <cacheHierarchy uniqueName="[Data].[Group Account Name]" caption="Group Account Name" attribute="1" defaultMemberUniqueName="[Data].[Group Account Name].[All]" allUniqueName="[Data].[Group Account Name].[All]" dimensionUniqueName="[Data]" displayFolder="" count="0" memberValueDatatype="130" unbalanced="0"/>
    <cacheHierarchy uniqueName="[Data].[Invoice Total Amount]" caption="Invoice Total Amount" attribute="1" defaultMemberUniqueName="[Data].[Invoice Total Amount].[All]" allUniqueName="[Data].[Invoice Total Amount].[All]" dimensionUniqueName="[Data]" displayFolder="" count="0" memberValueDatatype="20" unbalanced="0"/>
    <cacheHierarchy uniqueName="[Data].[Invoice Paid Amount]" caption="Invoice Paid Amount" attribute="1" defaultMemberUniqueName="[Data].[Invoice Paid Amount].[All]" allUniqueName="[Data].[Invoice Paid Amount].[All]" dimensionUniqueName="[Data]" displayFolder="" count="0" memberValueDatatype="20" unbalanced="0"/>
    <cacheHierarchy uniqueName="[Data].[Invoice Outstanding Amount]" caption="Invoice Outstanding Amount" attribute="1" defaultMemberUniqueName="[Data].[Invoice Outstanding Amount].[All]" allUniqueName="[Data].[Invoice Outstanding Amount].[All]" dimensionUniqueName="[Data]" displayFolder="" count="0" memberValueDatatype="20" unbalanced="0"/>
    <cacheHierarchy uniqueName="[Data].[Program Fee]" caption="Program Fee" attribute="1" defaultMemberUniqueName="[Data].[Program Fee].[All]" allUniqueName="[Data].[Program Fee].[All]" dimensionUniqueName="[Data]" displayFolder="" count="0" memberValueDatatype="20" unbalanced="0"/>
    <cacheHierarchy uniqueName="[Data].[Location Name]" caption="Location Name" attribute="1" defaultMemberUniqueName="[Data].[Location Name].[All]" allUniqueName="[Data].[Location Name].[All]" dimensionUniqueName="[Data]" displayFolder="" count="0" memberValueDatatype="130" unbalanced="0"/>
    <cacheHierarchy uniqueName="[Data].[Active Players]" caption="Active Players" attribute="1" defaultMemberUniqueName="[Data].[Active Players].[All]" allUniqueName="[Data].[Active Players].[All]" dimensionUniqueName="[Data]" displayFolder="" count="0" memberValueDatatype="130" unbalanced="0"/>
    <cacheHierarchy uniqueName="[Data].[Age]" caption="Age" attribute="1" defaultMemberUniqueName="[Data].[Age].[All]" allUniqueName="[Data].[Age].[All]" dimensionUniqueName="[Data]" displayFolder="" count="0" memberValueDatatype="20" unbalanced="0"/>
    <cacheHierarchy uniqueName="[Data].[Age Group]" caption="Age Group" attribute="1" defaultMemberUniqueName="[Data].[Age Group].[All]" allUniqueName="[Data].[Age Group].[All]" dimensionUniqueName="[Data]" displayFolder="" count="0" memberValueDatatype="130" unbalanced="0"/>
    <cacheHierarchy uniqueName="[Data].[Registration Date (Year)]" caption="Registration Date (Year)" attribute="1" defaultMemberUniqueName="[Data].[Registration Date (Year)].[All]" allUniqueName="[Data].[Registration Date (Year)].[All]" dimensionUniqueName="[Data]" displayFolder="" count="0" memberValueDatatype="130" unbalanced="0"/>
    <cacheHierarchy uniqueName="[Data].[Registration Date (Quarter)]" caption="Registration Date (Quarter)" attribute="1" defaultMemberUniqueName="[Data].[Registration Date (Quarter)].[All]" allUniqueName="[Data].[Registration Date (Quarter)].[All]" dimensionUniqueName="[Data]" displayFolder="" count="0" memberValueDatatype="130" unbalanced="0"/>
    <cacheHierarchy uniqueName="[Data].[Registration Date (Month)]" caption="Registration Date (Month)" attribute="1" defaultMemberUniqueName="[Data].[Registration Date (Month)].[All]" allUniqueName="[Data].[Registration Date (Month)].[All]" dimensionUniqueName="[Data]" displayFolder="" count="0" memberValueDatatype="130" unbalanced="0"/>
    <cacheHierarchy uniqueName="[Data].[Registration Date (Month Index)]" caption="Registration Date (Month Index)" attribute="1" defaultMemberUniqueName="[Data].[Registration Date (Month Index)].[All]" allUniqueName="[Data].[Registration Date (Month Index)].[All]" dimensionUniqueName="[Data]" displayFolder="" count="0" memberValueDatatype="20" unbalanced="0" hidden="1"/>
    <cacheHierarchy uniqueName="[Measures].[Sum of Program Fee]" caption="Sum of Program Fee" measure="1" displayFolder="" measureGroup="Data" count="0">
      <extLst>
        <ext xmlns:x15="http://schemas.microsoft.com/office/spreadsheetml/2010/11/main" uri="{B97F6D7D-B522-45F9-BDA1-12C45D357490}">
          <x15:cacheHierarchy aggregatedColumn="21"/>
        </ext>
      </extLst>
    </cacheHierarchy>
    <cacheHierarchy uniqueName="[Measures].[Sum of Invoice Total Amount]" caption="Sum of Invoice Total Amount" measure="1" displayFolder="" measureGroup="Data" count="0">
      <extLst>
        <ext xmlns:x15="http://schemas.microsoft.com/office/spreadsheetml/2010/11/main" uri="{B97F6D7D-B522-45F9-BDA1-12C45D357490}">
          <x15:cacheHierarchy aggregatedColumn="18"/>
        </ext>
      </extLst>
    </cacheHierarchy>
    <cacheHierarchy uniqueName="[Measures].[Sum of Invoice Paid Amount]" caption="Sum of Invoice Paid Amount" measure="1" displayFolder="" measureGroup="Data" count="0">
      <extLst>
        <ext xmlns:x15="http://schemas.microsoft.com/office/spreadsheetml/2010/11/main" uri="{B97F6D7D-B522-45F9-BDA1-12C45D357490}">
          <x15:cacheHierarchy aggregatedColumn="19"/>
        </ext>
      </extLst>
    </cacheHierarchy>
    <cacheHierarchy uniqueName="[Measures].[Sum of Invoice Outstanding Amount]" caption="Sum of Invoice Outstanding Amount" measure="1" displayFolder="" measureGroup="Data" count="0">
      <extLst>
        <ext xmlns:x15="http://schemas.microsoft.com/office/spreadsheetml/2010/11/main" uri="{B97F6D7D-B522-45F9-BDA1-12C45D357490}">
          <x15:cacheHierarchy aggregatedColumn="20"/>
        </ext>
      </extLst>
    </cacheHierarchy>
    <cacheHierarchy uniqueName="[Measures].[Count of Group Account Name]" caption="Count of Group Account Name" measure="1" displayFolder="" measureGroup="Data" count="0">
      <extLst>
        <ext xmlns:x15="http://schemas.microsoft.com/office/spreadsheetml/2010/11/main" uri="{B97F6D7D-B522-45F9-BDA1-12C45D357490}">
          <x15:cacheHierarchy aggregatedColumn="17"/>
        </ext>
      </extLst>
    </cacheHierarchy>
    <cacheHierarchy uniqueName="[Measures].[Distinct Count of Group Account Name]" caption="Distinct Count of Group Account Name" measure="1" displayFolder="" measureGroup="Data" count="0">
      <extLst>
        <ext xmlns:x15="http://schemas.microsoft.com/office/spreadsheetml/2010/11/main" uri="{B97F6D7D-B522-45F9-BDA1-12C45D357490}">
          <x15:cacheHierarchy aggregatedColumn="17"/>
        </ext>
      </extLst>
    </cacheHierarchy>
    <cacheHierarchy uniqueName="[Measures].[Count of Program]" caption="Count of Program" measure="1" displayFolder="" measureGroup="Data" count="0">
      <extLst>
        <ext xmlns:x15="http://schemas.microsoft.com/office/spreadsheetml/2010/11/main" uri="{B97F6D7D-B522-45F9-BDA1-12C45D357490}">
          <x15:cacheHierarchy aggregatedColumn="13"/>
        </ext>
      </extLst>
    </cacheHierarchy>
    <cacheHierarchy uniqueName="[Measures].[Distinct Count of Program]" caption="Distinct Count of Program" measure="1" displayFolder="" measureGroup="Data" count="0">
      <extLst>
        <ext xmlns:x15="http://schemas.microsoft.com/office/spreadsheetml/2010/11/main" uri="{B97F6D7D-B522-45F9-BDA1-12C45D357490}">
          <x15:cacheHierarchy aggregatedColumn="13"/>
        </ext>
      </extLst>
    </cacheHierarchy>
    <cacheHierarchy uniqueName="[Measures].[Count of Full Name]" caption="Count of Full Name" measure="1" displayFolder="" measureGroup="Data" count="0">
      <extLst>
        <ext xmlns:x15="http://schemas.microsoft.com/office/spreadsheetml/2010/11/main" uri="{B97F6D7D-B522-45F9-BDA1-12C45D357490}">
          <x15:cacheHierarchy aggregatedColumn="8"/>
        </ext>
      </extLst>
    </cacheHierarchy>
    <cacheHierarchy uniqueName="[Measures].[Sum of Age]" caption="Sum of Age" measure="1" displayFolder="" measureGroup="Data" count="0">
      <extLst>
        <ext xmlns:x15="http://schemas.microsoft.com/office/spreadsheetml/2010/11/main" uri="{B97F6D7D-B522-45F9-BDA1-12C45D357490}">
          <x15:cacheHierarchy aggregatedColumn="24"/>
        </ext>
      </extLst>
    </cacheHierarchy>
    <cacheHierarchy uniqueName="[Measures].[Count of Age]" caption="Count of Age" measure="1" displayFolder="" measureGroup="Data" count="0">
      <extLst>
        <ext xmlns:x15="http://schemas.microsoft.com/office/spreadsheetml/2010/11/main" uri="{B97F6D7D-B522-45F9-BDA1-12C45D357490}">
          <x15:cacheHierarchy aggregatedColumn="24"/>
        </ext>
      </extLst>
    </cacheHierarchy>
    <cacheHierarchy uniqueName="[Measures].[Paid Amount]" caption="Paid Amount" measure="1" displayFolder="" measureGroup="Data" count="0"/>
    <cacheHierarchy uniqueName="[Measures].[Outstanding Amount]" caption="Outstanding Amount" measure="1" displayFolder="" measureGroup="Data" count="0"/>
    <cacheHierarchy uniqueName="[Measures].[Total Invoice Amount]" caption="Total Invoice Amount" measure="1" displayFolder="" measureGroup="Data" count="0"/>
    <cacheHierarchy uniqueName="[Measures].[Paid Amount YoY]" caption="Paid Amount YoY" measure="1" displayFolder="" measureGroup="Data" count="0"/>
    <cacheHierarchy uniqueName="[Measures].[Avg Program Fee]" caption="Avg Program Fee" measure="1" displayFolder="" measureGroup="Data" count="0"/>
    <cacheHierarchy uniqueName="[Measures].[Customers]" caption="Customers" measure="1" displayFolder="" measureGroup="Data" count="0"/>
    <cacheHierarchy uniqueName="[Measures].[Invoice Amount YoY ]" caption="Invoice Amount YoY " measure="1" displayFolder="" measureGroup="Data" count="0"/>
    <cacheHierarchy uniqueName="[Measures].[Outstanding Amount YoY]" caption="Outstanding Amount YoY" measure="1" displayFolder="" measureGroup="Data" count="0"/>
    <cacheHierarchy uniqueName="[Measures].[Avg Program Fee YoY]" caption="Avg Program Fee YoY" measure="1" displayFolder="" measureGroup="Data" count="0"/>
    <cacheHierarchy uniqueName="[Measures].[Customers YoY]" caption="Customers YoY" measure="1" displayFolder="" measureGroup="Data" count="0"/>
    <cacheHierarchy uniqueName="[Measures].[Paid Amount PY]" caption="Paid Amount PY" measure="1" displayFolder="" measureGroup="Data" count="0"/>
    <cacheHierarchy uniqueName="[Measures].[Programs]" caption="Programs" measure="1" displayFolder="" measureGroup="Data" count="0"/>
    <cacheHierarchy uniqueName="[Measures].[Programs YoY]" caption="Programs YoY"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82124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4ACAF-4FE1-43D6-86CF-B88E0842D40F}" name="PivotTable7" cacheId="445" applyNumberFormats="0" applyBorderFormats="0" applyFontFormats="0" applyPatternFormats="0" applyAlignmentFormats="0" applyWidthHeightFormats="1" dataCaption="Values" tag="75b46e76-bcb1-44dd-8b08-8b37eeedb31e" updatedVersion="8" minRefreshableVersion="3" useAutoFormatting="1" subtotalHiddenItems="1" rowGrandTotals="0" itemPrintTitles="1" createdVersion="8" indent="0" outline="1" outlineData="1" multipleFieldFilters="0" chartFormat="2">
  <location ref="C8:D20"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87">
      <pivotArea outline="0" collapsedLevelsAreSubtotals="1" fieldPosition="0"/>
    </format>
  </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87D0D5-8207-4BAA-86F2-678C6EF55E43}" name="PivotTable22" cacheId="475" applyNumberFormats="0" applyBorderFormats="0" applyFontFormats="0" applyPatternFormats="0" applyAlignmentFormats="0" applyWidthHeightFormats="1" dataCaption="Values" tag="55870842-9131-477c-a37a-70fe6b5cf0ad" updatedVersion="8" minRefreshableVersion="3" useAutoFormatting="1" subtotalHiddenItems="1" rowGrandTotals="0" colGrandTotals="0" itemPrintTitles="1" createdVersion="8" indent="0" outline="1" outlineData="1" multipleFieldFilters="0" chartFormat="19">
  <location ref="B109:D114" firstHeaderRow="0" firstDataRow="1" firstDataCol="1"/>
  <pivotFields count="7">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v="1"/>
    </i>
    <i>
      <x v="4"/>
    </i>
    <i>
      <x v="3"/>
    </i>
    <i>
      <x v="2"/>
    </i>
    <i>
      <x/>
    </i>
  </rowItems>
  <colFields count="1">
    <field x="-2"/>
  </colFields>
  <colItems count="2">
    <i>
      <x/>
    </i>
    <i i="1">
      <x v="1"/>
    </i>
  </colItems>
  <dataFields count="2">
    <dataField fld="1" subtotal="count" baseField="0" baseItem="0" numFmtId="164"/>
    <dataField fld="2" subtotal="count" baseField="0" baseItem="0"/>
  </dataFields>
  <formats count="2">
    <format dxfId="89">
      <pivotArea outline="0" collapsedLevelsAreSubtotals="1" fieldPosition="0"/>
    </format>
    <format dxfId="88">
      <pivotArea outline="0" collapsedLevelsAreSubtotals="1" fieldPosition="0">
        <references count="1">
          <reference field="4294967294" count="1" selected="0">
            <x v="0"/>
          </reference>
        </references>
      </pivotArea>
    </format>
  </formats>
  <chartFormats count="1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0"/>
          </reference>
          <reference field="0" count="1" selected="0">
            <x v="2"/>
          </reference>
        </references>
      </pivotArea>
    </chartFormat>
    <chartFormat chart="18" format="7">
      <pivotArea type="data" outline="0" fieldPosition="0">
        <references count="2">
          <reference field="4294967294" count="1" selected="0">
            <x v="0"/>
          </reference>
          <reference field="0" count="1" selected="0">
            <x v="0"/>
          </reference>
        </references>
      </pivotArea>
    </chartFormat>
    <chartFormat chart="18" format="8">
      <pivotArea type="data" outline="0" fieldPosition="0">
        <references count="2">
          <reference field="4294967294" count="1" selected="0">
            <x v="0"/>
          </reference>
          <reference field="0" count="1" selected="0">
            <x v="3"/>
          </reference>
        </references>
      </pivotArea>
    </chartFormat>
    <chartFormat chart="18" format="9">
      <pivotArea type="data" outline="0" fieldPosition="0">
        <references count="2">
          <reference field="4294967294" count="1" selected="0">
            <x v="0"/>
          </reference>
          <reference field="0" count="1" selected="0">
            <x v="4"/>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1"/>
          </reference>
          <reference field="0" count="1" selected="0">
            <x v="1"/>
          </reference>
        </references>
      </pivotArea>
    </chartFormat>
    <chartFormat chart="18" format="12">
      <pivotArea type="data" outline="0" fieldPosition="0">
        <references count="2">
          <reference field="4294967294" count="1" selected="0">
            <x v="1"/>
          </reference>
          <reference field="0" count="1" selected="0">
            <x v="4"/>
          </reference>
        </references>
      </pivotArea>
    </chartFormat>
    <chartFormat chart="18" format="13">
      <pivotArea type="data" outline="0" fieldPosition="0">
        <references count="2">
          <reference field="4294967294" count="1" selected="0">
            <x v="1"/>
          </reference>
          <reference field="0" count="1" selected="0">
            <x v="3"/>
          </reference>
        </references>
      </pivotArea>
    </chartFormat>
    <chartFormat chart="18" format="14">
      <pivotArea type="data" outline="0" fieldPosition="0">
        <references count="2">
          <reference field="4294967294" count="1" selected="0">
            <x v="1"/>
          </reference>
          <reference field="0" count="1" selected="0">
            <x v="2"/>
          </reference>
        </references>
      </pivotArea>
    </chartFormat>
    <chartFormat chart="18" format="15">
      <pivotArea type="data" outline="0" fieldPosition="0">
        <references count="2">
          <reference field="4294967294" count="1" selected="0">
            <x v="1"/>
          </reference>
          <reference field="0" count="1" selected="0">
            <x v="0"/>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6">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23A6A-58EF-4FF6-A03E-F12CCFA545B0}" name="PivotTable9" cacheId="451" applyNumberFormats="0" applyBorderFormats="0" applyFontFormats="0" applyPatternFormats="0" applyAlignmentFormats="0" applyWidthHeightFormats="1" dataCaption="Values" tag="79d0b10a-8b3f-42bb-a115-6e42a9721217" updatedVersion="8" minRefreshableVersion="3" useAutoFormatting="1" subtotalHiddenItems="1" rowGrandTotals="0" itemPrintTitles="1" createdVersion="8" indent="0" outline="1" outlineData="1" multipleFieldFilters="0" chartFormat="16">
  <location ref="I8:J20"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90">
      <pivotArea outline="0" collapsedLevelsAreSubtotals="1" fieldPosition="0"/>
    </format>
  </formats>
  <chartFormats count="1">
    <chartFormat chart="14"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00F81F-629A-483A-973E-07AD4F6DD63D}" name="PivotTable24" cacheId="478" applyNumberFormats="0" applyBorderFormats="0" applyFontFormats="0" applyPatternFormats="0" applyAlignmentFormats="0" applyWidthHeightFormats="1" dataCaption="Values" tag="69477aad-628e-45c9-b9e3-7d5974138e36" updatedVersion="8" minRefreshableVersion="3" useAutoFormatting="1" subtotalHiddenItems="1" rowGrandTotals="0" colGrandTotals="0" itemPrintTitles="1" createdVersion="8" indent="0" outline="1" outlineData="1" multipleFieldFilters="0" chartFormat="16">
  <location ref="B120:C125" firstHeaderRow="1" firstDataRow="1" firstDataCol="1"/>
  <pivotFields count="7">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5">
    <i>
      <x v="3"/>
    </i>
    <i>
      <x v="1"/>
    </i>
    <i>
      <x v="2"/>
    </i>
    <i>
      <x/>
    </i>
    <i>
      <x v="4"/>
    </i>
  </rowItems>
  <colItems count="1">
    <i/>
  </colItems>
  <dataFields count="1">
    <dataField fld="1" subtotal="count" baseField="0" baseItem="0"/>
  </dataFields>
  <formats count="1">
    <format dxfId="91">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4" iMeasureHier="41">
      <autoFilter ref="A1">
        <filterColumn colId="0">
          <top10 val="5" filterVal="5"/>
        </filterColumn>
      </autoFilter>
    </filter>
    <filter fld="0" type="count" id="2" iMeasureHier="4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340AE-BFE3-4C68-9A4A-0A69F57C87CD}" name="PivotTable6" cacheId="457" applyNumberFormats="0" applyBorderFormats="0" applyFontFormats="0" applyPatternFormats="0" applyAlignmentFormats="0" applyWidthHeightFormats="1" dataCaption="Values" tag="a5b5aa75-e30a-438e-ac8c-62cac01dd30d" updatedVersion="8" minRefreshableVersion="3" useAutoFormatting="1" subtotalHiddenItems="1" rowGrandTotals="0" itemPrintTitles="1" createdVersion="8" indent="0" outline="1" outlineData="1" multipleFieldFilters="0">
  <location ref="M4:R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6">
    <i>
      <x/>
    </i>
    <i i="1">
      <x v="1"/>
    </i>
    <i i="2">
      <x v="2"/>
    </i>
    <i i="3">
      <x v="3"/>
    </i>
    <i i="4">
      <x v="4"/>
    </i>
    <i i="5">
      <x v="5"/>
    </i>
  </colItems>
  <dataFields count="6">
    <dataField name="Invoice Amount YoY" fld="1" subtotal="count" baseField="0" baseItem="2"/>
    <dataField fld="0" subtotal="count" baseField="0" baseItem="0"/>
    <dataField fld="2" subtotal="count" baseField="0" baseItem="0"/>
    <dataField fld="3" subtotal="count" baseField="0" baseItem="0"/>
    <dataField fld="4" subtotal="count" baseField="0" baseItem="0"/>
    <dataField fld="7" subtotal="count" baseField="0" baseItem="0"/>
  </dataFields>
  <formats count="1">
    <format dxfId="92">
      <pivotArea outline="0" collapsedLevelsAreSubtotals="1" fieldPosition="0"/>
    </format>
  </formats>
  <conditionalFormats count="1">
    <conditionalFormat priority="13">
      <pivotAreas count="1">
        <pivotArea type="data" outline="0" collapsedLevelsAreSubtotals="1" fieldPosition="0"/>
      </pivotAreas>
    </conditionalFormat>
  </conditional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Invoice Amount 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8C107-8AE5-4FD2-992A-0102076935BF}" name="PivotTable12" cacheId="442" applyNumberFormats="0" applyBorderFormats="0" applyFontFormats="0" applyPatternFormats="0" applyAlignmentFormats="0" applyWidthHeightFormats="1" dataCaption="Values" tag="d0c3f20b-4312-4b68-ab9d-15b3384b4e7e" updatedVersion="8" minRefreshableVersion="3" useAutoFormatting="1" subtotalHiddenItems="1" rowGrandTotals="0" itemPrintTitles="1" createdVersion="8" indent="0" outline="1" outlineData="1" multipleFieldFilters="0" chartFormat="16">
  <location ref="I23:J35"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93">
      <pivotArea outline="0" collapsedLevelsAreSubtotals="1" fieldPosition="0"/>
    </format>
  </formats>
  <chartFormats count="1">
    <chartFormat chart="14"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AFF486-F7D0-47D9-BFCD-C841375A071D}" name="PivotTable28" cacheId="379" applyNumberFormats="0" applyBorderFormats="0" applyFontFormats="0" applyPatternFormats="0" applyAlignmentFormats="0" applyWidthHeightFormats="1" dataCaption="Values" tag="f456d918-8cd3-4024-9ef2-a77772c50a71" updatedVersion="8" minRefreshableVersion="3" useAutoFormatting="1" subtotalHiddenItems="1" rowGrandTotals="0" colGrandTotals="0" itemPrintTitles="1" createdVersion="8" indent="0" outline="1" outlineData="1" multipleFieldFilters="0" chartFormat="13">
  <location ref="I57:J65"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6"/>
    </i>
    <i>
      <x v="5"/>
    </i>
    <i>
      <x v="2"/>
    </i>
    <i>
      <x v="4"/>
    </i>
    <i>
      <x/>
    </i>
    <i>
      <x v="3"/>
    </i>
    <i>
      <x v="7"/>
    </i>
  </rowItems>
  <colItems count="1">
    <i/>
  </colItems>
  <dataFields count="1">
    <dataField fld="1" subtotal="count" baseField="0" baseItem="0"/>
  </dataFields>
  <formats count="1">
    <format dxfId="94">
      <pivotArea outline="0" collapsedLevelsAreSubtotals="1" fieldPosition="0"/>
    </format>
  </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9B62CB-FCA8-4038-A5A7-4294089CE091}" name="PivotTable11" cacheId="439" applyNumberFormats="0" applyBorderFormats="0" applyFontFormats="0" applyPatternFormats="0" applyAlignmentFormats="0" applyWidthHeightFormats="1" dataCaption="Values" tag="17b5a1ff-b06d-48dc-a2a5-9a75191cd3eb" updatedVersion="8" minRefreshableVersion="3" useAutoFormatting="1" subtotalHiddenItems="1" rowGrandTotals="0" itemPrintTitles="1" createdVersion="8" indent="0" outline="1" outlineData="1" multipleFieldFilters="0" chartFormat="22">
  <location ref="F23:G35"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95">
      <pivotArea outline="0" collapsedLevelsAreSubtotals="1" fieldPosition="0"/>
    </format>
  </formats>
  <chartFormats count="1">
    <chartFormat chart="20"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C417B-5DD4-4AD1-83EB-72ACAF5F7329}" name="PivotTable16" cacheId="463" applyNumberFormats="0" applyBorderFormats="0" applyFontFormats="0" applyPatternFormats="0" applyAlignmentFormats="0" applyWidthHeightFormats="1" dataCaption="Values" tag="a209844f-2db5-42c1-aae3-102c6b55dfcd" updatedVersion="8" minRefreshableVersion="3" useAutoFormatting="1" subtotalHiddenItems="1" rowGrandTotals="0" colGrandTotals="0" itemPrintTitles="1" createdVersion="8" indent="0" outline="1" outlineData="1" multipleFieldFilters="0" chartFormat="12">
  <location ref="B103:C104" firstHeaderRow="0" firstDataRow="1" firstDataCol="0"/>
  <pivotFields count="6">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2">
    <i>
      <x/>
    </i>
    <i i="1">
      <x v="1"/>
    </i>
  </colItems>
  <dataFields count="2">
    <dataField fld="0" subtotal="count" baseField="0" baseItem="0"/>
    <dataField fld="1" subtotal="count" baseField="0" baseItem="0"/>
  </dataFields>
  <formats count="1">
    <format dxfId="96">
      <pivotArea outline="0" collapsedLevelsAreSubtotals="1" fieldPosition="0"/>
    </format>
  </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FD1BCB-24E4-44FB-842D-C323FCDF4AF1}" name="PivotTable18" cacheId="469" applyNumberFormats="0" applyBorderFormats="0" applyFontFormats="0" applyPatternFormats="0" applyAlignmentFormats="0" applyWidthHeightFormats="1" dataCaption="Values" tag="8b52a20d-fc22-426e-8927-00a42a25960a" updatedVersion="8" minRefreshableVersion="3" useAutoFormatting="1" subtotalHiddenItems="1" rowGrandTotals="0" colGrandTotals="0" itemPrintTitles="1" createdVersion="8" indent="0" outline="1" outlineData="1" multipleFieldFilters="0" chartFormat="13">
  <location ref="E74:F84" firstHeaderRow="1" firstDataRow="1" firstDataCol="1"/>
  <pivotFields count="6">
    <pivotField axis="axisRow" allDrilled="1" subtotalTop="0" showAll="0" measureFilter="1" defaultSubtotal="0" defaultAttributeDrillState="1">
      <items count="10">
        <item x="7"/>
        <item x="0"/>
        <item x="2"/>
        <item x="4"/>
        <item x="6"/>
        <item x="1"/>
        <item x="5"/>
        <item x="9"/>
        <item x="3"/>
        <item x="8"/>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i>
    <i>
      <x v="1"/>
    </i>
    <i>
      <x v="2"/>
    </i>
    <i>
      <x v="3"/>
    </i>
    <i>
      <x v="4"/>
    </i>
    <i>
      <x v="5"/>
    </i>
    <i>
      <x v="6"/>
    </i>
    <i>
      <x v="7"/>
    </i>
    <i>
      <x v="8"/>
    </i>
    <i>
      <x v="9"/>
    </i>
  </rowItems>
  <colItems count="1">
    <i/>
  </colItems>
  <dataFields count="1">
    <dataField fld="1" subtotal="count" baseField="0" baseItem="0" numFmtId="164"/>
  </dataFields>
  <formats count="1">
    <format dxfId="97">
      <pivotArea outline="0" collapsedLevelsAreSubtotals="1" fieldPosition="0"/>
    </format>
  </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91E04D-76A4-40F4-93A8-D204BC872399}" name="PivotTable14" cacheId="460" applyNumberFormats="0" applyBorderFormats="0" applyFontFormats="0" applyPatternFormats="0" applyAlignmentFormats="0" applyWidthHeightFormats="1" dataCaption="Values" tag="e7e8e021-107a-4dd0-9f4e-9ce3f0ab35df" updatedVersion="8" minRefreshableVersion="3" useAutoFormatting="1" subtotalHiddenItems="1" rowGrandTotals="0" colGrandTotals="0" itemPrintTitles="1" createdVersion="8" indent="0" outline="1" outlineData="1" multipleFieldFilters="0" chartFormat="20">
  <location ref="I41:J45"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3"/>
    </i>
    <i>
      <x v="2"/>
    </i>
  </rowItems>
  <colItems count="1">
    <i/>
  </colItems>
  <dataFields count="1">
    <dataField fld="1" subtotal="count" baseField="0" baseItem="0" numFmtId="167"/>
  </dataFields>
  <formats count="1">
    <format dxfId="98">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9E3844-B6B1-489A-A2A1-CFE43185D928}" name="PivotTable8" cacheId="448" applyNumberFormats="0" applyBorderFormats="0" applyFontFormats="0" applyPatternFormats="0" applyAlignmentFormats="0" applyWidthHeightFormats="1" dataCaption="Values" tag="52607368-292c-433b-a133-068dc192ded2" updatedVersion="8" minRefreshableVersion="3" useAutoFormatting="1" subtotalHiddenItems="1" rowGrandTotals="0" itemPrintTitles="1" createdVersion="8" indent="0" outline="1" outlineData="1" multipleFieldFilters="0" chartFormat="22">
  <location ref="F8:G20" firstHeaderRow="1" firstDataRow="1" firstDataCol="1"/>
  <pivotFields count="7">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formats count="1">
    <format dxfId="9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1C70A8-C015-46F0-A795-31148F1B8AB3}" name="PivotTable5" cacheId="454" applyNumberFormats="0" applyBorderFormats="0" applyFontFormats="0" applyPatternFormats="0" applyAlignmentFormats="0" applyWidthHeightFormats="1" dataCaption="Values" tag="614b4b14-69b9-469d-90f8-21f4aed0abd0" updatedVersion="8" minRefreshableVersion="3" useAutoFormatting="1" subtotalHiddenItems="1" itemPrintTitles="1" createdVersion="8" indent="0" outline="1" outlineData="1" multipleFieldFilters="0">
  <location ref="C4:H5"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6">
    <i>
      <x/>
    </i>
    <i i="1">
      <x v="1"/>
    </i>
    <i i="2">
      <x v="2"/>
    </i>
    <i i="3">
      <x v="3"/>
    </i>
    <i i="4">
      <x v="4"/>
    </i>
    <i i="5">
      <x v="5"/>
    </i>
  </colItems>
  <dataFields count="6">
    <dataField fld="0" subtotal="count" baseField="0" baseItem="0" numFmtId="166"/>
    <dataField fld="1" subtotal="count" baseField="0" baseItem="0" numFmtId="166"/>
    <dataField fld="2" subtotal="count" baseField="0" baseItem="0" numFmtId="166"/>
    <dataField fld="3" subtotal="count" baseField="0" baseItem="0" numFmtId="165"/>
    <dataField fld="5" subtotal="count" baseField="0" baseItem="0"/>
    <dataField fld="4" subtotal="count" baseField="0" baseItem="0"/>
  </dataFields>
  <formats count="4">
    <format dxfId="103">
      <pivotArea outline="0" collapsedLevelsAreSubtotals="1" fieldPosition="0"/>
    </format>
    <format dxfId="102">
      <pivotArea outline="0" collapsedLevelsAreSubtotals="1" fieldPosition="0">
        <references count="1">
          <reference field="4294967294" count="1" selected="0">
            <x v="5"/>
          </reference>
        </references>
      </pivotArea>
    </format>
    <format dxfId="101">
      <pivotArea outline="0" collapsedLevelsAreSubtotals="1" fieldPosition="0">
        <references count="1">
          <reference field="4294967294" count="1" selected="0">
            <x v="3"/>
          </reference>
        </references>
      </pivotArea>
    </format>
    <format dxfId="100">
      <pivotArea outline="0" collapsedLevelsAreSubtotals="1" fieldPosition="0">
        <references count="1">
          <reference field="4294967294" count="3" selected="0">
            <x v="0"/>
            <x v="1"/>
            <x v="2"/>
          </reference>
        </references>
      </pivotArea>
    </format>
  </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caption="Distinct Count of Program"/>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AFBCC2-1166-46C1-9C58-8F89C815E3EA}" name="PivotTable10" cacheId="436" applyNumberFormats="0" applyBorderFormats="0" applyFontFormats="0" applyPatternFormats="0" applyAlignmentFormats="0" applyWidthHeightFormats="1" dataCaption="Values" tag="f3ac68fb-753b-49c6-be80-1a99e1eac577" updatedVersion="8" minRefreshableVersion="3" useAutoFormatting="1" subtotalHiddenItems="1" rowGrandTotals="0" itemPrintTitles="1" createdVersion="8" indent="0" outline="1" outlineData="1" multipleFieldFilters="0" chartFormat="20">
  <location ref="C23:D35"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104">
      <pivotArea outline="0" collapsedLevelsAreSubtotals="1" fieldPosition="0"/>
    </format>
  </formats>
  <chartFormats count="1">
    <chartFormat chart="18"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D0DD1E-4B58-4FDB-A335-E356D288D1C2}" name="PivotTable17" cacheId="466" applyNumberFormats="0" applyBorderFormats="0" applyFontFormats="0" applyPatternFormats="0" applyAlignmentFormats="0" applyWidthHeightFormats="1" dataCaption="Values" tag="bfc40aee-3437-4b56-acbe-2b42b448b965" updatedVersion="8" minRefreshableVersion="3" useAutoFormatting="1" subtotalHiddenItems="1" rowGrandTotals="0" colGrandTotals="0" itemPrintTitles="1" createdVersion="8" indent="0" outline="1" outlineData="1" multipleFieldFilters="0" chartFormat="13">
  <location ref="B74:C80" firstHeaderRow="1" firstDataRow="1" firstDataCol="1"/>
  <pivotFields count="6">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4"/>
    </i>
    <i>
      <x/>
    </i>
    <i>
      <x v="2"/>
    </i>
    <i>
      <x v="1"/>
    </i>
    <i>
      <x v="3"/>
    </i>
    <i>
      <x v="5"/>
    </i>
  </rowItems>
  <colItems count="1">
    <i/>
  </colItems>
  <dataFields count="1">
    <dataField fld="1" subtotal="count" baseField="0" baseItem="0" numFmtId="164"/>
  </dataFields>
  <formats count="1">
    <format dxfId="105">
      <pivotArea outline="0" collapsedLevelsAreSubtotals="1" fieldPosition="0"/>
    </format>
  </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EF52AB-75F6-43CC-A3CC-D87AA129D2EC}" name="PivotTable15" cacheId="481" applyNumberFormats="0" applyBorderFormats="0" applyFontFormats="0" applyPatternFormats="0" applyAlignmentFormats="0" applyWidthHeightFormats="1" dataCaption="Values" tag="bfc40aee-3437-4b56-acbe-2b42b448b965" updatedVersion="8" minRefreshableVersion="3" useAutoFormatting="1" subtotalHiddenItems="1" rowGrandTotals="0" colGrandTotals="0" itemPrintTitles="1" createdVersion="8" indent="0" outline="1" outlineData="1" multipleFieldFilters="0" chartFormat="21">
  <location ref="B127:C131" firstHeaderRow="1" firstDataRow="1" firstDataCol="1"/>
  <pivotFields count="7">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4">
    <i>
      <x/>
    </i>
    <i>
      <x v="2"/>
    </i>
    <i>
      <x v="3"/>
    </i>
    <i>
      <x v="1"/>
    </i>
  </rowItems>
  <colItems count="1">
    <i/>
  </colItems>
  <dataFields count="1">
    <dataField fld="1" subtotal="count" baseField="0" baseItem="0" numFmtId="164"/>
  </dataFields>
  <formats count="1">
    <format dxfId="106">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41">
      <autoFilter ref="A1">
        <filterColumn colId="0">
          <top10 val="4" filterVal="4"/>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1711E8-B605-4454-8501-29D5B292C1FF}" name="PivotTable20" cacheId="472" applyNumberFormats="0" applyBorderFormats="0" applyFontFormats="0" applyPatternFormats="0" applyAlignmentFormats="0" applyWidthHeightFormats="1" dataCaption="Values" tag="e65916e5-0341-415b-9adc-56b30675130e" updatedVersion="8" minRefreshableVersion="3" useAutoFormatting="1" subtotalHiddenItems="1" rowGrandTotals="0" colGrandTotals="0" itemPrintTitles="1" createdVersion="8" indent="0" outline="1" outlineData="1" multipleFieldFilters="0" chartFormat="15">
  <location ref="B86:C91" firstHeaderRow="1" firstDataRow="1" firstDataCol="1"/>
  <pivotFields count="6">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3"/>
    </i>
    <i>
      <x v="4"/>
    </i>
    <i>
      <x v="2"/>
    </i>
  </rowItems>
  <colItems count="1">
    <i/>
  </colItems>
  <dataFields count="1">
    <dataField fld="1" subtotal="count" baseField="0" baseItem="0" numFmtId="164"/>
  </dataFields>
  <formats count="1">
    <format dxfId="107">
      <pivotArea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caption="Count of A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1">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42B9CF-29B7-4812-82A3-BC88EF08476E}" name="PivotTable13" cacheId="433" applyNumberFormats="0" applyBorderFormats="0" applyFontFormats="0" applyPatternFormats="0" applyAlignmentFormats="0" applyWidthHeightFormats="1" dataCaption="Values" tag="78f1a435-af92-44e4-a62f-8892093051f7" updatedVersion="8" minRefreshableVersion="3" useAutoFormatting="1" subtotalHiddenItems="1" rowGrandTotals="0" itemPrintTitles="1" createdVersion="8" indent="0" outline="1" outlineData="1" multipleFieldFilters="0" chartFormat="7">
  <location ref="D41:F53" firstHeaderRow="0" firstDataRow="1" firstDataCol="1"/>
  <pivotFields count="7">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2" subtotal="count" baseField="0" baseItem="0"/>
  </dataFields>
  <formats count="1">
    <format dxfId="10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7">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Active Players].&amp;[Inactiv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roup Account Na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F117A14-C3E7-4031-AE4F-BAE5489E4368}" autoFormatId="16" applyNumberFormats="0" applyBorderFormats="0" applyFontFormats="0" applyPatternFormats="0" applyAlignmentFormats="0" applyWidthHeightFormats="0">
  <queryTableRefresh nextId="26" unboundColumnsRight="2">
    <queryTableFields count="18">
      <queryTableField id="1" name="Full Name" tableColumnId="1"/>
      <queryTableField id="2" name="Registration Date" tableColumnId="2"/>
      <queryTableField id="3" name="Payment Status" tableColumnId="3"/>
      <queryTableField id="4" name="Season" tableColumnId="4"/>
      <queryTableField id="7" name="Program Type" tableColumnId="7"/>
      <queryTableField id="8" name="Program" tableColumnId="8"/>
      <queryTableField id="9" name="City" tableColumnId="9"/>
      <queryTableField id="10" name="State" tableColumnId="10"/>
      <queryTableField id="11" name="Birthdate" tableColumnId="11"/>
      <queryTableField id="12" name="Group Account Name" tableColumnId="12"/>
      <queryTableField id="14" name="Invoice Total Amount" tableColumnId="14"/>
      <queryTableField id="15" name="Invoice Paid Amount" tableColumnId="15"/>
      <queryTableField id="17" name="Invoice Outstanding Amount" tableColumnId="17"/>
      <queryTableField id="19" name="Program Fee" tableColumnId="19"/>
      <queryTableField id="20" name="Location Name" tableColumnId="20"/>
      <queryTableField id="22" name="Active Players" tableColumnId="22"/>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7958D2B4-9FC0-4860-8FE9-45263CC4B6BA}" sourceName="[Calendar].[Date Hierarchy]">
  <pivotTables>
    <pivotTable tabId="1" name="PivotTable13"/>
    <pivotTable tabId="1" name="PivotTable10"/>
    <pivotTable tabId="1" name="PivotTable11"/>
    <pivotTable tabId="1" name="PivotTable12"/>
    <pivotTable tabId="1" name="PivotTable7"/>
    <pivotTable tabId="1" name="PivotTable8"/>
    <pivotTable tabId="1" name="PivotTable9"/>
    <pivotTable tabId="1" name="PivotTable5"/>
    <pivotTable tabId="1" name="PivotTable6"/>
    <pivotTable tabId="1" name="PivotTable14"/>
    <pivotTable tabId="1" name="PivotTable16"/>
    <pivotTable tabId="1" name="PivotTable17"/>
    <pivotTable tabId="1" name="PivotTable18"/>
    <pivotTable tabId="1" name="PivotTable20"/>
    <pivotTable tabId="1" name="PivotTable22"/>
    <pivotTable tabId="1" name="PivotTable24"/>
    <pivotTable tabId="1" name="PivotTable15"/>
  </pivotTables>
  <data>
    <olap pivotCacheId="1928212468">
      <levels count="4">
        <level uniqueName="[Calendar].[Date Hierarchy].[(All)]" sourceCaption="(All)" count="0"/>
        <level uniqueName="[Calendar].[Date Hierarchy].[Year]" sourceCaption="Year" count="5">
          <ranges>
            <range startItem="0">
              <i n="[Calendar].[Date Hierarchy].[Year].&amp;[2021]" c="2021"/>
              <i n="[Calendar].[Date Hierarchy].[Year].&amp;[2022]" c="2022"/>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Type" xr10:uid="{81030881-924D-4CEA-9918-773EAB178487}" sourceName="[Data].[Program Type]">
  <pivotTables>
    <pivotTable tabId="1" name="PivotTable13"/>
    <pivotTable tabId="1" name="PivotTable10"/>
    <pivotTable tabId="1" name="PivotTable11"/>
    <pivotTable tabId="1" name="PivotTable12"/>
    <pivotTable tabId="1" name="PivotTable14"/>
    <pivotTable tabId="1" name="PivotTable16"/>
    <pivotTable tabId="1" name="PivotTable17"/>
    <pivotTable tabId="1" name="PivotTable18"/>
    <pivotTable tabId="1" name="PivotTable20"/>
    <pivotTable tabId="1" name="PivotTable22"/>
    <pivotTable tabId="1" name="PivotTable24"/>
    <pivotTable tabId="1" name="PivotTable28"/>
    <pivotTable tabId="1" name="PivotTable5"/>
    <pivotTable tabId="1" name="PivotTable6"/>
    <pivotTable tabId="1" name="PivotTable7"/>
    <pivotTable tabId="1" name="PivotTable8"/>
    <pivotTable tabId="1" name="PivotTable9"/>
    <pivotTable tabId="1" name="PivotTable15"/>
  </pivotTables>
  <data>
    <olap pivotCacheId="1928212468">
      <levels count="2">
        <level uniqueName="[Data].[Program Type].[(All)]" sourceCaption="(All)" count="0"/>
        <level uniqueName="[Data].[Program Type].[Program Type]" sourceCaption="Program Type" count="6">
          <ranges>
            <range startItem="0">
              <i n="[Data].[Program Type].&amp;[Camps]" c="Camps"/>
              <i n="[Data].[Program Type].&amp;[Clinics]" c="Clinics"/>
              <i n="[Data].[Program Type].&amp;[General]" c="General"/>
              <i n="[Data].[Program Type].&amp;[League]" c="League"/>
              <i n="[Data].[Program Type].&amp;[Teams]" c="Teams"/>
              <i n="[Data].[Program Type].&amp;[Training]" c="Training"/>
            </range>
          </ranges>
        </level>
      </levels>
      <selections count="1">
        <selection n="[Data].[Program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87A8819-7F73-4DC2-8A0A-EE9FDB82AD57}" sourceName="[Data].[Season]">
  <pivotTables>
    <pivotTable tabId="1" name="PivotTable13"/>
    <pivotTable tabId="1" name="PivotTable10"/>
    <pivotTable tabId="1" name="PivotTable11"/>
    <pivotTable tabId="1" name="PivotTable12"/>
    <pivotTable tabId="1" name="PivotTable14"/>
    <pivotTable tabId="1" name="PivotTable16"/>
    <pivotTable tabId="1" name="PivotTable17"/>
    <pivotTable tabId="1" name="PivotTable18"/>
    <pivotTable tabId="1" name="PivotTable20"/>
    <pivotTable tabId="1" name="PivotTable22"/>
    <pivotTable tabId="1" name="PivotTable24"/>
    <pivotTable tabId="1" name="PivotTable5"/>
    <pivotTable tabId="1" name="PivotTable6"/>
    <pivotTable tabId="1" name="PivotTable7"/>
    <pivotTable tabId="1" name="PivotTable8"/>
    <pivotTable tabId="1" name="PivotTable9"/>
    <pivotTable tabId="1" name="PivotTable15"/>
  </pivotTables>
  <data>
    <olap pivotCacheId="1928212468">
      <levels count="2">
        <level uniqueName="[Data].[Season].[(All)]" sourceCaption="(All)" count="0"/>
        <level uniqueName="[Data].[Season].[Season]" sourceCaption="Season" count="4">
          <ranges>
            <range startItem="0">
              <i n="[Data].[Season].&amp;[Fall]" c="Fall"/>
              <i n="[Data].[Season].&amp;[Spring]" c="Spring"/>
              <i n="[Data].[Season].&amp;[Summer]" c="Summer"/>
              <i n="[Data].[Season].&amp;[Winter]" c="Winter"/>
            </range>
          </ranges>
        </level>
      </levels>
      <selections count="1">
        <selection n="[Data].[Sea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72A3594-BA86-416E-ADAC-D1668B1A3120}" cache="Slicer_Date_Hierarchy" caption="Year" columnCount="5" level="1" style="Shehu II" rowHeight="274320"/>
  <slicer name="Program Type" xr10:uid="{BB4253D1-2A20-46E8-B918-222F93A585C0}" cache="Slicer_Program_Type" caption="Type" level="1" style="Shehu II 2" rowHeight="274320"/>
  <slicer name="Season" xr10:uid="{194A486E-362C-413A-95C9-5F105E4D50B3}" cache="Slicer_Season" caption="Season" level="1" style="Shehu II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13953-3CBE-4E1E-A406-4FAD58060656}" name="Data" displayName="Data" ref="A1:R11276" tableType="queryTable" totalsRowShown="0">
  <autoFilter ref="A1:R11276" xr:uid="{1CF13953-3CBE-4E1E-A406-4FAD58060656}"/>
  <sortState xmlns:xlrd2="http://schemas.microsoft.com/office/spreadsheetml/2017/richdata2" ref="A2:R11276">
    <sortCondition descending="1" ref="Q1:Q11276"/>
  </sortState>
  <tableColumns count="18">
    <tableColumn id="1" xr3:uid="{A97A2FE2-97A7-497A-A723-D1067D261C60}" uniqueName="1" name="Full Name" queryTableFieldId="1" dataDxfId="128"/>
    <tableColumn id="2" xr3:uid="{EE0B0027-F3CF-432A-B5E0-9D8425E5776A}" uniqueName="2" name="Registration Date" queryTableFieldId="2" dataDxfId="43"/>
    <tableColumn id="3" xr3:uid="{1452E349-67AA-4CA8-9F28-07428E46DE81}" uniqueName="3" name="Payment Status" queryTableFieldId="3" dataDxfId="127"/>
    <tableColumn id="4" xr3:uid="{3181F119-005E-4D4D-B5F3-4877E688B68A}" uniqueName="4" name="Season" queryTableFieldId="4" dataDxfId="126"/>
    <tableColumn id="7" xr3:uid="{AE9C37CD-9246-461C-9FC3-CDB72E161E18}" uniqueName="7" name="Program Type" queryTableFieldId="7" dataDxfId="125"/>
    <tableColumn id="8" xr3:uid="{CE680EC6-5223-43FF-8B8A-0EAD76873DD2}" uniqueName="8" name="Program" queryTableFieldId="8" dataDxfId="124"/>
    <tableColumn id="9" xr3:uid="{D2DABDDB-B653-4BC8-81E7-3BC96E2E1817}" uniqueName="9" name="City" queryTableFieldId="9" dataDxfId="123"/>
    <tableColumn id="10" xr3:uid="{6B1EDC4D-E577-4414-9E6D-D769DD669F9D}" uniqueName="10" name="State" queryTableFieldId="10" dataDxfId="122"/>
    <tableColumn id="11" xr3:uid="{343283D9-1838-4FE1-AAB0-D572AAE19923}" uniqueName="11" name="Birthdate" queryTableFieldId="11" dataDxfId="42"/>
    <tableColumn id="12" xr3:uid="{D28492D1-1D73-4ED6-91FE-44EAF358AAF3}" uniqueName="12" name="Group Account Name" queryTableFieldId="12" dataDxfId="121"/>
    <tableColumn id="14" xr3:uid="{933AFA7E-FEE9-4859-9D30-9B48B69C121D}" uniqueName="14" name="Invoice Total Amount" queryTableFieldId="14"/>
    <tableColumn id="15" xr3:uid="{BC627C78-AEFA-4472-8257-44E386C18D51}" uniqueName="15" name="Invoice Paid Amount" queryTableFieldId="15"/>
    <tableColumn id="17" xr3:uid="{01381BC3-4ED4-4156-BA9E-064B42EA1C3C}" uniqueName="17" name="Invoice Outstanding Amount" queryTableFieldId="17"/>
    <tableColumn id="19" xr3:uid="{87817AFB-2EBB-4439-8813-C9A61570D840}" uniqueName="19" name="Program Fee" queryTableFieldId="19"/>
    <tableColumn id="20" xr3:uid="{D63F7369-8C7A-4F9D-898B-1B44FA9243CE}" uniqueName="20" name="Location Name" queryTableFieldId="20" dataDxfId="120"/>
    <tableColumn id="22" xr3:uid="{BDB1F2DB-04BC-4273-A753-1923292E4FA0}" uniqueName="22" name="Active Players" queryTableFieldId="22" dataDxfId="119"/>
    <tableColumn id="24" xr3:uid="{8F63E434-4DD1-41F3-80AA-2A80FA7BC80C}" uniqueName="24" name="Age" queryTableFieldId="24" dataDxfId="118">
      <calculatedColumnFormula>DATEDIF(Data[[#This Row],[Birthdate]],TODAY(),"Y")</calculatedColumnFormula>
    </tableColumn>
    <tableColumn id="25" xr3:uid="{2379CC03-28FC-4CE7-8827-EB4BE306F1E4}" uniqueName="25" name="Age Group" queryTableFieldId="25" dataDxfId="117">
      <calculatedColumnFormula>IF(Data[[#This Row],[Age]]&lt;=10,"3-10 Years",IF(Data[[#This Row],[Age]]&lt;=15,"11-15 Years",IF(Data[[#This Row],[Age]]&lt;=19,"16-19 Years", "20+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8AA3-2725-4792-9AB1-2039DC1269BA}">
  <dimension ref="A1:R11276"/>
  <sheetViews>
    <sheetView topLeftCell="L1" workbookViewId="0"/>
  </sheetViews>
  <sheetFormatPr defaultRowHeight="14.5" x14ac:dyDescent="0.35"/>
  <cols>
    <col min="1" max="1" width="34.36328125" bestFit="1" customWidth="1"/>
    <col min="2" max="2" width="17.54296875" bestFit="1" customWidth="1"/>
    <col min="3" max="3" width="16.26953125" bestFit="1" customWidth="1"/>
    <col min="4" max="4" width="9.1796875" bestFit="1" customWidth="1"/>
    <col min="5" max="5" width="14.26953125" bestFit="1" customWidth="1"/>
    <col min="6" max="6" width="25.26953125" bestFit="1" customWidth="1"/>
    <col min="7" max="7" width="21.6328125" bestFit="1" customWidth="1"/>
    <col min="8" max="8" width="13.26953125" bestFit="1" customWidth="1"/>
    <col min="9" max="9" width="10.81640625" bestFit="1" customWidth="1"/>
    <col min="10" max="10" width="22" bestFit="1" customWidth="1"/>
    <col min="11" max="11" width="20.7265625" style="1" bestFit="1" customWidth="1"/>
    <col min="12" max="12" width="20.36328125" bestFit="1" customWidth="1"/>
    <col min="13" max="13" width="27" bestFit="1" customWidth="1"/>
    <col min="14" max="14" width="13.36328125" bestFit="1" customWidth="1"/>
    <col min="15" max="15" width="26.81640625" bestFit="1" customWidth="1"/>
    <col min="16" max="16" width="14.7265625" bestFit="1" customWidth="1"/>
    <col min="17" max="17" width="6.08984375" bestFit="1" customWidth="1"/>
    <col min="18" max="18" width="11.54296875" bestFit="1" customWidth="1"/>
    <col min="19" max="19" width="14.7265625" bestFit="1" customWidth="1"/>
    <col min="20" max="20" width="6.08984375" bestFit="1" customWidth="1"/>
    <col min="21" max="21" width="11.08984375" bestFit="1" customWidth="1"/>
    <col min="22" max="22" width="6.08984375" bestFit="1" customWidth="1"/>
    <col min="23" max="24" width="11.08984375" bestFit="1" customWidth="1"/>
  </cols>
  <sheetData>
    <row r="1" spans="1:18" x14ac:dyDescent="0.35">
      <c r="A1" t="s">
        <v>0</v>
      </c>
      <c r="B1" t="s">
        <v>1</v>
      </c>
      <c r="C1" t="s">
        <v>2</v>
      </c>
      <c r="D1" t="s">
        <v>3</v>
      </c>
      <c r="E1" t="s">
        <v>4</v>
      </c>
      <c r="F1" t="s">
        <v>5</v>
      </c>
      <c r="G1" t="s">
        <v>6</v>
      </c>
      <c r="H1" t="s">
        <v>7</v>
      </c>
      <c r="I1" s="1" t="s">
        <v>8</v>
      </c>
      <c r="J1" t="s">
        <v>9</v>
      </c>
      <c r="K1" t="s">
        <v>10</v>
      </c>
      <c r="L1" t="s">
        <v>11</v>
      </c>
      <c r="M1" t="s">
        <v>12</v>
      </c>
      <c r="N1" t="s">
        <v>13</v>
      </c>
      <c r="O1" t="s">
        <v>14</v>
      </c>
      <c r="P1" t="s">
        <v>15</v>
      </c>
      <c r="Q1" t="s">
        <v>4999</v>
      </c>
      <c r="R1" t="s">
        <v>5029</v>
      </c>
    </row>
    <row r="2" spans="1:18" x14ac:dyDescent="0.35">
      <c r="A2" t="s">
        <v>702</v>
      </c>
      <c r="B2" s="1">
        <v>45126</v>
      </c>
      <c r="C2" t="s">
        <v>29</v>
      </c>
      <c r="D2" t="s">
        <v>18</v>
      </c>
      <c r="E2" t="s">
        <v>566</v>
      </c>
      <c r="F2" t="s">
        <v>567</v>
      </c>
      <c r="G2" t="s">
        <v>105</v>
      </c>
      <c r="H2" t="s">
        <v>5036</v>
      </c>
      <c r="I2" s="1">
        <v>29107</v>
      </c>
      <c r="J2" t="s">
        <v>703</v>
      </c>
      <c r="K2">
        <v>541</v>
      </c>
      <c r="L2">
        <v>541</v>
      </c>
      <c r="M2">
        <v>0</v>
      </c>
      <c r="N2">
        <v>525</v>
      </c>
      <c r="O2" t="s">
        <v>23</v>
      </c>
      <c r="P2" t="s">
        <v>25</v>
      </c>
      <c r="Q2">
        <f ca="1">DATEDIF(Data[[#This Row],[Birthdate]],TODAY(),"Y")</f>
        <v>46</v>
      </c>
      <c r="R2" t="str">
        <f ca="1">IF(Data[[#This Row],[Age]]&lt;=10,"3-10 Years",IF(Data[[#This Row],[Age]]&lt;=15,"11-15 Years",IF(Data[[#This Row],[Age]]&lt;=19,"16-19 Years", "20+ Years")))</f>
        <v>20+ Years</v>
      </c>
    </row>
    <row r="3" spans="1:18" x14ac:dyDescent="0.35">
      <c r="A3" t="s">
        <v>702</v>
      </c>
      <c r="B3" s="1">
        <v>45360</v>
      </c>
      <c r="C3" t="s">
        <v>29</v>
      </c>
      <c r="D3" t="s">
        <v>18</v>
      </c>
      <c r="E3" t="s">
        <v>566</v>
      </c>
      <c r="F3" t="s">
        <v>3748</v>
      </c>
      <c r="G3" t="s">
        <v>105</v>
      </c>
      <c r="H3" t="s">
        <v>5036</v>
      </c>
      <c r="I3" s="1">
        <v>29107</v>
      </c>
      <c r="J3" t="s">
        <v>703</v>
      </c>
      <c r="K3">
        <v>501</v>
      </c>
      <c r="L3">
        <v>501</v>
      </c>
      <c r="M3">
        <v>0</v>
      </c>
      <c r="N3">
        <v>479</v>
      </c>
      <c r="O3" t="s">
        <v>5064</v>
      </c>
      <c r="P3" t="s">
        <v>25</v>
      </c>
      <c r="Q3">
        <f ca="1">DATEDIF(Data[[#This Row],[Birthdate]],TODAY(),"Y")</f>
        <v>46</v>
      </c>
      <c r="R3" t="str">
        <f ca="1">IF(Data[[#This Row],[Age]]&lt;=10,"3-10 Years",IF(Data[[#This Row],[Age]]&lt;=15,"11-15 Years",IF(Data[[#This Row],[Age]]&lt;=19,"16-19 Years", "20+ Years")))</f>
        <v>20+ Years</v>
      </c>
    </row>
    <row r="4" spans="1:18" x14ac:dyDescent="0.35">
      <c r="A4" t="s">
        <v>702</v>
      </c>
      <c r="B4" s="1">
        <v>45739</v>
      </c>
      <c r="C4" t="s">
        <v>29</v>
      </c>
      <c r="D4" t="s">
        <v>18</v>
      </c>
      <c r="E4" t="s">
        <v>566</v>
      </c>
      <c r="F4" t="s">
        <v>3748</v>
      </c>
      <c r="G4" t="s">
        <v>105</v>
      </c>
      <c r="H4" t="s">
        <v>5036</v>
      </c>
      <c r="I4" s="1">
        <v>29107</v>
      </c>
      <c r="J4" t="s">
        <v>703</v>
      </c>
      <c r="K4">
        <v>501</v>
      </c>
      <c r="L4">
        <v>501</v>
      </c>
      <c r="M4">
        <v>0</v>
      </c>
      <c r="N4">
        <v>479</v>
      </c>
      <c r="O4" t="s">
        <v>23</v>
      </c>
      <c r="P4" t="s">
        <v>25</v>
      </c>
      <c r="Q4">
        <f ca="1">DATEDIF(Data[[#This Row],[Birthdate]],TODAY(),"Y")</f>
        <v>46</v>
      </c>
      <c r="R4" t="str">
        <f ca="1">IF(Data[[#This Row],[Age]]&lt;=10,"3-10 Years",IF(Data[[#This Row],[Age]]&lt;=15,"11-15 Years",IF(Data[[#This Row],[Age]]&lt;=19,"16-19 Years", "20+ Years")))</f>
        <v>20+ Years</v>
      </c>
    </row>
    <row r="5" spans="1:18" x14ac:dyDescent="0.35">
      <c r="A5" t="s">
        <v>4885</v>
      </c>
      <c r="B5" s="1">
        <v>44952</v>
      </c>
      <c r="C5" t="s">
        <v>29</v>
      </c>
      <c r="D5" t="s">
        <v>1631</v>
      </c>
      <c r="E5" t="s">
        <v>5008</v>
      </c>
      <c r="F5" t="s">
        <v>4869</v>
      </c>
      <c r="G5" t="s">
        <v>37</v>
      </c>
      <c r="H5" t="s">
        <v>5036</v>
      </c>
      <c r="I5" s="1">
        <v>29287</v>
      </c>
      <c r="J5" t="s">
        <v>4886</v>
      </c>
      <c r="K5">
        <v>0</v>
      </c>
      <c r="L5">
        <v>0</v>
      </c>
      <c r="M5">
        <v>0</v>
      </c>
      <c r="N5">
        <v>0</v>
      </c>
      <c r="O5" t="s">
        <v>23</v>
      </c>
      <c r="P5" t="s">
        <v>25</v>
      </c>
      <c r="Q5">
        <f ca="1">DATEDIF(Data[[#This Row],[Birthdate]],TODAY(),"Y")</f>
        <v>45</v>
      </c>
      <c r="R5" t="str">
        <f ca="1">IF(Data[[#This Row],[Age]]&lt;=10,"3-10 Years",IF(Data[[#This Row],[Age]]&lt;=15,"11-15 Years",IF(Data[[#This Row],[Age]]&lt;=19,"16-19 Years", "20+ Years")))</f>
        <v>20+ Years</v>
      </c>
    </row>
    <row r="6" spans="1:18" x14ac:dyDescent="0.35">
      <c r="A6" t="s">
        <v>4887</v>
      </c>
      <c r="B6" s="1">
        <v>44952</v>
      </c>
      <c r="C6" t="s">
        <v>29</v>
      </c>
      <c r="D6" t="s">
        <v>1631</v>
      </c>
      <c r="E6" t="s">
        <v>5008</v>
      </c>
      <c r="F6" t="s">
        <v>4869</v>
      </c>
      <c r="G6" t="s">
        <v>375</v>
      </c>
      <c r="H6" t="s">
        <v>5036</v>
      </c>
      <c r="I6" s="1">
        <v>30328</v>
      </c>
      <c r="J6" t="s">
        <v>4888</v>
      </c>
      <c r="K6">
        <v>0</v>
      </c>
      <c r="L6">
        <v>0</v>
      </c>
      <c r="M6">
        <v>0</v>
      </c>
      <c r="N6">
        <v>0</v>
      </c>
      <c r="O6" t="s">
        <v>23</v>
      </c>
      <c r="P6" t="s">
        <v>25</v>
      </c>
      <c r="Q6">
        <f ca="1">DATEDIF(Data[[#This Row],[Birthdate]],TODAY(),"Y")</f>
        <v>42</v>
      </c>
      <c r="R6" t="str">
        <f ca="1">IF(Data[[#This Row],[Age]]&lt;=10,"3-10 Years",IF(Data[[#This Row],[Age]]&lt;=15,"11-15 Years",IF(Data[[#This Row],[Age]]&lt;=19,"16-19 Years", "20+ Years")))</f>
        <v>20+ Years</v>
      </c>
    </row>
    <row r="7" spans="1:18" x14ac:dyDescent="0.35">
      <c r="A7" t="s">
        <v>2621</v>
      </c>
      <c r="B7" s="1">
        <v>44269</v>
      </c>
      <c r="C7" t="s">
        <v>29</v>
      </c>
      <c r="D7" t="s">
        <v>104</v>
      </c>
      <c r="E7" t="s">
        <v>19</v>
      </c>
      <c r="F7" t="s">
        <v>20</v>
      </c>
      <c r="G7" t="s">
        <v>50</v>
      </c>
      <c r="H7" t="s">
        <v>5036</v>
      </c>
      <c r="I7" s="1">
        <v>37887</v>
      </c>
      <c r="J7" t="s">
        <v>2622</v>
      </c>
      <c r="K7">
        <v>40</v>
      </c>
      <c r="L7">
        <v>40</v>
      </c>
      <c r="M7">
        <v>0</v>
      </c>
      <c r="N7">
        <v>40</v>
      </c>
      <c r="O7" t="s">
        <v>23</v>
      </c>
      <c r="P7" t="s">
        <v>25</v>
      </c>
      <c r="Q7">
        <f ca="1">DATEDIF(Data[[#This Row],[Birthdate]],TODAY(),"Y")</f>
        <v>22</v>
      </c>
      <c r="R7" t="str">
        <f ca="1">IF(Data[[#This Row],[Age]]&lt;=10,"3-10 Years",IF(Data[[#This Row],[Age]]&lt;=15,"11-15 Years",IF(Data[[#This Row],[Age]]&lt;=19,"16-19 Years", "20+ Years")))</f>
        <v>20+ Years</v>
      </c>
    </row>
    <row r="8" spans="1:18" x14ac:dyDescent="0.35">
      <c r="A8" t="s">
        <v>2646</v>
      </c>
      <c r="B8" s="1">
        <v>44258</v>
      </c>
      <c r="C8" t="s">
        <v>29</v>
      </c>
      <c r="D8" t="s">
        <v>104</v>
      </c>
      <c r="E8" t="s">
        <v>19</v>
      </c>
      <c r="F8" t="s">
        <v>20</v>
      </c>
      <c r="G8" t="s">
        <v>30</v>
      </c>
      <c r="H8" t="s">
        <v>5036</v>
      </c>
      <c r="I8" s="1">
        <v>37769</v>
      </c>
      <c r="J8" t="s">
        <v>2647</v>
      </c>
      <c r="K8">
        <v>40</v>
      </c>
      <c r="L8">
        <v>40</v>
      </c>
      <c r="M8">
        <v>0</v>
      </c>
      <c r="N8">
        <v>40</v>
      </c>
      <c r="O8" t="s">
        <v>23</v>
      </c>
      <c r="P8" t="s">
        <v>25</v>
      </c>
      <c r="Q8">
        <f ca="1">DATEDIF(Data[[#This Row],[Birthdate]],TODAY(),"Y")</f>
        <v>22</v>
      </c>
      <c r="R8" t="str">
        <f ca="1">IF(Data[[#This Row],[Age]]&lt;=10,"3-10 Years",IF(Data[[#This Row],[Age]]&lt;=15,"11-15 Years",IF(Data[[#This Row],[Age]]&lt;=19,"16-19 Years", "20+ Years")))</f>
        <v>20+ Years</v>
      </c>
    </row>
    <row r="9" spans="1:18" x14ac:dyDescent="0.35">
      <c r="A9" t="s">
        <v>3468</v>
      </c>
      <c r="B9" s="1">
        <v>44353</v>
      </c>
      <c r="C9" t="s">
        <v>29</v>
      </c>
      <c r="D9" t="s">
        <v>18</v>
      </c>
      <c r="E9" t="s">
        <v>566</v>
      </c>
      <c r="F9" t="s">
        <v>3458</v>
      </c>
      <c r="G9" t="s">
        <v>375</v>
      </c>
      <c r="H9" t="s">
        <v>5036</v>
      </c>
      <c r="I9" s="1">
        <v>37937</v>
      </c>
      <c r="J9" t="s">
        <v>2546</v>
      </c>
      <c r="K9">
        <v>363</v>
      </c>
      <c r="L9">
        <v>363</v>
      </c>
      <c r="M9">
        <v>0</v>
      </c>
      <c r="N9">
        <v>399</v>
      </c>
      <c r="O9" t="s">
        <v>23</v>
      </c>
      <c r="P9" t="s">
        <v>25</v>
      </c>
      <c r="Q9">
        <f ca="1">DATEDIF(Data[[#This Row],[Birthdate]],TODAY(),"Y")</f>
        <v>22</v>
      </c>
      <c r="R9" t="str">
        <f ca="1">IF(Data[[#This Row],[Age]]&lt;=10,"3-10 Years",IF(Data[[#This Row],[Age]]&lt;=15,"11-15 Years",IF(Data[[#This Row],[Age]]&lt;=19,"16-19 Years", "20+ Years")))</f>
        <v>20+ Years</v>
      </c>
    </row>
    <row r="10" spans="1:18" x14ac:dyDescent="0.35">
      <c r="A10" t="s">
        <v>2646</v>
      </c>
      <c r="B10" s="1">
        <v>44285</v>
      </c>
      <c r="C10" t="s">
        <v>29</v>
      </c>
      <c r="D10" t="s">
        <v>104</v>
      </c>
      <c r="E10" t="s">
        <v>19</v>
      </c>
      <c r="F10" t="s">
        <v>579</v>
      </c>
      <c r="G10" t="s">
        <v>30</v>
      </c>
      <c r="H10" t="s">
        <v>5036</v>
      </c>
      <c r="I10" s="1">
        <v>37769</v>
      </c>
      <c r="J10" t="s">
        <v>2647</v>
      </c>
      <c r="K10">
        <v>1329</v>
      </c>
      <c r="L10">
        <v>1329</v>
      </c>
      <c r="M10">
        <v>0</v>
      </c>
      <c r="N10">
        <v>1299</v>
      </c>
      <c r="O10" t="s">
        <v>23</v>
      </c>
      <c r="P10" t="s">
        <v>25</v>
      </c>
      <c r="Q10">
        <f ca="1">DATEDIF(Data[[#This Row],[Birthdate]],TODAY(),"Y")</f>
        <v>22</v>
      </c>
      <c r="R10" t="str">
        <f ca="1">IF(Data[[#This Row],[Age]]&lt;=10,"3-10 Years",IF(Data[[#This Row],[Age]]&lt;=15,"11-15 Years",IF(Data[[#This Row],[Age]]&lt;=19,"16-19 Years", "20+ Years")))</f>
        <v>20+ Years</v>
      </c>
    </row>
    <row r="11" spans="1:18" x14ac:dyDescent="0.35">
      <c r="A11" t="s">
        <v>32</v>
      </c>
      <c r="B11" s="1">
        <v>44628</v>
      </c>
      <c r="C11" t="s">
        <v>29</v>
      </c>
      <c r="D11" t="s">
        <v>18</v>
      </c>
      <c r="E11" t="s">
        <v>19</v>
      </c>
      <c r="F11" t="s">
        <v>20</v>
      </c>
      <c r="G11" t="s">
        <v>21</v>
      </c>
      <c r="H11" t="s">
        <v>5036</v>
      </c>
      <c r="I11" s="1">
        <v>38284</v>
      </c>
      <c r="J11" t="s">
        <v>33</v>
      </c>
      <c r="K11">
        <v>40</v>
      </c>
      <c r="L11">
        <v>40</v>
      </c>
      <c r="M11">
        <v>0</v>
      </c>
      <c r="N11">
        <v>40</v>
      </c>
      <c r="O11" t="s">
        <v>23</v>
      </c>
      <c r="P11" t="s">
        <v>25</v>
      </c>
      <c r="Q11">
        <f ca="1">DATEDIF(Data[[#This Row],[Birthdate]],TODAY(),"Y")</f>
        <v>21</v>
      </c>
      <c r="R11" t="str">
        <f ca="1">IF(Data[[#This Row],[Age]]&lt;=10,"3-10 Years",IF(Data[[#This Row],[Age]]&lt;=15,"11-15 Years",IF(Data[[#This Row],[Age]]&lt;=19,"16-19 Years", "20+ Years")))</f>
        <v>20+ Years</v>
      </c>
    </row>
    <row r="12" spans="1:18" x14ac:dyDescent="0.35">
      <c r="A12" t="s">
        <v>39</v>
      </c>
      <c r="B12" s="1">
        <v>44627</v>
      </c>
      <c r="C12" t="s">
        <v>17</v>
      </c>
      <c r="D12" t="s">
        <v>18</v>
      </c>
      <c r="E12" t="s">
        <v>19</v>
      </c>
      <c r="F12" t="s">
        <v>20</v>
      </c>
      <c r="G12" t="s">
        <v>21</v>
      </c>
      <c r="H12" t="s">
        <v>5036</v>
      </c>
      <c r="I12" s="1">
        <v>38088</v>
      </c>
      <c r="J12" t="s">
        <v>40</v>
      </c>
      <c r="K12">
        <v>40</v>
      </c>
      <c r="L12">
        <v>0</v>
      </c>
      <c r="M12">
        <v>40</v>
      </c>
      <c r="N12">
        <v>40</v>
      </c>
      <c r="O12" t="s">
        <v>23</v>
      </c>
      <c r="P12" t="s">
        <v>25</v>
      </c>
      <c r="Q12">
        <f ca="1">DATEDIF(Data[[#This Row],[Birthdate]],TODAY(),"Y")</f>
        <v>21</v>
      </c>
      <c r="R12" t="str">
        <f ca="1">IF(Data[[#This Row],[Age]]&lt;=10,"3-10 Years",IF(Data[[#This Row],[Age]]&lt;=15,"11-15 Years",IF(Data[[#This Row],[Age]]&lt;=19,"16-19 Years", "20+ Years")))</f>
        <v>20+ Years</v>
      </c>
    </row>
    <row r="13" spans="1:18" x14ac:dyDescent="0.35">
      <c r="A13" t="s">
        <v>61</v>
      </c>
      <c r="B13" s="1">
        <v>44627</v>
      </c>
      <c r="C13" t="s">
        <v>29</v>
      </c>
      <c r="D13" t="s">
        <v>18</v>
      </c>
      <c r="E13" t="s">
        <v>19</v>
      </c>
      <c r="F13" t="s">
        <v>20</v>
      </c>
      <c r="G13" t="s">
        <v>30</v>
      </c>
      <c r="H13" t="s">
        <v>5036</v>
      </c>
      <c r="I13" s="1">
        <v>38196</v>
      </c>
      <c r="J13" t="s">
        <v>62</v>
      </c>
      <c r="K13">
        <v>40</v>
      </c>
      <c r="L13">
        <v>40</v>
      </c>
      <c r="M13">
        <v>0</v>
      </c>
      <c r="N13">
        <v>40</v>
      </c>
      <c r="O13" t="s">
        <v>23</v>
      </c>
      <c r="P13" t="s">
        <v>25</v>
      </c>
      <c r="Q13">
        <f ca="1">DATEDIF(Data[[#This Row],[Birthdate]],TODAY(),"Y")</f>
        <v>21</v>
      </c>
      <c r="R13" t="str">
        <f ca="1">IF(Data[[#This Row],[Age]]&lt;=10,"3-10 Years",IF(Data[[#This Row],[Age]]&lt;=15,"11-15 Years",IF(Data[[#This Row],[Age]]&lt;=19,"16-19 Years", "20+ Years")))</f>
        <v>20+ Years</v>
      </c>
    </row>
    <row r="14" spans="1:18" x14ac:dyDescent="0.35">
      <c r="A14" t="s">
        <v>67</v>
      </c>
      <c r="B14" s="1">
        <v>44627</v>
      </c>
      <c r="C14" t="s">
        <v>29</v>
      </c>
      <c r="D14" t="s">
        <v>18</v>
      </c>
      <c r="E14" t="s">
        <v>19</v>
      </c>
      <c r="F14" t="s">
        <v>20</v>
      </c>
      <c r="G14" t="s">
        <v>21</v>
      </c>
      <c r="H14" t="s">
        <v>5036</v>
      </c>
      <c r="I14" s="1">
        <v>38210</v>
      </c>
      <c r="J14" t="s">
        <v>68</v>
      </c>
      <c r="K14">
        <v>40</v>
      </c>
      <c r="L14">
        <v>40</v>
      </c>
      <c r="M14">
        <v>0</v>
      </c>
      <c r="N14">
        <v>40</v>
      </c>
      <c r="O14" t="s">
        <v>23</v>
      </c>
      <c r="P14" t="s">
        <v>25</v>
      </c>
      <c r="Q14">
        <f ca="1">DATEDIF(Data[[#This Row],[Birthdate]],TODAY(),"Y")</f>
        <v>21</v>
      </c>
      <c r="R14" t="str">
        <f ca="1">IF(Data[[#This Row],[Age]]&lt;=10,"3-10 Years",IF(Data[[#This Row],[Age]]&lt;=15,"11-15 Years",IF(Data[[#This Row],[Age]]&lt;=19,"16-19 Years", "20+ Years")))</f>
        <v>20+ Years</v>
      </c>
    </row>
    <row r="15" spans="1:18" x14ac:dyDescent="0.35">
      <c r="A15" t="s">
        <v>86</v>
      </c>
      <c r="B15" s="1">
        <v>44622</v>
      </c>
      <c r="C15" t="s">
        <v>17</v>
      </c>
      <c r="D15" t="s">
        <v>18</v>
      </c>
      <c r="E15" t="s">
        <v>19</v>
      </c>
      <c r="F15" t="s">
        <v>20</v>
      </c>
      <c r="G15" t="s">
        <v>87</v>
      </c>
      <c r="H15" t="s">
        <v>5036</v>
      </c>
      <c r="I15" s="1">
        <v>38266</v>
      </c>
      <c r="J15" t="s">
        <v>88</v>
      </c>
      <c r="K15">
        <v>40</v>
      </c>
      <c r="L15">
        <v>0</v>
      </c>
      <c r="M15">
        <v>40</v>
      </c>
      <c r="N15">
        <v>40</v>
      </c>
      <c r="O15" t="s">
        <v>23</v>
      </c>
      <c r="P15" t="s">
        <v>25</v>
      </c>
      <c r="Q15">
        <f ca="1">DATEDIF(Data[[#This Row],[Birthdate]],TODAY(),"Y")</f>
        <v>21</v>
      </c>
      <c r="R15" t="str">
        <f ca="1">IF(Data[[#This Row],[Age]]&lt;=10,"3-10 Years",IF(Data[[#This Row],[Age]]&lt;=15,"11-15 Years",IF(Data[[#This Row],[Age]]&lt;=19,"16-19 Years", "20+ Years")))</f>
        <v>20+ Years</v>
      </c>
    </row>
    <row r="16" spans="1:18" x14ac:dyDescent="0.35">
      <c r="A16" t="s">
        <v>109</v>
      </c>
      <c r="B16" s="1">
        <v>44619</v>
      </c>
      <c r="C16" t="s">
        <v>29</v>
      </c>
      <c r="D16" t="s">
        <v>18</v>
      </c>
      <c r="E16" t="s">
        <v>19</v>
      </c>
      <c r="F16" t="s">
        <v>20</v>
      </c>
      <c r="G16" t="s">
        <v>50</v>
      </c>
      <c r="H16" t="s">
        <v>5036</v>
      </c>
      <c r="I16" s="1">
        <v>38105</v>
      </c>
      <c r="J16" t="s">
        <v>110</v>
      </c>
      <c r="K16">
        <v>40</v>
      </c>
      <c r="L16">
        <v>40</v>
      </c>
      <c r="M16">
        <v>0</v>
      </c>
      <c r="N16">
        <v>40</v>
      </c>
      <c r="O16" t="s">
        <v>23</v>
      </c>
      <c r="P16" t="s">
        <v>25</v>
      </c>
      <c r="Q16">
        <f ca="1">DATEDIF(Data[[#This Row],[Birthdate]],TODAY(),"Y")</f>
        <v>21</v>
      </c>
      <c r="R16" t="str">
        <f ca="1">IF(Data[[#This Row],[Age]]&lt;=10,"3-10 Years",IF(Data[[#This Row],[Age]]&lt;=15,"11-15 Years",IF(Data[[#This Row],[Age]]&lt;=19,"16-19 Years", "20+ Years")))</f>
        <v>20+ Years</v>
      </c>
    </row>
    <row r="17" spans="1:18" x14ac:dyDescent="0.35">
      <c r="A17" t="s">
        <v>109</v>
      </c>
      <c r="B17" s="1">
        <v>44618</v>
      </c>
      <c r="C17" t="s">
        <v>17</v>
      </c>
      <c r="D17" t="s">
        <v>18</v>
      </c>
      <c r="E17" t="s">
        <v>19</v>
      </c>
      <c r="F17" t="s">
        <v>20</v>
      </c>
      <c r="G17" t="s">
        <v>50</v>
      </c>
      <c r="H17" t="s">
        <v>5036</v>
      </c>
      <c r="I17" s="1">
        <v>38105</v>
      </c>
      <c r="J17" t="s">
        <v>110</v>
      </c>
      <c r="K17">
        <v>40</v>
      </c>
      <c r="L17">
        <v>0</v>
      </c>
      <c r="M17">
        <v>40</v>
      </c>
      <c r="N17">
        <v>40</v>
      </c>
      <c r="O17" t="s">
        <v>23</v>
      </c>
      <c r="P17" t="s">
        <v>25</v>
      </c>
      <c r="Q17">
        <f ca="1">DATEDIF(Data[[#This Row],[Birthdate]],TODAY(),"Y")</f>
        <v>21</v>
      </c>
      <c r="R17" t="str">
        <f ca="1">IF(Data[[#This Row],[Age]]&lt;=10,"3-10 Years",IF(Data[[#This Row],[Age]]&lt;=15,"11-15 Years",IF(Data[[#This Row],[Age]]&lt;=19,"16-19 Years", "20+ Years")))</f>
        <v>20+ Years</v>
      </c>
    </row>
    <row r="18" spans="1:18" x14ac:dyDescent="0.35">
      <c r="A18" t="s">
        <v>61</v>
      </c>
      <c r="B18" s="1">
        <v>44431</v>
      </c>
      <c r="C18" t="s">
        <v>29</v>
      </c>
      <c r="D18" t="s">
        <v>18</v>
      </c>
      <c r="E18" t="s">
        <v>19</v>
      </c>
      <c r="F18" t="s">
        <v>20</v>
      </c>
      <c r="G18" t="s">
        <v>30</v>
      </c>
      <c r="H18" t="s">
        <v>5036</v>
      </c>
      <c r="I18" s="1">
        <v>38196</v>
      </c>
      <c r="J18" t="s">
        <v>62</v>
      </c>
      <c r="K18">
        <v>40</v>
      </c>
      <c r="L18">
        <v>40</v>
      </c>
      <c r="M18">
        <v>0</v>
      </c>
      <c r="N18">
        <v>40</v>
      </c>
      <c r="O18" t="s">
        <v>23</v>
      </c>
      <c r="P18" t="s">
        <v>25</v>
      </c>
      <c r="Q18">
        <f ca="1">DATEDIF(Data[[#This Row],[Birthdate]],TODAY(),"Y")</f>
        <v>21</v>
      </c>
      <c r="R18" t="str">
        <f ca="1">IF(Data[[#This Row],[Age]]&lt;=10,"3-10 Years",IF(Data[[#This Row],[Age]]&lt;=15,"11-15 Years",IF(Data[[#This Row],[Age]]&lt;=19,"16-19 Years", "20+ Years")))</f>
        <v>20+ Years</v>
      </c>
    </row>
    <row r="19" spans="1:18" x14ac:dyDescent="0.35">
      <c r="A19" t="s">
        <v>868</v>
      </c>
      <c r="B19" s="1">
        <v>44430</v>
      </c>
      <c r="C19" t="s">
        <v>29</v>
      </c>
      <c r="D19" t="s">
        <v>18</v>
      </c>
      <c r="E19" t="s">
        <v>19</v>
      </c>
      <c r="F19" t="s">
        <v>20</v>
      </c>
      <c r="G19" t="s">
        <v>318</v>
      </c>
      <c r="H19" t="s">
        <v>5036</v>
      </c>
      <c r="I19" s="1">
        <v>38260</v>
      </c>
      <c r="J19" t="s">
        <v>869</v>
      </c>
      <c r="K19">
        <v>40</v>
      </c>
      <c r="L19">
        <v>40</v>
      </c>
      <c r="M19">
        <v>0</v>
      </c>
      <c r="N19">
        <v>40</v>
      </c>
      <c r="O19" t="s">
        <v>23</v>
      </c>
      <c r="P19" t="s">
        <v>25</v>
      </c>
      <c r="Q19">
        <f ca="1">DATEDIF(Data[[#This Row],[Birthdate]],TODAY(),"Y")</f>
        <v>21</v>
      </c>
      <c r="R19" t="str">
        <f ca="1">IF(Data[[#This Row],[Age]]&lt;=10,"3-10 Years",IF(Data[[#This Row],[Age]]&lt;=15,"11-15 Years",IF(Data[[#This Row],[Age]]&lt;=19,"16-19 Years", "20+ Years")))</f>
        <v>20+ Years</v>
      </c>
    </row>
    <row r="20" spans="1:18" x14ac:dyDescent="0.35">
      <c r="A20" t="s">
        <v>39</v>
      </c>
      <c r="B20" s="1">
        <v>44424</v>
      </c>
      <c r="C20" t="s">
        <v>150</v>
      </c>
      <c r="D20" t="s">
        <v>18</v>
      </c>
      <c r="E20" t="s">
        <v>19</v>
      </c>
      <c r="F20" t="s">
        <v>20</v>
      </c>
      <c r="G20" t="s">
        <v>21</v>
      </c>
      <c r="H20" t="s">
        <v>5036</v>
      </c>
      <c r="I20" s="1">
        <v>38088</v>
      </c>
      <c r="J20" t="s">
        <v>40</v>
      </c>
      <c r="K20">
        <v>40</v>
      </c>
      <c r="L20">
        <v>0</v>
      </c>
      <c r="M20">
        <v>40</v>
      </c>
      <c r="N20">
        <v>40</v>
      </c>
      <c r="O20" t="s">
        <v>23</v>
      </c>
      <c r="P20" t="s">
        <v>25</v>
      </c>
      <c r="Q20">
        <f ca="1">DATEDIF(Data[[#This Row],[Birthdate]],TODAY(),"Y")</f>
        <v>21</v>
      </c>
      <c r="R20" t="str">
        <f ca="1">IF(Data[[#This Row],[Age]]&lt;=10,"3-10 Years",IF(Data[[#This Row],[Age]]&lt;=15,"11-15 Years",IF(Data[[#This Row],[Age]]&lt;=19,"16-19 Years", "20+ Years")))</f>
        <v>20+ Years</v>
      </c>
    </row>
    <row r="21" spans="1:18" x14ac:dyDescent="0.35">
      <c r="A21" t="s">
        <v>2522</v>
      </c>
      <c r="B21" s="1">
        <v>44282</v>
      </c>
      <c r="C21" t="s">
        <v>29</v>
      </c>
      <c r="D21" t="s">
        <v>1631</v>
      </c>
      <c r="E21" t="s">
        <v>19</v>
      </c>
      <c r="F21" t="s">
        <v>20</v>
      </c>
      <c r="G21" t="s">
        <v>47</v>
      </c>
      <c r="H21" t="s">
        <v>5036</v>
      </c>
      <c r="I21" s="1">
        <v>38121</v>
      </c>
      <c r="J21" t="s">
        <v>2523</v>
      </c>
      <c r="K21">
        <v>40</v>
      </c>
      <c r="L21">
        <v>40</v>
      </c>
      <c r="M21">
        <v>0</v>
      </c>
      <c r="N21">
        <v>40</v>
      </c>
      <c r="O21" t="s">
        <v>23</v>
      </c>
      <c r="P21" t="s">
        <v>25</v>
      </c>
      <c r="Q21">
        <f ca="1">DATEDIF(Data[[#This Row],[Birthdate]],TODAY(),"Y")</f>
        <v>21</v>
      </c>
      <c r="R21" t="str">
        <f ca="1">IF(Data[[#This Row],[Age]]&lt;=10,"3-10 Years",IF(Data[[#This Row],[Age]]&lt;=15,"11-15 Years",IF(Data[[#This Row],[Age]]&lt;=19,"16-19 Years", "20+ Years")))</f>
        <v>20+ Years</v>
      </c>
    </row>
    <row r="22" spans="1:18" x14ac:dyDescent="0.35">
      <c r="A22" t="s">
        <v>2524</v>
      </c>
      <c r="B22" s="1">
        <v>44281</v>
      </c>
      <c r="C22" t="s">
        <v>17</v>
      </c>
      <c r="D22" t="s">
        <v>1631</v>
      </c>
      <c r="E22" t="s">
        <v>19</v>
      </c>
      <c r="F22" t="s">
        <v>20</v>
      </c>
      <c r="G22" t="s">
        <v>50</v>
      </c>
      <c r="H22" t="s">
        <v>5036</v>
      </c>
      <c r="I22" s="1">
        <v>38284</v>
      </c>
      <c r="J22" t="s">
        <v>874</v>
      </c>
      <c r="K22">
        <v>40</v>
      </c>
      <c r="L22">
        <v>0</v>
      </c>
      <c r="M22">
        <v>40</v>
      </c>
      <c r="N22">
        <v>40</v>
      </c>
      <c r="O22" t="s">
        <v>23</v>
      </c>
      <c r="P22" t="s">
        <v>25</v>
      </c>
      <c r="Q22">
        <f ca="1">DATEDIF(Data[[#This Row],[Birthdate]],TODAY(),"Y")</f>
        <v>21</v>
      </c>
      <c r="R22" t="str">
        <f ca="1">IF(Data[[#This Row],[Age]]&lt;=10,"3-10 Years",IF(Data[[#This Row],[Age]]&lt;=15,"11-15 Years",IF(Data[[#This Row],[Age]]&lt;=19,"16-19 Years", "20+ Years")))</f>
        <v>20+ Years</v>
      </c>
    </row>
    <row r="23" spans="1:18" x14ac:dyDescent="0.35">
      <c r="A23" t="s">
        <v>2524</v>
      </c>
      <c r="B23" s="1">
        <v>44278</v>
      </c>
      <c r="C23" t="s">
        <v>29</v>
      </c>
      <c r="D23" t="s">
        <v>104</v>
      </c>
      <c r="E23" t="s">
        <v>19</v>
      </c>
      <c r="F23" t="s">
        <v>20</v>
      </c>
      <c r="G23" t="s">
        <v>50</v>
      </c>
      <c r="H23" t="s">
        <v>5036</v>
      </c>
      <c r="I23" s="1">
        <v>38284</v>
      </c>
      <c r="J23" t="s">
        <v>874</v>
      </c>
      <c r="K23">
        <v>40</v>
      </c>
      <c r="L23">
        <v>40</v>
      </c>
      <c r="M23">
        <v>0</v>
      </c>
      <c r="N23">
        <v>40</v>
      </c>
      <c r="O23" t="s">
        <v>23</v>
      </c>
      <c r="P23" t="s">
        <v>25</v>
      </c>
      <c r="Q23">
        <f ca="1">DATEDIF(Data[[#This Row],[Birthdate]],TODAY(),"Y")</f>
        <v>21</v>
      </c>
      <c r="R23" t="str">
        <f ca="1">IF(Data[[#This Row],[Age]]&lt;=10,"3-10 Years",IF(Data[[#This Row],[Age]]&lt;=15,"11-15 Years",IF(Data[[#This Row],[Age]]&lt;=19,"16-19 Years", "20+ Years")))</f>
        <v>20+ Years</v>
      </c>
    </row>
    <row r="24" spans="1:18" x14ac:dyDescent="0.35">
      <c r="A24" t="s">
        <v>2602</v>
      </c>
      <c r="B24" s="1">
        <v>44278</v>
      </c>
      <c r="C24" t="s">
        <v>29</v>
      </c>
      <c r="D24" t="s">
        <v>104</v>
      </c>
      <c r="E24" t="s">
        <v>19</v>
      </c>
      <c r="F24" t="s">
        <v>20</v>
      </c>
      <c r="G24" t="s">
        <v>189</v>
      </c>
      <c r="H24" t="s">
        <v>5036</v>
      </c>
      <c r="I24" s="1">
        <v>38251</v>
      </c>
      <c r="J24" t="s">
        <v>2603</v>
      </c>
      <c r="K24">
        <v>0</v>
      </c>
      <c r="L24">
        <v>0</v>
      </c>
      <c r="M24">
        <v>0</v>
      </c>
      <c r="N24">
        <v>40</v>
      </c>
      <c r="O24" t="s">
        <v>23</v>
      </c>
      <c r="P24" t="s">
        <v>25</v>
      </c>
      <c r="Q24">
        <f ca="1">DATEDIF(Data[[#This Row],[Birthdate]],TODAY(),"Y")</f>
        <v>21</v>
      </c>
      <c r="R24" t="str">
        <f ca="1">IF(Data[[#This Row],[Age]]&lt;=10,"3-10 Years",IF(Data[[#This Row],[Age]]&lt;=15,"11-15 Years",IF(Data[[#This Row],[Age]]&lt;=19,"16-19 Years", "20+ Years")))</f>
        <v>20+ Years</v>
      </c>
    </row>
    <row r="25" spans="1:18" x14ac:dyDescent="0.35">
      <c r="A25" t="s">
        <v>2604</v>
      </c>
      <c r="B25" s="1">
        <v>44277</v>
      </c>
      <c r="C25" t="s">
        <v>29</v>
      </c>
      <c r="D25" t="s">
        <v>104</v>
      </c>
      <c r="E25" t="s">
        <v>19</v>
      </c>
      <c r="F25" t="s">
        <v>20</v>
      </c>
      <c r="G25" t="s">
        <v>21</v>
      </c>
      <c r="H25" t="s">
        <v>5036</v>
      </c>
      <c r="I25" s="1">
        <v>37990</v>
      </c>
      <c r="J25" t="s">
        <v>2605</v>
      </c>
      <c r="K25">
        <v>0</v>
      </c>
      <c r="L25">
        <v>0</v>
      </c>
      <c r="M25">
        <v>0</v>
      </c>
      <c r="N25">
        <v>40</v>
      </c>
      <c r="O25" t="s">
        <v>23</v>
      </c>
      <c r="P25" t="s">
        <v>25</v>
      </c>
      <c r="Q25">
        <f ca="1">DATEDIF(Data[[#This Row],[Birthdate]],TODAY(),"Y")</f>
        <v>21</v>
      </c>
      <c r="R25" t="str">
        <f ca="1">IF(Data[[#This Row],[Age]]&lt;=10,"3-10 Years",IF(Data[[#This Row],[Age]]&lt;=15,"11-15 Years",IF(Data[[#This Row],[Age]]&lt;=19,"16-19 Years", "20+ Years")))</f>
        <v>20+ Years</v>
      </c>
    </row>
    <row r="26" spans="1:18" x14ac:dyDescent="0.35">
      <c r="A26" t="s">
        <v>868</v>
      </c>
      <c r="B26" s="1">
        <v>44277</v>
      </c>
      <c r="C26" t="s">
        <v>29</v>
      </c>
      <c r="D26" t="s">
        <v>104</v>
      </c>
      <c r="E26" t="s">
        <v>19</v>
      </c>
      <c r="F26" t="s">
        <v>20</v>
      </c>
      <c r="G26" t="s">
        <v>318</v>
      </c>
      <c r="H26" t="s">
        <v>5036</v>
      </c>
      <c r="I26" s="1">
        <v>38260</v>
      </c>
      <c r="J26" t="s">
        <v>869</v>
      </c>
      <c r="K26">
        <v>40</v>
      </c>
      <c r="L26">
        <v>40</v>
      </c>
      <c r="M26">
        <v>0</v>
      </c>
      <c r="N26">
        <v>40</v>
      </c>
      <c r="O26" t="s">
        <v>23</v>
      </c>
      <c r="P26" t="s">
        <v>25</v>
      </c>
      <c r="Q26">
        <f ca="1">DATEDIF(Data[[#This Row],[Birthdate]],TODAY(),"Y")</f>
        <v>21</v>
      </c>
      <c r="R26" t="str">
        <f ca="1">IF(Data[[#This Row],[Age]]&lt;=10,"3-10 Years",IF(Data[[#This Row],[Age]]&lt;=15,"11-15 Years",IF(Data[[#This Row],[Age]]&lt;=19,"16-19 Years", "20+ Years")))</f>
        <v>20+ Years</v>
      </c>
    </row>
    <row r="27" spans="1:18" x14ac:dyDescent="0.35">
      <c r="A27" t="s">
        <v>2606</v>
      </c>
      <c r="B27" s="1">
        <v>44276</v>
      </c>
      <c r="C27" t="s">
        <v>29</v>
      </c>
      <c r="D27" t="s">
        <v>104</v>
      </c>
      <c r="E27" t="s">
        <v>19</v>
      </c>
      <c r="F27" t="s">
        <v>20</v>
      </c>
      <c r="G27" t="s">
        <v>50</v>
      </c>
      <c r="H27" t="s">
        <v>5036</v>
      </c>
      <c r="I27" s="1">
        <v>38179</v>
      </c>
      <c r="J27" t="s">
        <v>1963</v>
      </c>
      <c r="K27">
        <v>40</v>
      </c>
      <c r="L27">
        <v>40</v>
      </c>
      <c r="M27">
        <v>0</v>
      </c>
      <c r="N27">
        <v>40</v>
      </c>
      <c r="O27" t="s">
        <v>23</v>
      </c>
      <c r="P27" t="s">
        <v>25</v>
      </c>
      <c r="Q27">
        <f ca="1">DATEDIF(Data[[#This Row],[Birthdate]],TODAY(),"Y")</f>
        <v>21</v>
      </c>
      <c r="R27" t="str">
        <f ca="1">IF(Data[[#This Row],[Age]]&lt;=10,"3-10 Years",IF(Data[[#This Row],[Age]]&lt;=15,"11-15 Years",IF(Data[[#This Row],[Age]]&lt;=19,"16-19 Years", "20+ Years")))</f>
        <v>20+ Years</v>
      </c>
    </row>
    <row r="28" spans="1:18" x14ac:dyDescent="0.35">
      <c r="A28" t="s">
        <v>2616</v>
      </c>
      <c r="B28" s="1">
        <v>44272</v>
      </c>
      <c r="C28" t="s">
        <v>29</v>
      </c>
      <c r="D28" t="s">
        <v>104</v>
      </c>
      <c r="E28" t="s">
        <v>19</v>
      </c>
      <c r="F28" t="s">
        <v>20</v>
      </c>
      <c r="G28" t="s">
        <v>57</v>
      </c>
      <c r="H28" t="s">
        <v>5036</v>
      </c>
      <c r="I28" s="1">
        <v>38260</v>
      </c>
      <c r="J28" t="s">
        <v>2617</v>
      </c>
      <c r="K28">
        <v>40</v>
      </c>
      <c r="L28">
        <v>40</v>
      </c>
      <c r="M28">
        <v>0</v>
      </c>
      <c r="N28">
        <v>40</v>
      </c>
      <c r="O28" t="s">
        <v>23</v>
      </c>
      <c r="P28" t="s">
        <v>25</v>
      </c>
      <c r="Q28">
        <f ca="1">DATEDIF(Data[[#This Row],[Birthdate]],TODAY(),"Y")</f>
        <v>21</v>
      </c>
      <c r="R28" t="str">
        <f ca="1">IF(Data[[#This Row],[Age]]&lt;=10,"3-10 Years",IF(Data[[#This Row],[Age]]&lt;=15,"11-15 Years",IF(Data[[#This Row],[Age]]&lt;=19,"16-19 Years", "20+ Years")))</f>
        <v>20+ Years</v>
      </c>
    </row>
    <row r="29" spans="1:18" x14ac:dyDescent="0.35">
      <c r="A29" t="s">
        <v>2623</v>
      </c>
      <c r="B29" s="1">
        <v>44268</v>
      </c>
      <c r="C29" t="s">
        <v>29</v>
      </c>
      <c r="D29" t="s">
        <v>104</v>
      </c>
      <c r="E29" t="s">
        <v>19</v>
      </c>
      <c r="F29" t="s">
        <v>20</v>
      </c>
      <c r="G29" t="s">
        <v>50</v>
      </c>
      <c r="H29" t="s">
        <v>5036</v>
      </c>
      <c r="I29" s="1">
        <v>38036</v>
      </c>
      <c r="J29" t="s">
        <v>2624</v>
      </c>
      <c r="K29">
        <v>40</v>
      </c>
      <c r="L29">
        <v>40</v>
      </c>
      <c r="M29">
        <v>0</v>
      </c>
      <c r="N29">
        <v>40</v>
      </c>
      <c r="O29" t="s">
        <v>23</v>
      </c>
      <c r="P29" t="s">
        <v>25</v>
      </c>
      <c r="Q29">
        <f ca="1">DATEDIF(Data[[#This Row],[Birthdate]],TODAY(),"Y")</f>
        <v>21</v>
      </c>
      <c r="R29" t="str">
        <f ca="1">IF(Data[[#This Row],[Age]]&lt;=10,"3-10 Years",IF(Data[[#This Row],[Age]]&lt;=15,"11-15 Years",IF(Data[[#This Row],[Age]]&lt;=19,"16-19 Years", "20+ Years")))</f>
        <v>20+ Years</v>
      </c>
    </row>
    <row r="30" spans="1:18" x14ac:dyDescent="0.35">
      <c r="A30" t="s">
        <v>2625</v>
      </c>
      <c r="B30" s="1">
        <v>44268</v>
      </c>
      <c r="C30" t="s">
        <v>29</v>
      </c>
      <c r="D30" t="s">
        <v>104</v>
      </c>
      <c r="E30" t="s">
        <v>19</v>
      </c>
      <c r="F30" t="s">
        <v>20</v>
      </c>
      <c r="G30" t="s">
        <v>95</v>
      </c>
      <c r="H30" t="s">
        <v>5036</v>
      </c>
      <c r="I30" s="1">
        <v>38255</v>
      </c>
      <c r="J30" t="s">
        <v>2626</v>
      </c>
      <c r="K30">
        <v>40</v>
      </c>
      <c r="L30">
        <v>40</v>
      </c>
      <c r="M30">
        <v>0</v>
      </c>
      <c r="N30">
        <v>40</v>
      </c>
      <c r="O30" t="s">
        <v>23</v>
      </c>
      <c r="P30" t="s">
        <v>25</v>
      </c>
      <c r="Q30">
        <f ca="1">DATEDIF(Data[[#This Row],[Birthdate]],TODAY(),"Y")</f>
        <v>21</v>
      </c>
      <c r="R30" t="str">
        <f ca="1">IF(Data[[#This Row],[Age]]&lt;=10,"3-10 Years",IF(Data[[#This Row],[Age]]&lt;=15,"11-15 Years",IF(Data[[#This Row],[Age]]&lt;=19,"16-19 Years", "20+ Years")))</f>
        <v>20+ Years</v>
      </c>
    </row>
    <row r="31" spans="1:18" x14ac:dyDescent="0.35">
      <c r="A31" t="s">
        <v>61</v>
      </c>
      <c r="B31" s="1">
        <v>44267</v>
      </c>
      <c r="C31" t="s">
        <v>29</v>
      </c>
      <c r="D31" t="s">
        <v>104</v>
      </c>
      <c r="E31" t="s">
        <v>19</v>
      </c>
      <c r="F31" t="s">
        <v>20</v>
      </c>
      <c r="G31" t="s">
        <v>30</v>
      </c>
      <c r="H31" t="s">
        <v>5036</v>
      </c>
      <c r="I31" s="1">
        <v>38196</v>
      </c>
      <c r="J31" t="s">
        <v>62</v>
      </c>
      <c r="K31">
        <v>40</v>
      </c>
      <c r="L31">
        <v>40</v>
      </c>
      <c r="M31">
        <v>0</v>
      </c>
      <c r="N31">
        <v>40</v>
      </c>
      <c r="O31" t="s">
        <v>23</v>
      </c>
      <c r="P31" t="s">
        <v>25</v>
      </c>
      <c r="Q31">
        <f ca="1">DATEDIF(Data[[#This Row],[Birthdate]],TODAY(),"Y")</f>
        <v>21</v>
      </c>
      <c r="R31" t="str">
        <f ca="1">IF(Data[[#This Row],[Age]]&lt;=10,"3-10 Years",IF(Data[[#This Row],[Age]]&lt;=15,"11-15 Years",IF(Data[[#This Row],[Age]]&lt;=19,"16-19 Years", "20+ Years")))</f>
        <v>20+ Years</v>
      </c>
    </row>
    <row r="32" spans="1:18" x14ac:dyDescent="0.35">
      <c r="A32" t="s">
        <v>39</v>
      </c>
      <c r="B32" s="1">
        <v>44259</v>
      </c>
      <c r="C32" t="s">
        <v>29</v>
      </c>
      <c r="D32" t="s">
        <v>104</v>
      </c>
      <c r="E32" t="s">
        <v>19</v>
      </c>
      <c r="F32" t="s">
        <v>20</v>
      </c>
      <c r="G32" t="s">
        <v>21</v>
      </c>
      <c r="H32" t="s">
        <v>5036</v>
      </c>
      <c r="I32" s="1">
        <v>38088</v>
      </c>
      <c r="J32" t="s">
        <v>40</v>
      </c>
      <c r="K32">
        <v>0</v>
      </c>
      <c r="L32">
        <v>0</v>
      </c>
      <c r="M32">
        <v>0</v>
      </c>
      <c r="N32">
        <v>40</v>
      </c>
      <c r="O32" t="s">
        <v>23</v>
      </c>
      <c r="P32" t="s">
        <v>25</v>
      </c>
      <c r="Q32">
        <f ca="1">DATEDIF(Data[[#This Row],[Birthdate]],TODAY(),"Y")</f>
        <v>21</v>
      </c>
      <c r="R32" t="str">
        <f ca="1">IF(Data[[#This Row],[Age]]&lt;=10,"3-10 Years",IF(Data[[#This Row],[Age]]&lt;=15,"11-15 Years",IF(Data[[#This Row],[Age]]&lt;=19,"16-19 Years", "20+ Years")))</f>
        <v>20+ Years</v>
      </c>
    </row>
    <row r="33" spans="1:18" x14ac:dyDescent="0.35">
      <c r="A33" t="s">
        <v>4165</v>
      </c>
      <c r="B33" s="1">
        <v>44213</v>
      </c>
      <c r="C33" t="s">
        <v>29</v>
      </c>
      <c r="D33" t="s">
        <v>1631</v>
      </c>
      <c r="E33" t="s">
        <v>566</v>
      </c>
      <c r="F33" t="s">
        <v>958</v>
      </c>
      <c r="G33" t="s">
        <v>95</v>
      </c>
      <c r="H33" t="s">
        <v>5036</v>
      </c>
      <c r="I33" s="1">
        <v>38273</v>
      </c>
      <c r="J33" t="s">
        <v>4166</v>
      </c>
      <c r="K33">
        <v>70</v>
      </c>
      <c r="L33">
        <v>70</v>
      </c>
      <c r="M33">
        <v>0</v>
      </c>
      <c r="N33">
        <v>70</v>
      </c>
      <c r="O33" t="s">
        <v>23</v>
      </c>
      <c r="P33" t="s">
        <v>25</v>
      </c>
      <c r="Q33">
        <f ca="1">DATEDIF(Data[[#This Row],[Birthdate]],TODAY(),"Y")</f>
        <v>21</v>
      </c>
      <c r="R33" t="str">
        <f ca="1">IF(Data[[#This Row],[Age]]&lt;=10,"3-10 Years",IF(Data[[#This Row],[Age]]&lt;=15,"11-15 Years",IF(Data[[#This Row],[Age]]&lt;=19,"16-19 Years", "20+ Years")))</f>
        <v>20+ Years</v>
      </c>
    </row>
    <row r="34" spans="1:18" x14ac:dyDescent="0.35">
      <c r="A34" t="s">
        <v>67</v>
      </c>
      <c r="B34" s="1">
        <v>44637</v>
      </c>
      <c r="C34" t="s">
        <v>29</v>
      </c>
      <c r="D34" t="s">
        <v>104</v>
      </c>
      <c r="E34" t="s">
        <v>19</v>
      </c>
      <c r="F34" t="s">
        <v>579</v>
      </c>
      <c r="G34" t="s">
        <v>21</v>
      </c>
      <c r="H34" t="s">
        <v>5036</v>
      </c>
      <c r="I34" s="1">
        <v>38210</v>
      </c>
      <c r="J34" t="s">
        <v>68</v>
      </c>
      <c r="K34">
        <v>1329</v>
      </c>
      <c r="L34">
        <v>1329</v>
      </c>
      <c r="M34">
        <v>0</v>
      </c>
      <c r="N34">
        <v>1329</v>
      </c>
      <c r="O34" t="s">
        <v>23</v>
      </c>
      <c r="P34" t="s">
        <v>25</v>
      </c>
      <c r="Q34">
        <f ca="1">DATEDIF(Data[[#This Row],[Birthdate]],TODAY(),"Y")</f>
        <v>21</v>
      </c>
      <c r="R34" t="str">
        <f ca="1">IF(Data[[#This Row],[Age]]&lt;=10,"3-10 Years",IF(Data[[#This Row],[Age]]&lt;=15,"11-15 Years",IF(Data[[#This Row],[Age]]&lt;=19,"16-19 Years", "20+ Years")))</f>
        <v>20+ Years</v>
      </c>
    </row>
    <row r="35" spans="1:18" x14ac:dyDescent="0.35">
      <c r="A35" t="s">
        <v>109</v>
      </c>
      <c r="B35" s="1">
        <v>44636</v>
      </c>
      <c r="C35" t="s">
        <v>29</v>
      </c>
      <c r="D35" t="s">
        <v>104</v>
      </c>
      <c r="E35" t="s">
        <v>19</v>
      </c>
      <c r="F35" t="s">
        <v>579</v>
      </c>
      <c r="G35" t="s">
        <v>50</v>
      </c>
      <c r="H35" t="s">
        <v>5036</v>
      </c>
      <c r="I35" s="1">
        <v>38105</v>
      </c>
      <c r="J35" t="s">
        <v>110</v>
      </c>
      <c r="K35">
        <v>1329</v>
      </c>
      <c r="L35">
        <v>1329</v>
      </c>
      <c r="M35">
        <v>0</v>
      </c>
      <c r="N35">
        <v>1329</v>
      </c>
      <c r="O35" t="s">
        <v>23</v>
      </c>
      <c r="P35" t="s">
        <v>25</v>
      </c>
      <c r="Q35">
        <f ca="1">DATEDIF(Data[[#This Row],[Birthdate]],TODAY(),"Y")</f>
        <v>21</v>
      </c>
      <c r="R35" t="str">
        <f ca="1">IF(Data[[#This Row],[Age]]&lt;=10,"3-10 Years",IF(Data[[#This Row],[Age]]&lt;=15,"11-15 Years",IF(Data[[#This Row],[Age]]&lt;=19,"16-19 Years", "20+ Years")))</f>
        <v>20+ Years</v>
      </c>
    </row>
    <row r="36" spans="1:18" x14ac:dyDescent="0.35">
      <c r="A36" t="s">
        <v>4905</v>
      </c>
      <c r="B36" s="1">
        <v>44473</v>
      </c>
      <c r="C36" t="s">
        <v>29</v>
      </c>
      <c r="D36" t="s">
        <v>18</v>
      </c>
      <c r="E36" t="s">
        <v>19</v>
      </c>
      <c r="F36" t="s">
        <v>579</v>
      </c>
      <c r="G36" t="s">
        <v>50</v>
      </c>
      <c r="H36" t="s">
        <v>5036</v>
      </c>
      <c r="I36" s="1">
        <v>38105</v>
      </c>
      <c r="J36" t="s">
        <v>735</v>
      </c>
      <c r="K36">
        <v>1329</v>
      </c>
      <c r="L36">
        <v>1329</v>
      </c>
      <c r="M36">
        <v>0</v>
      </c>
      <c r="N36">
        <v>1299</v>
      </c>
      <c r="O36" t="s">
        <v>23</v>
      </c>
      <c r="P36" t="s">
        <v>25</v>
      </c>
      <c r="Q36">
        <f ca="1">DATEDIF(Data[[#This Row],[Birthdate]],TODAY(),"Y")</f>
        <v>21</v>
      </c>
      <c r="R36" t="str">
        <f ca="1">IF(Data[[#This Row],[Age]]&lt;=10,"3-10 Years",IF(Data[[#This Row],[Age]]&lt;=15,"11-15 Years",IF(Data[[#This Row],[Age]]&lt;=19,"16-19 Years", "20+ Years")))</f>
        <v>20+ Years</v>
      </c>
    </row>
    <row r="37" spans="1:18" x14ac:dyDescent="0.35">
      <c r="A37" t="s">
        <v>4929</v>
      </c>
      <c r="B37" s="1">
        <v>44441</v>
      </c>
      <c r="C37" t="s">
        <v>17</v>
      </c>
      <c r="D37" t="s">
        <v>18</v>
      </c>
      <c r="E37" t="s">
        <v>19</v>
      </c>
      <c r="F37" t="s">
        <v>579</v>
      </c>
      <c r="G37" t="s">
        <v>700</v>
      </c>
      <c r="H37" t="s">
        <v>5036</v>
      </c>
      <c r="I37" s="1">
        <v>38254</v>
      </c>
      <c r="J37" t="s">
        <v>4930</v>
      </c>
      <c r="K37">
        <v>1329</v>
      </c>
      <c r="L37">
        <v>0</v>
      </c>
      <c r="M37">
        <v>1329</v>
      </c>
      <c r="N37">
        <v>1299</v>
      </c>
      <c r="O37" t="s">
        <v>23</v>
      </c>
      <c r="P37" t="s">
        <v>25</v>
      </c>
      <c r="Q37">
        <f ca="1">DATEDIF(Data[[#This Row],[Birthdate]],TODAY(),"Y")</f>
        <v>21</v>
      </c>
      <c r="R37" t="str">
        <f ca="1">IF(Data[[#This Row],[Age]]&lt;=10,"3-10 Years",IF(Data[[#This Row],[Age]]&lt;=15,"11-15 Years",IF(Data[[#This Row],[Age]]&lt;=19,"16-19 Years", "20+ Years")))</f>
        <v>20+ Years</v>
      </c>
    </row>
    <row r="38" spans="1:18" x14ac:dyDescent="0.35">
      <c r="A38" t="s">
        <v>868</v>
      </c>
      <c r="B38" s="1">
        <v>44439</v>
      </c>
      <c r="C38" t="s">
        <v>29</v>
      </c>
      <c r="D38" t="s">
        <v>18</v>
      </c>
      <c r="E38" t="s">
        <v>19</v>
      </c>
      <c r="F38" t="s">
        <v>579</v>
      </c>
      <c r="G38" t="s">
        <v>318</v>
      </c>
      <c r="H38" t="s">
        <v>5036</v>
      </c>
      <c r="I38" s="1">
        <v>38260</v>
      </c>
      <c r="J38" t="s">
        <v>869</v>
      </c>
      <c r="K38">
        <v>1329</v>
      </c>
      <c r="L38">
        <v>1329</v>
      </c>
      <c r="M38">
        <v>0</v>
      </c>
      <c r="N38">
        <v>1299</v>
      </c>
      <c r="O38" t="s">
        <v>23</v>
      </c>
      <c r="P38" t="s">
        <v>25</v>
      </c>
      <c r="Q38">
        <f ca="1">DATEDIF(Data[[#This Row],[Birthdate]],TODAY(),"Y")</f>
        <v>21</v>
      </c>
      <c r="R38" t="str">
        <f ca="1">IF(Data[[#This Row],[Age]]&lt;=10,"3-10 Years",IF(Data[[#This Row],[Age]]&lt;=15,"11-15 Years",IF(Data[[#This Row],[Age]]&lt;=19,"16-19 Years", "20+ Years")))</f>
        <v>20+ Years</v>
      </c>
    </row>
    <row r="39" spans="1:18" x14ac:dyDescent="0.35">
      <c r="A39" t="s">
        <v>868</v>
      </c>
      <c r="B39" s="1">
        <v>44301</v>
      </c>
      <c r="C39" t="s">
        <v>29</v>
      </c>
      <c r="D39" t="s">
        <v>104</v>
      </c>
      <c r="E39" t="s">
        <v>19</v>
      </c>
      <c r="F39" t="s">
        <v>579</v>
      </c>
      <c r="G39" t="s">
        <v>318</v>
      </c>
      <c r="H39" t="s">
        <v>5036</v>
      </c>
      <c r="I39" s="1">
        <v>38260</v>
      </c>
      <c r="J39" t="s">
        <v>869</v>
      </c>
      <c r="K39">
        <v>1329</v>
      </c>
      <c r="L39">
        <v>1329</v>
      </c>
      <c r="M39">
        <v>0</v>
      </c>
      <c r="N39">
        <v>1299</v>
      </c>
      <c r="O39" t="s">
        <v>23</v>
      </c>
      <c r="P39" t="s">
        <v>25</v>
      </c>
      <c r="Q39">
        <f ca="1">DATEDIF(Data[[#This Row],[Birthdate]],TODAY(),"Y")</f>
        <v>21</v>
      </c>
      <c r="R39" t="str">
        <f ca="1">IF(Data[[#This Row],[Age]]&lt;=10,"3-10 Years",IF(Data[[#This Row],[Age]]&lt;=15,"11-15 Years",IF(Data[[#This Row],[Age]]&lt;=19,"16-19 Years", "20+ Years")))</f>
        <v>20+ Years</v>
      </c>
    </row>
    <row r="40" spans="1:18" x14ac:dyDescent="0.35">
      <c r="A40" t="s">
        <v>2524</v>
      </c>
      <c r="B40" s="1">
        <v>44287</v>
      </c>
      <c r="C40" t="s">
        <v>29</v>
      </c>
      <c r="D40" t="s">
        <v>104</v>
      </c>
      <c r="E40" t="s">
        <v>19</v>
      </c>
      <c r="F40" t="s">
        <v>579</v>
      </c>
      <c r="G40" t="s">
        <v>50</v>
      </c>
      <c r="H40" t="s">
        <v>5036</v>
      </c>
      <c r="I40" s="1">
        <v>38284</v>
      </c>
      <c r="J40" t="s">
        <v>874</v>
      </c>
      <c r="K40">
        <v>1329</v>
      </c>
      <c r="L40">
        <v>1329</v>
      </c>
      <c r="M40">
        <v>0</v>
      </c>
      <c r="N40">
        <v>1299</v>
      </c>
      <c r="O40" t="s">
        <v>23</v>
      </c>
      <c r="P40" t="s">
        <v>25</v>
      </c>
      <c r="Q40">
        <f ca="1">DATEDIF(Data[[#This Row],[Birthdate]],TODAY(),"Y")</f>
        <v>21</v>
      </c>
      <c r="R40" t="str">
        <f ca="1">IF(Data[[#This Row],[Age]]&lt;=10,"3-10 Years",IF(Data[[#This Row],[Age]]&lt;=15,"11-15 Years",IF(Data[[#This Row],[Age]]&lt;=19,"16-19 Years", "20+ Years")))</f>
        <v>20+ Years</v>
      </c>
    </row>
    <row r="41" spans="1:18" x14ac:dyDescent="0.35">
      <c r="A41" t="s">
        <v>2602</v>
      </c>
      <c r="B41" s="1">
        <v>44286</v>
      </c>
      <c r="C41" t="s">
        <v>29</v>
      </c>
      <c r="D41" t="s">
        <v>104</v>
      </c>
      <c r="E41" t="s">
        <v>19</v>
      </c>
      <c r="F41" t="s">
        <v>579</v>
      </c>
      <c r="G41" t="s">
        <v>189</v>
      </c>
      <c r="H41" t="s">
        <v>5036</v>
      </c>
      <c r="I41" s="1">
        <v>38251</v>
      </c>
      <c r="J41" t="s">
        <v>2603</v>
      </c>
      <c r="K41">
        <v>1024</v>
      </c>
      <c r="L41">
        <v>1024</v>
      </c>
      <c r="M41">
        <v>0</v>
      </c>
      <c r="N41">
        <v>1329</v>
      </c>
      <c r="O41" t="s">
        <v>23</v>
      </c>
      <c r="P41" t="s">
        <v>25</v>
      </c>
      <c r="Q41">
        <f ca="1">DATEDIF(Data[[#This Row],[Birthdate]],TODAY(),"Y")</f>
        <v>21</v>
      </c>
      <c r="R41" t="str">
        <f ca="1">IF(Data[[#This Row],[Age]]&lt;=10,"3-10 Years",IF(Data[[#This Row],[Age]]&lt;=15,"11-15 Years",IF(Data[[#This Row],[Age]]&lt;=19,"16-19 Years", "20+ Years")))</f>
        <v>20+ Years</v>
      </c>
    </row>
    <row r="42" spans="1:18" x14ac:dyDescent="0.35">
      <c r="A42" t="s">
        <v>2625</v>
      </c>
      <c r="B42" s="1">
        <v>44285</v>
      </c>
      <c r="C42" t="s">
        <v>29</v>
      </c>
      <c r="D42" t="s">
        <v>104</v>
      </c>
      <c r="E42" t="s">
        <v>19</v>
      </c>
      <c r="F42" t="s">
        <v>579</v>
      </c>
      <c r="G42" t="s">
        <v>95</v>
      </c>
      <c r="H42" t="s">
        <v>5036</v>
      </c>
      <c r="I42" s="1">
        <v>38255</v>
      </c>
      <c r="J42" t="s">
        <v>2626</v>
      </c>
      <c r="K42">
        <v>1329</v>
      </c>
      <c r="L42">
        <v>1329</v>
      </c>
      <c r="M42">
        <v>0</v>
      </c>
      <c r="N42">
        <v>1299</v>
      </c>
      <c r="O42" t="s">
        <v>23</v>
      </c>
      <c r="P42" t="s">
        <v>25</v>
      </c>
      <c r="Q42">
        <f ca="1">DATEDIF(Data[[#This Row],[Birthdate]],TODAY(),"Y")</f>
        <v>21</v>
      </c>
      <c r="R42" t="str">
        <f ca="1">IF(Data[[#This Row],[Age]]&lt;=10,"3-10 Years",IF(Data[[#This Row],[Age]]&lt;=15,"11-15 Years",IF(Data[[#This Row],[Age]]&lt;=19,"16-19 Years", "20+ Years")))</f>
        <v>20+ Years</v>
      </c>
    </row>
    <row r="43" spans="1:18" x14ac:dyDescent="0.35">
      <c r="A43" t="s">
        <v>2606</v>
      </c>
      <c r="B43" s="1">
        <v>44285</v>
      </c>
      <c r="C43" t="s">
        <v>29</v>
      </c>
      <c r="D43" t="s">
        <v>104</v>
      </c>
      <c r="E43" t="s">
        <v>19</v>
      </c>
      <c r="F43" t="s">
        <v>579</v>
      </c>
      <c r="G43" t="s">
        <v>50</v>
      </c>
      <c r="H43" t="s">
        <v>5036</v>
      </c>
      <c r="I43" s="1">
        <v>38179</v>
      </c>
      <c r="J43" t="s">
        <v>1963</v>
      </c>
      <c r="K43">
        <v>1329</v>
      </c>
      <c r="L43">
        <v>1329</v>
      </c>
      <c r="M43">
        <v>0</v>
      </c>
      <c r="N43">
        <v>1329</v>
      </c>
      <c r="O43" t="s">
        <v>23</v>
      </c>
      <c r="P43" t="s">
        <v>25</v>
      </c>
      <c r="Q43">
        <f ca="1">DATEDIF(Data[[#This Row],[Birthdate]],TODAY(),"Y")</f>
        <v>21</v>
      </c>
      <c r="R43" t="str">
        <f ca="1">IF(Data[[#This Row],[Age]]&lt;=10,"3-10 Years",IF(Data[[#This Row],[Age]]&lt;=15,"11-15 Years",IF(Data[[#This Row],[Age]]&lt;=19,"16-19 Years", "20+ Years")))</f>
        <v>20+ Years</v>
      </c>
    </row>
    <row r="44" spans="1:18" x14ac:dyDescent="0.35">
      <c r="A44" t="s">
        <v>61</v>
      </c>
      <c r="B44" s="1">
        <v>44285</v>
      </c>
      <c r="C44" t="s">
        <v>29</v>
      </c>
      <c r="D44" t="s">
        <v>104</v>
      </c>
      <c r="E44" t="s">
        <v>19</v>
      </c>
      <c r="F44" t="s">
        <v>579</v>
      </c>
      <c r="G44" t="s">
        <v>30</v>
      </c>
      <c r="H44" t="s">
        <v>5036</v>
      </c>
      <c r="I44" s="1">
        <v>38196</v>
      </c>
      <c r="J44" t="s">
        <v>62</v>
      </c>
      <c r="K44">
        <v>1329</v>
      </c>
      <c r="L44">
        <v>1329</v>
      </c>
      <c r="M44">
        <v>0</v>
      </c>
      <c r="N44">
        <v>1299</v>
      </c>
      <c r="O44" t="s">
        <v>23</v>
      </c>
      <c r="P44" t="s">
        <v>25</v>
      </c>
      <c r="Q44">
        <f ca="1">DATEDIF(Data[[#This Row],[Birthdate]],TODAY(),"Y")</f>
        <v>21</v>
      </c>
      <c r="R44" t="str">
        <f ca="1">IF(Data[[#This Row],[Age]]&lt;=10,"3-10 Years",IF(Data[[#This Row],[Age]]&lt;=15,"11-15 Years",IF(Data[[#This Row],[Age]]&lt;=19,"16-19 Years", "20+ Years")))</f>
        <v>20+ Years</v>
      </c>
    </row>
    <row r="45" spans="1:18" x14ac:dyDescent="0.35">
      <c r="A45" t="s">
        <v>39</v>
      </c>
      <c r="B45" s="1">
        <v>44285</v>
      </c>
      <c r="C45" t="s">
        <v>150</v>
      </c>
      <c r="D45" t="s">
        <v>104</v>
      </c>
      <c r="E45" t="s">
        <v>19</v>
      </c>
      <c r="F45" t="s">
        <v>579</v>
      </c>
      <c r="G45" t="s">
        <v>21</v>
      </c>
      <c r="H45" t="s">
        <v>5036</v>
      </c>
      <c r="I45" s="1">
        <v>38088</v>
      </c>
      <c r="J45" t="s">
        <v>40</v>
      </c>
      <c r="K45">
        <v>350</v>
      </c>
      <c r="L45">
        <v>0</v>
      </c>
      <c r="M45">
        <v>350</v>
      </c>
      <c r="N45">
        <v>1329</v>
      </c>
      <c r="O45" t="s">
        <v>23</v>
      </c>
      <c r="P45" t="s">
        <v>25</v>
      </c>
      <c r="Q45">
        <f ca="1">DATEDIF(Data[[#This Row],[Birthdate]],TODAY(),"Y")</f>
        <v>21</v>
      </c>
      <c r="R45" t="str">
        <f ca="1">IF(Data[[#This Row],[Age]]&lt;=10,"3-10 Years",IF(Data[[#This Row],[Age]]&lt;=15,"11-15 Years",IF(Data[[#This Row],[Age]]&lt;=19,"16-19 Years", "20+ Years")))</f>
        <v>20+ Years</v>
      </c>
    </row>
    <row r="46" spans="1:18" x14ac:dyDescent="0.35">
      <c r="A46" t="s">
        <v>2616</v>
      </c>
      <c r="B46" s="1">
        <v>44285</v>
      </c>
      <c r="C46" t="s">
        <v>29</v>
      </c>
      <c r="D46" t="s">
        <v>104</v>
      </c>
      <c r="E46" t="s">
        <v>19</v>
      </c>
      <c r="F46" t="s">
        <v>579</v>
      </c>
      <c r="G46" t="s">
        <v>57</v>
      </c>
      <c r="H46" t="s">
        <v>5036</v>
      </c>
      <c r="I46" s="1">
        <v>38260</v>
      </c>
      <c r="J46" t="s">
        <v>2617</v>
      </c>
      <c r="K46">
        <v>1329</v>
      </c>
      <c r="L46">
        <v>1329</v>
      </c>
      <c r="M46">
        <v>0</v>
      </c>
      <c r="N46">
        <v>1329</v>
      </c>
      <c r="O46" t="s">
        <v>23</v>
      </c>
      <c r="P46" t="s">
        <v>25</v>
      </c>
      <c r="Q46">
        <f ca="1">DATEDIF(Data[[#This Row],[Birthdate]],TODAY(),"Y")</f>
        <v>21</v>
      </c>
      <c r="R46" t="str">
        <f ca="1">IF(Data[[#This Row],[Age]]&lt;=10,"3-10 Years",IF(Data[[#This Row],[Age]]&lt;=15,"11-15 Years",IF(Data[[#This Row],[Age]]&lt;=19,"16-19 Years", "20+ Years")))</f>
        <v>20+ Years</v>
      </c>
    </row>
    <row r="47" spans="1:18" x14ac:dyDescent="0.35">
      <c r="A47" t="s">
        <v>16</v>
      </c>
      <c r="B47" s="1">
        <v>44628</v>
      </c>
      <c r="C47" t="s">
        <v>17</v>
      </c>
      <c r="D47" t="s">
        <v>18</v>
      </c>
      <c r="E47" t="s">
        <v>19</v>
      </c>
      <c r="F47" t="s">
        <v>20</v>
      </c>
      <c r="G47" t="s">
        <v>21</v>
      </c>
      <c r="H47" t="s">
        <v>5036</v>
      </c>
      <c r="I47" s="1">
        <v>38446</v>
      </c>
      <c r="J47" t="s">
        <v>22</v>
      </c>
      <c r="K47">
        <v>40</v>
      </c>
      <c r="L47">
        <v>0</v>
      </c>
      <c r="M47">
        <v>40</v>
      </c>
      <c r="N47">
        <v>40</v>
      </c>
      <c r="O47" t="s">
        <v>23</v>
      </c>
      <c r="P47" t="s">
        <v>25</v>
      </c>
      <c r="Q47">
        <f ca="1">DATEDIF(Data[[#This Row],[Birthdate]],TODAY(),"Y")</f>
        <v>20</v>
      </c>
      <c r="R47" t="str">
        <f ca="1">IF(Data[[#This Row],[Age]]&lt;=10,"3-10 Years",IF(Data[[#This Row],[Age]]&lt;=15,"11-15 Years",IF(Data[[#This Row],[Age]]&lt;=19,"16-19 Years", "20+ Years")))</f>
        <v>20+ Years</v>
      </c>
    </row>
    <row r="48" spans="1:18" x14ac:dyDescent="0.35">
      <c r="A48" t="s">
        <v>34</v>
      </c>
      <c r="B48" s="1">
        <v>44627</v>
      </c>
      <c r="C48" t="s">
        <v>29</v>
      </c>
      <c r="D48" t="s">
        <v>18</v>
      </c>
      <c r="E48" t="s">
        <v>19</v>
      </c>
      <c r="F48" t="s">
        <v>20</v>
      </c>
      <c r="G48" t="s">
        <v>21</v>
      </c>
      <c r="H48" t="s">
        <v>5036</v>
      </c>
      <c r="I48" s="1">
        <v>38602</v>
      </c>
      <c r="J48" t="s">
        <v>35</v>
      </c>
      <c r="K48">
        <v>40</v>
      </c>
      <c r="L48">
        <v>40</v>
      </c>
      <c r="M48">
        <v>0</v>
      </c>
      <c r="N48">
        <v>40</v>
      </c>
      <c r="O48" t="s">
        <v>23</v>
      </c>
      <c r="P48" t="s">
        <v>25</v>
      </c>
      <c r="Q48">
        <f ca="1">DATEDIF(Data[[#This Row],[Birthdate]],TODAY(),"Y")</f>
        <v>20</v>
      </c>
      <c r="R48" t="str">
        <f ca="1">IF(Data[[#This Row],[Age]]&lt;=10,"3-10 Years",IF(Data[[#This Row],[Age]]&lt;=15,"11-15 Years",IF(Data[[#This Row],[Age]]&lt;=19,"16-19 Years", "20+ Years")))</f>
        <v>20+ Years</v>
      </c>
    </row>
    <row r="49" spans="1:18" x14ac:dyDescent="0.35">
      <c r="A49" t="s">
        <v>36</v>
      </c>
      <c r="B49" s="1">
        <v>44627</v>
      </c>
      <c r="C49" t="s">
        <v>29</v>
      </c>
      <c r="D49" t="s">
        <v>18</v>
      </c>
      <c r="E49" t="s">
        <v>19</v>
      </c>
      <c r="F49" t="s">
        <v>20</v>
      </c>
      <c r="G49" t="s">
        <v>37</v>
      </c>
      <c r="H49" t="s">
        <v>5036</v>
      </c>
      <c r="I49" s="1">
        <v>38372</v>
      </c>
      <c r="J49" t="s">
        <v>38</v>
      </c>
      <c r="K49">
        <v>0</v>
      </c>
      <c r="L49">
        <v>0</v>
      </c>
      <c r="M49">
        <v>0</v>
      </c>
      <c r="N49">
        <v>40</v>
      </c>
      <c r="O49" t="s">
        <v>23</v>
      </c>
      <c r="P49" t="s">
        <v>25</v>
      </c>
      <c r="Q49">
        <f ca="1">DATEDIF(Data[[#This Row],[Birthdate]],TODAY(),"Y")</f>
        <v>20</v>
      </c>
      <c r="R49" t="str">
        <f ca="1">IF(Data[[#This Row],[Age]]&lt;=10,"3-10 Years",IF(Data[[#This Row],[Age]]&lt;=15,"11-15 Years",IF(Data[[#This Row],[Age]]&lt;=19,"16-19 Years", "20+ Years")))</f>
        <v>20+ Years</v>
      </c>
    </row>
    <row r="50" spans="1:18" x14ac:dyDescent="0.35">
      <c r="A50" t="s">
        <v>46</v>
      </c>
      <c r="B50" s="1">
        <v>44627</v>
      </c>
      <c r="C50" t="s">
        <v>29</v>
      </c>
      <c r="D50" t="s">
        <v>18</v>
      </c>
      <c r="E50" t="s">
        <v>19</v>
      </c>
      <c r="F50" t="s">
        <v>20</v>
      </c>
      <c r="G50" t="s">
        <v>47</v>
      </c>
      <c r="H50" t="s">
        <v>5036</v>
      </c>
      <c r="I50" s="1">
        <v>38497</v>
      </c>
      <c r="J50" t="s">
        <v>48</v>
      </c>
      <c r="K50">
        <v>40</v>
      </c>
      <c r="L50">
        <v>40</v>
      </c>
      <c r="M50">
        <v>0</v>
      </c>
      <c r="N50">
        <v>40</v>
      </c>
      <c r="O50" t="s">
        <v>23</v>
      </c>
      <c r="P50" t="s">
        <v>25</v>
      </c>
      <c r="Q50">
        <f ca="1">DATEDIF(Data[[#This Row],[Birthdate]],TODAY(),"Y")</f>
        <v>20</v>
      </c>
      <c r="R50" t="str">
        <f ca="1">IF(Data[[#This Row],[Age]]&lt;=10,"3-10 Years",IF(Data[[#This Row],[Age]]&lt;=15,"11-15 Years",IF(Data[[#This Row],[Age]]&lt;=19,"16-19 Years", "20+ Years")))</f>
        <v>20+ Years</v>
      </c>
    </row>
    <row r="51" spans="1:18" x14ac:dyDescent="0.35">
      <c r="A51" t="s">
        <v>56</v>
      </c>
      <c r="B51" s="1">
        <v>44627</v>
      </c>
      <c r="C51" t="s">
        <v>29</v>
      </c>
      <c r="D51" t="s">
        <v>18</v>
      </c>
      <c r="E51" t="s">
        <v>19</v>
      </c>
      <c r="F51" t="s">
        <v>20</v>
      </c>
      <c r="G51" t="s">
        <v>57</v>
      </c>
      <c r="H51" t="s">
        <v>5036</v>
      </c>
      <c r="I51" s="1">
        <v>38632</v>
      </c>
      <c r="J51" t="s">
        <v>58</v>
      </c>
      <c r="K51">
        <v>40</v>
      </c>
      <c r="L51">
        <v>40</v>
      </c>
      <c r="M51">
        <v>0</v>
      </c>
      <c r="N51">
        <v>40</v>
      </c>
      <c r="O51" t="s">
        <v>23</v>
      </c>
      <c r="P51" t="s">
        <v>25</v>
      </c>
      <c r="Q51">
        <f ca="1">DATEDIF(Data[[#This Row],[Birthdate]],TODAY(),"Y")</f>
        <v>20</v>
      </c>
      <c r="R51" t="str">
        <f ca="1">IF(Data[[#This Row],[Age]]&lt;=10,"3-10 Years",IF(Data[[#This Row],[Age]]&lt;=15,"11-15 Years",IF(Data[[#This Row],[Age]]&lt;=19,"16-19 Years", "20+ Years")))</f>
        <v>20+ Years</v>
      </c>
    </row>
    <row r="52" spans="1:18" x14ac:dyDescent="0.35">
      <c r="A52" t="s">
        <v>59</v>
      </c>
      <c r="B52" s="1">
        <v>44627</v>
      </c>
      <c r="C52" t="s">
        <v>29</v>
      </c>
      <c r="D52" t="s">
        <v>18</v>
      </c>
      <c r="E52" t="s">
        <v>19</v>
      </c>
      <c r="F52" t="s">
        <v>20</v>
      </c>
      <c r="G52" t="s">
        <v>21</v>
      </c>
      <c r="H52" t="s">
        <v>5036</v>
      </c>
      <c r="I52" s="1">
        <v>38398</v>
      </c>
      <c r="J52" t="s">
        <v>60</v>
      </c>
      <c r="K52">
        <v>40</v>
      </c>
      <c r="L52">
        <v>40</v>
      </c>
      <c r="M52">
        <v>0</v>
      </c>
      <c r="N52">
        <v>40</v>
      </c>
      <c r="O52" t="s">
        <v>23</v>
      </c>
      <c r="P52" t="s">
        <v>25</v>
      </c>
      <c r="Q52">
        <f ca="1">DATEDIF(Data[[#This Row],[Birthdate]],TODAY(),"Y")</f>
        <v>20</v>
      </c>
      <c r="R52" t="str">
        <f ca="1">IF(Data[[#This Row],[Age]]&lt;=10,"3-10 Years",IF(Data[[#This Row],[Age]]&lt;=15,"11-15 Years",IF(Data[[#This Row],[Age]]&lt;=19,"16-19 Years", "20+ Years")))</f>
        <v>20+ Years</v>
      </c>
    </row>
    <row r="53" spans="1:18" x14ac:dyDescent="0.35">
      <c r="A53" t="s">
        <v>122</v>
      </c>
      <c r="B53" s="1">
        <v>44615</v>
      </c>
      <c r="C53" t="s">
        <v>29</v>
      </c>
      <c r="D53" t="s">
        <v>18</v>
      </c>
      <c r="E53" t="s">
        <v>19</v>
      </c>
      <c r="F53" t="s">
        <v>20</v>
      </c>
      <c r="G53" t="s">
        <v>57</v>
      </c>
      <c r="H53" t="s">
        <v>5036</v>
      </c>
      <c r="I53" s="1">
        <v>38456</v>
      </c>
      <c r="J53" t="s">
        <v>123</v>
      </c>
      <c r="K53">
        <v>40</v>
      </c>
      <c r="L53">
        <v>40</v>
      </c>
      <c r="M53">
        <v>0</v>
      </c>
      <c r="N53">
        <v>40</v>
      </c>
      <c r="O53" t="s">
        <v>23</v>
      </c>
      <c r="P53" t="s">
        <v>25</v>
      </c>
      <c r="Q53">
        <f ca="1">DATEDIF(Data[[#This Row],[Birthdate]],TODAY(),"Y")</f>
        <v>20</v>
      </c>
      <c r="R53" t="str">
        <f ca="1">IF(Data[[#This Row],[Age]]&lt;=10,"3-10 Years",IF(Data[[#This Row],[Age]]&lt;=15,"11-15 Years",IF(Data[[#This Row],[Age]]&lt;=19,"16-19 Years", "20+ Years")))</f>
        <v>20+ Years</v>
      </c>
    </row>
    <row r="54" spans="1:18" x14ac:dyDescent="0.35">
      <c r="A54" t="s">
        <v>126</v>
      </c>
      <c r="B54" s="1">
        <v>44614</v>
      </c>
      <c r="C54" t="s">
        <v>29</v>
      </c>
      <c r="D54" t="s">
        <v>18</v>
      </c>
      <c r="E54" t="s">
        <v>19</v>
      </c>
      <c r="F54" t="s">
        <v>20</v>
      </c>
      <c r="G54" t="s">
        <v>118</v>
      </c>
      <c r="H54" t="s">
        <v>5036</v>
      </c>
      <c r="I54" s="1">
        <v>38681</v>
      </c>
      <c r="J54" t="s">
        <v>127</v>
      </c>
      <c r="K54">
        <v>40</v>
      </c>
      <c r="L54">
        <v>40</v>
      </c>
      <c r="M54">
        <v>0</v>
      </c>
      <c r="N54">
        <v>40</v>
      </c>
      <c r="O54" t="s">
        <v>23</v>
      </c>
      <c r="P54" t="s">
        <v>25</v>
      </c>
      <c r="Q54">
        <f ca="1">DATEDIF(Data[[#This Row],[Birthdate]],TODAY(),"Y")</f>
        <v>20</v>
      </c>
      <c r="R54" t="str">
        <f ca="1">IF(Data[[#This Row],[Age]]&lt;=10,"3-10 Years",IF(Data[[#This Row],[Age]]&lt;=15,"11-15 Years",IF(Data[[#This Row],[Age]]&lt;=19,"16-19 Years", "20+ Years")))</f>
        <v>20+ Years</v>
      </c>
    </row>
    <row r="55" spans="1:18" x14ac:dyDescent="0.35">
      <c r="A55" t="s">
        <v>134</v>
      </c>
      <c r="B55" s="1">
        <v>44614</v>
      </c>
      <c r="C55" t="s">
        <v>29</v>
      </c>
      <c r="D55" t="s">
        <v>18</v>
      </c>
      <c r="E55" t="s">
        <v>19</v>
      </c>
      <c r="F55" t="s">
        <v>20</v>
      </c>
      <c r="G55" t="s">
        <v>50</v>
      </c>
      <c r="H55" t="s">
        <v>5036</v>
      </c>
      <c r="I55" s="1">
        <v>38510</v>
      </c>
      <c r="J55" t="s">
        <v>135</v>
      </c>
      <c r="K55">
        <v>40</v>
      </c>
      <c r="L55">
        <v>40</v>
      </c>
      <c r="M55">
        <v>0</v>
      </c>
      <c r="N55">
        <v>40</v>
      </c>
      <c r="O55" t="s">
        <v>23</v>
      </c>
      <c r="P55" t="s">
        <v>25</v>
      </c>
      <c r="Q55">
        <f ca="1">DATEDIF(Data[[#This Row],[Birthdate]],TODAY(),"Y")</f>
        <v>20</v>
      </c>
      <c r="R55" t="str">
        <f ca="1">IF(Data[[#This Row],[Age]]&lt;=10,"3-10 Years",IF(Data[[#This Row],[Age]]&lt;=15,"11-15 Years",IF(Data[[#This Row],[Age]]&lt;=19,"16-19 Years", "20+ Years")))</f>
        <v>20+ Years</v>
      </c>
    </row>
    <row r="56" spans="1:18" x14ac:dyDescent="0.35">
      <c r="A56" t="s">
        <v>56</v>
      </c>
      <c r="B56" s="1">
        <v>44791</v>
      </c>
      <c r="C56" t="s">
        <v>29</v>
      </c>
      <c r="D56" t="s">
        <v>18</v>
      </c>
      <c r="E56" t="s">
        <v>19</v>
      </c>
      <c r="F56" t="s">
        <v>20</v>
      </c>
      <c r="G56" t="s">
        <v>57</v>
      </c>
      <c r="H56" t="s">
        <v>5036</v>
      </c>
      <c r="I56" s="1">
        <v>38632</v>
      </c>
      <c r="J56" t="s">
        <v>58</v>
      </c>
      <c r="K56">
        <v>50</v>
      </c>
      <c r="L56">
        <v>50</v>
      </c>
      <c r="M56">
        <v>0</v>
      </c>
      <c r="N56">
        <v>50</v>
      </c>
      <c r="O56" t="s">
        <v>23</v>
      </c>
      <c r="P56" t="s">
        <v>25</v>
      </c>
      <c r="Q56">
        <f ca="1">DATEDIF(Data[[#This Row],[Birthdate]],TODAY(),"Y")</f>
        <v>20</v>
      </c>
      <c r="R56" t="str">
        <f ca="1">IF(Data[[#This Row],[Age]]&lt;=10,"3-10 Years",IF(Data[[#This Row],[Age]]&lt;=15,"11-15 Years",IF(Data[[#This Row],[Age]]&lt;=19,"16-19 Years", "20+ Years")))</f>
        <v>20+ Years</v>
      </c>
    </row>
    <row r="57" spans="1:18" x14ac:dyDescent="0.35">
      <c r="A57" t="s">
        <v>407</v>
      </c>
      <c r="B57" s="1">
        <v>44783</v>
      </c>
      <c r="C57" t="s">
        <v>29</v>
      </c>
      <c r="D57" t="s">
        <v>18</v>
      </c>
      <c r="E57" t="s">
        <v>19</v>
      </c>
      <c r="F57" t="s">
        <v>20</v>
      </c>
      <c r="G57" t="s">
        <v>405</v>
      </c>
      <c r="H57" t="s">
        <v>1083</v>
      </c>
      <c r="I57" s="1">
        <v>38342</v>
      </c>
      <c r="J57" t="s">
        <v>406</v>
      </c>
      <c r="K57">
        <v>50</v>
      </c>
      <c r="L57">
        <v>50</v>
      </c>
      <c r="M57">
        <v>0</v>
      </c>
      <c r="N57">
        <v>50</v>
      </c>
      <c r="O57" t="s">
        <v>23</v>
      </c>
      <c r="P57" t="s">
        <v>25</v>
      </c>
      <c r="Q57">
        <f ca="1">DATEDIF(Data[[#This Row],[Birthdate]],TODAY(),"Y")</f>
        <v>20</v>
      </c>
      <c r="R57" t="str">
        <f ca="1">IF(Data[[#This Row],[Age]]&lt;=10,"3-10 Years",IF(Data[[#This Row],[Age]]&lt;=15,"11-15 Years",IF(Data[[#This Row],[Age]]&lt;=19,"16-19 Years", "20+ Years")))</f>
        <v>20+ Years</v>
      </c>
    </row>
    <row r="58" spans="1:18" x14ac:dyDescent="0.35">
      <c r="A58" t="s">
        <v>444</v>
      </c>
      <c r="B58" s="1">
        <v>44776</v>
      </c>
      <c r="C58" t="s">
        <v>29</v>
      </c>
      <c r="D58" t="s">
        <v>18</v>
      </c>
      <c r="E58" t="s">
        <v>19</v>
      </c>
      <c r="F58" t="s">
        <v>20</v>
      </c>
      <c r="G58" t="s">
        <v>2003</v>
      </c>
      <c r="H58" t="s">
        <v>5036</v>
      </c>
      <c r="I58" s="1">
        <v>38574</v>
      </c>
      <c r="J58" t="s">
        <v>445</v>
      </c>
      <c r="K58">
        <v>50</v>
      </c>
      <c r="L58">
        <v>50</v>
      </c>
      <c r="M58">
        <v>0</v>
      </c>
      <c r="N58">
        <v>50</v>
      </c>
      <c r="O58" t="s">
        <v>23</v>
      </c>
      <c r="P58" t="s">
        <v>25</v>
      </c>
      <c r="Q58">
        <f ca="1">DATEDIF(Data[[#This Row],[Birthdate]],TODAY(),"Y")</f>
        <v>20</v>
      </c>
      <c r="R58" t="str">
        <f ca="1">IF(Data[[#This Row],[Age]]&lt;=10,"3-10 Years",IF(Data[[#This Row],[Age]]&lt;=15,"11-15 Years",IF(Data[[#This Row],[Age]]&lt;=19,"16-19 Years", "20+ Years")))</f>
        <v>20+ Years</v>
      </c>
    </row>
    <row r="59" spans="1:18" x14ac:dyDescent="0.35">
      <c r="A59" t="s">
        <v>480</v>
      </c>
      <c r="B59" s="1">
        <v>44771</v>
      </c>
      <c r="C59" t="s">
        <v>29</v>
      </c>
      <c r="D59" t="s">
        <v>18</v>
      </c>
      <c r="E59" t="s">
        <v>19</v>
      </c>
      <c r="F59" t="s">
        <v>20</v>
      </c>
      <c r="G59" t="s">
        <v>30</v>
      </c>
      <c r="H59" t="s">
        <v>5036</v>
      </c>
      <c r="I59" s="1">
        <v>38679</v>
      </c>
      <c r="J59" t="s">
        <v>481</v>
      </c>
      <c r="K59">
        <v>50</v>
      </c>
      <c r="L59">
        <v>50</v>
      </c>
      <c r="M59">
        <v>0</v>
      </c>
      <c r="N59">
        <v>50</v>
      </c>
      <c r="O59" t="s">
        <v>23</v>
      </c>
      <c r="P59" t="s">
        <v>25</v>
      </c>
      <c r="Q59">
        <f ca="1">DATEDIF(Data[[#This Row],[Birthdate]],TODAY(),"Y")</f>
        <v>20</v>
      </c>
      <c r="R59" t="str">
        <f ca="1">IF(Data[[#This Row],[Age]]&lt;=10,"3-10 Years",IF(Data[[#This Row],[Age]]&lt;=15,"11-15 Years",IF(Data[[#This Row],[Age]]&lt;=19,"16-19 Years", "20+ Years")))</f>
        <v>20+ Years</v>
      </c>
    </row>
    <row r="60" spans="1:18" x14ac:dyDescent="0.35">
      <c r="A60" t="s">
        <v>511</v>
      </c>
      <c r="B60" s="1">
        <v>44768</v>
      </c>
      <c r="C60" t="s">
        <v>29</v>
      </c>
      <c r="D60" t="s">
        <v>18</v>
      </c>
      <c r="E60" t="s">
        <v>19</v>
      </c>
      <c r="F60" t="s">
        <v>20</v>
      </c>
      <c r="G60" t="s">
        <v>105</v>
      </c>
      <c r="H60" t="s">
        <v>5036</v>
      </c>
      <c r="I60" s="1">
        <v>38476</v>
      </c>
      <c r="J60" t="s">
        <v>510</v>
      </c>
      <c r="K60">
        <v>50</v>
      </c>
      <c r="L60">
        <v>50</v>
      </c>
      <c r="M60">
        <v>0</v>
      </c>
      <c r="N60">
        <v>50</v>
      </c>
      <c r="O60" t="s">
        <v>23</v>
      </c>
      <c r="P60" t="s">
        <v>25</v>
      </c>
      <c r="Q60">
        <f ca="1">DATEDIF(Data[[#This Row],[Birthdate]],TODAY(),"Y")</f>
        <v>20</v>
      </c>
      <c r="R60" t="str">
        <f ca="1">IF(Data[[#This Row],[Age]]&lt;=10,"3-10 Years",IF(Data[[#This Row],[Age]]&lt;=15,"11-15 Years",IF(Data[[#This Row],[Age]]&lt;=19,"16-19 Years", "20+ Years")))</f>
        <v>20+ Years</v>
      </c>
    </row>
    <row r="61" spans="1:18" x14ac:dyDescent="0.35">
      <c r="A61" t="s">
        <v>414</v>
      </c>
      <c r="B61" s="1">
        <v>45153</v>
      </c>
      <c r="C61" t="s">
        <v>29</v>
      </c>
      <c r="D61" t="s">
        <v>18</v>
      </c>
      <c r="E61" t="s">
        <v>19</v>
      </c>
      <c r="F61" t="s">
        <v>579</v>
      </c>
      <c r="G61" t="s">
        <v>189</v>
      </c>
      <c r="H61" t="s">
        <v>5036</v>
      </c>
      <c r="I61" s="1">
        <v>38649</v>
      </c>
      <c r="J61" t="s">
        <v>415</v>
      </c>
      <c r="K61">
        <v>1405</v>
      </c>
      <c r="L61">
        <v>1405</v>
      </c>
      <c r="M61">
        <v>0</v>
      </c>
      <c r="N61">
        <v>1375</v>
      </c>
      <c r="O61" t="s">
        <v>5064</v>
      </c>
      <c r="P61" t="s">
        <v>25</v>
      </c>
      <c r="Q61">
        <f ca="1">DATEDIF(Data[[#This Row],[Birthdate]],TODAY(),"Y")</f>
        <v>20</v>
      </c>
      <c r="R61" t="str">
        <f ca="1">IF(Data[[#This Row],[Age]]&lt;=10,"3-10 Years",IF(Data[[#This Row],[Age]]&lt;=15,"11-15 Years",IF(Data[[#This Row],[Age]]&lt;=19,"16-19 Years", "20+ Years")))</f>
        <v>20+ Years</v>
      </c>
    </row>
    <row r="62" spans="1:18" x14ac:dyDescent="0.35">
      <c r="A62" t="s">
        <v>826</v>
      </c>
      <c r="B62" s="1">
        <v>44439</v>
      </c>
      <c r="C62" t="s">
        <v>29</v>
      </c>
      <c r="D62" t="s">
        <v>18</v>
      </c>
      <c r="E62" t="s">
        <v>19</v>
      </c>
      <c r="F62" t="s">
        <v>20</v>
      </c>
      <c r="G62" t="s">
        <v>50</v>
      </c>
      <c r="H62" t="s">
        <v>5036</v>
      </c>
      <c r="I62" s="1">
        <v>38677</v>
      </c>
      <c r="J62" t="s">
        <v>827</v>
      </c>
      <c r="K62">
        <v>40</v>
      </c>
      <c r="L62">
        <v>40</v>
      </c>
      <c r="M62">
        <v>0</v>
      </c>
      <c r="N62">
        <v>40</v>
      </c>
      <c r="O62" t="s">
        <v>23</v>
      </c>
      <c r="P62" t="s">
        <v>25</v>
      </c>
      <c r="Q62">
        <f ca="1">DATEDIF(Data[[#This Row],[Birthdate]],TODAY(),"Y")</f>
        <v>20</v>
      </c>
      <c r="R62" t="str">
        <f ca="1">IF(Data[[#This Row],[Age]]&lt;=10,"3-10 Years",IF(Data[[#This Row],[Age]]&lt;=15,"11-15 Years",IF(Data[[#This Row],[Age]]&lt;=19,"16-19 Years", "20+ Years")))</f>
        <v>20+ Years</v>
      </c>
    </row>
    <row r="63" spans="1:18" x14ac:dyDescent="0.35">
      <c r="A63" t="s">
        <v>831</v>
      </c>
      <c r="B63" s="1">
        <v>44435</v>
      </c>
      <c r="C63" t="s">
        <v>29</v>
      </c>
      <c r="D63" t="s">
        <v>18</v>
      </c>
      <c r="E63" t="s">
        <v>19</v>
      </c>
      <c r="F63" t="s">
        <v>20</v>
      </c>
      <c r="G63" t="s">
        <v>832</v>
      </c>
      <c r="H63" t="s">
        <v>5036</v>
      </c>
      <c r="I63" s="1">
        <v>38441</v>
      </c>
      <c r="J63" t="s">
        <v>833</v>
      </c>
      <c r="K63">
        <v>40</v>
      </c>
      <c r="L63">
        <v>40</v>
      </c>
      <c r="M63">
        <v>0</v>
      </c>
      <c r="N63">
        <v>40</v>
      </c>
      <c r="O63" t="s">
        <v>23</v>
      </c>
      <c r="P63" t="s">
        <v>25</v>
      </c>
      <c r="Q63">
        <f ca="1">DATEDIF(Data[[#This Row],[Birthdate]],TODAY(),"Y")</f>
        <v>20</v>
      </c>
      <c r="R63" t="str">
        <f ca="1">IF(Data[[#This Row],[Age]]&lt;=10,"3-10 Years",IF(Data[[#This Row],[Age]]&lt;=15,"11-15 Years",IF(Data[[#This Row],[Age]]&lt;=19,"16-19 Years", "20+ Years")))</f>
        <v>20+ Years</v>
      </c>
    </row>
    <row r="64" spans="1:18" x14ac:dyDescent="0.35">
      <c r="A64" t="s">
        <v>126</v>
      </c>
      <c r="B64" s="1">
        <v>44433</v>
      </c>
      <c r="C64" t="s">
        <v>29</v>
      </c>
      <c r="D64" t="s">
        <v>18</v>
      </c>
      <c r="E64" t="s">
        <v>19</v>
      </c>
      <c r="F64" t="s">
        <v>20</v>
      </c>
      <c r="G64" t="s">
        <v>118</v>
      </c>
      <c r="H64" t="s">
        <v>5036</v>
      </c>
      <c r="I64" s="1">
        <v>38681</v>
      </c>
      <c r="J64" t="s">
        <v>127</v>
      </c>
      <c r="K64">
        <v>40</v>
      </c>
      <c r="L64">
        <v>40</v>
      </c>
      <c r="M64">
        <v>0</v>
      </c>
      <c r="N64">
        <v>40</v>
      </c>
      <c r="O64" t="s">
        <v>23</v>
      </c>
      <c r="P64" t="s">
        <v>25</v>
      </c>
      <c r="Q64">
        <f ca="1">DATEDIF(Data[[#This Row],[Birthdate]],TODAY(),"Y")</f>
        <v>20</v>
      </c>
      <c r="R64" t="str">
        <f ca="1">IF(Data[[#This Row],[Age]]&lt;=10,"3-10 Years",IF(Data[[#This Row],[Age]]&lt;=15,"11-15 Years",IF(Data[[#This Row],[Age]]&lt;=19,"16-19 Years", "20+ Years")))</f>
        <v>20+ Years</v>
      </c>
    </row>
    <row r="65" spans="1:18" x14ac:dyDescent="0.35">
      <c r="A65" t="s">
        <v>840</v>
      </c>
      <c r="B65" s="1">
        <v>44433</v>
      </c>
      <c r="C65" t="s">
        <v>150</v>
      </c>
      <c r="D65" t="s">
        <v>18</v>
      </c>
      <c r="E65" t="s">
        <v>19</v>
      </c>
      <c r="F65" t="s">
        <v>20</v>
      </c>
      <c r="G65" t="s">
        <v>50</v>
      </c>
      <c r="H65" t="s">
        <v>5036</v>
      </c>
      <c r="I65" s="1">
        <v>38574</v>
      </c>
      <c r="J65" t="s">
        <v>841</v>
      </c>
      <c r="K65">
        <v>40</v>
      </c>
      <c r="L65">
        <v>0</v>
      </c>
      <c r="M65">
        <v>40</v>
      </c>
      <c r="N65">
        <v>40</v>
      </c>
      <c r="O65" t="s">
        <v>23</v>
      </c>
      <c r="P65" t="s">
        <v>25</v>
      </c>
      <c r="Q65">
        <f ca="1">DATEDIF(Data[[#This Row],[Birthdate]],TODAY(),"Y")</f>
        <v>20</v>
      </c>
      <c r="R65" t="str">
        <f ca="1">IF(Data[[#This Row],[Age]]&lt;=10,"3-10 Years",IF(Data[[#This Row],[Age]]&lt;=15,"11-15 Years",IF(Data[[#This Row],[Age]]&lt;=19,"16-19 Years", "20+ Years")))</f>
        <v>20+ Years</v>
      </c>
    </row>
    <row r="66" spans="1:18" x14ac:dyDescent="0.35">
      <c r="A66" t="s">
        <v>34</v>
      </c>
      <c r="B66" s="1">
        <v>44432</v>
      </c>
      <c r="C66" t="s">
        <v>29</v>
      </c>
      <c r="D66" t="s">
        <v>18</v>
      </c>
      <c r="E66" t="s">
        <v>19</v>
      </c>
      <c r="F66" t="s">
        <v>20</v>
      </c>
      <c r="G66" t="s">
        <v>21</v>
      </c>
      <c r="H66" t="s">
        <v>5036</v>
      </c>
      <c r="I66" s="1">
        <v>38602</v>
      </c>
      <c r="J66" t="s">
        <v>35</v>
      </c>
      <c r="K66">
        <v>40</v>
      </c>
      <c r="L66">
        <v>40</v>
      </c>
      <c r="M66">
        <v>0</v>
      </c>
      <c r="N66">
        <v>40</v>
      </c>
      <c r="O66" t="s">
        <v>23</v>
      </c>
      <c r="P66" t="s">
        <v>25</v>
      </c>
      <c r="Q66">
        <f ca="1">DATEDIF(Data[[#This Row],[Birthdate]],TODAY(),"Y")</f>
        <v>20</v>
      </c>
      <c r="R66" t="str">
        <f ca="1">IF(Data[[#This Row],[Age]]&lt;=10,"3-10 Years",IF(Data[[#This Row],[Age]]&lt;=15,"11-15 Years",IF(Data[[#This Row],[Age]]&lt;=19,"16-19 Years", "20+ Years")))</f>
        <v>20+ Years</v>
      </c>
    </row>
    <row r="67" spans="1:18" x14ac:dyDescent="0.35">
      <c r="A67" t="s">
        <v>846</v>
      </c>
      <c r="B67" s="1">
        <v>44432</v>
      </c>
      <c r="C67" t="s">
        <v>29</v>
      </c>
      <c r="D67" t="s">
        <v>18</v>
      </c>
      <c r="E67" t="s">
        <v>19</v>
      </c>
      <c r="F67" t="s">
        <v>20</v>
      </c>
      <c r="G67" t="s">
        <v>118</v>
      </c>
      <c r="H67" t="s">
        <v>5036</v>
      </c>
      <c r="I67" s="1">
        <v>38647</v>
      </c>
      <c r="J67" t="s">
        <v>847</v>
      </c>
      <c r="K67">
        <v>40</v>
      </c>
      <c r="L67">
        <v>40</v>
      </c>
      <c r="M67">
        <v>0</v>
      </c>
      <c r="N67">
        <v>40</v>
      </c>
      <c r="O67" t="s">
        <v>23</v>
      </c>
      <c r="P67" t="s">
        <v>25</v>
      </c>
      <c r="Q67">
        <f ca="1">DATEDIF(Data[[#This Row],[Birthdate]],TODAY(),"Y")</f>
        <v>20</v>
      </c>
      <c r="R67" t="str">
        <f ca="1">IF(Data[[#This Row],[Age]]&lt;=10,"3-10 Years",IF(Data[[#This Row],[Age]]&lt;=15,"11-15 Years",IF(Data[[#This Row],[Age]]&lt;=19,"16-19 Years", "20+ Years")))</f>
        <v>20+ Years</v>
      </c>
    </row>
    <row r="68" spans="1:18" x14ac:dyDescent="0.35">
      <c r="A68" t="s">
        <v>826</v>
      </c>
      <c r="B68" s="1">
        <v>44432</v>
      </c>
      <c r="C68" t="s">
        <v>150</v>
      </c>
      <c r="D68" t="s">
        <v>18</v>
      </c>
      <c r="E68" t="s">
        <v>19</v>
      </c>
      <c r="F68" t="s">
        <v>20</v>
      </c>
      <c r="G68" t="s">
        <v>50</v>
      </c>
      <c r="H68" t="s">
        <v>5036</v>
      </c>
      <c r="I68" s="1">
        <v>38677</v>
      </c>
      <c r="J68" t="s">
        <v>827</v>
      </c>
      <c r="K68">
        <v>40</v>
      </c>
      <c r="L68">
        <v>0</v>
      </c>
      <c r="M68">
        <v>40</v>
      </c>
      <c r="N68">
        <v>40</v>
      </c>
      <c r="O68" t="s">
        <v>23</v>
      </c>
      <c r="P68" t="s">
        <v>25</v>
      </c>
      <c r="Q68">
        <f ca="1">DATEDIF(Data[[#This Row],[Birthdate]],TODAY(),"Y")</f>
        <v>20</v>
      </c>
      <c r="R68" t="str">
        <f ca="1">IF(Data[[#This Row],[Age]]&lt;=10,"3-10 Years",IF(Data[[#This Row],[Age]]&lt;=15,"11-15 Years",IF(Data[[#This Row],[Age]]&lt;=19,"16-19 Years", "20+ Years")))</f>
        <v>20+ Years</v>
      </c>
    </row>
    <row r="69" spans="1:18" x14ac:dyDescent="0.35">
      <c r="A69" t="s">
        <v>875</v>
      </c>
      <c r="B69" s="1">
        <v>44430</v>
      </c>
      <c r="C69" t="s">
        <v>29</v>
      </c>
      <c r="D69" t="s">
        <v>18</v>
      </c>
      <c r="E69" t="s">
        <v>19</v>
      </c>
      <c r="F69" t="s">
        <v>20</v>
      </c>
      <c r="G69" t="s">
        <v>37</v>
      </c>
      <c r="H69" t="s">
        <v>5036</v>
      </c>
      <c r="I69" s="1">
        <v>38496</v>
      </c>
      <c r="J69" t="s">
        <v>333</v>
      </c>
      <c r="K69">
        <v>40</v>
      </c>
      <c r="L69">
        <v>40</v>
      </c>
      <c r="M69">
        <v>0</v>
      </c>
      <c r="N69">
        <v>40</v>
      </c>
      <c r="O69" t="s">
        <v>23</v>
      </c>
      <c r="P69" t="s">
        <v>25</v>
      </c>
      <c r="Q69">
        <f ca="1">DATEDIF(Data[[#This Row],[Birthdate]],TODAY(),"Y")</f>
        <v>20</v>
      </c>
      <c r="R69" t="str">
        <f ca="1">IF(Data[[#This Row],[Age]]&lt;=10,"3-10 Years",IF(Data[[#This Row],[Age]]&lt;=15,"11-15 Years",IF(Data[[#This Row],[Age]]&lt;=19,"16-19 Years", "20+ Years")))</f>
        <v>20+ Years</v>
      </c>
    </row>
    <row r="70" spans="1:18" x14ac:dyDescent="0.35">
      <c r="A70" t="s">
        <v>46</v>
      </c>
      <c r="B70" s="1">
        <v>44426</v>
      </c>
      <c r="C70" t="s">
        <v>29</v>
      </c>
      <c r="D70" t="s">
        <v>18</v>
      </c>
      <c r="E70" t="s">
        <v>19</v>
      </c>
      <c r="F70" t="s">
        <v>20</v>
      </c>
      <c r="G70" t="s">
        <v>47</v>
      </c>
      <c r="H70" t="s">
        <v>5036</v>
      </c>
      <c r="I70" s="1">
        <v>38497</v>
      </c>
      <c r="J70" t="s">
        <v>48</v>
      </c>
      <c r="K70">
        <v>40</v>
      </c>
      <c r="L70">
        <v>40</v>
      </c>
      <c r="M70">
        <v>0</v>
      </c>
      <c r="N70">
        <v>40</v>
      </c>
      <c r="O70" t="s">
        <v>23</v>
      </c>
      <c r="P70" t="s">
        <v>25</v>
      </c>
      <c r="Q70">
        <f ca="1">DATEDIF(Data[[#This Row],[Birthdate]],TODAY(),"Y")</f>
        <v>20</v>
      </c>
      <c r="R70" t="str">
        <f ca="1">IF(Data[[#This Row],[Age]]&lt;=10,"3-10 Years",IF(Data[[#This Row],[Age]]&lt;=15,"11-15 Years",IF(Data[[#This Row],[Age]]&lt;=19,"16-19 Years", "20+ Years")))</f>
        <v>20+ Years</v>
      </c>
    </row>
    <row r="71" spans="1:18" x14ac:dyDescent="0.35">
      <c r="A71" t="s">
        <v>898</v>
      </c>
      <c r="B71" s="1">
        <v>44426</v>
      </c>
      <c r="C71" t="s">
        <v>150</v>
      </c>
      <c r="D71" t="s">
        <v>18</v>
      </c>
      <c r="E71" t="s">
        <v>19</v>
      </c>
      <c r="F71" t="s">
        <v>20</v>
      </c>
      <c r="G71" t="s">
        <v>21</v>
      </c>
      <c r="H71" t="s">
        <v>5036</v>
      </c>
      <c r="I71" s="1">
        <v>38687</v>
      </c>
      <c r="J71" t="s">
        <v>899</v>
      </c>
      <c r="K71">
        <v>40</v>
      </c>
      <c r="L71">
        <v>0</v>
      </c>
      <c r="M71">
        <v>40</v>
      </c>
      <c r="N71">
        <v>40</v>
      </c>
      <c r="O71" t="s">
        <v>23</v>
      </c>
      <c r="P71" t="s">
        <v>25</v>
      </c>
      <c r="Q71">
        <f ca="1">DATEDIF(Data[[#This Row],[Birthdate]],TODAY(),"Y")</f>
        <v>20</v>
      </c>
      <c r="R71" t="str">
        <f ca="1">IF(Data[[#This Row],[Age]]&lt;=10,"3-10 Years",IF(Data[[#This Row],[Age]]&lt;=15,"11-15 Years",IF(Data[[#This Row],[Age]]&lt;=19,"16-19 Years", "20+ Years")))</f>
        <v>20+ Years</v>
      </c>
    </row>
    <row r="72" spans="1:18" x14ac:dyDescent="0.35">
      <c r="A72" t="s">
        <v>56</v>
      </c>
      <c r="B72" s="1">
        <v>44424</v>
      </c>
      <c r="C72" t="s">
        <v>29</v>
      </c>
      <c r="D72" t="s">
        <v>18</v>
      </c>
      <c r="E72" t="s">
        <v>19</v>
      </c>
      <c r="F72" t="s">
        <v>20</v>
      </c>
      <c r="G72" t="s">
        <v>57</v>
      </c>
      <c r="H72" t="s">
        <v>5036</v>
      </c>
      <c r="I72" s="1">
        <v>38632</v>
      </c>
      <c r="J72" t="s">
        <v>58</v>
      </c>
      <c r="K72">
        <v>40</v>
      </c>
      <c r="L72">
        <v>40</v>
      </c>
      <c r="M72">
        <v>0</v>
      </c>
      <c r="N72">
        <v>40</v>
      </c>
      <c r="O72" t="s">
        <v>23</v>
      </c>
      <c r="P72" t="s">
        <v>25</v>
      </c>
      <c r="Q72">
        <f ca="1">DATEDIF(Data[[#This Row],[Birthdate]],TODAY(),"Y")</f>
        <v>20</v>
      </c>
      <c r="R72" t="str">
        <f ca="1">IF(Data[[#This Row],[Age]]&lt;=10,"3-10 Years",IF(Data[[#This Row],[Age]]&lt;=15,"11-15 Years",IF(Data[[#This Row],[Age]]&lt;=19,"16-19 Years", "20+ Years")))</f>
        <v>20+ Years</v>
      </c>
    </row>
    <row r="73" spans="1:18" x14ac:dyDescent="0.35">
      <c r="A73" t="s">
        <v>915</v>
      </c>
      <c r="B73" s="1">
        <v>44423</v>
      </c>
      <c r="C73" t="s">
        <v>29</v>
      </c>
      <c r="D73" t="s">
        <v>18</v>
      </c>
      <c r="E73" t="s">
        <v>19</v>
      </c>
      <c r="F73" t="s">
        <v>20</v>
      </c>
      <c r="G73" t="s">
        <v>95</v>
      </c>
      <c r="H73" t="s">
        <v>5036</v>
      </c>
      <c r="I73" s="1">
        <v>38579</v>
      </c>
      <c r="J73" t="s">
        <v>916</v>
      </c>
      <c r="K73">
        <v>40</v>
      </c>
      <c r="L73">
        <v>40</v>
      </c>
      <c r="M73">
        <v>0</v>
      </c>
      <c r="N73">
        <v>40</v>
      </c>
      <c r="O73" t="s">
        <v>23</v>
      </c>
      <c r="P73" t="s">
        <v>25</v>
      </c>
      <c r="Q73">
        <f ca="1">DATEDIF(Data[[#This Row],[Birthdate]],TODAY(),"Y")</f>
        <v>20</v>
      </c>
      <c r="R73" t="str">
        <f ca="1">IF(Data[[#This Row],[Age]]&lt;=10,"3-10 Years",IF(Data[[#This Row],[Age]]&lt;=15,"11-15 Years",IF(Data[[#This Row],[Age]]&lt;=19,"16-19 Years", "20+ Years")))</f>
        <v>20+ Years</v>
      </c>
    </row>
    <row r="74" spans="1:18" x14ac:dyDescent="0.35">
      <c r="A74" t="s">
        <v>926</v>
      </c>
      <c r="B74" s="1">
        <v>44419</v>
      </c>
      <c r="C74" t="s">
        <v>29</v>
      </c>
      <c r="D74" t="s">
        <v>18</v>
      </c>
      <c r="E74" t="s">
        <v>19</v>
      </c>
      <c r="F74" t="s">
        <v>20</v>
      </c>
      <c r="G74" t="s">
        <v>375</v>
      </c>
      <c r="H74" t="s">
        <v>5036</v>
      </c>
      <c r="I74" s="1">
        <v>38639</v>
      </c>
      <c r="J74" t="s">
        <v>927</v>
      </c>
      <c r="K74">
        <v>40</v>
      </c>
      <c r="L74">
        <v>40</v>
      </c>
      <c r="M74">
        <v>0</v>
      </c>
      <c r="N74">
        <v>40</v>
      </c>
      <c r="O74" t="s">
        <v>23</v>
      </c>
      <c r="P74" t="s">
        <v>25</v>
      </c>
      <c r="Q74">
        <f ca="1">DATEDIF(Data[[#This Row],[Birthdate]],TODAY(),"Y")</f>
        <v>20</v>
      </c>
      <c r="R74" t="str">
        <f ca="1">IF(Data[[#This Row],[Age]]&lt;=10,"3-10 Years",IF(Data[[#This Row],[Age]]&lt;=15,"11-15 Years",IF(Data[[#This Row],[Age]]&lt;=19,"16-19 Years", "20+ Years")))</f>
        <v>20+ Years</v>
      </c>
    </row>
    <row r="75" spans="1:18" x14ac:dyDescent="0.35">
      <c r="A75" t="s">
        <v>930</v>
      </c>
      <c r="B75" s="1">
        <v>44419</v>
      </c>
      <c r="C75" t="s">
        <v>150</v>
      </c>
      <c r="D75" t="s">
        <v>18</v>
      </c>
      <c r="E75" t="s">
        <v>19</v>
      </c>
      <c r="F75" t="s">
        <v>20</v>
      </c>
      <c r="G75" t="s">
        <v>5041</v>
      </c>
      <c r="H75" t="s">
        <v>5036</v>
      </c>
      <c r="I75" s="1">
        <v>38385</v>
      </c>
      <c r="J75" t="s">
        <v>931</v>
      </c>
      <c r="K75">
        <v>40</v>
      </c>
      <c r="L75">
        <v>0</v>
      </c>
      <c r="M75">
        <v>40</v>
      </c>
      <c r="N75">
        <v>40</v>
      </c>
      <c r="O75" t="s">
        <v>23</v>
      </c>
      <c r="P75" t="s">
        <v>25</v>
      </c>
      <c r="Q75">
        <f ca="1">DATEDIF(Data[[#This Row],[Birthdate]],TODAY(),"Y")</f>
        <v>20</v>
      </c>
      <c r="R75" t="str">
        <f ca="1">IF(Data[[#This Row],[Age]]&lt;=10,"3-10 Years",IF(Data[[#This Row],[Age]]&lt;=15,"11-15 Years",IF(Data[[#This Row],[Age]]&lt;=19,"16-19 Years", "20+ Years")))</f>
        <v>20+ Years</v>
      </c>
    </row>
    <row r="76" spans="1:18" x14ac:dyDescent="0.35">
      <c r="A76" t="s">
        <v>122</v>
      </c>
      <c r="B76" s="1">
        <v>44416</v>
      </c>
      <c r="C76" t="s">
        <v>29</v>
      </c>
      <c r="D76" t="s">
        <v>18</v>
      </c>
      <c r="E76" t="s">
        <v>19</v>
      </c>
      <c r="F76" t="s">
        <v>20</v>
      </c>
      <c r="G76" t="s">
        <v>57</v>
      </c>
      <c r="H76" t="s">
        <v>5036</v>
      </c>
      <c r="I76" s="1">
        <v>38456</v>
      </c>
      <c r="J76" t="s">
        <v>123</v>
      </c>
      <c r="K76">
        <v>40</v>
      </c>
      <c r="L76">
        <v>40</v>
      </c>
      <c r="M76">
        <v>0</v>
      </c>
      <c r="N76">
        <v>40</v>
      </c>
      <c r="O76" t="s">
        <v>23</v>
      </c>
      <c r="P76" t="s">
        <v>25</v>
      </c>
      <c r="Q76">
        <f ca="1">DATEDIF(Data[[#This Row],[Birthdate]],TODAY(),"Y")</f>
        <v>20</v>
      </c>
      <c r="R76" t="str">
        <f ca="1">IF(Data[[#This Row],[Age]]&lt;=10,"3-10 Years",IF(Data[[#This Row],[Age]]&lt;=15,"11-15 Years",IF(Data[[#This Row],[Age]]&lt;=19,"16-19 Years", "20+ Years")))</f>
        <v>20+ Years</v>
      </c>
    </row>
    <row r="77" spans="1:18" x14ac:dyDescent="0.35">
      <c r="A77" t="s">
        <v>947</v>
      </c>
      <c r="B77" s="1">
        <v>44410</v>
      </c>
      <c r="C77" t="s">
        <v>29</v>
      </c>
      <c r="D77" t="s">
        <v>18</v>
      </c>
      <c r="E77" t="s">
        <v>19</v>
      </c>
      <c r="F77" t="s">
        <v>20</v>
      </c>
      <c r="G77" t="s">
        <v>105</v>
      </c>
      <c r="H77" t="s">
        <v>5036</v>
      </c>
      <c r="I77" s="1">
        <v>38375</v>
      </c>
      <c r="J77" t="s">
        <v>293</v>
      </c>
      <c r="K77">
        <v>40</v>
      </c>
      <c r="L77">
        <v>40</v>
      </c>
      <c r="M77">
        <v>0</v>
      </c>
      <c r="N77">
        <v>40</v>
      </c>
      <c r="O77" t="s">
        <v>23</v>
      </c>
      <c r="P77" t="s">
        <v>25</v>
      </c>
      <c r="Q77">
        <f ca="1">DATEDIF(Data[[#This Row],[Birthdate]],TODAY(),"Y")</f>
        <v>20</v>
      </c>
      <c r="R77" t="str">
        <f ca="1">IF(Data[[#This Row],[Age]]&lt;=10,"3-10 Years",IF(Data[[#This Row],[Age]]&lt;=15,"11-15 Years",IF(Data[[#This Row],[Age]]&lt;=19,"16-19 Years", "20+ Years")))</f>
        <v>20+ Years</v>
      </c>
    </row>
    <row r="78" spans="1:18" x14ac:dyDescent="0.35">
      <c r="A78" t="s">
        <v>1032</v>
      </c>
      <c r="B78" s="1">
        <v>44797</v>
      </c>
      <c r="C78" t="s">
        <v>29</v>
      </c>
      <c r="D78" t="s">
        <v>24</v>
      </c>
      <c r="E78" t="s">
        <v>779</v>
      </c>
      <c r="F78" t="s">
        <v>780</v>
      </c>
      <c r="G78" t="s">
        <v>105</v>
      </c>
      <c r="H78" t="s">
        <v>5036</v>
      </c>
      <c r="I78" s="1">
        <v>38442</v>
      </c>
      <c r="J78" t="s">
        <v>1033</v>
      </c>
      <c r="K78">
        <v>444</v>
      </c>
      <c r="L78">
        <v>444</v>
      </c>
      <c r="M78">
        <v>0</v>
      </c>
      <c r="N78">
        <v>429</v>
      </c>
      <c r="O78" t="s">
        <v>23</v>
      </c>
      <c r="P78" t="s">
        <v>25</v>
      </c>
      <c r="Q78">
        <f ca="1">DATEDIF(Data[[#This Row],[Birthdate]],TODAY(),"Y")</f>
        <v>20</v>
      </c>
      <c r="R78" t="str">
        <f ca="1">IF(Data[[#This Row],[Age]]&lt;=10,"3-10 Years",IF(Data[[#This Row],[Age]]&lt;=15,"11-15 Years",IF(Data[[#This Row],[Age]]&lt;=19,"16-19 Years", "20+ Years")))</f>
        <v>20+ Years</v>
      </c>
    </row>
    <row r="79" spans="1:18" x14ac:dyDescent="0.35">
      <c r="A79" t="s">
        <v>444</v>
      </c>
      <c r="B79" s="1">
        <v>44784</v>
      </c>
      <c r="C79" t="s">
        <v>29</v>
      </c>
      <c r="D79" t="s">
        <v>18</v>
      </c>
      <c r="E79" t="s">
        <v>779</v>
      </c>
      <c r="F79" t="s">
        <v>1495</v>
      </c>
      <c r="G79" t="s">
        <v>2003</v>
      </c>
      <c r="H79" t="s">
        <v>5036</v>
      </c>
      <c r="I79" s="1">
        <v>38574</v>
      </c>
      <c r="J79" t="s">
        <v>445</v>
      </c>
      <c r="K79">
        <v>124</v>
      </c>
      <c r="L79">
        <v>124</v>
      </c>
      <c r="M79">
        <v>0</v>
      </c>
      <c r="N79">
        <v>120</v>
      </c>
      <c r="O79" t="s">
        <v>23</v>
      </c>
      <c r="P79" t="s">
        <v>25</v>
      </c>
      <c r="Q79">
        <f ca="1">DATEDIF(Data[[#This Row],[Birthdate]],TODAY(),"Y")</f>
        <v>20</v>
      </c>
      <c r="R79" t="str">
        <f ca="1">IF(Data[[#This Row],[Age]]&lt;=10,"3-10 Years",IF(Data[[#This Row],[Age]]&lt;=15,"11-15 Years",IF(Data[[#This Row],[Age]]&lt;=19,"16-19 Years", "20+ Years")))</f>
        <v>20+ Years</v>
      </c>
    </row>
    <row r="80" spans="1:18" x14ac:dyDescent="0.35">
      <c r="A80" t="s">
        <v>840</v>
      </c>
      <c r="B80" s="1">
        <v>44278</v>
      </c>
      <c r="C80" t="s">
        <v>303</v>
      </c>
      <c r="D80" t="s">
        <v>104</v>
      </c>
      <c r="E80" t="s">
        <v>19</v>
      </c>
      <c r="F80" t="s">
        <v>20</v>
      </c>
      <c r="G80" t="s">
        <v>50</v>
      </c>
      <c r="H80" t="s">
        <v>5036</v>
      </c>
      <c r="I80" s="1">
        <v>38574</v>
      </c>
      <c r="J80" t="s">
        <v>841</v>
      </c>
      <c r="K80">
        <v>40</v>
      </c>
      <c r="L80">
        <v>40</v>
      </c>
      <c r="M80">
        <v>0</v>
      </c>
      <c r="N80">
        <v>40</v>
      </c>
      <c r="O80" t="s">
        <v>23</v>
      </c>
      <c r="P80" t="s">
        <v>25</v>
      </c>
      <c r="Q80">
        <f ca="1">DATEDIF(Data[[#This Row],[Birthdate]],TODAY(),"Y")</f>
        <v>20</v>
      </c>
      <c r="R80" t="str">
        <f ca="1">IF(Data[[#This Row],[Age]]&lt;=10,"3-10 Years",IF(Data[[#This Row],[Age]]&lt;=15,"11-15 Years",IF(Data[[#This Row],[Age]]&lt;=19,"16-19 Years", "20+ Years")))</f>
        <v>20+ Years</v>
      </c>
    </row>
    <row r="81" spans="1:18" x14ac:dyDescent="0.35">
      <c r="A81" t="s">
        <v>898</v>
      </c>
      <c r="B81" s="1">
        <v>44277</v>
      </c>
      <c r="C81" t="s">
        <v>29</v>
      </c>
      <c r="D81" t="s">
        <v>104</v>
      </c>
      <c r="E81" t="s">
        <v>19</v>
      </c>
      <c r="F81" t="s">
        <v>20</v>
      </c>
      <c r="G81" t="s">
        <v>21</v>
      </c>
      <c r="H81" t="s">
        <v>5036</v>
      </c>
      <c r="I81" s="1">
        <v>38687</v>
      </c>
      <c r="J81" t="s">
        <v>899</v>
      </c>
      <c r="K81">
        <v>40</v>
      </c>
      <c r="L81">
        <v>40</v>
      </c>
      <c r="M81">
        <v>0</v>
      </c>
      <c r="N81">
        <v>40</v>
      </c>
      <c r="O81" t="s">
        <v>23</v>
      </c>
      <c r="P81" t="s">
        <v>25</v>
      </c>
      <c r="Q81">
        <f ca="1">DATEDIF(Data[[#This Row],[Birthdate]],TODAY(),"Y")</f>
        <v>20</v>
      </c>
      <c r="R81" t="str">
        <f ca="1">IF(Data[[#This Row],[Age]]&lt;=10,"3-10 Years",IF(Data[[#This Row],[Age]]&lt;=15,"11-15 Years",IF(Data[[#This Row],[Age]]&lt;=19,"16-19 Years", "20+ Years")))</f>
        <v>20+ Years</v>
      </c>
    </row>
    <row r="82" spans="1:18" x14ac:dyDescent="0.35">
      <c r="A82" t="s">
        <v>34</v>
      </c>
      <c r="B82" s="1">
        <v>44276</v>
      </c>
      <c r="C82" t="s">
        <v>29</v>
      </c>
      <c r="D82" t="s">
        <v>104</v>
      </c>
      <c r="E82" t="s">
        <v>19</v>
      </c>
      <c r="F82" t="s">
        <v>20</v>
      </c>
      <c r="G82" t="s">
        <v>21</v>
      </c>
      <c r="H82" t="s">
        <v>5036</v>
      </c>
      <c r="I82" s="1">
        <v>38602</v>
      </c>
      <c r="J82" t="s">
        <v>35</v>
      </c>
      <c r="K82">
        <v>40</v>
      </c>
      <c r="L82">
        <v>40</v>
      </c>
      <c r="M82">
        <v>0</v>
      </c>
      <c r="N82">
        <v>40</v>
      </c>
      <c r="O82" t="s">
        <v>23</v>
      </c>
      <c r="P82" t="s">
        <v>25</v>
      </c>
      <c r="Q82">
        <f ca="1">DATEDIF(Data[[#This Row],[Birthdate]],TODAY(),"Y")</f>
        <v>20</v>
      </c>
      <c r="R82" t="str">
        <f ca="1">IF(Data[[#This Row],[Age]]&lt;=10,"3-10 Years",IF(Data[[#This Row],[Age]]&lt;=15,"11-15 Years",IF(Data[[#This Row],[Age]]&lt;=19,"16-19 Years", "20+ Years")))</f>
        <v>20+ Years</v>
      </c>
    </row>
    <row r="83" spans="1:18" x14ac:dyDescent="0.35">
      <c r="A83" t="s">
        <v>2607</v>
      </c>
      <c r="B83" s="1">
        <v>44276</v>
      </c>
      <c r="C83" t="s">
        <v>29</v>
      </c>
      <c r="D83" t="s">
        <v>104</v>
      </c>
      <c r="E83" t="s">
        <v>19</v>
      </c>
      <c r="F83" t="s">
        <v>20</v>
      </c>
      <c r="G83" t="s">
        <v>50</v>
      </c>
      <c r="H83" t="s">
        <v>5036</v>
      </c>
      <c r="I83" s="1">
        <v>38535</v>
      </c>
      <c r="J83" t="s">
        <v>2608</v>
      </c>
      <c r="K83">
        <v>0</v>
      </c>
      <c r="L83">
        <v>0</v>
      </c>
      <c r="M83">
        <v>0</v>
      </c>
      <c r="N83">
        <v>40</v>
      </c>
      <c r="O83" t="s">
        <v>23</v>
      </c>
      <c r="P83" t="s">
        <v>25</v>
      </c>
      <c r="Q83">
        <f ca="1">DATEDIF(Data[[#This Row],[Birthdate]],TODAY(),"Y")</f>
        <v>20</v>
      </c>
      <c r="R83" t="str">
        <f ca="1">IF(Data[[#This Row],[Age]]&lt;=10,"3-10 Years",IF(Data[[#This Row],[Age]]&lt;=15,"11-15 Years",IF(Data[[#This Row],[Age]]&lt;=19,"16-19 Years", "20+ Years")))</f>
        <v>20+ Years</v>
      </c>
    </row>
    <row r="84" spans="1:18" x14ac:dyDescent="0.35">
      <c r="A84" t="s">
        <v>2609</v>
      </c>
      <c r="B84" s="1">
        <v>44275</v>
      </c>
      <c r="C84" t="s">
        <v>29</v>
      </c>
      <c r="D84" t="s">
        <v>104</v>
      </c>
      <c r="E84" t="s">
        <v>19</v>
      </c>
      <c r="F84" t="s">
        <v>20</v>
      </c>
      <c r="G84" t="s">
        <v>375</v>
      </c>
      <c r="H84" t="s">
        <v>5036</v>
      </c>
      <c r="I84" s="1">
        <v>38530</v>
      </c>
      <c r="J84" t="s">
        <v>2610</v>
      </c>
      <c r="K84">
        <v>40</v>
      </c>
      <c r="L84">
        <v>40</v>
      </c>
      <c r="M84">
        <v>0</v>
      </c>
      <c r="N84">
        <v>40</v>
      </c>
      <c r="O84" t="s">
        <v>23</v>
      </c>
      <c r="P84" t="s">
        <v>25</v>
      </c>
      <c r="Q84">
        <f ca="1">DATEDIF(Data[[#This Row],[Birthdate]],TODAY(),"Y")</f>
        <v>20</v>
      </c>
      <c r="R84" t="str">
        <f ca="1">IF(Data[[#This Row],[Age]]&lt;=10,"3-10 Years",IF(Data[[#This Row],[Age]]&lt;=15,"11-15 Years",IF(Data[[#This Row],[Age]]&lt;=19,"16-19 Years", "20+ Years")))</f>
        <v>20+ Years</v>
      </c>
    </row>
    <row r="85" spans="1:18" x14ac:dyDescent="0.35">
      <c r="A85" t="s">
        <v>134</v>
      </c>
      <c r="B85" s="1">
        <v>44275</v>
      </c>
      <c r="C85" t="s">
        <v>29</v>
      </c>
      <c r="D85" t="s">
        <v>104</v>
      </c>
      <c r="E85" t="s">
        <v>19</v>
      </c>
      <c r="F85" t="s">
        <v>20</v>
      </c>
      <c r="G85" t="s">
        <v>50</v>
      </c>
      <c r="H85" t="s">
        <v>5036</v>
      </c>
      <c r="I85" s="1">
        <v>38510</v>
      </c>
      <c r="J85" t="s">
        <v>135</v>
      </c>
      <c r="K85">
        <v>40</v>
      </c>
      <c r="L85">
        <v>40</v>
      </c>
      <c r="M85">
        <v>0</v>
      </c>
      <c r="N85">
        <v>40</v>
      </c>
      <c r="O85" t="s">
        <v>23</v>
      </c>
      <c r="P85" t="s">
        <v>25</v>
      </c>
      <c r="Q85">
        <f ca="1">DATEDIF(Data[[#This Row],[Birthdate]],TODAY(),"Y")</f>
        <v>20</v>
      </c>
      <c r="R85" t="str">
        <f ca="1">IF(Data[[#This Row],[Age]]&lt;=10,"3-10 Years",IF(Data[[#This Row],[Age]]&lt;=15,"11-15 Years",IF(Data[[#This Row],[Age]]&lt;=19,"16-19 Years", "20+ Years")))</f>
        <v>20+ Years</v>
      </c>
    </row>
    <row r="86" spans="1:18" x14ac:dyDescent="0.35">
      <c r="A86" t="s">
        <v>126</v>
      </c>
      <c r="B86" s="1">
        <v>44271</v>
      </c>
      <c r="C86" t="s">
        <v>29</v>
      </c>
      <c r="D86" t="s">
        <v>104</v>
      </c>
      <c r="E86" t="s">
        <v>19</v>
      </c>
      <c r="F86" t="s">
        <v>20</v>
      </c>
      <c r="G86" t="s">
        <v>118</v>
      </c>
      <c r="H86" t="s">
        <v>5036</v>
      </c>
      <c r="I86" s="1">
        <v>38681</v>
      </c>
      <c r="J86" t="s">
        <v>127</v>
      </c>
      <c r="K86">
        <v>40</v>
      </c>
      <c r="L86">
        <v>40</v>
      </c>
      <c r="M86">
        <v>0</v>
      </c>
      <c r="N86">
        <v>40</v>
      </c>
      <c r="O86" t="s">
        <v>23</v>
      </c>
      <c r="P86" t="s">
        <v>25</v>
      </c>
      <c r="Q86">
        <f ca="1">DATEDIF(Data[[#This Row],[Birthdate]],TODAY(),"Y")</f>
        <v>20</v>
      </c>
      <c r="R86" t="str">
        <f ca="1">IF(Data[[#This Row],[Age]]&lt;=10,"3-10 Years",IF(Data[[#This Row],[Age]]&lt;=15,"11-15 Years",IF(Data[[#This Row],[Age]]&lt;=19,"16-19 Years", "20+ Years")))</f>
        <v>20+ Years</v>
      </c>
    </row>
    <row r="87" spans="1:18" x14ac:dyDescent="0.35">
      <c r="A87" t="s">
        <v>122</v>
      </c>
      <c r="B87" s="1">
        <v>44269</v>
      </c>
      <c r="C87" t="s">
        <v>29</v>
      </c>
      <c r="D87" t="s">
        <v>104</v>
      </c>
      <c r="E87" t="s">
        <v>19</v>
      </c>
      <c r="F87" t="s">
        <v>20</v>
      </c>
      <c r="G87" t="s">
        <v>57</v>
      </c>
      <c r="H87" t="s">
        <v>5036</v>
      </c>
      <c r="I87" s="1">
        <v>38456</v>
      </c>
      <c r="J87" t="s">
        <v>123</v>
      </c>
      <c r="K87">
        <v>40</v>
      </c>
      <c r="L87">
        <v>40</v>
      </c>
      <c r="M87">
        <v>0</v>
      </c>
      <c r="N87">
        <v>40</v>
      </c>
      <c r="O87" t="s">
        <v>23</v>
      </c>
      <c r="P87" t="s">
        <v>25</v>
      </c>
      <c r="Q87">
        <f ca="1">DATEDIF(Data[[#This Row],[Birthdate]],TODAY(),"Y")</f>
        <v>20</v>
      </c>
      <c r="R87" t="str">
        <f ca="1">IF(Data[[#This Row],[Age]]&lt;=10,"3-10 Years",IF(Data[[#This Row],[Age]]&lt;=15,"11-15 Years",IF(Data[[#This Row],[Age]]&lt;=19,"16-19 Years", "20+ Years")))</f>
        <v>20+ Years</v>
      </c>
    </row>
    <row r="88" spans="1:18" x14ac:dyDescent="0.35">
      <c r="A88" t="s">
        <v>2627</v>
      </c>
      <c r="B88" s="1">
        <v>44266</v>
      </c>
      <c r="C88" t="s">
        <v>29</v>
      </c>
      <c r="D88" t="s">
        <v>104</v>
      </c>
      <c r="E88" t="s">
        <v>19</v>
      </c>
      <c r="F88" t="s">
        <v>20</v>
      </c>
      <c r="G88" t="s">
        <v>95</v>
      </c>
      <c r="H88" t="s">
        <v>5036</v>
      </c>
      <c r="I88" s="1">
        <v>38668</v>
      </c>
      <c r="J88" t="s">
        <v>2628</v>
      </c>
      <c r="K88">
        <v>40</v>
      </c>
      <c r="L88">
        <v>40</v>
      </c>
      <c r="M88">
        <v>0</v>
      </c>
      <c r="N88">
        <v>40</v>
      </c>
      <c r="O88" t="s">
        <v>23</v>
      </c>
      <c r="P88" t="s">
        <v>25</v>
      </c>
      <c r="Q88">
        <f ca="1">DATEDIF(Data[[#This Row],[Birthdate]],TODAY(),"Y")</f>
        <v>20</v>
      </c>
      <c r="R88" t="str">
        <f ca="1">IF(Data[[#This Row],[Age]]&lt;=10,"3-10 Years",IF(Data[[#This Row],[Age]]&lt;=15,"11-15 Years",IF(Data[[#This Row],[Age]]&lt;=19,"16-19 Years", "20+ Years")))</f>
        <v>20+ Years</v>
      </c>
    </row>
    <row r="89" spans="1:18" x14ac:dyDescent="0.35">
      <c r="A89" t="s">
        <v>2631</v>
      </c>
      <c r="B89" s="1">
        <v>44264</v>
      </c>
      <c r="C89" t="s">
        <v>29</v>
      </c>
      <c r="D89" t="s">
        <v>104</v>
      </c>
      <c r="E89" t="s">
        <v>19</v>
      </c>
      <c r="F89" t="s">
        <v>20</v>
      </c>
      <c r="G89" t="s">
        <v>47</v>
      </c>
      <c r="H89" t="s">
        <v>5036</v>
      </c>
      <c r="I89" s="1">
        <v>38664</v>
      </c>
      <c r="J89" t="s">
        <v>987</v>
      </c>
      <c r="K89">
        <v>28</v>
      </c>
      <c r="L89">
        <v>28</v>
      </c>
      <c r="M89">
        <v>0</v>
      </c>
      <c r="N89">
        <v>40</v>
      </c>
      <c r="O89" t="s">
        <v>23</v>
      </c>
      <c r="P89" t="s">
        <v>25</v>
      </c>
      <c r="Q89">
        <f ca="1">DATEDIF(Data[[#This Row],[Birthdate]],TODAY(),"Y")</f>
        <v>20</v>
      </c>
      <c r="R89" t="str">
        <f ca="1">IF(Data[[#This Row],[Age]]&lt;=10,"3-10 Years",IF(Data[[#This Row],[Age]]&lt;=15,"11-15 Years",IF(Data[[#This Row],[Age]]&lt;=19,"16-19 Years", "20+ Years")))</f>
        <v>20+ Years</v>
      </c>
    </row>
    <row r="90" spans="1:18" x14ac:dyDescent="0.35">
      <c r="A90" t="s">
        <v>2632</v>
      </c>
      <c r="B90" s="1">
        <v>44264</v>
      </c>
      <c r="C90" t="s">
        <v>29</v>
      </c>
      <c r="D90" t="s">
        <v>104</v>
      </c>
      <c r="E90" t="s">
        <v>19</v>
      </c>
      <c r="F90" t="s">
        <v>20</v>
      </c>
      <c r="G90" t="s">
        <v>50</v>
      </c>
      <c r="H90" t="s">
        <v>5036</v>
      </c>
      <c r="I90" s="1">
        <v>38358</v>
      </c>
      <c r="J90" t="s">
        <v>2633</v>
      </c>
      <c r="K90">
        <v>40</v>
      </c>
      <c r="L90">
        <v>40</v>
      </c>
      <c r="M90">
        <v>0</v>
      </c>
      <c r="N90">
        <v>40</v>
      </c>
      <c r="O90" t="s">
        <v>23</v>
      </c>
      <c r="P90" t="s">
        <v>25</v>
      </c>
      <c r="Q90">
        <f ca="1">DATEDIF(Data[[#This Row],[Birthdate]],TODAY(),"Y")</f>
        <v>20</v>
      </c>
      <c r="R90" t="str">
        <f ca="1">IF(Data[[#This Row],[Age]]&lt;=10,"3-10 Years",IF(Data[[#This Row],[Age]]&lt;=15,"11-15 Years",IF(Data[[#This Row],[Age]]&lt;=19,"16-19 Years", "20+ Years")))</f>
        <v>20+ Years</v>
      </c>
    </row>
    <row r="91" spans="1:18" x14ac:dyDescent="0.35">
      <c r="A91" t="s">
        <v>2634</v>
      </c>
      <c r="B91" s="1">
        <v>44262</v>
      </c>
      <c r="C91" t="s">
        <v>29</v>
      </c>
      <c r="D91" t="s">
        <v>104</v>
      </c>
      <c r="E91" t="s">
        <v>19</v>
      </c>
      <c r="F91" t="s">
        <v>20</v>
      </c>
      <c r="G91" t="s">
        <v>375</v>
      </c>
      <c r="H91" t="s">
        <v>5036</v>
      </c>
      <c r="I91" s="1">
        <v>38537</v>
      </c>
      <c r="J91" t="s">
        <v>2635</v>
      </c>
      <c r="K91">
        <v>40</v>
      </c>
      <c r="L91">
        <v>40</v>
      </c>
      <c r="M91">
        <v>0</v>
      </c>
      <c r="N91">
        <v>40</v>
      </c>
      <c r="O91" t="s">
        <v>23</v>
      </c>
      <c r="P91" t="s">
        <v>25</v>
      </c>
      <c r="Q91">
        <f ca="1">DATEDIF(Data[[#This Row],[Birthdate]],TODAY(),"Y")</f>
        <v>20</v>
      </c>
      <c r="R91" t="str">
        <f ca="1">IF(Data[[#This Row],[Age]]&lt;=10,"3-10 Years",IF(Data[[#This Row],[Age]]&lt;=15,"11-15 Years",IF(Data[[#This Row],[Age]]&lt;=19,"16-19 Years", "20+ Years")))</f>
        <v>20+ Years</v>
      </c>
    </row>
    <row r="92" spans="1:18" x14ac:dyDescent="0.35">
      <c r="A92" t="s">
        <v>46</v>
      </c>
      <c r="B92" s="1">
        <v>44262</v>
      </c>
      <c r="C92" t="s">
        <v>29</v>
      </c>
      <c r="D92" t="s">
        <v>104</v>
      </c>
      <c r="E92" t="s">
        <v>19</v>
      </c>
      <c r="F92" t="s">
        <v>20</v>
      </c>
      <c r="G92" t="s">
        <v>47</v>
      </c>
      <c r="H92" t="s">
        <v>5036</v>
      </c>
      <c r="I92" s="1">
        <v>38497</v>
      </c>
      <c r="J92" t="s">
        <v>48</v>
      </c>
      <c r="K92">
        <v>40</v>
      </c>
      <c r="L92">
        <v>40</v>
      </c>
      <c r="M92">
        <v>0</v>
      </c>
      <c r="N92">
        <v>40</v>
      </c>
      <c r="O92" t="s">
        <v>23</v>
      </c>
      <c r="P92" t="s">
        <v>25</v>
      </c>
      <c r="Q92">
        <f ca="1">DATEDIF(Data[[#This Row],[Birthdate]],TODAY(),"Y")</f>
        <v>20</v>
      </c>
      <c r="R92" t="str">
        <f ca="1">IF(Data[[#This Row],[Age]]&lt;=10,"3-10 Years",IF(Data[[#This Row],[Age]]&lt;=15,"11-15 Years",IF(Data[[#This Row],[Age]]&lt;=19,"16-19 Years", "20+ Years")))</f>
        <v>20+ Years</v>
      </c>
    </row>
    <row r="93" spans="1:18" x14ac:dyDescent="0.35">
      <c r="A93" t="s">
        <v>2636</v>
      </c>
      <c r="B93" s="1">
        <v>44262</v>
      </c>
      <c r="C93" t="s">
        <v>29</v>
      </c>
      <c r="D93" t="s">
        <v>104</v>
      </c>
      <c r="E93" t="s">
        <v>19</v>
      </c>
      <c r="F93" t="s">
        <v>20</v>
      </c>
      <c r="G93" t="s">
        <v>105</v>
      </c>
      <c r="H93" t="s">
        <v>5036</v>
      </c>
      <c r="I93" s="1">
        <v>38530</v>
      </c>
      <c r="J93" t="s">
        <v>2637</v>
      </c>
      <c r="K93">
        <v>40</v>
      </c>
      <c r="L93">
        <v>40</v>
      </c>
      <c r="M93">
        <v>0</v>
      </c>
      <c r="N93">
        <v>40</v>
      </c>
      <c r="O93" t="s">
        <v>23</v>
      </c>
      <c r="P93" t="s">
        <v>25</v>
      </c>
      <c r="Q93">
        <f ca="1">DATEDIF(Data[[#This Row],[Birthdate]],TODAY(),"Y")</f>
        <v>20</v>
      </c>
      <c r="R93" t="str">
        <f ca="1">IF(Data[[#This Row],[Age]]&lt;=10,"3-10 Years",IF(Data[[#This Row],[Age]]&lt;=15,"11-15 Years",IF(Data[[#This Row],[Age]]&lt;=19,"16-19 Years", "20+ Years")))</f>
        <v>20+ Years</v>
      </c>
    </row>
    <row r="94" spans="1:18" x14ac:dyDescent="0.35">
      <c r="A94" t="s">
        <v>2638</v>
      </c>
      <c r="B94" s="1">
        <v>44261</v>
      </c>
      <c r="C94" t="s">
        <v>29</v>
      </c>
      <c r="D94" t="s">
        <v>104</v>
      </c>
      <c r="E94" t="s">
        <v>19</v>
      </c>
      <c r="F94" t="s">
        <v>20</v>
      </c>
      <c r="G94" t="s">
        <v>50</v>
      </c>
      <c r="H94" t="s">
        <v>5036</v>
      </c>
      <c r="I94" s="1">
        <v>38503</v>
      </c>
      <c r="J94" t="s">
        <v>2639</v>
      </c>
      <c r="K94">
        <v>40</v>
      </c>
      <c r="L94">
        <v>40</v>
      </c>
      <c r="M94">
        <v>0</v>
      </c>
      <c r="N94">
        <v>40</v>
      </c>
      <c r="O94" t="s">
        <v>23</v>
      </c>
      <c r="P94" t="s">
        <v>25</v>
      </c>
      <c r="Q94">
        <f ca="1">DATEDIF(Data[[#This Row],[Birthdate]],TODAY(),"Y")</f>
        <v>20</v>
      </c>
      <c r="R94" t="str">
        <f ca="1">IF(Data[[#This Row],[Age]]&lt;=10,"3-10 Years",IF(Data[[#This Row],[Age]]&lt;=15,"11-15 Years",IF(Data[[#This Row],[Age]]&lt;=19,"16-19 Years", "20+ Years")))</f>
        <v>20+ Years</v>
      </c>
    </row>
    <row r="95" spans="1:18" x14ac:dyDescent="0.35">
      <c r="A95" t="s">
        <v>915</v>
      </c>
      <c r="B95" s="1">
        <v>44259</v>
      </c>
      <c r="C95" t="s">
        <v>29</v>
      </c>
      <c r="D95" t="s">
        <v>104</v>
      </c>
      <c r="E95" t="s">
        <v>19</v>
      </c>
      <c r="F95" t="s">
        <v>20</v>
      </c>
      <c r="G95" t="s">
        <v>95</v>
      </c>
      <c r="H95" t="s">
        <v>5036</v>
      </c>
      <c r="I95" s="1">
        <v>38579</v>
      </c>
      <c r="J95" t="s">
        <v>916</v>
      </c>
      <c r="K95">
        <v>40</v>
      </c>
      <c r="L95">
        <v>40</v>
      </c>
      <c r="M95">
        <v>0</v>
      </c>
      <c r="N95">
        <v>40</v>
      </c>
      <c r="O95" t="s">
        <v>23</v>
      </c>
      <c r="P95" t="s">
        <v>25</v>
      </c>
      <c r="Q95">
        <f ca="1">DATEDIF(Data[[#This Row],[Birthdate]],TODAY(),"Y")</f>
        <v>20</v>
      </c>
      <c r="R95" t="str">
        <f ca="1">IF(Data[[#This Row],[Age]]&lt;=10,"3-10 Years",IF(Data[[#This Row],[Age]]&lt;=15,"11-15 Years",IF(Data[[#This Row],[Age]]&lt;=19,"16-19 Years", "20+ Years")))</f>
        <v>20+ Years</v>
      </c>
    </row>
    <row r="96" spans="1:18" x14ac:dyDescent="0.35">
      <c r="A96" t="s">
        <v>2640</v>
      </c>
      <c r="B96" s="1">
        <v>44259</v>
      </c>
      <c r="C96" t="s">
        <v>29</v>
      </c>
      <c r="D96" t="s">
        <v>104</v>
      </c>
      <c r="E96" t="s">
        <v>19</v>
      </c>
      <c r="F96" t="s">
        <v>20</v>
      </c>
      <c r="G96" t="s">
        <v>47</v>
      </c>
      <c r="H96" t="s">
        <v>5036</v>
      </c>
      <c r="I96" s="1">
        <v>38648</v>
      </c>
      <c r="J96" t="s">
        <v>2641</v>
      </c>
      <c r="K96">
        <v>40</v>
      </c>
      <c r="L96">
        <v>40</v>
      </c>
      <c r="M96">
        <v>0</v>
      </c>
      <c r="N96">
        <v>40</v>
      </c>
      <c r="O96" t="s">
        <v>23</v>
      </c>
      <c r="P96" t="s">
        <v>25</v>
      </c>
      <c r="Q96">
        <f ca="1">DATEDIF(Data[[#This Row],[Birthdate]],TODAY(),"Y")</f>
        <v>20</v>
      </c>
      <c r="R96" t="str">
        <f ca="1">IF(Data[[#This Row],[Age]]&lt;=10,"3-10 Years",IF(Data[[#This Row],[Age]]&lt;=15,"11-15 Years",IF(Data[[#This Row],[Age]]&lt;=19,"16-19 Years", "20+ Years")))</f>
        <v>20+ Years</v>
      </c>
    </row>
    <row r="97" spans="1:18" x14ac:dyDescent="0.35">
      <c r="A97" t="s">
        <v>56</v>
      </c>
      <c r="B97" s="1">
        <v>44259</v>
      </c>
      <c r="C97" t="s">
        <v>29</v>
      </c>
      <c r="D97" t="s">
        <v>104</v>
      </c>
      <c r="E97" t="s">
        <v>19</v>
      </c>
      <c r="F97" t="s">
        <v>20</v>
      </c>
      <c r="G97" t="s">
        <v>57</v>
      </c>
      <c r="H97" t="s">
        <v>5036</v>
      </c>
      <c r="I97" s="1">
        <v>38632</v>
      </c>
      <c r="J97" t="s">
        <v>58</v>
      </c>
      <c r="K97">
        <v>40</v>
      </c>
      <c r="L97">
        <v>40</v>
      </c>
      <c r="M97">
        <v>0</v>
      </c>
      <c r="N97">
        <v>40</v>
      </c>
      <c r="O97" t="s">
        <v>23</v>
      </c>
      <c r="P97" t="s">
        <v>25</v>
      </c>
      <c r="Q97">
        <f ca="1">DATEDIF(Data[[#This Row],[Birthdate]],TODAY(),"Y")</f>
        <v>20</v>
      </c>
      <c r="R97" t="str">
        <f ca="1">IF(Data[[#This Row],[Age]]&lt;=10,"3-10 Years",IF(Data[[#This Row],[Age]]&lt;=15,"11-15 Years",IF(Data[[#This Row],[Age]]&lt;=19,"16-19 Years", "20+ Years")))</f>
        <v>20+ Years</v>
      </c>
    </row>
    <row r="98" spans="1:18" x14ac:dyDescent="0.35">
      <c r="A98" t="s">
        <v>947</v>
      </c>
      <c r="B98" s="1">
        <v>44574</v>
      </c>
      <c r="C98" t="s">
        <v>29</v>
      </c>
      <c r="D98" t="s">
        <v>1631</v>
      </c>
      <c r="E98" t="s">
        <v>19</v>
      </c>
      <c r="F98" t="s">
        <v>20</v>
      </c>
      <c r="G98" t="s">
        <v>105</v>
      </c>
      <c r="H98" t="s">
        <v>5036</v>
      </c>
      <c r="I98" s="1">
        <v>38375</v>
      </c>
      <c r="J98" t="s">
        <v>293</v>
      </c>
      <c r="K98">
        <v>40</v>
      </c>
      <c r="L98">
        <v>40</v>
      </c>
      <c r="M98">
        <v>0</v>
      </c>
      <c r="N98">
        <v>40</v>
      </c>
      <c r="O98" t="s">
        <v>23</v>
      </c>
      <c r="P98" t="s">
        <v>25</v>
      </c>
      <c r="Q98">
        <f ca="1">DATEDIF(Data[[#This Row],[Birthdate]],TODAY(),"Y")</f>
        <v>20</v>
      </c>
      <c r="R98" t="str">
        <f ca="1">IF(Data[[#This Row],[Age]]&lt;=10,"3-10 Years",IF(Data[[#This Row],[Age]]&lt;=15,"11-15 Years",IF(Data[[#This Row],[Age]]&lt;=19,"16-19 Years", "20+ Years")))</f>
        <v>20+ Years</v>
      </c>
    </row>
    <row r="99" spans="1:18" x14ac:dyDescent="0.35">
      <c r="A99" t="s">
        <v>2712</v>
      </c>
      <c r="B99" s="1">
        <v>44998</v>
      </c>
      <c r="C99" t="s">
        <v>29</v>
      </c>
      <c r="D99" t="s">
        <v>1631</v>
      </c>
      <c r="E99" t="s">
        <v>19</v>
      </c>
      <c r="F99" t="s">
        <v>20</v>
      </c>
      <c r="G99" t="s">
        <v>1230</v>
      </c>
      <c r="H99" t="s">
        <v>1083</v>
      </c>
      <c r="I99" s="1">
        <v>38494</v>
      </c>
      <c r="J99" t="s">
        <v>2713</v>
      </c>
      <c r="K99">
        <v>60</v>
      </c>
      <c r="L99">
        <v>60</v>
      </c>
      <c r="M99">
        <v>0</v>
      </c>
      <c r="N99">
        <v>60</v>
      </c>
      <c r="O99" t="s">
        <v>23</v>
      </c>
      <c r="P99" t="s">
        <v>25</v>
      </c>
      <c r="Q99">
        <f ca="1">DATEDIF(Data[[#This Row],[Birthdate]],TODAY(),"Y")</f>
        <v>20</v>
      </c>
      <c r="R99" t="str">
        <f ca="1">IF(Data[[#This Row],[Age]]&lt;=10,"3-10 Years",IF(Data[[#This Row],[Age]]&lt;=15,"11-15 Years",IF(Data[[#This Row],[Age]]&lt;=19,"16-19 Years", "20+ Years")))</f>
        <v>20+ Years</v>
      </c>
    </row>
    <row r="100" spans="1:18" x14ac:dyDescent="0.35">
      <c r="A100" t="s">
        <v>414</v>
      </c>
      <c r="B100" s="1">
        <v>44941</v>
      </c>
      <c r="C100" t="s">
        <v>29</v>
      </c>
      <c r="D100" t="s">
        <v>1631</v>
      </c>
      <c r="E100" t="s">
        <v>19</v>
      </c>
      <c r="F100" t="s">
        <v>20</v>
      </c>
      <c r="G100" t="s">
        <v>189</v>
      </c>
      <c r="H100" t="s">
        <v>5036</v>
      </c>
      <c r="I100" s="1">
        <v>38649</v>
      </c>
      <c r="J100" t="s">
        <v>415</v>
      </c>
      <c r="K100">
        <v>60</v>
      </c>
      <c r="L100">
        <v>60</v>
      </c>
      <c r="M100">
        <v>0</v>
      </c>
      <c r="N100">
        <v>60</v>
      </c>
      <c r="O100" t="s">
        <v>23</v>
      </c>
      <c r="P100" t="s">
        <v>25</v>
      </c>
      <c r="Q100">
        <f ca="1">DATEDIF(Data[[#This Row],[Birthdate]],TODAY(),"Y")</f>
        <v>20</v>
      </c>
      <c r="R100" t="str">
        <f ca="1">IF(Data[[#This Row],[Age]]&lt;=10,"3-10 Years",IF(Data[[#This Row],[Age]]&lt;=15,"11-15 Years",IF(Data[[#This Row],[Age]]&lt;=19,"16-19 Years", "20+ Years")))</f>
        <v>20+ Years</v>
      </c>
    </row>
    <row r="101" spans="1:18" x14ac:dyDescent="0.35">
      <c r="A101" t="s">
        <v>947</v>
      </c>
      <c r="B101" s="1">
        <v>44417</v>
      </c>
      <c r="C101" t="s">
        <v>29</v>
      </c>
      <c r="D101" t="s">
        <v>18</v>
      </c>
      <c r="E101" t="s">
        <v>566</v>
      </c>
      <c r="F101" t="s">
        <v>567</v>
      </c>
      <c r="G101" t="s">
        <v>105</v>
      </c>
      <c r="H101" t="s">
        <v>5036</v>
      </c>
      <c r="I101" s="1">
        <v>38375</v>
      </c>
      <c r="J101" t="s">
        <v>293</v>
      </c>
      <c r="K101">
        <v>500</v>
      </c>
      <c r="L101">
        <v>500</v>
      </c>
      <c r="M101">
        <v>0</v>
      </c>
      <c r="N101">
        <v>499</v>
      </c>
      <c r="O101" t="s">
        <v>23</v>
      </c>
      <c r="P101" t="s">
        <v>25</v>
      </c>
      <c r="Q101">
        <f ca="1">DATEDIF(Data[[#This Row],[Birthdate]],TODAY(),"Y")</f>
        <v>20</v>
      </c>
      <c r="R101" t="str">
        <f ca="1">IF(Data[[#This Row],[Age]]&lt;=10,"3-10 Years",IF(Data[[#This Row],[Age]]&lt;=15,"11-15 Years",IF(Data[[#This Row],[Age]]&lt;=19,"16-19 Years", "20+ Years")))</f>
        <v>20+ Years</v>
      </c>
    </row>
    <row r="102" spans="1:18" x14ac:dyDescent="0.35">
      <c r="A102" t="s">
        <v>3459</v>
      </c>
      <c r="B102" s="1">
        <v>44370</v>
      </c>
      <c r="C102" t="s">
        <v>29</v>
      </c>
      <c r="D102" t="s">
        <v>18</v>
      </c>
      <c r="E102" t="s">
        <v>566</v>
      </c>
      <c r="F102" t="s">
        <v>3458</v>
      </c>
      <c r="G102" t="s">
        <v>50</v>
      </c>
      <c r="H102" t="s">
        <v>5036</v>
      </c>
      <c r="I102" s="1">
        <v>38358</v>
      </c>
      <c r="J102" t="s">
        <v>3460</v>
      </c>
      <c r="K102">
        <v>373</v>
      </c>
      <c r="L102">
        <v>373</v>
      </c>
      <c r="M102">
        <v>0</v>
      </c>
      <c r="N102">
        <v>399</v>
      </c>
      <c r="O102" t="s">
        <v>23</v>
      </c>
      <c r="P102" t="s">
        <v>25</v>
      </c>
      <c r="Q102">
        <f ca="1">DATEDIF(Data[[#This Row],[Birthdate]],TODAY(),"Y")</f>
        <v>20</v>
      </c>
      <c r="R102" t="str">
        <f ca="1">IF(Data[[#This Row],[Age]]&lt;=10,"3-10 Years",IF(Data[[#This Row],[Age]]&lt;=15,"11-15 Years",IF(Data[[#This Row],[Age]]&lt;=19,"16-19 Years", "20+ Years")))</f>
        <v>20+ Years</v>
      </c>
    </row>
    <row r="103" spans="1:18" x14ac:dyDescent="0.35">
      <c r="A103" t="s">
        <v>3461</v>
      </c>
      <c r="B103" s="1">
        <v>44366</v>
      </c>
      <c r="C103" t="s">
        <v>303</v>
      </c>
      <c r="D103" t="s">
        <v>18</v>
      </c>
      <c r="E103" t="s">
        <v>566</v>
      </c>
      <c r="F103" t="s">
        <v>3458</v>
      </c>
      <c r="G103" t="s">
        <v>118</v>
      </c>
      <c r="H103" t="s">
        <v>5036</v>
      </c>
      <c r="I103" s="1">
        <v>38392</v>
      </c>
      <c r="J103" t="s">
        <v>3462</v>
      </c>
      <c r="K103">
        <v>413</v>
      </c>
      <c r="L103">
        <v>413</v>
      </c>
      <c r="M103">
        <v>0</v>
      </c>
      <c r="N103">
        <v>399</v>
      </c>
      <c r="O103" t="s">
        <v>23</v>
      </c>
      <c r="P103" t="s">
        <v>25</v>
      </c>
      <c r="Q103">
        <f ca="1">DATEDIF(Data[[#This Row],[Birthdate]],TODAY(),"Y")</f>
        <v>20</v>
      </c>
      <c r="R103" t="str">
        <f ca="1">IF(Data[[#This Row],[Age]]&lt;=10,"3-10 Years",IF(Data[[#This Row],[Age]]&lt;=15,"11-15 Years",IF(Data[[#This Row],[Age]]&lt;=19,"16-19 Years", "20+ Years")))</f>
        <v>20+ Years</v>
      </c>
    </row>
    <row r="104" spans="1:18" x14ac:dyDescent="0.35">
      <c r="A104" t="s">
        <v>3463</v>
      </c>
      <c r="B104" s="1">
        <v>44362</v>
      </c>
      <c r="C104" t="s">
        <v>29</v>
      </c>
      <c r="D104" t="s">
        <v>18</v>
      </c>
      <c r="E104" t="s">
        <v>566</v>
      </c>
      <c r="F104" t="s">
        <v>3458</v>
      </c>
      <c r="G104" t="s">
        <v>50</v>
      </c>
      <c r="H104" t="s">
        <v>5036</v>
      </c>
      <c r="I104" s="1">
        <v>38569</v>
      </c>
      <c r="J104" t="s">
        <v>3439</v>
      </c>
      <c r="K104">
        <v>413</v>
      </c>
      <c r="L104">
        <v>413</v>
      </c>
      <c r="M104">
        <v>0</v>
      </c>
      <c r="N104">
        <v>399</v>
      </c>
      <c r="O104" t="s">
        <v>23</v>
      </c>
      <c r="P104" t="s">
        <v>25</v>
      </c>
      <c r="Q104">
        <f ca="1">DATEDIF(Data[[#This Row],[Birthdate]],TODAY(),"Y")</f>
        <v>20</v>
      </c>
      <c r="R104" t="str">
        <f ca="1">IF(Data[[#This Row],[Age]]&lt;=10,"3-10 Years",IF(Data[[#This Row],[Age]]&lt;=15,"11-15 Years",IF(Data[[#This Row],[Age]]&lt;=19,"16-19 Years", "20+ Years")))</f>
        <v>20+ Years</v>
      </c>
    </row>
    <row r="105" spans="1:18" x14ac:dyDescent="0.35">
      <c r="A105" t="s">
        <v>2631</v>
      </c>
      <c r="B105" s="1">
        <v>44352</v>
      </c>
      <c r="C105" t="s">
        <v>29</v>
      </c>
      <c r="D105" t="s">
        <v>18</v>
      </c>
      <c r="E105" t="s">
        <v>566</v>
      </c>
      <c r="F105" t="s">
        <v>3458</v>
      </c>
      <c r="G105" t="s">
        <v>47</v>
      </c>
      <c r="H105" t="s">
        <v>5036</v>
      </c>
      <c r="I105" s="1">
        <v>38664</v>
      </c>
      <c r="J105" t="s">
        <v>987</v>
      </c>
      <c r="K105">
        <v>392</v>
      </c>
      <c r="L105">
        <v>392</v>
      </c>
      <c r="M105">
        <v>0</v>
      </c>
      <c r="N105">
        <v>379</v>
      </c>
      <c r="O105" t="s">
        <v>23</v>
      </c>
      <c r="P105" t="s">
        <v>25</v>
      </c>
      <c r="Q105">
        <f ca="1">DATEDIF(Data[[#This Row],[Birthdate]],TODAY(),"Y")</f>
        <v>20</v>
      </c>
      <c r="R105" t="str">
        <f ca="1">IF(Data[[#This Row],[Age]]&lt;=10,"3-10 Years",IF(Data[[#This Row],[Age]]&lt;=15,"11-15 Years",IF(Data[[#This Row],[Age]]&lt;=19,"16-19 Years", "20+ Years")))</f>
        <v>20+ Years</v>
      </c>
    </row>
    <row r="106" spans="1:18" x14ac:dyDescent="0.35">
      <c r="A106" t="s">
        <v>3469</v>
      </c>
      <c r="B106" s="1">
        <v>44352</v>
      </c>
      <c r="C106" t="s">
        <v>29</v>
      </c>
      <c r="D106" t="s">
        <v>18</v>
      </c>
      <c r="E106" t="s">
        <v>566</v>
      </c>
      <c r="F106" t="s">
        <v>3458</v>
      </c>
      <c r="G106" t="s">
        <v>47</v>
      </c>
      <c r="H106" t="s">
        <v>5036</v>
      </c>
      <c r="I106" s="1">
        <v>38471</v>
      </c>
      <c r="J106" t="s">
        <v>3470</v>
      </c>
      <c r="K106">
        <v>33</v>
      </c>
      <c r="L106">
        <v>33</v>
      </c>
      <c r="M106">
        <v>0</v>
      </c>
      <c r="N106">
        <v>379</v>
      </c>
      <c r="O106" t="s">
        <v>23</v>
      </c>
      <c r="P106" t="s">
        <v>25</v>
      </c>
      <c r="Q106">
        <f ca="1">DATEDIF(Data[[#This Row],[Birthdate]],TODAY(),"Y")</f>
        <v>20</v>
      </c>
      <c r="R106" t="str">
        <f ca="1">IF(Data[[#This Row],[Age]]&lt;=10,"3-10 Years",IF(Data[[#This Row],[Age]]&lt;=15,"11-15 Years",IF(Data[[#This Row],[Age]]&lt;=19,"16-19 Years", "20+ Years")))</f>
        <v>20+ Years</v>
      </c>
    </row>
    <row r="107" spans="1:18" x14ac:dyDescent="0.35">
      <c r="A107" t="s">
        <v>122</v>
      </c>
      <c r="B107" s="1">
        <v>44213</v>
      </c>
      <c r="C107" t="s">
        <v>29</v>
      </c>
      <c r="D107" t="s">
        <v>1631</v>
      </c>
      <c r="E107" t="s">
        <v>566</v>
      </c>
      <c r="F107" t="s">
        <v>958</v>
      </c>
      <c r="G107" t="s">
        <v>57</v>
      </c>
      <c r="H107" t="s">
        <v>5036</v>
      </c>
      <c r="I107" s="1">
        <v>38456</v>
      </c>
      <c r="J107" t="s">
        <v>123</v>
      </c>
      <c r="K107">
        <v>70</v>
      </c>
      <c r="L107">
        <v>70</v>
      </c>
      <c r="M107">
        <v>0</v>
      </c>
      <c r="N107">
        <v>70</v>
      </c>
      <c r="O107" t="s">
        <v>23</v>
      </c>
      <c r="P107" t="s">
        <v>25</v>
      </c>
      <c r="Q107">
        <f ca="1">DATEDIF(Data[[#This Row],[Birthdate]],TODAY(),"Y")</f>
        <v>20</v>
      </c>
      <c r="R107" t="str">
        <f ca="1">IF(Data[[#This Row],[Age]]&lt;=10,"3-10 Years",IF(Data[[#This Row],[Age]]&lt;=15,"11-15 Years",IF(Data[[#This Row],[Age]]&lt;=19,"16-19 Years", "20+ Years")))</f>
        <v>20+ Years</v>
      </c>
    </row>
    <row r="108" spans="1:18" x14ac:dyDescent="0.35">
      <c r="A108" t="s">
        <v>4169</v>
      </c>
      <c r="B108" s="1">
        <v>44213</v>
      </c>
      <c r="C108" t="s">
        <v>29</v>
      </c>
      <c r="D108" t="s">
        <v>1631</v>
      </c>
      <c r="E108" t="s">
        <v>566</v>
      </c>
      <c r="F108" t="s">
        <v>958</v>
      </c>
      <c r="G108" t="s">
        <v>57</v>
      </c>
      <c r="H108" t="s">
        <v>5036</v>
      </c>
      <c r="I108" s="1">
        <v>38460</v>
      </c>
      <c r="J108" t="s">
        <v>4170</v>
      </c>
      <c r="K108">
        <v>70</v>
      </c>
      <c r="L108">
        <v>70</v>
      </c>
      <c r="M108">
        <v>0</v>
      </c>
      <c r="N108">
        <v>70</v>
      </c>
      <c r="O108" t="s">
        <v>23</v>
      </c>
      <c r="P108" t="s">
        <v>25</v>
      </c>
      <c r="Q108">
        <f ca="1">DATEDIF(Data[[#This Row],[Birthdate]],TODAY(),"Y")</f>
        <v>20</v>
      </c>
      <c r="R108" t="str">
        <f ca="1">IF(Data[[#This Row],[Age]]&lt;=10,"3-10 Years",IF(Data[[#This Row],[Age]]&lt;=15,"11-15 Years",IF(Data[[#This Row],[Age]]&lt;=19,"16-19 Years", "20+ Years")))</f>
        <v>20+ Years</v>
      </c>
    </row>
    <row r="109" spans="1:18" x14ac:dyDescent="0.35">
      <c r="A109" t="s">
        <v>4174</v>
      </c>
      <c r="B109" s="1">
        <v>44213</v>
      </c>
      <c r="C109" t="s">
        <v>29</v>
      </c>
      <c r="D109" t="s">
        <v>1631</v>
      </c>
      <c r="E109" t="s">
        <v>566</v>
      </c>
      <c r="F109" t="s">
        <v>958</v>
      </c>
      <c r="G109" t="s">
        <v>700</v>
      </c>
      <c r="H109" t="s">
        <v>5036</v>
      </c>
      <c r="I109" s="1">
        <v>38580</v>
      </c>
      <c r="J109" t="s">
        <v>4175</v>
      </c>
      <c r="K109">
        <v>70</v>
      </c>
      <c r="L109">
        <v>70</v>
      </c>
      <c r="M109">
        <v>0</v>
      </c>
      <c r="N109">
        <v>70</v>
      </c>
      <c r="O109" t="s">
        <v>23</v>
      </c>
      <c r="P109" t="s">
        <v>25</v>
      </c>
      <c r="Q109">
        <f ca="1">DATEDIF(Data[[#This Row],[Birthdate]],TODAY(),"Y")</f>
        <v>20</v>
      </c>
      <c r="R109" t="str">
        <f ca="1">IF(Data[[#This Row],[Age]]&lt;=10,"3-10 Years",IF(Data[[#This Row],[Age]]&lt;=15,"11-15 Years",IF(Data[[#This Row],[Age]]&lt;=19,"16-19 Years", "20+ Years")))</f>
        <v>20+ Years</v>
      </c>
    </row>
    <row r="110" spans="1:18" x14ac:dyDescent="0.35">
      <c r="A110" t="s">
        <v>122</v>
      </c>
      <c r="B110" s="1">
        <v>44243</v>
      </c>
      <c r="C110" t="s">
        <v>29</v>
      </c>
      <c r="D110" t="s">
        <v>1631</v>
      </c>
      <c r="E110" t="s">
        <v>779</v>
      </c>
      <c r="F110" t="s">
        <v>780</v>
      </c>
      <c r="G110" t="s">
        <v>57</v>
      </c>
      <c r="H110" t="s">
        <v>5036</v>
      </c>
      <c r="I110" s="1">
        <v>38456</v>
      </c>
      <c r="J110" t="s">
        <v>123</v>
      </c>
      <c r="K110">
        <v>435</v>
      </c>
      <c r="L110">
        <v>435</v>
      </c>
      <c r="M110">
        <v>0</v>
      </c>
      <c r="N110">
        <v>420</v>
      </c>
      <c r="O110" t="s">
        <v>23</v>
      </c>
      <c r="P110" t="s">
        <v>25</v>
      </c>
      <c r="Q110">
        <f ca="1">DATEDIF(Data[[#This Row],[Birthdate]],TODAY(),"Y")</f>
        <v>20</v>
      </c>
      <c r="R110" t="str">
        <f ca="1">IF(Data[[#This Row],[Age]]&lt;=10,"3-10 Years",IF(Data[[#This Row],[Age]]&lt;=15,"11-15 Years",IF(Data[[#This Row],[Age]]&lt;=19,"16-19 Years", "20+ Years")))</f>
        <v>20+ Years</v>
      </c>
    </row>
    <row r="111" spans="1:18" x14ac:dyDescent="0.35">
      <c r="A111" t="s">
        <v>2640</v>
      </c>
      <c r="B111" s="1">
        <v>45076</v>
      </c>
      <c r="C111" t="s">
        <v>150</v>
      </c>
      <c r="D111" t="s">
        <v>104</v>
      </c>
      <c r="E111" t="s">
        <v>19</v>
      </c>
      <c r="F111" t="s">
        <v>579</v>
      </c>
      <c r="G111" t="s">
        <v>47</v>
      </c>
      <c r="H111" t="s">
        <v>5036</v>
      </c>
      <c r="I111" s="1">
        <v>38648</v>
      </c>
      <c r="J111" t="s">
        <v>2641</v>
      </c>
      <c r="K111">
        <v>3029</v>
      </c>
      <c r="L111">
        <v>0</v>
      </c>
      <c r="M111">
        <v>3029</v>
      </c>
      <c r="N111">
        <v>2999</v>
      </c>
      <c r="O111" t="s">
        <v>5064</v>
      </c>
      <c r="P111" t="s">
        <v>25</v>
      </c>
      <c r="Q111">
        <f ca="1">DATEDIF(Data[[#This Row],[Birthdate]],TODAY(),"Y")</f>
        <v>20</v>
      </c>
      <c r="R111" t="str">
        <f ca="1">IF(Data[[#This Row],[Age]]&lt;=10,"3-10 Years",IF(Data[[#This Row],[Age]]&lt;=15,"11-15 Years",IF(Data[[#This Row],[Age]]&lt;=19,"16-19 Years", "20+ Years")))</f>
        <v>20+ Years</v>
      </c>
    </row>
    <row r="112" spans="1:18" x14ac:dyDescent="0.35">
      <c r="A112" t="s">
        <v>414</v>
      </c>
      <c r="B112" s="1">
        <v>45004</v>
      </c>
      <c r="C112" t="s">
        <v>29</v>
      </c>
      <c r="D112" t="s">
        <v>104</v>
      </c>
      <c r="E112" t="s">
        <v>19</v>
      </c>
      <c r="F112" t="s">
        <v>579</v>
      </c>
      <c r="G112" t="s">
        <v>189</v>
      </c>
      <c r="H112" t="s">
        <v>5036</v>
      </c>
      <c r="I112" s="1">
        <v>38649</v>
      </c>
      <c r="J112" t="s">
        <v>415</v>
      </c>
      <c r="K112">
        <v>1405</v>
      </c>
      <c r="L112">
        <v>1405</v>
      </c>
      <c r="M112">
        <v>0</v>
      </c>
      <c r="N112">
        <v>1375</v>
      </c>
      <c r="O112" t="s">
        <v>23</v>
      </c>
      <c r="P112" t="s">
        <v>25</v>
      </c>
      <c r="Q112">
        <f ca="1">DATEDIF(Data[[#This Row],[Birthdate]],TODAY(),"Y")</f>
        <v>20</v>
      </c>
      <c r="R112" t="str">
        <f ca="1">IF(Data[[#This Row],[Age]]&lt;=10,"3-10 Years",IF(Data[[#This Row],[Age]]&lt;=15,"11-15 Years",IF(Data[[#This Row],[Age]]&lt;=19,"16-19 Years", "20+ Years")))</f>
        <v>20+ Years</v>
      </c>
    </row>
    <row r="113" spans="1:18" x14ac:dyDescent="0.35">
      <c r="A113" t="s">
        <v>4891</v>
      </c>
      <c r="B113" s="1">
        <v>44657</v>
      </c>
      <c r="C113" t="s">
        <v>29</v>
      </c>
      <c r="D113" t="s">
        <v>104</v>
      </c>
      <c r="E113" t="s">
        <v>19</v>
      </c>
      <c r="F113" t="s">
        <v>579</v>
      </c>
      <c r="G113" t="s">
        <v>84</v>
      </c>
      <c r="H113" t="s">
        <v>5036</v>
      </c>
      <c r="I113" s="1">
        <v>38523</v>
      </c>
      <c r="J113" t="s">
        <v>4892</v>
      </c>
      <c r="K113">
        <v>2700</v>
      </c>
      <c r="L113">
        <v>2700</v>
      </c>
      <c r="M113">
        <v>0</v>
      </c>
      <c r="N113">
        <v>2999</v>
      </c>
      <c r="O113" t="s">
        <v>5064</v>
      </c>
      <c r="P113" t="s">
        <v>25</v>
      </c>
      <c r="Q113">
        <f ca="1">DATEDIF(Data[[#This Row],[Birthdate]],TODAY(),"Y")</f>
        <v>20</v>
      </c>
      <c r="R113" t="str">
        <f ca="1">IF(Data[[#This Row],[Age]]&lt;=10,"3-10 Years",IF(Data[[#This Row],[Age]]&lt;=15,"11-15 Years",IF(Data[[#This Row],[Age]]&lt;=19,"16-19 Years", "20+ Years")))</f>
        <v>20+ Years</v>
      </c>
    </row>
    <row r="114" spans="1:18" x14ac:dyDescent="0.35">
      <c r="A114" t="s">
        <v>56</v>
      </c>
      <c r="B114" s="1">
        <v>44643</v>
      </c>
      <c r="C114" t="s">
        <v>29</v>
      </c>
      <c r="D114" t="s">
        <v>104</v>
      </c>
      <c r="E114" t="s">
        <v>19</v>
      </c>
      <c r="F114" t="s">
        <v>579</v>
      </c>
      <c r="G114" t="s">
        <v>57</v>
      </c>
      <c r="H114" t="s">
        <v>5036</v>
      </c>
      <c r="I114" s="1">
        <v>38632</v>
      </c>
      <c r="J114" t="s">
        <v>58</v>
      </c>
      <c r="K114">
        <v>1336</v>
      </c>
      <c r="L114">
        <v>1336</v>
      </c>
      <c r="M114">
        <v>0</v>
      </c>
      <c r="N114">
        <v>1336</v>
      </c>
      <c r="O114" t="s">
        <v>23</v>
      </c>
      <c r="P114" t="s">
        <v>25</v>
      </c>
      <c r="Q114">
        <f ca="1">DATEDIF(Data[[#This Row],[Birthdate]],TODAY(),"Y")</f>
        <v>20</v>
      </c>
      <c r="R114" t="str">
        <f ca="1">IF(Data[[#This Row],[Age]]&lt;=10,"3-10 Years",IF(Data[[#This Row],[Age]]&lt;=15,"11-15 Years",IF(Data[[#This Row],[Age]]&lt;=19,"16-19 Years", "20+ Years")))</f>
        <v>20+ Years</v>
      </c>
    </row>
    <row r="115" spans="1:18" x14ac:dyDescent="0.35">
      <c r="A115" t="s">
        <v>126</v>
      </c>
      <c r="B115" s="1">
        <v>44638</v>
      </c>
      <c r="C115" t="s">
        <v>29</v>
      </c>
      <c r="D115" t="s">
        <v>104</v>
      </c>
      <c r="E115" t="s">
        <v>19</v>
      </c>
      <c r="F115" t="s">
        <v>579</v>
      </c>
      <c r="G115" t="s">
        <v>118</v>
      </c>
      <c r="H115" t="s">
        <v>5036</v>
      </c>
      <c r="I115" s="1">
        <v>38681</v>
      </c>
      <c r="J115" t="s">
        <v>127</v>
      </c>
      <c r="K115">
        <v>2999</v>
      </c>
      <c r="L115">
        <v>2999</v>
      </c>
      <c r="M115">
        <v>0</v>
      </c>
      <c r="N115">
        <v>2999</v>
      </c>
      <c r="O115" t="s">
        <v>5064</v>
      </c>
      <c r="P115" t="s">
        <v>25</v>
      </c>
      <c r="Q115">
        <f ca="1">DATEDIF(Data[[#This Row],[Birthdate]],TODAY(),"Y")</f>
        <v>20</v>
      </c>
      <c r="R115" t="str">
        <f ca="1">IF(Data[[#This Row],[Age]]&lt;=10,"3-10 Years",IF(Data[[#This Row],[Age]]&lt;=15,"11-15 Years",IF(Data[[#This Row],[Age]]&lt;=19,"16-19 Years", "20+ Years")))</f>
        <v>20+ Years</v>
      </c>
    </row>
    <row r="116" spans="1:18" x14ac:dyDescent="0.35">
      <c r="A116" t="s">
        <v>840</v>
      </c>
      <c r="B116" s="1">
        <v>44637</v>
      </c>
      <c r="C116" t="s">
        <v>29</v>
      </c>
      <c r="D116" t="s">
        <v>104</v>
      </c>
      <c r="E116" t="s">
        <v>19</v>
      </c>
      <c r="F116" t="s">
        <v>579</v>
      </c>
      <c r="G116" t="s">
        <v>50</v>
      </c>
      <c r="H116" t="s">
        <v>5036</v>
      </c>
      <c r="I116" s="1">
        <v>38574</v>
      </c>
      <c r="J116" t="s">
        <v>841</v>
      </c>
      <c r="K116">
        <v>3039</v>
      </c>
      <c r="L116">
        <v>3039</v>
      </c>
      <c r="M116">
        <v>0</v>
      </c>
      <c r="N116">
        <v>2999</v>
      </c>
      <c r="O116" t="s">
        <v>5064</v>
      </c>
      <c r="P116" t="s">
        <v>25</v>
      </c>
      <c r="Q116">
        <f ca="1">DATEDIF(Data[[#This Row],[Birthdate]],TODAY(),"Y")</f>
        <v>20</v>
      </c>
      <c r="R116" t="str">
        <f ca="1">IF(Data[[#This Row],[Age]]&lt;=10,"3-10 Years",IF(Data[[#This Row],[Age]]&lt;=15,"11-15 Years",IF(Data[[#This Row],[Age]]&lt;=19,"16-19 Years", "20+ Years")))</f>
        <v>20+ Years</v>
      </c>
    </row>
    <row r="117" spans="1:18" x14ac:dyDescent="0.35">
      <c r="A117" t="s">
        <v>34</v>
      </c>
      <c r="B117" s="1">
        <v>44636</v>
      </c>
      <c r="C117" t="s">
        <v>29</v>
      </c>
      <c r="D117" t="s">
        <v>104</v>
      </c>
      <c r="E117" t="s">
        <v>19</v>
      </c>
      <c r="F117" t="s">
        <v>579</v>
      </c>
      <c r="G117" t="s">
        <v>21</v>
      </c>
      <c r="H117" t="s">
        <v>5036</v>
      </c>
      <c r="I117" s="1">
        <v>38602</v>
      </c>
      <c r="J117" t="s">
        <v>35</v>
      </c>
      <c r="K117">
        <v>3039</v>
      </c>
      <c r="L117">
        <v>3039</v>
      </c>
      <c r="M117">
        <v>0</v>
      </c>
      <c r="N117">
        <v>2999</v>
      </c>
      <c r="O117" t="s">
        <v>5064</v>
      </c>
      <c r="P117" t="s">
        <v>25</v>
      </c>
      <c r="Q117">
        <f ca="1">DATEDIF(Data[[#This Row],[Birthdate]],TODAY(),"Y")</f>
        <v>20</v>
      </c>
      <c r="R117" t="str">
        <f ca="1">IF(Data[[#This Row],[Age]]&lt;=10,"3-10 Years",IF(Data[[#This Row],[Age]]&lt;=15,"11-15 Years",IF(Data[[#This Row],[Age]]&lt;=19,"16-19 Years", "20+ Years")))</f>
        <v>20+ Years</v>
      </c>
    </row>
    <row r="118" spans="1:18" x14ac:dyDescent="0.35">
      <c r="A118" t="s">
        <v>46</v>
      </c>
      <c r="B118" s="1">
        <v>44635</v>
      </c>
      <c r="C118" t="s">
        <v>29</v>
      </c>
      <c r="D118" t="s">
        <v>104</v>
      </c>
      <c r="E118" t="s">
        <v>19</v>
      </c>
      <c r="F118" t="s">
        <v>579</v>
      </c>
      <c r="G118" t="s">
        <v>47</v>
      </c>
      <c r="H118" t="s">
        <v>5036</v>
      </c>
      <c r="I118" s="1">
        <v>38497</v>
      </c>
      <c r="J118" t="s">
        <v>48</v>
      </c>
      <c r="K118">
        <v>1329</v>
      </c>
      <c r="L118">
        <v>1329</v>
      </c>
      <c r="M118">
        <v>0</v>
      </c>
      <c r="N118">
        <v>1299</v>
      </c>
      <c r="O118" t="s">
        <v>23</v>
      </c>
      <c r="P118" t="s">
        <v>25</v>
      </c>
      <c r="Q118">
        <f ca="1">DATEDIF(Data[[#This Row],[Birthdate]],TODAY(),"Y")</f>
        <v>20</v>
      </c>
      <c r="R118" t="str">
        <f ca="1">IF(Data[[#This Row],[Age]]&lt;=10,"3-10 Years",IF(Data[[#This Row],[Age]]&lt;=15,"11-15 Years",IF(Data[[#This Row],[Age]]&lt;=19,"16-19 Years", "20+ Years")))</f>
        <v>20+ Years</v>
      </c>
    </row>
    <row r="119" spans="1:18" x14ac:dyDescent="0.35">
      <c r="A119" t="s">
        <v>947</v>
      </c>
      <c r="B119" s="1">
        <v>44468</v>
      </c>
      <c r="C119" t="s">
        <v>29</v>
      </c>
      <c r="D119" t="s">
        <v>24</v>
      </c>
      <c r="E119" t="s">
        <v>19</v>
      </c>
      <c r="F119" t="s">
        <v>20</v>
      </c>
      <c r="G119" t="s">
        <v>105</v>
      </c>
      <c r="H119" t="s">
        <v>5036</v>
      </c>
      <c r="I119" s="1">
        <v>38375</v>
      </c>
      <c r="J119" t="s">
        <v>293</v>
      </c>
      <c r="K119">
        <v>25</v>
      </c>
      <c r="L119">
        <v>25</v>
      </c>
      <c r="M119">
        <v>0</v>
      </c>
      <c r="N119">
        <v>25</v>
      </c>
      <c r="O119" t="s">
        <v>23</v>
      </c>
      <c r="P119" t="s">
        <v>25</v>
      </c>
      <c r="Q119">
        <f ca="1">DATEDIF(Data[[#This Row],[Birthdate]],TODAY(),"Y")</f>
        <v>20</v>
      </c>
      <c r="R119" t="str">
        <f ca="1">IF(Data[[#This Row],[Age]]&lt;=10,"3-10 Years",IF(Data[[#This Row],[Age]]&lt;=15,"11-15 Years",IF(Data[[#This Row],[Age]]&lt;=19,"16-19 Years", "20+ Years")))</f>
        <v>20+ Years</v>
      </c>
    </row>
    <row r="120" spans="1:18" x14ac:dyDescent="0.35">
      <c r="A120" t="s">
        <v>34</v>
      </c>
      <c r="B120" s="1">
        <v>44461</v>
      </c>
      <c r="C120" t="s">
        <v>29</v>
      </c>
      <c r="D120" t="s">
        <v>18</v>
      </c>
      <c r="E120" t="s">
        <v>19</v>
      </c>
      <c r="F120" t="s">
        <v>579</v>
      </c>
      <c r="G120" t="s">
        <v>21</v>
      </c>
      <c r="H120" t="s">
        <v>5036</v>
      </c>
      <c r="I120" s="1">
        <v>38602</v>
      </c>
      <c r="J120" t="s">
        <v>35</v>
      </c>
      <c r="K120">
        <v>1829</v>
      </c>
      <c r="L120">
        <v>1829</v>
      </c>
      <c r="M120">
        <v>0</v>
      </c>
      <c r="N120">
        <v>1799</v>
      </c>
      <c r="O120" t="s">
        <v>23</v>
      </c>
      <c r="P120" t="s">
        <v>25</v>
      </c>
      <c r="Q120">
        <f ca="1">DATEDIF(Data[[#This Row],[Birthdate]],TODAY(),"Y")</f>
        <v>20</v>
      </c>
      <c r="R120" t="str">
        <f ca="1">IF(Data[[#This Row],[Age]]&lt;=10,"3-10 Years",IF(Data[[#This Row],[Age]]&lt;=15,"11-15 Years",IF(Data[[#This Row],[Age]]&lt;=19,"16-19 Years", "20+ Years")))</f>
        <v>20+ Years</v>
      </c>
    </row>
    <row r="121" spans="1:18" x14ac:dyDescent="0.35">
      <c r="A121" t="s">
        <v>840</v>
      </c>
      <c r="B121" s="1">
        <v>44447</v>
      </c>
      <c r="C121" t="s">
        <v>150</v>
      </c>
      <c r="D121" t="s">
        <v>18</v>
      </c>
      <c r="E121" t="s">
        <v>19</v>
      </c>
      <c r="F121" t="s">
        <v>579</v>
      </c>
      <c r="G121" t="s">
        <v>50</v>
      </c>
      <c r="H121" t="s">
        <v>5036</v>
      </c>
      <c r="I121" s="1">
        <v>38574</v>
      </c>
      <c r="J121" t="s">
        <v>841</v>
      </c>
      <c r="K121">
        <v>1129</v>
      </c>
      <c r="L121">
        <v>0</v>
      </c>
      <c r="M121">
        <v>1129</v>
      </c>
      <c r="N121">
        <v>1299</v>
      </c>
      <c r="O121" t="s">
        <v>23</v>
      </c>
      <c r="P121" t="s">
        <v>25</v>
      </c>
      <c r="Q121">
        <f ca="1">DATEDIF(Data[[#This Row],[Birthdate]],TODAY(),"Y")</f>
        <v>20</v>
      </c>
      <c r="R121" t="str">
        <f ca="1">IF(Data[[#This Row],[Age]]&lt;=10,"3-10 Years",IF(Data[[#This Row],[Age]]&lt;=15,"11-15 Years",IF(Data[[#This Row],[Age]]&lt;=19,"16-19 Years", "20+ Years")))</f>
        <v>20+ Years</v>
      </c>
    </row>
    <row r="122" spans="1:18" x14ac:dyDescent="0.35">
      <c r="A122" t="s">
        <v>126</v>
      </c>
      <c r="B122" s="1">
        <v>44447</v>
      </c>
      <c r="C122" t="s">
        <v>29</v>
      </c>
      <c r="D122" t="s">
        <v>18</v>
      </c>
      <c r="E122" t="s">
        <v>19</v>
      </c>
      <c r="F122" t="s">
        <v>579</v>
      </c>
      <c r="G122" t="s">
        <v>118</v>
      </c>
      <c r="H122" t="s">
        <v>5036</v>
      </c>
      <c r="I122" s="1">
        <v>38681</v>
      </c>
      <c r="J122" t="s">
        <v>127</v>
      </c>
      <c r="K122">
        <v>1329</v>
      </c>
      <c r="L122">
        <v>1329</v>
      </c>
      <c r="M122">
        <v>0</v>
      </c>
      <c r="N122">
        <v>1299</v>
      </c>
      <c r="O122" t="s">
        <v>23</v>
      </c>
      <c r="P122" t="s">
        <v>25</v>
      </c>
      <c r="Q122">
        <f ca="1">DATEDIF(Data[[#This Row],[Birthdate]],TODAY(),"Y")</f>
        <v>20</v>
      </c>
      <c r="R122" t="str">
        <f ca="1">IF(Data[[#This Row],[Age]]&lt;=10,"3-10 Years",IF(Data[[#This Row],[Age]]&lt;=15,"11-15 Years",IF(Data[[#This Row],[Age]]&lt;=19,"16-19 Years", "20+ Years")))</f>
        <v>20+ Years</v>
      </c>
    </row>
    <row r="123" spans="1:18" x14ac:dyDescent="0.35">
      <c r="A123" t="s">
        <v>915</v>
      </c>
      <c r="B123" s="1">
        <v>44441</v>
      </c>
      <c r="C123" t="s">
        <v>29</v>
      </c>
      <c r="D123" t="s">
        <v>18</v>
      </c>
      <c r="E123" t="s">
        <v>19</v>
      </c>
      <c r="F123" t="s">
        <v>579</v>
      </c>
      <c r="G123" t="s">
        <v>95</v>
      </c>
      <c r="H123" t="s">
        <v>5036</v>
      </c>
      <c r="I123" s="1">
        <v>38579</v>
      </c>
      <c r="J123" t="s">
        <v>916</v>
      </c>
      <c r="K123">
        <v>1329</v>
      </c>
      <c r="L123">
        <v>1329</v>
      </c>
      <c r="M123">
        <v>0</v>
      </c>
      <c r="N123">
        <v>1299</v>
      </c>
      <c r="O123" t="s">
        <v>23</v>
      </c>
      <c r="P123" t="s">
        <v>25</v>
      </c>
      <c r="Q123">
        <f ca="1">DATEDIF(Data[[#This Row],[Birthdate]],TODAY(),"Y")</f>
        <v>20</v>
      </c>
      <c r="R123" t="str">
        <f ca="1">IF(Data[[#This Row],[Age]]&lt;=10,"3-10 Years",IF(Data[[#This Row],[Age]]&lt;=15,"11-15 Years",IF(Data[[#This Row],[Age]]&lt;=19,"16-19 Years", "20+ Years")))</f>
        <v>20+ Years</v>
      </c>
    </row>
    <row r="124" spans="1:18" x14ac:dyDescent="0.35">
      <c r="A124" t="s">
        <v>947</v>
      </c>
      <c r="B124" s="1">
        <v>44440</v>
      </c>
      <c r="C124" t="s">
        <v>29</v>
      </c>
      <c r="D124" t="s">
        <v>18</v>
      </c>
      <c r="E124" t="s">
        <v>19</v>
      </c>
      <c r="F124" t="s">
        <v>579</v>
      </c>
      <c r="G124" t="s">
        <v>105</v>
      </c>
      <c r="H124" t="s">
        <v>5036</v>
      </c>
      <c r="I124" s="1">
        <v>38375</v>
      </c>
      <c r="J124" t="s">
        <v>293</v>
      </c>
      <c r="K124">
        <v>1329</v>
      </c>
      <c r="L124">
        <v>1329</v>
      </c>
      <c r="M124">
        <v>0</v>
      </c>
      <c r="N124">
        <v>1299</v>
      </c>
      <c r="O124" t="s">
        <v>23</v>
      </c>
      <c r="P124" t="s">
        <v>25</v>
      </c>
      <c r="Q124">
        <f ca="1">DATEDIF(Data[[#This Row],[Birthdate]],TODAY(),"Y")</f>
        <v>20</v>
      </c>
      <c r="R124" t="str">
        <f ca="1">IF(Data[[#This Row],[Age]]&lt;=10,"3-10 Years",IF(Data[[#This Row],[Age]]&lt;=15,"11-15 Years",IF(Data[[#This Row],[Age]]&lt;=19,"16-19 Years", "20+ Years")))</f>
        <v>20+ Years</v>
      </c>
    </row>
    <row r="125" spans="1:18" x14ac:dyDescent="0.35">
      <c r="A125" t="s">
        <v>46</v>
      </c>
      <c r="B125" s="1">
        <v>44439</v>
      </c>
      <c r="C125" t="s">
        <v>29</v>
      </c>
      <c r="D125" t="s">
        <v>18</v>
      </c>
      <c r="E125" t="s">
        <v>19</v>
      </c>
      <c r="F125" t="s">
        <v>579</v>
      </c>
      <c r="G125" t="s">
        <v>47</v>
      </c>
      <c r="H125" t="s">
        <v>5036</v>
      </c>
      <c r="I125" s="1">
        <v>38497</v>
      </c>
      <c r="J125" t="s">
        <v>48</v>
      </c>
      <c r="K125">
        <v>1329</v>
      </c>
      <c r="L125">
        <v>1329</v>
      </c>
      <c r="M125">
        <v>0</v>
      </c>
      <c r="N125">
        <v>1299</v>
      </c>
      <c r="O125" t="s">
        <v>23</v>
      </c>
      <c r="P125" t="s">
        <v>25</v>
      </c>
      <c r="Q125">
        <f ca="1">DATEDIF(Data[[#This Row],[Birthdate]],TODAY(),"Y")</f>
        <v>20</v>
      </c>
      <c r="R125" t="str">
        <f ca="1">IF(Data[[#This Row],[Age]]&lt;=10,"3-10 Years",IF(Data[[#This Row],[Age]]&lt;=15,"11-15 Years",IF(Data[[#This Row],[Age]]&lt;=19,"16-19 Years", "20+ Years")))</f>
        <v>20+ Years</v>
      </c>
    </row>
    <row r="126" spans="1:18" x14ac:dyDescent="0.35">
      <c r="A126" t="s">
        <v>56</v>
      </c>
      <c r="B126" s="1">
        <v>44438</v>
      </c>
      <c r="C126" t="s">
        <v>29</v>
      </c>
      <c r="D126" t="s">
        <v>18</v>
      </c>
      <c r="E126" t="s">
        <v>19</v>
      </c>
      <c r="F126" t="s">
        <v>579</v>
      </c>
      <c r="G126" t="s">
        <v>57</v>
      </c>
      <c r="H126" t="s">
        <v>5036</v>
      </c>
      <c r="I126" s="1">
        <v>38632</v>
      </c>
      <c r="J126" t="s">
        <v>58</v>
      </c>
      <c r="K126">
        <v>1329</v>
      </c>
      <c r="L126">
        <v>1329</v>
      </c>
      <c r="M126">
        <v>0</v>
      </c>
      <c r="N126">
        <v>1299</v>
      </c>
      <c r="O126" t="s">
        <v>23</v>
      </c>
      <c r="P126" t="s">
        <v>25</v>
      </c>
      <c r="Q126">
        <f ca="1">DATEDIF(Data[[#This Row],[Birthdate]],TODAY(),"Y")</f>
        <v>20</v>
      </c>
      <c r="R126" t="str">
        <f ca="1">IF(Data[[#This Row],[Age]]&lt;=10,"3-10 Years",IF(Data[[#This Row],[Age]]&lt;=15,"11-15 Years",IF(Data[[#This Row],[Age]]&lt;=19,"16-19 Years", "20+ Years")))</f>
        <v>20+ Years</v>
      </c>
    </row>
    <row r="127" spans="1:18" x14ac:dyDescent="0.35">
      <c r="A127" t="s">
        <v>875</v>
      </c>
      <c r="B127" s="1">
        <v>44438</v>
      </c>
      <c r="C127" t="s">
        <v>29</v>
      </c>
      <c r="D127" t="s">
        <v>18</v>
      </c>
      <c r="E127" t="s">
        <v>19</v>
      </c>
      <c r="F127" t="s">
        <v>579</v>
      </c>
      <c r="G127" t="s">
        <v>37</v>
      </c>
      <c r="H127" t="s">
        <v>5036</v>
      </c>
      <c r="I127" s="1">
        <v>38496</v>
      </c>
      <c r="J127" t="s">
        <v>333</v>
      </c>
      <c r="K127">
        <v>1329</v>
      </c>
      <c r="L127">
        <v>1329</v>
      </c>
      <c r="M127">
        <v>0</v>
      </c>
      <c r="N127">
        <v>1299</v>
      </c>
      <c r="O127" t="s">
        <v>23</v>
      </c>
      <c r="P127" t="s">
        <v>25</v>
      </c>
      <c r="Q127">
        <f ca="1">DATEDIF(Data[[#This Row],[Birthdate]],TODAY(),"Y")</f>
        <v>20</v>
      </c>
      <c r="R127" t="str">
        <f ca="1">IF(Data[[#This Row],[Age]]&lt;=10,"3-10 Years",IF(Data[[#This Row],[Age]]&lt;=15,"11-15 Years",IF(Data[[#This Row],[Age]]&lt;=19,"16-19 Years", "20+ Years")))</f>
        <v>20+ Years</v>
      </c>
    </row>
    <row r="128" spans="1:18" x14ac:dyDescent="0.35">
      <c r="A128" t="s">
        <v>2634</v>
      </c>
      <c r="B128" s="1">
        <v>44288</v>
      </c>
      <c r="C128" t="s">
        <v>29</v>
      </c>
      <c r="D128" t="s">
        <v>104</v>
      </c>
      <c r="E128" t="s">
        <v>19</v>
      </c>
      <c r="F128" t="s">
        <v>579</v>
      </c>
      <c r="G128" t="s">
        <v>375</v>
      </c>
      <c r="H128" t="s">
        <v>5036</v>
      </c>
      <c r="I128" s="1">
        <v>38537</v>
      </c>
      <c r="J128" t="s">
        <v>2635</v>
      </c>
      <c r="K128">
        <v>1839</v>
      </c>
      <c r="L128">
        <v>1839</v>
      </c>
      <c r="M128">
        <v>0</v>
      </c>
      <c r="N128">
        <v>1839</v>
      </c>
      <c r="O128" t="s">
        <v>23</v>
      </c>
      <c r="P128" t="s">
        <v>25</v>
      </c>
      <c r="Q128">
        <f ca="1">DATEDIF(Data[[#This Row],[Birthdate]],TODAY(),"Y")</f>
        <v>20</v>
      </c>
      <c r="R128" t="str">
        <f ca="1">IF(Data[[#This Row],[Age]]&lt;=10,"3-10 Years",IF(Data[[#This Row],[Age]]&lt;=15,"11-15 Years",IF(Data[[#This Row],[Age]]&lt;=19,"16-19 Years", "20+ Years")))</f>
        <v>20+ Years</v>
      </c>
    </row>
    <row r="129" spans="1:18" x14ac:dyDescent="0.35">
      <c r="A129" t="s">
        <v>2609</v>
      </c>
      <c r="B129" s="1">
        <v>44287</v>
      </c>
      <c r="C129" t="s">
        <v>29</v>
      </c>
      <c r="D129" t="s">
        <v>104</v>
      </c>
      <c r="E129" t="s">
        <v>19</v>
      </c>
      <c r="F129" t="s">
        <v>579</v>
      </c>
      <c r="G129" t="s">
        <v>375</v>
      </c>
      <c r="H129" t="s">
        <v>5036</v>
      </c>
      <c r="I129" s="1">
        <v>38530</v>
      </c>
      <c r="J129" t="s">
        <v>2610</v>
      </c>
      <c r="K129">
        <v>1314</v>
      </c>
      <c r="L129">
        <v>1314</v>
      </c>
      <c r="M129">
        <v>0</v>
      </c>
      <c r="N129">
        <v>1329</v>
      </c>
      <c r="O129" t="s">
        <v>23</v>
      </c>
      <c r="P129" t="s">
        <v>25</v>
      </c>
      <c r="Q129">
        <f ca="1">DATEDIF(Data[[#This Row],[Birthdate]],TODAY(),"Y")</f>
        <v>20</v>
      </c>
      <c r="R129" t="str">
        <f ca="1">IF(Data[[#This Row],[Age]]&lt;=10,"3-10 Years",IF(Data[[#This Row],[Age]]&lt;=15,"11-15 Years",IF(Data[[#This Row],[Age]]&lt;=19,"16-19 Years", "20+ Years")))</f>
        <v>20+ Years</v>
      </c>
    </row>
    <row r="130" spans="1:18" x14ac:dyDescent="0.35">
      <c r="A130" t="s">
        <v>2627</v>
      </c>
      <c r="B130" s="1">
        <v>44287</v>
      </c>
      <c r="C130" t="s">
        <v>29</v>
      </c>
      <c r="D130" t="s">
        <v>104</v>
      </c>
      <c r="E130" t="s">
        <v>19</v>
      </c>
      <c r="F130" t="s">
        <v>579</v>
      </c>
      <c r="G130" t="s">
        <v>95</v>
      </c>
      <c r="H130" t="s">
        <v>5036</v>
      </c>
      <c r="I130" s="1">
        <v>38668</v>
      </c>
      <c r="J130" t="s">
        <v>2628</v>
      </c>
      <c r="K130">
        <v>1329</v>
      </c>
      <c r="L130">
        <v>1329</v>
      </c>
      <c r="M130">
        <v>0</v>
      </c>
      <c r="N130">
        <v>1329</v>
      </c>
      <c r="O130" t="s">
        <v>23</v>
      </c>
      <c r="P130" t="s">
        <v>25</v>
      </c>
      <c r="Q130">
        <f ca="1">DATEDIF(Data[[#This Row],[Birthdate]],TODAY(),"Y")</f>
        <v>20</v>
      </c>
      <c r="R130" t="str">
        <f ca="1">IF(Data[[#This Row],[Age]]&lt;=10,"3-10 Years",IF(Data[[#This Row],[Age]]&lt;=15,"11-15 Years",IF(Data[[#This Row],[Age]]&lt;=19,"16-19 Years", "20+ Years")))</f>
        <v>20+ Years</v>
      </c>
    </row>
    <row r="131" spans="1:18" x14ac:dyDescent="0.35">
      <c r="A131" t="s">
        <v>34</v>
      </c>
      <c r="B131" s="1">
        <v>44287</v>
      </c>
      <c r="C131" t="s">
        <v>29</v>
      </c>
      <c r="D131" t="s">
        <v>104</v>
      </c>
      <c r="E131" t="s">
        <v>19</v>
      </c>
      <c r="F131" t="s">
        <v>579</v>
      </c>
      <c r="G131" t="s">
        <v>21</v>
      </c>
      <c r="H131" t="s">
        <v>5036</v>
      </c>
      <c r="I131" s="1">
        <v>38602</v>
      </c>
      <c r="J131" t="s">
        <v>35</v>
      </c>
      <c r="K131">
        <v>1839</v>
      </c>
      <c r="L131">
        <v>1839</v>
      </c>
      <c r="M131">
        <v>0</v>
      </c>
      <c r="N131">
        <v>1839</v>
      </c>
      <c r="O131" t="s">
        <v>23</v>
      </c>
      <c r="P131" t="s">
        <v>25</v>
      </c>
      <c r="Q131">
        <f ca="1">DATEDIF(Data[[#This Row],[Birthdate]],TODAY(),"Y")</f>
        <v>20</v>
      </c>
      <c r="R131" t="str">
        <f ca="1">IF(Data[[#This Row],[Age]]&lt;=10,"3-10 Years",IF(Data[[#This Row],[Age]]&lt;=15,"11-15 Years",IF(Data[[#This Row],[Age]]&lt;=19,"16-19 Years", "20+ Years")))</f>
        <v>20+ Years</v>
      </c>
    </row>
    <row r="132" spans="1:18" x14ac:dyDescent="0.35">
      <c r="A132" t="s">
        <v>126</v>
      </c>
      <c r="B132" s="1">
        <v>44287</v>
      </c>
      <c r="C132" t="s">
        <v>29</v>
      </c>
      <c r="D132" t="s">
        <v>104</v>
      </c>
      <c r="E132" t="s">
        <v>19</v>
      </c>
      <c r="F132" t="s">
        <v>579</v>
      </c>
      <c r="G132" t="s">
        <v>118</v>
      </c>
      <c r="H132" t="s">
        <v>5036</v>
      </c>
      <c r="I132" s="1">
        <v>38681</v>
      </c>
      <c r="J132" t="s">
        <v>127</v>
      </c>
      <c r="K132">
        <v>1329</v>
      </c>
      <c r="L132">
        <v>1329</v>
      </c>
      <c r="M132">
        <v>0</v>
      </c>
      <c r="N132">
        <v>1329</v>
      </c>
      <c r="O132" t="s">
        <v>23</v>
      </c>
      <c r="P132" t="s">
        <v>25</v>
      </c>
      <c r="Q132">
        <f ca="1">DATEDIF(Data[[#This Row],[Birthdate]],TODAY(),"Y")</f>
        <v>20</v>
      </c>
      <c r="R132" t="str">
        <f ca="1">IF(Data[[#This Row],[Age]]&lt;=10,"3-10 Years",IF(Data[[#This Row],[Age]]&lt;=15,"11-15 Years",IF(Data[[#This Row],[Age]]&lt;=19,"16-19 Years", "20+ Years")))</f>
        <v>20+ Years</v>
      </c>
    </row>
    <row r="133" spans="1:18" x14ac:dyDescent="0.35">
      <c r="A133" t="s">
        <v>2638</v>
      </c>
      <c r="B133" s="1">
        <v>44287</v>
      </c>
      <c r="C133" t="s">
        <v>29</v>
      </c>
      <c r="D133" t="s">
        <v>104</v>
      </c>
      <c r="E133" t="s">
        <v>19</v>
      </c>
      <c r="F133" t="s">
        <v>579</v>
      </c>
      <c r="G133" t="s">
        <v>50</v>
      </c>
      <c r="H133" t="s">
        <v>5036</v>
      </c>
      <c r="I133" s="1">
        <v>38503</v>
      </c>
      <c r="J133" t="s">
        <v>2639</v>
      </c>
      <c r="K133">
        <v>1839</v>
      </c>
      <c r="L133">
        <v>1839</v>
      </c>
      <c r="M133">
        <v>0</v>
      </c>
      <c r="N133">
        <v>1799</v>
      </c>
      <c r="O133" t="s">
        <v>23</v>
      </c>
      <c r="P133" t="s">
        <v>25</v>
      </c>
      <c r="Q133">
        <f ca="1">DATEDIF(Data[[#This Row],[Birthdate]],TODAY(),"Y")</f>
        <v>20</v>
      </c>
      <c r="R133" t="str">
        <f ca="1">IF(Data[[#This Row],[Age]]&lt;=10,"3-10 Years",IF(Data[[#This Row],[Age]]&lt;=15,"11-15 Years",IF(Data[[#This Row],[Age]]&lt;=19,"16-19 Years", "20+ Years")))</f>
        <v>20+ Years</v>
      </c>
    </row>
    <row r="134" spans="1:18" x14ac:dyDescent="0.35">
      <c r="A134" t="s">
        <v>2631</v>
      </c>
      <c r="B134" s="1">
        <v>44286</v>
      </c>
      <c r="C134" t="s">
        <v>29</v>
      </c>
      <c r="D134" t="s">
        <v>104</v>
      </c>
      <c r="E134" t="s">
        <v>19</v>
      </c>
      <c r="F134" t="s">
        <v>579</v>
      </c>
      <c r="G134" t="s">
        <v>47</v>
      </c>
      <c r="H134" t="s">
        <v>5036</v>
      </c>
      <c r="I134" s="1">
        <v>38664</v>
      </c>
      <c r="J134" t="s">
        <v>987</v>
      </c>
      <c r="K134">
        <v>1329</v>
      </c>
      <c r="L134">
        <v>1329</v>
      </c>
      <c r="M134">
        <v>0</v>
      </c>
      <c r="N134">
        <v>1329</v>
      </c>
      <c r="O134" t="s">
        <v>23</v>
      </c>
      <c r="P134" t="s">
        <v>25</v>
      </c>
      <c r="Q134">
        <f ca="1">DATEDIF(Data[[#This Row],[Birthdate]],TODAY(),"Y")</f>
        <v>20</v>
      </c>
      <c r="R134" t="str">
        <f ca="1">IF(Data[[#This Row],[Age]]&lt;=10,"3-10 Years",IF(Data[[#This Row],[Age]]&lt;=15,"11-15 Years",IF(Data[[#This Row],[Age]]&lt;=19,"16-19 Years", "20+ Years")))</f>
        <v>20+ Years</v>
      </c>
    </row>
    <row r="135" spans="1:18" x14ac:dyDescent="0.35">
      <c r="A135" t="s">
        <v>898</v>
      </c>
      <c r="B135" s="1">
        <v>44286</v>
      </c>
      <c r="C135" t="s">
        <v>29</v>
      </c>
      <c r="D135" t="s">
        <v>104</v>
      </c>
      <c r="E135" t="s">
        <v>19</v>
      </c>
      <c r="F135" t="s">
        <v>579</v>
      </c>
      <c r="G135" t="s">
        <v>21</v>
      </c>
      <c r="H135" t="s">
        <v>5036</v>
      </c>
      <c r="I135" s="1">
        <v>38687</v>
      </c>
      <c r="J135" t="s">
        <v>899</v>
      </c>
      <c r="K135">
        <v>1329</v>
      </c>
      <c r="L135">
        <v>1329</v>
      </c>
      <c r="M135">
        <v>0</v>
      </c>
      <c r="N135">
        <v>1329</v>
      </c>
      <c r="O135" t="s">
        <v>23</v>
      </c>
      <c r="P135" t="s">
        <v>25</v>
      </c>
      <c r="Q135">
        <f ca="1">DATEDIF(Data[[#This Row],[Birthdate]],TODAY(),"Y")</f>
        <v>20</v>
      </c>
      <c r="R135" t="str">
        <f ca="1">IF(Data[[#This Row],[Age]]&lt;=10,"3-10 Years",IF(Data[[#This Row],[Age]]&lt;=15,"11-15 Years",IF(Data[[#This Row],[Age]]&lt;=19,"16-19 Years", "20+ Years")))</f>
        <v>20+ Years</v>
      </c>
    </row>
    <row r="136" spans="1:18" x14ac:dyDescent="0.35">
      <c r="A136" t="s">
        <v>2640</v>
      </c>
      <c r="B136" s="1">
        <v>44286</v>
      </c>
      <c r="C136" t="s">
        <v>651</v>
      </c>
      <c r="D136" t="s">
        <v>104</v>
      </c>
      <c r="E136" t="s">
        <v>19</v>
      </c>
      <c r="F136" t="s">
        <v>579</v>
      </c>
      <c r="G136" t="s">
        <v>47</v>
      </c>
      <c r="H136" t="s">
        <v>5036</v>
      </c>
      <c r="I136" s="1">
        <v>38648</v>
      </c>
      <c r="J136" t="s">
        <v>2641</v>
      </c>
      <c r="K136">
        <v>1839</v>
      </c>
      <c r="L136">
        <v>1329</v>
      </c>
      <c r="M136">
        <v>510</v>
      </c>
      <c r="N136">
        <v>1299</v>
      </c>
      <c r="O136" t="s">
        <v>23</v>
      </c>
      <c r="P136" t="s">
        <v>25</v>
      </c>
      <c r="Q136">
        <f ca="1">DATEDIF(Data[[#This Row],[Birthdate]],TODAY(),"Y")</f>
        <v>20</v>
      </c>
      <c r="R136" t="str">
        <f ca="1">IF(Data[[#This Row],[Age]]&lt;=10,"3-10 Years",IF(Data[[#This Row],[Age]]&lt;=15,"11-15 Years",IF(Data[[#This Row],[Age]]&lt;=19,"16-19 Years", "20+ Years")))</f>
        <v>20+ Years</v>
      </c>
    </row>
    <row r="137" spans="1:18" x14ac:dyDescent="0.35">
      <c r="A137" t="s">
        <v>46</v>
      </c>
      <c r="B137" s="1">
        <v>44285</v>
      </c>
      <c r="C137" t="s">
        <v>29</v>
      </c>
      <c r="D137" t="s">
        <v>104</v>
      </c>
      <c r="E137" t="s">
        <v>19</v>
      </c>
      <c r="F137" t="s">
        <v>579</v>
      </c>
      <c r="G137" t="s">
        <v>47</v>
      </c>
      <c r="H137" t="s">
        <v>5036</v>
      </c>
      <c r="I137" s="1">
        <v>38497</v>
      </c>
      <c r="J137" t="s">
        <v>48</v>
      </c>
      <c r="K137">
        <v>1329</v>
      </c>
      <c r="L137">
        <v>1329</v>
      </c>
      <c r="M137">
        <v>0</v>
      </c>
      <c r="N137">
        <v>1299</v>
      </c>
      <c r="O137" t="s">
        <v>23</v>
      </c>
      <c r="P137" t="s">
        <v>25</v>
      </c>
      <c r="Q137">
        <f ca="1">DATEDIF(Data[[#This Row],[Birthdate]],TODAY(),"Y")</f>
        <v>20</v>
      </c>
      <c r="R137" t="str">
        <f ca="1">IF(Data[[#This Row],[Age]]&lt;=10,"3-10 Years",IF(Data[[#This Row],[Age]]&lt;=15,"11-15 Years",IF(Data[[#This Row],[Age]]&lt;=19,"16-19 Years", "20+ Years")))</f>
        <v>20+ Years</v>
      </c>
    </row>
    <row r="138" spans="1:18" x14ac:dyDescent="0.35">
      <c r="A138" t="s">
        <v>915</v>
      </c>
      <c r="B138" s="1">
        <v>44285</v>
      </c>
      <c r="C138" t="s">
        <v>29</v>
      </c>
      <c r="D138" t="s">
        <v>104</v>
      </c>
      <c r="E138" t="s">
        <v>19</v>
      </c>
      <c r="F138" t="s">
        <v>579</v>
      </c>
      <c r="G138" t="s">
        <v>95</v>
      </c>
      <c r="H138" t="s">
        <v>5036</v>
      </c>
      <c r="I138" s="1">
        <v>38579</v>
      </c>
      <c r="J138" t="s">
        <v>916</v>
      </c>
      <c r="K138">
        <v>1329</v>
      </c>
      <c r="L138">
        <v>1329</v>
      </c>
      <c r="M138">
        <v>0</v>
      </c>
      <c r="N138">
        <v>1299</v>
      </c>
      <c r="O138" t="s">
        <v>23</v>
      </c>
      <c r="P138" t="s">
        <v>25</v>
      </c>
      <c r="Q138">
        <f ca="1">DATEDIF(Data[[#This Row],[Birthdate]],TODAY(),"Y")</f>
        <v>20</v>
      </c>
      <c r="R138" t="str">
        <f ca="1">IF(Data[[#This Row],[Age]]&lt;=10,"3-10 Years",IF(Data[[#This Row],[Age]]&lt;=15,"11-15 Years",IF(Data[[#This Row],[Age]]&lt;=19,"16-19 Years", "20+ Years")))</f>
        <v>20+ Years</v>
      </c>
    </row>
    <row r="139" spans="1:18" x14ac:dyDescent="0.35">
      <c r="A139" t="s">
        <v>56</v>
      </c>
      <c r="B139" s="1">
        <v>44285</v>
      </c>
      <c r="C139" t="s">
        <v>29</v>
      </c>
      <c r="D139" t="s">
        <v>104</v>
      </c>
      <c r="E139" t="s">
        <v>19</v>
      </c>
      <c r="F139" t="s">
        <v>579</v>
      </c>
      <c r="G139" t="s">
        <v>57</v>
      </c>
      <c r="H139" t="s">
        <v>5036</v>
      </c>
      <c r="I139" s="1">
        <v>38632</v>
      </c>
      <c r="J139" t="s">
        <v>58</v>
      </c>
      <c r="K139">
        <v>1329</v>
      </c>
      <c r="L139">
        <v>1329</v>
      </c>
      <c r="M139">
        <v>0</v>
      </c>
      <c r="N139">
        <v>1329</v>
      </c>
      <c r="O139" t="s">
        <v>23</v>
      </c>
      <c r="P139" t="s">
        <v>25</v>
      </c>
      <c r="Q139">
        <f ca="1">DATEDIF(Data[[#This Row],[Birthdate]],TODAY(),"Y")</f>
        <v>20</v>
      </c>
      <c r="R139" t="str">
        <f ca="1">IF(Data[[#This Row],[Age]]&lt;=10,"3-10 Years",IF(Data[[#This Row],[Age]]&lt;=15,"11-15 Years",IF(Data[[#This Row],[Age]]&lt;=19,"16-19 Years", "20+ Years")))</f>
        <v>20+ Years</v>
      </c>
    </row>
    <row r="140" spans="1:18" x14ac:dyDescent="0.35">
      <c r="A140" t="s">
        <v>26</v>
      </c>
      <c r="B140" s="1">
        <v>44628</v>
      </c>
      <c r="C140" t="s">
        <v>17</v>
      </c>
      <c r="D140" t="s">
        <v>18</v>
      </c>
      <c r="E140" t="s">
        <v>19</v>
      </c>
      <c r="F140" t="s">
        <v>20</v>
      </c>
      <c r="G140" t="s">
        <v>21</v>
      </c>
      <c r="H140" t="s">
        <v>5036</v>
      </c>
      <c r="I140" s="1">
        <v>38981</v>
      </c>
      <c r="J140" t="s">
        <v>27</v>
      </c>
      <c r="K140">
        <v>40</v>
      </c>
      <c r="L140">
        <v>0</v>
      </c>
      <c r="M140">
        <v>40</v>
      </c>
      <c r="N140">
        <v>40</v>
      </c>
      <c r="O140" t="s">
        <v>23</v>
      </c>
      <c r="P140" t="s">
        <v>25</v>
      </c>
      <c r="Q140">
        <f ca="1">DATEDIF(Data[[#This Row],[Birthdate]],TODAY(),"Y")</f>
        <v>19</v>
      </c>
      <c r="R140" t="str">
        <f ca="1">IF(Data[[#This Row],[Age]]&lt;=10,"3-10 Years",IF(Data[[#This Row],[Age]]&lt;=15,"11-15 Years",IF(Data[[#This Row],[Age]]&lt;=19,"16-19 Years", "20+ Years")))</f>
        <v>16-19 Years</v>
      </c>
    </row>
    <row r="141" spans="1:18" x14ac:dyDescent="0.35">
      <c r="A141" t="s">
        <v>28</v>
      </c>
      <c r="B141" s="1">
        <v>44628</v>
      </c>
      <c r="C141" t="s">
        <v>29</v>
      </c>
      <c r="D141" t="s">
        <v>18</v>
      </c>
      <c r="E141" t="s">
        <v>19</v>
      </c>
      <c r="F141" t="s">
        <v>20</v>
      </c>
      <c r="G141" t="s">
        <v>30</v>
      </c>
      <c r="H141" t="s">
        <v>5036</v>
      </c>
      <c r="I141" s="1">
        <v>39042</v>
      </c>
      <c r="J141" t="s">
        <v>31</v>
      </c>
      <c r="K141">
        <v>40</v>
      </c>
      <c r="L141">
        <v>40</v>
      </c>
      <c r="M141">
        <v>0</v>
      </c>
      <c r="N141">
        <v>40</v>
      </c>
      <c r="O141" t="s">
        <v>23</v>
      </c>
      <c r="P141" t="s">
        <v>25</v>
      </c>
      <c r="Q141">
        <f ca="1">DATEDIF(Data[[#This Row],[Birthdate]],TODAY(),"Y")</f>
        <v>19</v>
      </c>
      <c r="R141" t="str">
        <f ca="1">IF(Data[[#This Row],[Age]]&lt;=10,"3-10 Years",IF(Data[[#This Row],[Age]]&lt;=15,"11-15 Years",IF(Data[[#This Row],[Age]]&lt;=19,"16-19 Years", "20+ Years")))</f>
        <v>16-19 Years</v>
      </c>
    </row>
    <row r="142" spans="1:18" x14ac:dyDescent="0.35">
      <c r="A142" t="s">
        <v>41</v>
      </c>
      <c r="B142" s="1">
        <v>44627</v>
      </c>
      <c r="C142" t="s">
        <v>29</v>
      </c>
      <c r="D142" t="s">
        <v>18</v>
      </c>
      <c r="E142" t="s">
        <v>19</v>
      </c>
      <c r="F142" t="s">
        <v>20</v>
      </c>
      <c r="G142" t="s">
        <v>21</v>
      </c>
      <c r="H142" t="s">
        <v>5036</v>
      </c>
      <c r="I142" s="1">
        <v>38986</v>
      </c>
      <c r="J142" t="s">
        <v>42</v>
      </c>
      <c r="K142">
        <v>0</v>
      </c>
      <c r="L142">
        <v>0</v>
      </c>
      <c r="M142">
        <v>0</v>
      </c>
      <c r="N142">
        <v>40</v>
      </c>
      <c r="O142" t="s">
        <v>23</v>
      </c>
      <c r="P142" t="s">
        <v>25</v>
      </c>
      <c r="Q142">
        <f ca="1">DATEDIF(Data[[#This Row],[Birthdate]],TODAY(),"Y")</f>
        <v>19</v>
      </c>
      <c r="R142" t="str">
        <f ca="1">IF(Data[[#This Row],[Age]]&lt;=10,"3-10 Years",IF(Data[[#This Row],[Age]]&lt;=15,"11-15 Years",IF(Data[[#This Row],[Age]]&lt;=19,"16-19 Years", "20+ Years")))</f>
        <v>16-19 Years</v>
      </c>
    </row>
    <row r="143" spans="1:18" x14ac:dyDescent="0.35">
      <c r="A143" t="s">
        <v>43</v>
      </c>
      <c r="B143" s="1">
        <v>44627</v>
      </c>
      <c r="C143" t="s">
        <v>29</v>
      </c>
      <c r="D143" t="s">
        <v>18</v>
      </c>
      <c r="E143" t="s">
        <v>19</v>
      </c>
      <c r="F143" t="s">
        <v>20</v>
      </c>
      <c r="G143" t="s">
        <v>44</v>
      </c>
      <c r="H143" t="s">
        <v>5036</v>
      </c>
      <c r="I143" s="1">
        <v>38869</v>
      </c>
      <c r="J143" t="s">
        <v>45</v>
      </c>
      <c r="K143">
        <v>40</v>
      </c>
      <c r="L143">
        <v>40</v>
      </c>
      <c r="M143">
        <v>0</v>
      </c>
      <c r="N143">
        <v>40</v>
      </c>
      <c r="O143" t="s">
        <v>23</v>
      </c>
      <c r="P143" t="s">
        <v>25</v>
      </c>
      <c r="Q143">
        <f ca="1">DATEDIF(Data[[#This Row],[Birthdate]],TODAY(),"Y")</f>
        <v>19</v>
      </c>
      <c r="R143" t="str">
        <f ca="1">IF(Data[[#This Row],[Age]]&lt;=10,"3-10 Years",IF(Data[[#This Row],[Age]]&lt;=15,"11-15 Years",IF(Data[[#This Row],[Age]]&lt;=19,"16-19 Years", "20+ Years")))</f>
        <v>16-19 Years</v>
      </c>
    </row>
    <row r="144" spans="1:18" x14ac:dyDescent="0.35">
      <c r="A144" t="s">
        <v>54</v>
      </c>
      <c r="B144" s="1">
        <v>44627</v>
      </c>
      <c r="C144" t="s">
        <v>29</v>
      </c>
      <c r="D144" t="s">
        <v>18</v>
      </c>
      <c r="E144" t="s">
        <v>19</v>
      </c>
      <c r="F144" t="s">
        <v>20</v>
      </c>
      <c r="G144" t="s">
        <v>50</v>
      </c>
      <c r="H144" t="s">
        <v>5036</v>
      </c>
      <c r="I144" s="1">
        <v>38806</v>
      </c>
      <c r="J144" t="s">
        <v>55</v>
      </c>
      <c r="K144">
        <v>40</v>
      </c>
      <c r="L144">
        <v>40</v>
      </c>
      <c r="M144">
        <v>0</v>
      </c>
      <c r="N144">
        <v>40</v>
      </c>
      <c r="O144" t="s">
        <v>23</v>
      </c>
      <c r="P144" t="s">
        <v>25</v>
      </c>
      <c r="Q144">
        <f ca="1">DATEDIF(Data[[#This Row],[Birthdate]],TODAY(),"Y")</f>
        <v>19</v>
      </c>
      <c r="R144" t="str">
        <f ca="1">IF(Data[[#This Row],[Age]]&lt;=10,"3-10 Years",IF(Data[[#This Row],[Age]]&lt;=15,"11-15 Years",IF(Data[[#This Row],[Age]]&lt;=19,"16-19 Years", "20+ Years")))</f>
        <v>16-19 Years</v>
      </c>
    </row>
    <row r="145" spans="1:18" x14ac:dyDescent="0.35">
      <c r="A145" t="s">
        <v>65</v>
      </c>
      <c r="B145" s="1">
        <v>44627</v>
      </c>
      <c r="C145" t="s">
        <v>29</v>
      </c>
      <c r="D145" t="s">
        <v>18</v>
      </c>
      <c r="E145" t="s">
        <v>19</v>
      </c>
      <c r="F145" t="s">
        <v>20</v>
      </c>
      <c r="G145" t="s">
        <v>21</v>
      </c>
      <c r="H145" t="s">
        <v>5036</v>
      </c>
      <c r="I145" s="1">
        <v>38984</v>
      </c>
      <c r="J145" t="s">
        <v>66</v>
      </c>
      <c r="K145">
        <v>0</v>
      </c>
      <c r="L145">
        <v>0</v>
      </c>
      <c r="M145">
        <v>0</v>
      </c>
      <c r="N145">
        <v>40</v>
      </c>
      <c r="O145" t="s">
        <v>23</v>
      </c>
      <c r="P145" t="s">
        <v>25</v>
      </c>
      <c r="Q145">
        <f ca="1">DATEDIF(Data[[#This Row],[Birthdate]],TODAY(),"Y")</f>
        <v>19</v>
      </c>
      <c r="R145" t="str">
        <f ca="1">IF(Data[[#This Row],[Age]]&lt;=10,"3-10 Years",IF(Data[[#This Row],[Age]]&lt;=15,"11-15 Years",IF(Data[[#This Row],[Age]]&lt;=19,"16-19 Years", "20+ Years")))</f>
        <v>16-19 Years</v>
      </c>
    </row>
    <row r="146" spans="1:18" x14ac:dyDescent="0.35">
      <c r="A146" t="s">
        <v>71</v>
      </c>
      <c r="B146" s="1">
        <v>44625</v>
      </c>
      <c r="C146" t="s">
        <v>29</v>
      </c>
      <c r="D146" t="s">
        <v>18</v>
      </c>
      <c r="E146" t="s">
        <v>19</v>
      </c>
      <c r="F146" t="s">
        <v>20</v>
      </c>
      <c r="G146" t="s">
        <v>21</v>
      </c>
      <c r="H146" t="s">
        <v>5036</v>
      </c>
      <c r="I146" s="1">
        <v>38947</v>
      </c>
      <c r="J146" t="s">
        <v>72</v>
      </c>
      <c r="K146">
        <v>40</v>
      </c>
      <c r="L146">
        <v>40</v>
      </c>
      <c r="M146">
        <v>0</v>
      </c>
      <c r="N146">
        <v>40</v>
      </c>
      <c r="O146" t="s">
        <v>23</v>
      </c>
      <c r="P146" t="s">
        <v>25</v>
      </c>
      <c r="Q146">
        <f ca="1">DATEDIF(Data[[#This Row],[Birthdate]],TODAY(),"Y")</f>
        <v>19</v>
      </c>
      <c r="R146" t="str">
        <f ca="1">IF(Data[[#This Row],[Age]]&lt;=10,"3-10 Years",IF(Data[[#This Row],[Age]]&lt;=15,"11-15 Years",IF(Data[[#This Row],[Age]]&lt;=19,"16-19 Years", "20+ Years")))</f>
        <v>16-19 Years</v>
      </c>
    </row>
    <row r="147" spans="1:18" x14ac:dyDescent="0.35">
      <c r="A147" t="s">
        <v>73</v>
      </c>
      <c r="B147" s="1">
        <v>44624</v>
      </c>
      <c r="C147" t="s">
        <v>29</v>
      </c>
      <c r="D147" t="s">
        <v>18</v>
      </c>
      <c r="E147" t="s">
        <v>19</v>
      </c>
      <c r="F147" t="s">
        <v>20</v>
      </c>
      <c r="G147" t="s">
        <v>74</v>
      </c>
      <c r="H147" t="s">
        <v>1083</v>
      </c>
      <c r="I147" s="1">
        <v>38723</v>
      </c>
      <c r="J147" t="s">
        <v>75</v>
      </c>
      <c r="K147">
        <v>40</v>
      </c>
      <c r="L147">
        <v>40</v>
      </c>
      <c r="M147">
        <v>0</v>
      </c>
      <c r="N147">
        <v>40</v>
      </c>
      <c r="O147" t="s">
        <v>23</v>
      </c>
      <c r="P147" t="s">
        <v>25</v>
      </c>
      <c r="Q147">
        <f ca="1">DATEDIF(Data[[#This Row],[Birthdate]],TODAY(),"Y")</f>
        <v>19</v>
      </c>
      <c r="R147" t="str">
        <f ca="1">IF(Data[[#This Row],[Age]]&lt;=10,"3-10 Years",IF(Data[[#This Row],[Age]]&lt;=15,"11-15 Years",IF(Data[[#This Row],[Age]]&lt;=19,"16-19 Years", "20+ Years")))</f>
        <v>16-19 Years</v>
      </c>
    </row>
    <row r="148" spans="1:18" x14ac:dyDescent="0.35">
      <c r="A148" t="s">
        <v>76</v>
      </c>
      <c r="B148" s="1">
        <v>44624</v>
      </c>
      <c r="C148" t="s">
        <v>29</v>
      </c>
      <c r="D148" t="s">
        <v>18</v>
      </c>
      <c r="E148" t="s">
        <v>19</v>
      </c>
      <c r="F148" t="s">
        <v>20</v>
      </c>
      <c r="G148" t="s">
        <v>21</v>
      </c>
      <c r="H148" t="s">
        <v>5036</v>
      </c>
      <c r="I148" s="1">
        <v>39024</v>
      </c>
      <c r="J148" t="s">
        <v>77</v>
      </c>
      <c r="K148">
        <v>40</v>
      </c>
      <c r="L148">
        <v>40</v>
      </c>
      <c r="M148">
        <v>0</v>
      </c>
      <c r="N148">
        <v>40</v>
      </c>
      <c r="O148" t="s">
        <v>23</v>
      </c>
      <c r="P148" t="s">
        <v>25</v>
      </c>
      <c r="Q148">
        <f ca="1">DATEDIF(Data[[#This Row],[Birthdate]],TODAY(),"Y")</f>
        <v>19</v>
      </c>
      <c r="R148" t="str">
        <f ca="1">IF(Data[[#This Row],[Age]]&lt;=10,"3-10 Years",IF(Data[[#This Row],[Age]]&lt;=15,"11-15 Years",IF(Data[[#This Row],[Age]]&lt;=19,"16-19 Years", "20+ Years")))</f>
        <v>16-19 Years</v>
      </c>
    </row>
    <row r="149" spans="1:18" x14ac:dyDescent="0.35">
      <c r="A149" t="s">
        <v>80</v>
      </c>
      <c r="B149" s="1">
        <v>44623</v>
      </c>
      <c r="C149" t="s">
        <v>29</v>
      </c>
      <c r="D149" t="s">
        <v>18</v>
      </c>
      <c r="E149" t="s">
        <v>19</v>
      </c>
      <c r="F149" t="s">
        <v>20</v>
      </c>
      <c r="G149" t="s">
        <v>81</v>
      </c>
      <c r="H149" t="s">
        <v>1083</v>
      </c>
      <c r="I149" s="1">
        <v>38935</v>
      </c>
      <c r="J149" t="s">
        <v>82</v>
      </c>
      <c r="K149">
        <v>40</v>
      </c>
      <c r="L149">
        <v>40</v>
      </c>
      <c r="M149">
        <v>0</v>
      </c>
      <c r="N149">
        <v>40</v>
      </c>
      <c r="O149" t="s">
        <v>23</v>
      </c>
      <c r="P149" t="s">
        <v>25</v>
      </c>
      <c r="Q149">
        <f ca="1">DATEDIF(Data[[#This Row],[Birthdate]],TODAY(),"Y")</f>
        <v>19</v>
      </c>
      <c r="R149" t="str">
        <f ca="1">IF(Data[[#This Row],[Age]]&lt;=10,"3-10 Years",IF(Data[[#This Row],[Age]]&lt;=15,"11-15 Years",IF(Data[[#This Row],[Age]]&lt;=19,"16-19 Years", "20+ Years")))</f>
        <v>16-19 Years</v>
      </c>
    </row>
    <row r="150" spans="1:18" x14ac:dyDescent="0.35">
      <c r="A150" t="s">
        <v>89</v>
      </c>
      <c r="B150" s="1">
        <v>44622</v>
      </c>
      <c r="C150" t="s">
        <v>29</v>
      </c>
      <c r="D150" t="s">
        <v>18</v>
      </c>
      <c r="E150" t="s">
        <v>19</v>
      </c>
      <c r="F150" t="s">
        <v>20</v>
      </c>
      <c r="G150" t="s">
        <v>90</v>
      </c>
      <c r="H150" t="s">
        <v>1083</v>
      </c>
      <c r="I150" s="1">
        <v>38722</v>
      </c>
      <c r="J150" t="s">
        <v>91</v>
      </c>
      <c r="K150">
        <v>40</v>
      </c>
      <c r="L150">
        <v>40</v>
      </c>
      <c r="M150">
        <v>0</v>
      </c>
      <c r="N150">
        <v>40</v>
      </c>
      <c r="O150" t="s">
        <v>23</v>
      </c>
      <c r="P150" t="s">
        <v>25</v>
      </c>
      <c r="Q150">
        <f ca="1">DATEDIF(Data[[#This Row],[Birthdate]],TODAY(),"Y")</f>
        <v>19</v>
      </c>
      <c r="R150" t="str">
        <f ca="1">IF(Data[[#This Row],[Age]]&lt;=10,"3-10 Years",IF(Data[[#This Row],[Age]]&lt;=15,"11-15 Years",IF(Data[[#This Row],[Age]]&lt;=19,"16-19 Years", "20+ Years")))</f>
        <v>16-19 Years</v>
      </c>
    </row>
    <row r="151" spans="1:18" x14ac:dyDescent="0.35">
      <c r="A151" t="s">
        <v>92</v>
      </c>
      <c r="B151" s="1">
        <v>44621</v>
      </c>
      <c r="C151" t="s">
        <v>29</v>
      </c>
      <c r="D151" t="s">
        <v>18</v>
      </c>
      <c r="E151" t="s">
        <v>19</v>
      </c>
      <c r="F151" t="s">
        <v>20</v>
      </c>
      <c r="G151" t="s">
        <v>21</v>
      </c>
      <c r="H151" t="s">
        <v>5036</v>
      </c>
      <c r="I151" s="1">
        <v>39024</v>
      </c>
      <c r="J151" t="s">
        <v>93</v>
      </c>
      <c r="K151">
        <v>40</v>
      </c>
      <c r="L151">
        <v>40</v>
      </c>
      <c r="M151">
        <v>0</v>
      </c>
      <c r="N151">
        <v>40</v>
      </c>
      <c r="O151" t="s">
        <v>23</v>
      </c>
      <c r="P151" t="s">
        <v>25</v>
      </c>
      <c r="Q151">
        <f ca="1">DATEDIF(Data[[#This Row],[Birthdate]],TODAY(),"Y")</f>
        <v>19</v>
      </c>
      <c r="R151" t="str">
        <f ca="1">IF(Data[[#This Row],[Age]]&lt;=10,"3-10 Years",IF(Data[[#This Row],[Age]]&lt;=15,"11-15 Years",IF(Data[[#This Row],[Age]]&lt;=19,"16-19 Years", "20+ Years")))</f>
        <v>16-19 Years</v>
      </c>
    </row>
    <row r="152" spans="1:18" x14ac:dyDescent="0.35">
      <c r="A152" t="s">
        <v>94</v>
      </c>
      <c r="B152" s="1">
        <v>44621</v>
      </c>
      <c r="C152" t="s">
        <v>29</v>
      </c>
      <c r="D152" t="s">
        <v>18</v>
      </c>
      <c r="E152" t="s">
        <v>19</v>
      </c>
      <c r="F152" t="s">
        <v>20</v>
      </c>
      <c r="G152" t="s">
        <v>95</v>
      </c>
      <c r="H152" t="s">
        <v>5036</v>
      </c>
      <c r="I152" s="1">
        <v>38986</v>
      </c>
      <c r="J152" t="s">
        <v>96</v>
      </c>
      <c r="K152">
        <v>40</v>
      </c>
      <c r="L152">
        <v>40</v>
      </c>
      <c r="M152">
        <v>0</v>
      </c>
      <c r="N152">
        <v>40</v>
      </c>
      <c r="O152" t="s">
        <v>23</v>
      </c>
      <c r="P152" t="s">
        <v>25</v>
      </c>
      <c r="Q152">
        <f ca="1">DATEDIF(Data[[#This Row],[Birthdate]],TODAY(),"Y")</f>
        <v>19</v>
      </c>
      <c r="R152" t="str">
        <f ca="1">IF(Data[[#This Row],[Age]]&lt;=10,"3-10 Years",IF(Data[[#This Row],[Age]]&lt;=15,"11-15 Years",IF(Data[[#This Row],[Age]]&lt;=19,"16-19 Years", "20+ Years")))</f>
        <v>16-19 Years</v>
      </c>
    </row>
    <row r="153" spans="1:18" x14ac:dyDescent="0.35">
      <c r="A153" t="s">
        <v>101</v>
      </c>
      <c r="B153" s="1">
        <v>44620</v>
      </c>
      <c r="C153" t="s">
        <v>29</v>
      </c>
      <c r="D153" t="s">
        <v>18</v>
      </c>
      <c r="E153" t="s">
        <v>19</v>
      </c>
      <c r="F153" t="s">
        <v>20</v>
      </c>
      <c r="G153" t="s">
        <v>5037</v>
      </c>
      <c r="H153" t="s">
        <v>1083</v>
      </c>
      <c r="I153" s="1">
        <v>38824</v>
      </c>
      <c r="J153" t="s">
        <v>102</v>
      </c>
      <c r="K153">
        <v>40</v>
      </c>
      <c r="L153">
        <v>40</v>
      </c>
      <c r="M153">
        <v>0</v>
      </c>
      <c r="N153">
        <v>40</v>
      </c>
      <c r="O153" t="s">
        <v>23</v>
      </c>
      <c r="P153" t="s">
        <v>25</v>
      </c>
      <c r="Q153">
        <f ca="1">DATEDIF(Data[[#This Row],[Birthdate]],TODAY(),"Y")</f>
        <v>19</v>
      </c>
      <c r="R153" t="str">
        <f ca="1">IF(Data[[#This Row],[Age]]&lt;=10,"3-10 Years",IF(Data[[#This Row],[Age]]&lt;=15,"11-15 Years",IF(Data[[#This Row],[Age]]&lt;=19,"16-19 Years", "20+ Years")))</f>
        <v>16-19 Years</v>
      </c>
    </row>
    <row r="154" spans="1:18" x14ac:dyDescent="0.35">
      <c r="A154" t="s">
        <v>111</v>
      </c>
      <c r="B154" s="1">
        <v>44617</v>
      </c>
      <c r="C154" t="s">
        <v>29</v>
      </c>
      <c r="D154" t="s">
        <v>18</v>
      </c>
      <c r="E154" t="s">
        <v>19</v>
      </c>
      <c r="F154" t="s">
        <v>20</v>
      </c>
      <c r="G154" t="s">
        <v>21</v>
      </c>
      <c r="H154" t="s">
        <v>5036</v>
      </c>
      <c r="I154" s="1">
        <v>38690</v>
      </c>
      <c r="J154" t="s">
        <v>112</v>
      </c>
      <c r="K154">
        <v>40</v>
      </c>
      <c r="L154">
        <v>40</v>
      </c>
      <c r="M154">
        <v>0</v>
      </c>
      <c r="N154">
        <v>40</v>
      </c>
      <c r="O154" t="s">
        <v>23</v>
      </c>
      <c r="P154" t="s">
        <v>25</v>
      </c>
      <c r="Q154">
        <f ca="1">DATEDIF(Data[[#This Row],[Birthdate]],TODAY(),"Y")</f>
        <v>19</v>
      </c>
      <c r="R154" t="str">
        <f ca="1">IF(Data[[#This Row],[Age]]&lt;=10,"3-10 Years",IF(Data[[#This Row],[Age]]&lt;=15,"11-15 Years",IF(Data[[#This Row],[Age]]&lt;=19,"16-19 Years", "20+ Years")))</f>
        <v>16-19 Years</v>
      </c>
    </row>
    <row r="155" spans="1:18" x14ac:dyDescent="0.35">
      <c r="A155" t="s">
        <v>113</v>
      </c>
      <c r="B155" s="1">
        <v>44616</v>
      </c>
      <c r="C155" t="s">
        <v>29</v>
      </c>
      <c r="D155" t="s">
        <v>18</v>
      </c>
      <c r="E155" t="s">
        <v>19</v>
      </c>
      <c r="F155" t="s">
        <v>20</v>
      </c>
      <c r="G155" t="s">
        <v>57</v>
      </c>
      <c r="H155" t="s">
        <v>5036</v>
      </c>
      <c r="I155" s="1">
        <v>38874</v>
      </c>
      <c r="J155" t="s">
        <v>114</v>
      </c>
      <c r="K155">
        <v>40</v>
      </c>
      <c r="L155">
        <v>40</v>
      </c>
      <c r="M155">
        <v>0</v>
      </c>
      <c r="N155">
        <v>40</v>
      </c>
      <c r="O155" t="s">
        <v>23</v>
      </c>
      <c r="P155" t="s">
        <v>25</v>
      </c>
      <c r="Q155">
        <f ca="1">DATEDIF(Data[[#This Row],[Birthdate]],TODAY(),"Y")</f>
        <v>19</v>
      </c>
      <c r="R155" t="str">
        <f ca="1">IF(Data[[#This Row],[Age]]&lt;=10,"3-10 Years",IF(Data[[#This Row],[Age]]&lt;=15,"11-15 Years",IF(Data[[#This Row],[Age]]&lt;=19,"16-19 Years", "20+ Years")))</f>
        <v>16-19 Years</v>
      </c>
    </row>
    <row r="156" spans="1:18" x14ac:dyDescent="0.35">
      <c r="A156" t="s">
        <v>115</v>
      </c>
      <c r="B156" s="1">
        <v>44616</v>
      </c>
      <c r="C156" t="s">
        <v>29</v>
      </c>
      <c r="D156" t="s">
        <v>18</v>
      </c>
      <c r="E156" t="s">
        <v>19</v>
      </c>
      <c r="F156" t="s">
        <v>20</v>
      </c>
      <c r="G156" t="s">
        <v>30</v>
      </c>
      <c r="H156" t="s">
        <v>5036</v>
      </c>
      <c r="I156" s="1">
        <v>38907</v>
      </c>
      <c r="J156" t="s">
        <v>116</v>
      </c>
      <c r="K156">
        <v>40</v>
      </c>
      <c r="L156">
        <v>40</v>
      </c>
      <c r="M156">
        <v>0</v>
      </c>
      <c r="N156">
        <v>40</v>
      </c>
      <c r="O156" t="s">
        <v>23</v>
      </c>
      <c r="P156" t="s">
        <v>25</v>
      </c>
      <c r="Q156">
        <f ca="1">DATEDIF(Data[[#This Row],[Birthdate]],TODAY(),"Y")</f>
        <v>19</v>
      </c>
      <c r="R156" t="str">
        <f ca="1">IF(Data[[#This Row],[Age]]&lt;=10,"3-10 Years",IF(Data[[#This Row],[Age]]&lt;=15,"11-15 Years",IF(Data[[#This Row],[Age]]&lt;=19,"16-19 Years", "20+ Years")))</f>
        <v>16-19 Years</v>
      </c>
    </row>
    <row r="157" spans="1:18" x14ac:dyDescent="0.35">
      <c r="A157" t="s">
        <v>117</v>
      </c>
      <c r="B157" s="1">
        <v>44615</v>
      </c>
      <c r="C157" t="s">
        <v>29</v>
      </c>
      <c r="D157" t="s">
        <v>18</v>
      </c>
      <c r="E157" t="s">
        <v>19</v>
      </c>
      <c r="F157" t="s">
        <v>20</v>
      </c>
      <c r="G157" t="s">
        <v>118</v>
      </c>
      <c r="H157" t="s">
        <v>5036</v>
      </c>
      <c r="I157" s="1">
        <v>39016</v>
      </c>
      <c r="J157" t="s">
        <v>119</v>
      </c>
      <c r="K157">
        <v>40</v>
      </c>
      <c r="L157">
        <v>40</v>
      </c>
      <c r="M157">
        <v>0</v>
      </c>
      <c r="N157">
        <v>40</v>
      </c>
      <c r="O157" t="s">
        <v>23</v>
      </c>
      <c r="P157" t="s">
        <v>25</v>
      </c>
      <c r="Q157">
        <f ca="1">DATEDIF(Data[[#This Row],[Birthdate]],TODAY(),"Y")</f>
        <v>19</v>
      </c>
      <c r="R157" t="str">
        <f ca="1">IF(Data[[#This Row],[Age]]&lt;=10,"3-10 Years",IF(Data[[#This Row],[Age]]&lt;=15,"11-15 Years",IF(Data[[#This Row],[Age]]&lt;=19,"16-19 Years", "20+ Years")))</f>
        <v>16-19 Years</v>
      </c>
    </row>
    <row r="158" spans="1:18" x14ac:dyDescent="0.35">
      <c r="A158" t="s">
        <v>128</v>
      </c>
      <c r="B158" s="1">
        <v>44614</v>
      </c>
      <c r="C158" t="s">
        <v>29</v>
      </c>
      <c r="D158" t="s">
        <v>18</v>
      </c>
      <c r="E158" t="s">
        <v>19</v>
      </c>
      <c r="F158" t="s">
        <v>20</v>
      </c>
      <c r="G158" t="s">
        <v>21</v>
      </c>
      <c r="H158" t="s">
        <v>5036</v>
      </c>
      <c r="I158" s="1">
        <v>38818</v>
      </c>
      <c r="J158" t="s">
        <v>129</v>
      </c>
      <c r="K158">
        <v>40</v>
      </c>
      <c r="L158">
        <v>40</v>
      </c>
      <c r="M158">
        <v>0</v>
      </c>
      <c r="N158">
        <v>40</v>
      </c>
      <c r="O158" t="s">
        <v>23</v>
      </c>
      <c r="P158" t="s">
        <v>25</v>
      </c>
      <c r="Q158">
        <f ca="1">DATEDIF(Data[[#This Row],[Birthdate]],TODAY(),"Y")</f>
        <v>19</v>
      </c>
      <c r="R158" t="str">
        <f ca="1">IF(Data[[#This Row],[Age]]&lt;=10,"3-10 Years",IF(Data[[#This Row],[Age]]&lt;=15,"11-15 Years",IF(Data[[#This Row],[Age]]&lt;=19,"16-19 Years", "20+ Years")))</f>
        <v>16-19 Years</v>
      </c>
    </row>
    <row r="159" spans="1:18" x14ac:dyDescent="0.35">
      <c r="A159" t="s">
        <v>136</v>
      </c>
      <c r="B159" s="1">
        <v>44613</v>
      </c>
      <c r="C159" t="s">
        <v>29</v>
      </c>
      <c r="D159" t="s">
        <v>18</v>
      </c>
      <c r="E159" t="s">
        <v>19</v>
      </c>
      <c r="F159" t="s">
        <v>20</v>
      </c>
      <c r="G159" t="s">
        <v>47</v>
      </c>
      <c r="H159" t="s">
        <v>5036</v>
      </c>
      <c r="I159" s="1">
        <v>38876</v>
      </c>
      <c r="J159" t="s">
        <v>137</v>
      </c>
      <c r="K159">
        <v>40</v>
      </c>
      <c r="L159">
        <v>40</v>
      </c>
      <c r="M159">
        <v>0</v>
      </c>
      <c r="N159">
        <v>40</v>
      </c>
      <c r="O159" t="s">
        <v>23</v>
      </c>
      <c r="P159" t="s">
        <v>25</v>
      </c>
      <c r="Q159">
        <f ca="1">DATEDIF(Data[[#This Row],[Birthdate]],TODAY(),"Y")</f>
        <v>19</v>
      </c>
      <c r="R159" t="str">
        <f ca="1">IF(Data[[#This Row],[Age]]&lt;=10,"3-10 Years",IF(Data[[#This Row],[Age]]&lt;=15,"11-15 Years",IF(Data[[#This Row],[Age]]&lt;=19,"16-19 Years", "20+ Years")))</f>
        <v>16-19 Years</v>
      </c>
    </row>
    <row r="160" spans="1:18" x14ac:dyDescent="0.35">
      <c r="A160" t="s">
        <v>138</v>
      </c>
      <c r="B160" s="1">
        <v>44613</v>
      </c>
      <c r="C160" t="s">
        <v>29</v>
      </c>
      <c r="D160" t="s">
        <v>18</v>
      </c>
      <c r="E160" t="s">
        <v>19</v>
      </c>
      <c r="F160" t="s">
        <v>20</v>
      </c>
      <c r="G160" t="s">
        <v>139</v>
      </c>
      <c r="H160" t="s">
        <v>1083</v>
      </c>
      <c r="I160" s="1">
        <v>38944</v>
      </c>
      <c r="J160" t="s">
        <v>140</v>
      </c>
      <c r="K160">
        <v>40</v>
      </c>
      <c r="L160">
        <v>40</v>
      </c>
      <c r="M160">
        <v>0</v>
      </c>
      <c r="N160">
        <v>40</v>
      </c>
      <c r="O160" t="s">
        <v>23</v>
      </c>
      <c r="P160" t="s">
        <v>25</v>
      </c>
      <c r="Q160">
        <f ca="1">DATEDIF(Data[[#This Row],[Birthdate]],TODAY(),"Y")</f>
        <v>19</v>
      </c>
      <c r="R160" t="str">
        <f ca="1">IF(Data[[#This Row],[Age]]&lt;=10,"3-10 Years",IF(Data[[#This Row],[Age]]&lt;=15,"11-15 Years",IF(Data[[#This Row],[Age]]&lt;=19,"16-19 Years", "20+ Years")))</f>
        <v>16-19 Years</v>
      </c>
    </row>
    <row r="161" spans="1:18" x14ac:dyDescent="0.35">
      <c r="A161" t="s">
        <v>143</v>
      </c>
      <c r="B161" s="1">
        <v>44613</v>
      </c>
      <c r="C161" t="s">
        <v>29</v>
      </c>
      <c r="D161" t="s">
        <v>18</v>
      </c>
      <c r="E161" t="s">
        <v>19</v>
      </c>
      <c r="F161" t="s">
        <v>20</v>
      </c>
      <c r="G161" t="s">
        <v>189</v>
      </c>
      <c r="H161" t="s">
        <v>5036</v>
      </c>
      <c r="I161" s="1">
        <v>39028</v>
      </c>
      <c r="J161" t="s">
        <v>144</v>
      </c>
      <c r="K161">
        <v>40</v>
      </c>
      <c r="L161">
        <v>40</v>
      </c>
      <c r="M161">
        <v>0</v>
      </c>
      <c r="N161">
        <v>40</v>
      </c>
      <c r="O161" t="s">
        <v>23</v>
      </c>
      <c r="P161" t="s">
        <v>25</v>
      </c>
      <c r="Q161">
        <f ca="1">DATEDIF(Data[[#This Row],[Birthdate]],TODAY(),"Y")</f>
        <v>19</v>
      </c>
      <c r="R161" t="str">
        <f ca="1">IF(Data[[#This Row],[Age]]&lt;=10,"3-10 Years",IF(Data[[#This Row],[Age]]&lt;=15,"11-15 Years",IF(Data[[#This Row],[Age]]&lt;=19,"16-19 Years", "20+ Years")))</f>
        <v>16-19 Years</v>
      </c>
    </row>
    <row r="162" spans="1:18" x14ac:dyDescent="0.35">
      <c r="A162" t="s">
        <v>145</v>
      </c>
      <c r="B162" s="1">
        <v>44613</v>
      </c>
      <c r="C162" t="s">
        <v>17</v>
      </c>
      <c r="D162" t="s">
        <v>104</v>
      </c>
      <c r="E162" t="s">
        <v>19</v>
      </c>
      <c r="F162" t="s">
        <v>20</v>
      </c>
      <c r="G162" t="s">
        <v>21</v>
      </c>
      <c r="H162" t="s">
        <v>5036</v>
      </c>
      <c r="I162" s="1">
        <v>38786</v>
      </c>
      <c r="J162" t="s">
        <v>146</v>
      </c>
      <c r="K162">
        <v>40</v>
      </c>
      <c r="L162">
        <v>0</v>
      </c>
      <c r="M162">
        <v>40</v>
      </c>
      <c r="N162">
        <v>40</v>
      </c>
      <c r="O162" t="s">
        <v>23</v>
      </c>
      <c r="P162" t="s">
        <v>25</v>
      </c>
      <c r="Q162">
        <f ca="1">DATEDIF(Data[[#This Row],[Birthdate]],TODAY(),"Y")</f>
        <v>19</v>
      </c>
      <c r="R162" t="str">
        <f ca="1">IF(Data[[#This Row],[Age]]&lt;=10,"3-10 Years",IF(Data[[#This Row],[Age]]&lt;=15,"11-15 Years",IF(Data[[#This Row],[Age]]&lt;=19,"16-19 Years", "20+ Years")))</f>
        <v>16-19 Years</v>
      </c>
    </row>
    <row r="163" spans="1:18" x14ac:dyDescent="0.35">
      <c r="A163" t="s">
        <v>147</v>
      </c>
      <c r="B163" s="1">
        <v>44611</v>
      </c>
      <c r="C163" t="s">
        <v>29</v>
      </c>
      <c r="D163" t="s">
        <v>18</v>
      </c>
      <c r="E163" t="s">
        <v>19</v>
      </c>
      <c r="F163" t="s">
        <v>20</v>
      </c>
      <c r="G163" t="s">
        <v>84</v>
      </c>
      <c r="H163" t="s">
        <v>5036</v>
      </c>
      <c r="I163" s="1">
        <v>38904</v>
      </c>
      <c r="J163" t="s">
        <v>148</v>
      </c>
      <c r="K163">
        <v>40</v>
      </c>
      <c r="L163">
        <v>40</v>
      </c>
      <c r="M163">
        <v>0</v>
      </c>
      <c r="N163">
        <v>40</v>
      </c>
      <c r="O163" t="s">
        <v>23</v>
      </c>
      <c r="P163" t="s">
        <v>25</v>
      </c>
      <c r="Q163">
        <f ca="1">DATEDIF(Data[[#This Row],[Birthdate]],TODAY(),"Y")</f>
        <v>19</v>
      </c>
      <c r="R163" t="str">
        <f ca="1">IF(Data[[#This Row],[Age]]&lt;=10,"3-10 Years",IF(Data[[#This Row],[Age]]&lt;=15,"11-15 Years",IF(Data[[#This Row],[Age]]&lt;=19,"16-19 Years", "20+ Years")))</f>
        <v>16-19 Years</v>
      </c>
    </row>
    <row r="164" spans="1:18" x14ac:dyDescent="0.35">
      <c r="A164" t="s">
        <v>164</v>
      </c>
      <c r="B164" s="1">
        <v>44805</v>
      </c>
      <c r="C164" t="s">
        <v>29</v>
      </c>
      <c r="D164" t="s">
        <v>18</v>
      </c>
      <c r="E164" t="s">
        <v>19</v>
      </c>
      <c r="F164" t="s">
        <v>20</v>
      </c>
      <c r="G164" t="s">
        <v>57</v>
      </c>
      <c r="H164" t="s">
        <v>5036</v>
      </c>
      <c r="I164" s="1">
        <v>38805</v>
      </c>
      <c r="J164" t="s">
        <v>165</v>
      </c>
      <c r="K164">
        <v>50</v>
      </c>
      <c r="L164">
        <v>50</v>
      </c>
      <c r="M164">
        <v>0</v>
      </c>
      <c r="N164">
        <v>50</v>
      </c>
      <c r="O164" t="s">
        <v>23</v>
      </c>
      <c r="P164" t="s">
        <v>25</v>
      </c>
      <c r="Q164">
        <f ca="1">DATEDIF(Data[[#This Row],[Birthdate]],TODAY(),"Y")</f>
        <v>19</v>
      </c>
      <c r="R164" t="str">
        <f ca="1">IF(Data[[#This Row],[Age]]&lt;=10,"3-10 Years",IF(Data[[#This Row],[Age]]&lt;=15,"11-15 Years",IF(Data[[#This Row],[Age]]&lt;=19,"16-19 Years", "20+ Years")))</f>
        <v>16-19 Years</v>
      </c>
    </row>
    <row r="165" spans="1:18" x14ac:dyDescent="0.35">
      <c r="A165" t="s">
        <v>168</v>
      </c>
      <c r="B165" s="1">
        <v>44804</v>
      </c>
      <c r="C165" t="s">
        <v>29</v>
      </c>
      <c r="D165" t="s">
        <v>18</v>
      </c>
      <c r="E165" t="s">
        <v>19</v>
      </c>
      <c r="F165" t="s">
        <v>20</v>
      </c>
      <c r="G165" t="s">
        <v>84</v>
      </c>
      <c r="H165" t="s">
        <v>5036</v>
      </c>
      <c r="I165" s="1">
        <v>38870</v>
      </c>
      <c r="J165" t="s">
        <v>169</v>
      </c>
      <c r="K165">
        <v>50</v>
      </c>
      <c r="L165">
        <v>50</v>
      </c>
      <c r="M165">
        <v>0</v>
      </c>
      <c r="N165">
        <v>50</v>
      </c>
      <c r="O165" t="s">
        <v>23</v>
      </c>
      <c r="P165" t="s">
        <v>25</v>
      </c>
      <c r="Q165">
        <f ca="1">DATEDIF(Data[[#This Row],[Birthdate]],TODAY(),"Y")</f>
        <v>19</v>
      </c>
      <c r="R165" t="str">
        <f ca="1">IF(Data[[#This Row],[Age]]&lt;=10,"3-10 Years",IF(Data[[#This Row],[Age]]&lt;=15,"11-15 Years",IF(Data[[#This Row],[Age]]&lt;=19,"16-19 Years", "20+ Years")))</f>
        <v>16-19 Years</v>
      </c>
    </row>
    <row r="166" spans="1:18" x14ac:dyDescent="0.35">
      <c r="A166" t="s">
        <v>191</v>
      </c>
      <c r="B166" s="1">
        <v>44803</v>
      </c>
      <c r="C166" t="s">
        <v>29</v>
      </c>
      <c r="D166" t="s">
        <v>18</v>
      </c>
      <c r="E166" t="s">
        <v>19</v>
      </c>
      <c r="F166" t="s">
        <v>20</v>
      </c>
      <c r="G166" t="s">
        <v>189</v>
      </c>
      <c r="H166" t="s">
        <v>5036</v>
      </c>
      <c r="I166" s="1">
        <v>38703</v>
      </c>
      <c r="J166" t="s">
        <v>192</v>
      </c>
      <c r="K166">
        <v>0</v>
      </c>
      <c r="L166">
        <v>0</v>
      </c>
      <c r="M166">
        <v>0</v>
      </c>
      <c r="N166">
        <v>50</v>
      </c>
      <c r="O166" t="s">
        <v>23</v>
      </c>
      <c r="P166" t="s">
        <v>25</v>
      </c>
      <c r="Q166">
        <f ca="1">DATEDIF(Data[[#This Row],[Birthdate]],TODAY(),"Y")</f>
        <v>19</v>
      </c>
      <c r="R166" t="str">
        <f ca="1">IF(Data[[#This Row],[Age]]&lt;=10,"3-10 Years",IF(Data[[#This Row],[Age]]&lt;=15,"11-15 Years",IF(Data[[#This Row],[Age]]&lt;=19,"16-19 Years", "20+ Years")))</f>
        <v>16-19 Years</v>
      </c>
    </row>
    <row r="167" spans="1:18" x14ac:dyDescent="0.35">
      <c r="A167" t="s">
        <v>193</v>
      </c>
      <c r="B167" s="1">
        <v>44802</v>
      </c>
      <c r="C167" t="s">
        <v>29</v>
      </c>
      <c r="D167" t="s">
        <v>18</v>
      </c>
      <c r="E167" t="s">
        <v>19</v>
      </c>
      <c r="F167" t="s">
        <v>20</v>
      </c>
      <c r="G167" t="s">
        <v>105</v>
      </c>
      <c r="H167" t="s">
        <v>5036</v>
      </c>
      <c r="I167" s="1">
        <v>38705</v>
      </c>
      <c r="J167" t="s">
        <v>194</v>
      </c>
      <c r="K167">
        <v>50</v>
      </c>
      <c r="L167">
        <v>50</v>
      </c>
      <c r="M167">
        <v>0</v>
      </c>
      <c r="N167">
        <v>50</v>
      </c>
      <c r="O167" t="s">
        <v>23</v>
      </c>
      <c r="P167" t="s">
        <v>25</v>
      </c>
      <c r="Q167">
        <f ca="1">DATEDIF(Data[[#This Row],[Birthdate]],TODAY(),"Y")</f>
        <v>19</v>
      </c>
      <c r="R167" t="str">
        <f ca="1">IF(Data[[#This Row],[Age]]&lt;=10,"3-10 Years",IF(Data[[#This Row],[Age]]&lt;=15,"11-15 Years",IF(Data[[#This Row],[Age]]&lt;=19,"16-19 Years", "20+ Years")))</f>
        <v>16-19 Years</v>
      </c>
    </row>
    <row r="168" spans="1:18" x14ac:dyDescent="0.35">
      <c r="A168" t="s">
        <v>290</v>
      </c>
      <c r="B168" s="1">
        <v>44796</v>
      </c>
      <c r="C168" t="s">
        <v>29</v>
      </c>
      <c r="D168" t="s">
        <v>18</v>
      </c>
      <c r="E168" t="s">
        <v>19</v>
      </c>
      <c r="F168" t="s">
        <v>20</v>
      </c>
      <c r="G168" t="s">
        <v>105</v>
      </c>
      <c r="H168" t="s">
        <v>5036</v>
      </c>
      <c r="I168" s="1">
        <v>38715</v>
      </c>
      <c r="J168" t="s">
        <v>291</v>
      </c>
      <c r="K168">
        <v>50</v>
      </c>
      <c r="L168">
        <v>50</v>
      </c>
      <c r="M168">
        <v>0</v>
      </c>
      <c r="N168">
        <v>50</v>
      </c>
      <c r="O168" t="s">
        <v>23</v>
      </c>
      <c r="P168" t="s">
        <v>25</v>
      </c>
      <c r="Q168">
        <f ca="1">DATEDIF(Data[[#This Row],[Birthdate]],TODAY(),"Y")</f>
        <v>19</v>
      </c>
      <c r="R168" t="str">
        <f ca="1">IF(Data[[#This Row],[Age]]&lt;=10,"3-10 Years",IF(Data[[#This Row],[Age]]&lt;=15,"11-15 Years",IF(Data[[#This Row],[Age]]&lt;=19,"16-19 Years", "20+ Years")))</f>
        <v>16-19 Years</v>
      </c>
    </row>
    <row r="169" spans="1:18" x14ac:dyDescent="0.35">
      <c r="A169" t="s">
        <v>113</v>
      </c>
      <c r="B169" s="1">
        <v>44796</v>
      </c>
      <c r="C169" t="s">
        <v>29</v>
      </c>
      <c r="D169" t="s">
        <v>18</v>
      </c>
      <c r="E169" t="s">
        <v>19</v>
      </c>
      <c r="F169" t="s">
        <v>20</v>
      </c>
      <c r="G169" t="s">
        <v>57</v>
      </c>
      <c r="H169" t="s">
        <v>5036</v>
      </c>
      <c r="I169" s="1">
        <v>38874</v>
      </c>
      <c r="J169" t="s">
        <v>114</v>
      </c>
      <c r="K169">
        <v>50</v>
      </c>
      <c r="L169">
        <v>50</v>
      </c>
      <c r="M169">
        <v>0</v>
      </c>
      <c r="N169">
        <v>50</v>
      </c>
      <c r="O169" t="s">
        <v>23</v>
      </c>
      <c r="P169" t="s">
        <v>25</v>
      </c>
      <c r="Q169">
        <f ca="1">DATEDIF(Data[[#This Row],[Birthdate]],TODAY(),"Y")</f>
        <v>19</v>
      </c>
      <c r="R169" t="str">
        <f ca="1">IF(Data[[#This Row],[Age]]&lt;=10,"3-10 Years",IF(Data[[#This Row],[Age]]&lt;=15,"11-15 Years",IF(Data[[#This Row],[Age]]&lt;=19,"16-19 Years", "20+ Years")))</f>
        <v>16-19 Years</v>
      </c>
    </row>
    <row r="170" spans="1:18" x14ac:dyDescent="0.35">
      <c r="A170" t="s">
        <v>296</v>
      </c>
      <c r="B170" s="1">
        <v>44795</v>
      </c>
      <c r="C170" t="s">
        <v>29</v>
      </c>
      <c r="D170" t="s">
        <v>18</v>
      </c>
      <c r="E170" t="s">
        <v>19</v>
      </c>
      <c r="F170" t="s">
        <v>20</v>
      </c>
      <c r="G170" t="s">
        <v>21</v>
      </c>
      <c r="H170" t="s">
        <v>5036</v>
      </c>
      <c r="I170" s="1">
        <v>38959</v>
      </c>
      <c r="J170" t="s">
        <v>297</v>
      </c>
      <c r="K170">
        <v>50</v>
      </c>
      <c r="L170">
        <v>50</v>
      </c>
      <c r="M170">
        <v>0</v>
      </c>
      <c r="N170">
        <v>50</v>
      </c>
      <c r="O170" t="s">
        <v>23</v>
      </c>
      <c r="P170" t="s">
        <v>25</v>
      </c>
      <c r="Q170">
        <f ca="1">DATEDIF(Data[[#This Row],[Birthdate]],TODAY(),"Y")</f>
        <v>19</v>
      </c>
      <c r="R170" t="str">
        <f ca="1">IF(Data[[#This Row],[Age]]&lt;=10,"3-10 Years",IF(Data[[#This Row],[Age]]&lt;=15,"11-15 Years",IF(Data[[#This Row],[Age]]&lt;=19,"16-19 Years", "20+ Years")))</f>
        <v>16-19 Years</v>
      </c>
    </row>
    <row r="171" spans="1:18" x14ac:dyDescent="0.35">
      <c r="A171" t="s">
        <v>305</v>
      </c>
      <c r="B171" s="1">
        <v>44795</v>
      </c>
      <c r="C171" t="s">
        <v>29</v>
      </c>
      <c r="D171" t="s">
        <v>18</v>
      </c>
      <c r="E171" t="s">
        <v>19</v>
      </c>
      <c r="F171" t="s">
        <v>20</v>
      </c>
      <c r="G171" t="s">
        <v>30</v>
      </c>
      <c r="H171" t="s">
        <v>5036</v>
      </c>
      <c r="I171" s="1">
        <v>38894</v>
      </c>
      <c r="J171" t="s">
        <v>306</v>
      </c>
      <c r="K171">
        <v>50</v>
      </c>
      <c r="L171">
        <v>50</v>
      </c>
      <c r="M171">
        <v>0</v>
      </c>
      <c r="N171">
        <v>50</v>
      </c>
      <c r="O171" t="s">
        <v>23</v>
      </c>
      <c r="P171" t="s">
        <v>25</v>
      </c>
      <c r="Q171">
        <f ca="1">DATEDIF(Data[[#This Row],[Birthdate]],TODAY(),"Y")</f>
        <v>19</v>
      </c>
      <c r="R171" t="str">
        <f ca="1">IF(Data[[#This Row],[Age]]&lt;=10,"3-10 Years",IF(Data[[#This Row],[Age]]&lt;=15,"11-15 Years",IF(Data[[#This Row],[Age]]&lt;=19,"16-19 Years", "20+ Years")))</f>
        <v>16-19 Years</v>
      </c>
    </row>
    <row r="172" spans="1:18" x14ac:dyDescent="0.35">
      <c r="A172" t="s">
        <v>336</v>
      </c>
      <c r="B172" s="1">
        <v>44791</v>
      </c>
      <c r="C172" t="s">
        <v>29</v>
      </c>
      <c r="D172" t="s">
        <v>18</v>
      </c>
      <c r="E172" t="s">
        <v>19</v>
      </c>
      <c r="F172" t="s">
        <v>20</v>
      </c>
      <c r="G172" t="s">
        <v>105</v>
      </c>
      <c r="H172" t="s">
        <v>5036</v>
      </c>
      <c r="I172" s="1">
        <v>39038</v>
      </c>
      <c r="J172" t="s">
        <v>337</v>
      </c>
      <c r="K172">
        <v>50</v>
      </c>
      <c r="L172">
        <v>50</v>
      </c>
      <c r="M172">
        <v>0</v>
      </c>
      <c r="N172">
        <v>50</v>
      </c>
      <c r="O172" t="s">
        <v>23</v>
      </c>
      <c r="P172" t="s">
        <v>25</v>
      </c>
      <c r="Q172">
        <f ca="1">DATEDIF(Data[[#This Row],[Birthdate]],TODAY(),"Y")</f>
        <v>19</v>
      </c>
      <c r="R172" t="str">
        <f ca="1">IF(Data[[#This Row],[Age]]&lt;=10,"3-10 Years",IF(Data[[#This Row],[Age]]&lt;=15,"11-15 Years",IF(Data[[#This Row],[Age]]&lt;=19,"16-19 Years", "20+ Years")))</f>
        <v>16-19 Years</v>
      </c>
    </row>
    <row r="173" spans="1:18" x14ac:dyDescent="0.35">
      <c r="A173" t="s">
        <v>138</v>
      </c>
      <c r="B173" s="1">
        <v>44781</v>
      </c>
      <c r="C173" t="s">
        <v>29</v>
      </c>
      <c r="D173" t="s">
        <v>18</v>
      </c>
      <c r="E173" t="s">
        <v>19</v>
      </c>
      <c r="F173" t="s">
        <v>20</v>
      </c>
      <c r="G173" t="s">
        <v>139</v>
      </c>
      <c r="H173" t="s">
        <v>1083</v>
      </c>
      <c r="I173" s="1">
        <v>38944</v>
      </c>
      <c r="J173" t="s">
        <v>422</v>
      </c>
      <c r="K173">
        <v>50</v>
      </c>
      <c r="L173">
        <v>50</v>
      </c>
      <c r="M173">
        <v>0</v>
      </c>
      <c r="N173">
        <v>50</v>
      </c>
      <c r="O173" t="s">
        <v>23</v>
      </c>
      <c r="P173" t="s">
        <v>25</v>
      </c>
      <c r="Q173">
        <f ca="1">DATEDIF(Data[[#This Row],[Birthdate]],TODAY(),"Y")</f>
        <v>19</v>
      </c>
      <c r="R173" t="str">
        <f ca="1">IF(Data[[#This Row],[Age]]&lt;=10,"3-10 Years",IF(Data[[#This Row],[Age]]&lt;=15,"11-15 Years",IF(Data[[#This Row],[Age]]&lt;=19,"16-19 Years", "20+ Years")))</f>
        <v>16-19 Years</v>
      </c>
    </row>
    <row r="174" spans="1:18" x14ac:dyDescent="0.35">
      <c r="A174" t="s">
        <v>429</v>
      </c>
      <c r="B174" s="1">
        <v>44779</v>
      </c>
      <c r="C174" t="s">
        <v>29</v>
      </c>
      <c r="D174" t="s">
        <v>18</v>
      </c>
      <c r="E174" t="s">
        <v>19</v>
      </c>
      <c r="F174" t="s">
        <v>20</v>
      </c>
      <c r="G174" t="s">
        <v>21</v>
      </c>
      <c r="H174" t="s">
        <v>5036</v>
      </c>
      <c r="I174" s="1">
        <v>39007</v>
      </c>
      <c r="J174" t="s">
        <v>430</v>
      </c>
      <c r="K174">
        <v>50</v>
      </c>
      <c r="L174">
        <v>50</v>
      </c>
      <c r="M174">
        <v>0</v>
      </c>
      <c r="N174">
        <v>50</v>
      </c>
      <c r="O174" t="s">
        <v>23</v>
      </c>
      <c r="P174" t="s">
        <v>25</v>
      </c>
      <c r="Q174">
        <f ca="1">DATEDIF(Data[[#This Row],[Birthdate]],TODAY(),"Y")</f>
        <v>19</v>
      </c>
      <c r="R174" t="str">
        <f ca="1">IF(Data[[#This Row],[Age]]&lt;=10,"3-10 Years",IF(Data[[#This Row],[Age]]&lt;=15,"11-15 Years",IF(Data[[#This Row],[Age]]&lt;=19,"16-19 Years", "20+ Years")))</f>
        <v>16-19 Years</v>
      </c>
    </row>
    <row r="175" spans="1:18" x14ac:dyDescent="0.35">
      <c r="A175" t="s">
        <v>147</v>
      </c>
      <c r="B175" s="1">
        <v>44778</v>
      </c>
      <c r="C175" t="s">
        <v>29</v>
      </c>
      <c r="D175" t="s">
        <v>18</v>
      </c>
      <c r="E175" t="s">
        <v>19</v>
      </c>
      <c r="F175" t="s">
        <v>20</v>
      </c>
      <c r="G175" t="s">
        <v>84</v>
      </c>
      <c r="H175" t="s">
        <v>5036</v>
      </c>
      <c r="I175" s="1">
        <v>38904</v>
      </c>
      <c r="J175" t="s">
        <v>148</v>
      </c>
      <c r="K175">
        <v>50</v>
      </c>
      <c r="L175">
        <v>50</v>
      </c>
      <c r="M175">
        <v>0</v>
      </c>
      <c r="N175">
        <v>50</v>
      </c>
      <c r="O175" t="s">
        <v>23</v>
      </c>
      <c r="P175" t="s">
        <v>25</v>
      </c>
      <c r="Q175">
        <f ca="1">DATEDIF(Data[[#This Row],[Birthdate]],TODAY(),"Y")</f>
        <v>19</v>
      </c>
      <c r="R175" t="str">
        <f ca="1">IF(Data[[#This Row],[Age]]&lt;=10,"3-10 Years",IF(Data[[#This Row],[Age]]&lt;=15,"11-15 Years",IF(Data[[#This Row],[Age]]&lt;=19,"16-19 Years", "20+ Years")))</f>
        <v>16-19 Years</v>
      </c>
    </row>
    <row r="176" spans="1:18" x14ac:dyDescent="0.35">
      <c r="A176" t="s">
        <v>437</v>
      </c>
      <c r="B176" s="1">
        <v>44776</v>
      </c>
      <c r="C176" t="s">
        <v>29</v>
      </c>
      <c r="D176" t="s">
        <v>18</v>
      </c>
      <c r="E176" t="s">
        <v>19</v>
      </c>
      <c r="F176" t="s">
        <v>20</v>
      </c>
      <c r="G176" t="s">
        <v>21</v>
      </c>
      <c r="H176" t="s">
        <v>5036</v>
      </c>
      <c r="I176" s="1">
        <v>39027</v>
      </c>
      <c r="J176" t="s">
        <v>438</v>
      </c>
      <c r="K176">
        <v>50</v>
      </c>
      <c r="L176">
        <v>50</v>
      </c>
      <c r="M176">
        <v>0</v>
      </c>
      <c r="N176">
        <v>50</v>
      </c>
      <c r="O176" t="s">
        <v>23</v>
      </c>
      <c r="P176" t="s">
        <v>25</v>
      </c>
      <c r="Q176">
        <f ca="1">DATEDIF(Data[[#This Row],[Birthdate]],TODAY(),"Y")</f>
        <v>19</v>
      </c>
      <c r="R176" t="str">
        <f ca="1">IF(Data[[#This Row],[Age]]&lt;=10,"3-10 Years",IF(Data[[#This Row],[Age]]&lt;=15,"11-15 Years",IF(Data[[#This Row],[Age]]&lt;=19,"16-19 Years", "20+ Years")))</f>
        <v>16-19 Years</v>
      </c>
    </row>
    <row r="177" spans="1:18" x14ac:dyDescent="0.35">
      <c r="A177" t="s">
        <v>507</v>
      </c>
      <c r="B177" s="1">
        <v>44768</v>
      </c>
      <c r="C177" t="s">
        <v>29</v>
      </c>
      <c r="D177" t="s">
        <v>18</v>
      </c>
      <c r="E177" t="s">
        <v>19</v>
      </c>
      <c r="F177" t="s">
        <v>20</v>
      </c>
      <c r="G177" t="s">
        <v>47</v>
      </c>
      <c r="H177" t="s">
        <v>5036</v>
      </c>
      <c r="I177" s="1">
        <v>38960</v>
      </c>
      <c r="J177" t="s">
        <v>508</v>
      </c>
      <c r="K177">
        <v>50</v>
      </c>
      <c r="L177">
        <v>50</v>
      </c>
      <c r="M177">
        <v>0</v>
      </c>
      <c r="N177">
        <v>50</v>
      </c>
      <c r="O177" t="s">
        <v>23</v>
      </c>
      <c r="P177" t="s">
        <v>25</v>
      </c>
      <c r="Q177">
        <f ca="1">DATEDIF(Data[[#This Row],[Birthdate]],TODAY(),"Y")</f>
        <v>19</v>
      </c>
      <c r="R177" t="str">
        <f ca="1">IF(Data[[#This Row],[Age]]&lt;=10,"3-10 Years",IF(Data[[#This Row],[Age]]&lt;=15,"11-15 Years",IF(Data[[#This Row],[Age]]&lt;=19,"16-19 Years", "20+ Years")))</f>
        <v>16-19 Years</v>
      </c>
    </row>
    <row r="178" spans="1:18" x14ac:dyDescent="0.35">
      <c r="A178" t="s">
        <v>507</v>
      </c>
      <c r="B178" s="1">
        <v>45160</v>
      </c>
      <c r="C178" t="s">
        <v>29</v>
      </c>
      <c r="D178" t="s">
        <v>18</v>
      </c>
      <c r="E178" t="s">
        <v>19</v>
      </c>
      <c r="F178" t="s">
        <v>579</v>
      </c>
      <c r="G178" t="s">
        <v>47</v>
      </c>
      <c r="H178" t="s">
        <v>5036</v>
      </c>
      <c r="I178" s="1">
        <v>38960</v>
      </c>
      <c r="J178" t="s">
        <v>508</v>
      </c>
      <c r="K178">
        <v>1375</v>
      </c>
      <c r="L178">
        <v>1375</v>
      </c>
      <c r="M178">
        <v>0</v>
      </c>
      <c r="N178">
        <v>1375</v>
      </c>
      <c r="O178" t="s">
        <v>5064</v>
      </c>
      <c r="P178" t="s">
        <v>25</v>
      </c>
      <c r="Q178">
        <f ca="1">DATEDIF(Data[[#This Row],[Birthdate]],TODAY(),"Y")</f>
        <v>19</v>
      </c>
      <c r="R178" t="str">
        <f ca="1">IF(Data[[#This Row],[Age]]&lt;=10,"3-10 Years",IF(Data[[#This Row],[Age]]&lt;=15,"11-15 Years",IF(Data[[#This Row],[Age]]&lt;=19,"16-19 Years", "20+ Years")))</f>
        <v>16-19 Years</v>
      </c>
    </row>
    <row r="179" spans="1:18" x14ac:dyDescent="0.35">
      <c r="A179" t="s">
        <v>699</v>
      </c>
      <c r="B179" s="1">
        <v>45159</v>
      </c>
      <c r="C179" t="s">
        <v>29</v>
      </c>
      <c r="D179" t="s">
        <v>18</v>
      </c>
      <c r="E179" t="s">
        <v>19</v>
      </c>
      <c r="F179" t="s">
        <v>579</v>
      </c>
      <c r="G179" t="s">
        <v>700</v>
      </c>
      <c r="H179" t="s">
        <v>5036</v>
      </c>
      <c r="I179" s="1">
        <v>38814</v>
      </c>
      <c r="J179" t="s">
        <v>701</v>
      </c>
      <c r="K179">
        <v>850</v>
      </c>
      <c r="L179">
        <v>850</v>
      </c>
      <c r="M179">
        <v>0</v>
      </c>
      <c r="N179">
        <v>2795</v>
      </c>
      <c r="O179" t="s">
        <v>5064</v>
      </c>
      <c r="P179" t="s">
        <v>25</v>
      </c>
      <c r="Q179">
        <f ca="1">DATEDIF(Data[[#This Row],[Birthdate]],TODAY(),"Y")</f>
        <v>19</v>
      </c>
      <c r="R179" t="str">
        <f ca="1">IF(Data[[#This Row],[Age]]&lt;=10,"3-10 Years",IF(Data[[#This Row],[Age]]&lt;=15,"11-15 Years",IF(Data[[#This Row],[Age]]&lt;=19,"16-19 Years", "20+ Years")))</f>
        <v>16-19 Years</v>
      </c>
    </row>
    <row r="180" spans="1:18" x14ac:dyDescent="0.35">
      <c r="A180" t="s">
        <v>800</v>
      </c>
      <c r="B180" s="1">
        <v>44452</v>
      </c>
      <c r="C180" t="s">
        <v>29</v>
      </c>
      <c r="D180" t="s">
        <v>24</v>
      </c>
      <c r="E180" t="s">
        <v>779</v>
      </c>
      <c r="F180" t="s">
        <v>780</v>
      </c>
      <c r="G180" t="s">
        <v>105</v>
      </c>
      <c r="H180" t="s">
        <v>5036</v>
      </c>
      <c r="I180" s="1">
        <v>38791</v>
      </c>
      <c r="J180" t="s">
        <v>801</v>
      </c>
      <c r="K180">
        <v>430</v>
      </c>
      <c r="L180">
        <v>430</v>
      </c>
      <c r="M180">
        <v>0</v>
      </c>
      <c r="N180">
        <v>415</v>
      </c>
      <c r="O180" t="s">
        <v>23</v>
      </c>
      <c r="P180" t="s">
        <v>25</v>
      </c>
      <c r="Q180">
        <f ca="1">DATEDIF(Data[[#This Row],[Birthdate]],TODAY(),"Y")</f>
        <v>19</v>
      </c>
      <c r="R180" t="str">
        <f ca="1">IF(Data[[#This Row],[Age]]&lt;=10,"3-10 Years",IF(Data[[#This Row],[Age]]&lt;=15,"11-15 Years",IF(Data[[#This Row],[Age]]&lt;=19,"16-19 Years", "20+ Years")))</f>
        <v>16-19 Years</v>
      </c>
    </row>
    <row r="181" spans="1:18" x14ac:dyDescent="0.35">
      <c r="A181" t="s">
        <v>809</v>
      </c>
      <c r="B181" s="1">
        <v>44448</v>
      </c>
      <c r="C181" t="s">
        <v>29</v>
      </c>
      <c r="D181" t="s">
        <v>24</v>
      </c>
      <c r="E181" t="s">
        <v>779</v>
      </c>
      <c r="F181" t="s">
        <v>780</v>
      </c>
      <c r="G181" t="s">
        <v>189</v>
      </c>
      <c r="H181" t="s">
        <v>5036</v>
      </c>
      <c r="I181" s="1">
        <v>38798</v>
      </c>
      <c r="J181" t="s">
        <v>810</v>
      </c>
      <c r="K181">
        <v>430</v>
      </c>
      <c r="L181">
        <v>430</v>
      </c>
      <c r="M181">
        <v>0</v>
      </c>
      <c r="N181">
        <v>415</v>
      </c>
      <c r="O181" t="s">
        <v>23</v>
      </c>
      <c r="P181" t="s">
        <v>25</v>
      </c>
      <c r="Q181">
        <f ca="1">DATEDIF(Data[[#This Row],[Birthdate]],TODAY(),"Y")</f>
        <v>19</v>
      </c>
      <c r="R181" t="str">
        <f ca="1">IF(Data[[#This Row],[Age]]&lt;=10,"3-10 Years",IF(Data[[#This Row],[Age]]&lt;=15,"11-15 Years",IF(Data[[#This Row],[Age]]&lt;=19,"16-19 Years", "20+ Years")))</f>
        <v>16-19 Years</v>
      </c>
    </row>
    <row r="182" spans="1:18" x14ac:dyDescent="0.35">
      <c r="A182" t="s">
        <v>811</v>
      </c>
      <c r="B182" s="1">
        <v>44447</v>
      </c>
      <c r="C182" t="s">
        <v>29</v>
      </c>
      <c r="D182" t="s">
        <v>24</v>
      </c>
      <c r="E182" t="s">
        <v>779</v>
      </c>
      <c r="F182" t="s">
        <v>780</v>
      </c>
      <c r="G182" t="s">
        <v>189</v>
      </c>
      <c r="H182" t="s">
        <v>5036</v>
      </c>
      <c r="I182" s="1">
        <v>38706</v>
      </c>
      <c r="J182" t="s">
        <v>812</v>
      </c>
      <c r="K182">
        <v>336</v>
      </c>
      <c r="L182">
        <v>336</v>
      </c>
      <c r="M182">
        <v>0</v>
      </c>
      <c r="N182">
        <v>325</v>
      </c>
      <c r="O182" t="s">
        <v>23</v>
      </c>
      <c r="P182" t="s">
        <v>25</v>
      </c>
      <c r="Q182">
        <f ca="1">DATEDIF(Data[[#This Row],[Birthdate]],TODAY(),"Y")</f>
        <v>19</v>
      </c>
      <c r="R182" t="str">
        <f ca="1">IF(Data[[#This Row],[Age]]&lt;=10,"3-10 Years",IF(Data[[#This Row],[Age]]&lt;=15,"11-15 Years",IF(Data[[#This Row],[Age]]&lt;=19,"16-19 Years", "20+ Years")))</f>
        <v>16-19 Years</v>
      </c>
    </row>
    <row r="183" spans="1:18" x14ac:dyDescent="0.35">
      <c r="A183" t="s">
        <v>821</v>
      </c>
      <c r="B183" s="1">
        <v>44444</v>
      </c>
      <c r="C183" t="s">
        <v>29</v>
      </c>
      <c r="D183" t="s">
        <v>24</v>
      </c>
      <c r="E183" t="s">
        <v>779</v>
      </c>
      <c r="F183" t="s">
        <v>780</v>
      </c>
      <c r="G183" t="s">
        <v>30</v>
      </c>
      <c r="H183" t="s">
        <v>5036</v>
      </c>
      <c r="I183" s="1">
        <v>38986</v>
      </c>
      <c r="J183" t="s">
        <v>822</v>
      </c>
      <c r="K183">
        <v>430</v>
      </c>
      <c r="L183">
        <v>430</v>
      </c>
      <c r="M183">
        <v>0</v>
      </c>
      <c r="N183">
        <v>415</v>
      </c>
      <c r="O183" t="s">
        <v>23</v>
      </c>
      <c r="P183" t="s">
        <v>25</v>
      </c>
      <c r="Q183">
        <f ca="1">DATEDIF(Data[[#This Row],[Birthdate]],TODAY(),"Y")</f>
        <v>19</v>
      </c>
      <c r="R183" t="str">
        <f ca="1">IF(Data[[#This Row],[Age]]&lt;=10,"3-10 Years",IF(Data[[#This Row],[Age]]&lt;=15,"11-15 Years",IF(Data[[#This Row],[Age]]&lt;=19,"16-19 Years", "20+ Years")))</f>
        <v>16-19 Years</v>
      </c>
    </row>
    <row r="184" spans="1:18" x14ac:dyDescent="0.35">
      <c r="A184" t="s">
        <v>825</v>
      </c>
      <c r="B184" s="1">
        <v>44440</v>
      </c>
      <c r="C184" t="s">
        <v>29</v>
      </c>
      <c r="D184" t="s">
        <v>24</v>
      </c>
      <c r="E184" t="s">
        <v>779</v>
      </c>
      <c r="F184" t="s">
        <v>780</v>
      </c>
      <c r="G184" t="s">
        <v>21</v>
      </c>
      <c r="H184" t="s">
        <v>5036</v>
      </c>
      <c r="I184" s="1">
        <v>38913</v>
      </c>
      <c r="J184" t="s">
        <v>824</v>
      </c>
      <c r="K184">
        <v>304</v>
      </c>
      <c r="L184">
        <v>304</v>
      </c>
      <c r="M184">
        <v>0</v>
      </c>
      <c r="N184">
        <v>390</v>
      </c>
      <c r="O184" t="s">
        <v>23</v>
      </c>
      <c r="P184" t="s">
        <v>25</v>
      </c>
      <c r="Q184">
        <f ca="1">DATEDIF(Data[[#This Row],[Birthdate]],TODAY(),"Y")</f>
        <v>19</v>
      </c>
      <c r="R184" t="str">
        <f ca="1">IF(Data[[#This Row],[Age]]&lt;=10,"3-10 Years",IF(Data[[#This Row],[Age]]&lt;=15,"11-15 Years",IF(Data[[#This Row],[Age]]&lt;=19,"16-19 Years", "20+ Years")))</f>
        <v>16-19 Years</v>
      </c>
    </row>
    <row r="185" spans="1:18" x14ac:dyDescent="0.35">
      <c r="A185" t="s">
        <v>101</v>
      </c>
      <c r="B185" s="1">
        <v>44438</v>
      </c>
      <c r="C185" t="s">
        <v>29</v>
      </c>
      <c r="D185" t="s">
        <v>18</v>
      </c>
      <c r="E185" t="s">
        <v>19</v>
      </c>
      <c r="F185" t="s">
        <v>20</v>
      </c>
      <c r="G185" t="s">
        <v>5037</v>
      </c>
      <c r="H185" t="s">
        <v>1083</v>
      </c>
      <c r="I185" s="1">
        <v>38824</v>
      </c>
      <c r="J185" t="s">
        <v>102</v>
      </c>
      <c r="K185">
        <v>40</v>
      </c>
      <c r="L185">
        <v>40</v>
      </c>
      <c r="M185">
        <v>0</v>
      </c>
      <c r="N185">
        <v>40</v>
      </c>
      <c r="O185" t="s">
        <v>23</v>
      </c>
      <c r="P185" t="s">
        <v>25</v>
      </c>
      <c r="Q185">
        <f ca="1">DATEDIF(Data[[#This Row],[Birthdate]],TODAY(),"Y")</f>
        <v>19</v>
      </c>
      <c r="R185" t="str">
        <f ca="1">IF(Data[[#This Row],[Age]]&lt;=10,"3-10 Years",IF(Data[[#This Row],[Age]]&lt;=15,"11-15 Years",IF(Data[[#This Row],[Age]]&lt;=19,"16-19 Years", "20+ Years")))</f>
        <v>16-19 Years</v>
      </c>
    </row>
    <row r="186" spans="1:18" x14ac:dyDescent="0.35">
      <c r="A186" t="s">
        <v>838</v>
      </c>
      <c r="B186" s="1">
        <v>44434</v>
      </c>
      <c r="C186" t="s">
        <v>29</v>
      </c>
      <c r="D186" t="s">
        <v>18</v>
      </c>
      <c r="E186" t="s">
        <v>19</v>
      </c>
      <c r="F186" t="s">
        <v>20</v>
      </c>
      <c r="G186" t="s">
        <v>189</v>
      </c>
      <c r="H186" t="s">
        <v>5036</v>
      </c>
      <c r="I186" s="1">
        <v>38969</v>
      </c>
      <c r="J186" t="s">
        <v>839</v>
      </c>
      <c r="K186">
        <v>0</v>
      </c>
      <c r="L186">
        <v>0</v>
      </c>
      <c r="M186">
        <v>0</v>
      </c>
      <c r="N186">
        <v>40</v>
      </c>
      <c r="O186" t="s">
        <v>23</v>
      </c>
      <c r="P186" t="s">
        <v>25</v>
      </c>
      <c r="Q186">
        <f ca="1">DATEDIF(Data[[#This Row],[Birthdate]],TODAY(),"Y")</f>
        <v>19</v>
      </c>
      <c r="R186" t="str">
        <f ca="1">IF(Data[[#This Row],[Age]]&lt;=10,"3-10 Years",IF(Data[[#This Row],[Age]]&lt;=15,"11-15 Years",IF(Data[[#This Row],[Age]]&lt;=19,"16-19 Years", "20+ Years")))</f>
        <v>16-19 Years</v>
      </c>
    </row>
    <row r="187" spans="1:18" x14ac:dyDescent="0.35">
      <c r="A187" t="s">
        <v>71</v>
      </c>
      <c r="B187" s="1">
        <v>44432</v>
      </c>
      <c r="C187" t="s">
        <v>29</v>
      </c>
      <c r="D187" t="s">
        <v>18</v>
      </c>
      <c r="E187" t="s">
        <v>19</v>
      </c>
      <c r="F187" t="s">
        <v>20</v>
      </c>
      <c r="G187" t="s">
        <v>21</v>
      </c>
      <c r="H187" t="s">
        <v>5036</v>
      </c>
      <c r="I187" s="1">
        <v>38947</v>
      </c>
      <c r="J187" t="s">
        <v>72</v>
      </c>
      <c r="K187">
        <v>40</v>
      </c>
      <c r="L187">
        <v>40</v>
      </c>
      <c r="M187">
        <v>0</v>
      </c>
      <c r="N187">
        <v>40</v>
      </c>
      <c r="O187" t="s">
        <v>23</v>
      </c>
      <c r="P187" t="s">
        <v>25</v>
      </c>
      <c r="Q187">
        <f ca="1">DATEDIF(Data[[#This Row],[Birthdate]],TODAY(),"Y")</f>
        <v>19</v>
      </c>
      <c r="R187" t="str">
        <f ca="1">IF(Data[[#This Row],[Age]]&lt;=10,"3-10 Years",IF(Data[[#This Row],[Age]]&lt;=15,"11-15 Years",IF(Data[[#This Row],[Age]]&lt;=19,"16-19 Years", "20+ Years")))</f>
        <v>16-19 Years</v>
      </c>
    </row>
    <row r="188" spans="1:18" x14ac:dyDescent="0.35">
      <c r="A188" t="s">
        <v>854</v>
      </c>
      <c r="B188" s="1">
        <v>44431</v>
      </c>
      <c r="C188" t="s">
        <v>29</v>
      </c>
      <c r="D188" t="s">
        <v>18</v>
      </c>
      <c r="E188" t="s">
        <v>19</v>
      </c>
      <c r="F188" t="s">
        <v>20</v>
      </c>
      <c r="G188" t="s">
        <v>118</v>
      </c>
      <c r="H188" t="s">
        <v>5036</v>
      </c>
      <c r="I188" s="1">
        <v>38691</v>
      </c>
      <c r="J188" t="s">
        <v>855</v>
      </c>
      <c r="K188">
        <v>40</v>
      </c>
      <c r="L188">
        <v>40</v>
      </c>
      <c r="M188">
        <v>0</v>
      </c>
      <c r="N188">
        <v>40</v>
      </c>
      <c r="O188" t="s">
        <v>23</v>
      </c>
      <c r="P188" t="s">
        <v>25</v>
      </c>
      <c r="Q188">
        <f ca="1">DATEDIF(Data[[#This Row],[Birthdate]],TODAY(),"Y")</f>
        <v>19</v>
      </c>
      <c r="R188" t="str">
        <f ca="1">IF(Data[[#This Row],[Age]]&lt;=10,"3-10 Years",IF(Data[[#This Row],[Age]]&lt;=15,"11-15 Years",IF(Data[[#This Row],[Age]]&lt;=19,"16-19 Years", "20+ Years")))</f>
        <v>16-19 Years</v>
      </c>
    </row>
    <row r="189" spans="1:18" x14ac:dyDescent="0.35">
      <c r="A189" t="s">
        <v>859</v>
      </c>
      <c r="B189" s="1">
        <v>44431</v>
      </c>
      <c r="C189" t="s">
        <v>29</v>
      </c>
      <c r="D189" t="s">
        <v>18</v>
      </c>
      <c r="E189" t="s">
        <v>19</v>
      </c>
      <c r="F189" t="s">
        <v>20</v>
      </c>
      <c r="G189" t="s">
        <v>860</v>
      </c>
      <c r="H189" t="s">
        <v>1083</v>
      </c>
      <c r="I189" s="1">
        <v>39043</v>
      </c>
      <c r="J189" t="s">
        <v>861</v>
      </c>
      <c r="K189">
        <v>40</v>
      </c>
      <c r="L189">
        <v>40</v>
      </c>
      <c r="M189">
        <v>0</v>
      </c>
      <c r="N189">
        <v>40</v>
      </c>
      <c r="O189" t="s">
        <v>23</v>
      </c>
      <c r="P189" t="s">
        <v>25</v>
      </c>
      <c r="Q189">
        <f ca="1">DATEDIF(Data[[#This Row],[Birthdate]],TODAY(),"Y")</f>
        <v>19</v>
      </c>
      <c r="R189" t="str">
        <f ca="1">IF(Data[[#This Row],[Age]]&lt;=10,"3-10 Years",IF(Data[[#This Row],[Age]]&lt;=15,"11-15 Years",IF(Data[[#This Row],[Age]]&lt;=19,"16-19 Years", "20+ Years")))</f>
        <v>16-19 Years</v>
      </c>
    </row>
    <row r="190" spans="1:18" x14ac:dyDescent="0.35">
      <c r="A190" t="s">
        <v>862</v>
      </c>
      <c r="B190" s="1">
        <v>44431</v>
      </c>
      <c r="C190" t="s">
        <v>29</v>
      </c>
      <c r="D190" t="s">
        <v>18</v>
      </c>
      <c r="E190" t="s">
        <v>19</v>
      </c>
      <c r="F190" t="s">
        <v>20</v>
      </c>
      <c r="G190" t="s">
        <v>118</v>
      </c>
      <c r="H190" t="s">
        <v>5036</v>
      </c>
      <c r="I190" s="1">
        <v>39006</v>
      </c>
      <c r="J190" t="s">
        <v>127</v>
      </c>
      <c r="K190">
        <v>40</v>
      </c>
      <c r="L190">
        <v>40</v>
      </c>
      <c r="M190">
        <v>0</v>
      </c>
      <c r="N190">
        <v>40</v>
      </c>
      <c r="O190" t="s">
        <v>23</v>
      </c>
      <c r="P190" t="s">
        <v>25</v>
      </c>
      <c r="Q190">
        <f ca="1">DATEDIF(Data[[#This Row],[Birthdate]],TODAY(),"Y")</f>
        <v>19</v>
      </c>
      <c r="R190" t="str">
        <f ca="1">IF(Data[[#This Row],[Age]]&lt;=10,"3-10 Years",IF(Data[[#This Row],[Age]]&lt;=15,"11-15 Years",IF(Data[[#This Row],[Age]]&lt;=19,"16-19 Years", "20+ Years")))</f>
        <v>16-19 Years</v>
      </c>
    </row>
    <row r="191" spans="1:18" x14ac:dyDescent="0.35">
      <c r="A191" t="s">
        <v>864</v>
      </c>
      <c r="B191" s="1">
        <v>44431</v>
      </c>
      <c r="C191" t="s">
        <v>29</v>
      </c>
      <c r="D191" t="s">
        <v>18</v>
      </c>
      <c r="E191" t="s">
        <v>19</v>
      </c>
      <c r="F191" t="s">
        <v>20</v>
      </c>
      <c r="G191" t="s">
        <v>21</v>
      </c>
      <c r="H191" t="s">
        <v>5036</v>
      </c>
      <c r="I191" s="1">
        <v>38755</v>
      </c>
      <c r="J191" t="s">
        <v>865</v>
      </c>
      <c r="K191">
        <v>40</v>
      </c>
      <c r="L191">
        <v>40</v>
      </c>
      <c r="M191">
        <v>0</v>
      </c>
      <c r="N191">
        <v>40</v>
      </c>
      <c r="O191" t="s">
        <v>23</v>
      </c>
      <c r="P191" t="s">
        <v>25</v>
      </c>
      <c r="Q191">
        <f ca="1">DATEDIF(Data[[#This Row],[Birthdate]],TODAY(),"Y")</f>
        <v>19</v>
      </c>
      <c r="R191" t="str">
        <f ca="1">IF(Data[[#This Row],[Age]]&lt;=10,"3-10 Years",IF(Data[[#This Row],[Age]]&lt;=15,"11-15 Years",IF(Data[[#This Row],[Age]]&lt;=19,"16-19 Years", "20+ Years")))</f>
        <v>16-19 Years</v>
      </c>
    </row>
    <row r="192" spans="1:18" x14ac:dyDescent="0.35">
      <c r="A192" t="s">
        <v>872</v>
      </c>
      <c r="B192" s="1">
        <v>44430</v>
      </c>
      <c r="C192" t="s">
        <v>29</v>
      </c>
      <c r="D192" t="s">
        <v>18</v>
      </c>
      <c r="E192" t="s">
        <v>19</v>
      </c>
      <c r="F192" t="s">
        <v>20</v>
      </c>
      <c r="G192" t="s">
        <v>57</v>
      </c>
      <c r="H192" t="s">
        <v>5036</v>
      </c>
      <c r="I192" s="1">
        <v>38776</v>
      </c>
      <c r="J192" t="s">
        <v>873</v>
      </c>
      <c r="K192">
        <v>40</v>
      </c>
      <c r="L192">
        <v>40</v>
      </c>
      <c r="M192">
        <v>0</v>
      </c>
      <c r="N192">
        <v>40</v>
      </c>
      <c r="O192" t="s">
        <v>23</v>
      </c>
      <c r="P192" t="s">
        <v>25</v>
      </c>
      <c r="Q192">
        <f ca="1">DATEDIF(Data[[#This Row],[Birthdate]],TODAY(),"Y")</f>
        <v>19</v>
      </c>
      <c r="R192" t="str">
        <f ca="1">IF(Data[[#This Row],[Age]]&lt;=10,"3-10 Years",IF(Data[[#This Row],[Age]]&lt;=15,"11-15 Years",IF(Data[[#This Row],[Age]]&lt;=19,"16-19 Years", "20+ Years")))</f>
        <v>16-19 Years</v>
      </c>
    </row>
    <row r="193" spans="1:18" x14ac:dyDescent="0.35">
      <c r="A193" t="s">
        <v>878</v>
      </c>
      <c r="B193" s="1">
        <v>44429</v>
      </c>
      <c r="C193" t="s">
        <v>29</v>
      </c>
      <c r="D193" t="s">
        <v>18</v>
      </c>
      <c r="E193" t="s">
        <v>19</v>
      </c>
      <c r="F193" t="s">
        <v>20</v>
      </c>
      <c r="G193" t="s">
        <v>50</v>
      </c>
      <c r="H193" t="s">
        <v>5036</v>
      </c>
      <c r="I193" s="1">
        <v>38866</v>
      </c>
      <c r="J193" t="s">
        <v>879</v>
      </c>
      <c r="K193">
        <v>40</v>
      </c>
      <c r="L193">
        <v>40</v>
      </c>
      <c r="M193">
        <v>0</v>
      </c>
      <c r="N193">
        <v>40</v>
      </c>
      <c r="O193" t="s">
        <v>23</v>
      </c>
      <c r="P193" t="s">
        <v>25</v>
      </c>
      <c r="Q193">
        <f ca="1">DATEDIF(Data[[#This Row],[Birthdate]],TODAY(),"Y")</f>
        <v>19</v>
      </c>
      <c r="R193" t="str">
        <f ca="1">IF(Data[[#This Row],[Age]]&lt;=10,"3-10 Years",IF(Data[[#This Row],[Age]]&lt;=15,"11-15 Years",IF(Data[[#This Row],[Age]]&lt;=19,"16-19 Years", "20+ Years")))</f>
        <v>16-19 Years</v>
      </c>
    </row>
    <row r="194" spans="1:18" x14ac:dyDescent="0.35">
      <c r="A194" t="s">
        <v>880</v>
      </c>
      <c r="B194" s="1">
        <v>44429</v>
      </c>
      <c r="C194" t="s">
        <v>29</v>
      </c>
      <c r="D194" t="s">
        <v>18</v>
      </c>
      <c r="E194" t="s">
        <v>19</v>
      </c>
      <c r="F194" t="s">
        <v>20</v>
      </c>
      <c r="G194" t="s">
        <v>105</v>
      </c>
      <c r="H194" t="s">
        <v>5036</v>
      </c>
      <c r="I194" s="1">
        <v>39034</v>
      </c>
      <c r="J194" t="s">
        <v>881</v>
      </c>
      <c r="K194">
        <v>40</v>
      </c>
      <c r="L194">
        <v>40</v>
      </c>
      <c r="M194">
        <v>0</v>
      </c>
      <c r="N194">
        <v>40</v>
      </c>
      <c r="O194" t="s">
        <v>23</v>
      </c>
      <c r="P194" t="s">
        <v>25</v>
      </c>
      <c r="Q194">
        <f ca="1">DATEDIF(Data[[#This Row],[Birthdate]],TODAY(),"Y")</f>
        <v>19</v>
      </c>
      <c r="R194" t="str">
        <f ca="1">IF(Data[[#This Row],[Age]]&lt;=10,"3-10 Years",IF(Data[[#This Row],[Age]]&lt;=15,"11-15 Years",IF(Data[[#This Row],[Age]]&lt;=19,"16-19 Years", "20+ Years")))</f>
        <v>16-19 Years</v>
      </c>
    </row>
    <row r="195" spans="1:18" x14ac:dyDescent="0.35">
      <c r="A195" t="s">
        <v>886</v>
      </c>
      <c r="B195" s="1">
        <v>44428</v>
      </c>
      <c r="C195" t="s">
        <v>29</v>
      </c>
      <c r="D195" t="s">
        <v>18</v>
      </c>
      <c r="E195" t="s">
        <v>19</v>
      </c>
      <c r="F195" t="s">
        <v>20</v>
      </c>
      <c r="G195" t="s">
        <v>189</v>
      </c>
      <c r="H195" t="s">
        <v>5036</v>
      </c>
      <c r="I195" s="1">
        <v>38999</v>
      </c>
      <c r="J195" t="s">
        <v>887</v>
      </c>
      <c r="K195">
        <v>40</v>
      </c>
      <c r="L195">
        <v>40</v>
      </c>
      <c r="M195">
        <v>0</v>
      </c>
      <c r="N195">
        <v>40</v>
      </c>
      <c r="O195" t="s">
        <v>23</v>
      </c>
      <c r="P195" t="s">
        <v>25</v>
      </c>
      <c r="Q195">
        <f ca="1">DATEDIF(Data[[#This Row],[Birthdate]],TODAY(),"Y")</f>
        <v>19</v>
      </c>
      <c r="R195" t="str">
        <f ca="1">IF(Data[[#This Row],[Age]]&lt;=10,"3-10 Years",IF(Data[[#This Row],[Age]]&lt;=15,"11-15 Years",IF(Data[[#This Row],[Age]]&lt;=19,"16-19 Years", "20+ Years")))</f>
        <v>16-19 Years</v>
      </c>
    </row>
    <row r="196" spans="1:18" x14ac:dyDescent="0.35">
      <c r="A196" t="s">
        <v>890</v>
      </c>
      <c r="B196" s="1">
        <v>44427</v>
      </c>
      <c r="C196" t="s">
        <v>29</v>
      </c>
      <c r="D196" t="s">
        <v>18</v>
      </c>
      <c r="E196" t="s">
        <v>19</v>
      </c>
      <c r="F196" t="s">
        <v>20</v>
      </c>
      <c r="G196" t="s">
        <v>105</v>
      </c>
      <c r="H196" t="s">
        <v>5036</v>
      </c>
      <c r="I196" s="1">
        <v>39042</v>
      </c>
      <c r="J196" t="s">
        <v>891</v>
      </c>
      <c r="K196">
        <v>40</v>
      </c>
      <c r="L196">
        <v>40</v>
      </c>
      <c r="M196">
        <v>0</v>
      </c>
      <c r="N196">
        <v>40</v>
      </c>
      <c r="O196" t="s">
        <v>23</v>
      </c>
      <c r="P196" t="s">
        <v>25</v>
      </c>
      <c r="Q196">
        <f ca="1">DATEDIF(Data[[#This Row],[Birthdate]],TODAY(),"Y")</f>
        <v>19</v>
      </c>
      <c r="R196" t="str">
        <f ca="1">IF(Data[[#This Row],[Age]]&lt;=10,"3-10 Years",IF(Data[[#This Row],[Age]]&lt;=15,"11-15 Years",IF(Data[[#This Row],[Age]]&lt;=19,"16-19 Years", "20+ Years")))</f>
        <v>16-19 Years</v>
      </c>
    </row>
    <row r="197" spans="1:18" x14ac:dyDescent="0.35">
      <c r="A197" t="s">
        <v>894</v>
      </c>
      <c r="B197" s="1">
        <v>44426</v>
      </c>
      <c r="C197" t="s">
        <v>29</v>
      </c>
      <c r="D197" t="s">
        <v>18</v>
      </c>
      <c r="E197" t="s">
        <v>19</v>
      </c>
      <c r="F197" t="s">
        <v>20</v>
      </c>
      <c r="G197" t="s">
        <v>105</v>
      </c>
      <c r="H197" t="s">
        <v>5036</v>
      </c>
      <c r="I197" s="1">
        <v>38729</v>
      </c>
      <c r="J197" t="s">
        <v>895</v>
      </c>
      <c r="K197">
        <v>0</v>
      </c>
      <c r="L197">
        <v>0</v>
      </c>
      <c r="M197">
        <v>0</v>
      </c>
      <c r="N197">
        <v>40</v>
      </c>
      <c r="O197" t="s">
        <v>23</v>
      </c>
      <c r="P197" t="s">
        <v>25</v>
      </c>
      <c r="Q197">
        <f ca="1">DATEDIF(Data[[#This Row],[Birthdate]],TODAY(),"Y")</f>
        <v>19</v>
      </c>
      <c r="R197" t="str">
        <f ca="1">IF(Data[[#This Row],[Age]]&lt;=10,"3-10 Years",IF(Data[[#This Row],[Age]]&lt;=15,"11-15 Years",IF(Data[[#This Row],[Age]]&lt;=19,"16-19 Years", "20+ Years")))</f>
        <v>16-19 Years</v>
      </c>
    </row>
    <row r="198" spans="1:18" x14ac:dyDescent="0.35">
      <c r="A198" t="s">
        <v>73</v>
      </c>
      <c r="B198" s="1">
        <v>44426</v>
      </c>
      <c r="C198" t="s">
        <v>29</v>
      </c>
      <c r="D198" t="s">
        <v>18</v>
      </c>
      <c r="E198" t="s">
        <v>19</v>
      </c>
      <c r="F198" t="s">
        <v>20</v>
      </c>
      <c r="G198" t="s">
        <v>74</v>
      </c>
      <c r="H198" t="s">
        <v>1083</v>
      </c>
      <c r="I198" s="1">
        <v>38723</v>
      </c>
      <c r="J198" t="s">
        <v>75</v>
      </c>
      <c r="K198">
        <v>40</v>
      </c>
      <c r="L198">
        <v>40</v>
      </c>
      <c r="M198">
        <v>0</v>
      </c>
      <c r="N198">
        <v>40</v>
      </c>
      <c r="O198" t="s">
        <v>23</v>
      </c>
      <c r="P198" t="s">
        <v>25</v>
      </c>
      <c r="Q198">
        <f ca="1">DATEDIF(Data[[#This Row],[Birthdate]],TODAY(),"Y")</f>
        <v>19</v>
      </c>
      <c r="R198" t="str">
        <f ca="1">IF(Data[[#This Row],[Age]]&lt;=10,"3-10 Years",IF(Data[[#This Row],[Age]]&lt;=15,"11-15 Years",IF(Data[[#This Row],[Age]]&lt;=19,"16-19 Years", "20+ Years")))</f>
        <v>16-19 Years</v>
      </c>
    </row>
    <row r="199" spans="1:18" x14ac:dyDescent="0.35">
      <c r="A199" t="s">
        <v>117</v>
      </c>
      <c r="B199" s="1">
        <v>44426</v>
      </c>
      <c r="C199" t="s">
        <v>29</v>
      </c>
      <c r="D199" t="s">
        <v>18</v>
      </c>
      <c r="E199" t="s">
        <v>19</v>
      </c>
      <c r="F199" t="s">
        <v>20</v>
      </c>
      <c r="G199" t="s">
        <v>118</v>
      </c>
      <c r="H199" t="s">
        <v>5036</v>
      </c>
      <c r="I199" s="1">
        <v>39016</v>
      </c>
      <c r="J199" t="s">
        <v>119</v>
      </c>
      <c r="K199">
        <v>40</v>
      </c>
      <c r="L199">
        <v>40</v>
      </c>
      <c r="M199">
        <v>0</v>
      </c>
      <c r="N199">
        <v>40</v>
      </c>
      <c r="O199" t="s">
        <v>23</v>
      </c>
      <c r="P199" t="s">
        <v>25</v>
      </c>
      <c r="Q199">
        <f ca="1">DATEDIF(Data[[#This Row],[Birthdate]],TODAY(),"Y")</f>
        <v>19</v>
      </c>
      <c r="R199" t="str">
        <f ca="1">IF(Data[[#This Row],[Age]]&lt;=10,"3-10 Years",IF(Data[[#This Row],[Age]]&lt;=15,"11-15 Years",IF(Data[[#This Row],[Age]]&lt;=19,"16-19 Years", "20+ Years")))</f>
        <v>16-19 Years</v>
      </c>
    </row>
    <row r="200" spans="1:18" x14ac:dyDescent="0.35">
      <c r="A200" t="s">
        <v>193</v>
      </c>
      <c r="B200" s="1">
        <v>44426</v>
      </c>
      <c r="C200" t="s">
        <v>29</v>
      </c>
      <c r="D200" t="s">
        <v>18</v>
      </c>
      <c r="E200" t="s">
        <v>19</v>
      </c>
      <c r="F200" t="s">
        <v>20</v>
      </c>
      <c r="G200" t="s">
        <v>105</v>
      </c>
      <c r="H200" t="s">
        <v>5036</v>
      </c>
      <c r="I200" s="1">
        <v>38705</v>
      </c>
      <c r="J200" t="s">
        <v>194</v>
      </c>
      <c r="K200">
        <v>40</v>
      </c>
      <c r="L200">
        <v>40</v>
      </c>
      <c r="M200">
        <v>0</v>
      </c>
      <c r="N200">
        <v>40</v>
      </c>
      <c r="O200" t="s">
        <v>23</v>
      </c>
      <c r="P200" t="s">
        <v>25</v>
      </c>
      <c r="Q200">
        <f ca="1">DATEDIF(Data[[#This Row],[Birthdate]],TODAY(),"Y")</f>
        <v>19</v>
      </c>
      <c r="R200" t="str">
        <f ca="1">IF(Data[[#This Row],[Age]]&lt;=10,"3-10 Years",IF(Data[[#This Row],[Age]]&lt;=15,"11-15 Years",IF(Data[[#This Row],[Age]]&lt;=19,"16-19 Years", "20+ Years")))</f>
        <v>16-19 Years</v>
      </c>
    </row>
    <row r="201" spans="1:18" x14ac:dyDescent="0.35">
      <c r="A201" t="s">
        <v>136</v>
      </c>
      <c r="B201" s="1">
        <v>44425</v>
      </c>
      <c r="C201" t="s">
        <v>29</v>
      </c>
      <c r="D201" t="s">
        <v>18</v>
      </c>
      <c r="E201" t="s">
        <v>19</v>
      </c>
      <c r="F201" t="s">
        <v>20</v>
      </c>
      <c r="G201" t="s">
        <v>47</v>
      </c>
      <c r="H201" t="s">
        <v>5036</v>
      </c>
      <c r="I201" s="1">
        <v>38876</v>
      </c>
      <c r="J201" t="s">
        <v>137</v>
      </c>
      <c r="K201">
        <v>40</v>
      </c>
      <c r="L201">
        <v>40</v>
      </c>
      <c r="M201">
        <v>0</v>
      </c>
      <c r="N201">
        <v>40</v>
      </c>
      <c r="O201" t="s">
        <v>23</v>
      </c>
      <c r="P201" t="s">
        <v>25</v>
      </c>
      <c r="Q201">
        <f ca="1">DATEDIF(Data[[#This Row],[Birthdate]],TODAY(),"Y")</f>
        <v>19</v>
      </c>
      <c r="R201" t="str">
        <f ca="1">IF(Data[[#This Row],[Age]]&lt;=10,"3-10 Years",IF(Data[[#This Row],[Age]]&lt;=15,"11-15 Years",IF(Data[[#This Row],[Age]]&lt;=19,"16-19 Years", "20+ Years")))</f>
        <v>16-19 Years</v>
      </c>
    </row>
    <row r="202" spans="1:18" x14ac:dyDescent="0.35">
      <c r="A202" t="s">
        <v>113</v>
      </c>
      <c r="B202" s="1">
        <v>44424</v>
      </c>
      <c r="C202" t="s">
        <v>29</v>
      </c>
      <c r="D202" t="s">
        <v>18</v>
      </c>
      <c r="E202" t="s">
        <v>19</v>
      </c>
      <c r="F202" t="s">
        <v>20</v>
      </c>
      <c r="G202" t="s">
        <v>57</v>
      </c>
      <c r="H202" t="s">
        <v>5036</v>
      </c>
      <c r="I202" s="1">
        <v>38874</v>
      </c>
      <c r="J202" t="s">
        <v>114</v>
      </c>
      <c r="K202">
        <v>40</v>
      </c>
      <c r="L202">
        <v>40</v>
      </c>
      <c r="M202">
        <v>0</v>
      </c>
      <c r="N202">
        <v>40</v>
      </c>
      <c r="O202" t="s">
        <v>23</v>
      </c>
      <c r="P202" t="s">
        <v>25</v>
      </c>
      <c r="Q202">
        <f ca="1">DATEDIF(Data[[#This Row],[Birthdate]],TODAY(),"Y")</f>
        <v>19</v>
      </c>
      <c r="R202" t="str">
        <f ca="1">IF(Data[[#This Row],[Age]]&lt;=10,"3-10 Years",IF(Data[[#This Row],[Age]]&lt;=15,"11-15 Years",IF(Data[[#This Row],[Age]]&lt;=19,"16-19 Years", "20+ Years")))</f>
        <v>16-19 Years</v>
      </c>
    </row>
    <row r="203" spans="1:18" x14ac:dyDescent="0.35">
      <c r="A203" t="s">
        <v>919</v>
      </c>
      <c r="B203" s="1">
        <v>44421</v>
      </c>
      <c r="C203" t="s">
        <v>29</v>
      </c>
      <c r="D203" t="s">
        <v>18</v>
      </c>
      <c r="E203" t="s">
        <v>19</v>
      </c>
      <c r="F203" t="s">
        <v>20</v>
      </c>
      <c r="G203" t="s">
        <v>47</v>
      </c>
      <c r="H203" t="s">
        <v>5036</v>
      </c>
      <c r="I203" s="1">
        <v>38960</v>
      </c>
      <c r="J203" t="s">
        <v>508</v>
      </c>
      <c r="K203">
        <v>40</v>
      </c>
      <c r="L203">
        <v>40</v>
      </c>
      <c r="M203">
        <v>0</v>
      </c>
      <c r="N203">
        <v>40</v>
      </c>
      <c r="O203" t="s">
        <v>23</v>
      </c>
      <c r="P203" t="s">
        <v>25</v>
      </c>
      <c r="Q203">
        <f ca="1">DATEDIF(Data[[#This Row],[Birthdate]],TODAY(),"Y")</f>
        <v>19</v>
      </c>
      <c r="R203" t="str">
        <f ca="1">IF(Data[[#This Row],[Age]]&lt;=10,"3-10 Years",IF(Data[[#This Row],[Age]]&lt;=15,"11-15 Years",IF(Data[[#This Row],[Age]]&lt;=19,"16-19 Years", "20+ Years")))</f>
        <v>16-19 Years</v>
      </c>
    </row>
    <row r="204" spans="1:18" x14ac:dyDescent="0.35">
      <c r="A204" t="s">
        <v>921</v>
      </c>
      <c r="B204" s="1">
        <v>44421</v>
      </c>
      <c r="C204" t="s">
        <v>29</v>
      </c>
      <c r="D204" t="s">
        <v>18</v>
      </c>
      <c r="E204" t="s">
        <v>19</v>
      </c>
      <c r="F204" t="s">
        <v>20</v>
      </c>
      <c r="G204" t="s">
        <v>105</v>
      </c>
      <c r="H204" t="s">
        <v>5036</v>
      </c>
      <c r="I204" s="1">
        <v>38835</v>
      </c>
      <c r="J204" t="s">
        <v>144</v>
      </c>
      <c r="K204">
        <v>40</v>
      </c>
      <c r="L204">
        <v>40</v>
      </c>
      <c r="M204">
        <v>0</v>
      </c>
      <c r="N204">
        <v>40</v>
      </c>
      <c r="O204" t="s">
        <v>23</v>
      </c>
      <c r="P204" t="s">
        <v>25</v>
      </c>
      <c r="Q204">
        <f ca="1">DATEDIF(Data[[#This Row],[Birthdate]],TODAY(),"Y")</f>
        <v>19</v>
      </c>
      <c r="R204" t="str">
        <f ca="1">IF(Data[[#This Row],[Age]]&lt;=10,"3-10 Years",IF(Data[[#This Row],[Age]]&lt;=15,"11-15 Years",IF(Data[[#This Row],[Age]]&lt;=19,"16-19 Years", "20+ Years")))</f>
        <v>16-19 Years</v>
      </c>
    </row>
    <row r="205" spans="1:18" x14ac:dyDescent="0.35">
      <c r="A205" t="s">
        <v>922</v>
      </c>
      <c r="B205" s="1">
        <v>44421</v>
      </c>
      <c r="C205" t="s">
        <v>29</v>
      </c>
      <c r="D205" t="s">
        <v>18</v>
      </c>
      <c r="E205" t="s">
        <v>19</v>
      </c>
      <c r="F205" t="s">
        <v>20</v>
      </c>
      <c r="G205" t="s">
        <v>105</v>
      </c>
      <c r="H205" t="s">
        <v>5036</v>
      </c>
      <c r="I205" s="1">
        <v>38853</v>
      </c>
      <c r="J205" t="s">
        <v>923</v>
      </c>
      <c r="K205">
        <v>40</v>
      </c>
      <c r="L205">
        <v>40</v>
      </c>
      <c r="M205">
        <v>0</v>
      </c>
      <c r="N205">
        <v>40</v>
      </c>
      <c r="O205" t="s">
        <v>23</v>
      </c>
      <c r="P205" t="s">
        <v>25</v>
      </c>
      <c r="Q205">
        <f ca="1">DATEDIF(Data[[#This Row],[Birthdate]],TODAY(),"Y")</f>
        <v>19</v>
      </c>
      <c r="R205" t="str">
        <f ca="1">IF(Data[[#This Row],[Age]]&lt;=10,"3-10 Years",IF(Data[[#This Row],[Age]]&lt;=15,"11-15 Years",IF(Data[[#This Row],[Age]]&lt;=19,"16-19 Years", "20+ Years")))</f>
        <v>16-19 Years</v>
      </c>
    </row>
    <row r="206" spans="1:18" x14ac:dyDescent="0.35">
      <c r="A206" t="s">
        <v>809</v>
      </c>
      <c r="B206" s="1">
        <v>44415</v>
      </c>
      <c r="C206" t="s">
        <v>29</v>
      </c>
      <c r="D206" t="s">
        <v>18</v>
      </c>
      <c r="E206" t="s">
        <v>19</v>
      </c>
      <c r="F206" t="s">
        <v>20</v>
      </c>
      <c r="G206" t="s">
        <v>189</v>
      </c>
      <c r="H206" t="s">
        <v>5036</v>
      </c>
      <c r="I206" s="1">
        <v>38798</v>
      </c>
      <c r="J206" t="s">
        <v>810</v>
      </c>
      <c r="K206">
        <v>40</v>
      </c>
      <c r="L206">
        <v>40</v>
      </c>
      <c r="M206">
        <v>0</v>
      </c>
      <c r="N206">
        <v>40</v>
      </c>
      <c r="O206" t="s">
        <v>23</v>
      </c>
      <c r="P206" t="s">
        <v>25</v>
      </c>
      <c r="Q206">
        <f ca="1">DATEDIF(Data[[#This Row],[Birthdate]],TODAY(),"Y")</f>
        <v>19</v>
      </c>
      <c r="R206" t="str">
        <f ca="1">IF(Data[[#This Row],[Age]]&lt;=10,"3-10 Years",IF(Data[[#This Row],[Age]]&lt;=15,"11-15 Years",IF(Data[[#This Row],[Age]]&lt;=19,"16-19 Years", "20+ Years")))</f>
        <v>16-19 Years</v>
      </c>
    </row>
    <row r="207" spans="1:18" x14ac:dyDescent="0.35">
      <c r="A207" t="s">
        <v>143</v>
      </c>
      <c r="B207" s="1">
        <v>44411</v>
      </c>
      <c r="C207" t="s">
        <v>29</v>
      </c>
      <c r="D207" t="s">
        <v>18</v>
      </c>
      <c r="E207" t="s">
        <v>19</v>
      </c>
      <c r="F207" t="s">
        <v>20</v>
      </c>
      <c r="G207" t="s">
        <v>189</v>
      </c>
      <c r="H207" t="s">
        <v>5036</v>
      </c>
      <c r="I207" s="1">
        <v>39028</v>
      </c>
      <c r="J207" t="s">
        <v>144</v>
      </c>
      <c r="K207">
        <v>40</v>
      </c>
      <c r="L207">
        <v>40</v>
      </c>
      <c r="M207">
        <v>0</v>
      </c>
      <c r="N207">
        <v>40</v>
      </c>
      <c r="O207" t="s">
        <v>23</v>
      </c>
      <c r="P207" t="s">
        <v>25</v>
      </c>
      <c r="Q207">
        <f ca="1">DATEDIF(Data[[#This Row],[Birthdate]],TODAY(),"Y")</f>
        <v>19</v>
      </c>
      <c r="R207" t="str">
        <f ca="1">IF(Data[[#This Row],[Age]]&lt;=10,"3-10 Years",IF(Data[[#This Row],[Age]]&lt;=15,"11-15 Years",IF(Data[[#This Row],[Age]]&lt;=19,"16-19 Years", "20+ Years")))</f>
        <v>16-19 Years</v>
      </c>
    </row>
    <row r="208" spans="1:18" x14ac:dyDescent="0.35">
      <c r="A208" t="s">
        <v>944</v>
      </c>
      <c r="B208" s="1">
        <v>44411</v>
      </c>
      <c r="C208" t="s">
        <v>29</v>
      </c>
      <c r="D208" t="s">
        <v>18</v>
      </c>
      <c r="E208" t="s">
        <v>19</v>
      </c>
      <c r="F208" t="s">
        <v>20</v>
      </c>
      <c r="G208" t="s">
        <v>57</v>
      </c>
      <c r="H208" t="s">
        <v>5036</v>
      </c>
      <c r="I208" s="1">
        <v>38987</v>
      </c>
      <c r="J208" t="s">
        <v>945</v>
      </c>
      <c r="K208">
        <v>40</v>
      </c>
      <c r="L208">
        <v>40</v>
      </c>
      <c r="M208">
        <v>0</v>
      </c>
      <c r="N208">
        <v>40</v>
      </c>
      <c r="O208" t="s">
        <v>23</v>
      </c>
      <c r="P208" t="s">
        <v>25</v>
      </c>
      <c r="Q208">
        <f ca="1">DATEDIF(Data[[#This Row],[Birthdate]],TODAY(),"Y")</f>
        <v>19</v>
      </c>
      <c r="R208" t="str">
        <f ca="1">IF(Data[[#This Row],[Age]]&lt;=10,"3-10 Years",IF(Data[[#This Row],[Age]]&lt;=15,"11-15 Years",IF(Data[[#This Row],[Age]]&lt;=19,"16-19 Years", "20+ Years")))</f>
        <v>16-19 Years</v>
      </c>
    </row>
    <row r="209" spans="1:18" x14ac:dyDescent="0.35">
      <c r="A209" t="s">
        <v>946</v>
      </c>
      <c r="B209" s="1">
        <v>44411</v>
      </c>
      <c r="C209" t="s">
        <v>29</v>
      </c>
      <c r="D209" t="s">
        <v>18</v>
      </c>
      <c r="E209" t="s">
        <v>19</v>
      </c>
      <c r="F209" t="s">
        <v>20</v>
      </c>
      <c r="G209" t="s">
        <v>37</v>
      </c>
      <c r="H209" t="s">
        <v>5036</v>
      </c>
      <c r="I209" s="1">
        <v>38939</v>
      </c>
      <c r="J209" t="s">
        <v>253</v>
      </c>
      <c r="K209">
        <v>40</v>
      </c>
      <c r="L209">
        <v>40</v>
      </c>
      <c r="M209">
        <v>0</v>
      </c>
      <c r="N209">
        <v>40</v>
      </c>
      <c r="O209" t="s">
        <v>23</v>
      </c>
      <c r="P209" t="s">
        <v>25</v>
      </c>
      <c r="Q209">
        <f ca="1">DATEDIF(Data[[#This Row],[Birthdate]],TODAY(),"Y")</f>
        <v>19</v>
      </c>
      <c r="R209" t="str">
        <f ca="1">IF(Data[[#This Row],[Age]]&lt;=10,"3-10 Years",IF(Data[[#This Row],[Age]]&lt;=15,"11-15 Years",IF(Data[[#This Row],[Age]]&lt;=19,"16-19 Years", "20+ Years")))</f>
        <v>16-19 Years</v>
      </c>
    </row>
    <row r="210" spans="1:18" x14ac:dyDescent="0.35">
      <c r="A210" t="s">
        <v>191</v>
      </c>
      <c r="B210" s="1">
        <v>44410</v>
      </c>
      <c r="C210" t="s">
        <v>29</v>
      </c>
      <c r="D210" t="s">
        <v>18</v>
      </c>
      <c r="E210" t="s">
        <v>19</v>
      </c>
      <c r="F210" t="s">
        <v>20</v>
      </c>
      <c r="G210" t="s">
        <v>189</v>
      </c>
      <c r="H210" t="s">
        <v>5036</v>
      </c>
      <c r="I210" s="1">
        <v>38703</v>
      </c>
      <c r="J210" t="s">
        <v>192</v>
      </c>
      <c r="K210">
        <v>40</v>
      </c>
      <c r="L210">
        <v>40</v>
      </c>
      <c r="M210">
        <v>0</v>
      </c>
      <c r="N210">
        <v>40</v>
      </c>
      <c r="O210" t="s">
        <v>23</v>
      </c>
      <c r="P210" t="s">
        <v>25</v>
      </c>
      <c r="Q210">
        <f ca="1">DATEDIF(Data[[#This Row],[Birthdate]],TODAY(),"Y")</f>
        <v>19</v>
      </c>
      <c r="R210" t="str">
        <f ca="1">IF(Data[[#This Row],[Age]]&lt;=10,"3-10 Years",IF(Data[[#This Row],[Age]]&lt;=15,"11-15 Years",IF(Data[[#This Row],[Age]]&lt;=19,"16-19 Years", "20+ Years")))</f>
        <v>16-19 Years</v>
      </c>
    </row>
    <row r="211" spans="1:18" x14ac:dyDescent="0.35">
      <c r="A211" t="s">
        <v>111</v>
      </c>
      <c r="B211" s="1">
        <v>44409</v>
      </c>
      <c r="C211" t="s">
        <v>29</v>
      </c>
      <c r="D211" t="s">
        <v>18</v>
      </c>
      <c r="E211" t="s">
        <v>19</v>
      </c>
      <c r="F211" t="s">
        <v>20</v>
      </c>
      <c r="G211" t="s">
        <v>21</v>
      </c>
      <c r="H211" t="s">
        <v>5036</v>
      </c>
      <c r="I211" s="1">
        <v>38690</v>
      </c>
      <c r="J211" t="s">
        <v>112</v>
      </c>
      <c r="K211">
        <v>40</v>
      </c>
      <c r="L211">
        <v>40</v>
      </c>
      <c r="M211">
        <v>0</v>
      </c>
      <c r="N211">
        <v>40</v>
      </c>
      <c r="O211" t="s">
        <v>23</v>
      </c>
      <c r="P211" t="s">
        <v>25</v>
      </c>
      <c r="Q211">
        <f ca="1">DATEDIF(Data[[#This Row],[Birthdate]],TODAY(),"Y")</f>
        <v>19</v>
      </c>
      <c r="R211" t="str">
        <f ca="1">IF(Data[[#This Row],[Age]]&lt;=10,"3-10 Years",IF(Data[[#This Row],[Age]]&lt;=15,"11-15 Years",IF(Data[[#This Row],[Age]]&lt;=19,"16-19 Years", "20+ Years")))</f>
        <v>16-19 Years</v>
      </c>
    </row>
    <row r="212" spans="1:18" x14ac:dyDescent="0.35">
      <c r="A212" t="s">
        <v>336</v>
      </c>
      <c r="B212" s="1">
        <v>44406</v>
      </c>
      <c r="C212" t="s">
        <v>29</v>
      </c>
      <c r="D212" t="s">
        <v>18</v>
      </c>
      <c r="E212" t="s">
        <v>19</v>
      </c>
      <c r="F212" t="s">
        <v>20</v>
      </c>
      <c r="G212" t="s">
        <v>105</v>
      </c>
      <c r="H212" t="s">
        <v>5036</v>
      </c>
      <c r="I212" s="1">
        <v>39038</v>
      </c>
      <c r="J212" t="s">
        <v>337</v>
      </c>
      <c r="K212">
        <v>40</v>
      </c>
      <c r="L212">
        <v>40</v>
      </c>
      <c r="M212">
        <v>0</v>
      </c>
      <c r="N212">
        <v>40</v>
      </c>
      <c r="O212" t="s">
        <v>23</v>
      </c>
      <c r="P212" t="s">
        <v>25</v>
      </c>
      <c r="Q212">
        <f ca="1">DATEDIF(Data[[#This Row],[Birthdate]],TODAY(),"Y")</f>
        <v>19</v>
      </c>
      <c r="R212" t="str">
        <f ca="1">IF(Data[[#This Row],[Age]]&lt;=10,"3-10 Years",IF(Data[[#This Row],[Age]]&lt;=15,"11-15 Years",IF(Data[[#This Row],[Age]]&lt;=19,"16-19 Years", "20+ Years")))</f>
        <v>16-19 Years</v>
      </c>
    </row>
    <row r="213" spans="1:18" x14ac:dyDescent="0.35">
      <c r="A213" t="s">
        <v>305</v>
      </c>
      <c r="B213" s="1">
        <v>44814</v>
      </c>
      <c r="C213" t="s">
        <v>29</v>
      </c>
      <c r="D213" t="s">
        <v>24</v>
      </c>
      <c r="E213" t="s">
        <v>779</v>
      </c>
      <c r="F213" t="s">
        <v>780</v>
      </c>
      <c r="G213" t="s">
        <v>30</v>
      </c>
      <c r="H213" t="s">
        <v>5036</v>
      </c>
      <c r="I213" s="1">
        <v>38894</v>
      </c>
      <c r="J213" t="s">
        <v>306</v>
      </c>
      <c r="K213">
        <v>444</v>
      </c>
      <c r="L213">
        <v>444</v>
      </c>
      <c r="M213">
        <v>0</v>
      </c>
      <c r="N213">
        <v>429</v>
      </c>
      <c r="O213" t="s">
        <v>23</v>
      </c>
      <c r="P213" t="s">
        <v>25</v>
      </c>
      <c r="Q213">
        <f ca="1">DATEDIF(Data[[#This Row],[Birthdate]],TODAY(),"Y")</f>
        <v>19</v>
      </c>
      <c r="R213" t="str">
        <f ca="1">IF(Data[[#This Row],[Age]]&lt;=10,"3-10 Years",IF(Data[[#This Row],[Age]]&lt;=15,"11-15 Years",IF(Data[[#This Row],[Age]]&lt;=19,"16-19 Years", "20+ Years")))</f>
        <v>16-19 Years</v>
      </c>
    </row>
    <row r="214" spans="1:18" x14ac:dyDescent="0.35">
      <c r="A214" t="s">
        <v>296</v>
      </c>
      <c r="B214" s="1">
        <v>44813</v>
      </c>
      <c r="C214" t="s">
        <v>29</v>
      </c>
      <c r="D214" t="s">
        <v>24</v>
      </c>
      <c r="E214" t="s">
        <v>779</v>
      </c>
      <c r="F214" t="s">
        <v>780</v>
      </c>
      <c r="G214" t="s">
        <v>21</v>
      </c>
      <c r="H214" t="s">
        <v>5036</v>
      </c>
      <c r="I214" s="1">
        <v>38959</v>
      </c>
      <c r="J214" t="s">
        <v>297</v>
      </c>
      <c r="K214">
        <v>444</v>
      </c>
      <c r="L214">
        <v>444</v>
      </c>
      <c r="M214">
        <v>0</v>
      </c>
      <c r="N214">
        <v>429</v>
      </c>
      <c r="O214" t="s">
        <v>23</v>
      </c>
      <c r="P214" t="s">
        <v>25</v>
      </c>
      <c r="Q214">
        <f ca="1">DATEDIF(Data[[#This Row],[Birthdate]],TODAY(),"Y")</f>
        <v>19</v>
      </c>
      <c r="R214" t="str">
        <f ca="1">IF(Data[[#This Row],[Age]]&lt;=10,"3-10 Years",IF(Data[[#This Row],[Age]]&lt;=15,"11-15 Years",IF(Data[[#This Row],[Age]]&lt;=19,"16-19 Years", "20+ Years")))</f>
        <v>16-19 Years</v>
      </c>
    </row>
    <row r="215" spans="1:18" x14ac:dyDescent="0.35">
      <c r="A215" t="s">
        <v>880</v>
      </c>
      <c r="B215" s="1">
        <v>44797</v>
      </c>
      <c r="C215" t="s">
        <v>29</v>
      </c>
      <c r="D215" t="s">
        <v>24</v>
      </c>
      <c r="E215" t="s">
        <v>779</v>
      </c>
      <c r="F215" t="s">
        <v>780</v>
      </c>
      <c r="G215" t="s">
        <v>105</v>
      </c>
      <c r="H215" t="s">
        <v>5036</v>
      </c>
      <c r="I215" s="1">
        <v>39034</v>
      </c>
      <c r="J215" t="s">
        <v>881</v>
      </c>
      <c r="K215">
        <v>444</v>
      </c>
      <c r="L215">
        <v>444</v>
      </c>
      <c r="M215">
        <v>0</v>
      </c>
      <c r="N215">
        <v>429</v>
      </c>
      <c r="O215" t="s">
        <v>23</v>
      </c>
      <c r="P215" t="s">
        <v>25</v>
      </c>
      <c r="Q215">
        <f ca="1">DATEDIF(Data[[#This Row],[Birthdate]],TODAY(),"Y")</f>
        <v>19</v>
      </c>
      <c r="R215" t="str">
        <f ca="1">IF(Data[[#This Row],[Age]]&lt;=10,"3-10 Years",IF(Data[[#This Row],[Age]]&lt;=15,"11-15 Years",IF(Data[[#This Row],[Age]]&lt;=19,"16-19 Years", "20+ Years")))</f>
        <v>16-19 Years</v>
      </c>
    </row>
    <row r="216" spans="1:18" x14ac:dyDescent="0.35">
      <c r="A216" t="s">
        <v>168</v>
      </c>
      <c r="B216" s="1">
        <v>44825</v>
      </c>
      <c r="C216" t="s">
        <v>29</v>
      </c>
      <c r="D216" t="s">
        <v>24</v>
      </c>
      <c r="E216" t="s">
        <v>779</v>
      </c>
      <c r="F216" t="s">
        <v>1045</v>
      </c>
      <c r="G216" t="s">
        <v>84</v>
      </c>
      <c r="H216" t="s">
        <v>5036</v>
      </c>
      <c r="I216" s="1">
        <v>38870</v>
      </c>
      <c r="J216" t="s">
        <v>169</v>
      </c>
      <c r="K216">
        <v>388</v>
      </c>
      <c r="L216">
        <v>388</v>
      </c>
      <c r="M216">
        <v>0</v>
      </c>
      <c r="N216">
        <v>375</v>
      </c>
      <c r="O216" t="s">
        <v>23</v>
      </c>
      <c r="P216" t="s">
        <v>25</v>
      </c>
      <c r="Q216">
        <f ca="1">DATEDIF(Data[[#This Row],[Birthdate]],TODAY(),"Y")</f>
        <v>19</v>
      </c>
      <c r="R216" t="str">
        <f ca="1">IF(Data[[#This Row],[Age]]&lt;=10,"3-10 Years",IF(Data[[#This Row],[Age]]&lt;=15,"11-15 Years",IF(Data[[#This Row],[Age]]&lt;=19,"16-19 Years", "20+ Years")))</f>
        <v>16-19 Years</v>
      </c>
    </row>
    <row r="217" spans="1:18" x14ac:dyDescent="0.35">
      <c r="A217" t="s">
        <v>193</v>
      </c>
      <c r="B217" s="1">
        <v>44796</v>
      </c>
      <c r="C217" t="s">
        <v>29</v>
      </c>
      <c r="D217" t="s">
        <v>18</v>
      </c>
      <c r="E217" t="s">
        <v>779</v>
      </c>
      <c r="F217" t="s">
        <v>1495</v>
      </c>
      <c r="G217" t="s">
        <v>105</v>
      </c>
      <c r="H217" t="s">
        <v>5036</v>
      </c>
      <c r="I217" s="1">
        <v>38705</v>
      </c>
      <c r="J217" t="s">
        <v>194</v>
      </c>
      <c r="K217">
        <v>52</v>
      </c>
      <c r="L217">
        <v>52</v>
      </c>
      <c r="M217">
        <v>0</v>
      </c>
      <c r="N217">
        <v>50</v>
      </c>
      <c r="O217" t="s">
        <v>23</v>
      </c>
      <c r="P217" t="s">
        <v>25</v>
      </c>
      <c r="Q217">
        <f ca="1">DATEDIF(Data[[#This Row],[Birthdate]],TODAY(),"Y")</f>
        <v>19</v>
      </c>
      <c r="R217" t="str">
        <f ca="1">IF(Data[[#This Row],[Age]]&lt;=10,"3-10 Years",IF(Data[[#This Row],[Age]]&lt;=15,"11-15 Years",IF(Data[[#This Row],[Age]]&lt;=19,"16-19 Years", "20+ Years")))</f>
        <v>16-19 Years</v>
      </c>
    </row>
    <row r="218" spans="1:18" x14ac:dyDescent="0.35">
      <c r="A218" t="s">
        <v>193</v>
      </c>
      <c r="B218" s="1">
        <v>44795</v>
      </c>
      <c r="C218" t="s">
        <v>29</v>
      </c>
      <c r="D218" t="s">
        <v>18</v>
      </c>
      <c r="E218" t="s">
        <v>779</v>
      </c>
      <c r="F218" t="s">
        <v>1495</v>
      </c>
      <c r="G218" t="s">
        <v>105</v>
      </c>
      <c r="H218" t="s">
        <v>5036</v>
      </c>
      <c r="I218" s="1">
        <v>38705</v>
      </c>
      <c r="J218" t="s">
        <v>194</v>
      </c>
      <c r="K218">
        <v>52</v>
      </c>
      <c r="L218">
        <v>52</v>
      </c>
      <c r="M218">
        <v>0</v>
      </c>
      <c r="N218">
        <v>50</v>
      </c>
      <c r="O218" t="s">
        <v>23</v>
      </c>
      <c r="P218" t="s">
        <v>25</v>
      </c>
      <c r="Q218">
        <f ca="1">DATEDIF(Data[[#This Row],[Birthdate]],TODAY(),"Y")</f>
        <v>19</v>
      </c>
      <c r="R218" t="str">
        <f ca="1">IF(Data[[#This Row],[Age]]&lt;=10,"3-10 Years",IF(Data[[#This Row],[Age]]&lt;=15,"11-15 Years",IF(Data[[#This Row],[Age]]&lt;=19,"16-19 Years", "20+ Years")))</f>
        <v>16-19 Years</v>
      </c>
    </row>
    <row r="219" spans="1:18" x14ac:dyDescent="0.35">
      <c r="A219" t="s">
        <v>147</v>
      </c>
      <c r="B219" s="1">
        <v>44778</v>
      </c>
      <c r="C219" t="s">
        <v>29</v>
      </c>
      <c r="D219" t="s">
        <v>18</v>
      </c>
      <c r="E219" t="s">
        <v>779</v>
      </c>
      <c r="F219" t="s">
        <v>1495</v>
      </c>
      <c r="G219" t="s">
        <v>84</v>
      </c>
      <c r="H219" t="s">
        <v>5036</v>
      </c>
      <c r="I219" s="1">
        <v>38904</v>
      </c>
      <c r="J219" t="s">
        <v>148</v>
      </c>
      <c r="K219">
        <v>124</v>
      </c>
      <c r="L219">
        <v>124</v>
      </c>
      <c r="M219">
        <v>0</v>
      </c>
      <c r="N219">
        <v>120</v>
      </c>
      <c r="O219" t="s">
        <v>23</v>
      </c>
      <c r="P219" t="s">
        <v>25</v>
      </c>
      <c r="Q219">
        <f ca="1">DATEDIF(Data[[#This Row],[Birthdate]],TODAY(),"Y")</f>
        <v>19</v>
      </c>
      <c r="R219" t="str">
        <f ca="1">IF(Data[[#This Row],[Age]]&lt;=10,"3-10 Years",IF(Data[[#This Row],[Age]]&lt;=15,"11-15 Years",IF(Data[[#This Row],[Age]]&lt;=19,"16-19 Years", "20+ Years")))</f>
        <v>16-19 Years</v>
      </c>
    </row>
    <row r="220" spans="1:18" x14ac:dyDescent="0.35">
      <c r="A220" t="s">
        <v>507</v>
      </c>
      <c r="B220" s="1">
        <v>44769</v>
      </c>
      <c r="C220" t="s">
        <v>29</v>
      </c>
      <c r="D220" t="s">
        <v>18</v>
      </c>
      <c r="E220" t="s">
        <v>779</v>
      </c>
      <c r="F220" t="s">
        <v>1495</v>
      </c>
      <c r="G220" t="s">
        <v>47</v>
      </c>
      <c r="H220" t="s">
        <v>5036</v>
      </c>
      <c r="I220" s="1">
        <v>38960</v>
      </c>
      <c r="J220" t="s">
        <v>508</v>
      </c>
      <c r="K220">
        <v>124</v>
      </c>
      <c r="L220">
        <v>124</v>
      </c>
      <c r="M220">
        <v>0</v>
      </c>
      <c r="N220">
        <v>120</v>
      </c>
      <c r="O220" t="s">
        <v>23</v>
      </c>
      <c r="P220" t="s">
        <v>25</v>
      </c>
      <c r="Q220">
        <f ca="1">DATEDIF(Data[[#This Row],[Birthdate]],TODAY(),"Y")</f>
        <v>19</v>
      </c>
      <c r="R220" t="str">
        <f ca="1">IF(Data[[#This Row],[Age]]&lt;=10,"3-10 Years",IF(Data[[#This Row],[Age]]&lt;=15,"11-15 Years",IF(Data[[#This Row],[Age]]&lt;=19,"16-19 Years", "20+ Years")))</f>
        <v>16-19 Years</v>
      </c>
    </row>
    <row r="221" spans="1:18" x14ac:dyDescent="0.35">
      <c r="A221" t="s">
        <v>507</v>
      </c>
      <c r="B221" s="1">
        <v>45151</v>
      </c>
      <c r="C221" t="s">
        <v>29</v>
      </c>
      <c r="D221" t="s">
        <v>18</v>
      </c>
      <c r="E221" t="s">
        <v>19</v>
      </c>
      <c r="F221" t="s">
        <v>20</v>
      </c>
      <c r="G221" t="s">
        <v>47</v>
      </c>
      <c r="H221" t="s">
        <v>5036</v>
      </c>
      <c r="I221" s="1">
        <v>38960</v>
      </c>
      <c r="J221" t="s">
        <v>508</v>
      </c>
      <c r="K221">
        <v>60</v>
      </c>
      <c r="L221">
        <v>60</v>
      </c>
      <c r="M221">
        <v>0</v>
      </c>
      <c r="N221">
        <v>60</v>
      </c>
      <c r="O221" t="s">
        <v>23</v>
      </c>
      <c r="P221" t="s">
        <v>25</v>
      </c>
      <c r="Q221">
        <f ca="1">DATEDIF(Data[[#This Row],[Birthdate]],TODAY(),"Y")</f>
        <v>19</v>
      </c>
      <c r="R221" t="str">
        <f ca="1">IF(Data[[#This Row],[Age]]&lt;=10,"3-10 Years",IF(Data[[#This Row],[Age]]&lt;=15,"11-15 Years",IF(Data[[#This Row],[Age]]&lt;=19,"16-19 Years", "20+ Years")))</f>
        <v>16-19 Years</v>
      </c>
    </row>
    <row r="222" spans="1:18" x14ac:dyDescent="0.35">
      <c r="A222" t="s">
        <v>1980</v>
      </c>
      <c r="B222" s="1">
        <v>45151</v>
      </c>
      <c r="C222" t="s">
        <v>29</v>
      </c>
      <c r="D222" t="s">
        <v>18</v>
      </c>
      <c r="E222" t="s">
        <v>19</v>
      </c>
      <c r="F222" t="s">
        <v>20</v>
      </c>
      <c r="G222" t="s">
        <v>21</v>
      </c>
      <c r="H222" t="s">
        <v>5036</v>
      </c>
      <c r="I222" s="1">
        <v>38962</v>
      </c>
      <c r="J222" t="s">
        <v>1981</v>
      </c>
      <c r="K222">
        <v>60</v>
      </c>
      <c r="L222">
        <v>60</v>
      </c>
      <c r="M222">
        <v>0</v>
      </c>
      <c r="N222">
        <v>60</v>
      </c>
      <c r="O222" t="s">
        <v>23</v>
      </c>
      <c r="P222" t="s">
        <v>25</v>
      </c>
      <c r="Q222">
        <f ca="1">DATEDIF(Data[[#This Row],[Birthdate]],TODAY(),"Y")</f>
        <v>19</v>
      </c>
      <c r="R222" t="str">
        <f ca="1">IF(Data[[#This Row],[Age]]&lt;=10,"3-10 Years",IF(Data[[#This Row],[Age]]&lt;=15,"11-15 Years",IF(Data[[#This Row],[Age]]&lt;=19,"16-19 Years", "20+ Years")))</f>
        <v>16-19 Years</v>
      </c>
    </row>
    <row r="223" spans="1:18" x14ac:dyDescent="0.35">
      <c r="A223" t="s">
        <v>147</v>
      </c>
      <c r="B223" s="1">
        <v>45148</v>
      </c>
      <c r="C223" t="s">
        <v>29</v>
      </c>
      <c r="D223" t="s">
        <v>18</v>
      </c>
      <c r="E223" t="s">
        <v>19</v>
      </c>
      <c r="F223" t="s">
        <v>20</v>
      </c>
      <c r="G223" t="s">
        <v>84</v>
      </c>
      <c r="H223" t="s">
        <v>5036</v>
      </c>
      <c r="I223" s="1">
        <v>38904</v>
      </c>
      <c r="J223" t="s">
        <v>148</v>
      </c>
      <c r="K223">
        <v>60</v>
      </c>
      <c r="L223">
        <v>60</v>
      </c>
      <c r="M223">
        <v>0</v>
      </c>
      <c r="N223">
        <v>60</v>
      </c>
      <c r="O223" t="s">
        <v>23</v>
      </c>
      <c r="P223" t="s">
        <v>25</v>
      </c>
      <c r="Q223">
        <f ca="1">DATEDIF(Data[[#This Row],[Birthdate]],TODAY(),"Y")</f>
        <v>19</v>
      </c>
      <c r="R223" t="str">
        <f ca="1">IF(Data[[#This Row],[Age]]&lt;=10,"3-10 Years",IF(Data[[#This Row],[Age]]&lt;=15,"11-15 Years",IF(Data[[#This Row],[Age]]&lt;=19,"16-19 Years", "20+ Years")))</f>
        <v>16-19 Years</v>
      </c>
    </row>
    <row r="224" spans="1:18" x14ac:dyDescent="0.35">
      <c r="A224" t="s">
        <v>113</v>
      </c>
      <c r="B224" s="1">
        <v>45140</v>
      </c>
      <c r="C224" t="s">
        <v>29</v>
      </c>
      <c r="D224" t="s">
        <v>18</v>
      </c>
      <c r="E224" t="s">
        <v>19</v>
      </c>
      <c r="F224" t="s">
        <v>20</v>
      </c>
      <c r="G224" t="s">
        <v>57</v>
      </c>
      <c r="H224" t="s">
        <v>5036</v>
      </c>
      <c r="I224" s="1">
        <v>38874</v>
      </c>
      <c r="J224" t="s">
        <v>114</v>
      </c>
      <c r="K224">
        <v>60</v>
      </c>
      <c r="L224">
        <v>60</v>
      </c>
      <c r="M224">
        <v>0</v>
      </c>
      <c r="N224">
        <v>60</v>
      </c>
      <c r="O224" t="s">
        <v>23</v>
      </c>
      <c r="P224" t="s">
        <v>25</v>
      </c>
      <c r="Q224">
        <f ca="1">DATEDIF(Data[[#This Row],[Birthdate]],TODAY(),"Y")</f>
        <v>19</v>
      </c>
      <c r="R224" t="str">
        <f ca="1">IF(Data[[#This Row],[Age]]&lt;=10,"3-10 Years",IF(Data[[#This Row],[Age]]&lt;=15,"11-15 Years",IF(Data[[#This Row],[Age]]&lt;=19,"16-19 Years", "20+ Years")))</f>
        <v>16-19 Years</v>
      </c>
    </row>
    <row r="225" spans="1:18" x14ac:dyDescent="0.35">
      <c r="A225" t="s">
        <v>699</v>
      </c>
      <c r="B225" s="1">
        <v>45137</v>
      </c>
      <c r="C225" t="s">
        <v>29</v>
      </c>
      <c r="D225" t="s">
        <v>18</v>
      </c>
      <c r="E225" t="s">
        <v>19</v>
      </c>
      <c r="F225" t="s">
        <v>20</v>
      </c>
      <c r="G225" t="s">
        <v>700</v>
      </c>
      <c r="H225" t="s">
        <v>5036</v>
      </c>
      <c r="I225" s="1">
        <v>38814</v>
      </c>
      <c r="J225" t="s">
        <v>701</v>
      </c>
      <c r="K225">
        <v>60</v>
      </c>
      <c r="L225">
        <v>60</v>
      </c>
      <c r="M225">
        <v>0</v>
      </c>
      <c r="N225">
        <v>60</v>
      </c>
      <c r="O225" t="s">
        <v>23</v>
      </c>
      <c r="P225" t="s">
        <v>25</v>
      </c>
      <c r="Q225">
        <f ca="1">DATEDIF(Data[[#This Row],[Birthdate]],TODAY(),"Y")</f>
        <v>19</v>
      </c>
      <c r="R225" t="str">
        <f ca="1">IF(Data[[#This Row],[Age]]&lt;=10,"3-10 Years",IF(Data[[#This Row],[Age]]&lt;=15,"11-15 Years",IF(Data[[#This Row],[Age]]&lt;=19,"16-19 Years", "20+ Years")))</f>
        <v>16-19 Years</v>
      </c>
    </row>
    <row r="226" spans="1:18" x14ac:dyDescent="0.35">
      <c r="A226" t="s">
        <v>336</v>
      </c>
      <c r="B226" s="1">
        <v>45125</v>
      </c>
      <c r="C226" t="s">
        <v>29</v>
      </c>
      <c r="D226" t="s">
        <v>18</v>
      </c>
      <c r="E226" t="s">
        <v>19</v>
      </c>
      <c r="F226" t="s">
        <v>20</v>
      </c>
      <c r="G226" t="s">
        <v>105</v>
      </c>
      <c r="H226" t="s">
        <v>5036</v>
      </c>
      <c r="I226" s="1">
        <v>39038</v>
      </c>
      <c r="J226" t="s">
        <v>337</v>
      </c>
      <c r="K226">
        <v>60</v>
      </c>
      <c r="L226">
        <v>60</v>
      </c>
      <c r="M226">
        <v>0</v>
      </c>
      <c r="N226">
        <v>60</v>
      </c>
      <c r="O226" t="s">
        <v>23</v>
      </c>
      <c r="P226" t="s">
        <v>25</v>
      </c>
      <c r="Q226">
        <f ca="1">DATEDIF(Data[[#This Row],[Birthdate]],TODAY(),"Y")</f>
        <v>19</v>
      </c>
      <c r="R226" t="str">
        <f ca="1">IF(Data[[#This Row],[Age]]&lt;=10,"3-10 Years",IF(Data[[#This Row],[Age]]&lt;=15,"11-15 Years",IF(Data[[#This Row],[Age]]&lt;=19,"16-19 Years", "20+ Years")))</f>
        <v>16-19 Years</v>
      </c>
    </row>
    <row r="227" spans="1:18" x14ac:dyDescent="0.35">
      <c r="A227" t="s">
        <v>880</v>
      </c>
      <c r="B227" s="1">
        <v>44255</v>
      </c>
      <c r="C227" t="s">
        <v>29</v>
      </c>
      <c r="D227" t="s">
        <v>1631</v>
      </c>
      <c r="E227" t="s">
        <v>19</v>
      </c>
      <c r="F227" t="s">
        <v>20</v>
      </c>
      <c r="G227" t="s">
        <v>105</v>
      </c>
      <c r="H227" t="s">
        <v>5036</v>
      </c>
      <c r="I227" s="1">
        <v>39034</v>
      </c>
      <c r="J227" t="s">
        <v>881</v>
      </c>
      <c r="K227">
        <v>40</v>
      </c>
      <c r="L227">
        <v>40</v>
      </c>
      <c r="M227">
        <v>0</v>
      </c>
      <c r="N227">
        <v>40</v>
      </c>
      <c r="O227" t="s">
        <v>23</v>
      </c>
      <c r="P227" t="s">
        <v>25</v>
      </c>
      <c r="Q227">
        <f ca="1">DATEDIF(Data[[#This Row],[Birthdate]],TODAY(),"Y")</f>
        <v>19</v>
      </c>
      <c r="R227" t="str">
        <f ca="1">IF(Data[[#This Row],[Age]]&lt;=10,"3-10 Years",IF(Data[[#This Row],[Age]]&lt;=15,"11-15 Years",IF(Data[[#This Row],[Age]]&lt;=19,"16-19 Years", "20+ Years")))</f>
        <v>16-19 Years</v>
      </c>
    </row>
    <row r="228" spans="1:18" x14ac:dyDescent="0.35">
      <c r="A228" t="s">
        <v>2554</v>
      </c>
      <c r="B228" s="1">
        <v>44233</v>
      </c>
      <c r="C228" t="s">
        <v>29</v>
      </c>
      <c r="D228" t="s">
        <v>1631</v>
      </c>
      <c r="E228" t="s">
        <v>19</v>
      </c>
      <c r="F228" t="s">
        <v>20</v>
      </c>
      <c r="G228" t="s">
        <v>189</v>
      </c>
      <c r="H228" t="s">
        <v>5036</v>
      </c>
      <c r="I228" s="1">
        <v>38991</v>
      </c>
      <c r="J228" t="s">
        <v>2555</v>
      </c>
      <c r="K228">
        <v>40</v>
      </c>
      <c r="L228">
        <v>40</v>
      </c>
      <c r="M228">
        <v>0</v>
      </c>
      <c r="N228">
        <v>40</v>
      </c>
      <c r="O228" t="s">
        <v>23</v>
      </c>
      <c r="P228" t="s">
        <v>25</v>
      </c>
      <c r="Q228">
        <f ca="1">DATEDIF(Data[[#This Row],[Birthdate]],TODAY(),"Y")</f>
        <v>19</v>
      </c>
      <c r="R228" t="str">
        <f ca="1">IF(Data[[#This Row],[Age]]&lt;=10,"3-10 Years",IF(Data[[#This Row],[Age]]&lt;=15,"11-15 Years",IF(Data[[#This Row],[Age]]&lt;=19,"16-19 Years", "20+ Years")))</f>
        <v>16-19 Years</v>
      </c>
    </row>
    <row r="229" spans="1:18" x14ac:dyDescent="0.35">
      <c r="A229" t="s">
        <v>28</v>
      </c>
      <c r="B229" s="1">
        <v>44232</v>
      </c>
      <c r="C229" t="s">
        <v>29</v>
      </c>
      <c r="D229" t="s">
        <v>1631</v>
      </c>
      <c r="E229" t="s">
        <v>19</v>
      </c>
      <c r="F229" t="s">
        <v>20</v>
      </c>
      <c r="G229" t="s">
        <v>30</v>
      </c>
      <c r="H229" t="s">
        <v>5036</v>
      </c>
      <c r="I229" s="1">
        <v>39042</v>
      </c>
      <c r="J229" t="s">
        <v>31</v>
      </c>
      <c r="K229">
        <v>40</v>
      </c>
      <c r="L229">
        <v>40</v>
      </c>
      <c r="M229">
        <v>0</v>
      </c>
      <c r="N229">
        <v>40</v>
      </c>
      <c r="O229" t="s">
        <v>23</v>
      </c>
      <c r="P229" t="s">
        <v>25</v>
      </c>
      <c r="Q229">
        <f ca="1">DATEDIF(Data[[#This Row],[Birthdate]],TODAY(),"Y")</f>
        <v>19</v>
      </c>
      <c r="R229" t="str">
        <f ca="1">IF(Data[[#This Row],[Age]]&lt;=10,"3-10 Years",IF(Data[[#This Row],[Age]]&lt;=15,"11-15 Years",IF(Data[[#This Row],[Age]]&lt;=19,"16-19 Years", "20+ Years")))</f>
        <v>16-19 Years</v>
      </c>
    </row>
    <row r="230" spans="1:18" x14ac:dyDescent="0.35">
      <c r="A230" t="s">
        <v>336</v>
      </c>
      <c r="B230" s="1">
        <v>44229</v>
      </c>
      <c r="C230" t="s">
        <v>29</v>
      </c>
      <c r="D230" t="s">
        <v>1631</v>
      </c>
      <c r="E230" t="s">
        <v>19</v>
      </c>
      <c r="F230" t="s">
        <v>20</v>
      </c>
      <c r="G230" t="s">
        <v>105</v>
      </c>
      <c r="H230" t="s">
        <v>5036</v>
      </c>
      <c r="I230" s="1">
        <v>39038</v>
      </c>
      <c r="J230" t="s">
        <v>337</v>
      </c>
      <c r="K230">
        <v>40</v>
      </c>
      <c r="L230">
        <v>40</v>
      </c>
      <c r="M230">
        <v>0</v>
      </c>
      <c r="N230">
        <v>40</v>
      </c>
      <c r="O230" t="s">
        <v>23</v>
      </c>
      <c r="P230" t="s">
        <v>25</v>
      </c>
      <c r="Q230">
        <f ca="1">DATEDIF(Data[[#This Row],[Birthdate]],TODAY(),"Y")</f>
        <v>19</v>
      </c>
      <c r="R230" t="str">
        <f ca="1">IF(Data[[#This Row],[Age]]&lt;=10,"3-10 Years",IF(Data[[#This Row],[Age]]&lt;=15,"11-15 Years",IF(Data[[#This Row],[Age]]&lt;=19,"16-19 Years", "20+ Years")))</f>
        <v>16-19 Years</v>
      </c>
    </row>
    <row r="231" spans="1:18" x14ac:dyDescent="0.35">
      <c r="A231" t="s">
        <v>890</v>
      </c>
      <c r="B231" s="1">
        <v>44229</v>
      </c>
      <c r="C231" t="s">
        <v>29</v>
      </c>
      <c r="D231" t="s">
        <v>1631</v>
      </c>
      <c r="E231" t="s">
        <v>19</v>
      </c>
      <c r="F231" t="s">
        <v>20</v>
      </c>
      <c r="G231" t="s">
        <v>105</v>
      </c>
      <c r="H231" t="s">
        <v>5036</v>
      </c>
      <c r="I231" s="1">
        <v>39042</v>
      </c>
      <c r="J231" t="s">
        <v>891</v>
      </c>
      <c r="K231">
        <v>0</v>
      </c>
      <c r="L231">
        <v>0</v>
      </c>
      <c r="M231">
        <v>0</v>
      </c>
      <c r="N231">
        <v>40</v>
      </c>
      <c r="O231" t="s">
        <v>23</v>
      </c>
      <c r="P231" t="s">
        <v>25</v>
      </c>
      <c r="Q231">
        <f ca="1">DATEDIF(Data[[#This Row],[Birthdate]],TODAY(),"Y")</f>
        <v>19</v>
      </c>
      <c r="R231" t="str">
        <f ca="1">IF(Data[[#This Row],[Age]]&lt;=10,"3-10 Years",IF(Data[[#This Row],[Age]]&lt;=15,"11-15 Years",IF(Data[[#This Row],[Age]]&lt;=19,"16-19 Years", "20+ Years")))</f>
        <v>16-19 Years</v>
      </c>
    </row>
    <row r="232" spans="1:18" x14ac:dyDescent="0.35">
      <c r="A232" t="s">
        <v>115</v>
      </c>
      <c r="B232" s="1">
        <v>44226</v>
      </c>
      <c r="C232" t="s">
        <v>29</v>
      </c>
      <c r="D232" t="s">
        <v>1631</v>
      </c>
      <c r="E232" t="s">
        <v>19</v>
      </c>
      <c r="F232" t="s">
        <v>20</v>
      </c>
      <c r="G232" t="s">
        <v>30</v>
      </c>
      <c r="H232" t="s">
        <v>5036</v>
      </c>
      <c r="I232" s="1">
        <v>38907</v>
      </c>
      <c r="J232" t="s">
        <v>116</v>
      </c>
      <c r="K232">
        <v>40</v>
      </c>
      <c r="L232">
        <v>40</v>
      </c>
      <c r="M232">
        <v>0</v>
      </c>
      <c r="N232">
        <v>40</v>
      </c>
      <c r="O232" t="s">
        <v>23</v>
      </c>
      <c r="P232" t="s">
        <v>25</v>
      </c>
      <c r="Q232">
        <f ca="1">DATEDIF(Data[[#This Row],[Birthdate]],TODAY(),"Y")</f>
        <v>19</v>
      </c>
      <c r="R232" t="str">
        <f ca="1">IF(Data[[#This Row],[Age]]&lt;=10,"3-10 Years",IF(Data[[#This Row],[Age]]&lt;=15,"11-15 Years",IF(Data[[#This Row],[Age]]&lt;=19,"16-19 Years", "20+ Years")))</f>
        <v>16-19 Years</v>
      </c>
    </row>
    <row r="233" spans="1:18" x14ac:dyDescent="0.35">
      <c r="A233" t="s">
        <v>94</v>
      </c>
      <c r="B233" s="1">
        <v>44223</v>
      </c>
      <c r="C233" t="s">
        <v>29</v>
      </c>
      <c r="D233" t="s">
        <v>1631</v>
      </c>
      <c r="E233" t="s">
        <v>19</v>
      </c>
      <c r="F233" t="s">
        <v>20</v>
      </c>
      <c r="G233" t="s">
        <v>95</v>
      </c>
      <c r="H233" t="s">
        <v>5036</v>
      </c>
      <c r="I233" s="1">
        <v>38986</v>
      </c>
      <c r="J233" t="s">
        <v>96</v>
      </c>
      <c r="K233">
        <v>40</v>
      </c>
      <c r="L233">
        <v>40</v>
      </c>
      <c r="M233">
        <v>0</v>
      </c>
      <c r="N233">
        <v>40</v>
      </c>
      <c r="O233" t="s">
        <v>23</v>
      </c>
      <c r="P233" t="s">
        <v>25</v>
      </c>
      <c r="Q233">
        <f ca="1">DATEDIF(Data[[#This Row],[Birthdate]],TODAY(),"Y")</f>
        <v>19</v>
      </c>
      <c r="R233" t="str">
        <f ca="1">IF(Data[[#This Row],[Age]]&lt;=10,"3-10 Years",IF(Data[[#This Row],[Age]]&lt;=15,"11-15 Years",IF(Data[[#This Row],[Age]]&lt;=19,"16-19 Years", "20+ Years")))</f>
        <v>16-19 Years</v>
      </c>
    </row>
    <row r="234" spans="1:18" x14ac:dyDescent="0.35">
      <c r="A234" t="s">
        <v>2592</v>
      </c>
      <c r="B234" s="1">
        <v>44223</v>
      </c>
      <c r="C234" t="s">
        <v>29</v>
      </c>
      <c r="D234" t="s">
        <v>1631</v>
      </c>
      <c r="E234" t="s">
        <v>19</v>
      </c>
      <c r="F234" t="s">
        <v>20</v>
      </c>
      <c r="G234" t="s">
        <v>375</v>
      </c>
      <c r="H234" t="s">
        <v>5036</v>
      </c>
      <c r="I234" s="1">
        <v>38938</v>
      </c>
      <c r="J234" t="s">
        <v>2593</v>
      </c>
      <c r="K234">
        <v>40</v>
      </c>
      <c r="L234">
        <v>40</v>
      </c>
      <c r="M234">
        <v>0</v>
      </c>
      <c r="N234">
        <v>40</v>
      </c>
      <c r="O234" t="s">
        <v>23</v>
      </c>
      <c r="P234" t="s">
        <v>25</v>
      </c>
      <c r="Q234">
        <f ca="1">DATEDIF(Data[[#This Row],[Birthdate]],TODAY(),"Y")</f>
        <v>19</v>
      </c>
      <c r="R234" t="str">
        <f ca="1">IF(Data[[#This Row],[Age]]&lt;=10,"3-10 Years",IF(Data[[#This Row],[Age]]&lt;=15,"11-15 Years",IF(Data[[#This Row],[Age]]&lt;=19,"16-19 Years", "20+ Years")))</f>
        <v>16-19 Years</v>
      </c>
    </row>
    <row r="235" spans="1:18" x14ac:dyDescent="0.35">
      <c r="A235" t="s">
        <v>2598</v>
      </c>
      <c r="B235" s="1">
        <v>44222</v>
      </c>
      <c r="C235" t="s">
        <v>29</v>
      </c>
      <c r="D235" t="s">
        <v>1631</v>
      </c>
      <c r="E235" t="s">
        <v>19</v>
      </c>
      <c r="F235" t="s">
        <v>20</v>
      </c>
      <c r="G235" t="s">
        <v>30</v>
      </c>
      <c r="H235" t="s">
        <v>5036</v>
      </c>
      <c r="I235" s="1">
        <v>39032</v>
      </c>
      <c r="J235" t="s">
        <v>2599</v>
      </c>
      <c r="K235">
        <v>40</v>
      </c>
      <c r="L235">
        <v>40</v>
      </c>
      <c r="M235">
        <v>0</v>
      </c>
      <c r="N235">
        <v>40</v>
      </c>
      <c r="O235" t="s">
        <v>23</v>
      </c>
      <c r="P235" t="s">
        <v>25</v>
      </c>
      <c r="Q235">
        <f ca="1">DATEDIF(Data[[#This Row],[Birthdate]],TODAY(),"Y")</f>
        <v>19</v>
      </c>
      <c r="R235" t="str">
        <f ca="1">IF(Data[[#This Row],[Age]]&lt;=10,"3-10 Years",IF(Data[[#This Row],[Age]]&lt;=15,"11-15 Years",IF(Data[[#This Row],[Age]]&lt;=19,"16-19 Years", "20+ Years")))</f>
        <v>16-19 Years</v>
      </c>
    </row>
    <row r="236" spans="1:18" x14ac:dyDescent="0.35">
      <c r="A236" t="s">
        <v>2600</v>
      </c>
      <c r="B236" s="1">
        <v>44283</v>
      </c>
      <c r="C236" t="s">
        <v>29</v>
      </c>
      <c r="D236" t="s">
        <v>104</v>
      </c>
      <c r="E236" t="s">
        <v>19</v>
      </c>
      <c r="F236" t="s">
        <v>20</v>
      </c>
      <c r="G236" t="s">
        <v>84</v>
      </c>
      <c r="H236" t="s">
        <v>5036</v>
      </c>
      <c r="I236" s="1">
        <v>38974</v>
      </c>
      <c r="J236" t="s">
        <v>2601</v>
      </c>
      <c r="K236">
        <v>40</v>
      </c>
      <c r="L236">
        <v>40</v>
      </c>
      <c r="M236">
        <v>0</v>
      </c>
      <c r="N236">
        <v>40</v>
      </c>
      <c r="O236" t="s">
        <v>23</v>
      </c>
      <c r="P236" t="s">
        <v>25</v>
      </c>
      <c r="Q236">
        <f ca="1">DATEDIF(Data[[#This Row],[Birthdate]],TODAY(),"Y")</f>
        <v>19</v>
      </c>
      <c r="R236" t="str">
        <f ca="1">IF(Data[[#This Row],[Age]]&lt;=10,"3-10 Years",IF(Data[[#This Row],[Age]]&lt;=15,"11-15 Years",IF(Data[[#This Row],[Age]]&lt;=19,"16-19 Years", "20+ Years")))</f>
        <v>16-19 Years</v>
      </c>
    </row>
    <row r="237" spans="1:18" x14ac:dyDescent="0.35">
      <c r="A237" t="s">
        <v>164</v>
      </c>
      <c r="B237" s="1">
        <v>44276</v>
      </c>
      <c r="C237" t="s">
        <v>29</v>
      </c>
      <c r="D237" t="s">
        <v>104</v>
      </c>
      <c r="E237" t="s">
        <v>19</v>
      </c>
      <c r="F237" t="s">
        <v>20</v>
      </c>
      <c r="G237" t="s">
        <v>57</v>
      </c>
      <c r="H237" t="s">
        <v>5036</v>
      </c>
      <c r="I237" s="1">
        <v>38805</v>
      </c>
      <c r="J237" t="s">
        <v>165</v>
      </c>
      <c r="K237">
        <v>0</v>
      </c>
      <c r="L237">
        <v>0</v>
      </c>
      <c r="M237">
        <v>0</v>
      </c>
      <c r="N237">
        <v>40</v>
      </c>
      <c r="O237" t="s">
        <v>23</v>
      </c>
      <c r="P237" t="s">
        <v>25</v>
      </c>
      <c r="Q237">
        <f ca="1">DATEDIF(Data[[#This Row],[Birthdate]],TODAY(),"Y")</f>
        <v>19</v>
      </c>
      <c r="R237" t="str">
        <f ca="1">IF(Data[[#This Row],[Age]]&lt;=10,"3-10 Years",IF(Data[[#This Row],[Age]]&lt;=15,"11-15 Years",IF(Data[[#This Row],[Age]]&lt;=19,"16-19 Years", "20+ Years")))</f>
        <v>16-19 Years</v>
      </c>
    </row>
    <row r="238" spans="1:18" x14ac:dyDescent="0.35">
      <c r="A238" t="s">
        <v>2611</v>
      </c>
      <c r="B238" s="1">
        <v>44272</v>
      </c>
      <c r="C238" t="s">
        <v>29</v>
      </c>
      <c r="D238" t="s">
        <v>104</v>
      </c>
      <c r="E238" t="s">
        <v>19</v>
      </c>
      <c r="F238" t="s">
        <v>20</v>
      </c>
      <c r="G238" t="s">
        <v>2612</v>
      </c>
      <c r="H238" t="s">
        <v>1083</v>
      </c>
      <c r="I238" s="1">
        <v>38700</v>
      </c>
      <c r="J238" t="s">
        <v>2613</v>
      </c>
      <c r="K238">
        <v>40</v>
      </c>
      <c r="L238">
        <v>40</v>
      </c>
      <c r="M238">
        <v>0</v>
      </c>
      <c r="N238">
        <v>40</v>
      </c>
      <c r="O238" t="s">
        <v>23</v>
      </c>
      <c r="P238" t="s">
        <v>25</v>
      </c>
      <c r="Q238">
        <f ca="1">DATEDIF(Data[[#This Row],[Birthdate]],TODAY(),"Y")</f>
        <v>19</v>
      </c>
      <c r="R238" t="str">
        <f ca="1">IF(Data[[#This Row],[Age]]&lt;=10,"3-10 Years",IF(Data[[#This Row],[Age]]&lt;=15,"11-15 Years",IF(Data[[#This Row],[Age]]&lt;=19,"16-19 Years", "20+ Years")))</f>
        <v>16-19 Years</v>
      </c>
    </row>
    <row r="239" spans="1:18" x14ac:dyDescent="0.35">
      <c r="A239" t="s">
        <v>2614</v>
      </c>
      <c r="B239" s="1">
        <v>44272</v>
      </c>
      <c r="C239" t="s">
        <v>29</v>
      </c>
      <c r="D239" t="s">
        <v>104</v>
      </c>
      <c r="E239" t="s">
        <v>19</v>
      </c>
      <c r="F239" t="s">
        <v>20</v>
      </c>
      <c r="G239" t="s">
        <v>37</v>
      </c>
      <c r="H239" t="s">
        <v>5036</v>
      </c>
      <c r="I239" s="1">
        <v>38841</v>
      </c>
      <c r="J239" t="s">
        <v>2615</v>
      </c>
      <c r="K239">
        <v>40</v>
      </c>
      <c r="L239">
        <v>40</v>
      </c>
      <c r="M239">
        <v>0</v>
      </c>
      <c r="N239">
        <v>40</v>
      </c>
      <c r="O239" t="s">
        <v>23</v>
      </c>
      <c r="P239" t="s">
        <v>25</v>
      </c>
      <c r="Q239">
        <f ca="1">DATEDIF(Data[[#This Row],[Birthdate]],TODAY(),"Y")</f>
        <v>19</v>
      </c>
      <c r="R239" t="str">
        <f ca="1">IF(Data[[#This Row],[Age]]&lt;=10,"3-10 Years",IF(Data[[#This Row],[Age]]&lt;=15,"11-15 Years",IF(Data[[#This Row],[Age]]&lt;=19,"16-19 Years", "20+ Years")))</f>
        <v>16-19 Years</v>
      </c>
    </row>
    <row r="240" spans="1:18" x14ac:dyDescent="0.35">
      <c r="A240" t="s">
        <v>2618</v>
      </c>
      <c r="B240" s="1">
        <v>44271</v>
      </c>
      <c r="C240" t="s">
        <v>29</v>
      </c>
      <c r="D240" t="s">
        <v>104</v>
      </c>
      <c r="E240" t="s">
        <v>19</v>
      </c>
      <c r="F240" t="s">
        <v>20</v>
      </c>
      <c r="G240" t="s">
        <v>95</v>
      </c>
      <c r="H240" t="s">
        <v>5036</v>
      </c>
      <c r="I240" s="1">
        <v>38745</v>
      </c>
      <c r="J240" t="s">
        <v>2619</v>
      </c>
      <c r="K240">
        <v>40</v>
      </c>
      <c r="L240">
        <v>40</v>
      </c>
      <c r="M240">
        <v>0</v>
      </c>
      <c r="N240">
        <v>40</v>
      </c>
      <c r="O240" t="s">
        <v>23</v>
      </c>
      <c r="P240" t="s">
        <v>25</v>
      </c>
      <c r="Q240">
        <f ca="1">DATEDIF(Data[[#This Row],[Birthdate]],TODAY(),"Y")</f>
        <v>19</v>
      </c>
      <c r="R240" t="str">
        <f ca="1">IF(Data[[#This Row],[Age]]&lt;=10,"3-10 Years",IF(Data[[#This Row],[Age]]&lt;=15,"11-15 Years",IF(Data[[#This Row],[Age]]&lt;=19,"16-19 Years", "20+ Years")))</f>
        <v>16-19 Years</v>
      </c>
    </row>
    <row r="241" spans="1:18" x14ac:dyDescent="0.35">
      <c r="A241" t="s">
        <v>2620</v>
      </c>
      <c r="B241" s="1">
        <v>44270</v>
      </c>
      <c r="C241" t="s">
        <v>29</v>
      </c>
      <c r="D241" t="s">
        <v>104</v>
      </c>
      <c r="E241" t="s">
        <v>19</v>
      </c>
      <c r="F241" t="s">
        <v>20</v>
      </c>
      <c r="G241" t="s">
        <v>30</v>
      </c>
      <c r="H241" t="s">
        <v>5036</v>
      </c>
      <c r="I241" s="1">
        <v>38882</v>
      </c>
      <c r="J241" t="s">
        <v>696</v>
      </c>
      <c r="K241">
        <v>40</v>
      </c>
      <c r="L241">
        <v>40</v>
      </c>
      <c r="M241">
        <v>0</v>
      </c>
      <c r="N241">
        <v>40</v>
      </c>
      <c r="O241" t="s">
        <v>23</v>
      </c>
      <c r="P241" t="s">
        <v>25</v>
      </c>
      <c r="Q241">
        <f ca="1">DATEDIF(Data[[#This Row],[Birthdate]],TODAY(),"Y")</f>
        <v>19</v>
      </c>
      <c r="R241" t="str">
        <f ca="1">IF(Data[[#This Row],[Age]]&lt;=10,"3-10 Years",IF(Data[[#This Row],[Age]]&lt;=15,"11-15 Years",IF(Data[[#This Row],[Age]]&lt;=19,"16-19 Years", "20+ Years")))</f>
        <v>16-19 Years</v>
      </c>
    </row>
    <row r="242" spans="1:18" x14ac:dyDescent="0.35">
      <c r="A242" t="s">
        <v>117</v>
      </c>
      <c r="B242" s="1">
        <v>44265</v>
      </c>
      <c r="C242" t="s">
        <v>29</v>
      </c>
      <c r="D242" t="s">
        <v>104</v>
      </c>
      <c r="E242" t="s">
        <v>19</v>
      </c>
      <c r="F242" t="s">
        <v>20</v>
      </c>
      <c r="G242" t="s">
        <v>118</v>
      </c>
      <c r="H242" t="s">
        <v>5036</v>
      </c>
      <c r="I242" s="1">
        <v>39016</v>
      </c>
      <c r="J242" t="s">
        <v>119</v>
      </c>
      <c r="K242">
        <v>40</v>
      </c>
      <c r="L242">
        <v>40</v>
      </c>
      <c r="M242">
        <v>0</v>
      </c>
      <c r="N242">
        <v>40</v>
      </c>
      <c r="O242" t="s">
        <v>23</v>
      </c>
      <c r="P242" t="s">
        <v>25</v>
      </c>
      <c r="Q242">
        <f ca="1">DATEDIF(Data[[#This Row],[Birthdate]],TODAY(),"Y")</f>
        <v>19</v>
      </c>
      <c r="R242" t="str">
        <f ca="1">IF(Data[[#This Row],[Age]]&lt;=10,"3-10 Years",IF(Data[[#This Row],[Age]]&lt;=15,"11-15 Years",IF(Data[[#This Row],[Age]]&lt;=19,"16-19 Years", "20+ Years")))</f>
        <v>16-19 Years</v>
      </c>
    </row>
    <row r="243" spans="1:18" x14ac:dyDescent="0.35">
      <c r="A243" t="s">
        <v>2629</v>
      </c>
      <c r="B243" s="1">
        <v>44265</v>
      </c>
      <c r="C243" t="s">
        <v>29</v>
      </c>
      <c r="D243" t="s">
        <v>104</v>
      </c>
      <c r="E243" t="s">
        <v>19</v>
      </c>
      <c r="F243" t="s">
        <v>20</v>
      </c>
      <c r="G243" t="s">
        <v>95</v>
      </c>
      <c r="H243" t="s">
        <v>5036</v>
      </c>
      <c r="I243" s="1">
        <v>38784</v>
      </c>
      <c r="J243" t="s">
        <v>2630</v>
      </c>
      <c r="K243">
        <v>40</v>
      </c>
      <c r="L243">
        <v>40</v>
      </c>
      <c r="M243">
        <v>0</v>
      </c>
      <c r="N243">
        <v>40</v>
      </c>
      <c r="O243" t="s">
        <v>23</v>
      </c>
      <c r="P243" t="s">
        <v>25</v>
      </c>
      <c r="Q243">
        <f ca="1">DATEDIF(Data[[#This Row],[Birthdate]],TODAY(),"Y")</f>
        <v>19</v>
      </c>
      <c r="R243" t="str">
        <f ca="1">IF(Data[[#This Row],[Age]]&lt;=10,"3-10 Years",IF(Data[[#This Row],[Age]]&lt;=15,"11-15 Years",IF(Data[[#This Row],[Age]]&lt;=19,"16-19 Years", "20+ Years")))</f>
        <v>16-19 Years</v>
      </c>
    </row>
    <row r="244" spans="1:18" x14ac:dyDescent="0.35">
      <c r="A244" t="s">
        <v>136</v>
      </c>
      <c r="B244" s="1">
        <v>44263</v>
      </c>
      <c r="C244" t="s">
        <v>29</v>
      </c>
      <c r="D244" t="s">
        <v>104</v>
      </c>
      <c r="E244" t="s">
        <v>19</v>
      </c>
      <c r="F244" t="s">
        <v>20</v>
      </c>
      <c r="G244" t="s">
        <v>47</v>
      </c>
      <c r="H244" t="s">
        <v>5036</v>
      </c>
      <c r="I244" s="1">
        <v>38876</v>
      </c>
      <c r="J244" t="s">
        <v>137</v>
      </c>
      <c r="K244">
        <v>40</v>
      </c>
      <c r="L244">
        <v>40</v>
      </c>
      <c r="M244">
        <v>0</v>
      </c>
      <c r="N244">
        <v>40</v>
      </c>
      <c r="O244" t="s">
        <v>23</v>
      </c>
      <c r="P244" t="s">
        <v>25</v>
      </c>
      <c r="Q244">
        <f ca="1">DATEDIF(Data[[#This Row],[Birthdate]],TODAY(),"Y")</f>
        <v>19</v>
      </c>
      <c r="R244" t="str">
        <f ca="1">IF(Data[[#This Row],[Age]]&lt;=10,"3-10 Years",IF(Data[[#This Row],[Age]]&lt;=15,"11-15 Years",IF(Data[[#This Row],[Age]]&lt;=19,"16-19 Years", "20+ Years")))</f>
        <v>16-19 Years</v>
      </c>
    </row>
    <row r="245" spans="1:18" x14ac:dyDescent="0.35">
      <c r="A245" t="s">
        <v>838</v>
      </c>
      <c r="B245" s="1">
        <v>44263</v>
      </c>
      <c r="C245" t="s">
        <v>29</v>
      </c>
      <c r="D245" t="s">
        <v>104</v>
      </c>
      <c r="E245" t="s">
        <v>19</v>
      </c>
      <c r="F245" t="s">
        <v>20</v>
      </c>
      <c r="G245" t="s">
        <v>189</v>
      </c>
      <c r="H245" t="s">
        <v>5036</v>
      </c>
      <c r="I245" s="1">
        <v>38969</v>
      </c>
      <c r="J245" t="s">
        <v>839</v>
      </c>
      <c r="K245">
        <v>0</v>
      </c>
      <c r="L245">
        <v>0</v>
      </c>
      <c r="M245">
        <v>0</v>
      </c>
      <c r="N245">
        <v>40</v>
      </c>
      <c r="O245" t="s">
        <v>23</v>
      </c>
      <c r="P245" t="s">
        <v>25</v>
      </c>
      <c r="Q245">
        <f ca="1">DATEDIF(Data[[#This Row],[Birthdate]],TODAY(),"Y")</f>
        <v>19</v>
      </c>
      <c r="R245" t="str">
        <f ca="1">IF(Data[[#This Row],[Age]]&lt;=10,"3-10 Years",IF(Data[[#This Row],[Age]]&lt;=15,"11-15 Years",IF(Data[[#This Row],[Age]]&lt;=19,"16-19 Years", "20+ Years")))</f>
        <v>16-19 Years</v>
      </c>
    </row>
    <row r="246" spans="1:18" x14ac:dyDescent="0.35">
      <c r="A246" t="s">
        <v>54</v>
      </c>
      <c r="B246" s="1">
        <v>44261</v>
      </c>
      <c r="C246" t="s">
        <v>29</v>
      </c>
      <c r="D246" t="s">
        <v>104</v>
      </c>
      <c r="E246" t="s">
        <v>19</v>
      </c>
      <c r="F246" t="s">
        <v>20</v>
      </c>
      <c r="G246" t="s">
        <v>50</v>
      </c>
      <c r="H246" t="s">
        <v>5036</v>
      </c>
      <c r="I246" s="1">
        <v>38806</v>
      </c>
      <c r="J246" t="s">
        <v>55</v>
      </c>
      <c r="K246">
        <v>0</v>
      </c>
      <c r="L246">
        <v>0</v>
      </c>
      <c r="M246">
        <v>0</v>
      </c>
      <c r="N246">
        <v>40</v>
      </c>
      <c r="O246" t="s">
        <v>23</v>
      </c>
      <c r="P246" t="s">
        <v>25</v>
      </c>
      <c r="Q246">
        <f ca="1">DATEDIF(Data[[#This Row],[Birthdate]],TODAY(),"Y")</f>
        <v>19</v>
      </c>
      <c r="R246" t="str">
        <f ca="1">IF(Data[[#This Row],[Age]]&lt;=10,"3-10 Years",IF(Data[[#This Row],[Age]]&lt;=15,"11-15 Years",IF(Data[[#This Row],[Age]]&lt;=19,"16-19 Years", "20+ Years")))</f>
        <v>16-19 Years</v>
      </c>
    </row>
    <row r="247" spans="1:18" x14ac:dyDescent="0.35">
      <c r="A247" t="s">
        <v>128</v>
      </c>
      <c r="B247" s="1">
        <v>44259</v>
      </c>
      <c r="C247" t="s">
        <v>29</v>
      </c>
      <c r="D247" t="s">
        <v>104</v>
      </c>
      <c r="E247" t="s">
        <v>19</v>
      </c>
      <c r="F247" t="s">
        <v>20</v>
      </c>
      <c r="G247" t="s">
        <v>21</v>
      </c>
      <c r="H247" t="s">
        <v>5036</v>
      </c>
      <c r="I247" s="1">
        <v>38818</v>
      </c>
      <c r="J247" t="s">
        <v>129</v>
      </c>
      <c r="K247">
        <v>40</v>
      </c>
      <c r="L247">
        <v>40</v>
      </c>
      <c r="M247">
        <v>0</v>
      </c>
      <c r="N247">
        <v>40</v>
      </c>
      <c r="O247" t="s">
        <v>23</v>
      </c>
      <c r="P247" t="s">
        <v>25</v>
      </c>
      <c r="Q247">
        <f ca="1">DATEDIF(Data[[#This Row],[Birthdate]],TODAY(),"Y")</f>
        <v>19</v>
      </c>
      <c r="R247" t="str">
        <f ca="1">IF(Data[[#This Row],[Age]]&lt;=10,"3-10 Years",IF(Data[[#This Row],[Age]]&lt;=15,"11-15 Years",IF(Data[[#This Row],[Age]]&lt;=19,"16-19 Years", "20+ Years")))</f>
        <v>16-19 Years</v>
      </c>
    </row>
    <row r="248" spans="1:18" x14ac:dyDescent="0.35">
      <c r="A248" t="s">
        <v>113</v>
      </c>
      <c r="B248" s="1">
        <v>44259</v>
      </c>
      <c r="C248" t="s">
        <v>29</v>
      </c>
      <c r="D248" t="s">
        <v>104</v>
      </c>
      <c r="E248" t="s">
        <v>19</v>
      </c>
      <c r="F248" t="s">
        <v>20</v>
      </c>
      <c r="G248" t="s">
        <v>57</v>
      </c>
      <c r="H248" t="s">
        <v>5036</v>
      </c>
      <c r="I248" s="1">
        <v>38874</v>
      </c>
      <c r="J248" t="s">
        <v>114</v>
      </c>
      <c r="K248">
        <v>40</v>
      </c>
      <c r="L248">
        <v>40</v>
      </c>
      <c r="M248">
        <v>0</v>
      </c>
      <c r="N248">
        <v>40</v>
      </c>
      <c r="O248" t="s">
        <v>23</v>
      </c>
      <c r="P248" t="s">
        <v>25</v>
      </c>
      <c r="Q248">
        <f ca="1">DATEDIF(Data[[#This Row],[Birthdate]],TODAY(),"Y")</f>
        <v>19</v>
      </c>
      <c r="R248" t="str">
        <f ca="1">IF(Data[[#This Row],[Age]]&lt;=10,"3-10 Years",IF(Data[[#This Row],[Age]]&lt;=15,"11-15 Years",IF(Data[[#This Row],[Age]]&lt;=19,"16-19 Years", "20+ Years")))</f>
        <v>16-19 Years</v>
      </c>
    </row>
    <row r="249" spans="1:18" x14ac:dyDescent="0.35">
      <c r="A249" t="s">
        <v>809</v>
      </c>
      <c r="B249" s="1">
        <v>44259</v>
      </c>
      <c r="C249" t="s">
        <v>29</v>
      </c>
      <c r="D249" t="s">
        <v>104</v>
      </c>
      <c r="E249" t="s">
        <v>19</v>
      </c>
      <c r="F249" t="s">
        <v>20</v>
      </c>
      <c r="G249" t="s">
        <v>189</v>
      </c>
      <c r="H249" t="s">
        <v>5036</v>
      </c>
      <c r="I249" s="1">
        <v>38798</v>
      </c>
      <c r="J249" t="s">
        <v>810</v>
      </c>
      <c r="K249">
        <v>40</v>
      </c>
      <c r="L249">
        <v>40</v>
      </c>
      <c r="M249">
        <v>0</v>
      </c>
      <c r="N249">
        <v>40</v>
      </c>
      <c r="O249" t="s">
        <v>23</v>
      </c>
      <c r="P249" t="s">
        <v>25</v>
      </c>
      <c r="Q249">
        <f ca="1">DATEDIF(Data[[#This Row],[Birthdate]],TODAY(),"Y")</f>
        <v>19</v>
      </c>
      <c r="R249" t="str">
        <f ca="1">IF(Data[[#This Row],[Age]]&lt;=10,"3-10 Years",IF(Data[[#This Row],[Age]]&lt;=15,"11-15 Years",IF(Data[[#This Row],[Age]]&lt;=19,"16-19 Years", "20+ Years")))</f>
        <v>16-19 Years</v>
      </c>
    </row>
    <row r="250" spans="1:18" x14ac:dyDescent="0.35">
      <c r="A250" t="s">
        <v>2642</v>
      </c>
      <c r="B250" s="1">
        <v>44259</v>
      </c>
      <c r="C250" t="s">
        <v>29</v>
      </c>
      <c r="D250" t="s">
        <v>104</v>
      </c>
      <c r="E250" t="s">
        <v>19</v>
      </c>
      <c r="F250" t="s">
        <v>20</v>
      </c>
      <c r="G250" t="s">
        <v>50</v>
      </c>
      <c r="H250" t="s">
        <v>5036</v>
      </c>
      <c r="I250" s="1">
        <v>38757</v>
      </c>
      <c r="J250" t="s">
        <v>2643</v>
      </c>
      <c r="K250">
        <v>0</v>
      </c>
      <c r="L250">
        <v>0</v>
      </c>
      <c r="M250">
        <v>0</v>
      </c>
      <c r="N250">
        <v>40</v>
      </c>
      <c r="O250" t="s">
        <v>23</v>
      </c>
      <c r="P250" t="s">
        <v>25</v>
      </c>
      <c r="Q250">
        <f ca="1">DATEDIF(Data[[#This Row],[Birthdate]],TODAY(),"Y")</f>
        <v>19</v>
      </c>
      <c r="R250" t="str">
        <f ca="1">IF(Data[[#This Row],[Age]]&lt;=10,"3-10 Years",IF(Data[[#This Row],[Age]]&lt;=15,"11-15 Years",IF(Data[[#This Row],[Age]]&lt;=19,"16-19 Years", "20+ Years")))</f>
        <v>16-19 Years</v>
      </c>
    </row>
    <row r="251" spans="1:18" x14ac:dyDescent="0.35">
      <c r="A251" t="s">
        <v>191</v>
      </c>
      <c r="B251" s="1">
        <v>44259</v>
      </c>
      <c r="C251" t="s">
        <v>29</v>
      </c>
      <c r="D251" t="s">
        <v>104</v>
      </c>
      <c r="E251" t="s">
        <v>19</v>
      </c>
      <c r="F251" t="s">
        <v>20</v>
      </c>
      <c r="G251" t="s">
        <v>189</v>
      </c>
      <c r="H251" t="s">
        <v>5036</v>
      </c>
      <c r="I251" s="1">
        <v>38703</v>
      </c>
      <c r="J251" t="s">
        <v>192</v>
      </c>
      <c r="K251">
        <v>40</v>
      </c>
      <c r="L251">
        <v>40</v>
      </c>
      <c r="M251">
        <v>0</v>
      </c>
      <c r="N251">
        <v>40</v>
      </c>
      <c r="O251" t="s">
        <v>23</v>
      </c>
      <c r="P251" t="s">
        <v>25</v>
      </c>
      <c r="Q251">
        <f ca="1">DATEDIF(Data[[#This Row],[Birthdate]],TODAY(),"Y")</f>
        <v>19</v>
      </c>
      <c r="R251" t="str">
        <f ca="1">IF(Data[[#This Row],[Age]]&lt;=10,"3-10 Years",IF(Data[[#This Row],[Age]]&lt;=15,"11-15 Years",IF(Data[[#This Row],[Age]]&lt;=19,"16-19 Years", "20+ Years")))</f>
        <v>16-19 Years</v>
      </c>
    </row>
    <row r="252" spans="1:18" x14ac:dyDescent="0.35">
      <c r="A252" t="s">
        <v>944</v>
      </c>
      <c r="B252" s="1">
        <v>44259</v>
      </c>
      <c r="C252" t="s">
        <v>29</v>
      </c>
      <c r="D252" t="s">
        <v>104</v>
      </c>
      <c r="E252" t="s">
        <v>19</v>
      </c>
      <c r="F252" t="s">
        <v>20</v>
      </c>
      <c r="G252" t="s">
        <v>57</v>
      </c>
      <c r="H252" t="s">
        <v>5036</v>
      </c>
      <c r="I252" s="1">
        <v>38987</v>
      </c>
      <c r="J252" t="s">
        <v>945</v>
      </c>
      <c r="K252">
        <v>40</v>
      </c>
      <c r="L252">
        <v>40</v>
      </c>
      <c r="M252">
        <v>0</v>
      </c>
      <c r="N252">
        <v>40</v>
      </c>
      <c r="O252" t="s">
        <v>23</v>
      </c>
      <c r="P252" t="s">
        <v>25</v>
      </c>
      <c r="Q252">
        <f ca="1">DATEDIF(Data[[#This Row],[Birthdate]],TODAY(),"Y")</f>
        <v>19</v>
      </c>
      <c r="R252" t="str">
        <f ca="1">IF(Data[[#This Row],[Age]]&lt;=10,"3-10 Years",IF(Data[[#This Row],[Age]]&lt;=15,"11-15 Years",IF(Data[[#This Row],[Age]]&lt;=19,"16-19 Years", "20+ Years")))</f>
        <v>16-19 Years</v>
      </c>
    </row>
    <row r="253" spans="1:18" x14ac:dyDescent="0.35">
      <c r="A253" t="s">
        <v>2644</v>
      </c>
      <c r="B253" s="1">
        <v>44258</v>
      </c>
      <c r="C253" t="s">
        <v>29</v>
      </c>
      <c r="D253" t="s">
        <v>104</v>
      </c>
      <c r="E253" t="s">
        <v>19</v>
      </c>
      <c r="F253" t="s">
        <v>20</v>
      </c>
      <c r="G253" t="s">
        <v>57</v>
      </c>
      <c r="H253" t="s">
        <v>5036</v>
      </c>
      <c r="I253" s="1">
        <v>38737</v>
      </c>
      <c r="J253" t="s">
        <v>2645</v>
      </c>
      <c r="K253">
        <v>40</v>
      </c>
      <c r="L253">
        <v>40</v>
      </c>
      <c r="M253">
        <v>0</v>
      </c>
      <c r="N253">
        <v>40</v>
      </c>
      <c r="O253" t="s">
        <v>23</v>
      </c>
      <c r="P253" t="s">
        <v>25</v>
      </c>
      <c r="Q253">
        <f ca="1">DATEDIF(Data[[#This Row],[Birthdate]],TODAY(),"Y")</f>
        <v>19</v>
      </c>
      <c r="R253" t="str">
        <f ca="1">IF(Data[[#This Row],[Age]]&lt;=10,"3-10 Years",IF(Data[[#This Row],[Age]]&lt;=15,"11-15 Years",IF(Data[[#This Row],[Age]]&lt;=19,"16-19 Years", "20+ Years")))</f>
        <v>16-19 Years</v>
      </c>
    </row>
    <row r="254" spans="1:18" x14ac:dyDescent="0.35">
      <c r="A254" t="s">
        <v>193</v>
      </c>
      <c r="B254" s="1">
        <v>44258</v>
      </c>
      <c r="C254" t="s">
        <v>29</v>
      </c>
      <c r="D254" t="s">
        <v>104</v>
      </c>
      <c r="E254" t="s">
        <v>19</v>
      </c>
      <c r="F254" t="s">
        <v>20</v>
      </c>
      <c r="G254" t="s">
        <v>105</v>
      </c>
      <c r="H254" t="s">
        <v>5036</v>
      </c>
      <c r="I254" s="1">
        <v>38705</v>
      </c>
      <c r="J254" t="s">
        <v>194</v>
      </c>
      <c r="K254">
        <v>40</v>
      </c>
      <c r="L254">
        <v>40</v>
      </c>
      <c r="M254">
        <v>0</v>
      </c>
      <c r="N254">
        <v>40</v>
      </c>
      <c r="O254" t="s">
        <v>23</v>
      </c>
      <c r="P254" t="s">
        <v>25</v>
      </c>
      <c r="Q254">
        <f ca="1">DATEDIF(Data[[#This Row],[Birthdate]],TODAY(),"Y")</f>
        <v>19</v>
      </c>
      <c r="R254" t="str">
        <f ca="1">IF(Data[[#This Row],[Age]]&lt;=10,"3-10 Years",IF(Data[[#This Row],[Age]]&lt;=15,"11-15 Years",IF(Data[[#This Row],[Age]]&lt;=19,"16-19 Years", "20+ Years")))</f>
        <v>16-19 Years</v>
      </c>
    </row>
    <row r="255" spans="1:18" x14ac:dyDescent="0.35">
      <c r="A255" t="s">
        <v>111</v>
      </c>
      <c r="B255" s="1">
        <v>44258</v>
      </c>
      <c r="C255" t="s">
        <v>29</v>
      </c>
      <c r="D255" t="s">
        <v>104</v>
      </c>
      <c r="E255" t="s">
        <v>19</v>
      </c>
      <c r="F255" t="s">
        <v>20</v>
      </c>
      <c r="G255" t="s">
        <v>21</v>
      </c>
      <c r="H255" t="s">
        <v>5036</v>
      </c>
      <c r="I255" s="1">
        <v>38690</v>
      </c>
      <c r="J255" t="s">
        <v>112</v>
      </c>
      <c r="K255">
        <v>0</v>
      </c>
      <c r="L255">
        <v>0</v>
      </c>
      <c r="M255">
        <v>0</v>
      </c>
      <c r="N255">
        <v>40</v>
      </c>
      <c r="O255" t="s">
        <v>23</v>
      </c>
      <c r="P255" t="s">
        <v>25</v>
      </c>
      <c r="Q255">
        <f ca="1">DATEDIF(Data[[#This Row],[Birthdate]],TODAY(),"Y")</f>
        <v>19</v>
      </c>
      <c r="R255" t="str">
        <f ca="1">IF(Data[[#This Row],[Age]]&lt;=10,"3-10 Years",IF(Data[[#This Row],[Age]]&lt;=15,"11-15 Years",IF(Data[[#This Row],[Age]]&lt;=19,"16-19 Years", "20+ Years")))</f>
        <v>16-19 Years</v>
      </c>
    </row>
    <row r="256" spans="1:18" x14ac:dyDescent="0.35">
      <c r="A256" t="s">
        <v>862</v>
      </c>
      <c r="B256" s="1">
        <v>44614</v>
      </c>
      <c r="C256" t="s">
        <v>29</v>
      </c>
      <c r="D256" t="s">
        <v>1631</v>
      </c>
      <c r="E256" t="s">
        <v>19</v>
      </c>
      <c r="F256" t="s">
        <v>20</v>
      </c>
      <c r="G256" t="s">
        <v>118</v>
      </c>
      <c r="H256" t="s">
        <v>5036</v>
      </c>
      <c r="I256" s="1">
        <v>39006</v>
      </c>
      <c r="J256" t="s">
        <v>127</v>
      </c>
      <c r="K256">
        <v>40</v>
      </c>
      <c r="L256">
        <v>40</v>
      </c>
      <c r="M256">
        <v>0</v>
      </c>
      <c r="N256">
        <v>40</v>
      </c>
      <c r="O256" t="s">
        <v>23</v>
      </c>
      <c r="P256" t="s">
        <v>25</v>
      </c>
      <c r="Q256">
        <f ca="1">DATEDIF(Data[[#This Row],[Birthdate]],TODAY(),"Y")</f>
        <v>19</v>
      </c>
      <c r="R256" t="str">
        <f ca="1">IF(Data[[#This Row],[Age]]&lt;=10,"3-10 Years",IF(Data[[#This Row],[Age]]&lt;=15,"11-15 Years",IF(Data[[#This Row],[Age]]&lt;=19,"16-19 Years", "20+ Years")))</f>
        <v>16-19 Years</v>
      </c>
    </row>
    <row r="257" spans="1:18" x14ac:dyDescent="0.35">
      <c r="A257" t="s">
        <v>2711</v>
      </c>
      <c r="B257" s="1">
        <v>44999</v>
      </c>
      <c r="C257" t="s">
        <v>29</v>
      </c>
      <c r="D257" t="s">
        <v>1631</v>
      </c>
      <c r="E257" t="s">
        <v>19</v>
      </c>
      <c r="F257" t="s">
        <v>20</v>
      </c>
      <c r="G257" t="s">
        <v>50</v>
      </c>
      <c r="H257" t="s">
        <v>5036</v>
      </c>
      <c r="I257" s="1">
        <v>38963</v>
      </c>
      <c r="J257" t="s">
        <v>199</v>
      </c>
      <c r="K257">
        <v>60</v>
      </c>
      <c r="L257">
        <v>60</v>
      </c>
      <c r="M257">
        <v>0</v>
      </c>
      <c r="N257">
        <v>60</v>
      </c>
      <c r="O257" t="s">
        <v>23</v>
      </c>
      <c r="P257" t="s">
        <v>25</v>
      </c>
      <c r="Q257">
        <f ca="1">DATEDIF(Data[[#This Row],[Birthdate]],TODAY(),"Y")</f>
        <v>19</v>
      </c>
      <c r="R257" t="str">
        <f ca="1">IF(Data[[#This Row],[Age]]&lt;=10,"3-10 Years",IF(Data[[#This Row],[Age]]&lt;=15,"11-15 Years",IF(Data[[#This Row],[Age]]&lt;=19,"16-19 Years", "20+ Years")))</f>
        <v>16-19 Years</v>
      </c>
    </row>
    <row r="258" spans="1:18" x14ac:dyDescent="0.35">
      <c r="A258" t="s">
        <v>164</v>
      </c>
      <c r="B258" s="1">
        <v>44998</v>
      </c>
      <c r="C258" t="s">
        <v>29</v>
      </c>
      <c r="D258" t="s">
        <v>1631</v>
      </c>
      <c r="E258" t="s">
        <v>19</v>
      </c>
      <c r="F258" t="s">
        <v>20</v>
      </c>
      <c r="G258" t="s">
        <v>57</v>
      </c>
      <c r="H258" t="s">
        <v>5036</v>
      </c>
      <c r="I258" s="1">
        <v>38805</v>
      </c>
      <c r="J258" t="s">
        <v>165</v>
      </c>
      <c r="K258">
        <v>60</v>
      </c>
      <c r="L258">
        <v>60</v>
      </c>
      <c r="M258">
        <v>0</v>
      </c>
      <c r="N258">
        <v>60</v>
      </c>
      <c r="O258" t="s">
        <v>23</v>
      </c>
      <c r="P258" t="s">
        <v>25</v>
      </c>
      <c r="Q258">
        <f ca="1">DATEDIF(Data[[#This Row],[Birthdate]],TODAY(),"Y")</f>
        <v>19</v>
      </c>
      <c r="R258" t="str">
        <f ca="1">IF(Data[[#This Row],[Age]]&lt;=10,"3-10 Years",IF(Data[[#This Row],[Age]]&lt;=15,"11-15 Years",IF(Data[[#This Row],[Age]]&lt;=19,"16-19 Years", "20+ Years")))</f>
        <v>16-19 Years</v>
      </c>
    </row>
    <row r="259" spans="1:18" x14ac:dyDescent="0.35">
      <c r="A259" t="s">
        <v>336</v>
      </c>
      <c r="B259" s="1">
        <v>44992</v>
      </c>
      <c r="C259" t="s">
        <v>29</v>
      </c>
      <c r="D259" t="s">
        <v>1631</v>
      </c>
      <c r="E259" t="s">
        <v>19</v>
      </c>
      <c r="F259" t="s">
        <v>20</v>
      </c>
      <c r="G259" t="s">
        <v>105</v>
      </c>
      <c r="H259" t="s">
        <v>5036</v>
      </c>
      <c r="I259" s="1">
        <v>39038</v>
      </c>
      <c r="J259" t="s">
        <v>337</v>
      </c>
      <c r="K259">
        <v>60</v>
      </c>
      <c r="L259">
        <v>60</v>
      </c>
      <c r="M259">
        <v>0</v>
      </c>
      <c r="N259">
        <v>60</v>
      </c>
      <c r="O259" t="s">
        <v>23</v>
      </c>
      <c r="P259" t="s">
        <v>25</v>
      </c>
      <c r="Q259">
        <f ca="1">DATEDIF(Data[[#This Row],[Birthdate]],TODAY(),"Y")</f>
        <v>19</v>
      </c>
      <c r="R259" t="str">
        <f ca="1">IF(Data[[#This Row],[Age]]&lt;=10,"3-10 Years",IF(Data[[#This Row],[Age]]&lt;=15,"11-15 Years",IF(Data[[#This Row],[Age]]&lt;=19,"16-19 Years", "20+ Years")))</f>
        <v>16-19 Years</v>
      </c>
    </row>
    <row r="260" spans="1:18" x14ac:dyDescent="0.35">
      <c r="A260" t="s">
        <v>113</v>
      </c>
      <c r="B260" s="1">
        <v>44991</v>
      </c>
      <c r="C260" t="s">
        <v>29</v>
      </c>
      <c r="D260" t="s">
        <v>1631</v>
      </c>
      <c r="E260" t="s">
        <v>19</v>
      </c>
      <c r="F260" t="s">
        <v>20</v>
      </c>
      <c r="G260" t="s">
        <v>57</v>
      </c>
      <c r="H260" t="s">
        <v>5036</v>
      </c>
      <c r="I260" s="1">
        <v>38874</v>
      </c>
      <c r="J260" t="s">
        <v>114</v>
      </c>
      <c r="K260">
        <v>60</v>
      </c>
      <c r="L260">
        <v>60</v>
      </c>
      <c r="M260">
        <v>0</v>
      </c>
      <c r="N260">
        <v>60</v>
      </c>
      <c r="O260" t="s">
        <v>23</v>
      </c>
      <c r="P260" t="s">
        <v>25</v>
      </c>
      <c r="Q260">
        <f ca="1">DATEDIF(Data[[#This Row],[Birthdate]],TODAY(),"Y")</f>
        <v>19</v>
      </c>
      <c r="R260" t="str">
        <f ca="1">IF(Data[[#This Row],[Age]]&lt;=10,"3-10 Years",IF(Data[[#This Row],[Age]]&lt;=15,"11-15 Years",IF(Data[[#This Row],[Age]]&lt;=19,"16-19 Years", "20+ Years")))</f>
        <v>16-19 Years</v>
      </c>
    </row>
    <row r="261" spans="1:18" x14ac:dyDescent="0.35">
      <c r="A261" t="s">
        <v>946</v>
      </c>
      <c r="B261" s="1">
        <v>44988</v>
      </c>
      <c r="C261" t="s">
        <v>29</v>
      </c>
      <c r="D261" t="s">
        <v>1631</v>
      </c>
      <c r="E261" t="s">
        <v>19</v>
      </c>
      <c r="F261" t="s">
        <v>20</v>
      </c>
      <c r="G261" t="s">
        <v>37</v>
      </c>
      <c r="H261" t="s">
        <v>5036</v>
      </c>
      <c r="I261" s="1">
        <v>38939</v>
      </c>
      <c r="J261" t="s">
        <v>253</v>
      </c>
      <c r="K261">
        <v>60</v>
      </c>
      <c r="L261">
        <v>60</v>
      </c>
      <c r="M261">
        <v>0</v>
      </c>
      <c r="N261">
        <v>60</v>
      </c>
      <c r="O261" t="s">
        <v>23</v>
      </c>
      <c r="P261" t="s">
        <v>25</v>
      </c>
      <c r="Q261">
        <f ca="1">DATEDIF(Data[[#This Row],[Birthdate]],TODAY(),"Y")</f>
        <v>19</v>
      </c>
      <c r="R261" t="str">
        <f ca="1">IF(Data[[#This Row],[Age]]&lt;=10,"3-10 Years",IF(Data[[#This Row],[Age]]&lt;=15,"11-15 Years",IF(Data[[#This Row],[Age]]&lt;=19,"16-19 Years", "20+ Years")))</f>
        <v>16-19 Years</v>
      </c>
    </row>
    <row r="262" spans="1:18" x14ac:dyDescent="0.35">
      <c r="A262" t="s">
        <v>147</v>
      </c>
      <c r="B262" s="1">
        <v>44982</v>
      </c>
      <c r="C262" t="s">
        <v>29</v>
      </c>
      <c r="D262" t="s">
        <v>1631</v>
      </c>
      <c r="E262" t="s">
        <v>19</v>
      </c>
      <c r="F262" t="s">
        <v>20</v>
      </c>
      <c r="G262" t="s">
        <v>84</v>
      </c>
      <c r="H262" t="s">
        <v>5036</v>
      </c>
      <c r="I262" s="1">
        <v>38904</v>
      </c>
      <c r="J262" t="s">
        <v>148</v>
      </c>
      <c r="K262">
        <v>60</v>
      </c>
      <c r="L262">
        <v>60</v>
      </c>
      <c r="M262">
        <v>0</v>
      </c>
      <c r="N262">
        <v>60</v>
      </c>
      <c r="O262" t="s">
        <v>23</v>
      </c>
      <c r="P262" t="s">
        <v>25</v>
      </c>
      <c r="Q262">
        <f ca="1">DATEDIF(Data[[#This Row],[Birthdate]],TODAY(),"Y")</f>
        <v>19</v>
      </c>
      <c r="R262" t="str">
        <f ca="1">IF(Data[[#This Row],[Age]]&lt;=10,"3-10 Years",IF(Data[[#This Row],[Age]]&lt;=15,"11-15 Years",IF(Data[[#This Row],[Age]]&lt;=19,"16-19 Years", "20+ Years")))</f>
        <v>16-19 Years</v>
      </c>
    </row>
    <row r="263" spans="1:18" x14ac:dyDescent="0.35">
      <c r="A263" t="s">
        <v>138</v>
      </c>
      <c r="B263" s="1">
        <v>44933</v>
      </c>
      <c r="C263" t="s">
        <v>29</v>
      </c>
      <c r="D263" t="s">
        <v>1631</v>
      </c>
      <c r="E263" t="s">
        <v>19</v>
      </c>
      <c r="F263" t="s">
        <v>20</v>
      </c>
      <c r="G263" t="s">
        <v>139</v>
      </c>
      <c r="H263" t="s">
        <v>1083</v>
      </c>
      <c r="I263" s="1">
        <v>38944</v>
      </c>
      <c r="J263" t="s">
        <v>422</v>
      </c>
      <c r="K263">
        <v>60</v>
      </c>
      <c r="L263">
        <v>60</v>
      </c>
      <c r="M263">
        <v>0</v>
      </c>
      <c r="N263">
        <v>60</v>
      </c>
      <c r="O263" t="s">
        <v>23</v>
      </c>
      <c r="P263" t="s">
        <v>25</v>
      </c>
      <c r="Q263">
        <f ca="1">DATEDIF(Data[[#This Row],[Birthdate]],TODAY(),"Y")</f>
        <v>19</v>
      </c>
      <c r="R263" t="str">
        <f ca="1">IF(Data[[#This Row],[Age]]&lt;=10,"3-10 Years",IF(Data[[#This Row],[Age]]&lt;=15,"11-15 Years",IF(Data[[#This Row],[Age]]&lt;=19,"16-19 Years", "20+ Years")))</f>
        <v>16-19 Years</v>
      </c>
    </row>
    <row r="264" spans="1:18" x14ac:dyDescent="0.35">
      <c r="A264" t="s">
        <v>2789</v>
      </c>
      <c r="B264" s="1">
        <v>44929</v>
      </c>
      <c r="C264" t="s">
        <v>29</v>
      </c>
      <c r="D264" t="s">
        <v>1631</v>
      </c>
      <c r="E264" t="s">
        <v>19</v>
      </c>
      <c r="F264" t="s">
        <v>20</v>
      </c>
      <c r="G264" t="s">
        <v>47</v>
      </c>
      <c r="H264" t="s">
        <v>5036</v>
      </c>
      <c r="I264" s="1">
        <v>39020</v>
      </c>
      <c r="J264" t="s">
        <v>519</v>
      </c>
      <c r="K264">
        <v>60</v>
      </c>
      <c r="L264">
        <v>60</v>
      </c>
      <c r="M264">
        <v>0</v>
      </c>
      <c r="N264">
        <v>60</v>
      </c>
      <c r="O264" t="s">
        <v>23</v>
      </c>
      <c r="P264" t="s">
        <v>25</v>
      </c>
      <c r="Q264">
        <f ca="1">DATEDIF(Data[[#This Row],[Birthdate]],TODAY(),"Y")</f>
        <v>19</v>
      </c>
      <c r="R264" t="str">
        <f ca="1">IF(Data[[#This Row],[Age]]&lt;=10,"3-10 Years",IF(Data[[#This Row],[Age]]&lt;=15,"11-15 Years",IF(Data[[#This Row],[Age]]&lt;=19,"16-19 Years", "20+ Years")))</f>
        <v>16-19 Years</v>
      </c>
    </row>
    <row r="265" spans="1:18" x14ac:dyDescent="0.35">
      <c r="A265" t="s">
        <v>2849</v>
      </c>
      <c r="B265" s="1">
        <v>45029</v>
      </c>
      <c r="C265" t="s">
        <v>29</v>
      </c>
      <c r="D265" t="s">
        <v>104</v>
      </c>
      <c r="E265" t="s">
        <v>779</v>
      </c>
      <c r="F265" t="s">
        <v>1045</v>
      </c>
      <c r="G265" t="s">
        <v>21</v>
      </c>
      <c r="H265" t="s">
        <v>5036</v>
      </c>
      <c r="I265" s="1">
        <v>38693</v>
      </c>
      <c r="J265" t="s">
        <v>293</v>
      </c>
      <c r="K265">
        <v>150</v>
      </c>
      <c r="L265">
        <v>150</v>
      </c>
      <c r="M265">
        <v>0</v>
      </c>
      <c r="N265">
        <v>150</v>
      </c>
      <c r="O265" t="s">
        <v>2704</v>
      </c>
      <c r="P265" t="s">
        <v>25</v>
      </c>
      <c r="Q265">
        <f ca="1">DATEDIF(Data[[#This Row],[Birthdate]],TODAY(),"Y")</f>
        <v>19</v>
      </c>
      <c r="R265" t="str">
        <f ca="1">IF(Data[[#This Row],[Age]]&lt;=10,"3-10 Years",IF(Data[[#This Row],[Age]]&lt;=15,"11-15 Years",IF(Data[[#This Row],[Age]]&lt;=19,"16-19 Years", "20+ Years")))</f>
        <v>16-19 Years</v>
      </c>
    </row>
    <row r="266" spans="1:18" x14ac:dyDescent="0.35">
      <c r="A266" t="s">
        <v>143</v>
      </c>
      <c r="B266" s="1">
        <v>44344</v>
      </c>
      <c r="C266" t="s">
        <v>29</v>
      </c>
      <c r="D266" t="s">
        <v>18</v>
      </c>
      <c r="E266" t="s">
        <v>566</v>
      </c>
      <c r="F266" t="s">
        <v>567</v>
      </c>
      <c r="G266" t="s">
        <v>189</v>
      </c>
      <c r="H266" t="s">
        <v>5036</v>
      </c>
      <c r="I266" s="1">
        <v>39028</v>
      </c>
      <c r="J266" t="s">
        <v>144</v>
      </c>
      <c r="K266">
        <v>500</v>
      </c>
      <c r="L266">
        <v>500</v>
      </c>
      <c r="M266">
        <v>0</v>
      </c>
      <c r="N266">
        <v>499</v>
      </c>
      <c r="O266" t="s">
        <v>1062</v>
      </c>
      <c r="P266" t="s">
        <v>25</v>
      </c>
      <c r="Q266">
        <f ca="1">DATEDIF(Data[[#This Row],[Birthdate]],TODAY(),"Y")</f>
        <v>19</v>
      </c>
      <c r="R266" t="str">
        <f ca="1">IF(Data[[#This Row],[Age]]&lt;=10,"3-10 Years",IF(Data[[#This Row],[Age]]&lt;=15,"11-15 Years",IF(Data[[#This Row],[Age]]&lt;=19,"16-19 Years", "20+ Years")))</f>
        <v>16-19 Years</v>
      </c>
    </row>
    <row r="267" spans="1:18" x14ac:dyDescent="0.35">
      <c r="A267" t="s">
        <v>886</v>
      </c>
      <c r="B267" s="1">
        <v>44344</v>
      </c>
      <c r="C267" t="s">
        <v>29</v>
      </c>
      <c r="D267" t="s">
        <v>18</v>
      </c>
      <c r="E267" t="s">
        <v>566</v>
      </c>
      <c r="F267" t="s">
        <v>567</v>
      </c>
      <c r="G267" t="s">
        <v>189</v>
      </c>
      <c r="H267" t="s">
        <v>5036</v>
      </c>
      <c r="I267" s="1">
        <v>38999</v>
      </c>
      <c r="J267" t="s">
        <v>887</v>
      </c>
      <c r="K267">
        <v>500</v>
      </c>
      <c r="L267">
        <v>500</v>
      </c>
      <c r="M267">
        <v>0</v>
      </c>
      <c r="N267">
        <v>499</v>
      </c>
      <c r="O267" t="s">
        <v>1062</v>
      </c>
      <c r="P267" t="s">
        <v>25</v>
      </c>
      <c r="Q267">
        <f ca="1">DATEDIF(Data[[#This Row],[Birthdate]],TODAY(),"Y")</f>
        <v>19</v>
      </c>
      <c r="R267" t="str">
        <f ca="1">IF(Data[[#This Row],[Age]]&lt;=10,"3-10 Years",IF(Data[[#This Row],[Age]]&lt;=15,"11-15 Years",IF(Data[[#This Row],[Age]]&lt;=19,"16-19 Years", "20+ Years")))</f>
        <v>16-19 Years</v>
      </c>
    </row>
    <row r="268" spans="1:18" x14ac:dyDescent="0.35">
      <c r="A268" t="s">
        <v>143</v>
      </c>
      <c r="B268" s="1">
        <v>44393</v>
      </c>
      <c r="C268" t="s">
        <v>29</v>
      </c>
      <c r="D268" t="s">
        <v>18</v>
      </c>
      <c r="E268" t="s">
        <v>566</v>
      </c>
      <c r="F268" t="s">
        <v>567</v>
      </c>
      <c r="G268" t="s">
        <v>189</v>
      </c>
      <c r="H268" t="s">
        <v>5036</v>
      </c>
      <c r="I268" s="1">
        <v>39028</v>
      </c>
      <c r="J268" t="s">
        <v>144</v>
      </c>
      <c r="K268">
        <v>500</v>
      </c>
      <c r="L268">
        <v>500</v>
      </c>
      <c r="M268">
        <v>0</v>
      </c>
      <c r="N268">
        <v>499</v>
      </c>
      <c r="O268" t="s">
        <v>23</v>
      </c>
      <c r="P268" t="s">
        <v>25</v>
      </c>
      <c r="Q268">
        <f ca="1">DATEDIF(Data[[#This Row],[Birthdate]],TODAY(),"Y")</f>
        <v>19</v>
      </c>
      <c r="R268" t="str">
        <f ca="1">IF(Data[[#This Row],[Age]]&lt;=10,"3-10 Years",IF(Data[[#This Row],[Age]]&lt;=15,"11-15 Years",IF(Data[[#This Row],[Age]]&lt;=19,"16-19 Years", "20+ Years")))</f>
        <v>16-19 Years</v>
      </c>
    </row>
    <row r="269" spans="1:18" x14ac:dyDescent="0.35">
      <c r="A269" t="s">
        <v>921</v>
      </c>
      <c r="B269" s="1">
        <v>44345</v>
      </c>
      <c r="C269" t="s">
        <v>29</v>
      </c>
      <c r="D269" t="s">
        <v>18</v>
      </c>
      <c r="E269" t="s">
        <v>566</v>
      </c>
      <c r="F269" t="s">
        <v>567</v>
      </c>
      <c r="G269" t="s">
        <v>105</v>
      </c>
      <c r="H269" t="s">
        <v>5036</v>
      </c>
      <c r="I269" s="1">
        <v>38835</v>
      </c>
      <c r="J269" t="s">
        <v>144</v>
      </c>
      <c r="K269">
        <v>500</v>
      </c>
      <c r="L269">
        <v>500</v>
      </c>
      <c r="M269">
        <v>0</v>
      </c>
      <c r="N269">
        <v>499</v>
      </c>
      <c r="O269" t="s">
        <v>1062</v>
      </c>
      <c r="P269" t="s">
        <v>25</v>
      </c>
      <c r="Q269">
        <f ca="1">DATEDIF(Data[[#This Row],[Birthdate]],TODAY(),"Y")</f>
        <v>19</v>
      </c>
      <c r="R269" t="str">
        <f ca="1">IF(Data[[#This Row],[Age]]&lt;=10,"3-10 Years",IF(Data[[#This Row],[Age]]&lt;=15,"11-15 Years",IF(Data[[#This Row],[Age]]&lt;=19,"16-19 Years", "20+ Years")))</f>
        <v>16-19 Years</v>
      </c>
    </row>
    <row r="270" spans="1:18" x14ac:dyDescent="0.35">
      <c r="A270" t="s">
        <v>922</v>
      </c>
      <c r="B270" s="1">
        <v>44341</v>
      </c>
      <c r="C270" t="s">
        <v>29</v>
      </c>
      <c r="D270" t="s">
        <v>18</v>
      </c>
      <c r="E270" t="s">
        <v>566</v>
      </c>
      <c r="F270" t="s">
        <v>567</v>
      </c>
      <c r="G270" t="s">
        <v>105</v>
      </c>
      <c r="H270" t="s">
        <v>5036</v>
      </c>
      <c r="I270" s="1">
        <v>38853</v>
      </c>
      <c r="J270" t="s">
        <v>923</v>
      </c>
      <c r="K270">
        <v>500</v>
      </c>
      <c r="L270">
        <v>500</v>
      </c>
      <c r="M270">
        <v>0</v>
      </c>
      <c r="N270">
        <v>499</v>
      </c>
      <c r="O270" t="s">
        <v>1062</v>
      </c>
      <c r="P270" t="s">
        <v>25</v>
      </c>
      <c r="Q270">
        <f ca="1">DATEDIF(Data[[#This Row],[Birthdate]],TODAY(),"Y")</f>
        <v>19</v>
      </c>
      <c r="R270" t="str">
        <f ca="1">IF(Data[[#This Row],[Age]]&lt;=10,"3-10 Years",IF(Data[[#This Row],[Age]]&lt;=15,"11-15 Years",IF(Data[[#This Row],[Age]]&lt;=19,"16-19 Years", "20+ Years")))</f>
        <v>16-19 Years</v>
      </c>
    </row>
    <row r="271" spans="1:18" x14ac:dyDescent="0.35">
      <c r="A271" t="s">
        <v>922</v>
      </c>
      <c r="B271" s="1">
        <v>44341</v>
      </c>
      <c r="C271" t="s">
        <v>29</v>
      </c>
      <c r="D271" t="s">
        <v>18</v>
      </c>
      <c r="E271" t="s">
        <v>566</v>
      </c>
      <c r="F271" t="s">
        <v>567</v>
      </c>
      <c r="G271" t="s">
        <v>105</v>
      </c>
      <c r="H271" t="s">
        <v>5036</v>
      </c>
      <c r="I271" s="1">
        <v>38853</v>
      </c>
      <c r="J271" t="s">
        <v>923</v>
      </c>
      <c r="K271">
        <v>500</v>
      </c>
      <c r="L271">
        <v>500</v>
      </c>
      <c r="M271">
        <v>0</v>
      </c>
      <c r="N271">
        <v>499</v>
      </c>
      <c r="O271" t="s">
        <v>23</v>
      </c>
      <c r="P271" t="s">
        <v>25</v>
      </c>
      <c r="Q271">
        <f ca="1">DATEDIF(Data[[#This Row],[Birthdate]],TODAY(),"Y")</f>
        <v>19</v>
      </c>
      <c r="R271" t="str">
        <f ca="1">IF(Data[[#This Row],[Age]]&lt;=10,"3-10 Years",IF(Data[[#This Row],[Age]]&lt;=15,"11-15 Years",IF(Data[[#This Row],[Age]]&lt;=19,"16-19 Years", "20+ Years")))</f>
        <v>16-19 Years</v>
      </c>
    </row>
    <row r="272" spans="1:18" x14ac:dyDescent="0.35">
      <c r="A272" t="s">
        <v>946</v>
      </c>
      <c r="B272" s="1">
        <v>44340</v>
      </c>
      <c r="C272" t="s">
        <v>29</v>
      </c>
      <c r="D272" t="s">
        <v>18</v>
      </c>
      <c r="E272" t="s">
        <v>566</v>
      </c>
      <c r="F272" t="s">
        <v>567</v>
      </c>
      <c r="G272" t="s">
        <v>37</v>
      </c>
      <c r="H272" t="s">
        <v>5036</v>
      </c>
      <c r="I272" s="1">
        <v>38939</v>
      </c>
      <c r="J272" t="s">
        <v>253</v>
      </c>
      <c r="K272">
        <v>300</v>
      </c>
      <c r="L272">
        <v>300</v>
      </c>
      <c r="M272">
        <v>0</v>
      </c>
      <c r="N272">
        <v>499</v>
      </c>
      <c r="O272" t="s">
        <v>23</v>
      </c>
      <c r="P272" t="s">
        <v>25</v>
      </c>
      <c r="Q272">
        <f ca="1">DATEDIF(Data[[#This Row],[Birthdate]],TODAY(),"Y")</f>
        <v>19</v>
      </c>
      <c r="R272" t="str">
        <f ca="1">IF(Data[[#This Row],[Age]]&lt;=10,"3-10 Years",IF(Data[[#This Row],[Age]]&lt;=15,"11-15 Years",IF(Data[[#This Row],[Age]]&lt;=19,"16-19 Years", "20+ Years")))</f>
        <v>16-19 Years</v>
      </c>
    </row>
    <row r="273" spans="1:18" x14ac:dyDescent="0.35">
      <c r="A273" t="s">
        <v>946</v>
      </c>
      <c r="B273" s="1">
        <v>44340</v>
      </c>
      <c r="C273" t="s">
        <v>29</v>
      </c>
      <c r="D273" t="s">
        <v>18</v>
      </c>
      <c r="E273" t="s">
        <v>566</v>
      </c>
      <c r="F273" t="s">
        <v>567</v>
      </c>
      <c r="G273" t="s">
        <v>37</v>
      </c>
      <c r="H273" t="s">
        <v>5036</v>
      </c>
      <c r="I273" s="1">
        <v>38939</v>
      </c>
      <c r="J273" t="s">
        <v>253</v>
      </c>
      <c r="K273">
        <v>500</v>
      </c>
      <c r="L273">
        <v>500</v>
      </c>
      <c r="M273">
        <v>0</v>
      </c>
      <c r="N273">
        <v>499</v>
      </c>
      <c r="O273" t="s">
        <v>23</v>
      </c>
      <c r="P273" t="s">
        <v>25</v>
      </c>
      <c r="Q273">
        <f ca="1">DATEDIF(Data[[#This Row],[Birthdate]],TODAY(),"Y")</f>
        <v>19</v>
      </c>
      <c r="R273" t="str">
        <f ca="1">IF(Data[[#This Row],[Age]]&lt;=10,"3-10 Years",IF(Data[[#This Row],[Age]]&lt;=15,"11-15 Years",IF(Data[[#This Row],[Age]]&lt;=19,"16-19 Years", "20+ Years")))</f>
        <v>16-19 Years</v>
      </c>
    </row>
    <row r="274" spans="1:18" x14ac:dyDescent="0.35">
      <c r="A274" t="s">
        <v>946</v>
      </c>
      <c r="B274" s="1">
        <v>44340</v>
      </c>
      <c r="C274" t="s">
        <v>29</v>
      </c>
      <c r="D274" t="s">
        <v>18</v>
      </c>
      <c r="E274" t="s">
        <v>566</v>
      </c>
      <c r="F274" t="s">
        <v>567</v>
      </c>
      <c r="G274" t="s">
        <v>37</v>
      </c>
      <c r="H274" t="s">
        <v>5036</v>
      </c>
      <c r="I274" s="1">
        <v>38939</v>
      </c>
      <c r="J274" t="s">
        <v>253</v>
      </c>
      <c r="K274">
        <v>500</v>
      </c>
      <c r="L274">
        <v>500</v>
      </c>
      <c r="M274">
        <v>0</v>
      </c>
      <c r="N274">
        <v>499</v>
      </c>
      <c r="O274" t="s">
        <v>23</v>
      </c>
      <c r="P274" t="s">
        <v>25</v>
      </c>
      <c r="Q274">
        <f ca="1">DATEDIF(Data[[#This Row],[Birthdate]],TODAY(),"Y")</f>
        <v>19</v>
      </c>
      <c r="R274" t="str">
        <f ca="1">IF(Data[[#This Row],[Age]]&lt;=10,"3-10 Years",IF(Data[[#This Row],[Age]]&lt;=15,"11-15 Years",IF(Data[[#This Row],[Age]]&lt;=19,"16-19 Years", "20+ Years")))</f>
        <v>16-19 Years</v>
      </c>
    </row>
    <row r="275" spans="1:18" x14ac:dyDescent="0.35">
      <c r="A275" t="s">
        <v>1980</v>
      </c>
      <c r="B275" s="1">
        <v>44285</v>
      </c>
      <c r="C275" t="s">
        <v>17</v>
      </c>
      <c r="D275" t="s">
        <v>18</v>
      </c>
      <c r="E275" t="s">
        <v>566</v>
      </c>
      <c r="F275" t="s">
        <v>567</v>
      </c>
      <c r="G275" t="s">
        <v>21</v>
      </c>
      <c r="H275" t="s">
        <v>5036</v>
      </c>
      <c r="I275" s="1">
        <v>38962</v>
      </c>
      <c r="J275" t="s">
        <v>1981</v>
      </c>
      <c r="K275">
        <v>500</v>
      </c>
      <c r="L275">
        <v>0</v>
      </c>
      <c r="M275">
        <v>500</v>
      </c>
      <c r="N275">
        <v>499</v>
      </c>
      <c r="O275" t="s">
        <v>1062</v>
      </c>
      <c r="P275" t="s">
        <v>25</v>
      </c>
      <c r="Q275">
        <f ca="1">DATEDIF(Data[[#This Row],[Birthdate]],TODAY(),"Y")</f>
        <v>19</v>
      </c>
      <c r="R275" t="str">
        <f ca="1">IF(Data[[#This Row],[Age]]&lt;=10,"3-10 Years",IF(Data[[#This Row],[Age]]&lt;=15,"11-15 Years",IF(Data[[#This Row],[Age]]&lt;=19,"16-19 Years", "20+ Years")))</f>
        <v>16-19 Years</v>
      </c>
    </row>
    <row r="276" spans="1:18" x14ac:dyDescent="0.35">
      <c r="A276" t="s">
        <v>113</v>
      </c>
      <c r="B276" s="1">
        <v>44396</v>
      </c>
      <c r="C276" t="s">
        <v>29</v>
      </c>
      <c r="D276" t="s">
        <v>18</v>
      </c>
      <c r="E276" t="s">
        <v>566</v>
      </c>
      <c r="F276" t="s">
        <v>3458</v>
      </c>
      <c r="G276" t="s">
        <v>57</v>
      </c>
      <c r="H276" t="s">
        <v>5036</v>
      </c>
      <c r="I276" s="1">
        <v>38874</v>
      </c>
      <c r="J276" t="s">
        <v>114</v>
      </c>
      <c r="K276">
        <v>413</v>
      </c>
      <c r="L276">
        <v>413</v>
      </c>
      <c r="M276">
        <v>0</v>
      </c>
      <c r="N276">
        <v>399</v>
      </c>
      <c r="O276" t="s">
        <v>23</v>
      </c>
      <c r="P276" t="s">
        <v>25</v>
      </c>
      <c r="Q276">
        <f ca="1">DATEDIF(Data[[#This Row],[Birthdate]],TODAY(),"Y")</f>
        <v>19</v>
      </c>
      <c r="R276" t="str">
        <f ca="1">IF(Data[[#This Row],[Age]]&lt;=10,"3-10 Years",IF(Data[[#This Row],[Age]]&lt;=15,"11-15 Years",IF(Data[[#This Row],[Age]]&lt;=19,"16-19 Years", "20+ Years")))</f>
        <v>16-19 Years</v>
      </c>
    </row>
    <row r="277" spans="1:18" x14ac:dyDescent="0.35">
      <c r="A277" t="s">
        <v>113</v>
      </c>
      <c r="B277" s="1">
        <v>44389</v>
      </c>
      <c r="C277" t="s">
        <v>29</v>
      </c>
      <c r="D277" t="s">
        <v>18</v>
      </c>
      <c r="E277" t="s">
        <v>566</v>
      </c>
      <c r="F277" t="s">
        <v>3458</v>
      </c>
      <c r="G277" t="s">
        <v>57</v>
      </c>
      <c r="H277" t="s">
        <v>5036</v>
      </c>
      <c r="I277" s="1">
        <v>38874</v>
      </c>
      <c r="J277" t="s">
        <v>114</v>
      </c>
      <c r="K277">
        <v>413</v>
      </c>
      <c r="L277">
        <v>413</v>
      </c>
      <c r="M277">
        <v>0</v>
      </c>
      <c r="N277">
        <v>399</v>
      </c>
      <c r="O277" t="s">
        <v>23</v>
      </c>
      <c r="P277" t="s">
        <v>25</v>
      </c>
      <c r="Q277">
        <f ca="1">DATEDIF(Data[[#This Row],[Birthdate]],TODAY(),"Y")</f>
        <v>19</v>
      </c>
      <c r="R277" t="str">
        <f ca="1">IF(Data[[#This Row],[Age]]&lt;=10,"3-10 Years",IF(Data[[#This Row],[Age]]&lt;=15,"11-15 Years",IF(Data[[#This Row],[Age]]&lt;=19,"16-19 Years", "20+ Years")))</f>
        <v>16-19 Years</v>
      </c>
    </row>
    <row r="278" spans="1:18" x14ac:dyDescent="0.35">
      <c r="A278" t="s">
        <v>191</v>
      </c>
      <c r="B278" s="1">
        <v>44379</v>
      </c>
      <c r="C278" t="s">
        <v>29</v>
      </c>
      <c r="D278" t="s">
        <v>18</v>
      </c>
      <c r="E278" t="s">
        <v>566</v>
      </c>
      <c r="F278" t="s">
        <v>3458</v>
      </c>
      <c r="G278" t="s">
        <v>189</v>
      </c>
      <c r="H278" t="s">
        <v>5036</v>
      </c>
      <c r="I278" s="1">
        <v>38703</v>
      </c>
      <c r="J278" t="s">
        <v>192</v>
      </c>
      <c r="K278">
        <v>413</v>
      </c>
      <c r="L278">
        <v>413</v>
      </c>
      <c r="M278">
        <v>0</v>
      </c>
      <c r="N278">
        <v>399</v>
      </c>
      <c r="O278" t="s">
        <v>23</v>
      </c>
      <c r="P278" t="s">
        <v>25</v>
      </c>
      <c r="Q278">
        <f ca="1">DATEDIF(Data[[#This Row],[Birthdate]],TODAY(),"Y")</f>
        <v>19</v>
      </c>
      <c r="R278" t="str">
        <f ca="1">IF(Data[[#This Row],[Age]]&lt;=10,"3-10 Years",IF(Data[[#This Row],[Age]]&lt;=15,"11-15 Years",IF(Data[[#This Row],[Age]]&lt;=19,"16-19 Years", "20+ Years")))</f>
        <v>16-19 Years</v>
      </c>
    </row>
    <row r="279" spans="1:18" x14ac:dyDescent="0.35">
      <c r="A279" t="s">
        <v>191</v>
      </c>
      <c r="B279" s="1">
        <v>44379</v>
      </c>
      <c r="C279" t="s">
        <v>29</v>
      </c>
      <c r="D279" t="s">
        <v>18</v>
      </c>
      <c r="E279" t="s">
        <v>566</v>
      </c>
      <c r="F279" t="s">
        <v>3458</v>
      </c>
      <c r="G279" t="s">
        <v>189</v>
      </c>
      <c r="H279" t="s">
        <v>5036</v>
      </c>
      <c r="I279" s="1">
        <v>38703</v>
      </c>
      <c r="J279" t="s">
        <v>192</v>
      </c>
      <c r="K279">
        <v>353</v>
      </c>
      <c r="L279">
        <v>353</v>
      </c>
      <c r="M279">
        <v>0</v>
      </c>
      <c r="N279">
        <v>399</v>
      </c>
      <c r="O279" t="s">
        <v>23</v>
      </c>
      <c r="P279" t="s">
        <v>25</v>
      </c>
      <c r="Q279">
        <f ca="1">DATEDIF(Data[[#This Row],[Birthdate]],TODAY(),"Y")</f>
        <v>19</v>
      </c>
      <c r="R279" t="str">
        <f ca="1">IF(Data[[#This Row],[Age]]&lt;=10,"3-10 Years",IF(Data[[#This Row],[Age]]&lt;=15,"11-15 Years",IF(Data[[#This Row],[Age]]&lt;=19,"16-19 Years", "20+ Years")))</f>
        <v>16-19 Years</v>
      </c>
    </row>
    <row r="280" spans="1:18" x14ac:dyDescent="0.35">
      <c r="A280" t="s">
        <v>136</v>
      </c>
      <c r="B280" s="1">
        <v>44378</v>
      </c>
      <c r="C280" t="s">
        <v>29</v>
      </c>
      <c r="D280" t="s">
        <v>18</v>
      </c>
      <c r="E280" t="s">
        <v>566</v>
      </c>
      <c r="F280" t="s">
        <v>3458</v>
      </c>
      <c r="G280" t="s">
        <v>47</v>
      </c>
      <c r="H280" t="s">
        <v>5036</v>
      </c>
      <c r="I280" s="1">
        <v>38876</v>
      </c>
      <c r="J280" t="s">
        <v>137</v>
      </c>
      <c r="K280">
        <v>393</v>
      </c>
      <c r="L280">
        <v>393</v>
      </c>
      <c r="M280">
        <v>0</v>
      </c>
      <c r="N280">
        <v>399</v>
      </c>
      <c r="O280" t="s">
        <v>23</v>
      </c>
      <c r="P280" t="s">
        <v>25</v>
      </c>
      <c r="Q280">
        <f ca="1">DATEDIF(Data[[#This Row],[Birthdate]],TODAY(),"Y")</f>
        <v>19</v>
      </c>
      <c r="R280" t="str">
        <f ca="1">IF(Data[[#This Row],[Age]]&lt;=10,"3-10 Years",IF(Data[[#This Row],[Age]]&lt;=15,"11-15 Years",IF(Data[[#This Row],[Age]]&lt;=19,"16-19 Years", "20+ Years")))</f>
        <v>16-19 Years</v>
      </c>
    </row>
    <row r="281" spans="1:18" x14ac:dyDescent="0.35">
      <c r="A281" t="s">
        <v>136</v>
      </c>
      <c r="B281" s="1">
        <v>44378</v>
      </c>
      <c r="C281" t="s">
        <v>29</v>
      </c>
      <c r="D281" t="s">
        <v>18</v>
      </c>
      <c r="E281" t="s">
        <v>566</v>
      </c>
      <c r="F281" t="s">
        <v>3458</v>
      </c>
      <c r="G281" t="s">
        <v>47</v>
      </c>
      <c r="H281" t="s">
        <v>5036</v>
      </c>
      <c r="I281" s="1">
        <v>38876</v>
      </c>
      <c r="J281" t="s">
        <v>137</v>
      </c>
      <c r="K281">
        <v>393</v>
      </c>
      <c r="L281">
        <v>393</v>
      </c>
      <c r="M281">
        <v>0</v>
      </c>
      <c r="N281">
        <v>399</v>
      </c>
      <c r="O281" t="s">
        <v>23</v>
      </c>
      <c r="P281" t="s">
        <v>25</v>
      </c>
      <c r="Q281">
        <f ca="1">DATEDIF(Data[[#This Row],[Birthdate]],TODAY(),"Y")</f>
        <v>19</v>
      </c>
      <c r="R281" t="str">
        <f ca="1">IF(Data[[#This Row],[Age]]&lt;=10,"3-10 Years",IF(Data[[#This Row],[Age]]&lt;=15,"11-15 Years",IF(Data[[#This Row],[Age]]&lt;=19,"16-19 Years", "20+ Years")))</f>
        <v>16-19 Years</v>
      </c>
    </row>
    <row r="282" spans="1:18" x14ac:dyDescent="0.35">
      <c r="A282" t="s">
        <v>113</v>
      </c>
      <c r="B282" s="1">
        <v>44369</v>
      </c>
      <c r="C282" t="s">
        <v>29</v>
      </c>
      <c r="D282" t="s">
        <v>18</v>
      </c>
      <c r="E282" t="s">
        <v>566</v>
      </c>
      <c r="F282" t="s">
        <v>3458</v>
      </c>
      <c r="G282" t="s">
        <v>57</v>
      </c>
      <c r="H282" t="s">
        <v>5036</v>
      </c>
      <c r="I282" s="1">
        <v>38874</v>
      </c>
      <c r="J282" t="s">
        <v>114</v>
      </c>
      <c r="K282">
        <v>413</v>
      </c>
      <c r="L282">
        <v>413</v>
      </c>
      <c r="M282">
        <v>0</v>
      </c>
      <c r="N282">
        <v>399</v>
      </c>
      <c r="O282" t="s">
        <v>23</v>
      </c>
      <c r="P282" t="s">
        <v>25</v>
      </c>
      <c r="Q282">
        <f ca="1">DATEDIF(Data[[#This Row],[Birthdate]],TODAY(),"Y")</f>
        <v>19</v>
      </c>
      <c r="R282" t="str">
        <f ca="1">IF(Data[[#This Row],[Age]]&lt;=10,"3-10 Years",IF(Data[[#This Row],[Age]]&lt;=15,"11-15 Years",IF(Data[[#This Row],[Age]]&lt;=19,"16-19 Years", "20+ Years")))</f>
        <v>16-19 Years</v>
      </c>
    </row>
    <row r="283" spans="1:18" x14ac:dyDescent="0.35">
      <c r="A283" t="s">
        <v>3464</v>
      </c>
      <c r="B283" s="1">
        <v>44361</v>
      </c>
      <c r="C283" t="s">
        <v>29</v>
      </c>
      <c r="D283" t="s">
        <v>18</v>
      </c>
      <c r="E283" t="s">
        <v>566</v>
      </c>
      <c r="F283" t="s">
        <v>3458</v>
      </c>
      <c r="G283" t="s">
        <v>30</v>
      </c>
      <c r="H283" t="s">
        <v>5036</v>
      </c>
      <c r="I283" s="1">
        <v>38901</v>
      </c>
      <c r="J283" t="s">
        <v>1820</v>
      </c>
      <c r="K283">
        <v>413</v>
      </c>
      <c r="L283">
        <v>413</v>
      </c>
      <c r="M283">
        <v>0</v>
      </c>
      <c r="N283">
        <v>399</v>
      </c>
      <c r="O283" t="s">
        <v>23</v>
      </c>
      <c r="P283" t="s">
        <v>25</v>
      </c>
      <c r="Q283">
        <f ca="1">DATEDIF(Data[[#This Row],[Birthdate]],TODAY(),"Y")</f>
        <v>19</v>
      </c>
      <c r="R283" t="str">
        <f ca="1">IF(Data[[#This Row],[Age]]&lt;=10,"3-10 Years",IF(Data[[#This Row],[Age]]&lt;=15,"11-15 Years",IF(Data[[#This Row],[Age]]&lt;=19,"16-19 Years", "20+ Years")))</f>
        <v>16-19 Years</v>
      </c>
    </row>
    <row r="284" spans="1:18" x14ac:dyDescent="0.35">
      <c r="A284" t="s">
        <v>890</v>
      </c>
      <c r="B284" s="1">
        <v>44361</v>
      </c>
      <c r="C284" t="s">
        <v>29</v>
      </c>
      <c r="D284" t="s">
        <v>18</v>
      </c>
      <c r="E284" t="s">
        <v>566</v>
      </c>
      <c r="F284" t="s">
        <v>3458</v>
      </c>
      <c r="G284" t="s">
        <v>105</v>
      </c>
      <c r="H284" t="s">
        <v>5036</v>
      </c>
      <c r="I284" s="1">
        <v>39042</v>
      </c>
      <c r="J284" t="s">
        <v>891</v>
      </c>
      <c r="K284">
        <v>413</v>
      </c>
      <c r="L284">
        <v>413</v>
      </c>
      <c r="M284">
        <v>0</v>
      </c>
      <c r="N284">
        <v>399</v>
      </c>
      <c r="O284" t="s">
        <v>23</v>
      </c>
      <c r="P284" t="s">
        <v>25</v>
      </c>
      <c r="Q284">
        <f ca="1">DATEDIF(Data[[#This Row],[Birthdate]],TODAY(),"Y")</f>
        <v>19</v>
      </c>
      <c r="R284" t="str">
        <f ca="1">IF(Data[[#This Row],[Age]]&lt;=10,"3-10 Years",IF(Data[[#This Row],[Age]]&lt;=15,"11-15 Years",IF(Data[[#This Row],[Age]]&lt;=19,"16-19 Years", "20+ Years")))</f>
        <v>16-19 Years</v>
      </c>
    </row>
    <row r="285" spans="1:18" x14ac:dyDescent="0.35">
      <c r="A285" t="s">
        <v>890</v>
      </c>
      <c r="B285" s="1">
        <v>44361</v>
      </c>
      <c r="C285" t="s">
        <v>29</v>
      </c>
      <c r="D285" t="s">
        <v>18</v>
      </c>
      <c r="E285" t="s">
        <v>566</v>
      </c>
      <c r="F285" t="s">
        <v>3458</v>
      </c>
      <c r="G285" t="s">
        <v>105</v>
      </c>
      <c r="H285" t="s">
        <v>5036</v>
      </c>
      <c r="I285" s="1">
        <v>39042</v>
      </c>
      <c r="J285" t="s">
        <v>891</v>
      </c>
      <c r="K285">
        <v>373</v>
      </c>
      <c r="L285">
        <v>373</v>
      </c>
      <c r="M285">
        <v>0</v>
      </c>
      <c r="N285">
        <v>399</v>
      </c>
      <c r="O285" t="s">
        <v>23</v>
      </c>
      <c r="P285" t="s">
        <v>25</v>
      </c>
      <c r="Q285">
        <f ca="1">DATEDIF(Data[[#This Row],[Birthdate]],TODAY(),"Y")</f>
        <v>19</v>
      </c>
      <c r="R285" t="str">
        <f ca="1">IF(Data[[#This Row],[Age]]&lt;=10,"3-10 Years",IF(Data[[#This Row],[Age]]&lt;=15,"11-15 Years",IF(Data[[#This Row],[Age]]&lt;=19,"16-19 Years", "20+ Years")))</f>
        <v>16-19 Years</v>
      </c>
    </row>
    <row r="286" spans="1:18" x14ac:dyDescent="0.35">
      <c r="A286" t="s">
        <v>3467</v>
      </c>
      <c r="B286" s="1">
        <v>44354</v>
      </c>
      <c r="C286" t="s">
        <v>29</v>
      </c>
      <c r="D286" t="s">
        <v>18</v>
      </c>
      <c r="E286" t="s">
        <v>566</v>
      </c>
      <c r="F286" t="s">
        <v>3458</v>
      </c>
      <c r="G286" t="s">
        <v>50</v>
      </c>
      <c r="H286" t="s">
        <v>5036</v>
      </c>
      <c r="I286" s="1">
        <v>38866</v>
      </c>
      <c r="J286" t="s">
        <v>1221</v>
      </c>
      <c r="K286">
        <v>413</v>
      </c>
      <c r="L286">
        <v>413</v>
      </c>
      <c r="M286">
        <v>0</v>
      </c>
      <c r="N286">
        <v>399</v>
      </c>
      <c r="O286" t="s">
        <v>23</v>
      </c>
      <c r="P286" t="s">
        <v>25</v>
      </c>
      <c r="Q286">
        <f ca="1">DATEDIF(Data[[#This Row],[Birthdate]],TODAY(),"Y")</f>
        <v>19</v>
      </c>
      <c r="R286" t="str">
        <f ca="1">IF(Data[[#This Row],[Age]]&lt;=10,"3-10 Years",IF(Data[[#This Row],[Age]]&lt;=15,"11-15 Years",IF(Data[[#This Row],[Age]]&lt;=19,"16-19 Years", "20+ Years")))</f>
        <v>16-19 Years</v>
      </c>
    </row>
    <row r="287" spans="1:18" x14ac:dyDescent="0.35">
      <c r="A287" t="s">
        <v>3471</v>
      </c>
      <c r="B287" s="1">
        <v>44348</v>
      </c>
      <c r="C287" t="s">
        <v>29</v>
      </c>
      <c r="D287" t="s">
        <v>18</v>
      </c>
      <c r="E287" t="s">
        <v>566</v>
      </c>
      <c r="F287" t="s">
        <v>3458</v>
      </c>
      <c r="G287" t="s">
        <v>458</v>
      </c>
      <c r="H287" t="s">
        <v>1083</v>
      </c>
      <c r="I287" s="1">
        <v>38795</v>
      </c>
      <c r="J287" t="s">
        <v>3472</v>
      </c>
      <c r="K287">
        <v>392</v>
      </c>
      <c r="L287">
        <v>392</v>
      </c>
      <c r="M287">
        <v>0</v>
      </c>
      <c r="N287">
        <v>379</v>
      </c>
      <c r="O287" t="s">
        <v>23</v>
      </c>
      <c r="P287" t="s">
        <v>25</v>
      </c>
      <c r="Q287">
        <f ca="1">DATEDIF(Data[[#This Row],[Birthdate]],TODAY(),"Y")</f>
        <v>19</v>
      </c>
      <c r="R287" t="str">
        <f ca="1">IF(Data[[#This Row],[Age]]&lt;=10,"3-10 Years",IF(Data[[#This Row],[Age]]&lt;=15,"11-15 Years",IF(Data[[#This Row],[Age]]&lt;=19,"16-19 Years", "20+ Years")))</f>
        <v>16-19 Years</v>
      </c>
    </row>
    <row r="288" spans="1:18" x14ac:dyDescent="0.35">
      <c r="A288" t="s">
        <v>3471</v>
      </c>
      <c r="B288" s="1">
        <v>44348</v>
      </c>
      <c r="C288" t="s">
        <v>29</v>
      </c>
      <c r="D288" t="s">
        <v>18</v>
      </c>
      <c r="E288" t="s">
        <v>566</v>
      </c>
      <c r="F288" t="s">
        <v>3458</v>
      </c>
      <c r="G288" t="s">
        <v>458</v>
      </c>
      <c r="H288" t="s">
        <v>1083</v>
      </c>
      <c r="I288" s="1">
        <v>38795</v>
      </c>
      <c r="J288" t="s">
        <v>3472</v>
      </c>
      <c r="K288">
        <v>392</v>
      </c>
      <c r="L288">
        <v>392</v>
      </c>
      <c r="M288">
        <v>0</v>
      </c>
      <c r="N288">
        <v>379</v>
      </c>
      <c r="O288" t="s">
        <v>23</v>
      </c>
      <c r="P288" t="s">
        <v>25</v>
      </c>
      <c r="Q288">
        <f ca="1">DATEDIF(Data[[#This Row],[Birthdate]],TODAY(),"Y")</f>
        <v>19</v>
      </c>
      <c r="R288" t="str">
        <f ca="1">IF(Data[[#This Row],[Age]]&lt;=10,"3-10 Years",IF(Data[[#This Row],[Age]]&lt;=15,"11-15 Years",IF(Data[[#This Row],[Age]]&lt;=19,"16-19 Years", "20+ Years")))</f>
        <v>16-19 Years</v>
      </c>
    </row>
    <row r="289" spans="1:18" x14ac:dyDescent="0.35">
      <c r="A289" t="s">
        <v>946</v>
      </c>
      <c r="B289" s="1">
        <v>44340</v>
      </c>
      <c r="C289" t="s">
        <v>303</v>
      </c>
      <c r="D289" t="s">
        <v>18</v>
      </c>
      <c r="E289" t="s">
        <v>566</v>
      </c>
      <c r="F289" t="s">
        <v>3458</v>
      </c>
      <c r="G289" t="s">
        <v>37</v>
      </c>
      <c r="H289" t="s">
        <v>5036</v>
      </c>
      <c r="I289" s="1">
        <v>38939</v>
      </c>
      <c r="J289" t="s">
        <v>253</v>
      </c>
      <c r="K289">
        <v>500</v>
      </c>
      <c r="L289">
        <v>500</v>
      </c>
      <c r="M289">
        <v>0</v>
      </c>
      <c r="N289">
        <v>499</v>
      </c>
      <c r="O289" t="s">
        <v>23</v>
      </c>
      <c r="P289" t="s">
        <v>25</v>
      </c>
      <c r="Q289">
        <f ca="1">DATEDIF(Data[[#This Row],[Birthdate]],TODAY(),"Y")</f>
        <v>19</v>
      </c>
      <c r="R289" t="str">
        <f ca="1">IF(Data[[#This Row],[Age]]&lt;=10,"3-10 Years",IF(Data[[#This Row],[Age]]&lt;=15,"11-15 Years",IF(Data[[#This Row],[Age]]&lt;=19,"16-19 Years", "20+ Years")))</f>
        <v>16-19 Years</v>
      </c>
    </row>
    <row r="290" spans="1:18" x14ac:dyDescent="0.35">
      <c r="A290" t="s">
        <v>880</v>
      </c>
      <c r="B290" s="1">
        <v>44314</v>
      </c>
      <c r="C290" t="s">
        <v>29</v>
      </c>
      <c r="D290" t="s">
        <v>18</v>
      </c>
      <c r="E290" t="s">
        <v>566</v>
      </c>
      <c r="F290" t="s">
        <v>3458</v>
      </c>
      <c r="G290" t="s">
        <v>105</v>
      </c>
      <c r="H290" t="s">
        <v>5036</v>
      </c>
      <c r="I290" s="1">
        <v>39034</v>
      </c>
      <c r="J290" t="s">
        <v>881</v>
      </c>
      <c r="K290">
        <v>380</v>
      </c>
      <c r="L290">
        <v>380</v>
      </c>
      <c r="M290">
        <v>0</v>
      </c>
      <c r="N290">
        <v>499</v>
      </c>
      <c r="O290" t="s">
        <v>23</v>
      </c>
      <c r="P290" t="s">
        <v>25</v>
      </c>
      <c r="Q290">
        <f ca="1">DATEDIF(Data[[#This Row],[Birthdate]],TODAY(),"Y")</f>
        <v>19</v>
      </c>
      <c r="R290" t="str">
        <f ca="1">IF(Data[[#This Row],[Age]]&lt;=10,"3-10 Years",IF(Data[[#This Row],[Age]]&lt;=15,"11-15 Years",IF(Data[[#This Row],[Age]]&lt;=19,"16-19 Years", "20+ Years")))</f>
        <v>16-19 Years</v>
      </c>
    </row>
    <row r="291" spans="1:18" x14ac:dyDescent="0.35">
      <c r="A291" t="s">
        <v>336</v>
      </c>
      <c r="B291" s="1">
        <v>44313</v>
      </c>
      <c r="C291" t="s">
        <v>29</v>
      </c>
      <c r="D291" t="s">
        <v>18</v>
      </c>
      <c r="E291" t="s">
        <v>566</v>
      </c>
      <c r="F291" t="s">
        <v>3458</v>
      </c>
      <c r="G291" t="s">
        <v>105</v>
      </c>
      <c r="H291" t="s">
        <v>5036</v>
      </c>
      <c r="I291" s="1">
        <v>39038</v>
      </c>
      <c r="J291" t="s">
        <v>337</v>
      </c>
      <c r="K291">
        <v>376</v>
      </c>
      <c r="L291">
        <v>376</v>
      </c>
      <c r="M291">
        <v>0</v>
      </c>
      <c r="N291">
        <v>499</v>
      </c>
      <c r="O291" t="s">
        <v>23</v>
      </c>
      <c r="P291" t="s">
        <v>25</v>
      </c>
      <c r="Q291">
        <f ca="1">DATEDIF(Data[[#This Row],[Birthdate]],TODAY(),"Y")</f>
        <v>19</v>
      </c>
      <c r="R291" t="str">
        <f ca="1">IF(Data[[#This Row],[Age]]&lt;=10,"3-10 Years",IF(Data[[#This Row],[Age]]&lt;=15,"11-15 Years",IF(Data[[#This Row],[Age]]&lt;=19,"16-19 Years", "20+ Years")))</f>
        <v>16-19 Years</v>
      </c>
    </row>
    <row r="292" spans="1:18" x14ac:dyDescent="0.35">
      <c r="A292" t="s">
        <v>168</v>
      </c>
      <c r="B292" s="1">
        <v>44769</v>
      </c>
      <c r="C292" t="s">
        <v>29</v>
      </c>
      <c r="D292" t="s">
        <v>18</v>
      </c>
      <c r="E292" t="s">
        <v>566</v>
      </c>
      <c r="F292" t="s">
        <v>1045</v>
      </c>
      <c r="G292" t="s">
        <v>84</v>
      </c>
      <c r="H292" t="s">
        <v>5036</v>
      </c>
      <c r="I292" s="1">
        <v>38870</v>
      </c>
      <c r="J292" t="s">
        <v>169</v>
      </c>
      <c r="K292">
        <v>200</v>
      </c>
      <c r="L292">
        <v>200</v>
      </c>
      <c r="M292">
        <v>0</v>
      </c>
      <c r="N292">
        <v>500</v>
      </c>
      <c r="O292" t="s">
        <v>23</v>
      </c>
      <c r="P292" t="s">
        <v>25</v>
      </c>
      <c r="Q292">
        <f ca="1">DATEDIF(Data[[#This Row],[Birthdate]],TODAY(),"Y")</f>
        <v>19</v>
      </c>
      <c r="R292" t="str">
        <f ca="1">IF(Data[[#This Row],[Age]]&lt;=10,"3-10 Years",IF(Data[[#This Row],[Age]]&lt;=15,"11-15 Years",IF(Data[[#This Row],[Age]]&lt;=19,"16-19 Years", "20+ Years")))</f>
        <v>16-19 Years</v>
      </c>
    </row>
    <row r="293" spans="1:18" x14ac:dyDescent="0.35">
      <c r="A293" t="s">
        <v>193</v>
      </c>
      <c r="B293" s="1">
        <v>44737</v>
      </c>
      <c r="C293" t="s">
        <v>29</v>
      </c>
      <c r="D293" t="s">
        <v>18</v>
      </c>
      <c r="E293" t="s">
        <v>566</v>
      </c>
      <c r="F293" t="s">
        <v>1045</v>
      </c>
      <c r="G293" t="s">
        <v>105</v>
      </c>
      <c r="H293" t="s">
        <v>5036</v>
      </c>
      <c r="I293" s="1">
        <v>38705</v>
      </c>
      <c r="J293" t="s">
        <v>194</v>
      </c>
      <c r="K293">
        <v>464</v>
      </c>
      <c r="L293">
        <v>464</v>
      </c>
      <c r="M293">
        <v>0</v>
      </c>
      <c r="N293">
        <v>450</v>
      </c>
      <c r="O293" t="s">
        <v>23</v>
      </c>
      <c r="P293" t="s">
        <v>25</v>
      </c>
      <c r="Q293">
        <f ca="1">DATEDIF(Data[[#This Row],[Birthdate]],TODAY(),"Y")</f>
        <v>19</v>
      </c>
      <c r="R293" t="str">
        <f ca="1">IF(Data[[#This Row],[Age]]&lt;=10,"3-10 Years",IF(Data[[#This Row],[Age]]&lt;=15,"11-15 Years",IF(Data[[#This Row],[Age]]&lt;=19,"16-19 Years", "20+ Years")))</f>
        <v>16-19 Years</v>
      </c>
    </row>
    <row r="294" spans="1:18" x14ac:dyDescent="0.35">
      <c r="A294" t="s">
        <v>143</v>
      </c>
      <c r="B294" s="1">
        <v>44727</v>
      </c>
      <c r="C294" t="s">
        <v>29</v>
      </c>
      <c r="D294" t="s">
        <v>18</v>
      </c>
      <c r="E294" t="s">
        <v>566</v>
      </c>
      <c r="F294" t="s">
        <v>1045</v>
      </c>
      <c r="G294" t="s">
        <v>189</v>
      </c>
      <c r="H294" t="s">
        <v>5036</v>
      </c>
      <c r="I294" s="1">
        <v>39028</v>
      </c>
      <c r="J294" t="s">
        <v>144</v>
      </c>
      <c r="K294">
        <v>464</v>
      </c>
      <c r="L294">
        <v>464</v>
      </c>
      <c r="M294">
        <v>0</v>
      </c>
      <c r="N294">
        <v>450</v>
      </c>
      <c r="O294" t="s">
        <v>23</v>
      </c>
      <c r="P294" t="s">
        <v>25</v>
      </c>
      <c r="Q294">
        <f ca="1">DATEDIF(Data[[#This Row],[Birthdate]],TODAY(),"Y")</f>
        <v>19</v>
      </c>
      <c r="R294" t="str">
        <f ca="1">IF(Data[[#This Row],[Age]]&lt;=10,"3-10 Years",IF(Data[[#This Row],[Age]]&lt;=15,"11-15 Years",IF(Data[[#This Row],[Age]]&lt;=19,"16-19 Years", "20+ Years")))</f>
        <v>16-19 Years</v>
      </c>
    </row>
    <row r="295" spans="1:18" x14ac:dyDescent="0.35">
      <c r="A295" t="s">
        <v>147</v>
      </c>
      <c r="B295" s="1">
        <v>44725</v>
      </c>
      <c r="C295" t="s">
        <v>29</v>
      </c>
      <c r="D295" t="s">
        <v>18</v>
      </c>
      <c r="E295" t="s">
        <v>566</v>
      </c>
      <c r="F295" t="s">
        <v>1045</v>
      </c>
      <c r="G295" t="s">
        <v>84</v>
      </c>
      <c r="H295" t="s">
        <v>5036</v>
      </c>
      <c r="I295" s="1">
        <v>38904</v>
      </c>
      <c r="J295" t="s">
        <v>148</v>
      </c>
      <c r="K295">
        <v>371</v>
      </c>
      <c r="L295">
        <v>371</v>
      </c>
      <c r="M295">
        <v>0</v>
      </c>
      <c r="N295">
        <v>360</v>
      </c>
      <c r="O295" t="s">
        <v>23</v>
      </c>
      <c r="P295" t="s">
        <v>25</v>
      </c>
      <c r="Q295">
        <f ca="1">DATEDIF(Data[[#This Row],[Birthdate]],TODAY(),"Y")</f>
        <v>19</v>
      </c>
      <c r="R295" t="str">
        <f ca="1">IF(Data[[#This Row],[Age]]&lt;=10,"3-10 Years",IF(Data[[#This Row],[Age]]&lt;=15,"11-15 Years",IF(Data[[#This Row],[Age]]&lt;=19,"16-19 Years", "20+ Years")))</f>
        <v>16-19 Years</v>
      </c>
    </row>
    <row r="296" spans="1:18" x14ac:dyDescent="0.35">
      <c r="A296" t="s">
        <v>944</v>
      </c>
      <c r="B296" s="1">
        <v>44213</v>
      </c>
      <c r="C296" t="s">
        <v>29</v>
      </c>
      <c r="D296" t="s">
        <v>1631</v>
      </c>
      <c r="E296" t="s">
        <v>566</v>
      </c>
      <c r="F296" t="s">
        <v>958</v>
      </c>
      <c r="G296" t="s">
        <v>57</v>
      </c>
      <c r="H296" t="s">
        <v>5036</v>
      </c>
      <c r="I296" s="1">
        <v>38987</v>
      </c>
      <c r="J296" t="s">
        <v>945</v>
      </c>
      <c r="K296">
        <v>70</v>
      </c>
      <c r="L296">
        <v>70</v>
      </c>
      <c r="M296">
        <v>0</v>
      </c>
      <c r="N296">
        <v>70</v>
      </c>
      <c r="O296" t="s">
        <v>23</v>
      </c>
      <c r="P296" t="s">
        <v>25</v>
      </c>
      <c r="Q296">
        <f ca="1">DATEDIF(Data[[#This Row],[Birthdate]],TODAY(),"Y")</f>
        <v>19</v>
      </c>
      <c r="R296" t="str">
        <f ca="1">IF(Data[[#This Row],[Age]]&lt;=10,"3-10 Years",IF(Data[[#This Row],[Age]]&lt;=15,"11-15 Years",IF(Data[[#This Row],[Age]]&lt;=19,"16-19 Years", "20+ Years")))</f>
        <v>16-19 Years</v>
      </c>
    </row>
    <row r="297" spans="1:18" x14ac:dyDescent="0.35">
      <c r="A297" t="s">
        <v>4172</v>
      </c>
      <c r="B297" s="1">
        <v>44213</v>
      </c>
      <c r="C297" t="s">
        <v>29</v>
      </c>
      <c r="D297" t="s">
        <v>1631</v>
      </c>
      <c r="E297" t="s">
        <v>566</v>
      </c>
      <c r="F297" t="s">
        <v>958</v>
      </c>
      <c r="G297" t="s">
        <v>105</v>
      </c>
      <c r="H297" t="s">
        <v>5036</v>
      </c>
      <c r="I297" s="1">
        <v>38908</v>
      </c>
      <c r="J297" t="s">
        <v>4173</v>
      </c>
      <c r="K297">
        <v>70</v>
      </c>
      <c r="L297">
        <v>70</v>
      </c>
      <c r="M297">
        <v>0</v>
      </c>
      <c r="N297">
        <v>70</v>
      </c>
      <c r="O297" t="s">
        <v>23</v>
      </c>
      <c r="P297" t="s">
        <v>25</v>
      </c>
      <c r="Q297">
        <f ca="1">DATEDIF(Data[[#This Row],[Birthdate]],TODAY(),"Y")</f>
        <v>19</v>
      </c>
      <c r="R297" t="str">
        <f ca="1">IF(Data[[#This Row],[Age]]&lt;=10,"3-10 Years",IF(Data[[#This Row],[Age]]&lt;=15,"11-15 Years",IF(Data[[#This Row],[Age]]&lt;=19,"16-19 Years", "20+ Years")))</f>
        <v>16-19 Years</v>
      </c>
    </row>
    <row r="298" spans="1:18" x14ac:dyDescent="0.35">
      <c r="A298" t="s">
        <v>113</v>
      </c>
      <c r="B298" s="1">
        <v>44213</v>
      </c>
      <c r="C298" t="s">
        <v>29</v>
      </c>
      <c r="D298" t="s">
        <v>1631</v>
      </c>
      <c r="E298" t="s">
        <v>566</v>
      </c>
      <c r="F298" t="s">
        <v>958</v>
      </c>
      <c r="G298" t="s">
        <v>57</v>
      </c>
      <c r="H298" t="s">
        <v>5036</v>
      </c>
      <c r="I298" s="1">
        <v>38874</v>
      </c>
      <c r="J298" t="s">
        <v>114</v>
      </c>
      <c r="K298">
        <v>70</v>
      </c>
      <c r="L298">
        <v>70</v>
      </c>
      <c r="M298">
        <v>0</v>
      </c>
      <c r="N298">
        <v>70</v>
      </c>
      <c r="O298" t="s">
        <v>23</v>
      </c>
      <c r="P298" t="s">
        <v>25</v>
      </c>
      <c r="Q298">
        <f ca="1">DATEDIF(Data[[#This Row],[Birthdate]],TODAY(),"Y")</f>
        <v>19</v>
      </c>
      <c r="R298" t="str">
        <f ca="1">IF(Data[[#This Row],[Age]]&lt;=10,"3-10 Years",IF(Data[[#This Row],[Age]]&lt;=15,"11-15 Years",IF(Data[[#This Row],[Age]]&lt;=19,"16-19 Years", "20+ Years")))</f>
        <v>16-19 Years</v>
      </c>
    </row>
    <row r="299" spans="1:18" x14ac:dyDescent="0.35">
      <c r="A299" t="s">
        <v>4178</v>
      </c>
      <c r="B299" s="1">
        <v>44212</v>
      </c>
      <c r="C299" t="s">
        <v>29</v>
      </c>
      <c r="D299" t="s">
        <v>1631</v>
      </c>
      <c r="E299" t="s">
        <v>566</v>
      </c>
      <c r="F299" t="s">
        <v>958</v>
      </c>
      <c r="G299" t="s">
        <v>30</v>
      </c>
      <c r="H299" t="s">
        <v>5036</v>
      </c>
      <c r="I299" s="1">
        <v>38794</v>
      </c>
      <c r="J299" t="s">
        <v>4179</v>
      </c>
      <c r="K299">
        <v>70</v>
      </c>
      <c r="L299">
        <v>70</v>
      </c>
      <c r="M299">
        <v>0</v>
      </c>
      <c r="N299">
        <v>70</v>
      </c>
      <c r="O299" t="s">
        <v>23</v>
      </c>
      <c r="P299" t="s">
        <v>25</v>
      </c>
      <c r="Q299">
        <f ca="1">DATEDIF(Data[[#This Row],[Birthdate]],TODAY(),"Y")</f>
        <v>19</v>
      </c>
      <c r="R299" t="str">
        <f ca="1">IF(Data[[#This Row],[Age]]&lt;=10,"3-10 Years",IF(Data[[#This Row],[Age]]&lt;=15,"11-15 Years",IF(Data[[#This Row],[Age]]&lt;=19,"16-19 Years", "20+ Years")))</f>
        <v>16-19 Years</v>
      </c>
    </row>
    <row r="300" spans="1:18" x14ac:dyDescent="0.35">
      <c r="A300" t="s">
        <v>4180</v>
      </c>
      <c r="B300" s="1">
        <v>44212</v>
      </c>
      <c r="C300" t="s">
        <v>29</v>
      </c>
      <c r="D300" t="s">
        <v>1631</v>
      </c>
      <c r="E300" t="s">
        <v>566</v>
      </c>
      <c r="F300" t="s">
        <v>958</v>
      </c>
      <c r="G300" t="s">
        <v>189</v>
      </c>
      <c r="H300" t="s">
        <v>5036</v>
      </c>
      <c r="I300" s="1">
        <v>39041</v>
      </c>
      <c r="J300" t="s">
        <v>4181</v>
      </c>
      <c r="K300">
        <v>70</v>
      </c>
      <c r="L300">
        <v>70</v>
      </c>
      <c r="M300">
        <v>0</v>
      </c>
      <c r="N300">
        <v>70</v>
      </c>
      <c r="O300" t="s">
        <v>23</v>
      </c>
      <c r="P300" t="s">
        <v>25</v>
      </c>
      <c r="Q300">
        <f ca="1">DATEDIF(Data[[#This Row],[Birthdate]],TODAY(),"Y")</f>
        <v>19</v>
      </c>
      <c r="R300" t="str">
        <f ca="1">IF(Data[[#This Row],[Age]]&lt;=10,"3-10 Years",IF(Data[[#This Row],[Age]]&lt;=15,"11-15 Years",IF(Data[[#This Row],[Age]]&lt;=19,"16-19 Years", "20+ Years")))</f>
        <v>16-19 Years</v>
      </c>
    </row>
    <row r="301" spans="1:18" x14ac:dyDescent="0.35">
      <c r="A301" t="s">
        <v>3464</v>
      </c>
      <c r="B301" s="1">
        <v>44211</v>
      </c>
      <c r="C301" t="s">
        <v>29</v>
      </c>
      <c r="D301" t="s">
        <v>1631</v>
      </c>
      <c r="E301" t="s">
        <v>566</v>
      </c>
      <c r="F301" t="s">
        <v>958</v>
      </c>
      <c r="G301" t="s">
        <v>30</v>
      </c>
      <c r="H301" t="s">
        <v>5036</v>
      </c>
      <c r="I301" s="1">
        <v>38901</v>
      </c>
      <c r="J301" t="s">
        <v>1820</v>
      </c>
      <c r="K301">
        <v>70</v>
      </c>
      <c r="L301">
        <v>70</v>
      </c>
      <c r="M301">
        <v>0</v>
      </c>
      <c r="N301">
        <v>70</v>
      </c>
      <c r="O301" t="s">
        <v>23</v>
      </c>
      <c r="P301" t="s">
        <v>25</v>
      </c>
      <c r="Q301">
        <f ca="1">DATEDIF(Data[[#This Row],[Birthdate]],TODAY(),"Y")</f>
        <v>19</v>
      </c>
      <c r="R301" t="str">
        <f ca="1">IF(Data[[#This Row],[Age]]&lt;=10,"3-10 Years",IF(Data[[#This Row],[Age]]&lt;=15,"11-15 Years",IF(Data[[#This Row],[Age]]&lt;=19,"16-19 Years", "20+ Years")))</f>
        <v>16-19 Years</v>
      </c>
    </row>
    <row r="302" spans="1:18" x14ac:dyDescent="0.35">
      <c r="A302" t="s">
        <v>821</v>
      </c>
      <c r="B302" s="1">
        <v>44211</v>
      </c>
      <c r="C302" t="s">
        <v>29</v>
      </c>
      <c r="D302" t="s">
        <v>1631</v>
      </c>
      <c r="E302" t="s">
        <v>566</v>
      </c>
      <c r="F302" t="s">
        <v>958</v>
      </c>
      <c r="G302" t="s">
        <v>30</v>
      </c>
      <c r="H302" t="s">
        <v>5036</v>
      </c>
      <c r="I302" s="1">
        <v>38986</v>
      </c>
      <c r="J302" t="s">
        <v>822</v>
      </c>
      <c r="K302">
        <v>70</v>
      </c>
      <c r="L302">
        <v>70</v>
      </c>
      <c r="M302">
        <v>0</v>
      </c>
      <c r="N302">
        <v>70</v>
      </c>
      <c r="O302" t="s">
        <v>23</v>
      </c>
      <c r="P302" t="s">
        <v>25</v>
      </c>
      <c r="Q302">
        <f ca="1">DATEDIF(Data[[#This Row],[Birthdate]],TODAY(),"Y")</f>
        <v>19</v>
      </c>
      <c r="R302" t="str">
        <f ca="1">IF(Data[[#This Row],[Age]]&lt;=10,"3-10 Years",IF(Data[[#This Row],[Age]]&lt;=15,"11-15 Years",IF(Data[[#This Row],[Age]]&lt;=19,"16-19 Years", "20+ Years")))</f>
        <v>16-19 Years</v>
      </c>
    </row>
    <row r="303" spans="1:18" x14ac:dyDescent="0.35">
      <c r="A303" t="s">
        <v>191</v>
      </c>
      <c r="B303" s="1">
        <v>44211</v>
      </c>
      <c r="C303" t="s">
        <v>29</v>
      </c>
      <c r="D303" t="s">
        <v>1631</v>
      </c>
      <c r="E303" t="s">
        <v>566</v>
      </c>
      <c r="F303" t="s">
        <v>958</v>
      </c>
      <c r="G303" t="s">
        <v>189</v>
      </c>
      <c r="H303" t="s">
        <v>5036</v>
      </c>
      <c r="I303" s="1">
        <v>38703</v>
      </c>
      <c r="J303" t="s">
        <v>192</v>
      </c>
      <c r="K303">
        <v>70</v>
      </c>
      <c r="L303">
        <v>70</v>
      </c>
      <c r="M303">
        <v>0</v>
      </c>
      <c r="N303">
        <v>70</v>
      </c>
      <c r="O303" t="s">
        <v>23</v>
      </c>
      <c r="P303" t="s">
        <v>25</v>
      </c>
      <c r="Q303">
        <f ca="1">DATEDIF(Data[[#This Row],[Birthdate]],TODAY(),"Y")</f>
        <v>19</v>
      </c>
      <c r="R303" t="str">
        <f ca="1">IF(Data[[#This Row],[Age]]&lt;=10,"3-10 Years",IF(Data[[#This Row],[Age]]&lt;=15,"11-15 Years",IF(Data[[#This Row],[Age]]&lt;=19,"16-19 Years", "20+ Years")))</f>
        <v>16-19 Years</v>
      </c>
    </row>
    <row r="304" spans="1:18" x14ac:dyDescent="0.35">
      <c r="A304" t="s">
        <v>4185</v>
      </c>
      <c r="B304" s="1">
        <v>44211</v>
      </c>
      <c r="C304" t="s">
        <v>29</v>
      </c>
      <c r="D304" t="s">
        <v>1631</v>
      </c>
      <c r="E304" t="s">
        <v>566</v>
      </c>
      <c r="F304" t="s">
        <v>958</v>
      </c>
      <c r="G304" t="s">
        <v>47</v>
      </c>
      <c r="H304" t="s">
        <v>5036</v>
      </c>
      <c r="I304" s="1">
        <v>38812</v>
      </c>
      <c r="J304" t="s">
        <v>4186</v>
      </c>
      <c r="K304">
        <v>70</v>
      </c>
      <c r="L304">
        <v>70</v>
      </c>
      <c r="M304">
        <v>0</v>
      </c>
      <c r="N304">
        <v>70</v>
      </c>
      <c r="O304" t="s">
        <v>23</v>
      </c>
      <c r="P304" t="s">
        <v>25</v>
      </c>
      <c r="Q304">
        <f ca="1">DATEDIF(Data[[#This Row],[Birthdate]],TODAY(),"Y")</f>
        <v>19</v>
      </c>
      <c r="R304" t="str">
        <f ca="1">IF(Data[[#This Row],[Age]]&lt;=10,"3-10 Years",IF(Data[[#This Row],[Age]]&lt;=15,"11-15 Years",IF(Data[[#This Row],[Age]]&lt;=19,"16-19 Years", "20+ Years")))</f>
        <v>16-19 Years</v>
      </c>
    </row>
    <row r="305" spans="1:18" x14ac:dyDescent="0.35">
      <c r="A305" t="s">
        <v>922</v>
      </c>
      <c r="B305" s="1">
        <v>44242</v>
      </c>
      <c r="C305" t="s">
        <v>29</v>
      </c>
      <c r="D305" t="s">
        <v>1631</v>
      </c>
      <c r="E305" t="s">
        <v>779</v>
      </c>
      <c r="F305" t="s">
        <v>780</v>
      </c>
      <c r="G305" t="s">
        <v>105</v>
      </c>
      <c r="H305" t="s">
        <v>5036</v>
      </c>
      <c r="I305" s="1">
        <v>38853</v>
      </c>
      <c r="J305" t="s">
        <v>923</v>
      </c>
      <c r="K305">
        <v>321</v>
      </c>
      <c r="L305">
        <v>321</v>
      </c>
      <c r="M305">
        <v>0</v>
      </c>
      <c r="N305">
        <v>310</v>
      </c>
      <c r="O305" t="s">
        <v>23</v>
      </c>
      <c r="P305" t="s">
        <v>25</v>
      </c>
      <c r="Q305">
        <f ca="1">DATEDIF(Data[[#This Row],[Birthdate]],TODAY(),"Y")</f>
        <v>19</v>
      </c>
      <c r="R305" t="str">
        <f ca="1">IF(Data[[#This Row],[Age]]&lt;=10,"3-10 Years",IF(Data[[#This Row],[Age]]&lt;=15,"11-15 Years",IF(Data[[#This Row],[Age]]&lt;=19,"16-19 Years", "20+ Years")))</f>
        <v>16-19 Years</v>
      </c>
    </row>
    <row r="306" spans="1:18" x14ac:dyDescent="0.35">
      <c r="A306" t="s">
        <v>113</v>
      </c>
      <c r="B306" s="1">
        <v>44242</v>
      </c>
      <c r="C306" t="s">
        <v>29</v>
      </c>
      <c r="D306" t="s">
        <v>1631</v>
      </c>
      <c r="E306" t="s">
        <v>779</v>
      </c>
      <c r="F306" t="s">
        <v>780</v>
      </c>
      <c r="G306" t="s">
        <v>57</v>
      </c>
      <c r="H306" t="s">
        <v>5036</v>
      </c>
      <c r="I306" s="1">
        <v>38874</v>
      </c>
      <c r="J306" t="s">
        <v>114</v>
      </c>
      <c r="K306">
        <v>435</v>
      </c>
      <c r="L306">
        <v>435</v>
      </c>
      <c r="M306">
        <v>0</v>
      </c>
      <c r="N306">
        <v>420</v>
      </c>
      <c r="O306" t="s">
        <v>23</v>
      </c>
      <c r="P306" t="s">
        <v>25</v>
      </c>
      <c r="Q306">
        <f ca="1">DATEDIF(Data[[#This Row],[Birthdate]],TODAY(),"Y")</f>
        <v>19</v>
      </c>
      <c r="R306" t="str">
        <f ca="1">IF(Data[[#This Row],[Age]]&lt;=10,"3-10 Years",IF(Data[[#This Row],[Age]]&lt;=15,"11-15 Years",IF(Data[[#This Row],[Age]]&lt;=19,"16-19 Years", "20+ Years")))</f>
        <v>16-19 Years</v>
      </c>
    </row>
    <row r="307" spans="1:18" x14ac:dyDescent="0.35">
      <c r="A307" t="s">
        <v>3464</v>
      </c>
      <c r="B307" s="1">
        <v>44237</v>
      </c>
      <c r="C307" t="s">
        <v>29</v>
      </c>
      <c r="D307" t="s">
        <v>1631</v>
      </c>
      <c r="E307" t="s">
        <v>779</v>
      </c>
      <c r="F307" t="s">
        <v>780</v>
      </c>
      <c r="G307" t="s">
        <v>30</v>
      </c>
      <c r="H307" t="s">
        <v>5036</v>
      </c>
      <c r="I307" s="1">
        <v>38901</v>
      </c>
      <c r="J307" t="s">
        <v>1820</v>
      </c>
      <c r="K307">
        <v>391</v>
      </c>
      <c r="L307">
        <v>391</v>
      </c>
      <c r="M307">
        <v>0</v>
      </c>
      <c r="N307">
        <v>378</v>
      </c>
      <c r="O307" t="s">
        <v>23</v>
      </c>
      <c r="P307" t="s">
        <v>25</v>
      </c>
      <c r="Q307">
        <f ca="1">DATEDIF(Data[[#This Row],[Birthdate]],TODAY(),"Y")</f>
        <v>19</v>
      </c>
      <c r="R307" t="str">
        <f ca="1">IF(Data[[#This Row],[Age]]&lt;=10,"3-10 Years",IF(Data[[#This Row],[Age]]&lt;=15,"11-15 Years",IF(Data[[#This Row],[Age]]&lt;=19,"16-19 Years", "20+ Years")))</f>
        <v>16-19 Years</v>
      </c>
    </row>
    <row r="308" spans="1:18" x14ac:dyDescent="0.35">
      <c r="A308" t="s">
        <v>2644</v>
      </c>
      <c r="B308" s="1">
        <v>44235</v>
      </c>
      <c r="C308" t="s">
        <v>29</v>
      </c>
      <c r="D308" t="s">
        <v>1631</v>
      </c>
      <c r="E308" t="s">
        <v>779</v>
      </c>
      <c r="F308" t="s">
        <v>780</v>
      </c>
      <c r="G308" t="s">
        <v>57</v>
      </c>
      <c r="H308" t="s">
        <v>5036</v>
      </c>
      <c r="I308" s="1">
        <v>38737</v>
      </c>
      <c r="J308" t="s">
        <v>2645</v>
      </c>
      <c r="K308">
        <v>391</v>
      </c>
      <c r="L308">
        <v>391</v>
      </c>
      <c r="M308">
        <v>0</v>
      </c>
      <c r="N308">
        <v>378</v>
      </c>
      <c r="O308" t="s">
        <v>23</v>
      </c>
      <c r="P308" t="s">
        <v>25</v>
      </c>
      <c r="Q308">
        <f ca="1">DATEDIF(Data[[#This Row],[Birthdate]],TODAY(),"Y")</f>
        <v>19</v>
      </c>
      <c r="R308" t="str">
        <f ca="1">IF(Data[[#This Row],[Age]]&lt;=10,"3-10 Years",IF(Data[[#This Row],[Age]]&lt;=15,"11-15 Years",IF(Data[[#This Row],[Age]]&lt;=19,"16-19 Years", "20+ Years")))</f>
        <v>16-19 Years</v>
      </c>
    </row>
    <row r="309" spans="1:18" x14ac:dyDescent="0.35">
      <c r="A309" t="s">
        <v>825</v>
      </c>
      <c r="B309" s="1">
        <v>44517</v>
      </c>
      <c r="C309" t="s">
        <v>29</v>
      </c>
      <c r="D309" t="s">
        <v>24</v>
      </c>
      <c r="E309" t="s">
        <v>779</v>
      </c>
      <c r="F309" t="s">
        <v>780</v>
      </c>
      <c r="G309" t="s">
        <v>21</v>
      </c>
      <c r="H309" t="s">
        <v>5036</v>
      </c>
      <c r="I309" s="1">
        <v>38913</v>
      </c>
      <c r="J309" t="s">
        <v>824</v>
      </c>
      <c r="K309">
        <v>283</v>
      </c>
      <c r="L309">
        <v>283</v>
      </c>
      <c r="M309">
        <v>0</v>
      </c>
      <c r="N309">
        <v>394</v>
      </c>
      <c r="O309" t="s">
        <v>23</v>
      </c>
      <c r="P309" t="s">
        <v>25</v>
      </c>
      <c r="Q309">
        <f ca="1">DATEDIF(Data[[#This Row],[Birthdate]],TODAY(),"Y")</f>
        <v>19</v>
      </c>
      <c r="R309" t="str">
        <f ca="1">IF(Data[[#This Row],[Age]]&lt;=10,"3-10 Years",IF(Data[[#This Row],[Age]]&lt;=15,"11-15 Years",IF(Data[[#This Row],[Age]]&lt;=19,"16-19 Years", "20+ Years")))</f>
        <v>16-19 Years</v>
      </c>
    </row>
    <row r="310" spans="1:18" x14ac:dyDescent="0.35">
      <c r="A310" t="s">
        <v>2592</v>
      </c>
      <c r="B310" s="1">
        <v>45016</v>
      </c>
      <c r="C310" t="s">
        <v>29</v>
      </c>
      <c r="D310" t="s">
        <v>104</v>
      </c>
      <c r="E310" t="s">
        <v>19</v>
      </c>
      <c r="F310" t="s">
        <v>579</v>
      </c>
      <c r="G310" t="s">
        <v>375</v>
      </c>
      <c r="H310" t="s">
        <v>5036</v>
      </c>
      <c r="I310" s="1">
        <v>38938</v>
      </c>
      <c r="J310" t="s">
        <v>2593</v>
      </c>
      <c r="K310">
        <v>2070</v>
      </c>
      <c r="L310">
        <v>2070</v>
      </c>
      <c r="M310">
        <v>0</v>
      </c>
      <c r="N310">
        <v>2000</v>
      </c>
      <c r="O310" t="s">
        <v>5064</v>
      </c>
      <c r="P310" t="s">
        <v>25</v>
      </c>
      <c r="Q310">
        <f ca="1">DATEDIF(Data[[#This Row],[Birthdate]],TODAY(),"Y")</f>
        <v>19</v>
      </c>
      <c r="R310" t="str">
        <f ca="1">IF(Data[[#This Row],[Age]]&lt;=10,"3-10 Years",IF(Data[[#This Row],[Age]]&lt;=15,"11-15 Years",IF(Data[[#This Row],[Age]]&lt;=19,"16-19 Years", "20+ Years")))</f>
        <v>16-19 Years</v>
      </c>
    </row>
    <row r="311" spans="1:18" x14ac:dyDescent="0.35">
      <c r="A311" t="s">
        <v>946</v>
      </c>
      <c r="B311" s="1">
        <v>45015</v>
      </c>
      <c r="C311" t="s">
        <v>29</v>
      </c>
      <c r="D311" t="s">
        <v>104</v>
      </c>
      <c r="E311" t="s">
        <v>19</v>
      </c>
      <c r="F311" t="s">
        <v>579</v>
      </c>
      <c r="G311" t="s">
        <v>37</v>
      </c>
      <c r="H311" t="s">
        <v>5036</v>
      </c>
      <c r="I311" s="1">
        <v>38939</v>
      </c>
      <c r="J311" t="s">
        <v>253</v>
      </c>
      <c r="K311">
        <v>1405</v>
      </c>
      <c r="L311">
        <v>1405</v>
      </c>
      <c r="M311">
        <v>0</v>
      </c>
      <c r="N311">
        <v>1375</v>
      </c>
      <c r="O311" t="s">
        <v>23</v>
      </c>
      <c r="P311" t="s">
        <v>25</v>
      </c>
      <c r="Q311">
        <f ca="1">DATEDIF(Data[[#This Row],[Birthdate]],TODAY(),"Y")</f>
        <v>19</v>
      </c>
      <c r="R311" t="str">
        <f ca="1">IF(Data[[#This Row],[Age]]&lt;=10,"3-10 Years",IF(Data[[#This Row],[Age]]&lt;=15,"11-15 Years",IF(Data[[#This Row],[Age]]&lt;=19,"16-19 Years", "20+ Years")))</f>
        <v>16-19 Years</v>
      </c>
    </row>
    <row r="312" spans="1:18" x14ac:dyDescent="0.35">
      <c r="A312" t="s">
        <v>147</v>
      </c>
      <c r="B312" s="1">
        <v>45007</v>
      </c>
      <c r="C312" t="s">
        <v>29</v>
      </c>
      <c r="D312" t="s">
        <v>104</v>
      </c>
      <c r="E312" t="s">
        <v>19</v>
      </c>
      <c r="F312" t="s">
        <v>579</v>
      </c>
      <c r="G312" t="s">
        <v>84</v>
      </c>
      <c r="H312" t="s">
        <v>5036</v>
      </c>
      <c r="I312" s="1">
        <v>38904</v>
      </c>
      <c r="J312" t="s">
        <v>148</v>
      </c>
      <c r="K312">
        <v>1405</v>
      </c>
      <c r="L312">
        <v>1405</v>
      </c>
      <c r="M312">
        <v>0</v>
      </c>
      <c r="N312">
        <v>1375</v>
      </c>
      <c r="O312" t="s">
        <v>23</v>
      </c>
      <c r="P312" t="s">
        <v>25</v>
      </c>
      <c r="Q312">
        <f ca="1">DATEDIF(Data[[#This Row],[Birthdate]],TODAY(),"Y")</f>
        <v>19</v>
      </c>
      <c r="R312" t="str">
        <f ca="1">IF(Data[[#This Row],[Age]]&lt;=10,"3-10 Years",IF(Data[[#This Row],[Age]]&lt;=15,"11-15 Years",IF(Data[[#This Row],[Age]]&lt;=19,"16-19 Years", "20+ Years")))</f>
        <v>16-19 Years</v>
      </c>
    </row>
    <row r="313" spans="1:18" x14ac:dyDescent="0.35">
      <c r="A313" t="s">
        <v>113</v>
      </c>
      <c r="B313" s="1">
        <v>45006</v>
      </c>
      <c r="C313" t="s">
        <v>303</v>
      </c>
      <c r="D313" t="s">
        <v>104</v>
      </c>
      <c r="E313" t="s">
        <v>19</v>
      </c>
      <c r="F313" t="s">
        <v>579</v>
      </c>
      <c r="G313" t="s">
        <v>57</v>
      </c>
      <c r="H313" t="s">
        <v>5036</v>
      </c>
      <c r="I313" s="1">
        <v>38874</v>
      </c>
      <c r="J313" t="s">
        <v>114</v>
      </c>
      <c r="K313">
        <v>1405</v>
      </c>
      <c r="L313">
        <v>1405</v>
      </c>
      <c r="M313">
        <v>0</v>
      </c>
      <c r="N313">
        <v>1375</v>
      </c>
      <c r="O313" t="s">
        <v>23</v>
      </c>
      <c r="P313" t="s">
        <v>25</v>
      </c>
      <c r="Q313">
        <f ca="1">DATEDIF(Data[[#This Row],[Birthdate]],TODAY(),"Y")</f>
        <v>19</v>
      </c>
      <c r="R313" t="str">
        <f ca="1">IF(Data[[#This Row],[Age]]&lt;=10,"3-10 Years",IF(Data[[#This Row],[Age]]&lt;=15,"11-15 Years",IF(Data[[#This Row],[Age]]&lt;=19,"16-19 Years", "20+ Years")))</f>
        <v>16-19 Years</v>
      </c>
    </row>
    <row r="314" spans="1:18" x14ac:dyDescent="0.35">
      <c r="A314" t="s">
        <v>2711</v>
      </c>
      <c r="B314" s="1">
        <v>45002</v>
      </c>
      <c r="C314" t="s">
        <v>29</v>
      </c>
      <c r="D314" t="s">
        <v>104</v>
      </c>
      <c r="E314" t="s">
        <v>19</v>
      </c>
      <c r="F314" t="s">
        <v>579</v>
      </c>
      <c r="G314" t="s">
        <v>50</v>
      </c>
      <c r="H314" t="s">
        <v>5036</v>
      </c>
      <c r="I314" s="1">
        <v>38963</v>
      </c>
      <c r="J314" t="s">
        <v>199</v>
      </c>
      <c r="K314">
        <v>0</v>
      </c>
      <c r="L314">
        <v>0</v>
      </c>
      <c r="M314">
        <v>0</v>
      </c>
      <c r="N314">
        <v>1375</v>
      </c>
      <c r="O314" t="s">
        <v>23</v>
      </c>
      <c r="P314" t="s">
        <v>25</v>
      </c>
      <c r="Q314">
        <f ca="1">DATEDIF(Data[[#This Row],[Birthdate]],TODAY(),"Y")</f>
        <v>19</v>
      </c>
      <c r="R314" t="str">
        <f ca="1">IF(Data[[#This Row],[Age]]&lt;=10,"3-10 Years",IF(Data[[#This Row],[Age]]&lt;=15,"11-15 Years",IF(Data[[#This Row],[Age]]&lt;=19,"16-19 Years", "20+ Years")))</f>
        <v>16-19 Years</v>
      </c>
    </row>
    <row r="315" spans="1:18" x14ac:dyDescent="0.35">
      <c r="A315" t="s">
        <v>138</v>
      </c>
      <c r="B315" s="1">
        <v>45001</v>
      </c>
      <c r="C315" t="s">
        <v>29</v>
      </c>
      <c r="D315" t="s">
        <v>104</v>
      </c>
      <c r="E315" t="s">
        <v>19</v>
      </c>
      <c r="F315" t="s">
        <v>579</v>
      </c>
      <c r="G315" t="s">
        <v>139</v>
      </c>
      <c r="H315" t="s">
        <v>1083</v>
      </c>
      <c r="I315" s="1">
        <v>38944</v>
      </c>
      <c r="J315" t="s">
        <v>422</v>
      </c>
      <c r="K315">
        <v>1405</v>
      </c>
      <c r="L315">
        <v>1405</v>
      </c>
      <c r="M315">
        <v>0</v>
      </c>
      <c r="N315">
        <v>1375</v>
      </c>
      <c r="O315" t="s">
        <v>23</v>
      </c>
      <c r="P315" t="s">
        <v>25</v>
      </c>
      <c r="Q315">
        <f ca="1">DATEDIF(Data[[#This Row],[Birthdate]],TODAY(),"Y")</f>
        <v>19</v>
      </c>
      <c r="R315" t="str">
        <f ca="1">IF(Data[[#This Row],[Age]]&lt;=10,"3-10 Years",IF(Data[[#This Row],[Age]]&lt;=15,"11-15 Years",IF(Data[[#This Row],[Age]]&lt;=19,"16-19 Years", "20+ Years")))</f>
        <v>16-19 Years</v>
      </c>
    </row>
    <row r="316" spans="1:18" x14ac:dyDescent="0.35">
      <c r="A316" t="s">
        <v>336</v>
      </c>
      <c r="B316" s="1">
        <v>45001</v>
      </c>
      <c r="C316" t="s">
        <v>29</v>
      </c>
      <c r="D316" t="s">
        <v>104</v>
      </c>
      <c r="E316" t="s">
        <v>19</v>
      </c>
      <c r="F316" t="s">
        <v>579</v>
      </c>
      <c r="G316" t="s">
        <v>105</v>
      </c>
      <c r="H316" t="s">
        <v>5036</v>
      </c>
      <c r="I316" s="1">
        <v>39038</v>
      </c>
      <c r="J316" t="s">
        <v>337</v>
      </c>
      <c r="K316">
        <v>1405</v>
      </c>
      <c r="L316">
        <v>1405</v>
      </c>
      <c r="M316">
        <v>0</v>
      </c>
      <c r="N316">
        <v>1375</v>
      </c>
      <c r="O316" t="s">
        <v>23</v>
      </c>
      <c r="P316" t="s">
        <v>25</v>
      </c>
      <c r="Q316">
        <f ca="1">DATEDIF(Data[[#This Row],[Birthdate]],TODAY(),"Y")</f>
        <v>19</v>
      </c>
      <c r="R316" t="str">
        <f ca="1">IF(Data[[#This Row],[Age]]&lt;=10,"3-10 Years",IF(Data[[#This Row],[Age]]&lt;=15,"11-15 Years",IF(Data[[#This Row],[Age]]&lt;=19,"16-19 Years", "20+ Years")))</f>
        <v>16-19 Years</v>
      </c>
    </row>
    <row r="317" spans="1:18" x14ac:dyDescent="0.35">
      <c r="A317" t="s">
        <v>164</v>
      </c>
      <c r="B317" s="1">
        <v>44810</v>
      </c>
      <c r="C317" t="s">
        <v>29</v>
      </c>
      <c r="D317" t="s">
        <v>18</v>
      </c>
      <c r="E317" t="s">
        <v>19</v>
      </c>
      <c r="F317" t="s">
        <v>579</v>
      </c>
      <c r="G317" t="s">
        <v>57</v>
      </c>
      <c r="H317" t="s">
        <v>5036</v>
      </c>
      <c r="I317" s="1">
        <v>38805</v>
      </c>
      <c r="J317" t="s">
        <v>165</v>
      </c>
      <c r="K317">
        <v>1329</v>
      </c>
      <c r="L317">
        <v>1329</v>
      </c>
      <c r="M317">
        <v>0</v>
      </c>
      <c r="N317">
        <v>1299</v>
      </c>
      <c r="O317" t="s">
        <v>5064</v>
      </c>
      <c r="P317" t="s">
        <v>25</v>
      </c>
      <c r="Q317">
        <f ca="1">DATEDIF(Data[[#This Row],[Birthdate]],TODAY(),"Y")</f>
        <v>19</v>
      </c>
      <c r="R317" t="str">
        <f ca="1">IF(Data[[#This Row],[Age]]&lt;=10,"3-10 Years",IF(Data[[#This Row],[Age]]&lt;=15,"11-15 Years",IF(Data[[#This Row],[Age]]&lt;=19,"16-19 Years", "20+ Years")))</f>
        <v>16-19 Years</v>
      </c>
    </row>
    <row r="318" spans="1:18" x14ac:dyDescent="0.35">
      <c r="A318" t="s">
        <v>147</v>
      </c>
      <c r="B318" s="1">
        <v>44810</v>
      </c>
      <c r="C318" t="s">
        <v>29</v>
      </c>
      <c r="D318" t="s">
        <v>18</v>
      </c>
      <c r="E318" t="s">
        <v>19</v>
      </c>
      <c r="F318" t="s">
        <v>579</v>
      </c>
      <c r="G318" t="s">
        <v>84</v>
      </c>
      <c r="H318" t="s">
        <v>5036</v>
      </c>
      <c r="I318" s="1">
        <v>38904</v>
      </c>
      <c r="J318" t="s">
        <v>148</v>
      </c>
      <c r="K318">
        <v>1329</v>
      </c>
      <c r="L318">
        <v>1329</v>
      </c>
      <c r="M318">
        <v>0</v>
      </c>
      <c r="N318">
        <v>1299</v>
      </c>
      <c r="O318" t="s">
        <v>5064</v>
      </c>
      <c r="P318" t="s">
        <v>25</v>
      </c>
      <c r="Q318">
        <f ca="1">DATEDIF(Data[[#This Row],[Birthdate]],TODAY(),"Y")</f>
        <v>19</v>
      </c>
      <c r="R318" t="str">
        <f ca="1">IF(Data[[#This Row],[Age]]&lt;=10,"3-10 Years",IF(Data[[#This Row],[Age]]&lt;=15,"11-15 Years",IF(Data[[#This Row],[Age]]&lt;=19,"16-19 Years", "20+ Years")))</f>
        <v>16-19 Years</v>
      </c>
    </row>
    <row r="319" spans="1:18" x14ac:dyDescent="0.35">
      <c r="A319" t="s">
        <v>872</v>
      </c>
      <c r="B319" s="1">
        <v>44810</v>
      </c>
      <c r="C319" t="s">
        <v>29</v>
      </c>
      <c r="D319" t="s">
        <v>18</v>
      </c>
      <c r="E319" t="s">
        <v>19</v>
      </c>
      <c r="F319" t="s">
        <v>579</v>
      </c>
      <c r="G319" t="s">
        <v>57</v>
      </c>
      <c r="H319" t="s">
        <v>5036</v>
      </c>
      <c r="I319" s="1">
        <v>38776</v>
      </c>
      <c r="J319" t="s">
        <v>873</v>
      </c>
      <c r="K319">
        <v>1329</v>
      </c>
      <c r="L319">
        <v>1329</v>
      </c>
      <c r="M319">
        <v>0</v>
      </c>
      <c r="N319">
        <v>1299</v>
      </c>
      <c r="O319" t="s">
        <v>5064</v>
      </c>
      <c r="P319" t="s">
        <v>25</v>
      </c>
      <c r="Q319">
        <f ca="1">DATEDIF(Data[[#This Row],[Birthdate]],TODAY(),"Y")</f>
        <v>19</v>
      </c>
      <c r="R319" t="str">
        <f ca="1">IF(Data[[#This Row],[Age]]&lt;=10,"3-10 Years",IF(Data[[#This Row],[Age]]&lt;=15,"11-15 Years",IF(Data[[#This Row],[Age]]&lt;=19,"16-19 Years", "20+ Years")))</f>
        <v>16-19 Years</v>
      </c>
    </row>
    <row r="320" spans="1:18" x14ac:dyDescent="0.35">
      <c r="A320" t="s">
        <v>113</v>
      </c>
      <c r="B320" s="1">
        <v>44810</v>
      </c>
      <c r="C320" t="s">
        <v>29</v>
      </c>
      <c r="D320" t="s">
        <v>18</v>
      </c>
      <c r="E320" t="s">
        <v>19</v>
      </c>
      <c r="F320" t="s">
        <v>579</v>
      </c>
      <c r="G320" t="s">
        <v>57</v>
      </c>
      <c r="H320" t="s">
        <v>5036</v>
      </c>
      <c r="I320" s="1">
        <v>38874</v>
      </c>
      <c r="J320" t="s">
        <v>114</v>
      </c>
      <c r="K320">
        <v>1329</v>
      </c>
      <c r="L320">
        <v>1329</v>
      </c>
      <c r="M320">
        <v>0</v>
      </c>
      <c r="N320">
        <v>1299</v>
      </c>
      <c r="O320" t="s">
        <v>5064</v>
      </c>
      <c r="P320" t="s">
        <v>25</v>
      </c>
      <c r="Q320">
        <f ca="1">DATEDIF(Data[[#This Row],[Birthdate]],TODAY(),"Y")</f>
        <v>19</v>
      </c>
      <c r="R320" t="str">
        <f ca="1">IF(Data[[#This Row],[Age]]&lt;=10,"3-10 Years",IF(Data[[#This Row],[Age]]&lt;=15,"11-15 Years",IF(Data[[#This Row],[Age]]&lt;=19,"16-19 Years", "20+ Years")))</f>
        <v>16-19 Years</v>
      </c>
    </row>
    <row r="321" spans="1:18" x14ac:dyDescent="0.35">
      <c r="A321" t="s">
        <v>138</v>
      </c>
      <c r="B321" s="1">
        <v>44810</v>
      </c>
      <c r="C321" t="s">
        <v>29</v>
      </c>
      <c r="D321" t="s">
        <v>18</v>
      </c>
      <c r="E321" t="s">
        <v>19</v>
      </c>
      <c r="F321" t="s">
        <v>579</v>
      </c>
      <c r="G321" t="s">
        <v>139</v>
      </c>
      <c r="H321" t="s">
        <v>1083</v>
      </c>
      <c r="I321" s="1">
        <v>38944</v>
      </c>
      <c r="J321" t="s">
        <v>422</v>
      </c>
      <c r="K321">
        <v>1329</v>
      </c>
      <c r="L321">
        <v>1329</v>
      </c>
      <c r="M321">
        <v>0</v>
      </c>
      <c r="N321">
        <v>1299</v>
      </c>
      <c r="O321" t="s">
        <v>5064</v>
      </c>
      <c r="P321" t="s">
        <v>25</v>
      </c>
      <c r="Q321">
        <f ca="1">DATEDIF(Data[[#This Row],[Birthdate]],TODAY(),"Y")</f>
        <v>19</v>
      </c>
      <c r="R321" t="str">
        <f ca="1">IF(Data[[#This Row],[Age]]&lt;=10,"3-10 Years",IF(Data[[#This Row],[Age]]&lt;=15,"11-15 Years",IF(Data[[#This Row],[Age]]&lt;=19,"16-19 Years", "20+ Years")))</f>
        <v>16-19 Years</v>
      </c>
    </row>
    <row r="322" spans="1:18" x14ac:dyDescent="0.35">
      <c r="A322" t="s">
        <v>94</v>
      </c>
      <c r="B322" s="1">
        <v>44648</v>
      </c>
      <c r="C322" t="s">
        <v>29</v>
      </c>
      <c r="D322" t="s">
        <v>104</v>
      </c>
      <c r="E322" t="s">
        <v>19</v>
      </c>
      <c r="F322" t="s">
        <v>579</v>
      </c>
      <c r="G322" t="s">
        <v>95</v>
      </c>
      <c r="H322" t="s">
        <v>5036</v>
      </c>
      <c r="I322" s="1">
        <v>38986</v>
      </c>
      <c r="J322" t="s">
        <v>96</v>
      </c>
      <c r="K322">
        <v>2040</v>
      </c>
      <c r="L322">
        <v>2040</v>
      </c>
      <c r="M322">
        <v>0</v>
      </c>
      <c r="N322">
        <v>2000</v>
      </c>
      <c r="O322" t="s">
        <v>5064</v>
      </c>
      <c r="P322" t="s">
        <v>25</v>
      </c>
      <c r="Q322">
        <f ca="1">DATEDIF(Data[[#This Row],[Birthdate]],TODAY(),"Y")</f>
        <v>19</v>
      </c>
      <c r="R322" t="str">
        <f ca="1">IF(Data[[#This Row],[Age]]&lt;=10,"3-10 Years",IF(Data[[#This Row],[Age]]&lt;=15,"11-15 Years",IF(Data[[#This Row],[Age]]&lt;=19,"16-19 Years", "20+ Years")))</f>
        <v>16-19 Years</v>
      </c>
    </row>
    <row r="323" spans="1:18" x14ac:dyDescent="0.35">
      <c r="A323" t="s">
        <v>2592</v>
      </c>
      <c r="B323" s="1">
        <v>44641</v>
      </c>
      <c r="C323" t="s">
        <v>29</v>
      </c>
      <c r="D323" t="s">
        <v>104</v>
      </c>
      <c r="E323" t="s">
        <v>19</v>
      </c>
      <c r="F323" t="s">
        <v>579</v>
      </c>
      <c r="G323" t="s">
        <v>375</v>
      </c>
      <c r="H323" t="s">
        <v>5036</v>
      </c>
      <c r="I323" s="1">
        <v>38938</v>
      </c>
      <c r="J323" t="s">
        <v>2593</v>
      </c>
      <c r="K323">
        <v>2040</v>
      </c>
      <c r="L323">
        <v>2040</v>
      </c>
      <c r="M323">
        <v>0</v>
      </c>
      <c r="N323">
        <v>2000</v>
      </c>
      <c r="O323" t="s">
        <v>5064</v>
      </c>
      <c r="P323" t="s">
        <v>25</v>
      </c>
      <c r="Q323">
        <f ca="1">DATEDIF(Data[[#This Row],[Birthdate]],TODAY(),"Y")</f>
        <v>19</v>
      </c>
      <c r="R323" t="str">
        <f ca="1">IF(Data[[#This Row],[Age]]&lt;=10,"3-10 Years",IF(Data[[#This Row],[Age]]&lt;=15,"11-15 Years",IF(Data[[#This Row],[Age]]&lt;=19,"16-19 Years", "20+ Years")))</f>
        <v>16-19 Years</v>
      </c>
    </row>
    <row r="324" spans="1:18" x14ac:dyDescent="0.35">
      <c r="A324" t="s">
        <v>54</v>
      </c>
      <c r="B324" s="1">
        <v>44640</v>
      </c>
      <c r="C324" t="s">
        <v>29</v>
      </c>
      <c r="D324" t="s">
        <v>104</v>
      </c>
      <c r="E324" t="s">
        <v>19</v>
      </c>
      <c r="F324" t="s">
        <v>579</v>
      </c>
      <c r="G324" t="s">
        <v>50</v>
      </c>
      <c r="H324" t="s">
        <v>5036</v>
      </c>
      <c r="I324" s="1">
        <v>38806</v>
      </c>
      <c r="J324" t="s">
        <v>55</v>
      </c>
      <c r="K324">
        <v>3039</v>
      </c>
      <c r="L324">
        <v>3039</v>
      </c>
      <c r="M324">
        <v>0</v>
      </c>
      <c r="N324">
        <v>2999</v>
      </c>
      <c r="O324" t="s">
        <v>5064</v>
      </c>
      <c r="P324" t="s">
        <v>25</v>
      </c>
      <c r="Q324">
        <f ca="1">DATEDIF(Data[[#This Row],[Birthdate]],TODAY(),"Y")</f>
        <v>19</v>
      </c>
      <c r="R324" t="str">
        <f ca="1">IF(Data[[#This Row],[Age]]&lt;=10,"3-10 Years",IF(Data[[#This Row],[Age]]&lt;=15,"11-15 Years",IF(Data[[#This Row],[Age]]&lt;=19,"16-19 Years", "20+ Years")))</f>
        <v>16-19 Years</v>
      </c>
    </row>
    <row r="325" spans="1:18" x14ac:dyDescent="0.35">
      <c r="A325" t="s">
        <v>76</v>
      </c>
      <c r="B325" s="1">
        <v>44638</v>
      </c>
      <c r="C325" t="s">
        <v>29</v>
      </c>
      <c r="D325" t="s">
        <v>104</v>
      </c>
      <c r="E325" t="s">
        <v>19</v>
      </c>
      <c r="F325" t="s">
        <v>579</v>
      </c>
      <c r="G325" t="s">
        <v>21</v>
      </c>
      <c r="H325" t="s">
        <v>5036</v>
      </c>
      <c r="I325" s="1">
        <v>39024</v>
      </c>
      <c r="J325" t="s">
        <v>77</v>
      </c>
      <c r="K325">
        <v>400</v>
      </c>
      <c r="L325">
        <v>200</v>
      </c>
      <c r="M325">
        <v>200</v>
      </c>
      <c r="N325">
        <v>1336</v>
      </c>
      <c r="O325" t="s">
        <v>23</v>
      </c>
      <c r="P325" t="s">
        <v>25</v>
      </c>
      <c r="Q325">
        <f ca="1">DATEDIF(Data[[#This Row],[Birthdate]],TODAY(),"Y")</f>
        <v>19</v>
      </c>
      <c r="R325" t="str">
        <f ca="1">IF(Data[[#This Row],[Age]]&lt;=10,"3-10 Years",IF(Data[[#This Row],[Age]]&lt;=15,"11-15 Years",IF(Data[[#This Row],[Age]]&lt;=19,"16-19 Years", "20+ Years")))</f>
        <v>16-19 Years</v>
      </c>
    </row>
    <row r="326" spans="1:18" x14ac:dyDescent="0.35">
      <c r="A326" t="s">
        <v>113</v>
      </c>
      <c r="B326" s="1">
        <v>44636</v>
      </c>
      <c r="C326" t="s">
        <v>29</v>
      </c>
      <c r="D326" t="s">
        <v>104</v>
      </c>
      <c r="E326" t="s">
        <v>19</v>
      </c>
      <c r="F326" t="s">
        <v>579</v>
      </c>
      <c r="G326" t="s">
        <v>57</v>
      </c>
      <c r="H326" t="s">
        <v>5036</v>
      </c>
      <c r="I326" s="1">
        <v>38874</v>
      </c>
      <c r="J326" t="s">
        <v>114</v>
      </c>
      <c r="K326">
        <v>1329</v>
      </c>
      <c r="L326">
        <v>1329</v>
      </c>
      <c r="M326">
        <v>0</v>
      </c>
      <c r="N326">
        <v>1299</v>
      </c>
      <c r="O326" t="s">
        <v>23</v>
      </c>
      <c r="P326" t="s">
        <v>25</v>
      </c>
      <c r="Q326">
        <f ca="1">DATEDIF(Data[[#This Row],[Birthdate]],TODAY(),"Y")</f>
        <v>19</v>
      </c>
      <c r="R326" t="str">
        <f ca="1">IF(Data[[#This Row],[Age]]&lt;=10,"3-10 Years",IF(Data[[#This Row],[Age]]&lt;=15,"11-15 Years",IF(Data[[#This Row],[Age]]&lt;=19,"16-19 Years", "20+ Years")))</f>
        <v>16-19 Years</v>
      </c>
    </row>
    <row r="327" spans="1:18" x14ac:dyDescent="0.35">
      <c r="A327" t="s">
        <v>191</v>
      </c>
      <c r="B327" s="1">
        <v>44636</v>
      </c>
      <c r="C327" t="s">
        <v>29</v>
      </c>
      <c r="D327" t="s">
        <v>104</v>
      </c>
      <c r="E327" t="s">
        <v>19</v>
      </c>
      <c r="F327" t="s">
        <v>579</v>
      </c>
      <c r="G327" t="s">
        <v>189</v>
      </c>
      <c r="H327" t="s">
        <v>5036</v>
      </c>
      <c r="I327" s="1">
        <v>38703</v>
      </c>
      <c r="J327" t="s">
        <v>192</v>
      </c>
      <c r="K327">
        <v>2999</v>
      </c>
      <c r="L327">
        <v>2999</v>
      </c>
      <c r="M327">
        <v>0</v>
      </c>
      <c r="N327">
        <v>2999</v>
      </c>
      <c r="O327" t="s">
        <v>5064</v>
      </c>
      <c r="P327" t="s">
        <v>25</v>
      </c>
      <c r="Q327">
        <f ca="1">DATEDIF(Data[[#This Row],[Birthdate]],TODAY(),"Y")</f>
        <v>19</v>
      </c>
      <c r="R327" t="str">
        <f ca="1">IF(Data[[#This Row],[Age]]&lt;=10,"3-10 Years",IF(Data[[#This Row],[Age]]&lt;=15,"11-15 Years",IF(Data[[#This Row],[Age]]&lt;=19,"16-19 Years", "20+ Years")))</f>
        <v>16-19 Years</v>
      </c>
    </row>
    <row r="328" spans="1:18" x14ac:dyDescent="0.35">
      <c r="A328" t="s">
        <v>138</v>
      </c>
      <c r="B328" s="1">
        <v>44635</v>
      </c>
      <c r="C328" t="s">
        <v>29</v>
      </c>
      <c r="D328" t="s">
        <v>104</v>
      </c>
      <c r="E328" t="s">
        <v>19</v>
      </c>
      <c r="F328" t="s">
        <v>579</v>
      </c>
      <c r="G328" t="s">
        <v>139</v>
      </c>
      <c r="H328" t="s">
        <v>1083</v>
      </c>
      <c r="I328" s="1">
        <v>38944</v>
      </c>
      <c r="J328" t="s">
        <v>422</v>
      </c>
      <c r="K328">
        <v>1329</v>
      </c>
      <c r="L328">
        <v>1329</v>
      </c>
      <c r="M328">
        <v>0</v>
      </c>
      <c r="N328">
        <v>1299</v>
      </c>
      <c r="O328" t="s">
        <v>23</v>
      </c>
      <c r="P328" t="s">
        <v>25</v>
      </c>
      <c r="Q328">
        <f ca="1">DATEDIF(Data[[#This Row],[Birthdate]],TODAY(),"Y")</f>
        <v>19</v>
      </c>
      <c r="R328" t="str">
        <f ca="1">IF(Data[[#This Row],[Age]]&lt;=10,"3-10 Years",IF(Data[[#This Row],[Age]]&lt;=15,"11-15 Years",IF(Data[[#This Row],[Age]]&lt;=19,"16-19 Years", "20+ Years")))</f>
        <v>16-19 Years</v>
      </c>
    </row>
    <row r="329" spans="1:18" x14ac:dyDescent="0.35">
      <c r="A329" t="s">
        <v>147</v>
      </c>
      <c r="B329" s="1">
        <v>44635</v>
      </c>
      <c r="C329" t="s">
        <v>29</v>
      </c>
      <c r="D329" t="s">
        <v>104</v>
      </c>
      <c r="E329" t="s">
        <v>19</v>
      </c>
      <c r="F329" t="s">
        <v>579</v>
      </c>
      <c r="G329" t="s">
        <v>84</v>
      </c>
      <c r="H329" t="s">
        <v>5036</v>
      </c>
      <c r="I329" s="1">
        <v>38904</v>
      </c>
      <c r="J329" t="s">
        <v>148</v>
      </c>
      <c r="K329">
        <v>1329</v>
      </c>
      <c r="L329">
        <v>1329</v>
      </c>
      <c r="M329">
        <v>0</v>
      </c>
      <c r="N329">
        <v>1299</v>
      </c>
      <c r="O329" t="s">
        <v>23</v>
      </c>
      <c r="P329" t="s">
        <v>25</v>
      </c>
      <c r="Q329">
        <f ca="1">DATEDIF(Data[[#This Row],[Birthdate]],TODAY(),"Y")</f>
        <v>19</v>
      </c>
      <c r="R329" t="str">
        <f ca="1">IF(Data[[#This Row],[Age]]&lt;=10,"3-10 Years",IF(Data[[#This Row],[Age]]&lt;=15,"11-15 Years",IF(Data[[#This Row],[Age]]&lt;=19,"16-19 Years", "20+ Years")))</f>
        <v>16-19 Years</v>
      </c>
    </row>
    <row r="330" spans="1:18" x14ac:dyDescent="0.35">
      <c r="A330" t="s">
        <v>89</v>
      </c>
      <c r="B330" s="1">
        <v>44635</v>
      </c>
      <c r="C330" t="s">
        <v>29</v>
      </c>
      <c r="D330" t="s">
        <v>104</v>
      </c>
      <c r="E330" t="s">
        <v>19</v>
      </c>
      <c r="F330" t="s">
        <v>579</v>
      </c>
      <c r="G330" t="s">
        <v>90</v>
      </c>
      <c r="H330" t="s">
        <v>1083</v>
      </c>
      <c r="I330" s="1">
        <v>38722</v>
      </c>
      <c r="J330" t="s">
        <v>91</v>
      </c>
      <c r="K330">
        <v>400</v>
      </c>
      <c r="L330">
        <v>400</v>
      </c>
      <c r="M330">
        <v>0</v>
      </c>
      <c r="N330">
        <v>1329</v>
      </c>
      <c r="O330" t="s">
        <v>23</v>
      </c>
      <c r="P330" t="s">
        <v>25</v>
      </c>
      <c r="Q330">
        <f ca="1">DATEDIF(Data[[#This Row],[Birthdate]],TODAY(),"Y")</f>
        <v>19</v>
      </c>
      <c r="R330" t="str">
        <f ca="1">IF(Data[[#This Row],[Age]]&lt;=10,"3-10 Years",IF(Data[[#This Row],[Age]]&lt;=15,"11-15 Years",IF(Data[[#This Row],[Age]]&lt;=19,"16-19 Years", "20+ Years")))</f>
        <v>16-19 Years</v>
      </c>
    </row>
    <row r="331" spans="1:18" x14ac:dyDescent="0.35">
      <c r="A331" t="s">
        <v>115</v>
      </c>
      <c r="B331" s="1">
        <v>44634</v>
      </c>
      <c r="C331" t="s">
        <v>29</v>
      </c>
      <c r="D331" t="s">
        <v>104</v>
      </c>
      <c r="E331" t="s">
        <v>19</v>
      </c>
      <c r="F331" t="s">
        <v>579</v>
      </c>
      <c r="G331" t="s">
        <v>30</v>
      </c>
      <c r="H331" t="s">
        <v>5036</v>
      </c>
      <c r="I331" s="1">
        <v>38907</v>
      </c>
      <c r="J331" t="s">
        <v>116</v>
      </c>
      <c r="K331">
        <v>1329</v>
      </c>
      <c r="L331">
        <v>1329</v>
      </c>
      <c r="M331">
        <v>0</v>
      </c>
      <c r="N331">
        <v>1299</v>
      </c>
      <c r="O331" t="s">
        <v>23</v>
      </c>
      <c r="P331" t="s">
        <v>25</v>
      </c>
      <c r="Q331">
        <f ca="1">DATEDIF(Data[[#This Row],[Birthdate]],TODAY(),"Y")</f>
        <v>19</v>
      </c>
      <c r="R331" t="str">
        <f ca="1">IF(Data[[#This Row],[Age]]&lt;=10,"3-10 Years",IF(Data[[#This Row],[Age]]&lt;=15,"11-15 Years",IF(Data[[#This Row],[Age]]&lt;=19,"16-19 Years", "20+ Years")))</f>
        <v>16-19 Years</v>
      </c>
    </row>
    <row r="332" spans="1:18" x14ac:dyDescent="0.35">
      <c r="A332" t="s">
        <v>862</v>
      </c>
      <c r="B332" s="1">
        <v>44633</v>
      </c>
      <c r="C332" t="s">
        <v>29</v>
      </c>
      <c r="D332" t="s">
        <v>104</v>
      </c>
      <c r="E332" t="s">
        <v>19</v>
      </c>
      <c r="F332" t="s">
        <v>579</v>
      </c>
      <c r="G332" t="s">
        <v>50</v>
      </c>
      <c r="H332" t="s">
        <v>5036</v>
      </c>
      <c r="I332" s="1">
        <v>39006</v>
      </c>
      <c r="J332" t="s">
        <v>127</v>
      </c>
      <c r="K332">
        <v>1329</v>
      </c>
      <c r="L332">
        <v>1329</v>
      </c>
      <c r="M332">
        <v>0</v>
      </c>
      <c r="N332">
        <v>1299</v>
      </c>
      <c r="O332" t="s">
        <v>23</v>
      </c>
      <c r="P332" t="s">
        <v>25</v>
      </c>
      <c r="Q332">
        <f ca="1">DATEDIF(Data[[#This Row],[Birthdate]],TODAY(),"Y")</f>
        <v>19</v>
      </c>
      <c r="R332" t="str">
        <f ca="1">IF(Data[[#This Row],[Age]]&lt;=10,"3-10 Years",IF(Data[[#This Row],[Age]]&lt;=15,"11-15 Years",IF(Data[[#This Row],[Age]]&lt;=19,"16-19 Years", "20+ Years")))</f>
        <v>16-19 Years</v>
      </c>
    </row>
    <row r="333" spans="1:18" x14ac:dyDescent="0.35">
      <c r="A333" t="s">
        <v>143</v>
      </c>
      <c r="B333" s="1">
        <v>44633</v>
      </c>
      <c r="C333" t="s">
        <v>29</v>
      </c>
      <c r="D333" t="s">
        <v>104</v>
      </c>
      <c r="E333" t="s">
        <v>19</v>
      </c>
      <c r="F333" t="s">
        <v>579</v>
      </c>
      <c r="G333" t="s">
        <v>189</v>
      </c>
      <c r="H333" t="s">
        <v>5036</v>
      </c>
      <c r="I333" s="1">
        <v>39028</v>
      </c>
      <c r="J333" t="s">
        <v>144</v>
      </c>
      <c r="K333">
        <v>1329</v>
      </c>
      <c r="L333">
        <v>1329</v>
      </c>
      <c r="M333">
        <v>0</v>
      </c>
      <c r="N333">
        <v>1329</v>
      </c>
      <c r="O333" t="s">
        <v>23</v>
      </c>
      <c r="P333" t="s">
        <v>25</v>
      </c>
      <c r="Q333">
        <f ca="1">DATEDIF(Data[[#This Row],[Birthdate]],TODAY(),"Y")</f>
        <v>19</v>
      </c>
      <c r="R333" t="str">
        <f ca="1">IF(Data[[#This Row],[Age]]&lt;=10,"3-10 Years",IF(Data[[#This Row],[Age]]&lt;=15,"11-15 Years",IF(Data[[#This Row],[Age]]&lt;=19,"16-19 Years", "20+ Years")))</f>
        <v>16-19 Years</v>
      </c>
    </row>
    <row r="334" spans="1:18" x14ac:dyDescent="0.35">
      <c r="A334" t="s">
        <v>54</v>
      </c>
      <c r="B334" s="1">
        <v>44454</v>
      </c>
      <c r="C334" t="s">
        <v>29</v>
      </c>
      <c r="D334" t="s">
        <v>18</v>
      </c>
      <c r="E334" t="s">
        <v>19</v>
      </c>
      <c r="F334" t="s">
        <v>579</v>
      </c>
      <c r="G334" t="s">
        <v>50</v>
      </c>
      <c r="H334" t="s">
        <v>5036</v>
      </c>
      <c r="I334" s="1">
        <v>38806</v>
      </c>
      <c r="J334" t="s">
        <v>55</v>
      </c>
      <c r="K334">
        <v>1829</v>
      </c>
      <c r="L334">
        <v>1829</v>
      </c>
      <c r="M334">
        <v>0</v>
      </c>
      <c r="N334">
        <v>1799</v>
      </c>
      <c r="O334" t="s">
        <v>23</v>
      </c>
      <c r="P334" t="s">
        <v>25</v>
      </c>
      <c r="Q334">
        <f ca="1">DATEDIF(Data[[#This Row],[Birthdate]],TODAY(),"Y")</f>
        <v>19</v>
      </c>
      <c r="R334" t="str">
        <f ca="1">IF(Data[[#This Row],[Age]]&lt;=10,"3-10 Years",IF(Data[[#This Row],[Age]]&lt;=15,"11-15 Years",IF(Data[[#This Row],[Age]]&lt;=19,"16-19 Years", "20+ Years")))</f>
        <v>16-19 Years</v>
      </c>
    </row>
    <row r="335" spans="1:18" x14ac:dyDescent="0.35">
      <c r="A335" t="s">
        <v>101</v>
      </c>
      <c r="B335" s="1">
        <v>44449</v>
      </c>
      <c r="C335" t="s">
        <v>29</v>
      </c>
      <c r="D335" t="s">
        <v>18</v>
      </c>
      <c r="E335" t="s">
        <v>19</v>
      </c>
      <c r="F335" t="s">
        <v>579</v>
      </c>
      <c r="G335" t="s">
        <v>5037</v>
      </c>
      <c r="H335" t="s">
        <v>1083</v>
      </c>
      <c r="I335" s="1">
        <v>38824</v>
      </c>
      <c r="J335" t="s">
        <v>102</v>
      </c>
      <c r="K335">
        <v>1329</v>
      </c>
      <c r="L335">
        <v>1329</v>
      </c>
      <c r="M335">
        <v>0</v>
      </c>
      <c r="N335">
        <v>1299</v>
      </c>
      <c r="O335" t="s">
        <v>23</v>
      </c>
      <c r="P335" t="s">
        <v>25</v>
      </c>
      <c r="Q335">
        <f ca="1">DATEDIF(Data[[#This Row],[Birthdate]],TODAY(),"Y")</f>
        <v>19</v>
      </c>
      <c r="R335" t="str">
        <f ca="1">IF(Data[[#This Row],[Age]]&lt;=10,"3-10 Years",IF(Data[[#This Row],[Age]]&lt;=15,"11-15 Years",IF(Data[[#This Row],[Age]]&lt;=19,"16-19 Years", "20+ Years")))</f>
        <v>16-19 Years</v>
      </c>
    </row>
    <row r="336" spans="1:18" x14ac:dyDescent="0.35">
      <c r="A336" t="s">
        <v>4922</v>
      </c>
      <c r="B336" s="1">
        <v>44448</v>
      </c>
      <c r="C336" t="s">
        <v>29</v>
      </c>
      <c r="D336" t="s">
        <v>18</v>
      </c>
      <c r="E336" t="s">
        <v>19</v>
      </c>
      <c r="F336" t="s">
        <v>579</v>
      </c>
      <c r="G336" t="s">
        <v>21</v>
      </c>
      <c r="H336" t="s">
        <v>5036</v>
      </c>
      <c r="I336" s="1">
        <v>38923</v>
      </c>
      <c r="J336" t="s">
        <v>4865</v>
      </c>
      <c r="K336">
        <v>1000</v>
      </c>
      <c r="L336">
        <v>1000</v>
      </c>
      <c r="M336">
        <v>0</v>
      </c>
      <c r="N336">
        <v>1799</v>
      </c>
      <c r="O336" t="s">
        <v>23</v>
      </c>
      <c r="P336" t="s">
        <v>25</v>
      </c>
      <c r="Q336">
        <f ca="1">DATEDIF(Data[[#This Row],[Birthdate]],TODAY(),"Y")</f>
        <v>19</v>
      </c>
      <c r="R336" t="str">
        <f ca="1">IF(Data[[#This Row],[Age]]&lt;=10,"3-10 Years",IF(Data[[#This Row],[Age]]&lt;=15,"11-15 Years",IF(Data[[#This Row],[Age]]&lt;=19,"16-19 Years", "20+ Years")))</f>
        <v>16-19 Years</v>
      </c>
    </row>
    <row r="337" spans="1:18" x14ac:dyDescent="0.35">
      <c r="A337" t="s">
        <v>191</v>
      </c>
      <c r="B337" s="1">
        <v>44447</v>
      </c>
      <c r="C337" t="s">
        <v>29</v>
      </c>
      <c r="D337" t="s">
        <v>18</v>
      </c>
      <c r="E337" t="s">
        <v>19</v>
      </c>
      <c r="F337" t="s">
        <v>579</v>
      </c>
      <c r="G337" t="s">
        <v>189</v>
      </c>
      <c r="H337" t="s">
        <v>5036</v>
      </c>
      <c r="I337" s="1">
        <v>38703</v>
      </c>
      <c r="J337" t="s">
        <v>192</v>
      </c>
      <c r="K337">
        <v>1829</v>
      </c>
      <c r="L337">
        <v>1829</v>
      </c>
      <c r="M337">
        <v>0</v>
      </c>
      <c r="N337">
        <v>1799</v>
      </c>
      <c r="O337" t="s">
        <v>23</v>
      </c>
      <c r="P337" t="s">
        <v>25</v>
      </c>
      <c r="Q337">
        <f ca="1">DATEDIF(Data[[#This Row],[Birthdate]],TODAY(),"Y")</f>
        <v>19</v>
      </c>
      <c r="R337" t="str">
        <f ca="1">IF(Data[[#This Row],[Age]]&lt;=10,"3-10 Years",IF(Data[[#This Row],[Age]]&lt;=15,"11-15 Years",IF(Data[[#This Row],[Age]]&lt;=19,"16-19 Years", "20+ Years")))</f>
        <v>16-19 Years</v>
      </c>
    </row>
    <row r="338" spans="1:18" x14ac:dyDescent="0.35">
      <c r="A338" t="s">
        <v>73</v>
      </c>
      <c r="B338" s="1">
        <v>44447</v>
      </c>
      <c r="C338" t="s">
        <v>29</v>
      </c>
      <c r="D338" t="s">
        <v>18</v>
      </c>
      <c r="E338" t="s">
        <v>19</v>
      </c>
      <c r="F338" t="s">
        <v>579</v>
      </c>
      <c r="G338" t="s">
        <v>74</v>
      </c>
      <c r="H338" t="s">
        <v>1083</v>
      </c>
      <c r="I338" s="1">
        <v>38723</v>
      </c>
      <c r="J338" t="s">
        <v>75</v>
      </c>
      <c r="K338">
        <v>1829</v>
      </c>
      <c r="L338">
        <v>1829</v>
      </c>
      <c r="M338">
        <v>0</v>
      </c>
      <c r="N338">
        <v>1799</v>
      </c>
      <c r="O338" t="s">
        <v>23</v>
      </c>
      <c r="P338" t="s">
        <v>25</v>
      </c>
      <c r="Q338">
        <f ca="1">DATEDIF(Data[[#This Row],[Birthdate]],TODAY(),"Y")</f>
        <v>19</v>
      </c>
      <c r="R338" t="str">
        <f ca="1">IF(Data[[#This Row],[Age]]&lt;=10,"3-10 Years",IF(Data[[#This Row],[Age]]&lt;=15,"11-15 Years",IF(Data[[#This Row],[Age]]&lt;=19,"16-19 Years", "20+ Years")))</f>
        <v>16-19 Years</v>
      </c>
    </row>
    <row r="339" spans="1:18" x14ac:dyDescent="0.35">
      <c r="A339" t="s">
        <v>859</v>
      </c>
      <c r="B339" s="1">
        <v>44447</v>
      </c>
      <c r="C339" t="s">
        <v>29</v>
      </c>
      <c r="D339" t="s">
        <v>18</v>
      </c>
      <c r="E339" t="s">
        <v>19</v>
      </c>
      <c r="F339" t="s">
        <v>579</v>
      </c>
      <c r="G339" t="s">
        <v>860</v>
      </c>
      <c r="H339" t="s">
        <v>1083</v>
      </c>
      <c r="I339" s="1">
        <v>39043</v>
      </c>
      <c r="J339" t="s">
        <v>861</v>
      </c>
      <c r="K339">
        <v>1329</v>
      </c>
      <c r="L339">
        <v>1329</v>
      </c>
      <c r="M339">
        <v>0</v>
      </c>
      <c r="N339">
        <v>1299</v>
      </c>
      <c r="O339" t="s">
        <v>23</v>
      </c>
      <c r="P339" t="s">
        <v>25</v>
      </c>
      <c r="Q339">
        <f ca="1">DATEDIF(Data[[#This Row],[Birthdate]],TODAY(),"Y")</f>
        <v>19</v>
      </c>
      <c r="R339" t="str">
        <f ca="1">IF(Data[[#This Row],[Age]]&lt;=10,"3-10 Years",IF(Data[[#This Row],[Age]]&lt;=15,"11-15 Years",IF(Data[[#This Row],[Age]]&lt;=19,"16-19 Years", "20+ Years")))</f>
        <v>16-19 Years</v>
      </c>
    </row>
    <row r="340" spans="1:18" x14ac:dyDescent="0.35">
      <c r="A340" t="s">
        <v>862</v>
      </c>
      <c r="B340" s="1">
        <v>44447</v>
      </c>
      <c r="C340" t="s">
        <v>29</v>
      </c>
      <c r="D340" t="s">
        <v>18</v>
      </c>
      <c r="E340" t="s">
        <v>19</v>
      </c>
      <c r="F340" t="s">
        <v>579</v>
      </c>
      <c r="G340" t="s">
        <v>118</v>
      </c>
      <c r="H340" t="s">
        <v>5036</v>
      </c>
      <c r="I340" s="1">
        <v>39006</v>
      </c>
      <c r="J340" t="s">
        <v>127</v>
      </c>
      <c r="K340">
        <v>1329</v>
      </c>
      <c r="L340">
        <v>1329</v>
      </c>
      <c r="M340">
        <v>0</v>
      </c>
      <c r="N340">
        <v>1299</v>
      </c>
      <c r="O340" t="s">
        <v>23</v>
      </c>
      <c r="P340" t="s">
        <v>25</v>
      </c>
      <c r="Q340">
        <f ca="1">DATEDIF(Data[[#This Row],[Birthdate]],TODAY(),"Y")</f>
        <v>19</v>
      </c>
      <c r="R340" t="str">
        <f ca="1">IF(Data[[#This Row],[Age]]&lt;=10,"3-10 Years",IF(Data[[#This Row],[Age]]&lt;=15,"11-15 Years",IF(Data[[#This Row],[Age]]&lt;=19,"16-19 Years", "20+ Years")))</f>
        <v>16-19 Years</v>
      </c>
    </row>
    <row r="341" spans="1:18" x14ac:dyDescent="0.35">
      <c r="A341" t="s">
        <v>872</v>
      </c>
      <c r="B341" s="1">
        <v>44447</v>
      </c>
      <c r="C341" t="s">
        <v>29</v>
      </c>
      <c r="D341" t="s">
        <v>18</v>
      </c>
      <c r="E341" t="s">
        <v>19</v>
      </c>
      <c r="F341" t="s">
        <v>579</v>
      </c>
      <c r="G341" t="s">
        <v>57</v>
      </c>
      <c r="H341" t="s">
        <v>5036</v>
      </c>
      <c r="I341" s="1">
        <v>38776</v>
      </c>
      <c r="J341" t="s">
        <v>873</v>
      </c>
      <c r="K341">
        <v>1829</v>
      </c>
      <c r="L341">
        <v>1829</v>
      </c>
      <c r="M341">
        <v>0</v>
      </c>
      <c r="N341">
        <v>1799</v>
      </c>
      <c r="O341" t="s">
        <v>23</v>
      </c>
      <c r="P341" t="s">
        <v>25</v>
      </c>
      <c r="Q341">
        <f ca="1">DATEDIF(Data[[#This Row],[Birthdate]],TODAY(),"Y")</f>
        <v>19</v>
      </c>
      <c r="R341" t="str">
        <f ca="1">IF(Data[[#This Row],[Age]]&lt;=10,"3-10 Years",IF(Data[[#This Row],[Age]]&lt;=15,"11-15 Years",IF(Data[[#This Row],[Age]]&lt;=19,"16-19 Years", "20+ Years")))</f>
        <v>16-19 Years</v>
      </c>
    </row>
    <row r="342" spans="1:18" x14ac:dyDescent="0.35">
      <c r="A342" t="s">
        <v>111</v>
      </c>
      <c r="B342" s="1">
        <v>44446</v>
      </c>
      <c r="C342" t="s">
        <v>29</v>
      </c>
      <c r="D342" t="s">
        <v>18</v>
      </c>
      <c r="E342" t="s">
        <v>19</v>
      </c>
      <c r="F342" t="s">
        <v>579</v>
      </c>
      <c r="G342" t="s">
        <v>21</v>
      </c>
      <c r="H342" t="s">
        <v>5036</v>
      </c>
      <c r="I342" s="1">
        <v>38690</v>
      </c>
      <c r="J342" t="s">
        <v>112</v>
      </c>
      <c r="K342">
        <v>1829</v>
      </c>
      <c r="L342">
        <v>1829</v>
      </c>
      <c r="M342">
        <v>0</v>
      </c>
      <c r="N342">
        <v>1799</v>
      </c>
      <c r="O342" t="s">
        <v>23</v>
      </c>
      <c r="P342" t="s">
        <v>25</v>
      </c>
      <c r="Q342">
        <f ca="1">DATEDIF(Data[[#This Row],[Birthdate]],TODAY(),"Y")</f>
        <v>19</v>
      </c>
      <c r="R342" t="str">
        <f ca="1">IF(Data[[#This Row],[Age]]&lt;=10,"3-10 Years",IF(Data[[#This Row],[Age]]&lt;=15,"11-15 Years",IF(Data[[#This Row],[Age]]&lt;=19,"16-19 Years", "20+ Years")))</f>
        <v>16-19 Years</v>
      </c>
    </row>
    <row r="343" spans="1:18" x14ac:dyDescent="0.35">
      <c r="A343" t="s">
        <v>136</v>
      </c>
      <c r="B343" s="1">
        <v>44441</v>
      </c>
      <c r="C343" t="s">
        <v>29</v>
      </c>
      <c r="D343" t="s">
        <v>18</v>
      </c>
      <c r="E343" t="s">
        <v>19</v>
      </c>
      <c r="F343" t="s">
        <v>579</v>
      </c>
      <c r="G343" t="s">
        <v>47</v>
      </c>
      <c r="H343" t="s">
        <v>5036</v>
      </c>
      <c r="I343" s="1">
        <v>38876</v>
      </c>
      <c r="J343" t="s">
        <v>137</v>
      </c>
      <c r="K343">
        <v>1329</v>
      </c>
      <c r="L343">
        <v>1329</v>
      </c>
      <c r="M343">
        <v>0</v>
      </c>
      <c r="N343">
        <v>1299</v>
      </c>
      <c r="O343" t="s">
        <v>23</v>
      </c>
      <c r="P343" t="s">
        <v>25</v>
      </c>
      <c r="Q343">
        <f ca="1">DATEDIF(Data[[#This Row],[Birthdate]],TODAY(),"Y")</f>
        <v>19</v>
      </c>
      <c r="R343" t="str">
        <f ca="1">IF(Data[[#This Row],[Age]]&lt;=10,"3-10 Years",IF(Data[[#This Row],[Age]]&lt;=15,"11-15 Years",IF(Data[[#This Row],[Age]]&lt;=19,"16-19 Years", "20+ Years")))</f>
        <v>16-19 Years</v>
      </c>
    </row>
    <row r="344" spans="1:18" x14ac:dyDescent="0.35">
      <c r="A344" t="s">
        <v>4927</v>
      </c>
      <c r="B344" s="1">
        <v>44441</v>
      </c>
      <c r="C344" t="s">
        <v>29</v>
      </c>
      <c r="D344" t="s">
        <v>18</v>
      </c>
      <c r="E344" t="s">
        <v>19</v>
      </c>
      <c r="F344" t="s">
        <v>579</v>
      </c>
      <c r="G344" t="s">
        <v>318</v>
      </c>
      <c r="H344" t="s">
        <v>5036</v>
      </c>
      <c r="I344" s="1">
        <v>38996</v>
      </c>
      <c r="J344" t="s">
        <v>4928</v>
      </c>
      <c r="K344">
        <v>1329</v>
      </c>
      <c r="L344">
        <v>1329</v>
      </c>
      <c r="M344">
        <v>0</v>
      </c>
      <c r="N344">
        <v>1299</v>
      </c>
      <c r="O344" t="s">
        <v>23</v>
      </c>
      <c r="P344" t="s">
        <v>25</v>
      </c>
      <c r="Q344">
        <f ca="1">DATEDIF(Data[[#This Row],[Birthdate]],TODAY(),"Y")</f>
        <v>19</v>
      </c>
      <c r="R344" t="str">
        <f ca="1">IF(Data[[#This Row],[Age]]&lt;=10,"3-10 Years",IF(Data[[#This Row],[Age]]&lt;=15,"11-15 Years",IF(Data[[#This Row],[Age]]&lt;=19,"16-19 Years", "20+ Years")))</f>
        <v>16-19 Years</v>
      </c>
    </row>
    <row r="345" spans="1:18" x14ac:dyDescent="0.35">
      <c r="A345" t="s">
        <v>117</v>
      </c>
      <c r="B345" s="1">
        <v>44441</v>
      </c>
      <c r="C345" t="s">
        <v>29</v>
      </c>
      <c r="D345" t="s">
        <v>18</v>
      </c>
      <c r="E345" t="s">
        <v>19</v>
      </c>
      <c r="F345" t="s">
        <v>579</v>
      </c>
      <c r="G345" t="s">
        <v>118</v>
      </c>
      <c r="H345" t="s">
        <v>5036</v>
      </c>
      <c r="I345" s="1">
        <v>39016</v>
      </c>
      <c r="J345" t="s">
        <v>119</v>
      </c>
      <c r="K345">
        <v>1329</v>
      </c>
      <c r="L345">
        <v>1329</v>
      </c>
      <c r="M345">
        <v>0</v>
      </c>
      <c r="N345">
        <v>1299</v>
      </c>
      <c r="O345" t="s">
        <v>23</v>
      </c>
      <c r="P345" t="s">
        <v>25</v>
      </c>
      <c r="Q345">
        <f ca="1">DATEDIF(Data[[#This Row],[Birthdate]],TODAY(),"Y")</f>
        <v>19</v>
      </c>
      <c r="R345" t="str">
        <f ca="1">IF(Data[[#This Row],[Age]]&lt;=10,"3-10 Years",IF(Data[[#This Row],[Age]]&lt;=15,"11-15 Years",IF(Data[[#This Row],[Age]]&lt;=19,"16-19 Years", "20+ Years")))</f>
        <v>16-19 Years</v>
      </c>
    </row>
    <row r="346" spans="1:18" x14ac:dyDescent="0.35">
      <c r="A346" t="s">
        <v>2592</v>
      </c>
      <c r="B346" s="1">
        <v>44441</v>
      </c>
      <c r="C346" t="s">
        <v>29</v>
      </c>
      <c r="D346" t="s">
        <v>18</v>
      </c>
      <c r="E346" t="s">
        <v>19</v>
      </c>
      <c r="F346" t="s">
        <v>579</v>
      </c>
      <c r="G346" t="s">
        <v>375</v>
      </c>
      <c r="H346" t="s">
        <v>5036</v>
      </c>
      <c r="I346" s="1">
        <v>38938</v>
      </c>
      <c r="J346" t="s">
        <v>2593</v>
      </c>
      <c r="K346">
        <v>1329</v>
      </c>
      <c r="L346">
        <v>1329</v>
      </c>
      <c r="M346">
        <v>0</v>
      </c>
      <c r="N346">
        <v>1299</v>
      </c>
      <c r="O346" t="s">
        <v>23</v>
      </c>
      <c r="P346" t="s">
        <v>25</v>
      </c>
      <c r="Q346">
        <f ca="1">DATEDIF(Data[[#This Row],[Birthdate]],TODAY(),"Y")</f>
        <v>19</v>
      </c>
      <c r="R346" t="str">
        <f ca="1">IF(Data[[#This Row],[Age]]&lt;=10,"3-10 Years",IF(Data[[#This Row],[Age]]&lt;=15,"11-15 Years",IF(Data[[#This Row],[Age]]&lt;=19,"16-19 Years", "20+ Years")))</f>
        <v>16-19 Years</v>
      </c>
    </row>
    <row r="347" spans="1:18" x14ac:dyDescent="0.35">
      <c r="A347" t="s">
        <v>138</v>
      </c>
      <c r="B347" s="1">
        <v>44440</v>
      </c>
      <c r="C347" t="s">
        <v>29</v>
      </c>
      <c r="D347" t="s">
        <v>18</v>
      </c>
      <c r="E347" t="s">
        <v>19</v>
      </c>
      <c r="F347" t="s">
        <v>579</v>
      </c>
      <c r="G347" t="s">
        <v>139</v>
      </c>
      <c r="H347" t="s">
        <v>1083</v>
      </c>
      <c r="I347" s="1">
        <v>38944</v>
      </c>
      <c r="J347" t="s">
        <v>140</v>
      </c>
      <c r="K347">
        <v>1329</v>
      </c>
      <c r="L347">
        <v>1329</v>
      </c>
      <c r="M347">
        <v>0</v>
      </c>
      <c r="N347">
        <v>1299</v>
      </c>
      <c r="O347" t="s">
        <v>23</v>
      </c>
      <c r="P347" t="s">
        <v>25</v>
      </c>
      <c r="Q347">
        <f ca="1">DATEDIF(Data[[#This Row],[Birthdate]],TODAY(),"Y")</f>
        <v>19</v>
      </c>
      <c r="R347" t="str">
        <f ca="1">IF(Data[[#This Row],[Age]]&lt;=10,"3-10 Years",IF(Data[[#This Row],[Age]]&lt;=15,"11-15 Years",IF(Data[[#This Row],[Age]]&lt;=19,"16-19 Years", "20+ Years")))</f>
        <v>16-19 Years</v>
      </c>
    </row>
    <row r="348" spans="1:18" x14ac:dyDescent="0.35">
      <c r="A348" t="s">
        <v>138</v>
      </c>
      <c r="B348" s="1">
        <v>44440</v>
      </c>
      <c r="C348" t="s">
        <v>150</v>
      </c>
      <c r="D348" t="s">
        <v>18</v>
      </c>
      <c r="E348" t="s">
        <v>19</v>
      </c>
      <c r="F348" t="s">
        <v>579</v>
      </c>
      <c r="G348" t="s">
        <v>139</v>
      </c>
      <c r="H348" t="s">
        <v>1083</v>
      </c>
      <c r="I348" s="1">
        <v>38944</v>
      </c>
      <c r="J348" t="s">
        <v>422</v>
      </c>
      <c r="K348">
        <v>1329</v>
      </c>
      <c r="L348">
        <v>1329</v>
      </c>
      <c r="M348">
        <v>0</v>
      </c>
      <c r="N348">
        <v>1299</v>
      </c>
      <c r="O348" t="s">
        <v>23</v>
      </c>
      <c r="P348" t="s">
        <v>25</v>
      </c>
      <c r="Q348">
        <f ca="1">DATEDIF(Data[[#This Row],[Birthdate]],TODAY(),"Y")</f>
        <v>19</v>
      </c>
      <c r="R348" t="str">
        <f ca="1">IF(Data[[#This Row],[Age]]&lt;=10,"3-10 Years",IF(Data[[#This Row],[Age]]&lt;=15,"11-15 Years",IF(Data[[#This Row],[Age]]&lt;=19,"16-19 Years", "20+ Years")))</f>
        <v>16-19 Years</v>
      </c>
    </row>
    <row r="349" spans="1:18" x14ac:dyDescent="0.35">
      <c r="A349" t="s">
        <v>94</v>
      </c>
      <c r="B349" s="1">
        <v>44440</v>
      </c>
      <c r="C349" t="s">
        <v>29</v>
      </c>
      <c r="D349" t="s">
        <v>18</v>
      </c>
      <c r="E349" t="s">
        <v>19</v>
      </c>
      <c r="F349" t="s">
        <v>579</v>
      </c>
      <c r="G349" t="s">
        <v>95</v>
      </c>
      <c r="H349" t="s">
        <v>5036</v>
      </c>
      <c r="I349" s="1">
        <v>38986</v>
      </c>
      <c r="J349" t="s">
        <v>96</v>
      </c>
      <c r="K349">
        <v>1329</v>
      </c>
      <c r="L349">
        <v>1329</v>
      </c>
      <c r="M349">
        <v>0</v>
      </c>
      <c r="N349">
        <v>1299</v>
      </c>
      <c r="O349" t="s">
        <v>23</v>
      </c>
      <c r="P349" t="s">
        <v>25</v>
      </c>
      <c r="Q349">
        <f ca="1">DATEDIF(Data[[#This Row],[Birthdate]],TODAY(),"Y")</f>
        <v>19</v>
      </c>
      <c r="R349" t="str">
        <f ca="1">IF(Data[[#This Row],[Age]]&lt;=10,"3-10 Years",IF(Data[[#This Row],[Age]]&lt;=15,"11-15 Years",IF(Data[[#This Row],[Age]]&lt;=19,"16-19 Years", "20+ Years")))</f>
        <v>16-19 Years</v>
      </c>
    </row>
    <row r="350" spans="1:18" x14ac:dyDescent="0.35">
      <c r="A350" t="s">
        <v>113</v>
      </c>
      <c r="B350" s="1">
        <v>44438</v>
      </c>
      <c r="C350" t="s">
        <v>29</v>
      </c>
      <c r="D350" t="s">
        <v>18</v>
      </c>
      <c r="E350" t="s">
        <v>19</v>
      </c>
      <c r="F350" t="s">
        <v>579</v>
      </c>
      <c r="G350" t="s">
        <v>57</v>
      </c>
      <c r="H350" t="s">
        <v>5036</v>
      </c>
      <c r="I350" s="1">
        <v>38874</v>
      </c>
      <c r="J350" t="s">
        <v>114</v>
      </c>
      <c r="K350">
        <v>1329</v>
      </c>
      <c r="L350">
        <v>1329</v>
      </c>
      <c r="M350">
        <v>0</v>
      </c>
      <c r="N350">
        <v>1299</v>
      </c>
      <c r="O350" t="s">
        <v>23</v>
      </c>
      <c r="P350" t="s">
        <v>25</v>
      </c>
      <c r="Q350">
        <f ca="1">DATEDIF(Data[[#This Row],[Birthdate]],TODAY(),"Y")</f>
        <v>19</v>
      </c>
      <c r="R350" t="str">
        <f ca="1">IF(Data[[#This Row],[Age]]&lt;=10,"3-10 Years",IF(Data[[#This Row],[Age]]&lt;=15,"11-15 Years",IF(Data[[#This Row],[Age]]&lt;=19,"16-19 Years", "20+ Years")))</f>
        <v>16-19 Years</v>
      </c>
    </row>
    <row r="351" spans="1:18" x14ac:dyDescent="0.35">
      <c r="A351" t="s">
        <v>894</v>
      </c>
      <c r="B351" s="1">
        <v>44438</v>
      </c>
      <c r="C351" t="s">
        <v>29</v>
      </c>
      <c r="D351" t="s">
        <v>18</v>
      </c>
      <c r="E351" t="s">
        <v>19</v>
      </c>
      <c r="F351" t="s">
        <v>579</v>
      </c>
      <c r="G351" t="s">
        <v>105</v>
      </c>
      <c r="H351" t="s">
        <v>5036</v>
      </c>
      <c r="I351" s="1">
        <v>38729</v>
      </c>
      <c r="J351" t="s">
        <v>895</v>
      </c>
      <c r="K351">
        <v>1024</v>
      </c>
      <c r="L351">
        <v>1024</v>
      </c>
      <c r="M351">
        <v>0</v>
      </c>
      <c r="N351">
        <v>1299</v>
      </c>
      <c r="O351" t="s">
        <v>23</v>
      </c>
      <c r="P351" t="s">
        <v>25</v>
      </c>
      <c r="Q351">
        <f ca="1">DATEDIF(Data[[#This Row],[Birthdate]],TODAY(),"Y")</f>
        <v>19</v>
      </c>
      <c r="R351" t="str">
        <f ca="1">IF(Data[[#This Row],[Age]]&lt;=10,"3-10 Years",IF(Data[[#This Row],[Age]]&lt;=15,"11-15 Years",IF(Data[[#This Row],[Age]]&lt;=19,"16-19 Years", "20+ Years")))</f>
        <v>16-19 Years</v>
      </c>
    </row>
    <row r="352" spans="1:18" x14ac:dyDescent="0.35">
      <c r="A352" t="s">
        <v>922</v>
      </c>
      <c r="B352" s="1">
        <v>44438</v>
      </c>
      <c r="C352" t="s">
        <v>29</v>
      </c>
      <c r="D352" t="s">
        <v>18</v>
      </c>
      <c r="E352" t="s">
        <v>19</v>
      </c>
      <c r="F352" t="s">
        <v>579</v>
      </c>
      <c r="G352" t="s">
        <v>105</v>
      </c>
      <c r="H352" t="s">
        <v>5036</v>
      </c>
      <c r="I352" s="1">
        <v>38853</v>
      </c>
      <c r="J352" t="s">
        <v>923</v>
      </c>
      <c r="K352">
        <v>1329</v>
      </c>
      <c r="L352">
        <v>1329</v>
      </c>
      <c r="M352">
        <v>0</v>
      </c>
      <c r="N352">
        <v>1299</v>
      </c>
      <c r="O352" t="s">
        <v>23</v>
      </c>
      <c r="P352" t="s">
        <v>25</v>
      </c>
      <c r="Q352">
        <f ca="1">DATEDIF(Data[[#This Row],[Birthdate]],TODAY(),"Y")</f>
        <v>19</v>
      </c>
      <c r="R352" t="str">
        <f ca="1">IF(Data[[#This Row],[Age]]&lt;=10,"3-10 Years",IF(Data[[#This Row],[Age]]&lt;=15,"11-15 Years",IF(Data[[#This Row],[Age]]&lt;=19,"16-19 Years", "20+ Years")))</f>
        <v>16-19 Years</v>
      </c>
    </row>
    <row r="353" spans="1:18" x14ac:dyDescent="0.35">
      <c r="A353" t="s">
        <v>71</v>
      </c>
      <c r="B353" s="1">
        <v>44438</v>
      </c>
      <c r="C353" t="s">
        <v>29</v>
      </c>
      <c r="D353" t="s">
        <v>18</v>
      </c>
      <c r="E353" t="s">
        <v>19</v>
      </c>
      <c r="F353" t="s">
        <v>579</v>
      </c>
      <c r="G353" t="s">
        <v>21</v>
      </c>
      <c r="H353" t="s">
        <v>5036</v>
      </c>
      <c r="I353" s="1">
        <v>38947</v>
      </c>
      <c r="J353" t="s">
        <v>72</v>
      </c>
      <c r="K353">
        <v>1329</v>
      </c>
      <c r="L353">
        <v>1329</v>
      </c>
      <c r="M353">
        <v>0</v>
      </c>
      <c r="N353">
        <v>1299</v>
      </c>
      <c r="O353" t="s">
        <v>23</v>
      </c>
      <c r="P353" t="s">
        <v>25</v>
      </c>
      <c r="Q353">
        <f ca="1">DATEDIF(Data[[#This Row],[Birthdate]],TODAY(),"Y")</f>
        <v>19</v>
      </c>
      <c r="R353" t="str">
        <f ca="1">IF(Data[[#This Row],[Age]]&lt;=10,"3-10 Years",IF(Data[[#This Row],[Age]]&lt;=15,"11-15 Years",IF(Data[[#This Row],[Age]]&lt;=19,"16-19 Years", "20+ Years")))</f>
        <v>16-19 Years</v>
      </c>
    </row>
    <row r="354" spans="1:18" x14ac:dyDescent="0.35">
      <c r="A354" t="s">
        <v>946</v>
      </c>
      <c r="B354" s="1">
        <v>44438</v>
      </c>
      <c r="C354" t="s">
        <v>29</v>
      </c>
      <c r="D354" t="s">
        <v>18</v>
      </c>
      <c r="E354" t="s">
        <v>19</v>
      </c>
      <c r="F354" t="s">
        <v>579</v>
      </c>
      <c r="G354" t="s">
        <v>37</v>
      </c>
      <c r="H354" t="s">
        <v>5036</v>
      </c>
      <c r="I354" s="1">
        <v>38939</v>
      </c>
      <c r="J354" t="s">
        <v>253</v>
      </c>
      <c r="K354">
        <v>1329</v>
      </c>
      <c r="L354">
        <v>1329</v>
      </c>
      <c r="M354">
        <v>0</v>
      </c>
      <c r="N354">
        <v>1299</v>
      </c>
      <c r="O354" t="s">
        <v>23</v>
      </c>
      <c r="P354" t="s">
        <v>25</v>
      </c>
      <c r="Q354">
        <f ca="1">DATEDIF(Data[[#This Row],[Birthdate]],TODAY(),"Y")</f>
        <v>19</v>
      </c>
      <c r="R354" t="str">
        <f ca="1">IF(Data[[#This Row],[Age]]&lt;=10,"3-10 Years",IF(Data[[#This Row],[Age]]&lt;=15,"11-15 Years",IF(Data[[#This Row],[Age]]&lt;=19,"16-19 Years", "20+ Years")))</f>
        <v>16-19 Years</v>
      </c>
    </row>
    <row r="355" spans="1:18" x14ac:dyDescent="0.35">
      <c r="A355" t="s">
        <v>143</v>
      </c>
      <c r="B355" s="1">
        <v>44438</v>
      </c>
      <c r="C355" t="s">
        <v>29</v>
      </c>
      <c r="D355" t="s">
        <v>18</v>
      </c>
      <c r="E355" t="s">
        <v>19</v>
      </c>
      <c r="F355" t="s">
        <v>579</v>
      </c>
      <c r="G355" t="s">
        <v>189</v>
      </c>
      <c r="H355" t="s">
        <v>5036</v>
      </c>
      <c r="I355" s="1">
        <v>39028</v>
      </c>
      <c r="J355" t="s">
        <v>144</v>
      </c>
      <c r="K355">
        <v>1329</v>
      </c>
      <c r="L355">
        <v>1329</v>
      </c>
      <c r="M355">
        <v>0</v>
      </c>
      <c r="N355">
        <v>1299</v>
      </c>
      <c r="O355" t="s">
        <v>23</v>
      </c>
      <c r="P355" t="s">
        <v>25</v>
      </c>
      <c r="Q355">
        <f ca="1">DATEDIF(Data[[#This Row],[Birthdate]],TODAY(),"Y")</f>
        <v>19</v>
      </c>
      <c r="R355" t="str">
        <f ca="1">IF(Data[[#This Row],[Age]]&lt;=10,"3-10 Years",IF(Data[[#This Row],[Age]]&lt;=15,"11-15 Years",IF(Data[[#This Row],[Age]]&lt;=19,"16-19 Years", "20+ Years")))</f>
        <v>16-19 Years</v>
      </c>
    </row>
    <row r="356" spans="1:18" x14ac:dyDescent="0.35">
      <c r="A356" t="s">
        <v>4935</v>
      </c>
      <c r="B356" s="1">
        <v>44293</v>
      </c>
      <c r="C356" t="s">
        <v>29</v>
      </c>
      <c r="D356" t="s">
        <v>104</v>
      </c>
      <c r="E356" t="s">
        <v>19</v>
      </c>
      <c r="F356" t="s">
        <v>579</v>
      </c>
      <c r="G356" t="s">
        <v>37</v>
      </c>
      <c r="H356" t="s">
        <v>5036</v>
      </c>
      <c r="I356" s="1">
        <v>38877</v>
      </c>
      <c r="J356" t="s">
        <v>4934</v>
      </c>
      <c r="K356">
        <v>0</v>
      </c>
      <c r="L356">
        <v>0</v>
      </c>
      <c r="M356">
        <v>0</v>
      </c>
      <c r="N356">
        <v>1299</v>
      </c>
      <c r="O356" t="s">
        <v>23</v>
      </c>
      <c r="P356" t="s">
        <v>25</v>
      </c>
      <c r="Q356">
        <f ca="1">DATEDIF(Data[[#This Row],[Birthdate]],TODAY(),"Y")</f>
        <v>19</v>
      </c>
      <c r="R356" t="str">
        <f ca="1">IF(Data[[#This Row],[Age]]&lt;=10,"3-10 Years",IF(Data[[#This Row],[Age]]&lt;=15,"11-15 Years",IF(Data[[#This Row],[Age]]&lt;=19,"16-19 Years", "20+ Years")))</f>
        <v>16-19 Years</v>
      </c>
    </row>
    <row r="357" spans="1:18" x14ac:dyDescent="0.35">
      <c r="A357" t="s">
        <v>136</v>
      </c>
      <c r="B357" s="1">
        <v>44287</v>
      </c>
      <c r="C357" t="s">
        <v>29</v>
      </c>
      <c r="D357" t="s">
        <v>104</v>
      </c>
      <c r="E357" t="s">
        <v>19</v>
      </c>
      <c r="F357" t="s">
        <v>579</v>
      </c>
      <c r="G357" t="s">
        <v>47</v>
      </c>
      <c r="H357" t="s">
        <v>5036</v>
      </c>
      <c r="I357" s="1">
        <v>38876</v>
      </c>
      <c r="J357" t="s">
        <v>137</v>
      </c>
      <c r="K357">
        <v>1329</v>
      </c>
      <c r="L357">
        <v>1329</v>
      </c>
      <c r="M357">
        <v>0</v>
      </c>
      <c r="N357">
        <v>1299</v>
      </c>
      <c r="O357" t="s">
        <v>23</v>
      </c>
      <c r="P357" t="s">
        <v>25</v>
      </c>
      <c r="Q357">
        <f ca="1">DATEDIF(Data[[#This Row],[Birthdate]],TODAY(),"Y")</f>
        <v>19</v>
      </c>
      <c r="R357" t="str">
        <f ca="1">IF(Data[[#This Row],[Age]]&lt;=10,"3-10 Years",IF(Data[[#This Row],[Age]]&lt;=15,"11-15 Years",IF(Data[[#This Row],[Age]]&lt;=19,"16-19 Years", "20+ Years")))</f>
        <v>16-19 Years</v>
      </c>
    </row>
    <row r="358" spans="1:18" x14ac:dyDescent="0.35">
      <c r="A358" t="s">
        <v>4937</v>
      </c>
      <c r="B358" s="1">
        <v>44287</v>
      </c>
      <c r="C358" t="s">
        <v>29</v>
      </c>
      <c r="D358" t="s">
        <v>104</v>
      </c>
      <c r="E358" t="s">
        <v>19</v>
      </c>
      <c r="F358" t="s">
        <v>579</v>
      </c>
      <c r="G358" t="s">
        <v>37</v>
      </c>
      <c r="H358" t="s">
        <v>5036</v>
      </c>
      <c r="I358" s="1">
        <v>38797</v>
      </c>
      <c r="J358" t="s">
        <v>230</v>
      </c>
      <c r="K358">
        <v>1379</v>
      </c>
      <c r="L358">
        <v>1379</v>
      </c>
      <c r="M358">
        <v>0</v>
      </c>
      <c r="N358">
        <v>1799</v>
      </c>
      <c r="O358" t="s">
        <v>23</v>
      </c>
      <c r="P358" t="s">
        <v>25</v>
      </c>
      <c r="Q358">
        <f ca="1">DATEDIF(Data[[#This Row],[Birthdate]],TODAY(),"Y")</f>
        <v>19</v>
      </c>
      <c r="R358" t="str">
        <f ca="1">IF(Data[[#This Row],[Age]]&lt;=10,"3-10 Years",IF(Data[[#This Row],[Age]]&lt;=15,"11-15 Years",IF(Data[[#This Row],[Age]]&lt;=19,"16-19 Years", "20+ Years")))</f>
        <v>16-19 Years</v>
      </c>
    </row>
    <row r="359" spans="1:18" x14ac:dyDescent="0.35">
      <c r="A359" t="s">
        <v>2620</v>
      </c>
      <c r="B359" s="1">
        <v>44287</v>
      </c>
      <c r="C359" t="s">
        <v>29</v>
      </c>
      <c r="D359" t="s">
        <v>104</v>
      </c>
      <c r="E359" t="s">
        <v>19</v>
      </c>
      <c r="F359" t="s">
        <v>579</v>
      </c>
      <c r="G359" t="s">
        <v>30</v>
      </c>
      <c r="H359" t="s">
        <v>5036</v>
      </c>
      <c r="I359" s="1">
        <v>38882</v>
      </c>
      <c r="J359" t="s">
        <v>696</v>
      </c>
      <c r="K359">
        <v>1839</v>
      </c>
      <c r="L359">
        <v>1839</v>
      </c>
      <c r="M359">
        <v>0</v>
      </c>
      <c r="N359">
        <v>1839</v>
      </c>
      <c r="O359" t="s">
        <v>23</v>
      </c>
      <c r="P359" t="s">
        <v>25</v>
      </c>
      <c r="Q359">
        <f ca="1">DATEDIF(Data[[#This Row],[Birthdate]],TODAY(),"Y")</f>
        <v>19</v>
      </c>
      <c r="R359" t="str">
        <f ca="1">IF(Data[[#This Row],[Age]]&lt;=10,"3-10 Years",IF(Data[[#This Row],[Age]]&lt;=15,"11-15 Years",IF(Data[[#This Row],[Age]]&lt;=19,"16-19 Years", "20+ Years")))</f>
        <v>16-19 Years</v>
      </c>
    </row>
    <row r="360" spans="1:18" x14ac:dyDescent="0.35">
      <c r="A360" t="s">
        <v>113</v>
      </c>
      <c r="B360" s="1">
        <v>44286</v>
      </c>
      <c r="C360" t="s">
        <v>29</v>
      </c>
      <c r="D360" t="s">
        <v>104</v>
      </c>
      <c r="E360" t="s">
        <v>19</v>
      </c>
      <c r="F360" t="s">
        <v>579</v>
      </c>
      <c r="G360" t="s">
        <v>57</v>
      </c>
      <c r="H360" t="s">
        <v>5036</v>
      </c>
      <c r="I360" s="1">
        <v>38874</v>
      </c>
      <c r="J360" t="s">
        <v>114</v>
      </c>
      <c r="K360">
        <v>1329</v>
      </c>
      <c r="L360">
        <v>1329</v>
      </c>
      <c r="M360">
        <v>0</v>
      </c>
      <c r="N360">
        <v>1329</v>
      </c>
      <c r="O360" t="s">
        <v>23</v>
      </c>
      <c r="P360" t="s">
        <v>25</v>
      </c>
      <c r="Q360">
        <f ca="1">DATEDIF(Data[[#This Row],[Birthdate]],TODAY(),"Y")</f>
        <v>19</v>
      </c>
      <c r="R360" t="str">
        <f ca="1">IF(Data[[#This Row],[Age]]&lt;=10,"3-10 Years",IF(Data[[#This Row],[Age]]&lt;=15,"11-15 Years",IF(Data[[#This Row],[Age]]&lt;=19,"16-19 Years", "20+ Years")))</f>
        <v>16-19 Years</v>
      </c>
    </row>
    <row r="361" spans="1:18" x14ac:dyDescent="0.35">
      <c r="A361" t="s">
        <v>164</v>
      </c>
      <c r="B361" s="1">
        <v>44286</v>
      </c>
      <c r="C361" t="s">
        <v>29</v>
      </c>
      <c r="D361" t="s">
        <v>104</v>
      </c>
      <c r="E361" t="s">
        <v>19</v>
      </c>
      <c r="F361" t="s">
        <v>579</v>
      </c>
      <c r="G361" t="s">
        <v>57</v>
      </c>
      <c r="H361" t="s">
        <v>5036</v>
      </c>
      <c r="I361" s="1">
        <v>38805</v>
      </c>
      <c r="J361" t="s">
        <v>165</v>
      </c>
      <c r="K361">
        <v>949</v>
      </c>
      <c r="L361">
        <v>949</v>
      </c>
      <c r="M361">
        <v>0</v>
      </c>
      <c r="N361">
        <v>1329</v>
      </c>
      <c r="O361" t="s">
        <v>23</v>
      </c>
      <c r="P361" t="s">
        <v>25</v>
      </c>
      <c r="Q361">
        <f ca="1">DATEDIF(Data[[#This Row],[Birthdate]],TODAY(),"Y")</f>
        <v>19</v>
      </c>
      <c r="R361" t="str">
        <f ca="1">IF(Data[[#This Row],[Age]]&lt;=10,"3-10 Years",IF(Data[[#This Row],[Age]]&lt;=15,"11-15 Years",IF(Data[[#This Row],[Age]]&lt;=19,"16-19 Years", "20+ Years")))</f>
        <v>16-19 Years</v>
      </c>
    </row>
    <row r="362" spans="1:18" x14ac:dyDescent="0.35">
      <c r="A362" t="s">
        <v>54</v>
      </c>
      <c r="B362" s="1">
        <v>44286</v>
      </c>
      <c r="C362" t="s">
        <v>29</v>
      </c>
      <c r="D362" t="s">
        <v>104</v>
      </c>
      <c r="E362" t="s">
        <v>19</v>
      </c>
      <c r="F362" t="s">
        <v>579</v>
      </c>
      <c r="G362" t="s">
        <v>50</v>
      </c>
      <c r="H362" t="s">
        <v>5036</v>
      </c>
      <c r="I362" s="1">
        <v>38806</v>
      </c>
      <c r="J362" t="s">
        <v>55</v>
      </c>
      <c r="K362">
        <v>1538</v>
      </c>
      <c r="L362">
        <v>1538</v>
      </c>
      <c r="M362">
        <v>0</v>
      </c>
      <c r="N362">
        <v>1799</v>
      </c>
      <c r="O362" t="s">
        <v>23</v>
      </c>
      <c r="P362" t="s">
        <v>25</v>
      </c>
      <c r="Q362">
        <f ca="1">DATEDIF(Data[[#This Row],[Birthdate]],TODAY(),"Y")</f>
        <v>19</v>
      </c>
      <c r="R362" t="str">
        <f ca="1">IF(Data[[#This Row],[Age]]&lt;=10,"3-10 Years",IF(Data[[#This Row],[Age]]&lt;=15,"11-15 Years",IF(Data[[#This Row],[Age]]&lt;=19,"16-19 Years", "20+ Years")))</f>
        <v>16-19 Years</v>
      </c>
    </row>
    <row r="363" spans="1:18" x14ac:dyDescent="0.35">
      <c r="A363" t="s">
        <v>111</v>
      </c>
      <c r="B363" s="1">
        <v>44286</v>
      </c>
      <c r="C363" t="s">
        <v>29</v>
      </c>
      <c r="D363" t="s">
        <v>104</v>
      </c>
      <c r="E363" t="s">
        <v>19</v>
      </c>
      <c r="F363" t="s">
        <v>579</v>
      </c>
      <c r="G363" t="s">
        <v>21</v>
      </c>
      <c r="H363" t="s">
        <v>5036</v>
      </c>
      <c r="I363" s="1">
        <v>38690</v>
      </c>
      <c r="J363" t="s">
        <v>112</v>
      </c>
      <c r="K363">
        <v>1825</v>
      </c>
      <c r="L363">
        <v>1825</v>
      </c>
      <c r="M363">
        <v>0</v>
      </c>
      <c r="N363">
        <v>1839</v>
      </c>
      <c r="O363" t="s">
        <v>23</v>
      </c>
      <c r="P363" t="s">
        <v>25</v>
      </c>
      <c r="Q363">
        <f ca="1">DATEDIF(Data[[#This Row],[Birthdate]],TODAY(),"Y")</f>
        <v>19</v>
      </c>
      <c r="R363" t="str">
        <f ca="1">IF(Data[[#This Row],[Age]]&lt;=10,"3-10 Years",IF(Data[[#This Row],[Age]]&lt;=15,"11-15 Years",IF(Data[[#This Row],[Age]]&lt;=19,"16-19 Years", "20+ Years")))</f>
        <v>16-19 Years</v>
      </c>
    </row>
    <row r="364" spans="1:18" x14ac:dyDescent="0.35">
      <c r="A364" t="s">
        <v>191</v>
      </c>
      <c r="B364" s="1">
        <v>44286</v>
      </c>
      <c r="C364" t="s">
        <v>29</v>
      </c>
      <c r="D364" t="s">
        <v>104</v>
      </c>
      <c r="E364" t="s">
        <v>19</v>
      </c>
      <c r="F364" t="s">
        <v>579</v>
      </c>
      <c r="G364" t="s">
        <v>189</v>
      </c>
      <c r="H364" t="s">
        <v>5036</v>
      </c>
      <c r="I364" s="1">
        <v>38703</v>
      </c>
      <c r="J364" t="s">
        <v>192</v>
      </c>
      <c r="K364">
        <v>1839</v>
      </c>
      <c r="L364">
        <v>1839</v>
      </c>
      <c r="M364">
        <v>0</v>
      </c>
      <c r="N364">
        <v>1799</v>
      </c>
      <c r="O364" t="s">
        <v>23</v>
      </c>
      <c r="P364" t="s">
        <v>25</v>
      </c>
      <c r="Q364">
        <f ca="1">DATEDIF(Data[[#This Row],[Birthdate]],TODAY(),"Y")</f>
        <v>19</v>
      </c>
      <c r="R364" t="str">
        <f ca="1">IF(Data[[#This Row],[Age]]&lt;=10,"3-10 Years",IF(Data[[#This Row],[Age]]&lt;=15,"11-15 Years",IF(Data[[#This Row],[Age]]&lt;=19,"16-19 Years", "20+ Years")))</f>
        <v>16-19 Years</v>
      </c>
    </row>
    <row r="365" spans="1:18" x14ac:dyDescent="0.35">
      <c r="A365" t="s">
        <v>2592</v>
      </c>
      <c r="B365" s="1">
        <v>44273</v>
      </c>
      <c r="C365" t="s">
        <v>29</v>
      </c>
      <c r="D365" t="s">
        <v>104</v>
      </c>
      <c r="E365" t="s">
        <v>19</v>
      </c>
      <c r="F365" t="s">
        <v>579</v>
      </c>
      <c r="G365" t="s">
        <v>375</v>
      </c>
      <c r="H365" t="s">
        <v>5036</v>
      </c>
      <c r="I365" s="1">
        <v>38938</v>
      </c>
      <c r="J365" t="s">
        <v>2593</v>
      </c>
      <c r="K365">
        <v>1311</v>
      </c>
      <c r="L365">
        <v>1311</v>
      </c>
      <c r="M365">
        <v>0</v>
      </c>
      <c r="N365">
        <v>250</v>
      </c>
      <c r="O365" t="s">
        <v>23</v>
      </c>
      <c r="P365" t="s">
        <v>25</v>
      </c>
      <c r="Q365">
        <f ca="1">DATEDIF(Data[[#This Row],[Birthdate]],TODAY(),"Y")</f>
        <v>19</v>
      </c>
      <c r="R365" t="str">
        <f ca="1">IF(Data[[#This Row],[Age]]&lt;=10,"3-10 Years",IF(Data[[#This Row],[Age]]&lt;=15,"11-15 Years",IF(Data[[#This Row],[Age]]&lt;=19,"16-19 Years", "20+ Years")))</f>
        <v>16-19 Years</v>
      </c>
    </row>
    <row r="366" spans="1:18" x14ac:dyDescent="0.35">
      <c r="A366" t="s">
        <v>880</v>
      </c>
      <c r="B366" s="1">
        <v>44263</v>
      </c>
      <c r="C366" t="s">
        <v>29</v>
      </c>
      <c r="D366" t="s">
        <v>104</v>
      </c>
      <c r="E366" t="s">
        <v>19</v>
      </c>
      <c r="F366" t="s">
        <v>579</v>
      </c>
      <c r="G366" t="s">
        <v>105</v>
      </c>
      <c r="H366" t="s">
        <v>5036</v>
      </c>
      <c r="I366" s="1">
        <v>39034</v>
      </c>
      <c r="J366" t="s">
        <v>881</v>
      </c>
      <c r="K366">
        <v>1311</v>
      </c>
      <c r="L366">
        <v>1311</v>
      </c>
      <c r="M366">
        <v>0</v>
      </c>
      <c r="N366">
        <v>250</v>
      </c>
      <c r="O366" t="s">
        <v>23</v>
      </c>
      <c r="P366" t="s">
        <v>25</v>
      </c>
      <c r="Q366">
        <f ca="1">DATEDIF(Data[[#This Row],[Birthdate]],TODAY(),"Y")</f>
        <v>19</v>
      </c>
      <c r="R366" t="str">
        <f ca="1">IF(Data[[#This Row],[Age]]&lt;=10,"3-10 Years",IF(Data[[#This Row],[Age]]&lt;=15,"11-15 Years",IF(Data[[#This Row],[Age]]&lt;=19,"16-19 Years", "20+ Years")))</f>
        <v>16-19 Years</v>
      </c>
    </row>
    <row r="367" spans="1:18" x14ac:dyDescent="0.35">
      <c r="A367" t="s">
        <v>336</v>
      </c>
      <c r="B367" s="1">
        <v>44263</v>
      </c>
      <c r="C367" t="s">
        <v>29</v>
      </c>
      <c r="D367" t="s">
        <v>104</v>
      </c>
      <c r="E367" t="s">
        <v>19</v>
      </c>
      <c r="F367" t="s">
        <v>579</v>
      </c>
      <c r="G367" t="s">
        <v>105</v>
      </c>
      <c r="H367" t="s">
        <v>5036</v>
      </c>
      <c r="I367" s="1">
        <v>39038</v>
      </c>
      <c r="J367" t="s">
        <v>337</v>
      </c>
      <c r="K367">
        <v>1311</v>
      </c>
      <c r="L367">
        <v>1311</v>
      </c>
      <c r="M367">
        <v>0</v>
      </c>
      <c r="N367">
        <v>250</v>
      </c>
      <c r="O367" t="s">
        <v>23</v>
      </c>
      <c r="P367" t="s">
        <v>25</v>
      </c>
      <c r="Q367">
        <f ca="1">DATEDIF(Data[[#This Row],[Birthdate]],TODAY(),"Y")</f>
        <v>19</v>
      </c>
      <c r="R367" t="str">
        <f ca="1">IF(Data[[#This Row],[Age]]&lt;=10,"3-10 Years",IF(Data[[#This Row],[Age]]&lt;=15,"11-15 Years",IF(Data[[#This Row],[Age]]&lt;=19,"16-19 Years", "20+ Years")))</f>
        <v>16-19 Years</v>
      </c>
    </row>
    <row r="368" spans="1:18" x14ac:dyDescent="0.35">
      <c r="A368" t="s">
        <v>94</v>
      </c>
      <c r="B368" s="1">
        <v>44260</v>
      </c>
      <c r="C368" t="s">
        <v>29</v>
      </c>
      <c r="D368" t="s">
        <v>104</v>
      </c>
      <c r="E368" t="s">
        <v>19</v>
      </c>
      <c r="F368" t="s">
        <v>579</v>
      </c>
      <c r="G368" t="s">
        <v>95</v>
      </c>
      <c r="H368" t="s">
        <v>5036</v>
      </c>
      <c r="I368" s="1">
        <v>38986</v>
      </c>
      <c r="J368" t="s">
        <v>96</v>
      </c>
      <c r="K368">
        <v>1311</v>
      </c>
      <c r="L368">
        <v>1311</v>
      </c>
      <c r="M368">
        <v>0</v>
      </c>
      <c r="N368">
        <v>250</v>
      </c>
      <c r="O368" t="s">
        <v>23</v>
      </c>
      <c r="P368" t="s">
        <v>25</v>
      </c>
      <c r="Q368">
        <f ca="1">DATEDIF(Data[[#This Row],[Birthdate]],TODAY(),"Y")</f>
        <v>19</v>
      </c>
      <c r="R368" t="str">
        <f ca="1">IF(Data[[#This Row],[Age]]&lt;=10,"3-10 Years",IF(Data[[#This Row],[Age]]&lt;=15,"11-15 Years",IF(Data[[#This Row],[Age]]&lt;=19,"16-19 Years", "20+ Years")))</f>
        <v>16-19 Years</v>
      </c>
    </row>
    <row r="369" spans="1:18" x14ac:dyDescent="0.35">
      <c r="A369" t="s">
        <v>115</v>
      </c>
      <c r="B369" s="1">
        <v>44252</v>
      </c>
      <c r="C369" t="s">
        <v>29</v>
      </c>
      <c r="D369" t="s">
        <v>104</v>
      </c>
      <c r="E369" t="s">
        <v>19</v>
      </c>
      <c r="F369" t="s">
        <v>579</v>
      </c>
      <c r="G369" t="s">
        <v>30</v>
      </c>
      <c r="H369" t="s">
        <v>5036</v>
      </c>
      <c r="I369" s="1">
        <v>38907</v>
      </c>
      <c r="J369" t="s">
        <v>116</v>
      </c>
      <c r="K369">
        <v>1311</v>
      </c>
      <c r="L369">
        <v>1311</v>
      </c>
      <c r="M369">
        <v>0</v>
      </c>
      <c r="N369">
        <v>250</v>
      </c>
      <c r="O369" t="s">
        <v>23</v>
      </c>
      <c r="P369" t="s">
        <v>25</v>
      </c>
      <c r="Q369">
        <f ca="1">DATEDIF(Data[[#This Row],[Birthdate]],TODAY(),"Y")</f>
        <v>19</v>
      </c>
      <c r="R369" t="str">
        <f ca="1">IF(Data[[#This Row],[Age]]&lt;=10,"3-10 Years",IF(Data[[#This Row],[Age]]&lt;=15,"11-15 Years",IF(Data[[#This Row],[Age]]&lt;=19,"16-19 Years", "20+ Years")))</f>
        <v>16-19 Years</v>
      </c>
    </row>
    <row r="370" spans="1:18" x14ac:dyDescent="0.35">
      <c r="A370" t="s">
        <v>2598</v>
      </c>
      <c r="B370" s="1">
        <v>44238</v>
      </c>
      <c r="C370" t="s">
        <v>29</v>
      </c>
      <c r="D370" t="s">
        <v>104</v>
      </c>
      <c r="E370" t="s">
        <v>19</v>
      </c>
      <c r="F370" t="s">
        <v>579</v>
      </c>
      <c r="G370" t="s">
        <v>30</v>
      </c>
      <c r="H370" t="s">
        <v>5036</v>
      </c>
      <c r="I370" s="1">
        <v>39032</v>
      </c>
      <c r="J370" t="s">
        <v>2599</v>
      </c>
      <c r="K370">
        <v>1311</v>
      </c>
      <c r="L370">
        <v>1311</v>
      </c>
      <c r="M370">
        <v>0</v>
      </c>
      <c r="N370">
        <v>250</v>
      </c>
      <c r="O370" t="s">
        <v>23</v>
      </c>
      <c r="P370" t="s">
        <v>25</v>
      </c>
      <c r="Q370">
        <f ca="1">DATEDIF(Data[[#This Row],[Birthdate]],TODAY(),"Y")</f>
        <v>19</v>
      </c>
      <c r="R370" t="str">
        <f ca="1">IF(Data[[#This Row],[Age]]&lt;=10,"3-10 Years",IF(Data[[#This Row],[Age]]&lt;=15,"11-15 Years",IF(Data[[#This Row],[Age]]&lt;=19,"16-19 Years", "20+ Years")))</f>
        <v>16-19 Years</v>
      </c>
    </row>
    <row r="371" spans="1:18" x14ac:dyDescent="0.35">
      <c r="A371" t="s">
        <v>2598</v>
      </c>
      <c r="B371" s="1">
        <v>44223</v>
      </c>
      <c r="C371" t="s">
        <v>17</v>
      </c>
      <c r="D371" t="s">
        <v>1631</v>
      </c>
      <c r="E371" t="s">
        <v>19</v>
      </c>
      <c r="F371" t="s">
        <v>579</v>
      </c>
      <c r="G371" t="s">
        <v>30</v>
      </c>
      <c r="H371" t="s">
        <v>5036</v>
      </c>
      <c r="I371" s="1">
        <v>39032</v>
      </c>
      <c r="J371" t="s">
        <v>2599</v>
      </c>
      <c r="K371">
        <v>520</v>
      </c>
      <c r="L371">
        <v>0</v>
      </c>
      <c r="M371">
        <v>520</v>
      </c>
      <c r="N371">
        <v>782</v>
      </c>
      <c r="O371" t="s">
        <v>23</v>
      </c>
      <c r="P371" t="s">
        <v>25</v>
      </c>
      <c r="Q371">
        <f ca="1">DATEDIF(Data[[#This Row],[Birthdate]],TODAY(),"Y")</f>
        <v>19</v>
      </c>
      <c r="R371" t="str">
        <f ca="1">IF(Data[[#This Row],[Age]]&lt;=10,"3-10 Years",IF(Data[[#This Row],[Age]]&lt;=15,"11-15 Years",IF(Data[[#This Row],[Age]]&lt;=19,"16-19 Years", "20+ Years")))</f>
        <v>16-19 Years</v>
      </c>
    </row>
    <row r="372" spans="1:18" x14ac:dyDescent="0.35">
      <c r="A372" t="s">
        <v>4180</v>
      </c>
      <c r="B372" s="1">
        <v>44217</v>
      </c>
      <c r="C372" t="s">
        <v>29</v>
      </c>
      <c r="D372" t="s">
        <v>1631</v>
      </c>
      <c r="E372" t="s">
        <v>19</v>
      </c>
      <c r="F372" t="s">
        <v>579</v>
      </c>
      <c r="G372" t="s">
        <v>189</v>
      </c>
      <c r="H372" t="s">
        <v>5036</v>
      </c>
      <c r="I372" s="1">
        <v>39041</v>
      </c>
      <c r="J372" t="s">
        <v>4181</v>
      </c>
      <c r="K372">
        <v>775</v>
      </c>
      <c r="L372">
        <v>775</v>
      </c>
      <c r="M372">
        <v>0</v>
      </c>
      <c r="N372">
        <v>750</v>
      </c>
      <c r="O372" t="s">
        <v>23</v>
      </c>
      <c r="P372" t="s">
        <v>25</v>
      </c>
      <c r="Q372">
        <f ca="1">DATEDIF(Data[[#This Row],[Birthdate]],TODAY(),"Y")</f>
        <v>19</v>
      </c>
      <c r="R372" t="str">
        <f ca="1">IF(Data[[#This Row],[Age]]&lt;=10,"3-10 Years",IF(Data[[#This Row],[Age]]&lt;=15,"11-15 Years",IF(Data[[#This Row],[Age]]&lt;=19,"16-19 Years", "20+ Years")))</f>
        <v>16-19 Years</v>
      </c>
    </row>
    <row r="373" spans="1:18" x14ac:dyDescent="0.35">
      <c r="A373" t="s">
        <v>4990</v>
      </c>
      <c r="B373" s="1">
        <v>44217</v>
      </c>
      <c r="C373" t="s">
        <v>29</v>
      </c>
      <c r="D373" t="s">
        <v>1631</v>
      </c>
      <c r="E373" t="s">
        <v>19</v>
      </c>
      <c r="F373" t="s">
        <v>579</v>
      </c>
      <c r="G373" t="s">
        <v>30</v>
      </c>
      <c r="H373" t="s">
        <v>5036</v>
      </c>
      <c r="I373" s="1">
        <v>38847</v>
      </c>
      <c r="J373" t="s">
        <v>4989</v>
      </c>
      <c r="K373">
        <v>782</v>
      </c>
      <c r="L373">
        <v>782</v>
      </c>
      <c r="M373">
        <v>0</v>
      </c>
      <c r="N373">
        <v>782</v>
      </c>
      <c r="O373" t="s">
        <v>23</v>
      </c>
      <c r="P373" t="s">
        <v>25</v>
      </c>
      <c r="Q373">
        <f ca="1">DATEDIF(Data[[#This Row],[Birthdate]],TODAY(),"Y")</f>
        <v>19</v>
      </c>
      <c r="R373" t="str">
        <f ca="1">IF(Data[[#This Row],[Age]]&lt;=10,"3-10 Years",IF(Data[[#This Row],[Age]]&lt;=15,"11-15 Years",IF(Data[[#This Row],[Age]]&lt;=19,"16-19 Years", "20+ Years")))</f>
        <v>16-19 Years</v>
      </c>
    </row>
    <row r="374" spans="1:18" x14ac:dyDescent="0.35">
      <c r="A374" t="s">
        <v>49</v>
      </c>
      <c r="B374" s="1">
        <v>44627</v>
      </c>
      <c r="C374" t="s">
        <v>29</v>
      </c>
      <c r="D374" t="s">
        <v>18</v>
      </c>
      <c r="E374" t="s">
        <v>19</v>
      </c>
      <c r="F374" t="s">
        <v>20</v>
      </c>
      <c r="G374" t="s">
        <v>50</v>
      </c>
      <c r="H374" t="s">
        <v>5036</v>
      </c>
      <c r="I374" s="1">
        <v>39223</v>
      </c>
      <c r="J374" t="s">
        <v>51</v>
      </c>
      <c r="K374">
        <v>40</v>
      </c>
      <c r="L374">
        <v>40</v>
      </c>
      <c r="M374">
        <v>0</v>
      </c>
      <c r="N374">
        <v>40</v>
      </c>
      <c r="O374" t="s">
        <v>23</v>
      </c>
      <c r="P374" t="s">
        <v>25</v>
      </c>
      <c r="Q374">
        <f ca="1">DATEDIF(Data[[#This Row],[Birthdate]],TODAY(),"Y")</f>
        <v>18</v>
      </c>
      <c r="R374" t="str">
        <f ca="1">IF(Data[[#This Row],[Age]]&lt;=10,"3-10 Years",IF(Data[[#This Row],[Age]]&lt;=15,"11-15 Years",IF(Data[[#This Row],[Age]]&lt;=19,"16-19 Years", "20+ Years")))</f>
        <v>16-19 Years</v>
      </c>
    </row>
    <row r="375" spans="1:18" x14ac:dyDescent="0.35">
      <c r="A375" t="s">
        <v>52</v>
      </c>
      <c r="B375" s="1">
        <v>44627</v>
      </c>
      <c r="C375" t="s">
        <v>29</v>
      </c>
      <c r="D375" t="s">
        <v>18</v>
      </c>
      <c r="E375" t="s">
        <v>19</v>
      </c>
      <c r="F375" t="s">
        <v>20</v>
      </c>
      <c r="G375" t="s">
        <v>57</v>
      </c>
      <c r="H375" t="s">
        <v>5036</v>
      </c>
      <c r="I375" s="1">
        <v>39109</v>
      </c>
      <c r="J375" t="s">
        <v>53</v>
      </c>
      <c r="K375">
        <v>40</v>
      </c>
      <c r="L375">
        <v>40</v>
      </c>
      <c r="M375">
        <v>0</v>
      </c>
      <c r="N375">
        <v>40</v>
      </c>
      <c r="O375" t="s">
        <v>23</v>
      </c>
      <c r="P375" t="s">
        <v>25</v>
      </c>
      <c r="Q375">
        <f ca="1">DATEDIF(Data[[#This Row],[Birthdate]],TODAY(),"Y")</f>
        <v>18</v>
      </c>
      <c r="R375" t="str">
        <f ca="1">IF(Data[[#This Row],[Age]]&lt;=10,"3-10 Years",IF(Data[[#This Row],[Age]]&lt;=15,"11-15 Years",IF(Data[[#This Row],[Age]]&lt;=19,"16-19 Years", "20+ Years")))</f>
        <v>16-19 Years</v>
      </c>
    </row>
    <row r="376" spans="1:18" x14ac:dyDescent="0.35">
      <c r="A376" t="s">
        <v>63</v>
      </c>
      <c r="B376" s="1">
        <v>44627</v>
      </c>
      <c r="C376" t="s">
        <v>29</v>
      </c>
      <c r="D376" t="s">
        <v>18</v>
      </c>
      <c r="E376" t="s">
        <v>19</v>
      </c>
      <c r="F376" t="s">
        <v>20</v>
      </c>
      <c r="G376" t="s">
        <v>21</v>
      </c>
      <c r="H376" t="s">
        <v>5036</v>
      </c>
      <c r="I376" s="1">
        <v>39179</v>
      </c>
      <c r="J376" t="s">
        <v>64</v>
      </c>
      <c r="K376">
        <v>0</v>
      </c>
      <c r="L376">
        <v>0</v>
      </c>
      <c r="M376">
        <v>0</v>
      </c>
      <c r="N376">
        <v>40</v>
      </c>
      <c r="O376" t="s">
        <v>23</v>
      </c>
      <c r="P376" t="s">
        <v>25</v>
      </c>
      <c r="Q376">
        <f ca="1">DATEDIF(Data[[#This Row],[Birthdate]],TODAY(),"Y")</f>
        <v>18</v>
      </c>
      <c r="R376" t="str">
        <f ca="1">IF(Data[[#This Row],[Age]]&lt;=10,"3-10 Years",IF(Data[[#This Row],[Age]]&lt;=15,"11-15 Years",IF(Data[[#This Row],[Age]]&lt;=19,"16-19 Years", "20+ Years")))</f>
        <v>16-19 Years</v>
      </c>
    </row>
    <row r="377" spans="1:18" x14ac:dyDescent="0.35">
      <c r="A377" t="s">
        <v>69</v>
      </c>
      <c r="B377" s="1">
        <v>44626</v>
      </c>
      <c r="C377" t="s">
        <v>29</v>
      </c>
      <c r="D377" t="s">
        <v>18</v>
      </c>
      <c r="E377" t="s">
        <v>19</v>
      </c>
      <c r="F377" t="s">
        <v>20</v>
      </c>
      <c r="G377" t="s">
        <v>21</v>
      </c>
      <c r="H377" t="s">
        <v>5036</v>
      </c>
      <c r="I377" s="1">
        <v>39069</v>
      </c>
      <c r="J377" t="s">
        <v>70</v>
      </c>
      <c r="K377">
        <v>40</v>
      </c>
      <c r="L377">
        <v>40</v>
      </c>
      <c r="M377">
        <v>0</v>
      </c>
      <c r="N377">
        <v>40</v>
      </c>
      <c r="O377" t="s">
        <v>23</v>
      </c>
      <c r="P377" t="s">
        <v>25</v>
      </c>
      <c r="Q377">
        <f ca="1">DATEDIF(Data[[#This Row],[Birthdate]],TODAY(),"Y")</f>
        <v>18</v>
      </c>
      <c r="R377" t="str">
        <f ca="1">IF(Data[[#This Row],[Age]]&lt;=10,"3-10 Years",IF(Data[[#This Row],[Age]]&lt;=15,"11-15 Years",IF(Data[[#This Row],[Age]]&lt;=19,"16-19 Years", "20+ Years")))</f>
        <v>16-19 Years</v>
      </c>
    </row>
    <row r="378" spans="1:18" x14ac:dyDescent="0.35">
      <c r="A378" t="s">
        <v>83</v>
      </c>
      <c r="B378" s="1">
        <v>44623</v>
      </c>
      <c r="C378" t="s">
        <v>29</v>
      </c>
      <c r="D378" t="s">
        <v>18</v>
      </c>
      <c r="E378" t="s">
        <v>19</v>
      </c>
      <c r="F378" t="s">
        <v>20</v>
      </c>
      <c r="G378" t="s">
        <v>84</v>
      </c>
      <c r="H378" t="s">
        <v>5036</v>
      </c>
      <c r="I378" s="1">
        <v>39218</v>
      </c>
      <c r="J378" t="s">
        <v>85</v>
      </c>
      <c r="K378">
        <v>40</v>
      </c>
      <c r="L378">
        <v>40</v>
      </c>
      <c r="M378">
        <v>0</v>
      </c>
      <c r="N378">
        <v>40</v>
      </c>
      <c r="O378" t="s">
        <v>23</v>
      </c>
      <c r="P378" t="s">
        <v>25</v>
      </c>
      <c r="Q378">
        <f ca="1">DATEDIF(Data[[#This Row],[Birthdate]],TODAY(),"Y")</f>
        <v>18</v>
      </c>
      <c r="R378" t="str">
        <f ca="1">IF(Data[[#This Row],[Age]]&lt;=10,"3-10 Years",IF(Data[[#This Row],[Age]]&lt;=15,"11-15 Years",IF(Data[[#This Row],[Age]]&lt;=19,"16-19 Years", "20+ Years")))</f>
        <v>16-19 Years</v>
      </c>
    </row>
    <row r="379" spans="1:18" x14ac:dyDescent="0.35">
      <c r="A379" t="s">
        <v>97</v>
      </c>
      <c r="B379" s="1">
        <v>44620</v>
      </c>
      <c r="C379" t="s">
        <v>29</v>
      </c>
      <c r="D379" t="s">
        <v>18</v>
      </c>
      <c r="E379" t="s">
        <v>19</v>
      </c>
      <c r="F379" t="s">
        <v>20</v>
      </c>
      <c r="G379" t="s">
        <v>21</v>
      </c>
      <c r="H379" t="s">
        <v>5036</v>
      </c>
      <c r="I379" s="1">
        <v>39107</v>
      </c>
      <c r="J379" t="s">
        <v>98</v>
      </c>
      <c r="K379">
        <v>40</v>
      </c>
      <c r="L379">
        <v>40</v>
      </c>
      <c r="M379">
        <v>0</v>
      </c>
      <c r="N379">
        <v>40</v>
      </c>
      <c r="O379" t="s">
        <v>23</v>
      </c>
      <c r="P379" t="s">
        <v>25</v>
      </c>
      <c r="Q379">
        <f ca="1">DATEDIF(Data[[#This Row],[Birthdate]],TODAY(),"Y")</f>
        <v>18</v>
      </c>
      <c r="R379" t="str">
        <f ca="1">IF(Data[[#This Row],[Age]]&lt;=10,"3-10 Years",IF(Data[[#This Row],[Age]]&lt;=15,"11-15 Years",IF(Data[[#This Row],[Age]]&lt;=19,"16-19 Years", "20+ Years")))</f>
        <v>16-19 Years</v>
      </c>
    </row>
    <row r="380" spans="1:18" x14ac:dyDescent="0.35">
      <c r="A380" t="s">
        <v>103</v>
      </c>
      <c r="B380" s="1">
        <v>44619</v>
      </c>
      <c r="C380" t="s">
        <v>29</v>
      </c>
      <c r="D380" t="s">
        <v>104</v>
      </c>
      <c r="E380" t="s">
        <v>19</v>
      </c>
      <c r="F380" t="s">
        <v>20</v>
      </c>
      <c r="G380" t="s">
        <v>105</v>
      </c>
      <c r="H380" t="s">
        <v>5036</v>
      </c>
      <c r="I380" s="1">
        <v>39120</v>
      </c>
      <c r="J380" t="s">
        <v>106</v>
      </c>
      <c r="K380">
        <v>40</v>
      </c>
      <c r="L380">
        <v>40</v>
      </c>
      <c r="M380">
        <v>0</v>
      </c>
      <c r="N380">
        <v>40</v>
      </c>
      <c r="O380" t="s">
        <v>23</v>
      </c>
      <c r="P380" t="s">
        <v>25</v>
      </c>
      <c r="Q380">
        <f ca="1">DATEDIF(Data[[#This Row],[Birthdate]],TODAY(),"Y")</f>
        <v>18</v>
      </c>
      <c r="R380" t="str">
        <f ca="1">IF(Data[[#This Row],[Age]]&lt;=10,"3-10 Years",IF(Data[[#This Row],[Age]]&lt;=15,"11-15 Years",IF(Data[[#This Row],[Age]]&lt;=19,"16-19 Years", "20+ Years")))</f>
        <v>16-19 Years</v>
      </c>
    </row>
    <row r="381" spans="1:18" x14ac:dyDescent="0.35">
      <c r="A381" t="s">
        <v>107</v>
      </c>
      <c r="B381" s="1">
        <v>44619</v>
      </c>
      <c r="C381" t="s">
        <v>29</v>
      </c>
      <c r="D381" t="s">
        <v>18</v>
      </c>
      <c r="E381" t="s">
        <v>19</v>
      </c>
      <c r="F381" t="s">
        <v>20</v>
      </c>
      <c r="G381" t="s">
        <v>21</v>
      </c>
      <c r="H381" t="s">
        <v>5036</v>
      </c>
      <c r="I381" s="1">
        <v>39225</v>
      </c>
      <c r="J381" t="s">
        <v>108</v>
      </c>
      <c r="K381">
        <v>40</v>
      </c>
      <c r="L381">
        <v>40</v>
      </c>
      <c r="M381">
        <v>0</v>
      </c>
      <c r="N381">
        <v>40</v>
      </c>
      <c r="O381" t="s">
        <v>23</v>
      </c>
      <c r="P381" t="s">
        <v>25</v>
      </c>
      <c r="Q381">
        <f ca="1">DATEDIF(Data[[#This Row],[Birthdate]],TODAY(),"Y")</f>
        <v>18</v>
      </c>
      <c r="R381" t="str">
        <f ca="1">IF(Data[[#This Row],[Age]]&lt;=10,"3-10 Years",IF(Data[[#This Row],[Age]]&lt;=15,"11-15 Years",IF(Data[[#This Row],[Age]]&lt;=19,"16-19 Years", "20+ Years")))</f>
        <v>16-19 Years</v>
      </c>
    </row>
    <row r="382" spans="1:18" x14ac:dyDescent="0.35">
      <c r="A382" t="s">
        <v>52</v>
      </c>
      <c r="B382" s="1">
        <v>44618</v>
      </c>
      <c r="C382" t="s">
        <v>29</v>
      </c>
      <c r="D382" t="s">
        <v>18</v>
      </c>
      <c r="E382" t="s">
        <v>19</v>
      </c>
      <c r="F382" t="s">
        <v>20</v>
      </c>
      <c r="G382" t="s">
        <v>57</v>
      </c>
      <c r="H382" t="s">
        <v>5036</v>
      </c>
      <c r="I382" s="1">
        <v>39109</v>
      </c>
      <c r="J382" t="s">
        <v>53</v>
      </c>
      <c r="K382">
        <v>40</v>
      </c>
      <c r="L382">
        <v>40</v>
      </c>
      <c r="M382">
        <v>0</v>
      </c>
      <c r="N382">
        <v>40</v>
      </c>
      <c r="O382" t="s">
        <v>23</v>
      </c>
      <c r="P382" t="s">
        <v>25</v>
      </c>
      <c r="Q382">
        <f ca="1">DATEDIF(Data[[#This Row],[Birthdate]],TODAY(),"Y")</f>
        <v>18</v>
      </c>
      <c r="R382" t="str">
        <f ca="1">IF(Data[[#This Row],[Age]]&lt;=10,"3-10 Years",IF(Data[[#This Row],[Age]]&lt;=15,"11-15 Years",IF(Data[[#This Row],[Age]]&lt;=19,"16-19 Years", "20+ Years")))</f>
        <v>16-19 Years</v>
      </c>
    </row>
    <row r="383" spans="1:18" x14ac:dyDescent="0.35">
      <c r="A383" t="s">
        <v>120</v>
      </c>
      <c r="B383" s="1">
        <v>44615</v>
      </c>
      <c r="C383" t="s">
        <v>29</v>
      </c>
      <c r="D383" t="s">
        <v>18</v>
      </c>
      <c r="E383" t="s">
        <v>19</v>
      </c>
      <c r="F383" t="s">
        <v>20</v>
      </c>
      <c r="G383" t="s">
        <v>37</v>
      </c>
      <c r="H383" t="s">
        <v>5036</v>
      </c>
      <c r="I383" s="1">
        <v>39365</v>
      </c>
      <c r="J383" t="s">
        <v>121</v>
      </c>
      <c r="K383">
        <v>40</v>
      </c>
      <c r="L383">
        <v>40</v>
      </c>
      <c r="M383">
        <v>0</v>
      </c>
      <c r="N383">
        <v>40</v>
      </c>
      <c r="O383" t="s">
        <v>23</v>
      </c>
      <c r="P383" t="s">
        <v>25</v>
      </c>
      <c r="Q383">
        <f ca="1">DATEDIF(Data[[#This Row],[Birthdate]],TODAY(),"Y")</f>
        <v>18</v>
      </c>
      <c r="R383" t="str">
        <f ca="1">IF(Data[[#This Row],[Age]]&lt;=10,"3-10 Years",IF(Data[[#This Row],[Age]]&lt;=15,"11-15 Years",IF(Data[[#This Row],[Age]]&lt;=19,"16-19 Years", "20+ Years")))</f>
        <v>16-19 Years</v>
      </c>
    </row>
    <row r="384" spans="1:18" x14ac:dyDescent="0.35">
      <c r="A384" t="s">
        <v>124</v>
      </c>
      <c r="B384" s="1">
        <v>44615</v>
      </c>
      <c r="C384" t="s">
        <v>29</v>
      </c>
      <c r="D384" t="s">
        <v>18</v>
      </c>
      <c r="E384" t="s">
        <v>19</v>
      </c>
      <c r="F384" t="s">
        <v>20</v>
      </c>
      <c r="G384" t="s">
        <v>50</v>
      </c>
      <c r="H384" t="s">
        <v>5036</v>
      </c>
      <c r="I384" s="1">
        <v>39283</v>
      </c>
      <c r="J384" t="s">
        <v>125</v>
      </c>
      <c r="K384">
        <v>40</v>
      </c>
      <c r="L384">
        <v>40</v>
      </c>
      <c r="M384">
        <v>0</v>
      </c>
      <c r="N384">
        <v>40</v>
      </c>
      <c r="O384" t="s">
        <v>23</v>
      </c>
      <c r="P384" t="s">
        <v>25</v>
      </c>
      <c r="Q384">
        <f ca="1">DATEDIF(Data[[#This Row],[Birthdate]],TODAY(),"Y")</f>
        <v>18</v>
      </c>
      <c r="R384" t="str">
        <f ca="1">IF(Data[[#This Row],[Age]]&lt;=10,"3-10 Years",IF(Data[[#This Row],[Age]]&lt;=15,"11-15 Years",IF(Data[[#This Row],[Age]]&lt;=19,"16-19 Years", "20+ Years")))</f>
        <v>16-19 Years</v>
      </c>
    </row>
    <row r="385" spans="1:18" x14ac:dyDescent="0.35">
      <c r="A385" t="s">
        <v>130</v>
      </c>
      <c r="B385" s="1">
        <v>44614</v>
      </c>
      <c r="C385" t="s">
        <v>29</v>
      </c>
      <c r="D385" t="s">
        <v>18</v>
      </c>
      <c r="E385" t="s">
        <v>19</v>
      </c>
      <c r="F385" t="s">
        <v>20</v>
      </c>
      <c r="G385" t="s">
        <v>105</v>
      </c>
      <c r="H385" t="s">
        <v>5036</v>
      </c>
      <c r="I385" s="1">
        <v>39239</v>
      </c>
      <c r="J385" t="s">
        <v>131</v>
      </c>
      <c r="K385">
        <v>40</v>
      </c>
      <c r="L385">
        <v>40</v>
      </c>
      <c r="M385">
        <v>0</v>
      </c>
      <c r="N385">
        <v>40</v>
      </c>
      <c r="O385" t="s">
        <v>23</v>
      </c>
      <c r="P385" t="s">
        <v>25</v>
      </c>
      <c r="Q385">
        <f ca="1">DATEDIF(Data[[#This Row],[Birthdate]],TODAY(),"Y")</f>
        <v>18</v>
      </c>
      <c r="R385" t="str">
        <f ca="1">IF(Data[[#This Row],[Age]]&lt;=10,"3-10 Years",IF(Data[[#This Row],[Age]]&lt;=15,"11-15 Years",IF(Data[[#This Row],[Age]]&lt;=19,"16-19 Years", "20+ Years")))</f>
        <v>16-19 Years</v>
      </c>
    </row>
    <row r="386" spans="1:18" x14ac:dyDescent="0.35">
      <c r="A386" t="s">
        <v>132</v>
      </c>
      <c r="B386" s="1">
        <v>44614</v>
      </c>
      <c r="C386" t="s">
        <v>17</v>
      </c>
      <c r="D386" t="s">
        <v>18</v>
      </c>
      <c r="E386" t="s">
        <v>19</v>
      </c>
      <c r="F386" t="s">
        <v>20</v>
      </c>
      <c r="G386" t="s">
        <v>37</v>
      </c>
      <c r="H386" t="s">
        <v>5036</v>
      </c>
      <c r="I386" s="1">
        <v>39235</v>
      </c>
      <c r="J386" t="s">
        <v>133</v>
      </c>
      <c r="K386">
        <v>40</v>
      </c>
      <c r="L386">
        <v>0</v>
      </c>
      <c r="M386">
        <v>40</v>
      </c>
      <c r="N386">
        <v>40</v>
      </c>
      <c r="O386" t="s">
        <v>23</v>
      </c>
      <c r="P386" t="s">
        <v>25</v>
      </c>
      <c r="Q386">
        <f ca="1">DATEDIF(Data[[#This Row],[Birthdate]],TODAY(),"Y")</f>
        <v>18</v>
      </c>
      <c r="R386" t="str">
        <f ca="1">IF(Data[[#This Row],[Age]]&lt;=10,"3-10 Years",IF(Data[[#This Row],[Age]]&lt;=15,"11-15 Years",IF(Data[[#This Row],[Age]]&lt;=19,"16-19 Years", "20+ Years")))</f>
        <v>16-19 Years</v>
      </c>
    </row>
    <row r="387" spans="1:18" x14ac:dyDescent="0.35">
      <c r="A387" t="s">
        <v>141</v>
      </c>
      <c r="B387" s="1">
        <v>44613</v>
      </c>
      <c r="C387" t="s">
        <v>29</v>
      </c>
      <c r="D387" t="s">
        <v>18</v>
      </c>
      <c r="E387" t="s">
        <v>19</v>
      </c>
      <c r="F387" t="s">
        <v>20</v>
      </c>
      <c r="G387" t="s">
        <v>57</v>
      </c>
      <c r="H387" t="s">
        <v>5036</v>
      </c>
      <c r="I387" s="1">
        <v>39081</v>
      </c>
      <c r="J387" t="s">
        <v>142</v>
      </c>
      <c r="K387">
        <v>40</v>
      </c>
      <c r="L387">
        <v>40</v>
      </c>
      <c r="M387">
        <v>0</v>
      </c>
      <c r="N387">
        <v>40</v>
      </c>
      <c r="O387" t="s">
        <v>23</v>
      </c>
      <c r="P387" t="s">
        <v>25</v>
      </c>
      <c r="Q387">
        <f ca="1">DATEDIF(Data[[#This Row],[Birthdate]],TODAY(),"Y")</f>
        <v>18</v>
      </c>
      <c r="R387" t="str">
        <f ca="1">IF(Data[[#This Row],[Age]]&lt;=10,"3-10 Years",IF(Data[[#This Row],[Age]]&lt;=15,"11-15 Years",IF(Data[[#This Row],[Age]]&lt;=19,"16-19 Years", "20+ Years")))</f>
        <v>16-19 Years</v>
      </c>
    </row>
    <row r="388" spans="1:18" x14ac:dyDescent="0.35">
      <c r="A388" t="s">
        <v>166</v>
      </c>
      <c r="B388" s="1">
        <v>44804</v>
      </c>
      <c r="C388" t="s">
        <v>29</v>
      </c>
      <c r="D388" t="s">
        <v>18</v>
      </c>
      <c r="E388" t="s">
        <v>19</v>
      </c>
      <c r="F388" t="s">
        <v>20</v>
      </c>
      <c r="G388" t="s">
        <v>21</v>
      </c>
      <c r="H388" t="s">
        <v>5036</v>
      </c>
      <c r="I388" s="1">
        <v>39347</v>
      </c>
      <c r="J388" t="s">
        <v>167</v>
      </c>
      <c r="K388">
        <v>50</v>
      </c>
      <c r="L388">
        <v>50</v>
      </c>
      <c r="M388">
        <v>0</v>
      </c>
      <c r="N388">
        <v>50</v>
      </c>
      <c r="O388" t="s">
        <v>23</v>
      </c>
      <c r="P388" t="s">
        <v>25</v>
      </c>
      <c r="Q388">
        <f ca="1">DATEDIF(Data[[#This Row],[Birthdate]],TODAY(),"Y")</f>
        <v>18</v>
      </c>
      <c r="R388" t="str">
        <f ca="1">IF(Data[[#This Row],[Age]]&lt;=10,"3-10 Years",IF(Data[[#This Row],[Age]]&lt;=15,"11-15 Years",IF(Data[[#This Row],[Age]]&lt;=19,"16-19 Years", "20+ Years")))</f>
        <v>16-19 Years</v>
      </c>
    </row>
    <row r="389" spans="1:18" x14ac:dyDescent="0.35">
      <c r="A389" t="s">
        <v>183</v>
      </c>
      <c r="B389" s="1">
        <v>44803</v>
      </c>
      <c r="C389" t="s">
        <v>29</v>
      </c>
      <c r="D389" t="s">
        <v>18</v>
      </c>
      <c r="E389" t="s">
        <v>19</v>
      </c>
      <c r="F389" t="s">
        <v>20</v>
      </c>
      <c r="G389" t="s">
        <v>21</v>
      </c>
      <c r="H389" t="s">
        <v>5036</v>
      </c>
      <c r="I389" s="1">
        <v>39306</v>
      </c>
      <c r="J389" t="s">
        <v>184</v>
      </c>
      <c r="K389">
        <v>50</v>
      </c>
      <c r="L389">
        <v>50</v>
      </c>
      <c r="M389">
        <v>0</v>
      </c>
      <c r="N389">
        <v>50</v>
      </c>
      <c r="O389" t="s">
        <v>23</v>
      </c>
      <c r="P389" t="s">
        <v>25</v>
      </c>
      <c r="Q389">
        <f ca="1">DATEDIF(Data[[#This Row],[Birthdate]],TODAY(),"Y")</f>
        <v>18</v>
      </c>
      <c r="R389" t="str">
        <f ca="1">IF(Data[[#This Row],[Age]]&lt;=10,"3-10 Years",IF(Data[[#This Row],[Age]]&lt;=15,"11-15 Years",IF(Data[[#This Row],[Age]]&lt;=19,"16-19 Years", "20+ Years")))</f>
        <v>16-19 Years</v>
      </c>
    </row>
    <row r="390" spans="1:18" x14ac:dyDescent="0.35">
      <c r="A390" t="s">
        <v>188</v>
      </c>
      <c r="B390" s="1">
        <v>44803</v>
      </c>
      <c r="C390" t="s">
        <v>29</v>
      </c>
      <c r="D390" t="s">
        <v>18</v>
      </c>
      <c r="E390" t="s">
        <v>19</v>
      </c>
      <c r="F390" t="s">
        <v>20</v>
      </c>
      <c r="G390" t="s">
        <v>189</v>
      </c>
      <c r="H390" t="s">
        <v>5036</v>
      </c>
      <c r="I390" s="1">
        <v>39217</v>
      </c>
      <c r="J390" t="s">
        <v>190</v>
      </c>
      <c r="K390">
        <v>50</v>
      </c>
      <c r="L390">
        <v>50</v>
      </c>
      <c r="M390">
        <v>0</v>
      </c>
      <c r="N390">
        <v>50</v>
      </c>
      <c r="O390" t="s">
        <v>23</v>
      </c>
      <c r="P390" t="s">
        <v>25</v>
      </c>
      <c r="Q390">
        <f ca="1">DATEDIF(Data[[#This Row],[Birthdate]],TODAY(),"Y")</f>
        <v>18</v>
      </c>
      <c r="R390" t="str">
        <f ca="1">IF(Data[[#This Row],[Age]]&lt;=10,"3-10 Years",IF(Data[[#This Row],[Age]]&lt;=15,"11-15 Years",IF(Data[[#This Row],[Age]]&lt;=19,"16-19 Years", "20+ Years")))</f>
        <v>16-19 Years</v>
      </c>
    </row>
    <row r="391" spans="1:18" x14ac:dyDescent="0.35">
      <c r="A391" t="s">
        <v>237</v>
      </c>
      <c r="B391" s="1">
        <v>44801</v>
      </c>
      <c r="C391" t="s">
        <v>29</v>
      </c>
      <c r="D391" t="s">
        <v>18</v>
      </c>
      <c r="E391" t="s">
        <v>19</v>
      </c>
      <c r="F391" t="s">
        <v>20</v>
      </c>
      <c r="G391" t="s">
        <v>189</v>
      </c>
      <c r="H391" t="s">
        <v>5036</v>
      </c>
      <c r="I391" s="1">
        <v>39263</v>
      </c>
      <c r="J391" t="s">
        <v>238</v>
      </c>
      <c r="K391">
        <v>50</v>
      </c>
      <c r="L391">
        <v>50</v>
      </c>
      <c r="M391">
        <v>0</v>
      </c>
      <c r="N391">
        <v>50</v>
      </c>
      <c r="O391" t="s">
        <v>23</v>
      </c>
      <c r="P391" t="s">
        <v>25</v>
      </c>
      <c r="Q391">
        <f ca="1">DATEDIF(Data[[#This Row],[Birthdate]],TODAY(),"Y")</f>
        <v>18</v>
      </c>
      <c r="R391" t="str">
        <f ca="1">IF(Data[[#This Row],[Age]]&lt;=10,"3-10 Years",IF(Data[[#This Row],[Age]]&lt;=15,"11-15 Years",IF(Data[[#This Row],[Age]]&lt;=19,"16-19 Years", "20+ Years")))</f>
        <v>16-19 Years</v>
      </c>
    </row>
    <row r="392" spans="1:18" x14ac:dyDescent="0.35">
      <c r="A392" t="s">
        <v>250</v>
      </c>
      <c r="B392" s="1">
        <v>44798</v>
      </c>
      <c r="C392" t="s">
        <v>29</v>
      </c>
      <c r="D392" t="s">
        <v>18</v>
      </c>
      <c r="E392" t="s">
        <v>19</v>
      </c>
      <c r="F392" t="s">
        <v>20</v>
      </c>
      <c r="G392" t="s">
        <v>21</v>
      </c>
      <c r="H392" t="s">
        <v>5036</v>
      </c>
      <c r="I392" s="1">
        <v>39395</v>
      </c>
      <c r="J392" t="s">
        <v>251</v>
      </c>
      <c r="K392">
        <v>0</v>
      </c>
      <c r="L392">
        <v>0</v>
      </c>
      <c r="M392">
        <v>0</v>
      </c>
      <c r="N392">
        <v>50</v>
      </c>
      <c r="O392" t="s">
        <v>23</v>
      </c>
      <c r="P392" t="s">
        <v>25</v>
      </c>
      <c r="Q392">
        <f ca="1">DATEDIF(Data[[#This Row],[Birthdate]],TODAY(),"Y")</f>
        <v>18</v>
      </c>
      <c r="R392" t="str">
        <f ca="1">IF(Data[[#This Row],[Age]]&lt;=10,"3-10 Years",IF(Data[[#This Row],[Age]]&lt;=15,"11-15 Years",IF(Data[[#This Row],[Age]]&lt;=19,"16-19 Years", "20+ Years")))</f>
        <v>16-19 Years</v>
      </c>
    </row>
    <row r="393" spans="1:18" x14ac:dyDescent="0.35">
      <c r="A393" t="s">
        <v>298</v>
      </c>
      <c r="B393" s="1">
        <v>44795</v>
      </c>
      <c r="C393" t="s">
        <v>29</v>
      </c>
      <c r="D393" t="s">
        <v>18</v>
      </c>
      <c r="E393" t="s">
        <v>19</v>
      </c>
      <c r="F393" t="s">
        <v>20</v>
      </c>
      <c r="G393" t="s">
        <v>105</v>
      </c>
      <c r="H393" t="s">
        <v>5036</v>
      </c>
      <c r="I393" s="1">
        <v>39306</v>
      </c>
      <c r="J393" t="s">
        <v>299</v>
      </c>
      <c r="K393">
        <v>50</v>
      </c>
      <c r="L393">
        <v>50</v>
      </c>
      <c r="M393">
        <v>0</v>
      </c>
      <c r="N393">
        <v>50</v>
      </c>
      <c r="O393" t="s">
        <v>23</v>
      </c>
      <c r="P393" t="s">
        <v>25</v>
      </c>
      <c r="Q393">
        <f ca="1">DATEDIF(Data[[#This Row],[Birthdate]],TODAY(),"Y")</f>
        <v>18</v>
      </c>
      <c r="R393" t="str">
        <f ca="1">IF(Data[[#This Row],[Age]]&lt;=10,"3-10 Years",IF(Data[[#This Row],[Age]]&lt;=15,"11-15 Years",IF(Data[[#This Row],[Age]]&lt;=19,"16-19 Years", "20+ Years")))</f>
        <v>16-19 Years</v>
      </c>
    </row>
    <row r="394" spans="1:18" x14ac:dyDescent="0.35">
      <c r="A394" t="s">
        <v>302</v>
      </c>
      <c r="B394" s="1">
        <v>44795</v>
      </c>
      <c r="C394" t="s">
        <v>303</v>
      </c>
      <c r="D394" t="s">
        <v>18</v>
      </c>
      <c r="E394" t="s">
        <v>19</v>
      </c>
      <c r="F394" t="s">
        <v>20</v>
      </c>
      <c r="G394" t="s">
        <v>57</v>
      </c>
      <c r="H394" t="s">
        <v>5036</v>
      </c>
      <c r="I394" s="1">
        <v>39156</v>
      </c>
      <c r="J394" t="s">
        <v>304</v>
      </c>
      <c r="K394">
        <v>50</v>
      </c>
      <c r="L394">
        <v>50</v>
      </c>
      <c r="M394">
        <v>0</v>
      </c>
      <c r="N394">
        <v>50</v>
      </c>
      <c r="O394" t="s">
        <v>23</v>
      </c>
      <c r="P394" t="s">
        <v>25</v>
      </c>
      <c r="Q394">
        <f ca="1">DATEDIF(Data[[#This Row],[Birthdate]],TODAY(),"Y")</f>
        <v>18</v>
      </c>
      <c r="R394" t="str">
        <f ca="1">IF(Data[[#This Row],[Age]]&lt;=10,"3-10 Years",IF(Data[[#This Row],[Age]]&lt;=15,"11-15 Years",IF(Data[[#This Row],[Age]]&lt;=19,"16-19 Years", "20+ Years")))</f>
        <v>16-19 Years</v>
      </c>
    </row>
    <row r="395" spans="1:18" x14ac:dyDescent="0.35">
      <c r="A395" t="s">
        <v>326</v>
      </c>
      <c r="B395" s="1">
        <v>44792</v>
      </c>
      <c r="C395" t="s">
        <v>29</v>
      </c>
      <c r="D395" t="s">
        <v>18</v>
      </c>
      <c r="E395" t="s">
        <v>19</v>
      </c>
      <c r="F395" t="s">
        <v>20</v>
      </c>
      <c r="G395" t="s">
        <v>30</v>
      </c>
      <c r="H395" t="s">
        <v>5036</v>
      </c>
      <c r="I395" s="1">
        <v>39309</v>
      </c>
      <c r="J395" t="s">
        <v>325</v>
      </c>
      <c r="K395">
        <v>50</v>
      </c>
      <c r="L395">
        <v>50</v>
      </c>
      <c r="M395">
        <v>0</v>
      </c>
      <c r="N395">
        <v>50</v>
      </c>
      <c r="O395" t="s">
        <v>23</v>
      </c>
      <c r="P395" t="s">
        <v>25</v>
      </c>
      <c r="Q395">
        <f ca="1">DATEDIF(Data[[#This Row],[Birthdate]],TODAY(),"Y")</f>
        <v>18</v>
      </c>
      <c r="R395" t="str">
        <f ca="1">IF(Data[[#This Row],[Age]]&lt;=10,"3-10 Years",IF(Data[[#This Row],[Age]]&lt;=15,"11-15 Years",IF(Data[[#This Row],[Age]]&lt;=19,"16-19 Years", "20+ Years")))</f>
        <v>16-19 Years</v>
      </c>
    </row>
    <row r="396" spans="1:18" x14ac:dyDescent="0.35">
      <c r="A396" t="s">
        <v>327</v>
      </c>
      <c r="B396" s="1">
        <v>44791</v>
      </c>
      <c r="C396" t="s">
        <v>29</v>
      </c>
      <c r="D396" t="s">
        <v>18</v>
      </c>
      <c r="E396" t="s">
        <v>19</v>
      </c>
      <c r="F396" t="s">
        <v>20</v>
      </c>
      <c r="G396" t="s">
        <v>21</v>
      </c>
      <c r="H396" t="s">
        <v>5036</v>
      </c>
      <c r="I396" s="1">
        <v>39113</v>
      </c>
      <c r="J396" t="s">
        <v>328</v>
      </c>
      <c r="K396">
        <v>0</v>
      </c>
      <c r="L396">
        <v>0</v>
      </c>
      <c r="M396">
        <v>0</v>
      </c>
      <c r="N396">
        <v>50</v>
      </c>
      <c r="O396" t="s">
        <v>23</v>
      </c>
      <c r="P396" t="s">
        <v>25</v>
      </c>
      <c r="Q396">
        <f ca="1">DATEDIF(Data[[#This Row],[Birthdate]],TODAY(),"Y")</f>
        <v>18</v>
      </c>
      <c r="R396" t="str">
        <f ca="1">IF(Data[[#This Row],[Age]]&lt;=10,"3-10 Years",IF(Data[[#This Row],[Age]]&lt;=15,"11-15 Years",IF(Data[[#This Row],[Age]]&lt;=19,"16-19 Years", "20+ Years")))</f>
        <v>16-19 Years</v>
      </c>
    </row>
    <row r="397" spans="1:18" x14ac:dyDescent="0.35">
      <c r="A397" t="s">
        <v>331</v>
      </c>
      <c r="B397" s="1">
        <v>44791</v>
      </c>
      <c r="C397" t="s">
        <v>29</v>
      </c>
      <c r="D397" t="s">
        <v>18</v>
      </c>
      <c r="E397" t="s">
        <v>19</v>
      </c>
      <c r="F397" t="s">
        <v>20</v>
      </c>
      <c r="G397" t="s">
        <v>105</v>
      </c>
      <c r="H397" t="s">
        <v>5036</v>
      </c>
      <c r="I397" s="1">
        <v>39329</v>
      </c>
      <c r="J397" t="s">
        <v>330</v>
      </c>
      <c r="K397">
        <v>50</v>
      </c>
      <c r="L397">
        <v>50</v>
      </c>
      <c r="M397">
        <v>0</v>
      </c>
      <c r="N397">
        <v>50</v>
      </c>
      <c r="O397" t="s">
        <v>23</v>
      </c>
      <c r="P397" t="s">
        <v>25</v>
      </c>
      <c r="Q397">
        <f ca="1">DATEDIF(Data[[#This Row],[Birthdate]],TODAY(),"Y")</f>
        <v>18</v>
      </c>
      <c r="R397" t="str">
        <f ca="1">IF(Data[[#This Row],[Age]]&lt;=10,"3-10 Years",IF(Data[[#This Row],[Age]]&lt;=15,"11-15 Years",IF(Data[[#This Row],[Age]]&lt;=19,"16-19 Years", "20+ Years")))</f>
        <v>16-19 Years</v>
      </c>
    </row>
    <row r="398" spans="1:18" x14ac:dyDescent="0.35">
      <c r="A398" t="s">
        <v>340</v>
      </c>
      <c r="B398" s="1">
        <v>44790</v>
      </c>
      <c r="C398" t="s">
        <v>29</v>
      </c>
      <c r="D398" t="s">
        <v>18</v>
      </c>
      <c r="E398" t="s">
        <v>19</v>
      </c>
      <c r="F398" t="s">
        <v>20</v>
      </c>
      <c r="G398" t="s">
        <v>30</v>
      </c>
      <c r="H398" t="s">
        <v>5036</v>
      </c>
      <c r="I398" s="1">
        <v>39390</v>
      </c>
      <c r="J398" t="s">
        <v>341</v>
      </c>
      <c r="K398">
        <v>50</v>
      </c>
      <c r="L398">
        <v>50</v>
      </c>
      <c r="M398">
        <v>0</v>
      </c>
      <c r="N398">
        <v>50</v>
      </c>
      <c r="O398" t="s">
        <v>23</v>
      </c>
      <c r="P398" t="s">
        <v>25</v>
      </c>
      <c r="Q398">
        <f ca="1">DATEDIF(Data[[#This Row],[Birthdate]],TODAY(),"Y")</f>
        <v>18</v>
      </c>
      <c r="R398" t="str">
        <f ca="1">IF(Data[[#This Row],[Age]]&lt;=10,"3-10 Years",IF(Data[[#This Row],[Age]]&lt;=15,"11-15 Years",IF(Data[[#This Row],[Age]]&lt;=19,"16-19 Years", "20+ Years")))</f>
        <v>16-19 Years</v>
      </c>
    </row>
    <row r="399" spans="1:18" x14ac:dyDescent="0.35">
      <c r="A399" t="s">
        <v>348</v>
      </c>
      <c r="B399" s="1">
        <v>44790</v>
      </c>
      <c r="C399" t="s">
        <v>29</v>
      </c>
      <c r="D399" t="s">
        <v>18</v>
      </c>
      <c r="E399" t="s">
        <v>19</v>
      </c>
      <c r="F399" t="s">
        <v>20</v>
      </c>
      <c r="G399" t="s">
        <v>21</v>
      </c>
      <c r="H399" t="s">
        <v>5036</v>
      </c>
      <c r="I399" s="1">
        <v>39336</v>
      </c>
      <c r="J399" t="s">
        <v>349</v>
      </c>
      <c r="K399">
        <v>0</v>
      </c>
      <c r="L399">
        <v>0</v>
      </c>
      <c r="M399">
        <v>0</v>
      </c>
      <c r="N399">
        <v>50</v>
      </c>
      <c r="O399" t="s">
        <v>23</v>
      </c>
      <c r="P399" t="s">
        <v>25</v>
      </c>
      <c r="Q399">
        <f ca="1">DATEDIF(Data[[#This Row],[Birthdate]],TODAY(),"Y")</f>
        <v>18</v>
      </c>
      <c r="R399" t="str">
        <f ca="1">IF(Data[[#This Row],[Age]]&lt;=10,"3-10 Years",IF(Data[[#This Row],[Age]]&lt;=15,"11-15 Years",IF(Data[[#This Row],[Age]]&lt;=19,"16-19 Years", "20+ Years")))</f>
        <v>16-19 Years</v>
      </c>
    </row>
    <row r="400" spans="1:18" x14ac:dyDescent="0.35">
      <c r="A400" t="s">
        <v>369</v>
      </c>
      <c r="B400" s="1">
        <v>44787</v>
      </c>
      <c r="C400" t="s">
        <v>29</v>
      </c>
      <c r="D400" t="s">
        <v>18</v>
      </c>
      <c r="E400" t="s">
        <v>19</v>
      </c>
      <c r="F400" t="s">
        <v>20</v>
      </c>
      <c r="G400" t="s">
        <v>84</v>
      </c>
      <c r="H400" t="s">
        <v>5036</v>
      </c>
      <c r="I400" s="1">
        <v>39356</v>
      </c>
      <c r="J400" t="s">
        <v>370</v>
      </c>
      <c r="K400">
        <v>50</v>
      </c>
      <c r="L400">
        <v>50</v>
      </c>
      <c r="M400">
        <v>0</v>
      </c>
      <c r="N400">
        <v>50</v>
      </c>
      <c r="O400" t="s">
        <v>23</v>
      </c>
      <c r="P400" t="s">
        <v>25</v>
      </c>
      <c r="Q400">
        <f ca="1">DATEDIF(Data[[#This Row],[Birthdate]],TODAY(),"Y")</f>
        <v>18</v>
      </c>
      <c r="R400" t="str">
        <f ca="1">IF(Data[[#This Row],[Age]]&lt;=10,"3-10 Years",IF(Data[[#This Row],[Age]]&lt;=15,"11-15 Years",IF(Data[[#This Row],[Age]]&lt;=19,"16-19 Years", "20+ Years")))</f>
        <v>16-19 Years</v>
      </c>
    </row>
    <row r="401" spans="1:18" x14ac:dyDescent="0.35">
      <c r="A401" t="s">
        <v>393</v>
      </c>
      <c r="B401" s="1">
        <v>44784</v>
      </c>
      <c r="C401" t="s">
        <v>29</v>
      </c>
      <c r="D401" t="s">
        <v>18</v>
      </c>
      <c r="E401" t="s">
        <v>19</v>
      </c>
      <c r="F401" t="s">
        <v>20</v>
      </c>
      <c r="G401" t="s">
        <v>189</v>
      </c>
      <c r="H401" t="s">
        <v>5036</v>
      </c>
      <c r="I401" s="1">
        <v>39285</v>
      </c>
      <c r="J401" t="s">
        <v>394</v>
      </c>
      <c r="K401">
        <v>50</v>
      </c>
      <c r="L401">
        <v>50</v>
      </c>
      <c r="M401">
        <v>0</v>
      </c>
      <c r="N401">
        <v>50</v>
      </c>
      <c r="O401" t="s">
        <v>23</v>
      </c>
      <c r="P401" t="s">
        <v>25</v>
      </c>
      <c r="Q401">
        <f ca="1">DATEDIF(Data[[#This Row],[Birthdate]],TODAY(),"Y")</f>
        <v>18</v>
      </c>
      <c r="R401" t="str">
        <f ca="1">IF(Data[[#This Row],[Age]]&lt;=10,"3-10 Years",IF(Data[[#This Row],[Age]]&lt;=15,"11-15 Years",IF(Data[[#This Row],[Age]]&lt;=19,"16-19 Years", "20+ Years")))</f>
        <v>16-19 Years</v>
      </c>
    </row>
    <row r="402" spans="1:18" x14ac:dyDescent="0.35">
      <c r="A402" t="s">
        <v>396</v>
      </c>
      <c r="B402" s="1">
        <v>44784</v>
      </c>
      <c r="C402" t="s">
        <v>29</v>
      </c>
      <c r="D402" t="s">
        <v>18</v>
      </c>
      <c r="E402" t="s">
        <v>19</v>
      </c>
      <c r="F402" t="s">
        <v>20</v>
      </c>
      <c r="G402" t="s">
        <v>50</v>
      </c>
      <c r="H402" t="s">
        <v>5036</v>
      </c>
      <c r="I402" s="1">
        <v>39079</v>
      </c>
      <c r="J402" t="s">
        <v>397</v>
      </c>
      <c r="K402">
        <v>50</v>
      </c>
      <c r="L402">
        <v>50</v>
      </c>
      <c r="M402">
        <v>0</v>
      </c>
      <c r="N402">
        <v>50</v>
      </c>
      <c r="O402" t="s">
        <v>23</v>
      </c>
      <c r="P402" t="s">
        <v>25</v>
      </c>
      <c r="Q402">
        <f ca="1">DATEDIF(Data[[#This Row],[Birthdate]],TODAY(),"Y")</f>
        <v>18</v>
      </c>
      <c r="R402" t="str">
        <f ca="1">IF(Data[[#This Row],[Age]]&lt;=10,"3-10 Years",IF(Data[[#This Row],[Age]]&lt;=15,"11-15 Years",IF(Data[[#This Row],[Age]]&lt;=19,"16-19 Years", "20+ Years")))</f>
        <v>16-19 Years</v>
      </c>
    </row>
    <row r="403" spans="1:18" x14ac:dyDescent="0.35">
      <c r="A403" t="s">
        <v>414</v>
      </c>
      <c r="B403" s="1">
        <v>44781</v>
      </c>
      <c r="C403" t="s">
        <v>29</v>
      </c>
      <c r="D403" t="s">
        <v>18</v>
      </c>
      <c r="E403" t="s">
        <v>19</v>
      </c>
      <c r="F403" t="s">
        <v>20</v>
      </c>
      <c r="G403" t="s">
        <v>189</v>
      </c>
      <c r="H403" t="s">
        <v>5036</v>
      </c>
      <c r="I403" s="1">
        <v>39379</v>
      </c>
      <c r="J403" t="s">
        <v>415</v>
      </c>
      <c r="K403">
        <v>0</v>
      </c>
      <c r="L403">
        <v>0</v>
      </c>
      <c r="M403">
        <v>0</v>
      </c>
      <c r="N403">
        <v>50</v>
      </c>
      <c r="O403" t="s">
        <v>23</v>
      </c>
      <c r="P403" t="s">
        <v>25</v>
      </c>
      <c r="Q403">
        <f ca="1">DATEDIF(Data[[#This Row],[Birthdate]],TODAY(),"Y")</f>
        <v>18</v>
      </c>
      <c r="R403" t="str">
        <f ca="1">IF(Data[[#This Row],[Age]]&lt;=10,"3-10 Years",IF(Data[[#This Row],[Age]]&lt;=15,"11-15 Years",IF(Data[[#This Row],[Age]]&lt;=19,"16-19 Years", "20+ Years")))</f>
        <v>16-19 Years</v>
      </c>
    </row>
    <row r="404" spans="1:18" x14ac:dyDescent="0.35">
      <c r="A404" t="s">
        <v>446</v>
      </c>
      <c r="B404" s="1">
        <v>44775</v>
      </c>
      <c r="C404" t="s">
        <v>303</v>
      </c>
      <c r="D404" t="s">
        <v>18</v>
      </c>
      <c r="E404" t="s">
        <v>19</v>
      </c>
      <c r="F404" t="s">
        <v>20</v>
      </c>
      <c r="G404" t="s">
        <v>2003</v>
      </c>
      <c r="H404" t="s">
        <v>5036</v>
      </c>
      <c r="I404" s="1">
        <v>39339</v>
      </c>
      <c r="J404" t="s">
        <v>447</v>
      </c>
      <c r="K404">
        <v>50</v>
      </c>
      <c r="L404">
        <v>50</v>
      </c>
      <c r="M404">
        <v>0</v>
      </c>
      <c r="N404">
        <v>50</v>
      </c>
      <c r="O404" t="s">
        <v>23</v>
      </c>
      <c r="P404" t="s">
        <v>25</v>
      </c>
      <c r="Q404">
        <f ca="1">DATEDIF(Data[[#This Row],[Birthdate]],TODAY(),"Y")</f>
        <v>18</v>
      </c>
      <c r="R404" t="str">
        <f ca="1">IF(Data[[#This Row],[Age]]&lt;=10,"3-10 Years",IF(Data[[#This Row],[Age]]&lt;=15,"11-15 Years",IF(Data[[#This Row],[Age]]&lt;=19,"16-19 Years", "20+ Years")))</f>
        <v>16-19 Years</v>
      </c>
    </row>
    <row r="405" spans="1:18" x14ac:dyDescent="0.35">
      <c r="A405" t="s">
        <v>450</v>
      </c>
      <c r="B405" s="1">
        <v>44775</v>
      </c>
      <c r="C405" t="s">
        <v>29</v>
      </c>
      <c r="D405" t="s">
        <v>18</v>
      </c>
      <c r="E405" t="s">
        <v>19</v>
      </c>
      <c r="F405" t="s">
        <v>20</v>
      </c>
      <c r="G405" t="s">
        <v>189</v>
      </c>
      <c r="H405" t="s">
        <v>5036</v>
      </c>
      <c r="I405" s="1">
        <v>39310</v>
      </c>
      <c r="J405" t="s">
        <v>451</v>
      </c>
      <c r="K405">
        <v>50</v>
      </c>
      <c r="L405">
        <v>50</v>
      </c>
      <c r="M405">
        <v>0</v>
      </c>
      <c r="N405">
        <v>50</v>
      </c>
      <c r="O405" t="s">
        <v>23</v>
      </c>
      <c r="P405" t="s">
        <v>25</v>
      </c>
      <c r="Q405">
        <f ca="1">DATEDIF(Data[[#This Row],[Birthdate]],TODAY(),"Y")</f>
        <v>18</v>
      </c>
      <c r="R405" t="str">
        <f ca="1">IF(Data[[#This Row],[Age]]&lt;=10,"3-10 Years",IF(Data[[#This Row],[Age]]&lt;=15,"11-15 Years",IF(Data[[#This Row],[Age]]&lt;=19,"16-19 Years", "20+ Years")))</f>
        <v>16-19 Years</v>
      </c>
    </row>
    <row r="406" spans="1:18" x14ac:dyDescent="0.35">
      <c r="A406" t="s">
        <v>83</v>
      </c>
      <c r="B406" s="1">
        <v>44772</v>
      </c>
      <c r="C406" t="s">
        <v>303</v>
      </c>
      <c r="D406" t="s">
        <v>18</v>
      </c>
      <c r="E406" t="s">
        <v>19</v>
      </c>
      <c r="F406" t="s">
        <v>20</v>
      </c>
      <c r="G406" t="s">
        <v>84</v>
      </c>
      <c r="H406" t="s">
        <v>5036</v>
      </c>
      <c r="I406" s="1">
        <v>39218</v>
      </c>
      <c r="J406" t="s">
        <v>85</v>
      </c>
      <c r="K406">
        <v>50</v>
      </c>
      <c r="L406">
        <v>50</v>
      </c>
      <c r="M406">
        <v>0</v>
      </c>
      <c r="N406">
        <v>50</v>
      </c>
      <c r="O406" t="s">
        <v>23</v>
      </c>
      <c r="P406" t="s">
        <v>25</v>
      </c>
      <c r="Q406">
        <f ca="1">DATEDIF(Data[[#This Row],[Birthdate]],TODAY(),"Y")</f>
        <v>18</v>
      </c>
      <c r="R406" t="str">
        <f ca="1">IF(Data[[#This Row],[Age]]&lt;=10,"3-10 Years",IF(Data[[#This Row],[Age]]&lt;=15,"11-15 Years",IF(Data[[#This Row],[Age]]&lt;=19,"16-19 Years", "20+ Years")))</f>
        <v>16-19 Years</v>
      </c>
    </row>
    <row r="407" spans="1:18" x14ac:dyDescent="0.35">
      <c r="A407" t="s">
        <v>97</v>
      </c>
      <c r="B407" s="1">
        <v>44769</v>
      </c>
      <c r="C407" t="s">
        <v>29</v>
      </c>
      <c r="D407" t="s">
        <v>18</v>
      </c>
      <c r="E407" t="s">
        <v>19</v>
      </c>
      <c r="F407" t="s">
        <v>20</v>
      </c>
      <c r="G407" t="s">
        <v>21</v>
      </c>
      <c r="H407" t="s">
        <v>5036</v>
      </c>
      <c r="I407" s="1">
        <v>39107</v>
      </c>
      <c r="J407" t="s">
        <v>98</v>
      </c>
      <c r="K407">
        <v>50</v>
      </c>
      <c r="L407">
        <v>50</v>
      </c>
      <c r="M407">
        <v>0</v>
      </c>
      <c r="N407">
        <v>50</v>
      </c>
      <c r="O407" t="s">
        <v>23</v>
      </c>
      <c r="P407" t="s">
        <v>25</v>
      </c>
      <c r="Q407">
        <f ca="1">DATEDIF(Data[[#This Row],[Birthdate]],TODAY(),"Y")</f>
        <v>18</v>
      </c>
      <c r="R407" t="str">
        <f ca="1">IF(Data[[#This Row],[Age]]&lt;=10,"3-10 Years",IF(Data[[#This Row],[Age]]&lt;=15,"11-15 Years",IF(Data[[#This Row],[Age]]&lt;=19,"16-19 Years", "20+ Years")))</f>
        <v>16-19 Years</v>
      </c>
    </row>
    <row r="408" spans="1:18" x14ac:dyDescent="0.35">
      <c r="A408" t="s">
        <v>130</v>
      </c>
      <c r="B408" s="1">
        <v>44769</v>
      </c>
      <c r="C408" t="s">
        <v>29</v>
      </c>
      <c r="D408" t="s">
        <v>18</v>
      </c>
      <c r="E408" t="s">
        <v>19</v>
      </c>
      <c r="F408" t="s">
        <v>20</v>
      </c>
      <c r="G408" t="s">
        <v>105</v>
      </c>
      <c r="H408" t="s">
        <v>5036</v>
      </c>
      <c r="I408" s="1">
        <v>39239</v>
      </c>
      <c r="J408" t="s">
        <v>131</v>
      </c>
      <c r="K408">
        <v>50</v>
      </c>
      <c r="L408">
        <v>50</v>
      </c>
      <c r="M408">
        <v>0</v>
      </c>
      <c r="N408">
        <v>50</v>
      </c>
      <c r="O408" t="s">
        <v>23</v>
      </c>
      <c r="P408" t="s">
        <v>25</v>
      </c>
      <c r="Q408">
        <f ca="1">DATEDIF(Data[[#This Row],[Birthdate]],TODAY(),"Y")</f>
        <v>18</v>
      </c>
      <c r="R408" t="str">
        <f ca="1">IF(Data[[#This Row],[Age]]&lt;=10,"3-10 Years",IF(Data[[#This Row],[Age]]&lt;=15,"11-15 Years",IF(Data[[#This Row],[Age]]&lt;=19,"16-19 Years", "20+ Years")))</f>
        <v>16-19 Years</v>
      </c>
    </row>
    <row r="409" spans="1:18" x14ac:dyDescent="0.35">
      <c r="A409" t="s">
        <v>49</v>
      </c>
      <c r="B409" s="1">
        <v>44769</v>
      </c>
      <c r="C409" t="s">
        <v>29</v>
      </c>
      <c r="D409" t="s">
        <v>18</v>
      </c>
      <c r="E409" t="s">
        <v>19</v>
      </c>
      <c r="F409" t="s">
        <v>20</v>
      </c>
      <c r="G409" t="s">
        <v>50</v>
      </c>
      <c r="H409" t="s">
        <v>5036</v>
      </c>
      <c r="I409" s="1">
        <v>39223</v>
      </c>
      <c r="J409" t="s">
        <v>51</v>
      </c>
      <c r="K409">
        <v>50</v>
      </c>
      <c r="L409">
        <v>50</v>
      </c>
      <c r="M409">
        <v>0</v>
      </c>
      <c r="N409">
        <v>50</v>
      </c>
      <c r="O409" t="s">
        <v>23</v>
      </c>
      <c r="P409" t="s">
        <v>25</v>
      </c>
      <c r="Q409">
        <f ca="1">DATEDIF(Data[[#This Row],[Birthdate]],TODAY(),"Y")</f>
        <v>18</v>
      </c>
      <c r="R409" t="str">
        <f ca="1">IF(Data[[#This Row],[Age]]&lt;=10,"3-10 Years",IF(Data[[#This Row],[Age]]&lt;=15,"11-15 Years",IF(Data[[#This Row],[Age]]&lt;=19,"16-19 Years", "20+ Years")))</f>
        <v>16-19 Years</v>
      </c>
    </row>
    <row r="410" spans="1:18" x14ac:dyDescent="0.35">
      <c r="A410" t="s">
        <v>124</v>
      </c>
      <c r="B410" s="1">
        <v>44768</v>
      </c>
      <c r="C410" t="s">
        <v>29</v>
      </c>
      <c r="D410" t="s">
        <v>18</v>
      </c>
      <c r="E410" t="s">
        <v>19</v>
      </c>
      <c r="F410" t="s">
        <v>20</v>
      </c>
      <c r="G410" t="s">
        <v>50</v>
      </c>
      <c r="H410" t="s">
        <v>5036</v>
      </c>
      <c r="I410" s="1">
        <v>39283</v>
      </c>
      <c r="J410" t="s">
        <v>125</v>
      </c>
      <c r="K410">
        <v>50</v>
      </c>
      <c r="L410">
        <v>50</v>
      </c>
      <c r="M410">
        <v>0</v>
      </c>
      <c r="N410">
        <v>50</v>
      </c>
      <c r="O410" t="s">
        <v>23</v>
      </c>
      <c r="P410" t="s">
        <v>25</v>
      </c>
      <c r="Q410">
        <f ca="1">DATEDIF(Data[[#This Row],[Birthdate]],TODAY(),"Y")</f>
        <v>18</v>
      </c>
      <c r="R410" t="str">
        <f ca="1">IF(Data[[#This Row],[Age]]&lt;=10,"3-10 Years",IF(Data[[#This Row],[Age]]&lt;=15,"11-15 Years",IF(Data[[#This Row],[Age]]&lt;=19,"16-19 Years", "20+ Years")))</f>
        <v>16-19 Years</v>
      </c>
    </row>
    <row r="411" spans="1:18" x14ac:dyDescent="0.35">
      <c r="A411" t="s">
        <v>124</v>
      </c>
      <c r="B411" s="1">
        <v>45159</v>
      </c>
      <c r="C411" t="s">
        <v>29</v>
      </c>
      <c r="D411" t="s">
        <v>18</v>
      </c>
      <c r="E411" t="s">
        <v>19</v>
      </c>
      <c r="F411" t="s">
        <v>579</v>
      </c>
      <c r="G411" t="s">
        <v>50</v>
      </c>
      <c r="H411" t="s">
        <v>5036</v>
      </c>
      <c r="I411" s="1">
        <v>39283</v>
      </c>
      <c r="J411" t="s">
        <v>125</v>
      </c>
      <c r="K411">
        <v>1405</v>
      </c>
      <c r="L411">
        <v>1405</v>
      </c>
      <c r="M411">
        <v>0</v>
      </c>
      <c r="N411">
        <v>1375</v>
      </c>
      <c r="O411" t="s">
        <v>5064</v>
      </c>
      <c r="P411" t="s">
        <v>25</v>
      </c>
      <c r="Q411">
        <f ca="1">DATEDIF(Data[[#This Row],[Birthdate]],TODAY(),"Y")</f>
        <v>18</v>
      </c>
      <c r="R411" t="str">
        <f ca="1">IF(Data[[#This Row],[Age]]&lt;=10,"3-10 Years",IF(Data[[#This Row],[Age]]&lt;=15,"11-15 Years",IF(Data[[#This Row],[Age]]&lt;=19,"16-19 Years", "20+ Years")))</f>
        <v>16-19 Years</v>
      </c>
    </row>
    <row r="412" spans="1:18" x14ac:dyDescent="0.35">
      <c r="A412" t="s">
        <v>130</v>
      </c>
      <c r="B412" s="1">
        <v>45159</v>
      </c>
      <c r="C412" t="s">
        <v>29</v>
      </c>
      <c r="D412" t="s">
        <v>18</v>
      </c>
      <c r="E412" t="s">
        <v>19</v>
      </c>
      <c r="F412" t="s">
        <v>579</v>
      </c>
      <c r="G412" t="s">
        <v>105</v>
      </c>
      <c r="H412" t="s">
        <v>5036</v>
      </c>
      <c r="I412" s="1">
        <v>39239</v>
      </c>
      <c r="J412" t="s">
        <v>131</v>
      </c>
      <c r="K412">
        <v>1405</v>
      </c>
      <c r="L412">
        <v>1405</v>
      </c>
      <c r="M412">
        <v>0</v>
      </c>
      <c r="N412">
        <v>1375</v>
      </c>
      <c r="O412" t="s">
        <v>5064</v>
      </c>
      <c r="P412" t="s">
        <v>25</v>
      </c>
      <c r="Q412">
        <f ca="1">DATEDIF(Data[[#This Row],[Birthdate]],TODAY(),"Y")</f>
        <v>18</v>
      </c>
      <c r="R412" t="str">
        <f ca="1">IF(Data[[#This Row],[Age]]&lt;=10,"3-10 Years",IF(Data[[#This Row],[Age]]&lt;=15,"11-15 Years",IF(Data[[#This Row],[Age]]&lt;=19,"16-19 Years", "20+ Years")))</f>
        <v>16-19 Years</v>
      </c>
    </row>
    <row r="413" spans="1:18" x14ac:dyDescent="0.35">
      <c r="A413" t="s">
        <v>327</v>
      </c>
      <c r="B413" s="1">
        <v>45159</v>
      </c>
      <c r="C413" t="s">
        <v>29</v>
      </c>
      <c r="D413" t="s">
        <v>18</v>
      </c>
      <c r="E413" t="s">
        <v>19</v>
      </c>
      <c r="F413" t="s">
        <v>579</v>
      </c>
      <c r="G413" t="s">
        <v>21</v>
      </c>
      <c r="H413" t="s">
        <v>5036</v>
      </c>
      <c r="I413" s="1">
        <v>39113</v>
      </c>
      <c r="J413" t="s">
        <v>328</v>
      </c>
      <c r="K413">
        <v>250</v>
      </c>
      <c r="L413">
        <v>250</v>
      </c>
      <c r="M413">
        <v>0</v>
      </c>
      <c r="N413">
        <v>1375</v>
      </c>
      <c r="O413" t="s">
        <v>5064</v>
      </c>
      <c r="P413" t="s">
        <v>25</v>
      </c>
      <c r="Q413">
        <f ca="1">DATEDIF(Data[[#This Row],[Birthdate]],TODAY(),"Y")</f>
        <v>18</v>
      </c>
      <c r="R413" t="str">
        <f ca="1">IF(Data[[#This Row],[Age]]&lt;=10,"3-10 Years",IF(Data[[#This Row],[Age]]&lt;=15,"11-15 Years",IF(Data[[#This Row],[Age]]&lt;=19,"16-19 Years", "20+ Years")))</f>
        <v>16-19 Years</v>
      </c>
    </row>
    <row r="414" spans="1:18" x14ac:dyDescent="0.35">
      <c r="A414" t="s">
        <v>450</v>
      </c>
      <c r="B414" s="1">
        <v>45159</v>
      </c>
      <c r="C414" t="s">
        <v>29</v>
      </c>
      <c r="D414" t="s">
        <v>18</v>
      </c>
      <c r="E414" t="s">
        <v>19</v>
      </c>
      <c r="F414" t="s">
        <v>579</v>
      </c>
      <c r="G414" t="s">
        <v>189</v>
      </c>
      <c r="H414" t="s">
        <v>5036</v>
      </c>
      <c r="I414" s="1">
        <v>39310</v>
      </c>
      <c r="J414" t="s">
        <v>451</v>
      </c>
      <c r="K414">
        <v>1405</v>
      </c>
      <c r="L414">
        <v>1405</v>
      </c>
      <c r="M414">
        <v>0</v>
      </c>
      <c r="N414">
        <v>1375</v>
      </c>
      <c r="O414" t="s">
        <v>5064</v>
      </c>
      <c r="P414" t="s">
        <v>25</v>
      </c>
      <c r="Q414">
        <f ca="1">DATEDIF(Data[[#This Row],[Birthdate]],TODAY(),"Y")</f>
        <v>18</v>
      </c>
      <c r="R414" t="str">
        <f ca="1">IF(Data[[#This Row],[Age]]&lt;=10,"3-10 Years",IF(Data[[#This Row],[Age]]&lt;=15,"11-15 Years",IF(Data[[#This Row],[Age]]&lt;=19,"16-19 Years", "20+ Years")))</f>
        <v>16-19 Years</v>
      </c>
    </row>
    <row r="415" spans="1:18" x14ac:dyDescent="0.35">
      <c r="A415" t="s">
        <v>730</v>
      </c>
      <c r="B415" s="1">
        <v>45154</v>
      </c>
      <c r="C415" t="s">
        <v>29</v>
      </c>
      <c r="D415" t="s">
        <v>18</v>
      </c>
      <c r="E415" t="s">
        <v>19</v>
      </c>
      <c r="F415" t="s">
        <v>579</v>
      </c>
      <c r="G415" t="s">
        <v>189</v>
      </c>
      <c r="H415" t="s">
        <v>5036</v>
      </c>
      <c r="I415" s="1">
        <v>39313</v>
      </c>
      <c r="J415" t="s">
        <v>731</v>
      </c>
      <c r="K415">
        <v>1405</v>
      </c>
      <c r="L415">
        <v>1405</v>
      </c>
      <c r="M415">
        <v>0</v>
      </c>
      <c r="N415">
        <v>1375</v>
      </c>
      <c r="O415" t="s">
        <v>5064</v>
      </c>
      <c r="P415" t="s">
        <v>25</v>
      </c>
      <c r="Q415">
        <f ca="1">DATEDIF(Data[[#This Row],[Birthdate]],TODAY(),"Y")</f>
        <v>18</v>
      </c>
      <c r="R415" t="str">
        <f ca="1">IF(Data[[#This Row],[Age]]&lt;=10,"3-10 Years",IF(Data[[#This Row],[Age]]&lt;=15,"11-15 Years",IF(Data[[#This Row],[Age]]&lt;=19,"16-19 Years", "20+ Years")))</f>
        <v>16-19 Years</v>
      </c>
    </row>
    <row r="416" spans="1:18" x14ac:dyDescent="0.35">
      <c r="A416" t="s">
        <v>237</v>
      </c>
      <c r="B416" s="1">
        <v>45154</v>
      </c>
      <c r="C416" t="s">
        <v>29</v>
      </c>
      <c r="D416" t="s">
        <v>18</v>
      </c>
      <c r="E416" t="s">
        <v>19</v>
      </c>
      <c r="F416" t="s">
        <v>579</v>
      </c>
      <c r="G416" t="s">
        <v>189</v>
      </c>
      <c r="H416" t="s">
        <v>5036</v>
      </c>
      <c r="I416" s="1">
        <v>39263</v>
      </c>
      <c r="J416" t="s">
        <v>238</v>
      </c>
      <c r="K416">
        <v>1405</v>
      </c>
      <c r="L416">
        <v>1405</v>
      </c>
      <c r="M416">
        <v>0</v>
      </c>
      <c r="N416">
        <v>1375</v>
      </c>
      <c r="O416" t="s">
        <v>5064</v>
      </c>
      <c r="P416" t="s">
        <v>25</v>
      </c>
      <c r="Q416">
        <f ca="1">DATEDIF(Data[[#This Row],[Birthdate]],TODAY(),"Y")</f>
        <v>18</v>
      </c>
      <c r="R416" t="str">
        <f ca="1">IF(Data[[#This Row],[Age]]&lt;=10,"3-10 Years",IF(Data[[#This Row],[Age]]&lt;=15,"11-15 Years",IF(Data[[#This Row],[Age]]&lt;=19,"16-19 Years", "20+ Years")))</f>
        <v>16-19 Years</v>
      </c>
    </row>
    <row r="417" spans="1:18" x14ac:dyDescent="0.35">
      <c r="A417" t="s">
        <v>250</v>
      </c>
      <c r="B417" s="1">
        <v>45154</v>
      </c>
      <c r="C417" t="s">
        <v>29</v>
      </c>
      <c r="D417" t="s">
        <v>18</v>
      </c>
      <c r="E417" t="s">
        <v>19</v>
      </c>
      <c r="F417" t="s">
        <v>579</v>
      </c>
      <c r="G417" t="s">
        <v>21</v>
      </c>
      <c r="H417" t="s">
        <v>5036</v>
      </c>
      <c r="I417" s="1">
        <v>39395</v>
      </c>
      <c r="J417" t="s">
        <v>251</v>
      </c>
      <c r="K417">
        <v>500</v>
      </c>
      <c r="L417">
        <v>500</v>
      </c>
      <c r="M417">
        <v>0</v>
      </c>
      <c r="N417">
        <v>1375</v>
      </c>
      <c r="O417" t="s">
        <v>5064</v>
      </c>
      <c r="P417" t="s">
        <v>25</v>
      </c>
      <c r="Q417">
        <f ca="1">DATEDIF(Data[[#This Row],[Birthdate]],TODAY(),"Y")</f>
        <v>18</v>
      </c>
      <c r="R417" t="str">
        <f ca="1">IF(Data[[#This Row],[Age]]&lt;=10,"3-10 Years",IF(Data[[#This Row],[Age]]&lt;=15,"11-15 Years",IF(Data[[#This Row],[Age]]&lt;=19,"16-19 Years", "20+ Years")))</f>
        <v>16-19 Years</v>
      </c>
    </row>
    <row r="418" spans="1:18" x14ac:dyDescent="0.35">
      <c r="A418" t="s">
        <v>782</v>
      </c>
      <c r="B418" s="1">
        <v>44480</v>
      </c>
      <c r="C418" t="s">
        <v>150</v>
      </c>
      <c r="D418" t="s">
        <v>24</v>
      </c>
      <c r="E418" t="s">
        <v>779</v>
      </c>
      <c r="F418" t="s">
        <v>780</v>
      </c>
      <c r="G418" t="s">
        <v>21</v>
      </c>
      <c r="H418" t="s">
        <v>5036</v>
      </c>
      <c r="I418" s="1">
        <v>39100</v>
      </c>
      <c r="J418" t="s">
        <v>783</v>
      </c>
      <c r="K418">
        <v>430</v>
      </c>
      <c r="L418">
        <v>0</v>
      </c>
      <c r="M418">
        <v>430</v>
      </c>
      <c r="N418">
        <v>415</v>
      </c>
      <c r="O418" t="s">
        <v>23</v>
      </c>
      <c r="P418" t="s">
        <v>25</v>
      </c>
      <c r="Q418">
        <f ca="1">DATEDIF(Data[[#This Row],[Birthdate]],TODAY(),"Y")</f>
        <v>18</v>
      </c>
      <c r="R418" t="str">
        <f ca="1">IF(Data[[#This Row],[Age]]&lt;=10,"3-10 Years",IF(Data[[#This Row],[Age]]&lt;=15,"11-15 Years",IF(Data[[#This Row],[Age]]&lt;=19,"16-19 Years", "20+ Years")))</f>
        <v>16-19 Years</v>
      </c>
    </row>
    <row r="419" spans="1:18" x14ac:dyDescent="0.35">
      <c r="A419" t="s">
        <v>787</v>
      </c>
      <c r="B419" s="1">
        <v>44466</v>
      </c>
      <c r="C419" t="s">
        <v>29</v>
      </c>
      <c r="D419" t="s">
        <v>24</v>
      </c>
      <c r="E419" t="s">
        <v>779</v>
      </c>
      <c r="F419" t="s">
        <v>780</v>
      </c>
      <c r="G419" t="s">
        <v>57</v>
      </c>
      <c r="H419" t="s">
        <v>5036</v>
      </c>
      <c r="I419" s="1">
        <v>39389</v>
      </c>
      <c r="J419" t="s">
        <v>788</v>
      </c>
      <c r="K419">
        <v>430</v>
      </c>
      <c r="L419">
        <v>430</v>
      </c>
      <c r="M419">
        <v>0</v>
      </c>
      <c r="N419">
        <v>415</v>
      </c>
      <c r="O419" t="s">
        <v>23</v>
      </c>
      <c r="P419" t="s">
        <v>25</v>
      </c>
      <c r="Q419">
        <f ca="1">DATEDIF(Data[[#This Row],[Birthdate]],TODAY(),"Y")</f>
        <v>18</v>
      </c>
      <c r="R419" t="str">
        <f ca="1">IF(Data[[#This Row],[Age]]&lt;=10,"3-10 Years",IF(Data[[#This Row],[Age]]&lt;=15,"11-15 Years",IF(Data[[#This Row],[Age]]&lt;=19,"16-19 Years", "20+ Years")))</f>
        <v>16-19 Years</v>
      </c>
    </row>
    <row r="420" spans="1:18" x14ac:dyDescent="0.35">
      <c r="A420" t="s">
        <v>796</v>
      </c>
      <c r="B420" s="1">
        <v>44453</v>
      </c>
      <c r="C420" t="s">
        <v>29</v>
      </c>
      <c r="D420" t="s">
        <v>24</v>
      </c>
      <c r="E420" t="s">
        <v>779</v>
      </c>
      <c r="F420" t="s">
        <v>780</v>
      </c>
      <c r="G420" t="s">
        <v>105</v>
      </c>
      <c r="H420" t="s">
        <v>5036</v>
      </c>
      <c r="I420" s="1">
        <v>39317</v>
      </c>
      <c r="J420" t="s">
        <v>797</v>
      </c>
      <c r="K420">
        <v>180</v>
      </c>
      <c r="L420">
        <v>180</v>
      </c>
      <c r="M420">
        <v>0</v>
      </c>
      <c r="N420">
        <v>415</v>
      </c>
      <c r="O420" t="s">
        <v>23</v>
      </c>
      <c r="P420" t="s">
        <v>25</v>
      </c>
      <c r="Q420">
        <f ca="1">DATEDIF(Data[[#This Row],[Birthdate]],TODAY(),"Y")</f>
        <v>18</v>
      </c>
      <c r="R420" t="str">
        <f ca="1">IF(Data[[#This Row],[Age]]&lt;=10,"3-10 Years",IF(Data[[#This Row],[Age]]&lt;=15,"11-15 Years",IF(Data[[#This Row],[Age]]&lt;=19,"16-19 Years", "20+ Years")))</f>
        <v>16-19 Years</v>
      </c>
    </row>
    <row r="421" spans="1:18" x14ac:dyDescent="0.35">
      <c r="A421" t="s">
        <v>798</v>
      </c>
      <c r="B421" s="1">
        <v>44452</v>
      </c>
      <c r="C421" t="s">
        <v>29</v>
      </c>
      <c r="D421" t="s">
        <v>24</v>
      </c>
      <c r="E421" t="s">
        <v>779</v>
      </c>
      <c r="F421" t="s">
        <v>780</v>
      </c>
      <c r="G421" t="s">
        <v>375</v>
      </c>
      <c r="H421" t="s">
        <v>5036</v>
      </c>
      <c r="I421" s="1">
        <v>39248</v>
      </c>
      <c r="J421" t="s">
        <v>799</v>
      </c>
      <c r="K421">
        <v>430</v>
      </c>
      <c r="L421">
        <v>430</v>
      </c>
      <c r="M421">
        <v>0</v>
      </c>
      <c r="N421">
        <v>415</v>
      </c>
      <c r="O421" t="s">
        <v>23</v>
      </c>
      <c r="P421" t="s">
        <v>25</v>
      </c>
      <c r="Q421">
        <f ca="1">DATEDIF(Data[[#This Row],[Birthdate]],TODAY(),"Y")</f>
        <v>18</v>
      </c>
      <c r="R421" t="str">
        <f ca="1">IF(Data[[#This Row],[Age]]&lt;=10,"3-10 Years",IF(Data[[#This Row],[Age]]&lt;=15,"11-15 Years",IF(Data[[#This Row],[Age]]&lt;=19,"16-19 Years", "20+ Years")))</f>
        <v>16-19 Years</v>
      </c>
    </row>
    <row r="422" spans="1:18" x14ac:dyDescent="0.35">
      <c r="A422" t="s">
        <v>97</v>
      </c>
      <c r="B422" s="1">
        <v>44449</v>
      </c>
      <c r="C422" t="s">
        <v>29</v>
      </c>
      <c r="D422" t="s">
        <v>24</v>
      </c>
      <c r="E422" t="s">
        <v>779</v>
      </c>
      <c r="F422" t="s">
        <v>780</v>
      </c>
      <c r="G422" t="s">
        <v>21</v>
      </c>
      <c r="H422" t="s">
        <v>5036</v>
      </c>
      <c r="I422" s="1">
        <v>39107</v>
      </c>
      <c r="J422" t="s">
        <v>98</v>
      </c>
      <c r="K422">
        <v>0</v>
      </c>
      <c r="L422">
        <v>0</v>
      </c>
      <c r="M422">
        <v>0</v>
      </c>
      <c r="N422">
        <v>415</v>
      </c>
      <c r="O422" t="s">
        <v>23</v>
      </c>
      <c r="P422" t="s">
        <v>25</v>
      </c>
      <c r="Q422">
        <f ca="1">DATEDIF(Data[[#This Row],[Birthdate]],TODAY(),"Y")</f>
        <v>18</v>
      </c>
      <c r="R422" t="str">
        <f ca="1">IF(Data[[#This Row],[Age]]&lt;=10,"3-10 Years",IF(Data[[#This Row],[Age]]&lt;=15,"11-15 Years",IF(Data[[#This Row],[Age]]&lt;=19,"16-19 Years", "20+ Years")))</f>
        <v>16-19 Years</v>
      </c>
    </row>
    <row r="423" spans="1:18" x14ac:dyDescent="0.35">
      <c r="A423" t="s">
        <v>830</v>
      </c>
      <c r="B423" s="1">
        <v>44438</v>
      </c>
      <c r="C423" t="s">
        <v>29</v>
      </c>
      <c r="D423" t="s">
        <v>18</v>
      </c>
      <c r="E423" t="s">
        <v>19</v>
      </c>
      <c r="F423" t="s">
        <v>20</v>
      </c>
      <c r="G423" t="s">
        <v>37</v>
      </c>
      <c r="H423" t="s">
        <v>5036</v>
      </c>
      <c r="I423" s="1">
        <v>39265</v>
      </c>
      <c r="J423" t="s">
        <v>829</v>
      </c>
      <c r="K423">
        <v>40</v>
      </c>
      <c r="L423">
        <v>40</v>
      </c>
      <c r="M423">
        <v>0</v>
      </c>
      <c r="N423">
        <v>40</v>
      </c>
      <c r="O423" t="s">
        <v>23</v>
      </c>
      <c r="P423" t="s">
        <v>25</v>
      </c>
      <c r="Q423">
        <f ca="1">DATEDIF(Data[[#This Row],[Birthdate]],TODAY(),"Y")</f>
        <v>18</v>
      </c>
      <c r="R423" t="str">
        <f ca="1">IF(Data[[#This Row],[Age]]&lt;=10,"3-10 Years",IF(Data[[#This Row],[Age]]&lt;=15,"11-15 Years",IF(Data[[#This Row],[Age]]&lt;=19,"16-19 Years", "20+ Years")))</f>
        <v>16-19 Years</v>
      </c>
    </row>
    <row r="424" spans="1:18" x14ac:dyDescent="0.35">
      <c r="A424" t="s">
        <v>188</v>
      </c>
      <c r="B424" s="1">
        <v>44437</v>
      </c>
      <c r="C424" t="s">
        <v>29</v>
      </c>
      <c r="D424" t="s">
        <v>18</v>
      </c>
      <c r="E424" t="s">
        <v>19</v>
      </c>
      <c r="F424" t="s">
        <v>20</v>
      </c>
      <c r="G424" t="s">
        <v>189</v>
      </c>
      <c r="H424" t="s">
        <v>5036</v>
      </c>
      <c r="I424" s="1">
        <v>39217</v>
      </c>
      <c r="J424" t="s">
        <v>190</v>
      </c>
      <c r="K424">
        <v>40</v>
      </c>
      <c r="L424">
        <v>40</v>
      </c>
      <c r="M424">
        <v>0</v>
      </c>
      <c r="N424">
        <v>40</v>
      </c>
      <c r="O424" t="s">
        <v>23</v>
      </c>
      <c r="P424" t="s">
        <v>25</v>
      </c>
      <c r="Q424">
        <f ca="1">DATEDIF(Data[[#This Row],[Birthdate]],TODAY(),"Y")</f>
        <v>18</v>
      </c>
      <c r="R424" t="str">
        <f ca="1">IF(Data[[#This Row],[Age]]&lt;=10,"3-10 Years",IF(Data[[#This Row],[Age]]&lt;=15,"11-15 Years",IF(Data[[#This Row],[Age]]&lt;=19,"16-19 Years", "20+ Years")))</f>
        <v>16-19 Years</v>
      </c>
    </row>
    <row r="425" spans="1:18" x14ac:dyDescent="0.35">
      <c r="A425" t="s">
        <v>834</v>
      </c>
      <c r="B425" s="1">
        <v>44435</v>
      </c>
      <c r="C425" t="s">
        <v>29</v>
      </c>
      <c r="D425" t="s">
        <v>18</v>
      </c>
      <c r="E425" t="s">
        <v>19</v>
      </c>
      <c r="F425" t="s">
        <v>20</v>
      </c>
      <c r="G425" t="s">
        <v>139</v>
      </c>
      <c r="H425" t="s">
        <v>1083</v>
      </c>
      <c r="I425" s="1">
        <v>39372</v>
      </c>
      <c r="J425" t="s">
        <v>835</v>
      </c>
      <c r="K425">
        <v>40</v>
      </c>
      <c r="L425">
        <v>40</v>
      </c>
      <c r="M425">
        <v>0</v>
      </c>
      <c r="N425">
        <v>40</v>
      </c>
      <c r="O425" t="s">
        <v>23</v>
      </c>
      <c r="P425" t="s">
        <v>25</v>
      </c>
      <c r="Q425">
        <f ca="1">DATEDIF(Data[[#This Row],[Birthdate]],TODAY(),"Y")</f>
        <v>18</v>
      </c>
      <c r="R425" t="str">
        <f ca="1">IF(Data[[#This Row],[Age]]&lt;=10,"3-10 Years",IF(Data[[#This Row],[Age]]&lt;=15,"11-15 Years",IF(Data[[#This Row],[Age]]&lt;=19,"16-19 Years", "20+ Years")))</f>
        <v>16-19 Years</v>
      </c>
    </row>
    <row r="426" spans="1:18" x14ac:dyDescent="0.35">
      <c r="A426" t="s">
        <v>348</v>
      </c>
      <c r="B426" s="1">
        <v>44435</v>
      </c>
      <c r="C426" t="s">
        <v>17</v>
      </c>
      <c r="D426" t="s">
        <v>18</v>
      </c>
      <c r="E426" t="s">
        <v>19</v>
      </c>
      <c r="F426" t="s">
        <v>20</v>
      </c>
      <c r="G426" t="s">
        <v>21</v>
      </c>
      <c r="H426" t="s">
        <v>5036</v>
      </c>
      <c r="I426" s="1">
        <v>39336</v>
      </c>
      <c r="J426" t="s">
        <v>349</v>
      </c>
      <c r="K426">
        <v>40</v>
      </c>
      <c r="L426">
        <v>0</v>
      </c>
      <c r="M426">
        <v>40</v>
      </c>
      <c r="N426">
        <v>40</v>
      </c>
      <c r="O426" t="s">
        <v>23</v>
      </c>
      <c r="P426" t="s">
        <v>25</v>
      </c>
      <c r="Q426">
        <f ca="1">DATEDIF(Data[[#This Row],[Birthdate]],TODAY(),"Y")</f>
        <v>18</v>
      </c>
      <c r="R426" t="str">
        <f ca="1">IF(Data[[#This Row],[Age]]&lt;=10,"3-10 Years",IF(Data[[#This Row],[Age]]&lt;=15,"11-15 Years",IF(Data[[#This Row],[Age]]&lt;=19,"16-19 Years", "20+ Years")))</f>
        <v>16-19 Years</v>
      </c>
    </row>
    <row r="427" spans="1:18" x14ac:dyDescent="0.35">
      <c r="A427" t="s">
        <v>393</v>
      </c>
      <c r="B427" s="1">
        <v>44434</v>
      </c>
      <c r="C427" t="s">
        <v>29</v>
      </c>
      <c r="D427" t="s">
        <v>18</v>
      </c>
      <c r="E427" t="s">
        <v>19</v>
      </c>
      <c r="F427" t="s">
        <v>20</v>
      </c>
      <c r="G427" t="s">
        <v>189</v>
      </c>
      <c r="H427" t="s">
        <v>5036</v>
      </c>
      <c r="I427" s="1">
        <v>39285</v>
      </c>
      <c r="J427" t="s">
        <v>394</v>
      </c>
      <c r="K427">
        <v>40</v>
      </c>
      <c r="L427">
        <v>40</v>
      </c>
      <c r="M427">
        <v>0</v>
      </c>
      <c r="N427">
        <v>40</v>
      </c>
      <c r="O427" t="s">
        <v>23</v>
      </c>
      <c r="P427" t="s">
        <v>25</v>
      </c>
      <c r="Q427">
        <f ca="1">DATEDIF(Data[[#This Row],[Birthdate]],TODAY(),"Y")</f>
        <v>18</v>
      </c>
      <c r="R427" t="str">
        <f ca="1">IF(Data[[#This Row],[Age]]&lt;=10,"3-10 Years",IF(Data[[#This Row],[Age]]&lt;=15,"11-15 Years",IF(Data[[#This Row],[Age]]&lt;=19,"16-19 Years", "20+ Years")))</f>
        <v>16-19 Years</v>
      </c>
    </row>
    <row r="428" spans="1:18" x14ac:dyDescent="0.35">
      <c r="A428" t="s">
        <v>396</v>
      </c>
      <c r="B428" s="1">
        <v>44434</v>
      </c>
      <c r="C428" t="s">
        <v>29</v>
      </c>
      <c r="D428" t="s">
        <v>18</v>
      </c>
      <c r="E428" t="s">
        <v>19</v>
      </c>
      <c r="F428" t="s">
        <v>20</v>
      </c>
      <c r="G428" t="s">
        <v>50</v>
      </c>
      <c r="H428" t="s">
        <v>5036</v>
      </c>
      <c r="I428" s="1">
        <v>39079</v>
      </c>
      <c r="J428" t="s">
        <v>397</v>
      </c>
      <c r="K428">
        <v>40</v>
      </c>
      <c r="L428">
        <v>40</v>
      </c>
      <c r="M428">
        <v>0</v>
      </c>
      <c r="N428">
        <v>40</v>
      </c>
      <c r="O428" t="s">
        <v>23</v>
      </c>
      <c r="P428" t="s">
        <v>25</v>
      </c>
      <c r="Q428">
        <f ca="1">DATEDIF(Data[[#This Row],[Birthdate]],TODAY(),"Y")</f>
        <v>18</v>
      </c>
      <c r="R428" t="str">
        <f ca="1">IF(Data[[#This Row],[Age]]&lt;=10,"3-10 Years",IF(Data[[#This Row],[Age]]&lt;=15,"11-15 Years",IF(Data[[#This Row],[Age]]&lt;=19,"16-19 Years", "20+ Years")))</f>
        <v>16-19 Years</v>
      </c>
    </row>
    <row r="429" spans="1:18" x14ac:dyDescent="0.35">
      <c r="A429" t="s">
        <v>340</v>
      </c>
      <c r="B429" s="1">
        <v>44434</v>
      </c>
      <c r="C429" t="s">
        <v>29</v>
      </c>
      <c r="D429" t="s">
        <v>18</v>
      </c>
      <c r="E429" t="s">
        <v>19</v>
      </c>
      <c r="F429" t="s">
        <v>20</v>
      </c>
      <c r="G429" t="s">
        <v>30</v>
      </c>
      <c r="H429" t="s">
        <v>5036</v>
      </c>
      <c r="I429" s="1">
        <v>39390</v>
      </c>
      <c r="J429" t="s">
        <v>341</v>
      </c>
      <c r="K429">
        <v>40</v>
      </c>
      <c r="L429">
        <v>40</v>
      </c>
      <c r="M429">
        <v>0</v>
      </c>
      <c r="N429">
        <v>40</v>
      </c>
      <c r="O429" t="s">
        <v>23</v>
      </c>
      <c r="P429" t="s">
        <v>25</v>
      </c>
      <c r="Q429">
        <f ca="1">DATEDIF(Data[[#This Row],[Birthdate]],TODAY(),"Y")</f>
        <v>18</v>
      </c>
      <c r="R429" t="str">
        <f ca="1">IF(Data[[#This Row],[Age]]&lt;=10,"3-10 Years",IF(Data[[#This Row],[Age]]&lt;=15,"11-15 Years",IF(Data[[#This Row],[Age]]&lt;=19,"16-19 Years", "20+ Years")))</f>
        <v>16-19 Years</v>
      </c>
    </row>
    <row r="430" spans="1:18" x14ac:dyDescent="0.35">
      <c r="A430" t="s">
        <v>842</v>
      </c>
      <c r="B430" s="1">
        <v>44433</v>
      </c>
      <c r="C430" t="s">
        <v>29</v>
      </c>
      <c r="D430" t="s">
        <v>18</v>
      </c>
      <c r="E430" t="s">
        <v>19</v>
      </c>
      <c r="F430" t="s">
        <v>20</v>
      </c>
      <c r="G430" t="s">
        <v>21</v>
      </c>
      <c r="H430" t="s">
        <v>5036</v>
      </c>
      <c r="I430" s="1">
        <v>39329</v>
      </c>
      <c r="J430" t="s">
        <v>843</v>
      </c>
      <c r="K430">
        <v>40</v>
      </c>
      <c r="L430">
        <v>40</v>
      </c>
      <c r="M430">
        <v>0</v>
      </c>
      <c r="N430">
        <v>40</v>
      </c>
      <c r="O430" t="s">
        <v>23</v>
      </c>
      <c r="P430" t="s">
        <v>25</v>
      </c>
      <c r="Q430">
        <f ca="1">DATEDIF(Data[[#This Row],[Birthdate]],TODAY(),"Y")</f>
        <v>18</v>
      </c>
      <c r="R430" t="str">
        <f ca="1">IF(Data[[#This Row],[Age]]&lt;=10,"3-10 Years",IF(Data[[#This Row],[Age]]&lt;=15,"11-15 Years",IF(Data[[#This Row],[Age]]&lt;=19,"16-19 Years", "20+ Years")))</f>
        <v>16-19 Years</v>
      </c>
    </row>
    <row r="431" spans="1:18" x14ac:dyDescent="0.35">
      <c r="A431" t="s">
        <v>237</v>
      </c>
      <c r="B431" s="1">
        <v>44432</v>
      </c>
      <c r="C431" t="s">
        <v>29</v>
      </c>
      <c r="D431" t="s">
        <v>18</v>
      </c>
      <c r="E431" t="s">
        <v>19</v>
      </c>
      <c r="F431" t="s">
        <v>20</v>
      </c>
      <c r="G431" t="s">
        <v>189</v>
      </c>
      <c r="H431" t="s">
        <v>5036</v>
      </c>
      <c r="I431" s="1">
        <v>39263</v>
      </c>
      <c r="J431" t="s">
        <v>238</v>
      </c>
      <c r="K431">
        <v>40</v>
      </c>
      <c r="L431">
        <v>40</v>
      </c>
      <c r="M431">
        <v>0</v>
      </c>
      <c r="N431">
        <v>40</v>
      </c>
      <c r="O431" t="s">
        <v>23</v>
      </c>
      <c r="P431" t="s">
        <v>25</v>
      </c>
      <c r="Q431">
        <f ca="1">DATEDIF(Data[[#This Row],[Birthdate]],TODAY(),"Y")</f>
        <v>18</v>
      </c>
      <c r="R431" t="str">
        <f ca="1">IF(Data[[#This Row],[Age]]&lt;=10,"3-10 Years",IF(Data[[#This Row],[Age]]&lt;=15,"11-15 Years",IF(Data[[#This Row],[Age]]&lt;=19,"16-19 Years", "20+ Years")))</f>
        <v>16-19 Years</v>
      </c>
    </row>
    <row r="432" spans="1:18" x14ac:dyDescent="0.35">
      <c r="A432" t="s">
        <v>730</v>
      </c>
      <c r="B432" s="1">
        <v>44431</v>
      </c>
      <c r="C432" t="s">
        <v>29</v>
      </c>
      <c r="D432" t="s">
        <v>18</v>
      </c>
      <c r="E432" t="s">
        <v>19</v>
      </c>
      <c r="F432" t="s">
        <v>20</v>
      </c>
      <c r="G432" t="s">
        <v>189</v>
      </c>
      <c r="H432" t="s">
        <v>5036</v>
      </c>
      <c r="I432" s="1">
        <v>39313</v>
      </c>
      <c r="J432" t="s">
        <v>731</v>
      </c>
      <c r="K432">
        <v>40</v>
      </c>
      <c r="L432">
        <v>40</v>
      </c>
      <c r="M432">
        <v>0</v>
      </c>
      <c r="N432">
        <v>40</v>
      </c>
      <c r="O432" t="s">
        <v>23</v>
      </c>
      <c r="P432" t="s">
        <v>25</v>
      </c>
      <c r="Q432">
        <f ca="1">DATEDIF(Data[[#This Row],[Birthdate]],TODAY(),"Y")</f>
        <v>18</v>
      </c>
      <c r="R432" t="str">
        <f ca="1">IF(Data[[#This Row],[Age]]&lt;=10,"3-10 Years",IF(Data[[#This Row],[Age]]&lt;=15,"11-15 Years",IF(Data[[#This Row],[Age]]&lt;=19,"16-19 Years", "20+ Years")))</f>
        <v>16-19 Years</v>
      </c>
    </row>
    <row r="433" spans="1:18" x14ac:dyDescent="0.35">
      <c r="A433" t="s">
        <v>870</v>
      </c>
      <c r="B433" s="1">
        <v>44430</v>
      </c>
      <c r="C433" t="s">
        <v>29</v>
      </c>
      <c r="D433" t="s">
        <v>18</v>
      </c>
      <c r="E433" t="s">
        <v>19</v>
      </c>
      <c r="F433" t="s">
        <v>20</v>
      </c>
      <c r="G433" t="s">
        <v>95</v>
      </c>
      <c r="H433" t="s">
        <v>5036</v>
      </c>
      <c r="I433" s="1">
        <v>39346</v>
      </c>
      <c r="J433" t="s">
        <v>871</v>
      </c>
      <c r="K433">
        <v>40</v>
      </c>
      <c r="L433">
        <v>40</v>
      </c>
      <c r="M433">
        <v>0</v>
      </c>
      <c r="N433">
        <v>40</v>
      </c>
      <c r="O433" t="s">
        <v>23</v>
      </c>
      <c r="P433" t="s">
        <v>25</v>
      </c>
      <c r="Q433">
        <f ca="1">DATEDIF(Data[[#This Row],[Birthdate]],TODAY(),"Y")</f>
        <v>18</v>
      </c>
      <c r="R433" t="str">
        <f ca="1">IF(Data[[#This Row],[Age]]&lt;=10,"3-10 Years",IF(Data[[#This Row],[Age]]&lt;=15,"11-15 Years",IF(Data[[#This Row],[Age]]&lt;=19,"16-19 Years", "20+ Years")))</f>
        <v>16-19 Years</v>
      </c>
    </row>
    <row r="434" spans="1:18" x14ac:dyDescent="0.35">
      <c r="A434" t="s">
        <v>782</v>
      </c>
      <c r="B434" s="1">
        <v>44430</v>
      </c>
      <c r="C434" t="s">
        <v>29</v>
      </c>
      <c r="D434" t="s">
        <v>18</v>
      </c>
      <c r="E434" t="s">
        <v>19</v>
      </c>
      <c r="F434" t="s">
        <v>20</v>
      </c>
      <c r="G434" t="s">
        <v>21</v>
      </c>
      <c r="H434" t="s">
        <v>5036</v>
      </c>
      <c r="I434" s="1">
        <v>39100</v>
      </c>
      <c r="J434" t="s">
        <v>783</v>
      </c>
      <c r="K434">
        <v>40</v>
      </c>
      <c r="L434">
        <v>40</v>
      </c>
      <c r="M434">
        <v>0</v>
      </c>
      <c r="N434">
        <v>40</v>
      </c>
      <c r="O434" t="s">
        <v>23</v>
      </c>
      <c r="P434" t="s">
        <v>25</v>
      </c>
      <c r="Q434">
        <f ca="1">DATEDIF(Data[[#This Row],[Birthdate]],TODAY(),"Y")</f>
        <v>18</v>
      </c>
      <c r="R434" t="str">
        <f ca="1">IF(Data[[#This Row],[Age]]&lt;=10,"3-10 Years",IF(Data[[#This Row],[Age]]&lt;=15,"11-15 Years",IF(Data[[#This Row],[Age]]&lt;=19,"16-19 Years", "20+ Years")))</f>
        <v>16-19 Years</v>
      </c>
    </row>
    <row r="435" spans="1:18" x14ac:dyDescent="0.35">
      <c r="A435" t="s">
        <v>124</v>
      </c>
      <c r="B435" s="1">
        <v>44430</v>
      </c>
      <c r="C435" t="s">
        <v>29</v>
      </c>
      <c r="D435" t="s">
        <v>18</v>
      </c>
      <c r="E435" t="s">
        <v>19</v>
      </c>
      <c r="F435" t="s">
        <v>20</v>
      </c>
      <c r="G435" t="s">
        <v>50</v>
      </c>
      <c r="H435" t="s">
        <v>5036</v>
      </c>
      <c r="I435" s="1">
        <v>39283</v>
      </c>
      <c r="J435" t="s">
        <v>125</v>
      </c>
      <c r="K435">
        <v>40</v>
      </c>
      <c r="L435">
        <v>40</v>
      </c>
      <c r="M435">
        <v>0</v>
      </c>
      <c r="N435">
        <v>40</v>
      </c>
      <c r="O435" t="s">
        <v>23</v>
      </c>
      <c r="P435" t="s">
        <v>25</v>
      </c>
      <c r="Q435">
        <f ca="1">DATEDIF(Data[[#This Row],[Birthdate]],TODAY(),"Y")</f>
        <v>18</v>
      </c>
      <c r="R435" t="str">
        <f ca="1">IF(Data[[#This Row],[Age]]&lt;=10,"3-10 Years",IF(Data[[#This Row],[Age]]&lt;=15,"11-15 Years",IF(Data[[#This Row],[Age]]&lt;=19,"16-19 Years", "20+ Years")))</f>
        <v>16-19 Years</v>
      </c>
    </row>
    <row r="436" spans="1:18" x14ac:dyDescent="0.35">
      <c r="A436" t="s">
        <v>798</v>
      </c>
      <c r="B436" s="1">
        <v>44430</v>
      </c>
      <c r="C436" t="s">
        <v>29</v>
      </c>
      <c r="D436" t="s">
        <v>18</v>
      </c>
      <c r="E436" t="s">
        <v>19</v>
      </c>
      <c r="F436" t="s">
        <v>20</v>
      </c>
      <c r="G436" t="s">
        <v>375</v>
      </c>
      <c r="H436" t="s">
        <v>5036</v>
      </c>
      <c r="I436" s="1">
        <v>39248</v>
      </c>
      <c r="J436" t="s">
        <v>799</v>
      </c>
      <c r="K436">
        <v>40</v>
      </c>
      <c r="L436">
        <v>40</v>
      </c>
      <c r="M436">
        <v>0</v>
      </c>
      <c r="N436">
        <v>40</v>
      </c>
      <c r="O436" t="s">
        <v>23</v>
      </c>
      <c r="P436" t="s">
        <v>25</v>
      </c>
      <c r="Q436">
        <f ca="1">DATEDIF(Data[[#This Row],[Birthdate]],TODAY(),"Y")</f>
        <v>18</v>
      </c>
      <c r="R436" t="str">
        <f ca="1">IF(Data[[#This Row],[Age]]&lt;=10,"3-10 Years",IF(Data[[#This Row],[Age]]&lt;=15,"11-15 Years",IF(Data[[#This Row],[Age]]&lt;=19,"16-19 Years", "20+ Years")))</f>
        <v>16-19 Years</v>
      </c>
    </row>
    <row r="437" spans="1:18" x14ac:dyDescent="0.35">
      <c r="A437" t="s">
        <v>876</v>
      </c>
      <c r="B437" s="1">
        <v>44430</v>
      </c>
      <c r="C437" t="s">
        <v>29</v>
      </c>
      <c r="D437" t="s">
        <v>18</v>
      </c>
      <c r="E437" t="s">
        <v>19</v>
      </c>
      <c r="F437" t="s">
        <v>20</v>
      </c>
      <c r="G437" t="s">
        <v>30</v>
      </c>
      <c r="H437" t="s">
        <v>5036</v>
      </c>
      <c r="I437" s="1">
        <v>39148</v>
      </c>
      <c r="J437" t="s">
        <v>877</v>
      </c>
      <c r="K437">
        <v>40</v>
      </c>
      <c r="L437">
        <v>40</v>
      </c>
      <c r="M437">
        <v>0</v>
      </c>
      <c r="N437">
        <v>40</v>
      </c>
      <c r="O437" t="s">
        <v>23</v>
      </c>
      <c r="P437" t="s">
        <v>25</v>
      </c>
      <c r="Q437">
        <f ca="1">DATEDIF(Data[[#This Row],[Birthdate]],TODAY(),"Y")</f>
        <v>18</v>
      </c>
      <c r="R437" t="str">
        <f ca="1">IF(Data[[#This Row],[Age]]&lt;=10,"3-10 Years",IF(Data[[#This Row],[Age]]&lt;=15,"11-15 Years",IF(Data[[#This Row],[Age]]&lt;=19,"16-19 Years", "20+ Years")))</f>
        <v>16-19 Years</v>
      </c>
    </row>
    <row r="438" spans="1:18" x14ac:dyDescent="0.35">
      <c r="A438" t="s">
        <v>52</v>
      </c>
      <c r="B438" s="1">
        <v>44429</v>
      </c>
      <c r="C438" t="s">
        <v>150</v>
      </c>
      <c r="D438" t="s">
        <v>18</v>
      </c>
      <c r="E438" t="s">
        <v>19</v>
      </c>
      <c r="F438" t="s">
        <v>20</v>
      </c>
      <c r="G438" t="s">
        <v>57</v>
      </c>
      <c r="H438" t="s">
        <v>5036</v>
      </c>
      <c r="I438" s="1">
        <v>39109</v>
      </c>
      <c r="J438" t="s">
        <v>53</v>
      </c>
      <c r="K438">
        <v>40</v>
      </c>
      <c r="L438">
        <v>0</v>
      </c>
      <c r="M438">
        <v>40</v>
      </c>
      <c r="N438">
        <v>40</v>
      </c>
      <c r="O438" t="s">
        <v>23</v>
      </c>
      <c r="P438" t="s">
        <v>25</v>
      </c>
      <c r="Q438">
        <f ca="1">DATEDIF(Data[[#This Row],[Birthdate]],TODAY(),"Y")</f>
        <v>18</v>
      </c>
      <c r="R438" t="str">
        <f ca="1">IF(Data[[#This Row],[Age]]&lt;=10,"3-10 Years",IF(Data[[#This Row],[Age]]&lt;=15,"11-15 Years",IF(Data[[#This Row],[Age]]&lt;=19,"16-19 Years", "20+ Years")))</f>
        <v>16-19 Years</v>
      </c>
    </row>
    <row r="439" spans="1:18" x14ac:dyDescent="0.35">
      <c r="A439" t="s">
        <v>882</v>
      </c>
      <c r="B439" s="1">
        <v>44429</v>
      </c>
      <c r="C439" t="s">
        <v>29</v>
      </c>
      <c r="D439" t="s">
        <v>18</v>
      </c>
      <c r="E439" t="s">
        <v>19</v>
      </c>
      <c r="F439" t="s">
        <v>20</v>
      </c>
      <c r="G439" t="s">
        <v>50</v>
      </c>
      <c r="H439" t="s">
        <v>5036</v>
      </c>
      <c r="I439" s="1">
        <v>39418</v>
      </c>
      <c r="J439" t="s">
        <v>628</v>
      </c>
      <c r="K439">
        <v>40</v>
      </c>
      <c r="L439">
        <v>40</v>
      </c>
      <c r="M439">
        <v>0</v>
      </c>
      <c r="N439">
        <v>40</v>
      </c>
      <c r="O439" t="s">
        <v>23</v>
      </c>
      <c r="P439" t="s">
        <v>25</v>
      </c>
      <c r="Q439">
        <f ca="1">DATEDIF(Data[[#This Row],[Birthdate]],TODAY(),"Y")</f>
        <v>18</v>
      </c>
      <c r="R439" t="str">
        <f ca="1">IF(Data[[#This Row],[Age]]&lt;=10,"3-10 Years",IF(Data[[#This Row],[Age]]&lt;=15,"11-15 Years",IF(Data[[#This Row],[Age]]&lt;=19,"16-19 Years", "20+ Years")))</f>
        <v>16-19 Years</v>
      </c>
    </row>
    <row r="440" spans="1:18" x14ac:dyDescent="0.35">
      <c r="A440" t="s">
        <v>892</v>
      </c>
      <c r="B440" s="1">
        <v>44427</v>
      </c>
      <c r="C440" t="s">
        <v>29</v>
      </c>
      <c r="D440" t="s">
        <v>18</v>
      </c>
      <c r="E440" t="s">
        <v>19</v>
      </c>
      <c r="F440" t="s">
        <v>20</v>
      </c>
      <c r="G440" t="s">
        <v>30</v>
      </c>
      <c r="H440" t="s">
        <v>5036</v>
      </c>
      <c r="I440" s="1">
        <v>39066</v>
      </c>
      <c r="J440" t="s">
        <v>893</v>
      </c>
      <c r="K440">
        <v>4</v>
      </c>
      <c r="L440">
        <v>4</v>
      </c>
      <c r="M440">
        <v>0</v>
      </c>
      <c r="N440">
        <v>40</v>
      </c>
      <c r="O440" t="s">
        <v>23</v>
      </c>
      <c r="P440" t="s">
        <v>25</v>
      </c>
      <c r="Q440">
        <f ca="1">DATEDIF(Data[[#This Row],[Birthdate]],TODAY(),"Y")</f>
        <v>18</v>
      </c>
      <c r="R440" t="str">
        <f ca="1">IF(Data[[#This Row],[Age]]&lt;=10,"3-10 Years",IF(Data[[#This Row],[Age]]&lt;=15,"11-15 Years",IF(Data[[#This Row],[Age]]&lt;=19,"16-19 Years", "20+ Years")))</f>
        <v>16-19 Years</v>
      </c>
    </row>
    <row r="441" spans="1:18" x14ac:dyDescent="0.35">
      <c r="A441" t="s">
        <v>97</v>
      </c>
      <c r="B441" s="1">
        <v>44427</v>
      </c>
      <c r="C441" t="s">
        <v>29</v>
      </c>
      <c r="D441" t="s">
        <v>18</v>
      </c>
      <c r="E441" t="s">
        <v>19</v>
      </c>
      <c r="F441" t="s">
        <v>20</v>
      </c>
      <c r="G441" t="s">
        <v>21</v>
      </c>
      <c r="H441" t="s">
        <v>5036</v>
      </c>
      <c r="I441" s="1">
        <v>39107</v>
      </c>
      <c r="J441" t="s">
        <v>98</v>
      </c>
      <c r="K441">
        <v>40</v>
      </c>
      <c r="L441">
        <v>40</v>
      </c>
      <c r="M441">
        <v>0</v>
      </c>
      <c r="N441">
        <v>40</v>
      </c>
      <c r="O441" t="s">
        <v>23</v>
      </c>
      <c r="P441" t="s">
        <v>25</v>
      </c>
      <c r="Q441">
        <f ca="1">DATEDIF(Data[[#This Row],[Birthdate]],TODAY(),"Y")</f>
        <v>18</v>
      </c>
      <c r="R441" t="str">
        <f ca="1">IF(Data[[#This Row],[Age]]&lt;=10,"3-10 Years",IF(Data[[#This Row],[Age]]&lt;=15,"11-15 Years",IF(Data[[#This Row],[Age]]&lt;=19,"16-19 Years", "20+ Years")))</f>
        <v>16-19 Years</v>
      </c>
    </row>
    <row r="442" spans="1:18" x14ac:dyDescent="0.35">
      <c r="A442" t="s">
        <v>896</v>
      </c>
      <c r="B442" s="1">
        <v>44426</v>
      </c>
      <c r="C442" t="s">
        <v>29</v>
      </c>
      <c r="D442" t="s">
        <v>18</v>
      </c>
      <c r="E442" t="s">
        <v>19</v>
      </c>
      <c r="F442" t="s">
        <v>20</v>
      </c>
      <c r="G442" t="s">
        <v>30</v>
      </c>
      <c r="H442" t="s">
        <v>5036</v>
      </c>
      <c r="I442" s="1">
        <v>39198</v>
      </c>
      <c r="J442" t="s">
        <v>897</v>
      </c>
      <c r="K442">
        <v>40</v>
      </c>
      <c r="L442">
        <v>40</v>
      </c>
      <c r="M442">
        <v>0</v>
      </c>
      <c r="N442">
        <v>40</v>
      </c>
      <c r="O442" t="s">
        <v>23</v>
      </c>
      <c r="P442" t="s">
        <v>25</v>
      </c>
      <c r="Q442">
        <f ca="1">DATEDIF(Data[[#This Row],[Birthdate]],TODAY(),"Y")</f>
        <v>18</v>
      </c>
      <c r="R442" t="str">
        <f ca="1">IF(Data[[#This Row],[Age]]&lt;=10,"3-10 Years",IF(Data[[#This Row],[Age]]&lt;=15,"11-15 Years",IF(Data[[#This Row],[Age]]&lt;=19,"16-19 Years", "20+ Years")))</f>
        <v>16-19 Years</v>
      </c>
    </row>
    <row r="443" spans="1:18" x14ac:dyDescent="0.35">
      <c r="A443" t="s">
        <v>900</v>
      </c>
      <c r="B443" s="1">
        <v>44425</v>
      </c>
      <c r="C443" t="s">
        <v>29</v>
      </c>
      <c r="D443" t="s">
        <v>18</v>
      </c>
      <c r="E443" t="s">
        <v>19</v>
      </c>
      <c r="F443" t="s">
        <v>20</v>
      </c>
      <c r="G443" t="s">
        <v>57</v>
      </c>
      <c r="H443" t="s">
        <v>5036</v>
      </c>
      <c r="I443" s="1">
        <v>39273</v>
      </c>
      <c r="J443" t="s">
        <v>205</v>
      </c>
      <c r="K443">
        <v>40</v>
      </c>
      <c r="L443">
        <v>40</v>
      </c>
      <c r="M443">
        <v>0</v>
      </c>
      <c r="N443">
        <v>40</v>
      </c>
      <c r="O443" t="s">
        <v>23</v>
      </c>
      <c r="P443" t="s">
        <v>25</v>
      </c>
      <c r="Q443">
        <f ca="1">DATEDIF(Data[[#This Row],[Birthdate]],TODAY(),"Y")</f>
        <v>18</v>
      </c>
      <c r="R443" t="str">
        <f ca="1">IF(Data[[#This Row],[Age]]&lt;=10,"3-10 Years",IF(Data[[#This Row],[Age]]&lt;=15,"11-15 Years",IF(Data[[#This Row],[Age]]&lt;=19,"16-19 Years", "20+ Years")))</f>
        <v>16-19 Years</v>
      </c>
    </row>
    <row r="444" spans="1:18" x14ac:dyDescent="0.35">
      <c r="A444" t="s">
        <v>904</v>
      </c>
      <c r="B444" s="1">
        <v>44424</v>
      </c>
      <c r="C444" t="s">
        <v>29</v>
      </c>
      <c r="D444" t="s">
        <v>18</v>
      </c>
      <c r="E444" t="s">
        <v>19</v>
      </c>
      <c r="F444" t="s">
        <v>20</v>
      </c>
      <c r="G444" t="s">
        <v>375</v>
      </c>
      <c r="H444" t="s">
        <v>5036</v>
      </c>
      <c r="I444" s="1">
        <v>39283</v>
      </c>
      <c r="J444" t="s">
        <v>905</v>
      </c>
      <c r="K444">
        <v>40</v>
      </c>
      <c r="L444">
        <v>40</v>
      </c>
      <c r="M444">
        <v>0</v>
      </c>
      <c r="N444">
        <v>40</v>
      </c>
      <c r="O444" t="s">
        <v>23</v>
      </c>
      <c r="P444" t="s">
        <v>25</v>
      </c>
      <c r="Q444">
        <f ca="1">DATEDIF(Data[[#This Row],[Birthdate]],TODAY(),"Y")</f>
        <v>18</v>
      </c>
      <c r="R444" t="str">
        <f ca="1">IF(Data[[#This Row],[Age]]&lt;=10,"3-10 Years",IF(Data[[#This Row],[Age]]&lt;=15,"11-15 Years",IF(Data[[#This Row],[Age]]&lt;=19,"16-19 Years", "20+ Years")))</f>
        <v>16-19 Years</v>
      </c>
    </row>
    <row r="445" spans="1:18" x14ac:dyDescent="0.35">
      <c r="A445" t="s">
        <v>906</v>
      </c>
      <c r="B445" s="1">
        <v>44424</v>
      </c>
      <c r="C445" t="s">
        <v>29</v>
      </c>
      <c r="D445" t="s">
        <v>18</v>
      </c>
      <c r="E445" t="s">
        <v>19</v>
      </c>
      <c r="F445" t="s">
        <v>20</v>
      </c>
      <c r="G445" t="s">
        <v>375</v>
      </c>
      <c r="H445" t="s">
        <v>5036</v>
      </c>
      <c r="I445" s="1">
        <v>39283</v>
      </c>
      <c r="J445" t="s">
        <v>905</v>
      </c>
      <c r="K445">
        <v>40</v>
      </c>
      <c r="L445">
        <v>40</v>
      </c>
      <c r="M445">
        <v>0</v>
      </c>
      <c r="N445">
        <v>40</v>
      </c>
      <c r="O445" t="s">
        <v>23</v>
      </c>
      <c r="P445" t="s">
        <v>25</v>
      </c>
      <c r="Q445">
        <f ca="1">DATEDIF(Data[[#This Row],[Birthdate]],TODAY(),"Y")</f>
        <v>18</v>
      </c>
      <c r="R445" t="str">
        <f ca="1">IF(Data[[#This Row],[Age]]&lt;=10,"3-10 Years",IF(Data[[#This Row],[Age]]&lt;=15,"11-15 Years",IF(Data[[#This Row],[Age]]&lt;=19,"16-19 Years", "20+ Years")))</f>
        <v>16-19 Years</v>
      </c>
    </row>
    <row r="446" spans="1:18" x14ac:dyDescent="0.35">
      <c r="A446" t="s">
        <v>908</v>
      </c>
      <c r="B446" s="1">
        <v>44424</v>
      </c>
      <c r="C446" t="s">
        <v>29</v>
      </c>
      <c r="D446" t="s">
        <v>18</v>
      </c>
      <c r="E446" t="s">
        <v>19</v>
      </c>
      <c r="F446" t="s">
        <v>20</v>
      </c>
      <c r="G446" t="s">
        <v>47</v>
      </c>
      <c r="H446" t="s">
        <v>5036</v>
      </c>
      <c r="I446" s="1">
        <v>39342</v>
      </c>
      <c r="J446" t="s">
        <v>909</v>
      </c>
      <c r="K446">
        <v>40</v>
      </c>
      <c r="L446">
        <v>40</v>
      </c>
      <c r="M446">
        <v>0</v>
      </c>
      <c r="N446">
        <v>40</v>
      </c>
      <c r="O446" t="s">
        <v>23</v>
      </c>
      <c r="P446" t="s">
        <v>25</v>
      </c>
      <c r="Q446">
        <f ca="1">DATEDIF(Data[[#This Row],[Birthdate]],TODAY(),"Y")</f>
        <v>18</v>
      </c>
      <c r="R446" t="str">
        <f ca="1">IF(Data[[#This Row],[Age]]&lt;=10,"3-10 Years",IF(Data[[#This Row],[Age]]&lt;=15,"11-15 Years",IF(Data[[#This Row],[Age]]&lt;=19,"16-19 Years", "20+ Years")))</f>
        <v>16-19 Years</v>
      </c>
    </row>
    <row r="447" spans="1:18" x14ac:dyDescent="0.35">
      <c r="A447" t="s">
        <v>302</v>
      </c>
      <c r="B447" s="1">
        <v>44424</v>
      </c>
      <c r="C447" t="s">
        <v>29</v>
      </c>
      <c r="D447" t="s">
        <v>18</v>
      </c>
      <c r="E447" t="s">
        <v>19</v>
      </c>
      <c r="F447" t="s">
        <v>20</v>
      </c>
      <c r="G447" t="s">
        <v>57</v>
      </c>
      <c r="H447" t="s">
        <v>5036</v>
      </c>
      <c r="I447" s="1">
        <v>39156</v>
      </c>
      <c r="J447" t="s">
        <v>304</v>
      </c>
      <c r="K447">
        <v>40</v>
      </c>
      <c r="L447">
        <v>40</v>
      </c>
      <c r="M447">
        <v>0</v>
      </c>
      <c r="N447">
        <v>40</v>
      </c>
      <c r="O447" t="s">
        <v>23</v>
      </c>
      <c r="P447" t="s">
        <v>25</v>
      </c>
      <c r="Q447">
        <f ca="1">DATEDIF(Data[[#This Row],[Birthdate]],TODAY(),"Y")</f>
        <v>18</v>
      </c>
      <c r="R447" t="str">
        <f ca="1">IF(Data[[#This Row],[Age]]&lt;=10,"3-10 Years",IF(Data[[#This Row],[Age]]&lt;=15,"11-15 Years",IF(Data[[#This Row],[Age]]&lt;=19,"16-19 Years", "20+ Years")))</f>
        <v>16-19 Years</v>
      </c>
    </row>
    <row r="448" spans="1:18" x14ac:dyDescent="0.35">
      <c r="A448" t="s">
        <v>913</v>
      </c>
      <c r="B448" s="1">
        <v>44423</v>
      </c>
      <c r="C448" t="s">
        <v>29</v>
      </c>
      <c r="D448" t="s">
        <v>18</v>
      </c>
      <c r="E448" t="s">
        <v>19</v>
      </c>
      <c r="F448" t="s">
        <v>20</v>
      </c>
      <c r="G448" t="s">
        <v>21</v>
      </c>
      <c r="H448" t="s">
        <v>5036</v>
      </c>
      <c r="I448" s="1">
        <v>39119</v>
      </c>
      <c r="J448" t="s">
        <v>914</v>
      </c>
      <c r="K448">
        <v>40</v>
      </c>
      <c r="L448">
        <v>40</v>
      </c>
      <c r="M448">
        <v>0</v>
      </c>
      <c r="N448">
        <v>40</v>
      </c>
      <c r="O448" t="s">
        <v>23</v>
      </c>
      <c r="P448" t="s">
        <v>25</v>
      </c>
      <c r="Q448">
        <f ca="1">DATEDIF(Data[[#This Row],[Birthdate]],TODAY(),"Y")</f>
        <v>18</v>
      </c>
      <c r="R448" t="str">
        <f ca="1">IF(Data[[#This Row],[Age]]&lt;=10,"3-10 Years",IF(Data[[#This Row],[Age]]&lt;=15,"11-15 Years",IF(Data[[#This Row],[Age]]&lt;=19,"16-19 Years", "20+ Years")))</f>
        <v>16-19 Years</v>
      </c>
    </row>
    <row r="449" spans="1:18" x14ac:dyDescent="0.35">
      <c r="A449" t="s">
        <v>928</v>
      </c>
      <c r="B449" s="1">
        <v>44419</v>
      </c>
      <c r="C449" t="s">
        <v>29</v>
      </c>
      <c r="D449" t="s">
        <v>18</v>
      </c>
      <c r="E449" t="s">
        <v>19</v>
      </c>
      <c r="F449" t="s">
        <v>20</v>
      </c>
      <c r="G449" t="s">
        <v>118</v>
      </c>
      <c r="H449" t="s">
        <v>5036</v>
      </c>
      <c r="I449" s="1">
        <v>39211</v>
      </c>
      <c r="J449" t="s">
        <v>929</v>
      </c>
      <c r="K449">
        <v>40</v>
      </c>
      <c r="L449">
        <v>40</v>
      </c>
      <c r="M449">
        <v>0</v>
      </c>
      <c r="N449">
        <v>40</v>
      </c>
      <c r="O449" t="s">
        <v>23</v>
      </c>
      <c r="P449" t="s">
        <v>25</v>
      </c>
      <c r="Q449">
        <f ca="1">DATEDIF(Data[[#This Row],[Birthdate]],TODAY(),"Y")</f>
        <v>18</v>
      </c>
      <c r="R449" t="str">
        <f ca="1">IF(Data[[#This Row],[Age]]&lt;=10,"3-10 Years",IF(Data[[#This Row],[Age]]&lt;=15,"11-15 Years",IF(Data[[#This Row],[Age]]&lt;=19,"16-19 Years", "20+ Years")))</f>
        <v>16-19 Years</v>
      </c>
    </row>
    <row r="450" spans="1:18" x14ac:dyDescent="0.35">
      <c r="A450" t="s">
        <v>130</v>
      </c>
      <c r="B450" s="1">
        <v>44419</v>
      </c>
      <c r="C450" t="s">
        <v>29</v>
      </c>
      <c r="D450" t="s">
        <v>18</v>
      </c>
      <c r="E450" t="s">
        <v>19</v>
      </c>
      <c r="F450" t="s">
        <v>20</v>
      </c>
      <c r="G450" t="s">
        <v>105</v>
      </c>
      <c r="H450" t="s">
        <v>5036</v>
      </c>
      <c r="I450" s="1">
        <v>39239</v>
      </c>
      <c r="J450" t="s">
        <v>131</v>
      </c>
      <c r="K450">
        <v>40</v>
      </c>
      <c r="L450">
        <v>40</v>
      </c>
      <c r="M450">
        <v>0</v>
      </c>
      <c r="N450">
        <v>40</v>
      </c>
      <c r="O450" t="s">
        <v>23</v>
      </c>
      <c r="P450" t="s">
        <v>25</v>
      </c>
      <c r="Q450">
        <f ca="1">DATEDIF(Data[[#This Row],[Birthdate]],TODAY(),"Y")</f>
        <v>18</v>
      </c>
      <c r="R450" t="str">
        <f ca="1">IF(Data[[#This Row],[Age]]&lt;=10,"3-10 Years",IF(Data[[#This Row],[Age]]&lt;=15,"11-15 Years",IF(Data[[#This Row],[Age]]&lt;=19,"16-19 Years", "20+ Years")))</f>
        <v>16-19 Years</v>
      </c>
    </row>
    <row r="451" spans="1:18" x14ac:dyDescent="0.35">
      <c r="A451" t="s">
        <v>787</v>
      </c>
      <c r="B451" s="1">
        <v>44415</v>
      </c>
      <c r="C451" t="s">
        <v>29</v>
      </c>
      <c r="D451" t="s">
        <v>18</v>
      </c>
      <c r="E451" t="s">
        <v>19</v>
      </c>
      <c r="F451" t="s">
        <v>20</v>
      </c>
      <c r="G451" t="s">
        <v>57</v>
      </c>
      <c r="H451" t="s">
        <v>5036</v>
      </c>
      <c r="I451" s="1">
        <v>39389</v>
      </c>
      <c r="J451" t="s">
        <v>788</v>
      </c>
      <c r="K451">
        <v>40</v>
      </c>
      <c r="L451">
        <v>40</v>
      </c>
      <c r="M451">
        <v>0</v>
      </c>
      <c r="N451">
        <v>40</v>
      </c>
      <c r="O451" t="s">
        <v>23</v>
      </c>
      <c r="P451" t="s">
        <v>25</v>
      </c>
      <c r="Q451">
        <f ca="1">DATEDIF(Data[[#This Row],[Birthdate]],TODAY(),"Y")</f>
        <v>18</v>
      </c>
      <c r="R451" t="str">
        <f ca="1">IF(Data[[#This Row],[Age]]&lt;=10,"3-10 Years",IF(Data[[#This Row],[Age]]&lt;=15,"11-15 Years",IF(Data[[#This Row],[Age]]&lt;=19,"16-19 Years", "20+ Years")))</f>
        <v>16-19 Years</v>
      </c>
    </row>
    <row r="452" spans="1:18" x14ac:dyDescent="0.35">
      <c r="A452" t="s">
        <v>450</v>
      </c>
      <c r="B452" s="1">
        <v>44414</v>
      </c>
      <c r="C452" t="s">
        <v>29</v>
      </c>
      <c r="D452" t="s">
        <v>18</v>
      </c>
      <c r="E452" t="s">
        <v>19</v>
      </c>
      <c r="F452" t="s">
        <v>20</v>
      </c>
      <c r="G452" t="s">
        <v>189</v>
      </c>
      <c r="H452" t="s">
        <v>5036</v>
      </c>
      <c r="I452" s="1">
        <v>39310</v>
      </c>
      <c r="J452" t="s">
        <v>451</v>
      </c>
      <c r="K452">
        <v>0</v>
      </c>
      <c r="L452">
        <v>0</v>
      </c>
      <c r="M452">
        <v>0</v>
      </c>
      <c r="N452">
        <v>40</v>
      </c>
      <c r="O452" t="s">
        <v>23</v>
      </c>
      <c r="P452" t="s">
        <v>25</v>
      </c>
      <c r="Q452">
        <f ca="1">DATEDIF(Data[[#This Row],[Birthdate]],TODAY(),"Y")</f>
        <v>18</v>
      </c>
      <c r="R452" t="str">
        <f ca="1">IF(Data[[#This Row],[Age]]&lt;=10,"3-10 Years",IF(Data[[#This Row],[Age]]&lt;=15,"11-15 Years",IF(Data[[#This Row],[Age]]&lt;=19,"16-19 Years", "20+ Years")))</f>
        <v>16-19 Years</v>
      </c>
    </row>
    <row r="453" spans="1:18" x14ac:dyDescent="0.35">
      <c r="A453" t="s">
        <v>938</v>
      </c>
      <c r="B453" s="1">
        <v>44412</v>
      </c>
      <c r="C453" t="s">
        <v>29</v>
      </c>
      <c r="D453" t="s">
        <v>18</v>
      </c>
      <c r="E453" t="s">
        <v>19</v>
      </c>
      <c r="F453" t="s">
        <v>20</v>
      </c>
      <c r="G453" t="s">
        <v>105</v>
      </c>
      <c r="H453" t="s">
        <v>5036</v>
      </c>
      <c r="I453" s="1">
        <v>39209</v>
      </c>
      <c r="J453" t="s">
        <v>939</v>
      </c>
      <c r="K453">
        <v>0</v>
      </c>
      <c r="L453">
        <v>0</v>
      </c>
      <c r="M453">
        <v>0</v>
      </c>
      <c r="N453">
        <v>40</v>
      </c>
      <c r="O453" t="s">
        <v>23</v>
      </c>
      <c r="P453" t="s">
        <v>25</v>
      </c>
      <c r="Q453">
        <f ca="1">DATEDIF(Data[[#This Row],[Birthdate]],TODAY(),"Y")</f>
        <v>18</v>
      </c>
      <c r="R453" t="str">
        <f ca="1">IF(Data[[#This Row],[Age]]&lt;=10,"3-10 Years",IF(Data[[#This Row],[Age]]&lt;=15,"11-15 Years",IF(Data[[#This Row],[Age]]&lt;=19,"16-19 Years", "20+ Years")))</f>
        <v>16-19 Years</v>
      </c>
    </row>
    <row r="454" spans="1:18" x14ac:dyDescent="0.35">
      <c r="A454" t="s">
        <v>940</v>
      </c>
      <c r="B454" s="1">
        <v>44411</v>
      </c>
      <c r="C454" t="s">
        <v>29</v>
      </c>
      <c r="D454" t="s">
        <v>18</v>
      </c>
      <c r="E454" t="s">
        <v>19</v>
      </c>
      <c r="F454" t="s">
        <v>20</v>
      </c>
      <c r="G454" t="s">
        <v>860</v>
      </c>
      <c r="H454" t="s">
        <v>1083</v>
      </c>
      <c r="I454" s="1">
        <v>39360</v>
      </c>
      <c r="J454" t="s">
        <v>941</v>
      </c>
      <c r="K454">
        <v>40</v>
      </c>
      <c r="L454">
        <v>40</v>
      </c>
      <c r="M454">
        <v>0</v>
      </c>
      <c r="N454">
        <v>40</v>
      </c>
      <c r="O454" t="s">
        <v>23</v>
      </c>
      <c r="P454" t="s">
        <v>25</v>
      </c>
      <c r="Q454">
        <f ca="1">DATEDIF(Data[[#This Row],[Birthdate]],TODAY(),"Y")</f>
        <v>18</v>
      </c>
      <c r="R454" t="str">
        <f ca="1">IF(Data[[#This Row],[Age]]&lt;=10,"3-10 Years",IF(Data[[#This Row],[Age]]&lt;=15,"11-15 Years",IF(Data[[#This Row],[Age]]&lt;=19,"16-19 Years", "20+ Years")))</f>
        <v>16-19 Years</v>
      </c>
    </row>
    <row r="455" spans="1:18" x14ac:dyDescent="0.35">
      <c r="A455" t="s">
        <v>942</v>
      </c>
      <c r="B455" s="1">
        <v>44411</v>
      </c>
      <c r="C455" t="s">
        <v>29</v>
      </c>
      <c r="D455" t="s">
        <v>18</v>
      </c>
      <c r="E455" t="s">
        <v>19</v>
      </c>
      <c r="F455" t="s">
        <v>20</v>
      </c>
      <c r="G455" t="s">
        <v>860</v>
      </c>
      <c r="H455" t="s">
        <v>1083</v>
      </c>
      <c r="I455" s="1">
        <v>39101</v>
      </c>
      <c r="J455" t="s">
        <v>943</v>
      </c>
      <c r="K455">
        <v>40</v>
      </c>
      <c r="L455">
        <v>40</v>
      </c>
      <c r="M455">
        <v>0</v>
      </c>
      <c r="N455">
        <v>40</v>
      </c>
      <c r="O455" t="s">
        <v>23</v>
      </c>
      <c r="P455" t="s">
        <v>25</v>
      </c>
      <c r="Q455">
        <f ca="1">DATEDIF(Data[[#This Row],[Birthdate]],TODAY(),"Y")</f>
        <v>18</v>
      </c>
      <c r="R455" t="str">
        <f ca="1">IF(Data[[#This Row],[Age]]&lt;=10,"3-10 Years",IF(Data[[#This Row],[Age]]&lt;=15,"11-15 Years",IF(Data[[#This Row],[Age]]&lt;=19,"16-19 Years", "20+ Years")))</f>
        <v>16-19 Years</v>
      </c>
    </row>
    <row r="456" spans="1:18" x14ac:dyDescent="0.35">
      <c r="A456" t="s">
        <v>83</v>
      </c>
      <c r="B456" s="1">
        <v>44410</v>
      </c>
      <c r="C456" t="s">
        <v>29</v>
      </c>
      <c r="D456" t="s">
        <v>18</v>
      </c>
      <c r="E456" t="s">
        <v>19</v>
      </c>
      <c r="F456" t="s">
        <v>20</v>
      </c>
      <c r="G456" t="s">
        <v>84</v>
      </c>
      <c r="H456" t="s">
        <v>5036</v>
      </c>
      <c r="I456" s="1">
        <v>39218</v>
      </c>
      <c r="J456" t="s">
        <v>85</v>
      </c>
      <c r="K456">
        <v>40</v>
      </c>
      <c r="L456">
        <v>40</v>
      </c>
      <c r="M456">
        <v>0</v>
      </c>
      <c r="N456">
        <v>40</v>
      </c>
      <c r="O456" t="s">
        <v>23</v>
      </c>
      <c r="P456" t="s">
        <v>25</v>
      </c>
      <c r="Q456">
        <f ca="1">DATEDIF(Data[[#This Row],[Birthdate]],TODAY(),"Y")</f>
        <v>18</v>
      </c>
      <c r="R456" t="str">
        <f ca="1">IF(Data[[#This Row],[Age]]&lt;=10,"3-10 Years",IF(Data[[#This Row],[Age]]&lt;=15,"11-15 Years",IF(Data[[#This Row],[Age]]&lt;=19,"16-19 Years", "20+ Years")))</f>
        <v>16-19 Years</v>
      </c>
    </row>
    <row r="457" spans="1:18" x14ac:dyDescent="0.35">
      <c r="A457" t="s">
        <v>298</v>
      </c>
      <c r="B457" s="1">
        <v>44410</v>
      </c>
      <c r="C457" t="s">
        <v>29</v>
      </c>
      <c r="D457" t="s">
        <v>18</v>
      </c>
      <c r="E457" t="s">
        <v>19</v>
      </c>
      <c r="F457" t="s">
        <v>20</v>
      </c>
      <c r="G457" t="s">
        <v>105</v>
      </c>
      <c r="H457" t="s">
        <v>5036</v>
      </c>
      <c r="I457" s="1">
        <v>39306</v>
      </c>
      <c r="J457" t="s">
        <v>299</v>
      </c>
      <c r="K457">
        <v>40</v>
      </c>
      <c r="L457">
        <v>40</v>
      </c>
      <c r="M457">
        <v>0</v>
      </c>
      <c r="N457">
        <v>40</v>
      </c>
      <c r="O457" t="s">
        <v>23</v>
      </c>
      <c r="P457" t="s">
        <v>25</v>
      </c>
      <c r="Q457">
        <f ca="1">DATEDIF(Data[[#This Row],[Birthdate]],TODAY(),"Y")</f>
        <v>18</v>
      </c>
      <c r="R457" t="str">
        <f ca="1">IF(Data[[#This Row],[Age]]&lt;=10,"3-10 Years",IF(Data[[#This Row],[Age]]&lt;=15,"11-15 Years",IF(Data[[#This Row],[Age]]&lt;=19,"16-19 Years", "20+ Years")))</f>
        <v>16-19 Years</v>
      </c>
    </row>
    <row r="458" spans="1:18" x14ac:dyDescent="0.35">
      <c r="A458" t="s">
        <v>951</v>
      </c>
      <c r="B458" s="1">
        <v>44407</v>
      </c>
      <c r="C458" t="s">
        <v>29</v>
      </c>
      <c r="D458" t="s">
        <v>18</v>
      </c>
      <c r="E458" t="s">
        <v>19</v>
      </c>
      <c r="F458" t="s">
        <v>20</v>
      </c>
      <c r="G458" t="s">
        <v>375</v>
      </c>
      <c r="H458" t="s">
        <v>5036</v>
      </c>
      <c r="I458" s="1">
        <v>39234</v>
      </c>
      <c r="J458" t="s">
        <v>952</v>
      </c>
      <c r="K458">
        <v>40</v>
      </c>
      <c r="L458">
        <v>40</v>
      </c>
      <c r="M458">
        <v>0</v>
      </c>
      <c r="N458">
        <v>40</v>
      </c>
      <c r="O458" t="s">
        <v>23</v>
      </c>
      <c r="P458" t="s">
        <v>25</v>
      </c>
      <c r="Q458">
        <f ca="1">DATEDIF(Data[[#This Row],[Birthdate]],TODAY(),"Y")</f>
        <v>18</v>
      </c>
      <c r="R458" t="str">
        <f ca="1">IF(Data[[#This Row],[Age]]&lt;=10,"3-10 Years",IF(Data[[#This Row],[Age]]&lt;=15,"11-15 Years",IF(Data[[#This Row],[Age]]&lt;=19,"16-19 Years", "20+ Years")))</f>
        <v>16-19 Years</v>
      </c>
    </row>
    <row r="459" spans="1:18" x14ac:dyDescent="0.35">
      <c r="A459" t="s">
        <v>141</v>
      </c>
      <c r="B459" s="1">
        <v>44406</v>
      </c>
      <c r="C459" t="s">
        <v>29</v>
      </c>
      <c r="D459" t="s">
        <v>18</v>
      </c>
      <c r="E459" t="s">
        <v>19</v>
      </c>
      <c r="F459" t="s">
        <v>20</v>
      </c>
      <c r="G459" t="s">
        <v>57</v>
      </c>
      <c r="H459" t="s">
        <v>5036</v>
      </c>
      <c r="I459" s="1">
        <v>39081</v>
      </c>
      <c r="J459" t="s">
        <v>142</v>
      </c>
      <c r="K459">
        <v>40</v>
      </c>
      <c r="L459">
        <v>40</v>
      </c>
      <c r="M459">
        <v>0</v>
      </c>
      <c r="N459">
        <v>40</v>
      </c>
      <c r="O459" t="s">
        <v>23</v>
      </c>
      <c r="P459" t="s">
        <v>25</v>
      </c>
      <c r="Q459">
        <f ca="1">DATEDIF(Data[[#This Row],[Birthdate]],TODAY(),"Y")</f>
        <v>18</v>
      </c>
      <c r="R459" t="str">
        <f ca="1">IF(Data[[#This Row],[Age]]&lt;=10,"3-10 Years",IF(Data[[#This Row],[Age]]&lt;=15,"11-15 Years",IF(Data[[#This Row],[Age]]&lt;=19,"16-19 Years", "20+ Years")))</f>
        <v>16-19 Years</v>
      </c>
    </row>
    <row r="460" spans="1:18" x14ac:dyDescent="0.35">
      <c r="A460" t="s">
        <v>49</v>
      </c>
      <c r="B460" s="1">
        <v>44807</v>
      </c>
      <c r="C460" t="s">
        <v>29</v>
      </c>
      <c r="D460" t="s">
        <v>24</v>
      </c>
      <c r="E460" t="s">
        <v>779</v>
      </c>
      <c r="F460" t="s">
        <v>780</v>
      </c>
      <c r="G460" t="s">
        <v>50</v>
      </c>
      <c r="H460" t="s">
        <v>5036</v>
      </c>
      <c r="I460" s="1">
        <v>39223</v>
      </c>
      <c r="J460" t="s">
        <v>51</v>
      </c>
      <c r="K460">
        <v>444</v>
      </c>
      <c r="L460">
        <v>444</v>
      </c>
      <c r="M460">
        <v>0</v>
      </c>
      <c r="N460">
        <v>429</v>
      </c>
      <c r="O460" t="s">
        <v>23</v>
      </c>
      <c r="P460" t="s">
        <v>25</v>
      </c>
      <c r="Q460">
        <f ca="1">DATEDIF(Data[[#This Row],[Birthdate]],TODAY(),"Y")</f>
        <v>18</v>
      </c>
      <c r="R460" t="str">
        <f ca="1">IF(Data[[#This Row],[Age]]&lt;=10,"3-10 Years",IF(Data[[#This Row],[Age]]&lt;=15,"11-15 Years",IF(Data[[#This Row],[Age]]&lt;=19,"16-19 Years", "20+ Years")))</f>
        <v>16-19 Years</v>
      </c>
    </row>
    <row r="461" spans="1:18" x14ac:dyDescent="0.35">
      <c r="A461" t="s">
        <v>331</v>
      </c>
      <c r="B461" s="1">
        <v>44800</v>
      </c>
      <c r="C461" t="s">
        <v>29</v>
      </c>
      <c r="D461" t="s">
        <v>24</v>
      </c>
      <c r="E461" t="s">
        <v>779</v>
      </c>
      <c r="F461" t="s">
        <v>780</v>
      </c>
      <c r="G461" t="s">
        <v>105</v>
      </c>
      <c r="H461" t="s">
        <v>5036</v>
      </c>
      <c r="I461" s="1">
        <v>39329</v>
      </c>
      <c r="J461" t="s">
        <v>330</v>
      </c>
      <c r="K461">
        <v>394</v>
      </c>
      <c r="L461">
        <v>394</v>
      </c>
      <c r="M461">
        <v>0</v>
      </c>
      <c r="N461">
        <v>429</v>
      </c>
      <c r="O461" t="s">
        <v>23</v>
      </c>
      <c r="P461" t="s">
        <v>25</v>
      </c>
      <c r="Q461">
        <f ca="1">DATEDIF(Data[[#This Row],[Birthdate]],TODAY(),"Y")</f>
        <v>18</v>
      </c>
      <c r="R461" t="str">
        <f ca="1">IF(Data[[#This Row],[Age]]&lt;=10,"3-10 Years",IF(Data[[#This Row],[Age]]&lt;=15,"11-15 Years",IF(Data[[#This Row],[Age]]&lt;=19,"16-19 Years", "20+ Years")))</f>
        <v>16-19 Years</v>
      </c>
    </row>
    <row r="462" spans="1:18" x14ac:dyDescent="0.35">
      <c r="A462" t="s">
        <v>1041</v>
      </c>
      <c r="B462" s="1">
        <v>44783</v>
      </c>
      <c r="C462" t="s">
        <v>29</v>
      </c>
      <c r="D462" t="s">
        <v>24</v>
      </c>
      <c r="E462" t="s">
        <v>779</v>
      </c>
      <c r="F462" t="s">
        <v>780</v>
      </c>
      <c r="G462" t="s">
        <v>105</v>
      </c>
      <c r="H462" t="s">
        <v>5036</v>
      </c>
      <c r="I462" s="1">
        <v>39192</v>
      </c>
      <c r="J462" t="s">
        <v>793</v>
      </c>
      <c r="K462">
        <v>413</v>
      </c>
      <c r="L462">
        <v>413</v>
      </c>
      <c r="M462">
        <v>0</v>
      </c>
      <c r="N462">
        <v>399</v>
      </c>
      <c r="O462" t="s">
        <v>23</v>
      </c>
      <c r="P462" t="s">
        <v>25</v>
      </c>
      <c r="Q462">
        <f ca="1">DATEDIF(Data[[#This Row],[Birthdate]],TODAY(),"Y")</f>
        <v>18</v>
      </c>
      <c r="R462" t="str">
        <f ca="1">IF(Data[[#This Row],[Age]]&lt;=10,"3-10 Years",IF(Data[[#This Row],[Age]]&lt;=15,"11-15 Years",IF(Data[[#This Row],[Age]]&lt;=19,"16-19 Years", "20+ Years")))</f>
        <v>16-19 Years</v>
      </c>
    </row>
    <row r="463" spans="1:18" x14ac:dyDescent="0.35">
      <c r="A463" t="s">
        <v>1953</v>
      </c>
      <c r="B463" s="1">
        <v>44796</v>
      </c>
      <c r="C463" t="s">
        <v>29</v>
      </c>
      <c r="D463" t="s">
        <v>18</v>
      </c>
      <c r="E463" t="s">
        <v>779</v>
      </c>
      <c r="F463" t="s">
        <v>1495</v>
      </c>
      <c r="G463" t="s">
        <v>30</v>
      </c>
      <c r="H463" t="s">
        <v>5036</v>
      </c>
      <c r="I463" s="1">
        <v>39309</v>
      </c>
      <c r="J463" t="s">
        <v>421</v>
      </c>
      <c r="K463">
        <v>52</v>
      </c>
      <c r="L463">
        <v>52</v>
      </c>
      <c r="M463">
        <v>0</v>
      </c>
      <c r="N463">
        <v>50</v>
      </c>
      <c r="O463" t="s">
        <v>23</v>
      </c>
      <c r="P463" t="s">
        <v>25</v>
      </c>
      <c r="Q463">
        <f ca="1">DATEDIF(Data[[#This Row],[Birthdate]],TODAY(),"Y")</f>
        <v>18</v>
      </c>
      <c r="R463" t="str">
        <f ca="1">IF(Data[[#This Row],[Age]]&lt;=10,"3-10 Years",IF(Data[[#This Row],[Age]]&lt;=15,"11-15 Years",IF(Data[[#This Row],[Age]]&lt;=19,"16-19 Years", "20+ Years")))</f>
        <v>16-19 Years</v>
      </c>
    </row>
    <row r="464" spans="1:18" x14ac:dyDescent="0.35">
      <c r="A464" t="s">
        <v>298</v>
      </c>
      <c r="B464" s="1">
        <v>44795</v>
      </c>
      <c r="C464" t="s">
        <v>29</v>
      </c>
      <c r="D464" t="s">
        <v>18</v>
      </c>
      <c r="E464" t="s">
        <v>779</v>
      </c>
      <c r="F464" t="s">
        <v>1495</v>
      </c>
      <c r="G464" t="s">
        <v>105</v>
      </c>
      <c r="H464" t="s">
        <v>5036</v>
      </c>
      <c r="I464" s="1">
        <v>39306</v>
      </c>
      <c r="J464" t="s">
        <v>299</v>
      </c>
      <c r="K464">
        <v>93</v>
      </c>
      <c r="L464">
        <v>93</v>
      </c>
      <c r="M464">
        <v>0</v>
      </c>
      <c r="N464">
        <v>90</v>
      </c>
      <c r="O464" t="s">
        <v>23</v>
      </c>
      <c r="P464" t="s">
        <v>25</v>
      </c>
      <c r="Q464">
        <f ca="1">DATEDIF(Data[[#This Row],[Birthdate]],TODAY(),"Y")</f>
        <v>18</v>
      </c>
      <c r="R464" t="str">
        <f ca="1">IF(Data[[#This Row],[Age]]&lt;=10,"3-10 Years",IF(Data[[#This Row],[Age]]&lt;=15,"11-15 Years",IF(Data[[#This Row],[Age]]&lt;=19,"16-19 Years", "20+ Years")))</f>
        <v>16-19 Years</v>
      </c>
    </row>
    <row r="465" spans="1:18" x14ac:dyDescent="0.35">
      <c r="A465" t="s">
        <v>1967</v>
      </c>
      <c r="B465" s="1">
        <v>45155</v>
      </c>
      <c r="C465" t="s">
        <v>29</v>
      </c>
      <c r="D465" t="s">
        <v>18</v>
      </c>
      <c r="E465" t="s">
        <v>19</v>
      </c>
      <c r="F465" t="s">
        <v>20</v>
      </c>
      <c r="G465" t="s">
        <v>21</v>
      </c>
      <c r="H465" t="s">
        <v>5036</v>
      </c>
      <c r="I465" s="1">
        <v>39287</v>
      </c>
      <c r="J465" t="s">
        <v>1968</v>
      </c>
      <c r="K465">
        <v>60</v>
      </c>
      <c r="L465">
        <v>60</v>
      </c>
      <c r="M465">
        <v>0</v>
      </c>
      <c r="N465">
        <v>60</v>
      </c>
      <c r="O465" t="s">
        <v>23</v>
      </c>
      <c r="P465" t="s">
        <v>25</v>
      </c>
      <c r="Q465">
        <f ca="1">DATEDIF(Data[[#This Row],[Birthdate]],TODAY(),"Y")</f>
        <v>18</v>
      </c>
      <c r="R465" t="str">
        <f ca="1">IF(Data[[#This Row],[Age]]&lt;=10,"3-10 Years",IF(Data[[#This Row],[Age]]&lt;=15,"11-15 Years",IF(Data[[#This Row],[Age]]&lt;=19,"16-19 Years", "20+ Years")))</f>
        <v>16-19 Years</v>
      </c>
    </row>
    <row r="466" spans="1:18" x14ac:dyDescent="0.35">
      <c r="A466" t="s">
        <v>250</v>
      </c>
      <c r="B466" s="1">
        <v>45152</v>
      </c>
      <c r="C466" t="s">
        <v>150</v>
      </c>
      <c r="D466" t="s">
        <v>18</v>
      </c>
      <c r="E466" t="s">
        <v>19</v>
      </c>
      <c r="F466" t="s">
        <v>20</v>
      </c>
      <c r="G466" t="s">
        <v>21</v>
      </c>
      <c r="H466" t="s">
        <v>5036</v>
      </c>
      <c r="I466" s="1">
        <v>39395</v>
      </c>
      <c r="J466" t="s">
        <v>251</v>
      </c>
      <c r="K466">
        <v>60</v>
      </c>
      <c r="L466">
        <v>0</v>
      </c>
      <c r="M466">
        <v>60</v>
      </c>
      <c r="N466">
        <v>60</v>
      </c>
      <c r="O466" t="s">
        <v>23</v>
      </c>
      <c r="P466" t="s">
        <v>25</v>
      </c>
      <c r="Q466">
        <f ca="1">DATEDIF(Data[[#This Row],[Birthdate]],TODAY(),"Y")</f>
        <v>18</v>
      </c>
      <c r="R466" t="str">
        <f ca="1">IF(Data[[#This Row],[Age]]&lt;=10,"3-10 Years",IF(Data[[#This Row],[Age]]&lt;=15,"11-15 Years",IF(Data[[#This Row],[Age]]&lt;=19,"16-19 Years", "20+ Years")))</f>
        <v>16-19 Years</v>
      </c>
    </row>
    <row r="467" spans="1:18" x14ac:dyDescent="0.35">
      <c r="A467" t="s">
        <v>2000</v>
      </c>
      <c r="B467" s="1">
        <v>45149</v>
      </c>
      <c r="C467" t="s">
        <v>29</v>
      </c>
      <c r="D467" t="s">
        <v>18</v>
      </c>
      <c r="E467" t="s">
        <v>19</v>
      </c>
      <c r="F467" t="s">
        <v>20</v>
      </c>
      <c r="G467" t="s">
        <v>2003</v>
      </c>
      <c r="H467" t="s">
        <v>5036</v>
      </c>
      <c r="I467" s="1">
        <v>39094</v>
      </c>
      <c r="J467" t="s">
        <v>2001</v>
      </c>
      <c r="K467">
        <v>60</v>
      </c>
      <c r="L467">
        <v>60</v>
      </c>
      <c r="M467">
        <v>0</v>
      </c>
      <c r="N467">
        <v>60</v>
      </c>
      <c r="O467" t="s">
        <v>23</v>
      </c>
      <c r="P467" t="s">
        <v>25</v>
      </c>
      <c r="Q467">
        <f ca="1">DATEDIF(Data[[#This Row],[Birthdate]],TODAY(),"Y")</f>
        <v>18</v>
      </c>
      <c r="R467" t="str">
        <f ca="1">IF(Data[[#This Row],[Age]]&lt;=10,"3-10 Years",IF(Data[[#This Row],[Age]]&lt;=15,"11-15 Years",IF(Data[[#This Row],[Age]]&lt;=19,"16-19 Years", "20+ Years")))</f>
        <v>16-19 Years</v>
      </c>
    </row>
    <row r="468" spans="1:18" x14ac:dyDescent="0.35">
      <c r="A468" t="s">
        <v>2002</v>
      </c>
      <c r="B468" s="1">
        <v>45149</v>
      </c>
      <c r="C468" t="s">
        <v>29</v>
      </c>
      <c r="D468" t="s">
        <v>18</v>
      </c>
      <c r="E468" t="s">
        <v>19</v>
      </c>
      <c r="F468" t="s">
        <v>20</v>
      </c>
      <c r="G468" t="s">
        <v>2003</v>
      </c>
      <c r="H468" t="s">
        <v>5036</v>
      </c>
      <c r="I468" s="1">
        <v>39057</v>
      </c>
      <c r="J468" t="s">
        <v>2004</v>
      </c>
      <c r="K468">
        <v>60</v>
      </c>
      <c r="L468">
        <v>60</v>
      </c>
      <c r="M468">
        <v>0</v>
      </c>
      <c r="N468">
        <v>60</v>
      </c>
      <c r="O468" t="s">
        <v>23</v>
      </c>
      <c r="P468" t="s">
        <v>25</v>
      </c>
      <c r="Q468">
        <f ca="1">DATEDIF(Data[[#This Row],[Birthdate]],TODAY(),"Y")</f>
        <v>18</v>
      </c>
      <c r="R468" t="str">
        <f ca="1">IF(Data[[#This Row],[Age]]&lt;=10,"3-10 Years",IF(Data[[#This Row],[Age]]&lt;=15,"11-15 Years",IF(Data[[#This Row],[Age]]&lt;=19,"16-19 Years", "20+ Years")))</f>
        <v>16-19 Years</v>
      </c>
    </row>
    <row r="469" spans="1:18" x14ac:dyDescent="0.35">
      <c r="A469" t="s">
        <v>49</v>
      </c>
      <c r="B469" s="1">
        <v>45148</v>
      </c>
      <c r="C469" t="s">
        <v>29</v>
      </c>
      <c r="D469" t="s">
        <v>18</v>
      </c>
      <c r="E469" t="s">
        <v>19</v>
      </c>
      <c r="F469" t="s">
        <v>20</v>
      </c>
      <c r="G469" t="s">
        <v>50</v>
      </c>
      <c r="H469" t="s">
        <v>5036</v>
      </c>
      <c r="I469" s="1">
        <v>39223</v>
      </c>
      <c r="J469" t="s">
        <v>51</v>
      </c>
      <c r="K469">
        <v>60</v>
      </c>
      <c r="L469">
        <v>60</v>
      </c>
      <c r="M469">
        <v>0</v>
      </c>
      <c r="N469">
        <v>60</v>
      </c>
      <c r="O469" t="s">
        <v>23</v>
      </c>
      <c r="P469" t="s">
        <v>25</v>
      </c>
      <c r="Q469">
        <f ca="1">DATEDIF(Data[[#This Row],[Birthdate]],TODAY(),"Y")</f>
        <v>18</v>
      </c>
      <c r="R469" t="str">
        <f ca="1">IF(Data[[#This Row],[Age]]&lt;=10,"3-10 Years",IF(Data[[#This Row],[Age]]&lt;=15,"11-15 Years",IF(Data[[#This Row],[Age]]&lt;=19,"16-19 Years", "20+ Years")))</f>
        <v>16-19 Years</v>
      </c>
    </row>
    <row r="470" spans="1:18" x14ac:dyDescent="0.35">
      <c r="A470" t="s">
        <v>2032</v>
      </c>
      <c r="B470" s="1">
        <v>45145</v>
      </c>
      <c r="C470" t="s">
        <v>29</v>
      </c>
      <c r="D470" t="s">
        <v>18</v>
      </c>
      <c r="E470" t="s">
        <v>19</v>
      </c>
      <c r="F470" t="s">
        <v>20</v>
      </c>
      <c r="G470" t="s">
        <v>30</v>
      </c>
      <c r="H470" t="s">
        <v>5036</v>
      </c>
      <c r="I470" s="1">
        <v>39183</v>
      </c>
      <c r="J470" t="s">
        <v>2033</v>
      </c>
      <c r="K470">
        <v>60</v>
      </c>
      <c r="L470">
        <v>60</v>
      </c>
      <c r="M470">
        <v>0</v>
      </c>
      <c r="N470">
        <v>60</v>
      </c>
      <c r="O470" t="s">
        <v>23</v>
      </c>
      <c r="P470" t="s">
        <v>25</v>
      </c>
      <c r="Q470">
        <f ca="1">DATEDIF(Data[[#This Row],[Birthdate]],TODAY(),"Y")</f>
        <v>18</v>
      </c>
      <c r="R470" t="str">
        <f ca="1">IF(Data[[#This Row],[Age]]&lt;=10,"3-10 Years",IF(Data[[#This Row],[Age]]&lt;=15,"11-15 Years",IF(Data[[#This Row],[Age]]&lt;=19,"16-19 Years", "20+ Years")))</f>
        <v>16-19 Years</v>
      </c>
    </row>
    <row r="471" spans="1:18" x14ac:dyDescent="0.35">
      <c r="A471" t="s">
        <v>130</v>
      </c>
      <c r="B471" s="1">
        <v>45128</v>
      </c>
      <c r="C471" t="s">
        <v>29</v>
      </c>
      <c r="D471" t="s">
        <v>18</v>
      </c>
      <c r="E471" t="s">
        <v>19</v>
      </c>
      <c r="F471" t="s">
        <v>20</v>
      </c>
      <c r="G471" t="s">
        <v>105</v>
      </c>
      <c r="H471" t="s">
        <v>5036</v>
      </c>
      <c r="I471" s="1">
        <v>39239</v>
      </c>
      <c r="J471" t="s">
        <v>131</v>
      </c>
      <c r="K471">
        <v>60</v>
      </c>
      <c r="L471">
        <v>60</v>
      </c>
      <c r="M471">
        <v>0</v>
      </c>
      <c r="N471">
        <v>60</v>
      </c>
      <c r="O471" t="s">
        <v>23</v>
      </c>
      <c r="P471" t="s">
        <v>25</v>
      </c>
      <c r="Q471">
        <f ca="1">DATEDIF(Data[[#This Row],[Birthdate]],TODAY(),"Y")</f>
        <v>18</v>
      </c>
      <c r="R471" t="str">
        <f ca="1">IF(Data[[#This Row],[Age]]&lt;=10,"3-10 Years",IF(Data[[#This Row],[Age]]&lt;=15,"11-15 Years",IF(Data[[#This Row],[Age]]&lt;=19,"16-19 Years", "20+ Years")))</f>
        <v>16-19 Years</v>
      </c>
    </row>
    <row r="472" spans="1:18" x14ac:dyDescent="0.35">
      <c r="A472" t="s">
        <v>414</v>
      </c>
      <c r="B472" s="1">
        <v>45124</v>
      </c>
      <c r="C472" t="s">
        <v>29</v>
      </c>
      <c r="D472" t="s">
        <v>18</v>
      </c>
      <c r="E472" t="s">
        <v>19</v>
      </c>
      <c r="F472" t="s">
        <v>20</v>
      </c>
      <c r="G472" t="s">
        <v>189</v>
      </c>
      <c r="H472" t="s">
        <v>5036</v>
      </c>
      <c r="I472" s="1">
        <v>39379</v>
      </c>
      <c r="J472" t="s">
        <v>415</v>
      </c>
      <c r="K472">
        <v>60</v>
      </c>
      <c r="L472">
        <v>60</v>
      </c>
      <c r="M472">
        <v>0</v>
      </c>
      <c r="N472">
        <v>60</v>
      </c>
      <c r="O472" t="s">
        <v>23</v>
      </c>
      <c r="P472" t="s">
        <v>25</v>
      </c>
      <c r="Q472">
        <f ca="1">DATEDIF(Data[[#This Row],[Birthdate]],TODAY(),"Y")</f>
        <v>18</v>
      </c>
      <c r="R472" t="str">
        <f ca="1">IF(Data[[#This Row],[Age]]&lt;=10,"3-10 Years",IF(Data[[#This Row],[Age]]&lt;=15,"11-15 Years",IF(Data[[#This Row],[Age]]&lt;=19,"16-19 Years", "20+ Years")))</f>
        <v>16-19 Years</v>
      </c>
    </row>
    <row r="473" spans="1:18" x14ac:dyDescent="0.35">
      <c r="A473" t="s">
        <v>730</v>
      </c>
      <c r="B473" s="1">
        <v>45124</v>
      </c>
      <c r="C473" t="s">
        <v>29</v>
      </c>
      <c r="D473" t="s">
        <v>18</v>
      </c>
      <c r="E473" t="s">
        <v>19</v>
      </c>
      <c r="F473" t="s">
        <v>20</v>
      </c>
      <c r="G473" t="s">
        <v>189</v>
      </c>
      <c r="H473" t="s">
        <v>5036</v>
      </c>
      <c r="I473" s="1">
        <v>39313</v>
      </c>
      <c r="J473" t="s">
        <v>731</v>
      </c>
      <c r="K473">
        <v>60</v>
      </c>
      <c r="L473">
        <v>60</v>
      </c>
      <c r="M473">
        <v>0</v>
      </c>
      <c r="N473">
        <v>60</v>
      </c>
      <c r="O473" t="s">
        <v>23</v>
      </c>
      <c r="P473" t="s">
        <v>25</v>
      </c>
      <c r="Q473">
        <f ca="1">DATEDIF(Data[[#This Row],[Birthdate]],TODAY(),"Y")</f>
        <v>18</v>
      </c>
      <c r="R473" t="str">
        <f ca="1">IF(Data[[#This Row],[Age]]&lt;=10,"3-10 Years",IF(Data[[#This Row],[Age]]&lt;=15,"11-15 Years",IF(Data[[#This Row],[Age]]&lt;=19,"16-19 Years", "20+ Years")))</f>
        <v>16-19 Years</v>
      </c>
    </row>
    <row r="474" spans="1:18" x14ac:dyDescent="0.35">
      <c r="A474" t="s">
        <v>97</v>
      </c>
      <c r="B474" s="1">
        <v>45122</v>
      </c>
      <c r="C474" t="s">
        <v>29</v>
      </c>
      <c r="D474" t="s">
        <v>18</v>
      </c>
      <c r="E474" t="s">
        <v>19</v>
      </c>
      <c r="F474" t="s">
        <v>20</v>
      </c>
      <c r="G474" t="s">
        <v>21</v>
      </c>
      <c r="H474" t="s">
        <v>5036</v>
      </c>
      <c r="I474" s="1">
        <v>39107</v>
      </c>
      <c r="J474" t="s">
        <v>98</v>
      </c>
      <c r="K474">
        <v>60</v>
      </c>
      <c r="L474">
        <v>60</v>
      </c>
      <c r="M474">
        <v>0</v>
      </c>
      <c r="N474">
        <v>60</v>
      </c>
      <c r="O474" t="s">
        <v>23</v>
      </c>
      <c r="P474" t="s">
        <v>25</v>
      </c>
      <c r="Q474">
        <f ca="1">DATEDIF(Data[[#This Row],[Birthdate]],TODAY(),"Y")</f>
        <v>18</v>
      </c>
      <c r="R474" t="str">
        <f ca="1">IF(Data[[#This Row],[Age]]&lt;=10,"3-10 Years",IF(Data[[#This Row],[Age]]&lt;=15,"11-15 Years",IF(Data[[#This Row],[Age]]&lt;=19,"16-19 Years", "20+ Years")))</f>
        <v>16-19 Years</v>
      </c>
    </row>
    <row r="475" spans="1:18" x14ac:dyDescent="0.35">
      <c r="A475" t="s">
        <v>450</v>
      </c>
      <c r="B475" s="1">
        <v>45120</v>
      </c>
      <c r="C475" t="s">
        <v>29</v>
      </c>
      <c r="D475" t="s">
        <v>18</v>
      </c>
      <c r="E475" t="s">
        <v>19</v>
      </c>
      <c r="F475" t="s">
        <v>20</v>
      </c>
      <c r="G475" t="s">
        <v>189</v>
      </c>
      <c r="H475" t="s">
        <v>5036</v>
      </c>
      <c r="I475" s="1">
        <v>39310</v>
      </c>
      <c r="J475" t="s">
        <v>451</v>
      </c>
      <c r="K475">
        <v>60</v>
      </c>
      <c r="L475">
        <v>60</v>
      </c>
      <c r="M475">
        <v>0</v>
      </c>
      <c r="N475">
        <v>60</v>
      </c>
      <c r="O475" t="s">
        <v>23</v>
      </c>
      <c r="P475" t="s">
        <v>25</v>
      </c>
      <c r="Q475">
        <f ca="1">DATEDIF(Data[[#This Row],[Birthdate]],TODAY(),"Y")</f>
        <v>18</v>
      </c>
      <c r="R475" t="str">
        <f ca="1">IF(Data[[#This Row],[Age]]&lt;=10,"3-10 Years",IF(Data[[#This Row],[Age]]&lt;=15,"11-15 Years",IF(Data[[#This Row],[Age]]&lt;=19,"16-19 Years", "20+ Years")))</f>
        <v>16-19 Years</v>
      </c>
    </row>
    <row r="476" spans="1:18" x14ac:dyDescent="0.35">
      <c r="A476" t="s">
        <v>124</v>
      </c>
      <c r="B476" s="1">
        <v>45118</v>
      </c>
      <c r="C476" t="s">
        <v>29</v>
      </c>
      <c r="D476" t="s">
        <v>18</v>
      </c>
      <c r="E476" t="s">
        <v>19</v>
      </c>
      <c r="F476" t="s">
        <v>20</v>
      </c>
      <c r="G476" t="s">
        <v>50</v>
      </c>
      <c r="H476" t="s">
        <v>5036</v>
      </c>
      <c r="I476" s="1">
        <v>39283</v>
      </c>
      <c r="J476" t="s">
        <v>125</v>
      </c>
      <c r="K476">
        <v>60</v>
      </c>
      <c r="L476">
        <v>60</v>
      </c>
      <c r="M476">
        <v>0</v>
      </c>
      <c r="N476">
        <v>60</v>
      </c>
      <c r="O476" t="s">
        <v>23</v>
      </c>
      <c r="P476" t="s">
        <v>25</v>
      </c>
      <c r="Q476">
        <f ca="1">DATEDIF(Data[[#This Row],[Birthdate]],TODAY(),"Y")</f>
        <v>18</v>
      </c>
      <c r="R476" t="str">
        <f ca="1">IF(Data[[#This Row],[Age]]&lt;=10,"3-10 Years",IF(Data[[#This Row],[Age]]&lt;=15,"11-15 Years",IF(Data[[#This Row],[Age]]&lt;=19,"16-19 Years", "20+ Years")))</f>
        <v>16-19 Years</v>
      </c>
    </row>
    <row r="477" spans="1:18" x14ac:dyDescent="0.35">
      <c r="A477" t="s">
        <v>237</v>
      </c>
      <c r="B477" s="1">
        <v>45118</v>
      </c>
      <c r="C477" t="s">
        <v>29</v>
      </c>
      <c r="D477" t="s">
        <v>18</v>
      </c>
      <c r="E477" t="s">
        <v>19</v>
      </c>
      <c r="F477" t="s">
        <v>20</v>
      </c>
      <c r="G477" t="s">
        <v>189</v>
      </c>
      <c r="H477" t="s">
        <v>5036</v>
      </c>
      <c r="I477" s="1">
        <v>39263</v>
      </c>
      <c r="J477" t="s">
        <v>238</v>
      </c>
      <c r="K477">
        <v>60</v>
      </c>
      <c r="L477">
        <v>60</v>
      </c>
      <c r="M477">
        <v>0</v>
      </c>
      <c r="N477">
        <v>60</v>
      </c>
      <c r="O477" t="s">
        <v>23</v>
      </c>
      <c r="P477" t="s">
        <v>25</v>
      </c>
      <c r="Q477">
        <f ca="1">DATEDIF(Data[[#This Row],[Birthdate]],TODAY(),"Y")</f>
        <v>18</v>
      </c>
      <c r="R477" t="str">
        <f ca="1">IF(Data[[#This Row],[Age]]&lt;=10,"3-10 Years",IF(Data[[#This Row],[Age]]&lt;=15,"11-15 Years",IF(Data[[#This Row],[Age]]&lt;=19,"16-19 Years", "20+ Years")))</f>
        <v>16-19 Years</v>
      </c>
    </row>
    <row r="478" spans="1:18" x14ac:dyDescent="0.35">
      <c r="A478" t="s">
        <v>348</v>
      </c>
      <c r="B478" s="1">
        <v>44257</v>
      </c>
      <c r="C478" t="s">
        <v>29</v>
      </c>
      <c r="D478" t="s">
        <v>1631</v>
      </c>
      <c r="E478" t="s">
        <v>19</v>
      </c>
      <c r="F478" t="s">
        <v>20</v>
      </c>
      <c r="G478" t="s">
        <v>21</v>
      </c>
      <c r="H478" t="s">
        <v>5036</v>
      </c>
      <c r="I478" s="1">
        <v>39336</v>
      </c>
      <c r="J478" t="s">
        <v>349</v>
      </c>
      <c r="K478">
        <v>0</v>
      </c>
      <c r="L478">
        <v>0</v>
      </c>
      <c r="M478">
        <v>0</v>
      </c>
      <c r="N478">
        <v>40</v>
      </c>
      <c r="O478" t="s">
        <v>23</v>
      </c>
      <c r="P478" t="s">
        <v>25</v>
      </c>
      <c r="Q478">
        <f ca="1">DATEDIF(Data[[#This Row],[Birthdate]],TODAY(),"Y")</f>
        <v>18</v>
      </c>
      <c r="R478" t="str">
        <f ca="1">IF(Data[[#This Row],[Age]]&lt;=10,"3-10 Years",IF(Data[[#This Row],[Age]]&lt;=15,"11-15 Years",IF(Data[[#This Row],[Age]]&lt;=19,"16-19 Years", "20+ Years")))</f>
        <v>16-19 Years</v>
      </c>
    </row>
    <row r="479" spans="1:18" x14ac:dyDescent="0.35">
      <c r="A479" t="s">
        <v>900</v>
      </c>
      <c r="B479" s="1">
        <v>44248</v>
      </c>
      <c r="C479" t="s">
        <v>29</v>
      </c>
      <c r="D479" t="s">
        <v>1631</v>
      </c>
      <c r="E479" t="s">
        <v>19</v>
      </c>
      <c r="F479" t="s">
        <v>20</v>
      </c>
      <c r="G479" t="s">
        <v>57</v>
      </c>
      <c r="H479" t="s">
        <v>5036</v>
      </c>
      <c r="I479" s="1">
        <v>39273</v>
      </c>
      <c r="J479" t="s">
        <v>205</v>
      </c>
      <c r="K479">
        <v>40</v>
      </c>
      <c r="L479">
        <v>40</v>
      </c>
      <c r="M479">
        <v>0</v>
      </c>
      <c r="N479">
        <v>40</v>
      </c>
      <c r="O479" t="s">
        <v>23</v>
      </c>
      <c r="P479" t="s">
        <v>25</v>
      </c>
      <c r="Q479">
        <f ca="1">DATEDIF(Data[[#This Row],[Birthdate]],TODAY(),"Y")</f>
        <v>18</v>
      </c>
      <c r="R479" t="str">
        <f ca="1">IF(Data[[#This Row],[Age]]&lt;=10,"3-10 Years",IF(Data[[#This Row],[Age]]&lt;=15,"11-15 Years",IF(Data[[#This Row],[Age]]&lt;=19,"16-19 Years", "20+ Years")))</f>
        <v>16-19 Years</v>
      </c>
    </row>
    <row r="480" spans="1:18" x14ac:dyDescent="0.35">
      <c r="A480" t="s">
        <v>900</v>
      </c>
      <c r="B480" s="1">
        <v>44248</v>
      </c>
      <c r="C480" t="s">
        <v>29</v>
      </c>
      <c r="D480" t="s">
        <v>1631</v>
      </c>
      <c r="E480" t="s">
        <v>19</v>
      </c>
      <c r="F480" t="s">
        <v>20</v>
      </c>
      <c r="G480" t="s">
        <v>57</v>
      </c>
      <c r="H480" t="s">
        <v>5036</v>
      </c>
      <c r="I480" s="1">
        <v>39273</v>
      </c>
      <c r="J480" t="s">
        <v>205</v>
      </c>
      <c r="K480">
        <v>40</v>
      </c>
      <c r="L480">
        <v>40</v>
      </c>
      <c r="M480">
        <v>0</v>
      </c>
      <c r="N480">
        <v>40</v>
      </c>
      <c r="O480" t="s">
        <v>23</v>
      </c>
      <c r="P480" t="s">
        <v>25</v>
      </c>
      <c r="Q480">
        <f ca="1">DATEDIF(Data[[#This Row],[Birthdate]],TODAY(),"Y")</f>
        <v>18</v>
      </c>
      <c r="R480" t="str">
        <f ca="1">IF(Data[[#This Row],[Age]]&lt;=10,"3-10 Years",IF(Data[[#This Row],[Age]]&lt;=15,"11-15 Years",IF(Data[[#This Row],[Age]]&lt;=19,"16-19 Years", "20+ Years")))</f>
        <v>16-19 Years</v>
      </c>
    </row>
    <row r="481" spans="1:18" x14ac:dyDescent="0.35">
      <c r="A481" t="s">
        <v>2545</v>
      </c>
      <c r="B481" s="1">
        <v>44247</v>
      </c>
      <c r="C481" t="s">
        <v>150</v>
      </c>
      <c r="D481" t="s">
        <v>1631</v>
      </c>
      <c r="E481" t="s">
        <v>19</v>
      </c>
      <c r="F481" t="s">
        <v>20</v>
      </c>
      <c r="G481" t="s">
        <v>375</v>
      </c>
      <c r="H481" t="s">
        <v>5036</v>
      </c>
      <c r="I481" s="1">
        <v>39238</v>
      </c>
      <c r="J481" t="s">
        <v>2546</v>
      </c>
      <c r="K481">
        <v>40</v>
      </c>
      <c r="L481">
        <v>0</v>
      </c>
      <c r="M481">
        <v>40</v>
      </c>
      <c r="N481">
        <v>40</v>
      </c>
      <c r="O481" t="s">
        <v>23</v>
      </c>
      <c r="P481" t="s">
        <v>25</v>
      </c>
      <c r="Q481">
        <f ca="1">DATEDIF(Data[[#This Row],[Birthdate]],TODAY(),"Y")</f>
        <v>18</v>
      </c>
      <c r="R481" t="str">
        <f ca="1">IF(Data[[#This Row],[Age]]&lt;=10,"3-10 Years",IF(Data[[#This Row],[Age]]&lt;=15,"11-15 Years",IF(Data[[#This Row],[Age]]&lt;=19,"16-19 Years", "20+ Years")))</f>
        <v>16-19 Years</v>
      </c>
    </row>
    <row r="482" spans="1:18" x14ac:dyDescent="0.35">
      <c r="A482" t="s">
        <v>2549</v>
      </c>
      <c r="B482" s="1">
        <v>44241</v>
      </c>
      <c r="C482" t="s">
        <v>29</v>
      </c>
      <c r="D482" t="s">
        <v>1631</v>
      </c>
      <c r="E482" t="s">
        <v>19</v>
      </c>
      <c r="F482" t="s">
        <v>20</v>
      </c>
      <c r="G482" t="s">
        <v>30</v>
      </c>
      <c r="H482" t="s">
        <v>5036</v>
      </c>
      <c r="I482" s="1">
        <v>39142</v>
      </c>
      <c r="J482" t="s">
        <v>2550</v>
      </c>
      <c r="K482">
        <v>40</v>
      </c>
      <c r="L482">
        <v>40</v>
      </c>
      <c r="M482">
        <v>0</v>
      </c>
      <c r="N482">
        <v>40</v>
      </c>
      <c r="O482" t="s">
        <v>23</v>
      </c>
      <c r="P482" t="s">
        <v>25</v>
      </c>
      <c r="Q482">
        <f ca="1">DATEDIF(Data[[#This Row],[Birthdate]],TODAY(),"Y")</f>
        <v>18</v>
      </c>
      <c r="R482" t="str">
        <f ca="1">IF(Data[[#This Row],[Age]]&lt;=10,"3-10 Years",IF(Data[[#This Row],[Age]]&lt;=15,"11-15 Years",IF(Data[[#This Row],[Age]]&lt;=19,"16-19 Years", "20+ Years")))</f>
        <v>16-19 Years</v>
      </c>
    </row>
    <row r="483" spans="1:18" x14ac:dyDescent="0.35">
      <c r="A483" t="s">
        <v>2553</v>
      </c>
      <c r="B483" s="1">
        <v>44239</v>
      </c>
      <c r="C483" t="s">
        <v>29</v>
      </c>
      <c r="D483" t="s">
        <v>1631</v>
      </c>
      <c r="E483" t="s">
        <v>19</v>
      </c>
      <c r="F483" t="s">
        <v>20</v>
      </c>
      <c r="G483" t="s">
        <v>139</v>
      </c>
      <c r="H483" t="s">
        <v>1083</v>
      </c>
      <c r="I483" s="1">
        <v>39193</v>
      </c>
      <c r="J483" t="s">
        <v>2532</v>
      </c>
      <c r="K483">
        <v>40</v>
      </c>
      <c r="L483">
        <v>40</v>
      </c>
      <c r="M483">
        <v>0</v>
      </c>
      <c r="N483">
        <v>40</v>
      </c>
      <c r="O483" t="s">
        <v>23</v>
      </c>
      <c r="P483" t="s">
        <v>25</v>
      </c>
      <c r="Q483">
        <f ca="1">DATEDIF(Data[[#This Row],[Birthdate]],TODAY(),"Y")</f>
        <v>18</v>
      </c>
      <c r="R483" t="str">
        <f ca="1">IF(Data[[#This Row],[Age]]&lt;=10,"3-10 Years",IF(Data[[#This Row],[Age]]&lt;=15,"11-15 Years",IF(Data[[#This Row],[Age]]&lt;=19,"16-19 Years", "20+ Years")))</f>
        <v>16-19 Years</v>
      </c>
    </row>
    <row r="484" spans="1:18" x14ac:dyDescent="0.35">
      <c r="A484" t="s">
        <v>103</v>
      </c>
      <c r="B484" s="1">
        <v>44234</v>
      </c>
      <c r="C484" t="s">
        <v>29</v>
      </c>
      <c r="D484" t="s">
        <v>1631</v>
      </c>
      <c r="E484" t="s">
        <v>19</v>
      </c>
      <c r="F484" t="s">
        <v>20</v>
      </c>
      <c r="G484" t="s">
        <v>105</v>
      </c>
      <c r="H484" t="s">
        <v>5036</v>
      </c>
      <c r="I484" s="1">
        <v>39120</v>
      </c>
      <c r="J484" t="s">
        <v>106</v>
      </c>
      <c r="K484">
        <v>40</v>
      </c>
      <c r="L484">
        <v>40</v>
      </c>
      <c r="M484">
        <v>0</v>
      </c>
      <c r="N484">
        <v>40</v>
      </c>
      <c r="O484" t="s">
        <v>23</v>
      </c>
      <c r="P484" t="s">
        <v>25</v>
      </c>
      <c r="Q484">
        <f ca="1">DATEDIF(Data[[#This Row],[Birthdate]],TODAY(),"Y")</f>
        <v>18</v>
      </c>
      <c r="R484" t="str">
        <f ca="1">IF(Data[[#This Row],[Age]]&lt;=10,"3-10 Years",IF(Data[[#This Row],[Age]]&lt;=15,"11-15 Years",IF(Data[[#This Row],[Age]]&lt;=19,"16-19 Years", "20+ Years")))</f>
        <v>16-19 Years</v>
      </c>
    </row>
    <row r="485" spans="1:18" x14ac:dyDescent="0.35">
      <c r="A485" t="s">
        <v>2556</v>
      </c>
      <c r="B485" s="1">
        <v>44232</v>
      </c>
      <c r="C485" t="s">
        <v>29</v>
      </c>
      <c r="D485" t="s">
        <v>1631</v>
      </c>
      <c r="E485" t="s">
        <v>19</v>
      </c>
      <c r="F485" t="s">
        <v>20</v>
      </c>
      <c r="G485" t="s">
        <v>30</v>
      </c>
      <c r="H485" t="s">
        <v>5036</v>
      </c>
      <c r="I485" s="1">
        <v>39238</v>
      </c>
      <c r="J485" t="s">
        <v>2557</v>
      </c>
      <c r="K485">
        <v>0</v>
      </c>
      <c r="L485">
        <v>0</v>
      </c>
      <c r="M485">
        <v>0</v>
      </c>
      <c r="N485">
        <v>40</v>
      </c>
      <c r="O485" t="s">
        <v>23</v>
      </c>
      <c r="P485" t="s">
        <v>25</v>
      </c>
      <c r="Q485">
        <f ca="1">DATEDIF(Data[[#This Row],[Birthdate]],TODAY(),"Y")</f>
        <v>18</v>
      </c>
      <c r="R485" t="str">
        <f ca="1">IF(Data[[#This Row],[Age]]&lt;=10,"3-10 Years",IF(Data[[#This Row],[Age]]&lt;=15,"11-15 Years",IF(Data[[#This Row],[Age]]&lt;=19,"16-19 Years", "20+ Years")))</f>
        <v>16-19 Years</v>
      </c>
    </row>
    <row r="486" spans="1:18" x14ac:dyDescent="0.35">
      <c r="A486" t="s">
        <v>2564</v>
      </c>
      <c r="B486" s="1">
        <v>44232</v>
      </c>
      <c r="C486" t="s">
        <v>29</v>
      </c>
      <c r="D486" t="s">
        <v>1631</v>
      </c>
      <c r="E486" t="s">
        <v>19</v>
      </c>
      <c r="F486" t="s">
        <v>20</v>
      </c>
      <c r="G486" t="s">
        <v>95</v>
      </c>
      <c r="H486" t="s">
        <v>5036</v>
      </c>
      <c r="I486" s="1">
        <v>39352</v>
      </c>
      <c r="J486" t="s">
        <v>2565</v>
      </c>
      <c r="K486">
        <v>40</v>
      </c>
      <c r="L486">
        <v>40</v>
      </c>
      <c r="M486">
        <v>0</v>
      </c>
      <c r="N486">
        <v>40</v>
      </c>
      <c r="O486" t="s">
        <v>23</v>
      </c>
      <c r="P486" t="s">
        <v>25</v>
      </c>
      <c r="Q486">
        <f ca="1">DATEDIF(Data[[#This Row],[Birthdate]],TODAY(),"Y")</f>
        <v>18</v>
      </c>
      <c r="R486" t="str">
        <f ca="1">IF(Data[[#This Row],[Age]]&lt;=10,"3-10 Years",IF(Data[[#This Row],[Age]]&lt;=15,"11-15 Years",IF(Data[[#This Row],[Age]]&lt;=19,"16-19 Years", "20+ Years")))</f>
        <v>16-19 Years</v>
      </c>
    </row>
    <row r="487" spans="1:18" x14ac:dyDescent="0.35">
      <c r="A487" t="s">
        <v>2566</v>
      </c>
      <c r="B487" s="1">
        <v>44232</v>
      </c>
      <c r="C487" t="s">
        <v>29</v>
      </c>
      <c r="D487" t="s">
        <v>1631</v>
      </c>
      <c r="E487" t="s">
        <v>19</v>
      </c>
      <c r="F487" t="s">
        <v>20</v>
      </c>
      <c r="G487" t="s">
        <v>21</v>
      </c>
      <c r="H487" t="s">
        <v>5036</v>
      </c>
      <c r="I487" s="1">
        <v>39232</v>
      </c>
      <c r="J487" t="s">
        <v>2567</v>
      </c>
      <c r="K487">
        <v>40</v>
      </c>
      <c r="L487">
        <v>40</v>
      </c>
      <c r="M487">
        <v>0</v>
      </c>
      <c r="N487">
        <v>40</v>
      </c>
      <c r="O487" t="s">
        <v>23</v>
      </c>
      <c r="P487" t="s">
        <v>25</v>
      </c>
      <c r="Q487">
        <f ca="1">DATEDIF(Data[[#This Row],[Birthdate]],TODAY(),"Y")</f>
        <v>18</v>
      </c>
      <c r="R487" t="str">
        <f ca="1">IF(Data[[#This Row],[Age]]&lt;=10,"3-10 Years",IF(Data[[#This Row],[Age]]&lt;=15,"11-15 Years",IF(Data[[#This Row],[Age]]&lt;=19,"16-19 Years", "20+ Years")))</f>
        <v>16-19 Years</v>
      </c>
    </row>
    <row r="488" spans="1:18" x14ac:dyDescent="0.35">
      <c r="A488" t="s">
        <v>882</v>
      </c>
      <c r="B488" s="1">
        <v>44231</v>
      </c>
      <c r="C488" t="s">
        <v>29</v>
      </c>
      <c r="D488" t="s">
        <v>1631</v>
      </c>
      <c r="E488" t="s">
        <v>19</v>
      </c>
      <c r="F488" t="s">
        <v>20</v>
      </c>
      <c r="G488" t="s">
        <v>50</v>
      </c>
      <c r="H488" t="s">
        <v>5036</v>
      </c>
      <c r="I488" s="1">
        <v>39418</v>
      </c>
      <c r="J488" t="s">
        <v>628</v>
      </c>
      <c r="K488">
        <v>40</v>
      </c>
      <c r="L488">
        <v>40</v>
      </c>
      <c r="M488">
        <v>0</v>
      </c>
      <c r="N488">
        <v>40</v>
      </c>
      <c r="O488" t="s">
        <v>23</v>
      </c>
      <c r="P488" t="s">
        <v>25</v>
      </c>
      <c r="Q488">
        <f ca="1">DATEDIF(Data[[#This Row],[Birthdate]],TODAY(),"Y")</f>
        <v>18</v>
      </c>
      <c r="R488" t="str">
        <f ca="1">IF(Data[[#This Row],[Age]]&lt;=10,"3-10 Years",IF(Data[[#This Row],[Age]]&lt;=15,"11-15 Years",IF(Data[[#This Row],[Age]]&lt;=19,"16-19 Years", "20+ Years")))</f>
        <v>16-19 Years</v>
      </c>
    </row>
    <row r="489" spans="1:18" x14ac:dyDescent="0.35">
      <c r="A489" t="s">
        <v>730</v>
      </c>
      <c r="B489" s="1">
        <v>44230</v>
      </c>
      <c r="C489" t="s">
        <v>29</v>
      </c>
      <c r="D489" t="s">
        <v>1631</v>
      </c>
      <c r="E489" t="s">
        <v>19</v>
      </c>
      <c r="F489" t="s">
        <v>20</v>
      </c>
      <c r="G489" t="s">
        <v>189</v>
      </c>
      <c r="H489" t="s">
        <v>5036</v>
      </c>
      <c r="I489" s="1">
        <v>39313</v>
      </c>
      <c r="J489" t="s">
        <v>731</v>
      </c>
      <c r="K489">
        <v>40</v>
      </c>
      <c r="L489">
        <v>40</v>
      </c>
      <c r="M489">
        <v>0</v>
      </c>
      <c r="N489">
        <v>40</v>
      </c>
      <c r="O489" t="s">
        <v>23</v>
      </c>
      <c r="P489" t="s">
        <v>25</v>
      </c>
      <c r="Q489">
        <f ca="1">DATEDIF(Data[[#This Row],[Birthdate]],TODAY(),"Y")</f>
        <v>18</v>
      </c>
      <c r="R489" t="str">
        <f ca="1">IF(Data[[#This Row],[Age]]&lt;=10,"3-10 Years",IF(Data[[#This Row],[Age]]&lt;=15,"11-15 Years",IF(Data[[#This Row],[Age]]&lt;=19,"16-19 Years", "20+ Years")))</f>
        <v>16-19 Years</v>
      </c>
    </row>
    <row r="490" spans="1:18" x14ac:dyDescent="0.35">
      <c r="A490" t="s">
        <v>2572</v>
      </c>
      <c r="B490" s="1">
        <v>44229</v>
      </c>
      <c r="C490" t="s">
        <v>29</v>
      </c>
      <c r="D490" t="s">
        <v>1631</v>
      </c>
      <c r="E490" t="s">
        <v>19</v>
      </c>
      <c r="F490" t="s">
        <v>20</v>
      </c>
      <c r="G490" t="s">
        <v>50</v>
      </c>
      <c r="H490" t="s">
        <v>5036</v>
      </c>
      <c r="I490" s="1">
        <v>39283</v>
      </c>
      <c r="J490" t="s">
        <v>2573</v>
      </c>
      <c r="K490">
        <v>40</v>
      </c>
      <c r="L490">
        <v>40</v>
      </c>
      <c r="M490">
        <v>0</v>
      </c>
      <c r="N490">
        <v>40</v>
      </c>
      <c r="O490" t="s">
        <v>23</v>
      </c>
      <c r="P490" t="s">
        <v>25</v>
      </c>
      <c r="Q490">
        <f ca="1">DATEDIF(Data[[#This Row],[Birthdate]],TODAY(),"Y")</f>
        <v>18</v>
      </c>
      <c r="R490" t="str">
        <f ca="1">IF(Data[[#This Row],[Age]]&lt;=10,"3-10 Years",IF(Data[[#This Row],[Age]]&lt;=15,"11-15 Years",IF(Data[[#This Row],[Age]]&lt;=19,"16-19 Years", "20+ Years")))</f>
        <v>16-19 Years</v>
      </c>
    </row>
    <row r="491" spans="1:18" x14ac:dyDescent="0.35">
      <c r="A491" t="s">
        <v>2575</v>
      </c>
      <c r="B491" s="1">
        <v>44229</v>
      </c>
      <c r="C491" t="s">
        <v>29</v>
      </c>
      <c r="D491" t="s">
        <v>1631</v>
      </c>
      <c r="E491" t="s">
        <v>19</v>
      </c>
      <c r="F491" t="s">
        <v>20</v>
      </c>
      <c r="G491" t="s">
        <v>57</v>
      </c>
      <c r="H491" t="s">
        <v>5036</v>
      </c>
      <c r="I491" s="1">
        <v>39179</v>
      </c>
      <c r="J491" t="s">
        <v>2304</v>
      </c>
      <c r="K491">
        <v>40</v>
      </c>
      <c r="L491">
        <v>40</v>
      </c>
      <c r="M491">
        <v>0</v>
      </c>
      <c r="N491">
        <v>40</v>
      </c>
      <c r="O491" t="s">
        <v>23</v>
      </c>
      <c r="P491" t="s">
        <v>25</v>
      </c>
      <c r="Q491">
        <f ca="1">DATEDIF(Data[[#This Row],[Birthdate]],TODAY(),"Y")</f>
        <v>18</v>
      </c>
      <c r="R491" t="str">
        <f ca="1">IF(Data[[#This Row],[Age]]&lt;=10,"3-10 Years",IF(Data[[#This Row],[Age]]&lt;=15,"11-15 Years",IF(Data[[#This Row],[Age]]&lt;=19,"16-19 Years", "20+ Years")))</f>
        <v>16-19 Years</v>
      </c>
    </row>
    <row r="492" spans="1:18" x14ac:dyDescent="0.35">
      <c r="A492" t="s">
        <v>141</v>
      </c>
      <c r="B492" s="1">
        <v>44227</v>
      </c>
      <c r="C492" t="s">
        <v>29</v>
      </c>
      <c r="D492" t="s">
        <v>1631</v>
      </c>
      <c r="E492" t="s">
        <v>19</v>
      </c>
      <c r="F492" t="s">
        <v>20</v>
      </c>
      <c r="G492" t="s">
        <v>57</v>
      </c>
      <c r="H492" t="s">
        <v>5036</v>
      </c>
      <c r="I492" s="1">
        <v>39081</v>
      </c>
      <c r="J492" t="s">
        <v>142</v>
      </c>
      <c r="K492">
        <v>40</v>
      </c>
      <c r="L492">
        <v>40</v>
      </c>
      <c r="M492">
        <v>0</v>
      </c>
      <c r="N492">
        <v>40</v>
      </c>
      <c r="O492" t="s">
        <v>23</v>
      </c>
      <c r="P492" t="s">
        <v>25</v>
      </c>
      <c r="Q492">
        <f ca="1">DATEDIF(Data[[#This Row],[Birthdate]],TODAY(),"Y")</f>
        <v>18</v>
      </c>
      <c r="R492" t="str">
        <f ca="1">IF(Data[[#This Row],[Age]]&lt;=10,"3-10 Years",IF(Data[[#This Row],[Age]]&lt;=15,"11-15 Years",IF(Data[[#This Row],[Age]]&lt;=19,"16-19 Years", "20+ Years")))</f>
        <v>16-19 Years</v>
      </c>
    </row>
    <row r="493" spans="1:18" x14ac:dyDescent="0.35">
      <c r="A493" t="s">
        <v>938</v>
      </c>
      <c r="B493" s="1">
        <v>44224</v>
      </c>
      <c r="C493" t="s">
        <v>29</v>
      </c>
      <c r="D493" t="s">
        <v>1631</v>
      </c>
      <c r="E493" t="s">
        <v>19</v>
      </c>
      <c r="F493" t="s">
        <v>20</v>
      </c>
      <c r="G493" t="s">
        <v>105</v>
      </c>
      <c r="H493" t="s">
        <v>5036</v>
      </c>
      <c r="I493" s="1">
        <v>39209</v>
      </c>
      <c r="J493" t="s">
        <v>939</v>
      </c>
      <c r="K493">
        <v>40</v>
      </c>
      <c r="L493">
        <v>40</v>
      </c>
      <c r="M493">
        <v>0</v>
      </c>
      <c r="N493">
        <v>40</v>
      </c>
      <c r="O493" t="s">
        <v>23</v>
      </c>
      <c r="P493" t="s">
        <v>25</v>
      </c>
      <c r="Q493">
        <f ca="1">DATEDIF(Data[[#This Row],[Birthdate]],TODAY(),"Y")</f>
        <v>18</v>
      </c>
      <c r="R493" t="str">
        <f ca="1">IF(Data[[#This Row],[Age]]&lt;=10,"3-10 Years",IF(Data[[#This Row],[Age]]&lt;=15,"11-15 Years",IF(Data[[#This Row],[Age]]&lt;=19,"16-19 Years", "20+ Years")))</f>
        <v>16-19 Years</v>
      </c>
    </row>
    <row r="494" spans="1:18" x14ac:dyDescent="0.35">
      <c r="A494" t="s">
        <v>130</v>
      </c>
      <c r="B494" s="1">
        <v>44224</v>
      </c>
      <c r="C494" t="s">
        <v>29</v>
      </c>
      <c r="D494" t="s">
        <v>1631</v>
      </c>
      <c r="E494" t="s">
        <v>19</v>
      </c>
      <c r="F494" t="s">
        <v>20</v>
      </c>
      <c r="G494" t="s">
        <v>105</v>
      </c>
      <c r="H494" t="s">
        <v>5036</v>
      </c>
      <c r="I494" s="1">
        <v>39239</v>
      </c>
      <c r="J494" t="s">
        <v>131</v>
      </c>
      <c r="K494">
        <v>40</v>
      </c>
      <c r="L494">
        <v>40</v>
      </c>
      <c r="M494">
        <v>0</v>
      </c>
      <c r="N494">
        <v>40</v>
      </c>
      <c r="O494" t="s">
        <v>23</v>
      </c>
      <c r="P494" t="s">
        <v>25</v>
      </c>
      <c r="Q494">
        <f ca="1">DATEDIF(Data[[#This Row],[Birthdate]],TODAY(),"Y")</f>
        <v>18</v>
      </c>
      <c r="R494" t="str">
        <f ca="1">IF(Data[[#This Row],[Age]]&lt;=10,"3-10 Years",IF(Data[[#This Row],[Age]]&lt;=15,"11-15 Years",IF(Data[[#This Row],[Age]]&lt;=19,"16-19 Years", "20+ Years")))</f>
        <v>16-19 Years</v>
      </c>
    </row>
    <row r="495" spans="1:18" x14ac:dyDescent="0.35">
      <c r="A495" t="s">
        <v>2584</v>
      </c>
      <c r="B495" s="1">
        <v>44223</v>
      </c>
      <c r="C495" t="s">
        <v>29</v>
      </c>
      <c r="D495" t="s">
        <v>1631</v>
      </c>
      <c r="E495" t="s">
        <v>19</v>
      </c>
      <c r="F495" t="s">
        <v>20</v>
      </c>
      <c r="G495" t="s">
        <v>30</v>
      </c>
      <c r="H495" t="s">
        <v>5036</v>
      </c>
      <c r="I495" s="1">
        <v>39081</v>
      </c>
      <c r="J495" t="s">
        <v>2585</v>
      </c>
      <c r="K495">
        <v>40</v>
      </c>
      <c r="L495">
        <v>40</v>
      </c>
      <c r="M495">
        <v>0</v>
      </c>
      <c r="N495">
        <v>40</v>
      </c>
      <c r="O495" t="s">
        <v>23</v>
      </c>
      <c r="P495" t="s">
        <v>25</v>
      </c>
      <c r="Q495">
        <f ca="1">DATEDIF(Data[[#This Row],[Birthdate]],TODAY(),"Y")</f>
        <v>18</v>
      </c>
      <c r="R495" t="str">
        <f ca="1">IF(Data[[#This Row],[Age]]&lt;=10,"3-10 Years",IF(Data[[#This Row],[Age]]&lt;=15,"11-15 Years",IF(Data[[#This Row],[Age]]&lt;=19,"16-19 Years", "20+ Years")))</f>
        <v>16-19 Years</v>
      </c>
    </row>
    <row r="496" spans="1:18" x14ac:dyDescent="0.35">
      <c r="A496" t="s">
        <v>2586</v>
      </c>
      <c r="B496" s="1">
        <v>44223</v>
      </c>
      <c r="C496" t="s">
        <v>29</v>
      </c>
      <c r="D496" t="s">
        <v>1631</v>
      </c>
      <c r="E496" t="s">
        <v>19</v>
      </c>
      <c r="F496" t="s">
        <v>20</v>
      </c>
      <c r="G496" t="s">
        <v>30</v>
      </c>
      <c r="H496" t="s">
        <v>5036</v>
      </c>
      <c r="I496" s="1">
        <v>39243</v>
      </c>
      <c r="J496" t="s">
        <v>2587</v>
      </c>
      <c r="K496">
        <v>40</v>
      </c>
      <c r="L496">
        <v>40</v>
      </c>
      <c r="M496">
        <v>0</v>
      </c>
      <c r="N496">
        <v>40</v>
      </c>
      <c r="O496" t="s">
        <v>23</v>
      </c>
      <c r="P496" t="s">
        <v>25</v>
      </c>
      <c r="Q496">
        <f ca="1">DATEDIF(Data[[#This Row],[Birthdate]],TODAY(),"Y")</f>
        <v>18</v>
      </c>
      <c r="R496" t="str">
        <f ca="1">IF(Data[[#This Row],[Age]]&lt;=10,"3-10 Years",IF(Data[[#This Row],[Age]]&lt;=15,"11-15 Years",IF(Data[[#This Row],[Age]]&lt;=19,"16-19 Years", "20+ Years")))</f>
        <v>16-19 Years</v>
      </c>
    </row>
    <row r="497" spans="1:18" x14ac:dyDescent="0.35">
      <c r="A497" t="s">
        <v>2588</v>
      </c>
      <c r="B497" s="1">
        <v>44223</v>
      </c>
      <c r="C497" t="s">
        <v>29</v>
      </c>
      <c r="D497" t="s">
        <v>1631</v>
      </c>
      <c r="E497" t="s">
        <v>19</v>
      </c>
      <c r="F497" t="s">
        <v>20</v>
      </c>
      <c r="G497" t="s">
        <v>21</v>
      </c>
      <c r="H497" t="s">
        <v>5036</v>
      </c>
      <c r="I497" s="1">
        <v>39182</v>
      </c>
      <c r="J497" t="s">
        <v>2536</v>
      </c>
      <c r="K497">
        <v>0</v>
      </c>
      <c r="L497">
        <v>0</v>
      </c>
      <c r="M497">
        <v>0</v>
      </c>
      <c r="N497">
        <v>40</v>
      </c>
      <c r="O497" t="s">
        <v>23</v>
      </c>
      <c r="P497" t="s">
        <v>25</v>
      </c>
      <c r="Q497">
        <f ca="1">DATEDIF(Data[[#This Row],[Birthdate]],TODAY(),"Y")</f>
        <v>18</v>
      </c>
      <c r="R497" t="str">
        <f ca="1">IF(Data[[#This Row],[Age]]&lt;=10,"3-10 Years",IF(Data[[#This Row],[Age]]&lt;=15,"11-15 Years",IF(Data[[#This Row],[Age]]&lt;=19,"16-19 Years", "20+ Years")))</f>
        <v>16-19 Years</v>
      </c>
    </row>
    <row r="498" spans="1:18" x14ac:dyDescent="0.35">
      <c r="A498" t="s">
        <v>450</v>
      </c>
      <c r="B498" s="1">
        <v>44223</v>
      </c>
      <c r="C498" t="s">
        <v>29</v>
      </c>
      <c r="D498" t="s">
        <v>1631</v>
      </c>
      <c r="E498" t="s">
        <v>19</v>
      </c>
      <c r="F498" t="s">
        <v>20</v>
      </c>
      <c r="G498" t="s">
        <v>189</v>
      </c>
      <c r="H498" t="s">
        <v>5036</v>
      </c>
      <c r="I498" s="1">
        <v>39310</v>
      </c>
      <c r="J498" t="s">
        <v>451</v>
      </c>
      <c r="K498">
        <v>40</v>
      </c>
      <c r="L498">
        <v>40</v>
      </c>
      <c r="M498">
        <v>0</v>
      </c>
      <c r="N498">
        <v>40</v>
      </c>
      <c r="O498" t="s">
        <v>23</v>
      </c>
      <c r="P498" t="s">
        <v>25</v>
      </c>
      <c r="Q498">
        <f ca="1">DATEDIF(Data[[#This Row],[Birthdate]],TODAY(),"Y")</f>
        <v>18</v>
      </c>
      <c r="R498" t="str">
        <f ca="1">IF(Data[[#This Row],[Age]]&lt;=10,"3-10 Years",IF(Data[[#This Row],[Age]]&lt;=15,"11-15 Years",IF(Data[[#This Row],[Age]]&lt;=19,"16-19 Years", "20+ Years")))</f>
        <v>16-19 Years</v>
      </c>
    </row>
    <row r="499" spans="1:18" x14ac:dyDescent="0.35">
      <c r="A499" t="s">
        <v>2595</v>
      </c>
      <c r="B499" s="1">
        <v>44223</v>
      </c>
      <c r="C499" t="s">
        <v>29</v>
      </c>
      <c r="D499" t="s">
        <v>1631</v>
      </c>
      <c r="E499" t="s">
        <v>19</v>
      </c>
      <c r="F499" t="s">
        <v>20</v>
      </c>
      <c r="G499" t="s">
        <v>105</v>
      </c>
      <c r="H499" t="s">
        <v>5036</v>
      </c>
      <c r="I499" s="1">
        <v>39363</v>
      </c>
      <c r="J499" t="s">
        <v>2596</v>
      </c>
      <c r="K499">
        <v>40</v>
      </c>
      <c r="L499">
        <v>40</v>
      </c>
      <c r="M499">
        <v>0</v>
      </c>
      <c r="N499">
        <v>40</v>
      </c>
      <c r="O499" t="s">
        <v>23</v>
      </c>
      <c r="P499" t="s">
        <v>25</v>
      </c>
      <c r="Q499">
        <f ca="1">DATEDIF(Data[[#This Row],[Birthdate]],TODAY(),"Y")</f>
        <v>18</v>
      </c>
      <c r="R499" t="str">
        <f ca="1">IF(Data[[#This Row],[Age]]&lt;=10,"3-10 Years",IF(Data[[#This Row],[Age]]&lt;=15,"11-15 Years",IF(Data[[#This Row],[Age]]&lt;=19,"16-19 Years", "20+ Years")))</f>
        <v>16-19 Years</v>
      </c>
    </row>
    <row r="500" spans="1:18" x14ac:dyDescent="0.35">
      <c r="A500" t="s">
        <v>83</v>
      </c>
      <c r="B500" s="1">
        <v>44222</v>
      </c>
      <c r="C500" t="s">
        <v>29</v>
      </c>
      <c r="D500" t="s">
        <v>1631</v>
      </c>
      <c r="E500" t="s">
        <v>19</v>
      </c>
      <c r="F500" t="s">
        <v>20</v>
      </c>
      <c r="G500" t="s">
        <v>84</v>
      </c>
      <c r="H500" t="s">
        <v>5036</v>
      </c>
      <c r="I500" s="1">
        <v>39218</v>
      </c>
      <c r="J500" t="s">
        <v>85</v>
      </c>
      <c r="K500">
        <v>40</v>
      </c>
      <c r="L500">
        <v>40</v>
      </c>
      <c r="M500">
        <v>0</v>
      </c>
      <c r="N500">
        <v>40</v>
      </c>
      <c r="O500" t="s">
        <v>23</v>
      </c>
      <c r="P500" t="s">
        <v>25</v>
      </c>
      <c r="Q500">
        <f ca="1">DATEDIF(Data[[#This Row],[Birthdate]],TODAY(),"Y")</f>
        <v>18</v>
      </c>
      <c r="R500" t="str">
        <f ca="1">IF(Data[[#This Row],[Age]]&lt;=10,"3-10 Years",IF(Data[[#This Row],[Age]]&lt;=15,"11-15 Years",IF(Data[[#This Row],[Age]]&lt;=19,"16-19 Years", "20+ Years")))</f>
        <v>16-19 Years</v>
      </c>
    </row>
    <row r="501" spans="1:18" x14ac:dyDescent="0.35">
      <c r="A501" t="s">
        <v>83</v>
      </c>
      <c r="B501" s="1">
        <v>44601</v>
      </c>
      <c r="C501" t="s">
        <v>29</v>
      </c>
      <c r="D501" t="s">
        <v>1631</v>
      </c>
      <c r="E501" t="s">
        <v>19</v>
      </c>
      <c r="F501" t="s">
        <v>20</v>
      </c>
      <c r="G501" t="s">
        <v>84</v>
      </c>
      <c r="H501" t="s">
        <v>5036</v>
      </c>
      <c r="I501" s="1">
        <v>39218</v>
      </c>
      <c r="J501" t="s">
        <v>85</v>
      </c>
      <c r="K501">
        <v>40</v>
      </c>
      <c r="L501">
        <v>40</v>
      </c>
      <c r="M501">
        <v>0</v>
      </c>
      <c r="N501">
        <v>40</v>
      </c>
      <c r="O501" t="s">
        <v>23</v>
      </c>
      <c r="P501" t="s">
        <v>25</v>
      </c>
      <c r="Q501">
        <f ca="1">DATEDIF(Data[[#This Row],[Birthdate]],TODAY(),"Y")</f>
        <v>18</v>
      </c>
      <c r="R501" t="str">
        <f ca="1">IF(Data[[#This Row],[Age]]&lt;=10,"3-10 Years",IF(Data[[#This Row],[Age]]&lt;=15,"11-15 Years",IF(Data[[#This Row],[Age]]&lt;=19,"16-19 Years", "20+ Years")))</f>
        <v>16-19 Years</v>
      </c>
    </row>
    <row r="502" spans="1:18" x14ac:dyDescent="0.35">
      <c r="A502" t="s">
        <v>2656</v>
      </c>
      <c r="B502" s="1">
        <v>44589</v>
      </c>
      <c r="C502" t="s">
        <v>29</v>
      </c>
      <c r="D502" t="s">
        <v>1631</v>
      </c>
      <c r="E502" t="s">
        <v>19</v>
      </c>
      <c r="F502" t="s">
        <v>20</v>
      </c>
      <c r="G502" t="s">
        <v>37</v>
      </c>
      <c r="H502" t="s">
        <v>5036</v>
      </c>
      <c r="I502" s="1">
        <v>39322</v>
      </c>
      <c r="J502" t="s">
        <v>2657</v>
      </c>
      <c r="K502">
        <v>40</v>
      </c>
      <c r="L502">
        <v>40</v>
      </c>
      <c r="M502">
        <v>0</v>
      </c>
      <c r="N502">
        <v>40</v>
      </c>
      <c r="O502" t="s">
        <v>23</v>
      </c>
      <c r="P502" t="s">
        <v>25</v>
      </c>
      <c r="Q502">
        <f ca="1">DATEDIF(Data[[#This Row],[Birthdate]],TODAY(),"Y")</f>
        <v>18</v>
      </c>
      <c r="R502" t="str">
        <f ca="1">IF(Data[[#This Row],[Age]]&lt;=10,"3-10 Years",IF(Data[[#This Row],[Age]]&lt;=15,"11-15 Years",IF(Data[[#This Row],[Age]]&lt;=19,"16-19 Years", "20+ Years")))</f>
        <v>16-19 Years</v>
      </c>
    </row>
    <row r="503" spans="1:18" x14ac:dyDescent="0.35">
      <c r="A503" t="s">
        <v>928</v>
      </c>
      <c r="B503" s="1">
        <v>44585</v>
      </c>
      <c r="C503" t="s">
        <v>29</v>
      </c>
      <c r="D503" t="s">
        <v>1631</v>
      </c>
      <c r="E503" t="s">
        <v>19</v>
      </c>
      <c r="F503" t="s">
        <v>20</v>
      </c>
      <c r="G503" t="s">
        <v>118</v>
      </c>
      <c r="H503" t="s">
        <v>5036</v>
      </c>
      <c r="I503" s="1">
        <v>39211</v>
      </c>
      <c r="J503" t="s">
        <v>929</v>
      </c>
      <c r="K503">
        <v>40</v>
      </c>
      <c r="L503">
        <v>40</v>
      </c>
      <c r="M503">
        <v>0</v>
      </c>
      <c r="N503">
        <v>40</v>
      </c>
      <c r="O503" t="s">
        <v>23</v>
      </c>
      <c r="P503" t="s">
        <v>25</v>
      </c>
      <c r="Q503">
        <f ca="1">DATEDIF(Data[[#This Row],[Birthdate]],TODAY(),"Y")</f>
        <v>18</v>
      </c>
      <c r="R503" t="str">
        <f ca="1">IF(Data[[#This Row],[Age]]&lt;=10,"3-10 Years",IF(Data[[#This Row],[Age]]&lt;=15,"11-15 Years",IF(Data[[#This Row],[Age]]&lt;=19,"16-19 Years", "20+ Years")))</f>
        <v>16-19 Years</v>
      </c>
    </row>
    <row r="504" spans="1:18" x14ac:dyDescent="0.35">
      <c r="A504" t="s">
        <v>2666</v>
      </c>
      <c r="B504" s="1">
        <v>44582</v>
      </c>
      <c r="C504" t="s">
        <v>29</v>
      </c>
      <c r="D504" t="s">
        <v>1631</v>
      </c>
      <c r="E504" t="s">
        <v>19</v>
      </c>
      <c r="F504" t="s">
        <v>20</v>
      </c>
      <c r="G504" t="s">
        <v>105</v>
      </c>
      <c r="H504" t="s">
        <v>5036</v>
      </c>
      <c r="I504" s="1">
        <v>39384</v>
      </c>
      <c r="J504" t="s">
        <v>2667</v>
      </c>
      <c r="K504">
        <v>40</v>
      </c>
      <c r="L504">
        <v>40</v>
      </c>
      <c r="M504">
        <v>0</v>
      </c>
      <c r="N504">
        <v>40</v>
      </c>
      <c r="O504" t="s">
        <v>23</v>
      </c>
      <c r="P504" t="s">
        <v>25</v>
      </c>
      <c r="Q504">
        <f ca="1">DATEDIF(Data[[#This Row],[Birthdate]],TODAY(),"Y")</f>
        <v>18</v>
      </c>
      <c r="R504" t="str">
        <f ca="1">IF(Data[[#This Row],[Age]]&lt;=10,"3-10 Years",IF(Data[[#This Row],[Age]]&lt;=15,"11-15 Years",IF(Data[[#This Row],[Age]]&lt;=19,"16-19 Years", "20+ Years")))</f>
        <v>16-19 Years</v>
      </c>
    </row>
    <row r="505" spans="1:18" x14ac:dyDescent="0.35">
      <c r="A505" t="s">
        <v>730</v>
      </c>
      <c r="B505" s="1">
        <v>44580</v>
      </c>
      <c r="C505" t="s">
        <v>29</v>
      </c>
      <c r="D505" t="s">
        <v>1631</v>
      </c>
      <c r="E505" t="s">
        <v>19</v>
      </c>
      <c r="F505" t="s">
        <v>20</v>
      </c>
      <c r="G505" t="s">
        <v>189</v>
      </c>
      <c r="H505" t="s">
        <v>5036</v>
      </c>
      <c r="I505" s="1">
        <v>39313</v>
      </c>
      <c r="J505" t="s">
        <v>731</v>
      </c>
      <c r="K505">
        <v>40</v>
      </c>
      <c r="L505">
        <v>40</v>
      </c>
      <c r="M505">
        <v>0</v>
      </c>
      <c r="N505">
        <v>40</v>
      </c>
      <c r="O505" t="s">
        <v>23</v>
      </c>
      <c r="P505" t="s">
        <v>25</v>
      </c>
      <c r="Q505">
        <f ca="1">DATEDIF(Data[[#This Row],[Birthdate]],TODAY(),"Y")</f>
        <v>18</v>
      </c>
      <c r="R505" t="str">
        <f ca="1">IF(Data[[#This Row],[Age]]&lt;=10,"3-10 Years",IF(Data[[#This Row],[Age]]&lt;=15,"11-15 Years",IF(Data[[#This Row],[Age]]&lt;=19,"16-19 Years", "20+ Years")))</f>
        <v>16-19 Years</v>
      </c>
    </row>
    <row r="506" spans="1:18" x14ac:dyDescent="0.35">
      <c r="A506" t="s">
        <v>2677</v>
      </c>
      <c r="B506" s="1">
        <v>44578</v>
      </c>
      <c r="C506" t="s">
        <v>29</v>
      </c>
      <c r="D506" t="s">
        <v>1631</v>
      </c>
      <c r="E506" t="s">
        <v>19</v>
      </c>
      <c r="F506" t="s">
        <v>20</v>
      </c>
      <c r="G506" t="s">
        <v>57</v>
      </c>
      <c r="H506" t="s">
        <v>5036</v>
      </c>
      <c r="I506" s="1">
        <v>39351</v>
      </c>
      <c r="J506" t="s">
        <v>909</v>
      </c>
      <c r="K506">
        <v>40</v>
      </c>
      <c r="L506">
        <v>40</v>
      </c>
      <c r="M506">
        <v>0</v>
      </c>
      <c r="N506">
        <v>40</v>
      </c>
      <c r="O506" t="s">
        <v>23</v>
      </c>
      <c r="P506" t="s">
        <v>25</v>
      </c>
      <c r="Q506">
        <f ca="1">DATEDIF(Data[[#This Row],[Birthdate]],TODAY(),"Y")</f>
        <v>18</v>
      </c>
      <c r="R506" t="str">
        <f ca="1">IF(Data[[#This Row],[Age]]&lt;=10,"3-10 Years",IF(Data[[#This Row],[Age]]&lt;=15,"11-15 Years",IF(Data[[#This Row],[Age]]&lt;=19,"16-19 Years", "20+ Years")))</f>
        <v>16-19 Years</v>
      </c>
    </row>
    <row r="507" spans="1:18" x14ac:dyDescent="0.35">
      <c r="A507" t="s">
        <v>348</v>
      </c>
      <c r="B507" s="1">
        <v>44574</v>
      </c>
      <c r="C507" t="s">
        <v>150</v>
      </c>
      <c r="D507" t="s">
        <v>1631</v>
      </c>
      <c r="E507" t="s">
        <v>19</v>
      </c>
      <c r="F507" t="s">
        <v>20</v>
      </c>
      <c r="G507" t="s">
        <v>21</v>
      </c>
      <c r="H507" t="s">
        <v>5036</v>
      </c>
      <c r="I507" s="1">
        <v>39336</v>
      </c>
      <c r="J507" t="s">
        <v>349</v>
      </c>
      <c r="K507">
        <v>40</v>
      </c>
      <c r="L507">
        <v>0</v>
      </c>
      <c r="M507">
        <v>40</v>
      </c>
      <c r="N507">
        <v>40</v>
      </c>
      <c r="O507" t="s">
        <v>23</v>
      </c>
      <c r="P507" t="s">
        <v>25</v>
      </c>
      <c r="Q507">
        <f ca="1">DATEDIF(Data[[#This Row],[Birthdate]],TODAY(),"Y")</f>
        <v>18</v>
      </c>
      <c r="R507" t="str">
        <f ca="1">IF(Data[[#This Row],[Age]]&lt;=10,"3-10 Years",IF(Data[[#This Row],[Age]]&lt;=15,"11-15 Years",IF(Data[[#This Row],[Age]]&lt;=19,"16-19 Years", "20+ Years")))</f>
        <v>16-19 Years</v>
      </c>
    </row>
    <row r="508" spans="1:18" x14ac:dyDescent="0.35">
      <c r="A508" t="s">
        <v>298</v>
      </c>
      <c r="B508" s="1">
        <v>44574</v>
      </c>
      <c r="C508" t="s">
        <v>29</v>
      </c>
      <c r="D508" t="s">
        <v>1631</v>
      </c>
      <c r="E508" t="s">
        <v>19</v>
      </c>
      <c r="F508" t="s">
        <v>20</v>
      </c>
      <c r="G508" t="s">
        <v>105</v>
      </c>
      <c r="H508" t="s">
        <v>5036</v>
      </c>
      <c r="I508" s="1">
        <v>39306</v>
      </c>
      <c r="J508" t="s">
        <v>299</v>
      </c>
      <c r="K508">
        <v>40</v>
      </c>
      <c r="L508">
        <v>40</v>
      </c>
      <c r="M508">
        <v>0</v>
      </c>
      <c r="N508">
        <v>40</v>
      </c>
      <c r="O508" t="s">
        <v>23</v>
      </c>
      <c r="P508" t="s">
        <v>25</v>
      </c>
      <c r="Q508">
        <f ca="1">DATEDIF(Data[[#This Row],[Birthdate]],TODAY(),"Y")</f>
        <v>18</v>
      </c>
      <c r="R508" t="str">
        <f ca="1">IF(Data[[#This Row],[Age]]&lt;=10,"3-10 Years",IF(Data[[#This Row],[Age]]&lt;=15,"11-15 Years",IF(Data[[#This Row],[Age]]&lt;=19,"16-19 Years", "20+ Years")))</f>
        <v>16-19 Years</v>
      </c>
    </row>
    <row r="509" spans="1:18" x14ac:dyDescent="0.35">
      <c r="A509" t="s">
        <v>340</v>
      </c>
      <c r="B509" s="1">
        <v>44572</v>
      </c>
      <c r="C509" t="s">
        <v>29</v>
      </c>
      <c r="D509" t="s">
        <v>1631</v>
      </c>
      <c r="E509" t="s">
        <v>19</v>
      </c>
      <c r="F509" t="s">
        <v>20</v>
      </c>
      <c r="G509" t="s">
        <v>30</v>
      </c>
      <c r="H509" t="s">
        <v>5036</v>
      </c>
      <c r="I509" s="1">
        <v>39390</v>
      </c>
      <c r="J509" t="s">
        <v>341</v>
      </c>
      <c r="K509">
        <v>40</v>
      </c>
      <c r="L509">
        <v>40</v>
      </c>
      <c r="M509">
        <v>0</v>
      </c>
      <c r="N509">
        <v>40</v>
      </c>
      <c r="O509" t="s">
        <v>23</v>
      </c>
      <c r="P509" t="s">
        <v>25</v>
      </c>
      <c r="Q509">
        <f ca="1">DATEDIF(Data[[#This Row],[Birthdate]],TODAY(),"Y")</f>
        <v>18</v>
      </c>
      <c r="R509" t="str">
        <f ca="1">IF(Data[[#This Row],[Age]]&lt;=10,"3-10 Years",IF(Data[[#This Row],[Age]]&lt;=15,"11-15 Years",IF(Data[[#This Row],[Age]]&lt;=19,"16-19 Years", "20+ Years")))</f>
        <v>16-19 Years</v>
      </c>
    </row>
    <row r="510" spans="1:18" x14ac:dyDescent="0.35">
      <c r="A510" t="s">
        <v>450</v>
      </c>
      <c r="B510" s="1">
        <v>44571</v>
      </c>
      <c r="C510" t="s">
        <v>29</v>
      </c>
      <c r="D510" t="s">
        <v>1631</v>
      </c>
      <c r="E510" t="s">
        <v>19</v>
      </c>
      <c r="F510" t="s">
        <v>20</v>
      </c>
      <c r="G510" t="s">
        <v>189</v>
      </c>
      <c r="H510" t="s">
        <v>5036</v>
      </c>
      <c r="I510" s="1">
        <v>39310</v>
      </c>
      <c r="J510" t="s">
        <v>451</v>
      </c>
      <c r="K510">
        <v>40</v>
      </c>
      <c r="L510">
        <v>40</v>
      </c>
      <c r="M510">
        <v>0</v>
      </c>
      <c r="N510">
        <v>40</v>
      </c>
      <c r="O510" t="s">
        <v>23</v>
      </c>
      <c r="P510" t="s">
        <v>25</v>
      </c>
      <c r="Q510">
        <f ca="1">DATEDIF(Data[[#This Row],[Birthdate]],TODAY(),"Y")</f>
        <v>18</v>
      </c>
      <c r="R510" t="str">
        <f ca="1">IF(Data[[#This Row],[Age]]&lt;=10,"3-10 Years",IF(Data[[#This Row],[Age]]&lt;=15,"11-15 Years",IF(Data[[#This Row],[Age]]&lt;=19,"16-19 Years", "20+ Years")))</f>
        <v>16-19 Years</v>
      </c>
    </row>
    <row r="511" spans="1:18" x14ac:dyDescent="0.35">
      <c r="A511" t="s">
        <v>2684</v>
      </c>
      <c r="B511" s="1">
        <v>44567</v>
      </c>
      <c r="C511" t="s">
        <v>29</v>
      </c>
      <c r="D511" t="s">
        <v>1631</v>
      </c>
      <c r="E511" t="s">
        <v>19</v>
      </c>
      <c r="F511" t="s">
        <v>20</v>
      </c>
      <c r="G511" t="s">
        <v>375</v>
      </c>
      <c r="H511" t="s">
        <v>5036</v>
      </c>
      <c r="I511" s="1">
        <v>39276</v>
      </c>
      <c r="J511" t="s">
        <v>2685</v>
      </c>
      <c r="K511">
        <v>40</v>
      </c>
      <c r="L511">
        <v>40</v>
      </c>
      <c r="M511">
        <v>0</v>
      </c>
      <c r="N511">
        <v>40</v>
      </c>
      <c r="O511" t="s">
        <v>23</v>
      </c>
      <c r="P511" t="s">
        <v>25</v>
      </c>
      <c r="Q511">
        <f ca="1">DATEDIF(Data[[#This Row],[Birthdate]],TODAY(),"Y")</f>
        <v>18</v>
      </c>
      <c r="R511" t="str">
        <f ca="1">IF(Data[[#This Row],[Age]]&lt;=10,"3-10 Years",IF(Data[[#This Row],[Age]]&lt;=15,"11-15 Years",IF(Data[[#This Row],[Age]]&lt;=19,"16-19 Years", "20+ Years")))</f>
        <v>16-19 Years</v>
      </c>
    </row>
    <row r="512" spans="1:18" x14ac:dyDescent="0.35">
      <c r="A512" t="s">
        <v>2718</v>
      </c>
      <c r="B512" s="1">
        <v>44998</v>
      </c>
      <c r="C512" t="s">
        <v>29</v>
      </c>
      <c r="D512" t="s">
        <v>1631</v>
      </c>
      <c r="E512" t="s">
        <v>19</v>
      </c>
      <c r="F512" t="s">
        <v>20</v>
      </c>
      <c r="G512" t="s">
        <v>105</v>
      </c>
      <c r="H512" t="s">
        <v>5036</v>
      </c>
      <c r="I512" s="1">
        <v>39380</v>
      </c>
      <c r="J512" t="s">
        <v>2719</v>
      </c>
      <c r="K512">
        <v>60</v>
      </c>
      <c r="L512">
        <v>60</v>
      </c>
      <c r="M512">
        <v>0</v>
      </c>
      <c r="N512">
        <v>60</v>
      </c>
      <c r="O512" t="s">
        <v>23</v>
      </c>
      <c r="P512" t="s">
        <v>25</v>
      </c>
      <c r="Q512">
        <f ca="1">DATEDIF(Data[[#This Row],[Birthdate]],TODAY(),"Y")</f>
        <v>18</v>
      </c>
      <c r="R512" t="str">
        <f ca="1">IF(Data[[#This Row],[Age]]&lt;=10,"3-10 Years",IF(Data[[#This Row],[Age]]&lt;=15,"11-15 Years",IF(Data[[#This Row],[Age]]&lt;=19,"16-19 Years", "20+ Years")))</f>
        <v>16-19 Years</v>
      </c>
    </row>
    <row r="513" spans="1:18" x14ac:dyDescent="0.35">
      <c r="A513" t="s">
        <v>250</v>
      </c>
      <c r="B513" s="1">
        <v>44998</v>
      </c>
      <c r="C513" t="s">
        <v>29</v>
      </c>
      <c r="D513" t="s">
        <v>1631</v>
      </c>
      <c r="E513" t="s">
        <v>19</v>
      </c>
      <c r="F513" t="s">
        <v>20</v>
      </c>
      <c r="G513" t="s">
        <v>21</v>
      </c>
      <c r="H513" t="s">
        <v>5036</v>
      </c>
      <c r="I513" s="1">
        <v>39395</v>
      </c>
      <c r="J513" t="s">
        <v>251</v>
      </c>
      <c r="K513">
        <v>60</v>
      </c>
      <c r="L513">
        <v>60</v>
      </c>
      <c r="M513">
        <v>0</v>
      </c>
      <c r="N513">
        <v>60</v>
      </c>
      <c r="O513" t="s">
        <v>23</v>
      </c>
      <c r="P513" t="s">
        <v>25</v>
      </c>
      <c r="Q513">
        <f ca="1">DATEDIF(Data[[#This Row],[Birthdate]],TODAY(),"Y")</f>
        <v>18</v>
      </c>
      <c r="R513" t="str">
        <f ca="1">IF(Data[[#This Row],[Age]]&lt;=10,"3-10 Years",IF(Data[[#This Row],[Age]]&lt;=15,"11-15 Years",IF(Data[[#This Row],[Age]]&lt;=19,"16-19 Years", "20+ Years")))</f>
        <v>16-19 Years</v>
      </c>
    </row>
    <row r="514" spans="1:18" x14ac:dyDescent="0.35">
      <c r="A514" t="s">
        <v>2723</v>
      </c>
      <c r="B514" s="1">
        <v>44996</v>
      </c>
      <c r="C514" t="s">
        <v>29</v>
      </c>
      <c r="D514" t="s">
        <v>1631</v>
      </c>
      <c r="E514" t="s">
        <v>19</v>
      </c>
      <c r="F514" t="s">
        <v>20</v>
      </c>
      <c r="G514" t="s">
        <v>21</v>
      </c>
      <c r="H514" t="s">
        <v>5036</v>
      </c>
      <c r="I514" s="1">
        <v>39086</v>
      </c>
      <c r="J514" t="s">
        <v>2724</v>
      </c>
      <c r="K514">
        <v>60</v>
      </c>
      <c r="L514">
        <v>60</v>
      </c>
      <c r="M514">
        <v>0</v>
      </c>
      <c r="N514">
        <v>60</v>
      </c>
      <c r="O514" t="s">
        <v>23</v>
      </c>
      <c r="P514" t="s">
        <v>25</v>
      </c>
      <c r="Q514">
        <f ca="1">DATEDIF(Data[[#This Row],[Birthdate]],TODAY(),"Y")</f>
        <v>18</v>
      </c>
      <c r="R514" t="str">
        <f ca="1">IF(Data[[#This Row],[Age]]&lt;=10,"3-10 Years",IF(Data[[#This Row],[Age]]&lt;=15,"11-15 Years",IF(Data[[#This Row],[Age]]&lt;=19,"16-19 Years", "20+ Years")))</f>
        <v>16-19 Years</v>
      </c>
    </row>
    <row r="515" spans="1:18" x14ac:dyDescent="0.35">
      <c r="A515" t="s">
        <v>1967</v>
      </c>
      <c r="B515" s="1">
        <v>44996</v>
      </c>
      <c r="C515" t="s">
        <v>29</v>
      </c>
      <c r="D515" t="s">
        <v>1631</v>
      </c>
      <c r="E515" t="s">
        <v>19</v>
      </c>
      <c r="F515" t="s">
        <v>20</v>
      </c>
      <c r="G515" t="s">
        <v>21</v>
      </c>
      <c r="H515" t="s">
        <v>5036</v>
      </c>
      <c r="I515" s="1">
        <v>39287</v>
      </c>
      <c r="J515" t="s">
        <v>1968</v>
      </c>
      <c r="K515">
        <v>60</v>
      </c>
      <c r="L515">
        <v>60</v>
      </c>
      <c r="M515">
        <v>0</v>
      </c>
      <c r="N515">
        <v>60</v>
      </c>
      <c r="O515" t="s">
        <v>23</v>
      </c>
      <c r="P515" t="s">
        <v>25</v>
      </c>
      <c r="Q515">
        <f ca="1">DATEDIF(Data[[#This Row],[Birthdate]],TODAY(),"Y")</f>
        <v>18</v>
      </c>
      <c r="R515" t="str">
        <f ca="1">IF(Data[[#This Row],[Age]]&lt;=10,"3-10 Years",IF(Data[[#This Row],[Age]]&lt;=15,"11-15 Years",IF(Data[[#This Row],[Age]]&lt;=19,"16-19 Years", "20+ Years")))</f>
        <v>16-19 Years</v>
      </c>
    </row>
    <row r="516" spans="1:18" x14ac:dyDescent="0.35">
      <c r="A516" t="s">
        <v>2725</v>
      </c>
      <c r="B516" s="1">
        <v>44992</v>
      </c>
      <c r="C516" t="s">
        <v>29</v>
      </c>
      <c r="D516" t="s">
        <v>1631</v>
      </c>
      <c r="E516" t="s">
        <v>19</v>
      </c>
      <c r="F516" t="s">
        <v>20</v>
      </c>
      <c r="G516" t="s">
        <v>37</v>
      </c>
      <c r="H516" t="s">
        <v>5036</v>
      </c>
      <c r="I516" s="1">
        <v>39324</v>
      </c>
      <c r="J516" t="s">
        <v>2726</v>
      </c>
      <c r="K516">
        <v>60</v>
      </c>
      <c r="L516">
        <v>60</v>
      </c>
      <c r="M516">
        <v>0</v>
      </c>
      <c r="N516">
        <v>60</v>
      </c>
      <c r="O516" t="s">
        <v>23</v>
      </c>
      <c r="P516" t="s">
        <v>25</v>
      </c>
      <c r="Q516">
        <f ca="1">DATEDIF(Data[[#This Row],[Birthdate]],TODAY(),"Y")</f>
        <v>18</v>
      </c>
      <c r="R516" t="str">
        <f ca="1">IF(Data[[#This Row],[Age]]&lt;=10,"3-10 Years",IF(Data[[#This Row],[Age]]&lt;=15,"11-15 Years",IF(Data[[#This Row],[Age]]&lt;=19,"16-19 Years", "20+ Years")))</f>
        <v>16-19 Years</v>
      </c>
    </row>
    <row r="517" spans="1:18" x14ac:dyDescent="0.35">
      <c r="A517" t="s">
        <v>340</v>
      </c>
      <c r="B517" s="1">
        <v>44990</v>
      </c>
      <c r="C517" t="s">
        <v>29</v>
      </c>
      <c r="D517" t="s">
        <v>1631</v>
      </c>
      <c r="E517" t="s">
        <v>19</v>
      </c>
      <c r="F517" t="s">
        <v>20</v>
      </c>
      <c r="G517" t="s">
        <v>30</v>
      </c>
      <c r="H517" t="s">
        <v>5036</v>
      </c>
      <c r="I517" s="1">
        <v>39390</v>
      </c>
      <c r="J517" t="s">
        <v>341</v>
      </c>
      <c r="K517">
        <v>60</v>
      </c>
      <c r="L517">
        <v>60</v>
      </c>
      <c r="M517">
        <v>0</v>
      </c>
      <c r="N517">
        <v>60</v>
      </c>
      <c r="O517" t="s">
        <v>23</v>
      </c>
      <c r="P517" t="s">
        <v>25</v>
      </c>
      <c r="Q517">
        <f ca="1">DATEDIF(Data[[#This Row],[Birthdate]],TODAY(),"Y")</f>
        <v>18</v>
      </c>
      <c r="R517" t="str">
        <f ca="1">IF(Data[[#This Row],[Age]]&lt;=10,"3-10 Years",IF(Data[[#This Row],[Age]]&lt;=15,"11-15 Years",IF(Data[[#This Row],[Age]]&lt;=19,"16-19 Years", "20+ Years")))</f>
        <v>16-19 Years</v>
      </c>
    </row>
    <row r="518" spans="1:18" x14ac:dyDescent="0.35">
      <c r="A518" t="s">
        <v>130</v>
      </c>
      <c r="B518" s="1">
        <v>44990</v>
      </c>
      <c r="C518" t="s">
        <v>29</v>
      </c>
      <c r="D518" t="s">
        <v>1631</v>
      </c>
      <c r="E518" t="s">
        <v>19</v>
      </c>
      <c r="F518" t="s">
        <v>20</v>
      </c>
      <c r="G518" t="s">
        <v>105</v>
      </c>
      <c r="H518" t="s">
        <v>5036</v>
      </c>
      <c r="I518" s="1">
        <v>39239</v>
      </c>
      <c r="J518" t="s">
        <v>131</v>
      </c>
      <c r="K518">
        <v>60</v>
      </c>
      <c r="L518">
        <v>60</v>
      </c>
      <c r="M518">
        <v>0</v>
      </c>
      <c r="N518">
        <v>60</v>
      </c>
      <c r="O518" t="s">
        <v>23</v>
      </c>
      <c r="P518" t="s">
        <v>25</v>
      </c>
      <c r="Q518">
        <f ca="1">DATEDIF(Data[[#This Row],[Birthdate]],TODAY(),"Y")</f>
        <v>18</v>
      </c>
      <c r="R518" t="str">
        <f ca="1">IF(Data[[#This Row],[Age]]&lt;=10,"3-10 Years",IF(Data[[#This Row],[Age]]&lt;=15,"11-15 Years",IF(Data[[#This Row],[Age]]&lt;=19,"16-19 Years", "20+ Years")))</f>
        <v>16-19 Years</v>
      </c>
    </row>
    <row r="519" spans="1:18" x14ac:dyDescent="0.35">
      <c r="A519" t="s">
        <v>2729</v>
      </c>
      <c r="B519" s="1">
        <v>44990</v>
      </c>
      <c r="C519" t="s">
        <v>29</v>
      </c>
      <c r="D519" t="s">
        <v>1631</v>
      </c>
      <c r="E519" t="s">
        <v>19</v>
      </c>
      <c r="F519" t="s">
        <v>20</v>
      </c>
      <c r="G519" t="s">
        <v>21</v>
      </c>
      <c r="H519" t="s">
        <v>5036</v>
      </c>
      <c r="I519" s="1">
        <v>39346</v>
      </c>
      <c r="J519" t="s">
        <v>2730</v>
      </c>
      <c r="K519">
        <v>60</v>
      </c>
      <c r="L519">
        <v>60</v>
      </c>
      <c r="M519">
        <v>0</v>
      </c>
      <c r="N519">
        <v>60</v>
      </c>
      <c r="O519" t="s">
        <v>23</v>
      </c>
      <c r="P519" t="s">
        <v>25</v>
      </c>
      <c r="Q519">
        <f ca="1">DATEDIF(Data[[#This Row],[Birthdate]],TODAY(),"Y")</f>
        <v>18</v>
      </c>
      <c r="R519" t="str">
        <f ca="1">IF(Data[[#This Row],[Age]]&lt;=10,"3-10 Years",IF(Data[[#This Row],[Age]]&lt;=15,"11-15 Years",IF(Data[[#This Row],[Age]]&lt;=19,"16-19 Years", "20+ Years")))</f>
        <v>16-19 Years</v>
      </c>
    </row>
    <row r="520" spans="1:18" x14ac:dyDescent="0.35">
      <c r="A520" t="s">
        <v>2731</v>
      </c>
      <c r="B520" s="1">
        <v>44990</v>
      </c>
      <c r="C520" t="s">
        <v>29</v>
      </c>
      <c r="D520" t="s">
        <v>1631</v>
      </c>
      <c r="E520" t="s">
        <v>19</v>
      </c>
      <c r="F520" t="s">
        <v>20</v>
      </c>
      <c r="G520" t="s">
        <v>30</v>
      </c>
      <c r="H520" t="s">
        <v>5036</v>
      </c>
      <c r="I520" s="1">
        <v>39330</v>
      </c>
      <c r="J520" t="s">
        <v>2732</v>
      </c>
      <c r="K520">
        <v>60</v>
      </c>
      <c r="L520">
        <v>60</v>
      </c>
      <c r="M520">
        <v>0</v>
      </c>
      <c r="N520">
        <v>60</v>
      </c>
      <c r="O520" t="s">
        <v>23</v>
      </c>
      <c r="P520" t="s">
        <v>25</v>
      </c>
      <c r="Q520">
        <f ca="1">DATEDIF(Data[[#This Row],[Birthdate]],TODAY(),"Y")</f>
        <v>18</v>
      </c>
      <c r="R520" t="str">
        <f ca="1">IF(Data[[#This Row],[Age]]&lt;=10,"3-10 Years",IF(Data[[#This Row],[Age]]&lt;=15,"11-15 Years",IF(Data[[#This Row],[Age]]&lt;=19,"16-19 Years", "20+ Years")))</f>
        <v>16-19 Years</v>
      </c>
    </row>
    <row r="521" spans="1:18" x14ac:dyDescent="0.35">
      <c r="A521" t="s">
        <v>124</v>
      </c>
      <c r="B521" s="1">
        <v>44989</v>
      </c>
      <c r="C521" t="s">
        <v>29</v>
      </c>
      <c r="D521" t="s">
        <v>1631</v>
      </c>
      <c r="E521" t="s">
        <v>19</v>
      </c>
      <c r="F521" t="s">
        <v>20</v>
      </c>
      <c r="G521" t="s">
        <v>50</v>
      </c>
      <c r="H521" t="s">
        <v>5036</v>
      </c>
      <c r="I521" s="1">
        <v>39283</v>
      </c>
      <c r="J521" t="s">
        <v>125</v>
      </c>
      <c r="K521">
        <v>60</v>
      </c>
      <c r="L521">
        <v>60</v>
      </c>
      <c r="M521">
        <v>0</v>
      </c>
      <c r="N521">
        <v>60</v>
      </c>
      <c r="O521" t="s">
        <v>23</v>
      </c>
      <c r="P521" t="s">
        <v>25</v>
      </c>
      <c r="Q521">
        <f ca="1">DATEDIF(Data[[#This Row],[Birthdate]],TODAY(),"Y")</f>
        <v>18</v>
      </c>
      <c r="R521" t="str">
        <f ca="1">IF(Data[[#This Row],[Age]]&lt;=10,"3-10 Years",IF(Data[[#This Row],[Age]]&lt;=15,"11-15 Years",IF(Data[[#This Row],[Age]]&lt;=19,"16-19 Years", "20+ Years")))</f>
        <v>16-19 Years</v>
      </c>
    </row>
    <row r="522" spans="1:18" x14ac:dyDescent="0.35">
      <c r="A522" t="s">
        <v>2677</v>
      </c>
      <c r="B522" s="1">
        <v>44988</v>
      </c>
      <c r="C522" t="s">
        <v>29</v>
      </c>
      <c r="D522" t="s">
        <v>1631</v>
      </c>
      <c r="E522" t="s">
        <v>19</v>
      </c>
      <c r="F522" t="s">
        <v>20</v>
      </c>
      <c r="G522" t="s">
        <v>57</v>
      </c>
      <c r="H522" t="s">
        <v>5036</v>
      </c>
      <c r="I522" s="1">
        <v>39351</v>
      </c>
      <c r="J522" t="s">
        <v>909</v>
      </c>
      <c r="K522">
        <v>60</v>
      </c>
      <c r="L522">
        <v>60</v>
      </c>
      <c r="M522">
        <v>0</v>
      </c>
      <c r="N522">
        <v>60</v>
      </c>
      <c r="O522" t="s">
        <v>23</v>
      </c>
      <c r="P522" t="s">
        <v>25</v>
      </c>
      <c r="Q522">
        <f ca="1">DATEDIF(Data[[#This Row],[Birthdate]],TODAY(),"Y")</f>
        <v>18</v>
      </c>
      <c r="R522" t="str">
        <f ca="1">IF(Data[[#This Row],[Age]]&lt;=10,"3-10 Years",IF(Data[[#This Row],[Age]]&lt;=15,"11-15 Years",IF(Data[[#This Row],[Age]]&lt;=19,"16-19 Years", "20+ Years")))</f>
        <v>16-19 Years</v>
      </c>
    </row>
    <row r="523" spans="1:18" x14ac:dyDescent="0.35">
      <c r="A523" t="s">
        <v>2735</v>
      </c>
      <c r="B523" s="1">
        <v>44987</v>
      </c>
      <c r="C523" t="s">
        <v>29</v>
      </c>
      <c r="D523" t="s">
        <v>1631</v>
      </c>
      <c r="E523" t="s">
        <v>19</v>
      </c>
      <c r="F523" t="s">
        <v>20</v>
      </c>
      <c r="G523" t="s">
        <v>30</v>
      </c>
      <c r="H523" t="s">
        <v>5036</v>
      </c>
      <c r="I523" s="1">
        <v>39309</v>
      </c>
      <c r="J523" t="s">
        <v>2736</v>
      </c>
      <c r="K523">
        <v>60</v>
      </c>
      <c r="L523">
        <v>60</v>
      </c>
      <c r="M523">
        <v>0</v>
      </c>
      <c r="N523">
        <v>60</v>
      </c>
      <c r="O523" t="s">
        <v>23</v>
      </c>
      <c r="P523" t="s">
        <v>25</v>
      </c>
      <c r="Q523">
        <f ca="1">DATEDIF(Data[[#This Row],[Birthdate]],TODAY(),"Y")</f>
        <v>18</v>
      </c>
      <c r="R523" t="str">
        <f ca="1">IF(Data[[#This Row],[Age]]&lt;=10,"3-10 Years",IF(Data[[#This Row],[Age]]&lt;=15,"11-15 Years",IF(Data[[#This Row],[Age]]&lt;=19,"16-19 Years", "20+ Years")))</f>
        <v>16-19 Years</v>
      </c>
    </row>
    <row r="524" spans="1:18" x14ac:dyDescent="0.35">
      <c r="A524" t="s">
        <v>2737</v>
      </c>
      <c r="B524" s="1">
        <v>44979</v>
      </c>
      <c r="C524" t="s">
        <v>29</v>
      </c>
      <c r="D524" t="s">
        <v>1631</v>
      </c>
      <c r="E524" t="s">
        <v>19</v>
      </c>
      <c r="F524" t="s">
        <v>20</v>
      </c>
      <c r="G524" t="s">
        <v>21</v>
      </c>
      <c r="H524" t="s">
        <v>5036</v>
      </c>
      <c r="I524" s="1">
        <v>39066</v>
      </c>
      <c r="J524" t="s">
        <v>2738</v>
      </c>
      <c r="K524">
        <v>60</v>
      </c>
      <c r="L524">
        <v>60</v>
      </c>
      <c r="M524">
        <v>0</v>
      </c>
      <c r="N524">
        <v>60</v>
      </c>
      <c r="O524" t="s">
        <v>23</v>
      </c>
      <c r="P524" t="s">
        <v>25</v>
      </c>
      <c r="Q524">
        <f ca="1">DATEDIF(Data[[#This Row],[Birthdate]],TODAY(),"Y")</f>
        <v>18</v>
      </c>
      <c r="R524" t="str">
        <f ca="1">IF(Data[[#This Row],[Age]]&lt;=10,"3-10 Years",IF(Data[[#This Row],[Age]]&lt;=15,"11-15 Years",IF(Data[[#This Row],[Age]]&lt;=19,"16-19 Years", "20+ Years")))</f>
        <v>16-19 Years</v>
      </c>
    </row>
    <row r="525" spans="1:18" x14ac:dyDescent="0.35">
      <c r="A525" t="s">
        <v>188</v>
      </c>
      <c r="B525" s="1">
        <v>44974</v>
      </c>
      <c r="C525" t="s">
        <v>29</v>
      </c>
      <c r="D525" t="s">
        <v>1631</v>
      </c>
      <c r="E525" t="s">
        <v>19</v>
      </c>
      <c r="F525" t="s">
        <v>20</v>
      </c>
      <c r="G525" t="s">
        <v>189</v>
      </c>
      <c r="H525" t="s">
        <v>5036</v>
      </c>
      <c r="I525" s="1">
        <v>39217</v>
      </c>
      <c r="J525" t="s">
        <v>190</v>
      </c>
      <c r="K525">
        <v>60</v>
      </c>
      <c r="L525">
        <v>60</v>
      </c>
      <c r="M525">
        <v>0</v>
      </c>
      <c r="N525">
        <v>60</v>
      </c>
      <c r="O525" t="s">
        <v>23</v>
      </c>
      <c r="P525" t="s">
        <v>25</v>
      </c>
      <c r="Q525">
        <f ca="1">DATEDIF(Data[[#This Row],[Birthdate]],TODAY(),"Y")</f>
        <v>18</v>
      </c>
      <c r="R525" t="str">
        <f ca="1">IF(Data[[#This Row],[Age]]&lt;=10,"3-10 Years",IF(Data[[#This Row],[Age]]&lt;=15,"11-15 Years",IF(Data[[#This Row],[Age]]&lt;=19,"16-19 Years", "20+ Years")))</f>
        <v>16-19 Years</v>
      </c>
    </row>
    <row r="526" spans="1:18" x14ac:dyDescent="0.35">
      <c r="A526" t="s">
        <v>348</v>
      </c>
      <c r="B526" s="1">
        <v>44956</v>
      </c>
      <c r="C526" t="s">
        <v>29</v>
      </c>
      <c r="D526" t="s">
        <v>1631</v>
      </c>
      <c r="E526" t="s">
        <v>19</v>
      </c>
      <c r="F526" t="s">
        <v>20</v>
      </c>
      <c r="G526" t="s">
        <v>21</v>
      </c>
      <c r="H526" t="s">
        <v>5036</v>
      </c>
      <c r="I526" s="1">
        <v>39336</v>
      </c>
      <c r="J526" t="s">
        <v>349</v>
      </c>
      <c r="K526">
        <v>60</v>
      </c>
      <c r="L526">
        <v>60</v>
      </c>
      <c r="M526">
        <v>0</v>
      </c>
      <c r="N526">
        <v>60</v>
      </c>
      <c r="O526" t="s">
        <v>23</v>
      </c>
      <c r="P526" t="s">
        <v>25</v>
      </c>
      <c r="Q526">
        <f ca="1">DATEDIF(Data[[#This Row],[Birthdate]],TODAY(),"Y")</f>
        <v>18</v>
      </c>
      <c r="R526" t="str">
        <f ca="1">IF(Data[[#This Row],[Age]]&lt;=10,"3-10 Years",IF(Data[[#This Row],[Age]]&lt;=15,"11-15 Years",IF(Data[[#This Row],[Age]]&lt;=19,"16-19 Years", "20+ Years")))</f>
        <v>16-19 Years</v>
      </c>
    </row>
    <row r="527" spans="1:18" x14ac:dyDescent="0.35">
      <c r="A527" t="s">
        <v>141</v>
      </c>
      <c r="B527" s="1">
        <v>44947</v>
      </c>
      <c r="C527" t="s">
        <v>29</v>
      </c>
      <c r="D527" t="s">
        <v>1631</v>
      </c>
      <c r="E527" t="s">
        <v>19</v>
      </c>
      <c r="F527" t="s">
        <v>20</v>
      </c>
      <c r="G527" t="s">
        <v>57</v>
      </c>
      <c r="H527" t="s">
        <v>5036</v>
      </c>
      <c r="I527" s="1">
        <v>39081</v>
      </c>
      <c r="J527" t="s">
        <v>142</v>
      </c>
      <c r="K527">
        <v>60</v>
      </c>
      <c r="L527">
        <v>60</v>
      </c>
      <c r="M527">
        <v>0</v>
      </c>
      <c r="N527">
        <v>60</v>
      </c>
      <c r="O527" t="s">
        <v>23</v>
      </c>
      <c r="P527" t="s">
        <v>25</v>
      </c>
      <c r="Q527">
        <f ca="1">DATEDIF(Data[[#This Row],[Birthdate]],TODAY(),"Y")</f>
        <v>18</v>
      </c>
      <c r="R527" t="str">
        <f ca="1">IF(Data[[#This Row],[Age]]&lt;=10,"3-10 Years",IF(Data[[#This Row],[Age]]&lt;=15,"11-15 Years",IF(Data[[#This Row],[Age]]&lt;=19,"16-19 Years", "20+ Years")))</f>
        <v>16-19 Years</v>
      </c>
    </row>
    <row r="528" spans="1:18" x14ac:dyDescent="0.35">
      <c r="A528" t="s">
        <v>2032</v>
      </c>
      <c r="B528" s="1">
        <v>44942</v>
      </c>
      <c r="C528" t="s">
        <v>29</v>
      </c>
      <c r="D528" t="s">
        <v>1631</v>
      </c>
      <c r="E528" t="s">
        <v>19</v>
      </c>
      <c r="F528" t="s">
        <v>20</v>
      </c>
      <c r="G528" t="s">
        <v>30</v>
      </c>
      <c r="H528" t="s">
        <v>5036</v>
      </c>
      <c r="I528" s="1">
        <v>39183</v>
      </c>
      <c r="J528" t="s">
        <v>2033</v>
      </c>
      <c r="K528">
        <v>60</v>
      </c>
      <c r="L528">
        <v>60</v>
      </c>
      <c r="M528">
        <v>0</v>
      </c>
      <c r="N528">
        <v>60</v>
      </c>
      <c r="O528" t="s">
        <v>23</v>
      </c>
      <c r="P528" t="s">
        <v>25</v>
      </c>
      <c r="Q528">
        <f ca="1">DATEDIF(Data[[#This Row],[Birthdate]],TODAY(),"Y")</f>
        <v>18</v>
      </c>
      <c r="R528" t="str">
        <f ca="1">IF(Data[[#This Row],[Age]]&lt;=10,"3-10 Years",IF(Data[[#This Row],[Age]]&lt;=15,"11-15 Years",IF(Data[[#This Row],[Age]]&lt;=19,"16-19 Years", "20+ Years")))</f>
        <v>16-19 Years</v>
      </c>
    </row>
    <row r="529" spans="1:18" x14ac:dyDescent="0.35">
      <c r="A529" t="s">
        <v>97</v>
      </c>
      <c r="B529" s="1">
        <v>44941</v>
      </c>
      <c r="C529" t="s">
        <v>29</v>
      </c>
      <c r="D529" t="s">
        <v>1631</v>
      </c>
      <c r="E529" t="s">
        <v>19</v>
      </c>
      <c r="F529" t="s">
        <v>20</v>
      </c>
      <c r="G529" t="s">
        <v>21</v>
      </c>
      <c r="H529" t="s">
        <v>5036</v>
      </c>
      <c r="I529" s="1">
        <v>39107</v>
      </c>
      <c r="J529" t="s">
        <v>98</v>
      </c>
      <c r="K529">
        <v>60</v>
      </c>
      <c r="L529">
        <v>60</v>
      </c>
      <c r="M529">
        <v>0</v>
      </c>
      <c r="N529">
        <v>60</v>
      </c>
      <c r="O529" t="s">
        <v>23</v>
      </c>
      <c r="P529" t="s">
        <v>25</v>
      </c>
      <c r="Q529">
        <f ca="1">DATEDIF(Data[[#This Row],[Birthdate]],TODAY(),"Y")</f>
        <v>18</v>
      </c>
      <c r="R529" t="str">
        <f ca="1">IF(Data[[#This Row],[Age]]&lt;=10,"3-10 Years",IF(Data[[#This Row],[Age]]&lt;=15,"11-15 Years",IF(Data[[#This Row],[Age]]&lt;=19,"16-19 Years", "20+ Years")))</f>
        <v>16-19 Years</v>
      </c>
    </row>
    <row r="530" spans="1:18" x14ac:dyDescent="0.35">
      <c r="A530" t="s">
        <v>49</v>
      </c>
      <c r="B530" s="1">
        <v>44930</v>
      </c>
      <c r="C530" t="s">
        <v>29</v>
      </c>
      <c r="D530" t="s">
        <v>1631</v>
      </c>
      <c r="E530" t="s">
        <v>19</v>
      </c>
      <c r="F530" t="s">
        <v>20</v>
      </c>
      <c r="G530" t="s">
        <v>50</v>
      </c>
      <c r="H530" t="s">
        <v>5036</v>
      </c>
      <c r="I530" s="1">
        <v>39223</v>
      </c>
      <c r="J530" t="s">
        <v>51</v>
      </c>
      <c r="K530">
        <v>60</v>
      </c>
      <c r="L530">
        <v>60</v>
      </c>
      <c r="M530">
        <v>0</v>
      </c>
      <c r="N530">
        <v>60</v>
      </c>
      <c r="O530" t="s">
        <v>23</v>
      </c>
      <c r="P530" t="s">
        <v>25</v>
      </c>
      <c r="Q530">
        <f ca="1">DATEDIF(Data[[#This Row],[Birthdate]],TODAY(),"Y")</f>
        <v>18</v>
      </c>
      <c r="R530" t="str">
        <f ca="1">IF(Data[[#This Row],[Age]]&lt;=10,"3-10 Years",IF(Data[[#This Row],[Age]]&lt;=15,"11-15 Years",IF(Data[[#This Row],[Age]]&lt;=19,"16-19 Years", "20+ Years")))</f>
        <v>16-19 Years</v>
      </c>
    </row>
    <row r="531" spans="1:18" x14ac:dyDescent="0.35">
      <c r="A531" t="s">
        <v>2729</v>
      </c>
      <c r="B531" s="1">
        <v>45030</v>
      </c>
      <c r="C531" t="s">
        <v>150</v>
      </c>
      <c r="D531" t="s">
        <v>104</v>
      </c>
      <c r="E531" t="s">
        <v>779</v>
      </c>
      <c r="F531" t="s">
        <v>1045</v>
      </c>
      <c r="G531" t="s">
        <v>21</v>
      </c>
      <c r="H531" t="s">
        <v>5036</v>
      </c>
      <c r="I531" s="1">
        <v>39346</v>
      </c>
      <c r="J531" t="s">
        <v>2730</v>
      </c>
      <c r="K531">
        <v>150</v>
      </c>
      <c r="L531">
        <v>0</v>
      </c>
      <c r="M531">
        <v>150</v>
      </c>
      <c r="N531">
        <v>150</v>
      </c>
      <c r="O531" t="s">
        <v>2704</v>
      </c>
      <c r="P531" t="s">
        <v>25</v>
      </c>
      <c r="Q531">
        <f ca="1">DATEDIF(Data[[#This Row],[Birthdate]],TODAY(),"Y")</f>
        <v>18</v>
      </c>
      <c r="R531" t="str">
        <f ca="1">IF(Data[[#This Row],[Age]]&lt;=10,"3-10 Years",IF(Data[[#This Row],[Age]]&lt;=15,"11-15 Years",IF(Data[[#This Row],[Age]]&lt;=19,"16-19 Years", "20+ Years")))</f>
        <v>16-19 Years</v>
      </c>
    </row>
    <row r="532" spans="1:18" x14ac:dyDescent="0.35">
      <c r="A532" t="s">
        <v>2848</v>
      </c>
      <c r="B532" s="1">
        <v>45030</v>
      </c>
      <c r="C532" t="s">
        <v>29</v>
      </c>
      <c r="D532" t="s">
        <v>104</v>
      </c>
      <c r="E532" t="s">
        <v>779</v>
      </c>
      <c r="F532" t="s">
        <v>1045</v>
      </c>
      <c r="G532" t="s">
        <v>21</v>
      </c>
      <c r="H532" t="s">
        <v>5036</v>
      </c>
      <c r="I532" s="1">
        <v>39216</v>
      </c>
      <c r="J532" t="s">
        <v>289</v>
      </c>
      <c r="K532">
        <v>150</v>
      </c>
      <c r="L532">
        <v>150</v>
      </c>
      <c r="M532">
        <v>0</v>
      </c>
      <c r="N532">
        <v>150</v>
      </c>
      <c r="O532" t="s">
        <v>2704</v>
      </c>
      <c r="P532" t="s">
        <v>25</v>
      </c>
      <c r="Q532">
        <f ca="1">DATEDIF(Data[[#This Row],[Birthdate]],TODAY(),"Y")</f>
        <v>18</v>
      </c>
      <c r="R532" t="str">
        <f ca="1">IF(Data[[#This Row],[Age]]&lt;=10,"3-10 Years",IF(Data[[#This Row],[Age]]&lt;=15,"11-15 Years",IF(Data[[#This Row],[Age]]&lt;=19,"16-19 Years", "20+ Years")))</f>
        <v>16-19 Years</v>
      </c>
    </row>
    <row r="533" spans="1:18" x14ac:dyDescent="0.35">
      <c r="A533" t="s">
        <v>3034</v>
      </c>
      <c r="B533" s="1">
        <v>45407</v>
      </c>
      <c r="C533" t="s">
        <v>150</v>
      </c>
      <c r="D533" t="s">
        <v>104</v>
      </c>
      <c r="E533" t="s">
        <v>19</v>
      </c>
      <c r="F533" t="s">
        <v>3035</v>
      </c>
      <c r="G533" t="s">
        <v>700</v>
      </c>
      <c r="H533" t="s">
        <v>5036</v>
      </c>
      <c r="I533" s="1">
        <v>39362</v>
      </c>
      <c r="J533" t="s">
        <v>3036</v>
      </c>
      <c r="K533">
        <v>65</v>
      </c>
      <c r="L533">
        <v>0</v>
      </c>
      <c r="M533">
        <v>65</v>
      </c>
      <c r="N533">
        <v>65</v>
      </c>
      <c r="O533" t="s">
        <v>23</v>
      </c>
      <c r="P533" t="s">
        <v>25</v>
      </c>
      <c r="Q533">
        <f ca="1">DATEDIF(Data[[#This Row],[Birthdate]],TODAY(),"Y")</f>
        <v>18</v>
      </c>
      <c r="R533" t="str">
        <f ca="1">IF(Data[[#This Row],[Age]]&lt;=10,"3-10 Years",IF(Data[[#This Row],[Age]]&lt;=15,"11-15 Years",IF(Data[[#This Row],[Age]]&lt;=19,"16-19 Years", "20+ Years")))</f>
        <v>16-19 Years</v>
      </c>
    </row>
    <row r="534" spans="1:18" x14ac:dyDescent="0.35">
      <c r="A534" t="s">
        <v>3050</v>
      </c>
      <c r="B534" s="1">
        <v>45352</v>
      </c>
      <c r="C534" t="s">
        <v>29</v>
      </c>
      <c r="D534" t="s">
        <v>104</v>
      </c>
      <c r="E534" t="s">
        <v>19</v>
      </c>
      <c r="F534" t="s">
        <v>3035</v>
      </c>
      <c r="G534" t="s">
        <v>21</v>
      </c>
      <c r="H534" t="s">
        <v>5036</v>
      </c>
      <c r="I534" s="1">
        <v>39196</v>
      </c>
      <c r="J534" t="s">
        <v>3051</v>
      </c>
      <c r="K534">
        <v>65</v>
      </c>
      <c r="L534">
        <v>65</v>
      </c>
      <c r="M534">
        <v>0</v>
      </c>
      <c r="N534">
        <v>65</v>
      </c>
      <c r="O534" t="s">
        <v>23</v>
      </c>
      <c r="P534" t="s">
        <v>25</v>
      </c>
      <c r="Q534">
        <f ca="1">DATEDIF(Data[[#This Row],[Birthdate]],TODAY(),"Y")</f>
        <v>18</v>
      </c>
      <c r="R534" t="str">
        <f ca="1">IF(Data[[#This Row],[Age]]&lt;=10,"3-10 Years",IF(Data[[#This Row],[Age]]&lt;=15,"11-15 Years",IF(Data[[#This Row],[Age]]&lt;=19,"16-19 Years", "20+ Years")))</f>
        <v>16-19 Years</v>
      </c>
    </row>
    <row r="535" spans="1:18" x14ac:dyDescent="0.35">
      <c r="A535" t="s">
        <v>3054</v>
      </c>
      <c r="B535" s="1">
        <v>45351</v>
      </c>
      <c r="C535" t="s">
        <v>29</v>
      </c>
      <c r="D535" t="s">
        <v>104</v>
      </c>
      <c r="E535" t="s">
        <v>19</v>
      </c>
      <c r="F535" t="s">
        <v>3035</v>
      </c>
      <c r="G535" t="s">
        <v>84</v>
      </c>
      <c r="H535" t="s">
        <v>5036</v>
      </c>
      <c r="I535" s="1">
        <v>39338</v>
      </c>
      <c r="J535" t="s">
        <v>3055</v>
      </c>
      <c r="K535">
        <v>65</v>
      </c>
      <c r="L535">
        <v>65</v>
      </c>
      <c r="M535">
        <v>0</v>
      </c>
      <c r="N535">
        <v>65</v>
      </c>
      <c r="O535" t="s">
        <v>23</v>
      </c>
      <c r="P535" t="s">
        <v>25</v>
      </c>
      <c r="Q535">
        <f ca="1">DATEDIF(Data[[#This Row],[Birthdate]],TODAY(),"Y")</f>
        <v>18</v>
      </c>
      <c r="R535" t="str">
        <f ca="1">IF(Data[[#This Row],[Age]]&lt;=10,"3-10 Years",IF(Data[[#This Row],[Age]]&lt;=15,"11-15 Years",IF(Data[[#This Row],[Age]]&lt;=19,"16-19 Years", "20+ Years")))</f>
        <v>16-19 Years</v>
      </c>
    </row>
    <row r="536" spans="1:18" x14ac:dyDescent="0.35">
      <c r="A536" t="s">
        <v>237</v>
      </c>
      <c r="B536" s="1">
        <v>45350</v>
      </c>
      <c r="C536" t="s">
        <v>29</v>
      </c>
      <c r="D536" t="s">
        <v>104</v>
      </c>
      <c r="E536" t="s">
        <v>19</v>
      </c>
      <c r="F536" t="s">
        <v>3035</v>
      </c>
      <c r="G536" t="s">
        <v>189</v>
      </c>
      <c r="H536" t="s">
        <v>5036</v>
      </c>
      <c r="I536" s="1">
        <v>39263</v>
      </c>
      <c r="J536" t="s">
        <v>238</v>
      </c>
      <c r="K536">
        <v>65</v>
      </c>
      <c r="L536">
        <v>65</v>
      </c>
      <c r="M536">
        <v>0</v>
      </c>
      <c r="N536">
        <v>65</v>
      </c>
      <c r="O536" t="s">
        <v>23</v>
      </c>
      <c r="P536" t="s">
        <v>25</v>
      </c>
      <c r="Q536">
        <f ca="1">DATEDIF(Data[[#This Row],[Birthdate]],TODAY(),"Y")</f>
        <v>18</v>
      </c>
      <c r="R536" t="str">
        <f ca="1">IF(Data[[#This Row],[Age]]&lt;=10,"3-10 Years",IF(Data[[#This Row],[Age]]&lt;=15,"11-15 Years",IF(Data[[#This Row],[Age]]&lt;=19,"16-19 Years", "20+ Years")))</f>
        <v>16-19 Years</v>
      </c>
    </row>
    <row r="537" spans="1:18" x14ac:dyDescent="0.35">
      <c r="A537" t="s">
        <v>3078</v>
      </c>
      <c r="B537" s="1">
        <v>45336</v>
      </c>
      <c r="C537" t="s">
        <v>29</v>
      </c>
      <c r="D537" t="s">
        <v>104</v>
      </c>
      <c r="E537" t="s">
        <v>19</v>
      </c>
      <c r="F537" t="s">
        <v>3035</v>
      </c>
      <c r="G537" t="s">
        <v>30</v>
      </c>
      <c r="H537" t="s">
        <v>5036</v>
      </c>
      <c r="I537" s="1">
        <v>39261</v>
      </c>
      <c r="J537" t="s">
        <v>3079</v>
      </c>
      <c r="K537">
        <v>65</v>
      </c>
      <c r="L537">
        <v>65</v>
      </c>
      <c r="M537">
        <v>0</v>
      </c>
      <c r="N537">
        <v>65</v>
      </c>
      <c r="O537" t="s">
        <v>23</v>
      </c>
      <c r="P537" t="s">
        <v>25</v>
      </c>
      <c r="Q537">
        <f ca="1">DATEDIF(Data[[#This Row],[Birthdate]],TODAY(),"Y")</f>
        <v>18</v>
      </c>
      <c r="R537" t="str">
        <f ca="1">IF(Data[[#This Row],[Age]]&lt;=10,"3-10 Years",IF(Data[[#This Row],[Age]]&lt;=15,"11-15 Years",IF(Data[[#This Row],[Age]]&lt;=19,"16-19 Years", "20+ Years")))</f>
        <v>16-19 Years</v>
      </c>
    </row>
    <row r="538" spans="1:18" x14ac:dyDescent="0.35">
      <c r="A538" t="s">
        <v>2731</v>
      </c>
      <c r="B538" s="1">
        <v>45336</v>
      </c>
      <c r="C538" t="s">
        <v>150</v>
      </c>
      <c r="D538" t="s">
        <v>104</v>
      </c>
      <c r="E538" t="s">
        <v>19</v>
      </c>
      <c r="F538" t="s">
        <v>3035</v>
      </c>
      <c r="G538" t="s">
        <v>30</v>
      </c>
      <c r="H538" t="s">
        <v>5036</v>
      </c>
      <c r="I538" s="1">
        <v>39330</v>
      </c>
      <c r="J538" t="s">
        <v>2732</v>
      </c>
      <c r="K538">
        <v>65</v>
      </c>
      <c r="L538">
        <v>0</v>
      </c>
      <c r="M538">
        <v>65</v>
      </c>
      <c r="N538">
        <v>65</v>
      </c>
      <c r="O538" t="s">
        <v>23</v>
      </c>
      <c r="P538" t="s">
        <v>25</v>
      </c>
      <c r="Q538">
        <f ca="1">DATEDIF(Data[[#This Row],[Birthdate]],TODAY(),"Y")</f>
        <v>18</v>
      </c>
      <c r="R538" t="str">
        <f ca="1">IF(Data[[#This Row],[Age]]&lt;=10,"3-10 Years",IF(Data[[#This Row],[Age]]&lt;=15,"11-15 Years",IF(Data[[#This Row],[Age]]&lt;=19,"16-19 Years", "20+ Years")))</f>
        <v>16-19 Years</v>
      </c>
    </row>
    <row r="539" spans="1:18" x14ac:dyDescent="0.35">
      <c r="A539" t="s">
        <v>414</v>
      </c>
      <c r="B539" s="1">
        <v>45116</v>
      </c>
      <c r="C539" t="s">
        <v>29</v>
      </c>
      <c r="D539" t="s">
        <v>18</v>
      </c>
      <c r="E539" t="s">
        <v>2416</v>
      </c>
      <c r="F539" t="s">
        <v>3346</v>
      </c>
      <c r="G539" t="s">
        <v>189</v>
      </c>
      <c r="H539" t="s">
        <v>5036</v>
      </c>
      <c r="I539" s="1">
        <v>39379</v>
      </c>
      <c r="J539" t="s">
        <v>415</v>
      </c>
      <c r="K539">
        <v>350</v>
      </c>
      <c r="L539">
        <v>350</v>
      </c>
      <c r="M539">
        <v>0</v>
      </c>
      <c r="N539">
        <v>350</v>
      </c>
      <c r="O539" t="s">
        <v>23</v>
      </c>
      <c r="P539" t="s">
        <v>25</v>
      </c>
      <c r="Q539">
        <f ca="1">DATEDIF(Data[[#This Row],[Birthdate]],TODAY(),"Y")</f>
        <v>18</v>
      </c>
      <c r="R539" t="str">
        <f ca="1">IF(Data[[#This Row],[Age]]&lt;=10,"3-10 Years",IF(Data[[#This Row],[Age]]&lt;=15,"11-15 Years",IF(Data[[#This Row],[Age]]&lt;=19,"16-19 Years", "20+ Years")))</f>
        <v>16-19 Years</v>
      </c>
    </row>
    <row r="540" spans="1:18" x14ac:dyDescent="0.35">
      <c r="A540" t="s">
        <v>3356</v>
      </c>
      <c r="B540" s="1">
        <v>44382</v>
      </c>
      <c r="C540" t="s">
        <v>29</v>
      </c>
      <c r="D540" t="s">
        <v>18</v>
      </c>
      <c r="E540" t="s">
        <v>566</v>
      </c>
      <c r="F540" t="s">
        <v>567</v>
      </c>
      <c r="G540" t="s">
        <v>50</v>
      </c>
      <c r="H540" t="s">
        <v>5036</v>
      </c>
      <c r="I540" s="1">
        <v>39067</v>
      </c>
      <c r="J540" t="s">
        <v>3357</v>
      </c>
      <c r="K540">
        <v>500</v>
      </c>
      <c r="L540">
        <v>500</v>
      </c>
      <c r="M540">
        <v>0</v>
      </c>
      <c r="N540">
        <v>499</v>
      </c>
      <c r="O540" t="s">
        <v>1062</v>
      </c>
      <c r="P540" t="s">
        <v>25</v>
      </c>
      <c r="Q540">
        <f ca="1">DATEDIF(Data[[#This Row],[Birthdate]],TODAY(),"Y")</f>
        <v>18</v>
      </c>
      <c r="R540" t="str">
        <f ca="1">IF(Data[[#This Row],[Age]]&lt;=10,"3-10 Years",IF(Data[[#This Row],[Age]]&lt;=15,"11-15 Years",IF(Data[[#This Row],[Age]]&lt;=19,"16-19 Years", "20+ Years")))</f>
        <v>16-19 Years</v>
      </c>
    </row>
    <row r="541" spans="1:18" x14ac:dyDescent="0.35">
      <c r="A541" t="s">
        <v>3361</v>
      </c>
      <c r="B541" s="1">
        <v>44375</v>
      </c>
      <c r="C541" t="s">
        <v>29</v>
      </c>
      <c r="D541" t="s">
        <v>18</v>
      </c>
      <c r="E541" t="s">
        <v>566</v>
      </c>
      <c r="F541" t="s">
        <v>567</v>
      </c>
      <c r="G541" t="s">
        <v>50</v>
      </c>
      <c r="H541" t="s">
        <v>5036</v>
      </c>
      <c r="I541" s="1">
        <v>39272</v>
      </c>
      <c r="J541" t="s">
        <v>3213</v>
      </c>
      <c r="K541">
        <v>460</v>
      </c>
      <c r="L541">
        <v>460</v>
      </c>
      <c r="M541">
        <v>0</v>
      </c>
      <c r="N541">
        <v>499</v>
      </c>
      <c r="O541" t="s">
        <v>1062</v>
      </c>
      <c r="P541" t="s">
        <v>25</v>
      </c>
      <c r="Q541">
        <f ca="1">DATEDIF(Data[[#This Row],[Birthdate]],TODAY(),"Y")</f>
        <v>18</v>
      </c>
      <c r="R541" t="str">
        <f ca="1">IF(Data[[#This Row],[Age]]&lt;=10,"3-10 Years",IF(Data[[#This Row],[Age]]&lt;=15,"11-15 Years",IF(Data[[#This Row],[Age]]&lt;=19,"16-19 Years", "20+ Years")))</f>
        <v>16-19 Years</v>
      </c>
    </row>
    <row r="542" spans="1:18" x14ac:dyDescent="0.35">
      <c r="A542" t="s">
        <v>3362</v>
      </c>
      <c r="B542" s="1">
        <v>44366</v>
      </c>
      <c r="C542" t="s">
        <v>29</v>
      </c>
      <c r="D542" t="s">
        <v>18</v>
      </c>
      <c r="E542" t="s">
        <v>566</v>
      </c>
      <c r="F542" t="s">
        <v>567</v>
      </c>
      <c r="G542" t="s">
        <v>50</v>
      </c>
      <c r="H542" t="s">
        <v>5036</v>
      </c>
      <c r="I542" s="1">
        <v>39270</v>
      </c>
      <c r="J542" t="s">
        <v>3363</v>
      </c>
      <c r="K542">
        <v>500</v>
      </c>
      <c r="L542">
        <v>500</v>
      </c>
      <c r="M542">
        <v>0</v>
      </c>
      <c r="N542">
        <v>499</v>
      </c>
      <c r="O542" t="s">
        <v>1062</v>
      </c>
      <c r="P542" t="s">
        <v>25</v>
      </c>
      <c r="Q542">
        <f ca="1">DATEDIF(Data[[#This Row],[Birthdate]],TODAY(),"Y")</f>
        <v>18</v>
      </c>
      <c r="R542" t="str">
        <f ca="1">IF(Data[[#This Row],[Age]]&lt;=10,"3-10 Years",IF(Data[[#This Row],[Age]]&lt;=15,"11-15 Years",IF(Data[[#This Row],[Age]]&lt;=19,"16-19 Years", "20+ Years")))</f>
        <v>16-19 Years</v>
      </c>
    </row>
    <row r="543" spans="1:18" x14ac:dyDescent="0.35">
      <c r="A543" t="s">
        <v>3365</v>
      </c>
      <c r="B543" s="1">
        <v>44362</v>
      </c>
      <c r="C543" t="s">
        <v>29</v>
      </c>
      <c r="D543" t="s">
        <v>18</v>
      </c>
      <c r="E543" t="s">
        <v>566</v>
      </c>
      <c r="F543" t="s">
        <v>567</v>
      </c>
      <c r="G543" t="s">
        <v>50</v>
      </c>
      <c r="H543" t="s">
        <v>5036</v>
      </c>
      <c r="I543" s="1">
        <v>39137</v>
      </c>
      <c r="J543" t="s">
        <v>262</v>
      </c>
      <c r="K543">
        <v>500</v>
      </c>
      <c r="L543">
        <v>500</v>
      </c>
      <c r="M543">
        <v>0</v>
      </c>
      <c r="N543">
        <v>499</v>
      </c>
      <c r="O543" t="s">
        <v>1062</v>
      </c>
      <c r="P543" t="s">
        <v>25</v>
      </c>
      <c r="Q543">
        <f ca="1">DATEDIF(Data[[#This Row],[Birthdate]],TODAY(),"Y")</f>
        <v>18</v>
      </c>
      <c r="R543" t="str">
        <f ca="1">IF(Data[[#This Row],[Age]]&lt;=10,"3-10 Years",IF(Data[[#This Row],[Age]]&lt;=15,"11-15 Years",IF(Data[[#This Row],[Age]]&lt;=19,"16-19 Years", "20+ Years")))</f>
        <v>16-19 Years</v>
      </c>
    </row>
    <row r="544" spans="1:18" x14ac:dyDescent="0.35">
      <c r="A544" t="s">
        <v>124</v>
      </c>
      <c r="B544" s="1">
        <v>44328</v>
      </c>
      <c r="C544" t="s">
        <v>29</v>
      </c>
      <c r="D544" t="s">
        <v>18</v>
      </c>
      <c r="E544" t="s">
        <v>566</v>
      </c>
      <c r="F544" t="s">
        <v>567</v>
      </c>
      <c r="G544" t="s">
        <v>50</v>
      </c>
      <c r="H544" t="s">
        <v>5036</v>
      </c>
      <c r="I544" s="1">
        <v>39283</v>
      </c>
      <c r="J544" t="s">
        <v>125</v>
      </c>
      <c r="K544">
        <v>460</v>
      </c>
      <c r="L544">
        <v>460</v>
      </c>
      <c r="M544">
        <v>0</v>
      </c>
      <c r="N544">
        <v>499</v>
      </c>
      <c r="O544" t="s">
        <v>1062</v>
      </c>
      <c r="P544" t="s">
        <v>25</v>
      </c>
      <c r="Q544">
        <f ca="1">DATEDIF(Data[[#This Row],[Birthdate]],TODAY(),"Y")</f>
        <v>18</v>
      </c>
      <c r="R544" t="str">
        <f ca="1">IF(Data[[#This Row],[Age]]&lt;=10,"3-10 Years",IF(Data[[#This Row],[Age]]&lt;=15,"11-15 Years",IF(Data[[#This Row],[Age]]&lt;=19,"16-19 Years", "20+ Years")))</f>
        <v>16-19 Years</v>
      </c>
    </row>
    <row r="545" spans="1:18" x14ac:dyDescent="0.35">
      <c r="A545" t="s">
        <v>124</v>
      </c>
      <c r="B545" s="1">
        <v>44328</v>
      </c>
      <c r="C545" t="s">
        <v>29</v>
      </c>
      <c r="D545" t="s">
        <v>18</v>
      </c>
      <c r="E545" t="s">
        <v>566</v>
      </c>
      <c r="F545" t="s">
        <v>567</v>
      </c>
      <c r="G545" t="s">
        <v>50</v>
      </c>
      <c r="H545" t="s">
        <v>5036</v>
      </c>
      <c r="I545" s="1">
        <v>39283</v>
      </c>
      <c r="J545" t="s">
        <v>125</v>
      </c>
      <c r="K545">
        <v>460</v>
      </c>
      <c r="L545">
        <v>460</v>
      </c>
      <c r="M545">
        <v>0</v>
      </c>
      <c r="N545">
        <v>499</v>
      </c>
      <c r="O545" t="s">
        <v>1062</v>
      </c>
      <c r="P545" t="s">
        <v>25</v>
      </c>
      <c r="Q545">
        <f ca="1">DATEDIF(Data[[#This Row],[Birthdate]],TODAY(),"Y")</f>
        <v>18</v>
      </c>
      <c r="R545" t="str">
        <f ca="1">IF(Data[[#This Row],[Age]]&lt;=10,"3-10 Years",IF(Data[[#This Row],[Age]]&lt;=15,"11-15 Years",IF(Data[[#This Row],[Age]]&lt;=19,"16-19 Years", "20+ Years")))</f>
        <v>16-19 Years</v>
      </c>
    </row>
    <row r="546" spans="1:18" x14ac:dyDescent="0.35">
      <c r="A546" t="s">
        <v>450</v>
      </c>
      <c r="B546" s="1">
        <v>44319</v>
      </c>
      <c r="C546" t="s">
        <v>29</v>
      </c>
      <c r="D546" t="s">
        <v>18</v>
      </c>
      <c r="E546" t="s">
        <v>566</v>
      </c>
      <c r="F546" t="s">
        <v>567</v>
      </c>
      <c r="G546" t="s">
        <v>189</v>
      </c>
      <c r="H546" t="s">
        <v>5036</v>
      </c>
      <c r="I546" s="1">
        <v>39310</v>
      </c>
      <c r="J546" t="s">
        <v>451</v>
      </c>
      <c r="K546">
        <v>500</v>
      </c>
      <c r="L546">
        <v>500</v>
      </c>
      <c r="M546">
        <v>0</v>
      </c>
      <c r="N546">
        <v>499</v>
      </c>
      <c r="O546" t="s">
        <v>1062</v>
      </c>
      <c r="P546" t="s">
        <v>25</v>
      </c>
      <c r="Q546">
        <f ca="1">DATEDIF(Data[[#This Row],[Birthdate]],TODAY(),"Y")</f>
        <v>18</v>
      </c>
      <c r="R546" t="str">
        <f ca="1">IF(Data[[#This Row],[Age]]&lt;=10,"3-10 Years",IF(Data[[#This Row],[Age]]&lt;=15,"11-15 Years",IF(Data[[#This Row],[Age]]&lt;=19,"16-19 Years", "20+ Years")))</f>
        <v>16-19 Years</v>
      </c>
    </row>
    <row r="547" spans="1:18" x14ac:dyDescent="0.35">
      <c r="A547" t="s">
        <v>730</v>
      </c>
      <c r="B547" s="1">
        <v>44318</v>
      </c>
      <c r="C547" t="s">
        <v>29</v>
      </c>
      <c r="D547" t="s">
        <v>18</v>
      </c>
      <c r="E547" t="s">
        <v>566</v>
      </c>
      <c r="F547" t="s">
        <v>567</v>
      </c>
      <c r="G547" t="s">
        <v>189</v>
      </c>
      <c r="H547" t="s">
        <v>5036</v>
      </c>
      <c r="I547" s="1">
        <v>39313</v>
      </c>
      <c r="J547" t="s">
        <v>731</v>
      </c>
      <c r="K547">
        <v>460</v>
      </c>
      <c r="L547">
        <v>460</v>
      </c>
      <c r="M547">
        <v>0</v>
      </c>
      <c r="N547">
        <v>499</v>
      </c>
      <c r="O547" t="s">
        <v>1062</v>
      </c>
      <c r="P547" t="s">
        <v>25</v>
      </c>
      <c r="Q547">
        <f ca="1">DATEDIF(Data[[#This Row],[Birthdate]],TODAY(),"Y")</f>
        <v>18</v>
      </c>
      <c r="R547" t="str">
        <f ca="1">IF(Data[[#This Row],[Age]]&lt;=10,"3-10 Years",IF(Data[[#This Row],[Age]]&lt;=15,"11-15 Years",IF(Data[[#This Row],[Age]]&lt;=19,"16-19 Years", "20+ Years")))</f>
        <v>16-19 Years</v>
      </c>
    </row>
    <row r="548" spans="1:18" x14ac:dyDescent="0.35">
      <c r="A548" t="s">
        <v>2005</v>
      </c>
      <c r="B548" s="1">
        <v>44416</v>
      </c>
      <c r="C548" t="s">
        <v>17</v>
      </c>
      <c r="D548" t="s">
        <v>18</v>
      </c>
      <c r="E548" t="s">
        <v>566</v>
      </c>
      <c r="F548" t="s">
        <v>567</v>
      </c>
      <c r="G548" t="s">
        <v>50</v>
      </c>
      <c r="H548" t="s">
        <v>5036</v>
      </c>
      <c r="I548" s="1">
        <v>39077</v>
      </c>
      <c r="J548" t="s">
        <v>2006</v>
      </c>
      <c r="K548">
        <v>500</v>
      </c>
      <c r="L548">
        <v>0</v>
      </c>
      <c r="M548">
        <v>500</v>
      </c>
      <c r="N548">
        <v>499</v>
      </c>
      <c r="O548" t="s">
        <v>23</v>
      </c>
      <c r="P548" t="s">
        <v>25</v>
      </c>
      <c r="Q548">
        <f ca="1">DATEDIF(Data[[#This Row],[Birthdate]],TODAY(),"Y")</f>
        <v>18</v>
      </c>
      <c r="R548" t="str">
        <f ca="1">IF(Data[[#This Row],[Age]]&lt;=10,"3-10 Years",IF(Data[[#This Row],[Age]]&lt;=15,"11-15 Years",IF(Data[[#This Row],[Age]]&lt;=19,"16-19 Years", "20+ Years")))</f>
        <v>16-19 Years</v>
      </c>
    </row>
    <row r="549" spans="1:18" x14ac:dyDescent="0.35">
      <c r="A549" t="s">
        <v>52</v>
      </c>
      <c r="B549" s="1">
        <v>44414</v>
      </c>
      <c r="C549" t="s">
        <v>29</v>
      </c>
      <c r="D549" t="s">
        <v>18</v>
      </c>
      <c r="E549" t="s">
        <v>566</v>
      </c>
      <c r="F549" t="s">
        <v>567</v>
      </c>
      <c r="G549" t="s">
        <v>50</v>
      </c>
      <c r="H549" t="s">
        <v>5036</v>
      </c>
      <c r="I549" s="1">
        <v>39109</v>
      </c>
      <c r="J549" t="s">
        <v>53</v>
      </c>
      <c r="K549">
        <v>500</v>
      </c>
      <c r="L549">
        <v>500</v>
      </c>
      <c r="M549">
        <v>0</v>
      </c>
      <c r="N549">
        <v>499</v>
      </c>
      <c r="O549" t="s">
        <v>23</v>
      </c>
      <c r="P549" t="s">
        <v>25</v>
      </c>
      <c r="Q549">
        <f ca="1">DATEDIF(Data[[#This Row],[Birthdate]],TODAY(),"Y")</f>
        <v>18</v>
      </c>
      <c r="R549" t="str">
        <f ca="1">IF(Data[[#This Row],[Age]]&lt;=10,"3-10 Years",IF(Data[[#This Row],[Age]]&lt;=15,"11-15 Years",IF(Data[[#This Row],[Age]]&lt;=19,"16-19 Years", "20+ Years")))</f>
        <v>16-19 Years</v>
      </c>
    </row>
    <row r="550" spans="1:18" x14ac:dyDescent="0.35">
      <c r="A550" t="s">
        <v>237</v>
      </c>
      <c r="B550" s="1">
        <v>44409</v>
      </c>
      <c r="C550" t="s">
        <v>29</v>
      </c>
      <c r="D550" t="s">
        <v>18</v>
      </c>
      <c r="E550" t="s">
        <v>566</v>
      </c>
      <c r="F550" t="s">
        <v>567</v>
      </c>
      <c r="G550" t="s">
        <v>189</v>
      </c>
      <c r="H550" t="s">
        <v>5036</v>
      </c>
      <c r="I550" s="1">
        <v>39263</v>
      </c>
      <c r="J550" t="s">
        <v>238</v>
      </c>
      <c r="K550">
        <v>500</v>
      </c>
      <c r="L550">
        <v>500</v>
      </c>
      <c r="M550">
        <v>0</v>
      </c>
      <c r="N550">
        <v>499</v>
      </c>
      <c r="O550" t="s">
        <v>23</v>
      </c>
      <c r="P550" t="s">
        <v>25</v>
      </c>
      <c r="Q550">
        <f ca="1">DATEDIF(Data[[#This Row],[Birthdate]],TODAY(),"Y")</f>
        <v>18</v>
      </c>
      <c r="R550" t="str">
        <f ca="1">IF(Data[[#This Row],[Age]]&lt;=10,"3-10 Years",IF(Data[[#This Row],[Age]]&lt;=15,"11-15 Years",IF(Data[[#This Row],[Age]]&lt;=19,"16-19 Years", "20+ Years")))</f>
        <v>16-19 Years</v>
      </c>
    </row>
    <row r="551" spans="1:18" x14ac:dyDescent="0.35">
      <c r="A551" t="s">
        <v>124</v>
      </c>
      <c r="B551" s="1">
        <v>44409</v>
      </c>
      <c r="C551" t="s">
        <v>29</v>
      </c>
      <c r="D551" t="s">
        <v>18</v>
      </c>
      <c r="E551" t="s">
        <v>566</v>
      </c>
      <c r="F551" t="s">
        <v>567</v>
      </c>
      <c r="G551" t="s">
        <v>50</v>
      </c>
      <c r="H551" t="s">
        <v>5036</v>
      </c>
      <c r="I551" s="1">
        <v>39283</v>
      </c>
      <c r="J551" t="s">
        <v>125</v>
      </c>
      <c r="K551">
        <v>460</v>
      </c>
      <c r="L551">
        <v>460</v>
      </c>
      <c r="M551">
        <v>0</v>
      </c>
      <c r="N551">
        <v>499</v>
      </c>
      <c r="O551" t="s">
        <v>23</v>
      </c>
      <c r="P551" t="s">
        <v>25</v>
      </c>
      <c r="Q551">
        <f ca="1">DATEDIF(Data[[#This Row],[Birthdate]],TODAY(),"Y")</f>
        <v>18</v>
      </c>
      <c r="R551" t="str">
        <f ca="1">IF(Data[[#This Row],[Age]]&lt;=10,"3-10 Years",IF(Data[[#This Row],[Age]]&lt;=15,"11-15 Years",IF(Data[[#This Row],[Age]]&lt;=19,"16-19 Years", "20+ Years")))</f>
        <v>16-19 Years</v>
      </c>
    </row>
    <row r="552" spans="1:18" x14ac:dyDescent="0.35">
      <c r="A552" t="s">
        <v>2005</v>
      </c>
      <c r="B552" s="1">
        <v>44409</v>
      </c>
      <c r="C552" t="s">
        <v>17</v>
      </c>
      <c r="D552" t="s">
        <v>18</v>
      </c>
      <c r="E552" t="s">
        <v>566</v>
      </c>
      <c r="F552" t="s">
        <v>567</v>
      </c>
      <c r="G552" t="s">
        <v>50</v>
      </c>
      <c r="H552" t="s">
        <v>5036</v>
      </c>
      <c r="I552" s="1">
        <v>39077</v>
      </c>
      <c r="J552" t="s">
        <v>2006</v>
      </c>
      <c r="K552">
        <v>500</v>
      </c>
      <c r="L552">
        <v>0</v>
      </c>
      <c r="M552">
        <v>500</v>
      </c>
      <c r="N552">
        <v>499</v>
      </c>
      <c r="O552" t="s">
        <v>23</v>
      </c>
      <c r="P552" t="s">
        <v>25</v>
      </c>
      <c r="Q552">
        <f ca="1">DATEDIF(Data[[#This Row],[Birthdate]],TODAY(),"Y")</f>
        <v>18</v>
      </c>
      <c r="R552" t="str">
        <f ca="1">IF(Data[[#This Row],[Age]]&lt;=10,"3-10 Years",IF(Data[[#This Row],[Age]]&lt;=15,"11-15 Years",IF(Data[[#This Row],[Age]]&lt;=19,"16-19 Years", "20+ Years")))</f>
        <v>16-19 Years</v>
      </c>
    </row>
    <row r="553" spans="1:18" x14ac:dyDescent="0.35">
      <c r="A553" t="s">
        <v>3402</v>
      </c>
      <c r="B553" s="1">
        <v>44406</v>
      </c>
      <c r="C553" t="s">
        <v>29</v>
      </c>
      <c r="D553" t="s">
        <v>18</v>
      </c>
      <c r="E553" t="s">
        <v>566</v>
      </c>
      <c r="F553" t="s">
        <v>567</v>
      </c>
      <c r="G553" t="s">
        <v>189</v>
      </c>
      <c r="H553" t="s">
        <v>5036</v>
      </c>
      <c r="I553" s="1">
        <v>39393</v>
      </c>
      <c r="J553" t="s">
        <v>2577</v>
      </c>
      <c r="K553">
        <v>500</v>
      </c>
      <c r="L553">
        <v>500</v>
      </c>
      <c r="M553">
        <v>0</v>
      </c>
      <c r="N553">
        <v>499</v>
      </c>
      <c r="O553" t="s">
        <v>23</v>
      </c>
      <c r="P553" t="s">
        <v>25</v>
      </c>
      <c r="Q553">
        <f ca="1">DATEDIF(Data[[#This Row],[Birthdate]],TODAY(),"Y")</f>
        <v>18</v>
      </c>
      <c r="R553" t="str">
        <f ca="1">IF(Data[[#This Row],[Age]]&lt;=10,"3-10 Years",IF(Data[[#This Row],[Age]]&lt;=15,"11-15 Years",IF(Data[[#This Row],[Age]]&lt;=19,"16-19 Years", "20+ Years")))</f>
        <v>16-19 Years</v>
      </c>
    </row>
    <row r="554" spans="1:18" x14ac:dyDescent="0.35">
      <c r="A554" t="s">
        <v>237</v>
      </c>
      <c r="B554" s="1">
        <v>44395</v>
      </c>
      <c r="C554" t="s">
        <v>29</v>
      </c>
      <c r="D554" t="s">
        <v>18</v>
      </c>
      <c r="E554" t="s">
        <v>566</v>
      </c>
      <c r="F554" t="s">
        <v>567</v>
      </c>
      <c r="G554" t="s">
        <v>189</v>
      </c>
      <c r="H554" t="s">
        <v>5036</v>
      </c>
      <c r="I554" s="1">
        <v>39263</v>
      </c>
      <c r="J554" t="s">
        <v>238</v>
      </c>
      <c r="K554">
        <v>500</v>
      </c>
      <c r="L554">
        <v>500</v>
      </c>
      <c r="M554">
        <v>0</v>
      </c>
      <c r="N554">
        <v>499</v>
      </c>
      <c r="O554" t="s">
        <v>23</v>
      </c>
      <c r="P554" t="s">
        <v>25</v>
      </c>
      <c r="Q554">
        <f ca="1">DATEDIF(Data[[#This Row],[Birthdate]],TODAY(),"Y")</f>
        <v>18</v>
      </c>
      <c r="R554" t="str">
        <f ca="1">IF(Data[[#This Row],[Age]]&lt;=10,"3-10 Years",IF(Data[[#This Row],[Age]]&lt;=15,"11-15 Years",IF(Data[[#This Row],[Age]]&lt;=19,"16-19 Years", "20+ Years")))</f>
        <v>16-19 Years</v>
      </c>
    </row>
    <row r="555" spans="1:18" x14ac:dyDescent="0.35">
      <c r="A555" t="s">
        <v>52</v>
      </c>
      <c r="B555" s="1">
        <v>44395</v>
      </c>
      <c r="C555" t="s">
        <v>29</v>
      </c>
      <c r="D555" t="s">
        <v>18</v>
      </c>
      <c r="E555" t="s">
        <v>566</v>
      </c>
      <c r="F555" t="s">
        <v>567</v>
      </c>
      <c r="G555" t="s">
        <v>50</v>
      </c>
      <c r="H555" t="s">
        <v>5036</v>
      </c>
      <c r="I555" s="1">
        <v>39109</v>
      </c>
      <c r="J555" t="s">
        <v>53</v>
      </c>
      <c r="K555">
        <v>500</v>
      </c>
      <c r="L555">
        <v>500</v>
      </c>
      <c r="M555">
        <v>0</v>
      </c>
      <c r="N555">
        <v>499</v>
      </c>
      <c r="O555" t="s">
        <v>23</v>
      </c>
      <c r="P555" t="s">
        <v>25</v>
      </c>
      <c r="Q555">
        <f ca="1">DATEDIF(Data[[#This Row],[Birthdate]],TODAY(),"Y")</f>
        <v>18</v>
      </c>
      <c r="R555" t="str">
        <f ca="1">IF(Data[[#This Row],[Age]]&lt;=10,"3-10 Years",IF(Data[[#This Row],[Age]]&lt;=15,"11-15 Years",IF(Data[[#This Row],[Age]]&lt;=19,"16-19 Years", "20+ Years")))</f>
        <v>16-19 Years</v>
      </c>
    </row>
    <row r="556" spans="1:18" x14ac:dyDescent="0.35">
      <c r="A556" t="s">
        <v>782</v>
      </c>
      <c r="B556" s="1">
        <v>44394</v>
      </c>
      <c r="C556" t="s">
        <v>29</v>
      </c>
      <c r="D556" t="s">
        <v>18</v>
      </c>
      <c r="E556" t="s">
        <v>566</v>
      </c>
      <c r="F556" t="s">
        <v>567</v>
      </c>
      <c r="G556" t="s">
        <v>21</v>
      </c>
      <c r="H556" t="s">
        <v>5036</v>
      </c>
      <c r="I556" s="1">
        <v>39100</v>
      </c>
      <c r="J556" t="s">
        <v>783</v>
      </c>
      <c r="K556">
        <v>500</v>
      </c>
      <c r="L556">
        <v>500</v>
      </c>
      <c r="M556">
        <v>0</v>
      </c>
      <c r="N556">
        <v>499</v>
      </c>
      <c r="O556" t="s">
        <v>23</v>
      </c>
      <c r="P556" t="s">
        <v>25</v>
      </c>
      <c r="Q556">
        <f ca="1">DATEDIF(Data[[#This Row],[Birthdate]],TODAY(),"Y")</f>
        <v>18</v>
      </c>
      <c r="R556" t="str">
        <f ca="1">IF(Data[[#This Row],[Age]]&lt;=10,"3-10 Years",IF(Data[[#This Row],[Age]]&lt;=15,"11-15 Years",IF(Data[[#This Row],[Age]]&lt;=19,"16-19 Years", "20+ Years")))</f>
        <v>16-19 Years</v>
      </c>
    </row>
    <row r="557" spans="1:18" x14ac:dyDescent="0.35">
      <c r="A557" t="s">
        <v>237</v>
      </c>
      <c r="B557" s="1">
        <v>44388</v>
      </c>
      <c r="C557" t="s">
        <v>29</v>
      </c>
      <c r="D557" t="s">
        <v>18</v>
      </c>
      <c r="E557" t="s">
        <v>566</v>
      </c>
      <c r="F557" t="s">
        <v>567</v>
      </c>
      <c r="G557" t="s">
        <v>189</v>
      </c>
      <c r="H557" t="s">
        <v>5036</v>
      </c>
      <c r="I557" s="1">
        <v>39263</v>
      </c>
      <c r="J557" t="s">
        <v>238</v>
      </c>
      <c r="K557">
        <v>500</v>
      </c>
      <c r="L557">
        <v>500</v>
      </c>
      <c r="M557">
        <v>0</v>
      </c>
      <c r="N557">
        <v>499</v>
      </c>
      <c r="O557" t="s">
        <v>23</v>
      </c>
      <c r="P557" t="s">
        <v>25</v>
      </c>
      <c r="Q557">
        <f ca="1">DATEDIF(Data[[#This Row],[Birthdate]],TODAY(),"Y")</f>
        <v>18</v>
      </c>
      <c r="R557" t="str">
        <f ca="1">IF(Data[[#This Row],[Age]]&lt;=10,"3-10 Years",IF(Data[[#This Row],[Age]]&lt;=15,"11-15 Years",IF(Data[[#This Row],[Age]]&lt;=19,"16-19 Years", "20+ Years")))</f>
        <v>16-19 Years</v>
      </c>
    </row>
    <row r="558" spans="1:18" x14ac:dyDescent="0.35">
      <c r="A558" t="s">
        <v>3410</v>
      </c>
      <c r="B558" s="1">
        <v>44388</v>
      </c>
      <c r="C558" t="s">
        <v>29</v>
      </c>
      <c r="D558" t="s">
        <v>18</v>
      </c>
      <c r="E558" t="s">
        <v>566</v>
      </c>
      <c r="F558" t="s">
        <v>567</v>
      </c>
      <c r="G558" t="s">
        <v>139</v>
      </c>
      <c r="H558" t="s">
        <v>1083</v>
      </c>
      <c r="I558" s="1">
        <v>39259</v>
      </c>
      <c r="J558" t="s">
        <v>3411</v>
      </c>
      <c r="K558">
        <v>500</v>
      </c>
      <c r="L558">
        <v>500</v>
      </c>
      <c r="M558">
        <v>0</v>
      </c>
      <c r="N558">
        <v>499</v>
      </c>
      <c r="O558" t="s">
        <v>23</v>
      </c>
      <c r="P558" t="s">
        <v>25</v>
      </c>
      <c r="Q558">
        <f ca="1">DATEDIF(Data[[#This Row],[Birthdate]],TODAY(),"Y")</f>
        <v>18</v>
      </c>
      <c r="R558" t="str">
        <f ca="1">IF(Data[[#This Row],[Age]]&lt;=10,"3-10 Years",IF(Data[[#This Row],[Age]]&lt;=15,"11-15 Years",IF(Data[[#This Row],[Age]]&lt;=19,"16-19 Years", "20+ Years")))</f>
        <v>16-19 Years</v>
      </c>
    </row>
    <row r="559" spans="1:18" x14ac:dyDescent="0.35">
      <c r="A559" t="s">
        <v>3412</v>
      </c>
      <c r="B559" s="1">
        <v>44388</v>
      </c>
      <c r="C559" t="s">
        <v>29</v>
      </c>
      <c r="D559" t="s">
        <v>18</v>
      </c>
      <c r="E559" t="s">
        <v>566</v>
      </c>
      <c r="F559" t="s">
        <v>567</v>
      </c>
      <c r="G559" t="s">
        <v>21</v>
      </c>
      <c r="H559" t="s">
        <v>5036</v>
      </c>
      <c r="I559" s="1">
        <v>39167</v>
      </c>
      <c r="J559" t="s">
        <v>987</v>
      </c>
      <c r="K559">
        <v>500</v>
      </c>
      <c r="L559">
        <v>500</v>
      </c>
      <c r="M559">
        <v>0</v>
      </c>
      <c r="N559">
        <v>499</v>
      </c>
      <c r="O559" t="s">
        <v>23</v>
      </c>
      <c r="P559" t="s">
        <v>25</v>
      </c>
      <c r="Q559">
        <f ca="1">DATEDIF(Data[[#This Row],[Birthdate]],TODAY(),"Y")</f>
        <v>18</v>
      </c>
      <c r="R559" t="str">
        <f ca="1">IF(Data[[#This Row],[Age]]&lt;=10,"3-10 Years",IF(Data[[#This Row],[Age]]&lt;=15,"11-15 Years",IF(Data[[#This Row],[Age]]&lt;=19,"16-19 Years", "20+ Years")))</f>
        <v>16-19 Years</v>
      </c>
    </row>
    <row r="560" spans="1:18" x14ac:dyDescent="0.35">
      <c r="A560" t="s">
        <v>3412</v>
      </c>
      <c r="B560" s="1">
        <v>44383</v>
      </c>
      <c r="C560" t="s">
        <v>17</v>
      </c>
      <c r="D560" t="s">
        <v>18</v>
      </c>
      <c r="E560" t="s">
        <v>566</v>
      </c>
      <c r="F560" t="s">
        <v>567</v>
      </c>
      <c r="G560" t="s">
        <v>21</v>
      </c>
      <c r="H560" t="s">
        <v>5036</v>
      </c>
      <c r="I560" s="1">
        <v>39167</v>
      </c>
      <c r="J560" t="s">
        <v>987</v>
      </c>
      <c r="K560">
        <v>500</v>
      </c>
      <c r="L560">
        <v>0</v>
      </c>
      <c r="M560">
        <v>500</v>
      </c>
      <c r="N560">
        <v>499</v>
      </c>
      <c r="O560" t="s">
        <v>1062</v>
      </c>
      <c r="P560" t="s">
        <v>25</v>
      </c>
      <c r="Q560">
        <f ca="1">DATEDIF(Data[[#This Row],[Birthdate]],TODAY(),"Y")</f>
        <v>18</v>
      </c>
      <c r="R560" t="str">
        <f ca="1">IF(Data[[#This Row],[Age]]&lt;=10,"3-10 Years",IF(Data[[#This Row],[Age]]&lt;=15,"11-15 Years",IF(Data[[#This Row],[Age]]&lt;=19,"16-19 Years", "20+ Years")))</f>
        <v>16-19 Years</v>
      </c>
    </row>
    <row r="561" spans="1:18" x14ac:dyDescent="0.35">
      <c r="A561" t="s">
        <v>3419</v>
      </c>
      <c r="B561" s="1">
        <v>44373</v>
      </c>
      <c r="C561" t="s">
        <v>29</v>
      </c>
      <c r="D561" t="s">
        <v>18</v>
      </c>
      <c r="E561" t="s">
        <v>566</v>
      </c>
      <c r="F561" t="s">
        <v>567</v>
      </c>
      <c r="G561" t="s">
        <v>189</v>
      </c>
      <c r="H561" t="s">
        <v>5036</v>
      </c>
      <c r="I561" s="1">
        <v>39257</v>
      </c>
      <c r="J561" t="s">
        <v>3420</v>
      </c>
      <c r="K561">
        <v>500</v>
      </c>
      <c r="L561">
        <v>500</v>
      </c>
      <c r="M561">
        <v>0</v>
      </c>
      <c r="N561">
        <v>499</v>
      </c>
      <c r="O561" t="s">
        <v>23</v>
      </c>
      <c r="P561" t="s">
        <v>25</v>
      </c>
      <c r="Q561">
        <f ca="1">DATEDIF(Data[[#This Row],[Birthdate]],TODAY(),"Y")</f>
        <v>18</v>
      </c>
      <c r="R561" t="str">
        <f ca="1">IF(Data[[#This Row],[Age]]&lt;=10,"3-10 Years",IF(Data[[#This Row],[Age]]&lt;=15,"11-15 Years",IF(Data[[#This Row],[Age]]&lt;=19,"16-19 Years", "20+ Years")))</f>
        <v>16-19 Years</v>
      </c>
    </row>
    <row r="562" spans="1:18" x14ac:dyDescent="0.35">
      <c r="A562" t="s">
        <v>3421</v>
      </c>
      <c r="B562" s="1">
        <v>44370</v>
      </c>
      <c r="C562" t="s">
        <v>303</v>
      </c>
      <c r="D562" t="s">
        <v>18</v>
      </c>
      <c r="E562" t="s">
        <v>566</v>
      </c>
      <c r="F562" t="s">
        <v>567</v>
      </c>
      <c r="G562" t="s">
        <v>57</v>
      </c>
      <c r="H562" t="s">
        <v>5036</v>
      </c>
      <c r="I562" s="1">
        <v>39358</v>
      </c>
      <c r="J562" t="s">
        <v>3422</v>
      </c>
      <c r="K562">
        <v>311</v>
      </c>
      <c r="L562">
        <v>311</v>
      </c>
      <c r="M562">
        <v>0</v>
      </c>
      <c r="N562">
        <v>499</v>
      </c>
      <c r="O562" t="s">
        <v>23</v>
      </c>
      <c r="P562" t="s">
        <v>25</v>
      </c>
      <c r="Q562">
        <f ca="1">DATEDIF(Data[[#This Row],[Birthdate]],TODAY(),"Y")</f>
        <v>18</v>
      </c>
      <c r="R562" t="str">
        <f ca="1">IF(Data[[#This Row],[Age]]&lt;=10,"3-10 Years",IF(Data[[#This Row],[Age]]&lt;=15,"11-15 Years",IF(Data[[#This Row],[Age]]&lt;=19,"16-19 Years", "20+ Years")))</f>
        <v>16-19 Years</v>
      </c>
    </row>
    <row r="563" spans="1:18" x14ac:dyDescent="0.35">
      <c r="A563" t="s">
        <v>3421</v>
      </c>
      <c r="B563" s="1">
        <v>44370</v>
      </c>
      <c r="C563" t="s">
        <v>29</v>
      </c>
      <c r="D563" t="s">
        <v>18</v>
      </c>
      <c r="E563" t="s">
        <v>566</v>
      </c>
      <c r="F563" t="s">
        <v>567</v>
      </c>
      <c r="G563" t="s">
        <v>57</v>
      </c>
      <c r="H563" t="s">
        <v>5036</v>
      </c>
      <c r="I563" s="1">
        <v>39358</v>
      </c>
      <c r="J563" t="s">
        <v>3422</v>
      </c>
      <c r="K563">
        <v>0</v>
      </c>
      <c r="L563">
        <v>0</v>
      </c>
      <c r="M563">
        <v>0</v>
      </c>
      <c r="N563">
        <v>499</v>
      </c>
      <c r="O563" t="s">
        <v>23</v>
      </c>
      <c r="P563" t="s">
        <v>25</v>
      </c>
      <c r="Q563">
        <f ca="1">DATEDIF(Data[[#This Row],[Birthdate]],TODAY(),"Y")</f>
        <v>18</v>
      </c>
      <c r="R563" t="str">
        <f ca="1">IF(Data[[#This Row],[Age]]&lt;=10,"3-10 Years",IF(Data[[#This Row],[Age]]&lt;=15,"11-15 Years",IF(Data[[#This Row],[Age]]&lt;=19,"16-19 Years", "20+ Years")))</f>
        <v>16-19 Years</v>
      </c>
    </row>
    <row r="564" spans="1:18" x14ac:dyDescent="0.35">
      <c r="A564" t="s">
        <v>396</v>
      </c>
      <c r="B564" s="1">
        <v>44344</v>
      </c>
      <c r="C564" t="s">
        <v>29</v>
      </c>
      <c r="D564" t="s">
        <v>18</v>
      </c>
      <c r="E564" t="s">
        <v>566</v>
      </c>
      <c r="F564" t="s">
        <v>567</v>
      </c>
      <c r="G564" t="s">
        <v>50</v>
      </c>
      <c r="H564" t="s">
        <v>5036</v>
      </c>
      <c r="I564" s="1">
        <v>39079</v>
      </c>
      <c r="J564" t="s">
        <v>397</v>
      </c>
      <c r="K564">
        <v>476</v>
      </c>
      <c r="L564">
        <v>476</v>
      </c>
      <c r="M564">
        <v>0</v>
      </c>
      <c r="N564">
        <v>499</v>
      </c>
      <c r="O564" t="s">
        <v>23</v>
      </c>
      <c r="P564" t="s">
        <v>25</v>
      </c>
      <c r="Q564">
        <f ca="1">DATEDIF(Data[[#This Row],[Birthdate]],TODAY(),"Y")</f>
        <v>18</v>
      </c>
      <c r="R564" t="str">
        <f ca="1">IF(Data[[#This Row],[Age]]&lt;=10,"3-10 Years",IF(Data[[#This Row],[Age]]&lt;=15,"11-15 Years",IF(Data[[#This Row],[Age]]&lt;=19,"16-19 Years", "20+ Years")))</f>
        <v>16-19 Years</v>
      </c>
    </row>
    <row r="565" spans="1:18" x14ac:dyDescent="0.35">
      <c r="A565" t="s">
        <v>124</v>
      </c>
      <c r="B565" s="1">
        <v>44328</v>
      </c>
      <c r="C565" t="s">
        <v>29</v>
      </c>
      <c r="D565" t="s">
        <v>18</v>
      </c>
      <c r="E565" t="s">
        <v>566</v>
      </c>
      <c r="F565" t="s">
        <v>567</v>
      </c>
      <c r="G565" t="s">
        <v>50</v>
      </c>
      <c r="H565" t="s">
        <v>5036</v>
      </c>
      <c r="I565" s="1">
        <v>39283</v>
      </c>
      <c r="J565" t="s">
        <v>125</v>
      </c>
      <c r="K565">
        <v>460</v>
      </c>
      <c r="L565">
        <v>460</v>
      </c>
      <c r="M565">
        <v>0</v>
      </c>
      <c r="N565">
        <v>499</v>
      </c>
      <c r="O565" t="s">
        <v>23</v>
      </c>
      <c r="P565" t="s">
        <v>25</v>
      </c>
      <c r="Q565">
        <f ca="1">DATEDIF(Data[[#This Row],[Birthdate]],TODAY(),"Y")</f>
        <v>18</v>
      </c>
      <c r="R565" t="str">
        <f ca="1">IF(Data[[#This Row],[Age]]&lt;=10,"3-10 Years",IF(Data[[#This Row],[Age]]&lt;=15,"11-15 Years",IF(Data[[#This Row],[Age]]&lt;=19,"16-19 Years", "20+ Years")))</f>
        <v>16-19 Years</v>
      </c>
    </row>
    <row r="566" spans="1:18" x14ac:dyDescent="0.35">
      <c r="A566" t="s">
        <v>188</v>
      </c>
      <c r="B566" s="1">
        <v>44326</v>
      </c>
      <c r="C566" t="s">
        <v>29</v>
      </c>
      <c r="D566" t="s">
        <v>18</v>
      </c>
      <c r="E566" t="s">
        <v>566</v>
      </c>
      <c r="F566" t="s">
        <v>567</v>
      </c>
      <c r="G566" t="s">
        <v>189</v>
      </c>
      <c r="H566" t="s">
        <v>5036</v>
      </c>
      <c r="I566" s="1">
        <v>39217</v>
      </c>
      <c r="J566" t="s">
        <v>190</v>
      </c>
      <c r="K566">
        <v>450</v>
      </c>
      <c r="L566">
        <v>450</v>
      </c>
      <c r="M566">
        <v>0</v>
      </c>
      <c r="N566">
        <v>499</v>
      </c>
      <c r="O566" t="s">
        <v>23</v>
      </c>
      <c r="P566" t="s">
        <v>25</v>
      </c>
      <c r="Q566">
        <f ca="1">DATEDIF(Data[[#This Row],[Birthdate]],TODAY(),"Y")</f>
        <v>18</v>
      </c>
      <c r="R566" t="str">
        <f ca="1">IF(Data[[#This Row],[Age]]&lt;=10,"3-10 Years",IF(Data[[#This Row],[Age]]&lt;=15,"11-15 Years",IF(Data[[#This Row],[Age]]&lt;=19,"16-19 Years", "20+ Years")))</f>
        <v>16-19 Years</v>
      </c>
    </row>
    <row r="567" spans="1:18" x14ac:dyDescent="0.35">
      <c r="A567" t="s">
        <v>188</v>
      </c>
      <c r="B567" s="1">
        <v>44326</v>
      </c>
      <c r="C567" t="s">
        <v>29</v>
      </c>
      <c r="D567" t="s">
        <v>18</v>
      </c>
      <c r="E567" t="s">
        <v>566</v>
      </c>
      <c r="F567" t="s">
        <v>567</v>
      </c>
      <c r="G567" t="s">
        <v>189</v>
      </c>
      <c r="H567" t="s">
        <v>5036</v>
      </c>
      <c r="I567" s="1">
        <v>39217</v>
      </c>
      <c r="J567" t="s">
        <v>190</v>
      </c>
      <c r="K567">
        <v>450</v>
      </c>
      <c r="L567">
        <v>450</v>
      </c>
      <c r="M567">
        <v>0</v>
      </c>
      <c r="N567">
        <v>499</v>
      </c>
      <c r="O567" t="s">
        <v>23</v>
      </c>
      <c r="P567" t="s">
        <v>25</v>
      </c>
      <c r="Q567">
        <f ca="1">DATEDIF(Data[[#This Row],[Birthdate]],TODAY(),"Y")</f>
        <v>18</v>
      </c>
      <c r="R567" t="str">
        <f ca="1">IF(Data[[#This Row],[Age]]&lt;=10,"3-10 Years",IF(Data[[#This Row],[Age]]&lt;=15,"11-15 Years",IF(Data[[#This Row],[Age]]&lt;=19,"16-19 Years", "20+ Years")))</f>
        <v>16-19 Years</v>
      </c>
    </row>
    <row r="568" spans="1:18" x14ac:dyDescent="0.35">
      <c r="A568" t="s">
        <v>188</v>
      </c>
      <c r="B568" s="1">
        <v>44326</v>
      </c>
      <c r="C568" t="s">
        <v>29</v>
      </c>
      <c r="D568" t="s">
        <v>18</v>
      </c>
      <c r="E568" t="s">
        <v>566</v>
      </c>
      <c r="F568" t="s">
        <v>567</v>
      </c>
      <c r="G568" t="s">
        <v>189</v>
      </c>
      <c r="H568" t="s">
        <v>5036</v>
      </c>
      <c r="I568" s="1">
        <v>39217</v>
      </c>
      <c r="J568" t="s">
        <v>190</v>
      </c>
      <c r="K568">
        <v>450</v>
      </c>
      <c r="L568">
        <v>450</v>
      </c>
      <c r="M568">
        <v>0</v>
      </c>
      <c r="N568">
        <v>499</v>
      </c>
      <c r="O568" t="s">
        <v>1062</v>
      </c>
      <c r="P568" t="s">
        <v>25</v>
      </c>
      <c r="Q568">
        <f ca="1">DATEDIF(Data[[#This Row],[Birthdate]],TODAY(),"Y")</f>
        <v>18</v>
      </c>
      <c r="R568" t="str">
        <f ca="1">IF(Data[[#This Row],[Age]]&lt;=10,"3-10 Years",IF(Data[[#This Row],[Age]]&lt;=15,"11-15 Years",IF(Data[[#This Row],[Age]]&lt;=19,"16-19 Years", "20+ Years")))</f>
        <v>16-19 Years</v>
      </c>
    </row>
    <row r="569" spans="1:18" x14ac:dyDescent="0.35">
      <c r="A569" t="s">
        <v>450</v>
      </c>
      <c r="B569" s="1">
        <v>44319</v>
      </c>
      <c r="C569" t="s">
        <v>29</v>
      </c>
      <c r="D569" t="s">
        <v>18</v>
      </c>
      <c r="E569" t="s">
        <v>566</v>
      </c>
      <c r="F569" t="s">
        <v>567</v>
      </c>
      <c r="G569" t="s">
        <v>189</v>
      </c>
      <c r="H569" t="s">
        <v>5036</v>
      </c>
      <c r="I569" s="1">
        <v>39310</v>
      </c>
      <c r="J569" t="s">
        <v>451</v>
      </c>
      <c r="K569">
        <v>460</v>
      </c>
      <c r="L569">
        <v>460</v>
      </c>
      <c r="M569">
        <v>0</v>
      </c>
      <c r="N569">
        <v>499</v>
      </c>
      <c r="O569" t="s">
        <v>23</v>
      </c>
      <c r="P569" t="s">
        <v>25</v>
      </c>
      <c r="Q569">
        <f ca="1">DATEDIF(Data[[#This Row],[Birthdate]],TODAY(),"Y")</f>
        <v>18</v>
      </c>
      <c r="R569" t="str">
        <f ca="1">IF(Data[[#This Row],[Age]]&lt;=10,"3-10 Years",IF(Data[[#This Row],[Age]]&lt;=15,"11-15 Years",IF(Data[[#This Row],[Age]]&lt;=19,"16-19 Years", "20+ Years")))</f>
        <v>16-19 Years</v>
      </c>
    </row>
    <row r="570" spans="1:18" x14ac:dyDescent="0.35">
      <c r="A570" t="s">
        <v>3446</v>
      </c>
      <c r="B570" s="1">
        <v>44318</v>
      </c>
      <c r="C570" t="s">
        <v>29</v>
      </c>
      <c r="D570" t="s">
        <v>18</v>
      </c>
      <c r="E570" t="s">
        <v>566</v>
      </c>
      <c r="F570" t="s">
        <v>567</v>
      </c>
      <c r="G570" t="s">
        <v>189</v>
      </c>
      <c r="H570" t="s">
        <v>5036</v>
      </c>
      <c r="I570" s="1">
        <v>39418</v>
      </c>
      <c r="J570" t="s">
        <v>3447</v>
      </c>
      <c r="K570">
        <v>400</v>
      </c>
      <c r="L570">
        <v>400</v>
      </c>
      <c r="M570">
        <v>0</v>
      </c>
      <c r="N570">
        <v>499</v>
      </c>
      <c r="O570" t="s">
        <v>23</v>
      </c>
      <c r="P570" t="s">
        <v>25</v>
      </c>
      <c r="Q570">
        <f ca="1">DATEDIF(Data[[#This Row],[Birthdate]],TODAY(),"Y")</f>
        <v>18</v>
      </c>
      <c r="R570" t="str">
        <f ca="1">IF(Data[[#This Row],[Age]]&lt;=10,"3-10 Years",IF(Data[[#This Row],[Age]]&lt;=15,"11-15 Years",IF(Data[[#This Row],[Age]]&lt;=19,"16-19 Years", "20+ Years")))</f>
        <v>16-19 Years</v>
      </c>
    </row>
    <row r="571" spans="1:18" x14ac:dyDescent="0.35">
      <c r="A571" t="s">
        <v>3446</v>
      </c>
      <c r="B571" s="1">
        <v>44318</v>
      </c>
      <c r="C571" t="s">
        <v>29</v>
      </c>
      <c r="D571" t="s">
        <v>18</v>
      </c>
      <c r="E571" t="s">
        <v>566</v>
      </c>
      <c r="F571" t="s">
        <v>567</v>
      </c>
      <c r="G571" t="s">
        <v>189</v>
      </c>
      <c r="H571" t="s">
        <v>5036</v>
      </c>
      <c r="I571" s="1">
        <v>39418</v>
      </c>
      <c r="J571" t="s">
        <v>3447</v>
      </c>
      <c r="K571">
        <v>0</v>
      </c>
      <c r="L571">
        <v>0</v>
      </c>
      <c r="M571">
        <v>0</v>
      </c>
      <c r="N571">
        <v>499</v>
      </c>
      <c r="O571" t="s">
        <v>1062</v>
      </c>
      <c r="P571" t="s">
        <v>25</v>
      </c>
      <c r="Q571">
        <f ca="1">DATEDIF(Data[[#This Row],[Birthdate]],TODAY(),"Y")</f>
        <v>18</v>
      </c>
      <c r="R571" t="str">
        <f ca="1">IF(Data[[#This Row],[Age]]&lt;=10,"3-10 Years",IF(Data[[#This Row],[Age]]&lt;=15,"11-15 Years",IF(Data[[#This Row],[Age]]&lt;=19,"16-19 Years", "20+ Years")))</f>
        <v>16-19 Years</v>
      </c>
    </row>
    <row r="572" spans="1:18" x14ac:dyDescent="0.35">
      <c r="A572" t="s">
        <v>730</v>
      </c>
      <c r="B572" s="1">
        <v>44318</v>
      </c>
      <c r="C572" t="s">
        <v>29</v>
      </c>
      <c r="D572" t="s">
        <v>18</v>
      </c>
      <c r="E572" t="s">
        <v>566</v>
      </c>
      <c r="F572" t="s">
        <v>567</v>
      </c>
      <c r="G572" t="s">
        <v>189</v>
      </c>
      <c r="H572" t="s">
        <v>5036</v>
      </c>
      <c r="I572" s="1">
        <v>39313</v>
      </c>
      <c r="J572" t="s">
        <v>731</v>
      </c>
      <c r="K572">
        <v>460</v>
      </c>
      <c r="L572">
        <v>460</v>
      </c>
      <c r="M572">
        <v>0</v>
      </c>
      <c r="N572">
        <v>499</v>
      </c>
      <c r="O572" t="s">
        <v>23</v>
      </c>
      <c r="P572" t="s">
        <v>25</v>
      </c>
      <c r="Q572">
        <f ca="1">DATEDIF(Data[[#This Row],[Birthdate]],TODAY(),"Y")</f>
        <v>18</v>
      </c>
      <c r="R572" t="str">
        <f ca="1">IF(Data[[#This Row],[Age]]&lt;=10,"3-10 Years",IF(Data[[#This Row],[Age]]&lt;=15,"11-15 Years",IF(Data[[#This Row],[Age]]&lt;=19,"16-19 Years", "20+ Years")))</f>
        <v>16-19 Years</v>
      </c>
    </row>
    <row r="573" spans="1:18" x14ac:dyDescent="0.35">
      <c r="A573" t="s">
        <v>730</v>
      </c>
      <c r="B573" s="1">
        <v>44318</v>
      </c>
      <c r="C573" t="s">
        <v>29</v>
      </c>
      <c r="D573" t="s">
        <v>18</v>
      </c>
      <c r="E573" t="s">
        <v>566</v>
      </c>
      <c r="F573" t="s">
        <v>567</v>
      </c>
      <c r="G573" t="s">
        <v>189</v>
      </c>
      <c r="H573" t="s">
        <v>5036</v>
      </c>
      <c r="I573" s="1">
        <v>39313</v>
      </c>
      <c r="J573" t="s">
        <v>731</v>
      </c>
      <c r="K573">
        <v>460</v>
      </c>
      <c r="L573">
        <v>460</v>
      </c>
      <c r="M573">
        <v>0</v>
      </c>
      <c r="N573">
        <v>499</v>
      </c>
      <c r="O573" t="s">
        <v>23</v>
      </c>
      <c r="P573" t="s">
        <v>25</v>
      </c>
      <c r="Q573">
        <f ca="1">DATEDIF(Data[[#This Row],[Birthdate]],TODAY(),"Y")</f>
        <v>18</v>
      </c>
      <c r="R573" t="str">
        <f ca="1">IF(Data[[#This Row],[Age]]&lt;=10,"3-10 Years",IF(Data[[#This Row],[Age]]&lt;=15,"11-15 Years",IF(Data[[#This Row],[Age]]&lt;=19,"16-19 Years", "20+ Years")))</f>
        <v>16-19 Years</v>
      </c>
    </row>
    <row r="574" spans="1:18" x14ac:dyDescent="0.35">
      <c r="A574" t="s">
        <v>730</v>
      </c>
      <c r="B574" s="1">
        <v>44318</v>
      </c>
      <c r="C574" t="s">
        <v>29</v>
      </c>
      <c r="D574" t="s">
        <v>18</v>
      </c>
      <c r="E574" t="s">
        <v>566</v>
      </c>
      <c r="F574" t="s">
        <v>567</v>
      </c>
      <c r="G574" t="s">
        <v>189</v>
      </c>
      <c r="H574" t="s">
        <v>5036</v>
      </c>
      <c r="I574" s="1">
        <v>39313</v>
      </c>
      <c r="J574" t="s">
        <v>731</v>
      </c>
      <c r="K574">
        <v>460</v>
      </c>
      <c r="L574">
        <v>460</v>
      </c>
      <c r="M574">
        <v>0</v>
      </c>
      <c r="N574">
        <v>499</v>
      </c>
      <c r="O574" t="s">
        <v>1062</v>
      </c>
      <c r="P574" t="s">
        <v>25</v>
      </c>
      <c r="Q574">
        <f ca="1">DATEDIF(Data[[#This Row],[Birthdate]],TODAY(),"Y")</f>
        <v>18</v>
      </c>
      <c r="R574" t="str">
        <f ca="1">IF(Data[[#This Row],[Age]]&lt;=10,"3-10 Years",IF(Data[[#This Row],[Age]]&lt;=15,"11-15 Years",IF(Data[[#This Row],[Age]]&lt;=19,"16-19 Years", "20+ Years")))</f>
        <v>16-19 Years</v>
      </c>
    </row>
    <row r="575" spans="1:18" x14ac:dyDescent="0.35">
      <c r="A575" t="s">
        <v>450</v>
      </c>
      <c r="B575" s="1">
        <v>44318</v>
      </c>
      <c r="C575" t="s">
        <v>29</v>
      </c>
      <c r="D575" t="s">
        <v>18</v>
      </c>
      <c r="E575" t="s">
        <v>566</v>
      </c>
      <c r="F575" t="s">
        <v>567</v>
      </c>
      <c r="G575" t="s">
        <v>189</v>
      </c>
      <c r="H575" t="s">
        <v>5036</v>
      </c>
      <c r="I575" s="1">
        <v>39310</v>
      </c>
      <c r="J575" t="s">
        <v>451</v>
      </c>
      <c r="K575">
        <v>460</v>
      </c>
      <c r="L575">
        <v>460</v>
      </c>
      <c r="M575">
        <v>0</v>
      </c>
      <c r="N575">
        <v>499</v>
      </c>
      <c r="O575" t="s">
        <v>23</v>
      </c>
      <c r="P575" t="s">
        <v>25</v>
      </c>
      <c r="Q575">
        <f ca="1">DATEDIF(Data[[#This Row],[Birthdate]],TODAY(),"Y")</f>
        <v>18</v>
      </c>
      <c r="R575" t="str">
        <f ca="1">IF(Data[[#This Row],[Age]]&lt;=10,"3-10 Years",IF(Data[[#This Row],[Age]]&lt;=15,"11-15 Years",IF(Data[[#This Row],[Age]]&lt;=19,"16-19 Years", "20+ Years")))</f>
        <v>16-19 Years</v>
      </c>
    </row>
    <row r="576" spans="1:18" x14ac:dyDescent="0.35">
      <c r="A576" t="s">
        <v>450</v>
      </c>
      <c r="B576" s="1">
        <v>44318</v>
      </c>
      <c r="C576" t="s">
        <v>29</v>
      </c>
      <c r="D576" t="s">
        <v>18</v>
      </c>
      <c r="E576" t="s">
        <v>566</v>
      </c>
      <c r="F576" t="s">
        <v>567</v>
      </c>
      <c r="G576" t="s">
        <v>189</v>
      </c>
      <c r="H576" t="s">
        <v>5036</v>
      </c>
      <c r="I576" s="1">
        <v>39310</v>
      </c>
      <c r="J576" t="s">
        <v>451</v>
      </c>
      <c r="K576">
        <v>460</v>
      </c>
      <c r="L576">
        <v>460</v>
      </c>
      <c r="M576">
        <v>0</v>
      </c>
      <c r="N576">
        <v>499</v>
      </c>
      <c r="O576" t="s">
        <v>1062</v>
      </c>
      <c r="P576" t="s">
        <v>25</v>
      </c>
      <c r="Q576">
        <f ca="1">DATEDIF(Data[[#This Row],[Birthdate]],TODAY(),"Y")</f>
        <v>18</v>
      </c>
      <c r="R576" t="str">
        <f ca="1">IF(Data[[#This Row],[Age]]&lt;=10,"3-10 Years",IF(Data[[#This Row],[Age]]&lt;=15,"11-15 Years",IF(Data[[#This Row],[Age]]&lt;=19,"16-19 Years", "20+ Years")))</f>
        <v>16-19 Years</v>
      </c>
    </row>
    <row r="577" spans="1:18" x14ac:dyDescent="0.35">
      <c r="A577" t="s">
        <v>2677</v>
      </c>
      <c r="B577" s="1">
        <v>44291</v>
      </c>
      <c r="C577" t="s">
        <v>29</v>
      </c>
      <c r="D577" t="s">
        <v>18</v>
      </c>
      <c r="E577" t="s">
        <v>566</v>
      </c>
      <c r="F577" t="s">
        <v>567</v>
      </c>
      <c r="G577" t="s">
        <v>57</v>
      </c>
      <c r="H577" t="s">
        <v>5036</v>
      </c>
      <c r="I577" s="1">
        <v>39351</v>
      </c>
      <c r="J577" t="s">
        <v>909</v>
      </c>
      <c r="K577">
        <v>480</v>
      </c>
      <c r="L577">
        <v>480</v>
      </c>
      <c r="M577">
        <v>0</v>
      </c>
      <c r="N577">
        <v>479</v>
      </c>
      <c r="O577" t="s">
        <v>23</v>
      </c>
      <c r="P577" t="s">
        <v>25</v>
      </c>
      <c r="Q577">
        <f ca="1">DATEDIF(Data[[#This Row],[Birthdate]],TODAY(),"Y")</f>
        <v>18</v>
      </c>
      <c r="R577" t="str">
        <f ca="1">IF(Data[[#This Row],[Age]]&lt;=10,"3-10 Years",IF(Data[[#This Row],[Age]]&lt;=15,"11-15 Years",IF(Data[[#This Row],[Age]]&lt;=19,"16-19 Years", "20+ Years")))</f>
        <v>16-19 Years</v>
      </c>
    </row>
    <row r="578" spans="1:18" x14ac:dyDescent="0.35">
      <c r="A578" t="s">
        <v>393</v>
      </c>
      <c r="B578" s="1">
        <v>44276</v>
      </c>
      <c r="C578" t="s">
        <v>29</v>
      </c>
      <c r="D578" t="s">
        <v>18</v>
      </c>
      <c r="E578" t="s">
        <v>566</v>
      </c>
      <c r="F578" t="s">
        <v>567</v>
      </c>
      <c r="G578" t="s">
        <v>189</v>
      </c>
      <c r="H578" t="s">
        <v>5036</v>
      </c>
      <c r="I578" s="1">
        <v>39285</v>
      </c>
      <c r="J578" t="s">
        <v>394</v>
      </c>
      <c r="K578">
        <v>480</v>
      </c>
      <c r="L578">
        <v>480</v>
      </c>
      <c r="M578">
        <v>0</v>
      </c>
      <c r="N578">
        <v>479</v>
      </c>
      <c r="O578" t="s">
        <v>23</v>
      </c>
      <c r="P578" t="s">
        <v>25</v>
      </c>
      <c r="Q578">
        <f ca="1">DATEDIF(Data[[#This Row],[Birthdate]],TODAY(),"Y")</f>
        <v>18</v>
      </c>
      <c r="R578" t="str">
        <f ca="1">IF(Data[[#This Row],[Age]]&lt;=10,"3-10 Years",IF(Data[[#This Row],[Age]]&lt;=15,"11-15 Years",IF(Data[[#This Row],[Age]]&lt;=19,"16-19 Years", "20+ Years")))</f>
        <v>16-19 Years</v>
      </c>
    </row>
    <row r="579" spans="1:18" x14ac:dyDescent="0.35">
      <c r="A579" t="s">
        <v>2553</v>
      </c>
      <c r="B579" s="1">
        <v>44395</v>
      </c>
      <c r="C579" t="s">
        <v>29</v>
      </c>
      <c r="D579" t="s">
        <v>18</v>
      </c>
      <c r="E579" t="s">
        <v>566</v>
      </c>
      <c r="F579" t="s">
        <v>3458</v>
      </c>
      <c r="G579" t="s">
        <v>139</v>
      </c>
      <c r="H579" t="s">
        <v>1083</v>
      </c>
      <c r="I579" s="1">
        <v>39193</v>
      </c>
      <c r="J579" t="s">
        <v>2532</v>
      </c>
      <c r="K579">
        <v>413</v>
      </c>
      <c r="L579">
        <v>413</v>
      </c>
      <c r="M579">
        <v>0</v>
      </c>
      <c r="N579">
        <v>399</v>
      </c>
      <c r="O579" t="s">
        <v>23</v>
      </c>
      <c r="P579" t="s">
        <v>25</v>
      </c>
      <c r="Q579">
        <f ca="1">DATEDIF(Data[[#This Row],[Birthdate]],TODAY(),"Y")</f>
        <v>18</v>
      </c>
      <c r="R579" t="str">
        <f ca="1">IF(Data[[#This Row],[Age]]&lt;=10,"3-10 Years",IF(Data[[#This Row],[Age]]&lt;=15,"11-15 Years",IF(Data[[#This Row],[Age]]&lt;=19,"16-19 Years", "20+ Years")))</f>
        <v>16-19 Years</v>
      </c>
    </row>
    <row r="580" spans="1:18" x14ac:dyDescent="0.35">
      <c r="A580" t="s">
        <v>83</v>
      </c>
      <c r="B580" s="1">
        <v>44390</v>
      </c>
      <c r="C580" t="s">
        <v>29</v>
      </c>
      <c r="D580" t="s">
        <v>18</v>
      </c>
      <c r="E580" t="s">
        <v>566</v>
      </c>
      <c r="F580" t="s">
        <v>3458</v>
      </c>
      <c r="G580" t="s">
        <v>84</v>
      </c>
      <c r="H580" t="s">
        <v>5036</v>
      </c>
      <c r="I580" s="1">
        <v>39218</v>
      </c>
      <c r="J580" t="s">
        <v>85</v>
      </c>
      <c r="K580">
        <v>413</v>
      </c>
      <c r="L580">
        <v>413</v>
      </c>
      <c r="M580">
        <v>0</v>
      </c>
      <c r="N580">
        <v>399</v>
      </c>
      <c r="O580" t="s">
        <v>23</v>
      </c>
      <c r="P580" t="s">
        <v>25</v>
      </c>
      <c r="Q580">
        <f ca="1">DATEDIF(Data[[#This Row],[Birthdate]],TODAY(),"Y")</f>
        <v>18</v>
      </c>
      <c r="R580" t="str">
        <f ca="1">IF(Data[[#This Row],[Age]]&lt;=10,"3-10 Years",IF(Data[[#This Row],[Age]]&lt;=15,"11-15 Years",IF(Data[[#This Row],[Age]]&lt;=19,"16-19 Years", "20+ Years")))</f>
        <v>16-19 Years</v>
      </c>
    </row>
    <row r="581" spans="1:18" x14ac:dyDescent="0.35">
      <c r="A581" t="s">
        <v>97</v>
      </c>
      <c r="B581" s="1">
        <v>44376</v>
      </c>
      <c r="C581" t="s">
        <v>29</v>
      </c>
      <c r="D581" t="s">
        <v>18</v>
      </c>
      <c r="E581" t="s">
        <v>566</v>
      </c>
      <c r="F581" t="s">
        <v>3458</v>
      </c>
      <c r="G581" t="s">
        <v>21</v>
      </c>
      <c r="H581" t="s">
        <v>5036</v>
      </c>
      <c r="I581" s="1">
        <v>39107</v>
      </c>
      <c r="J581" t="s">
        <v>98</v>
      </c>
      <c r="K581">
        <v>353</v>
      </c>
      <c r="L581">
        <v>353</v>
      </c>
      <c r="M581">
        <v>0</v>
      </c>
      <c r="N581">
        <v>399</v>
      </c>
      <c r="O581" t="s">
        <v>23</v>
      </c>
      <c r="P581" t="s">
        <v>25</v>
      </c>
      <c r="Q581">
        <f ca="1">DATEDIF(Data[[#This Row],[Birthdate]],TODAY(),"Y")</f>
        <v>18</v>
      </c>
      <c r="R581" t="str">
        <f ca="1">IF(Data[[#This Row],[Age]]&lt;=10,"3-10 Years",IF(Data[[#This Row],[Age]]&lt;=15,"11-15 Years",IF(Data[[#This Row],[Age]]&lt;=19,"16-19 Years", "20+ Years")))</f>
        <v>16-19 Years</v>
      </c>
    </row>
    <row r="582" spans="1:18" x14ac:dyDescent="0.35">
      <c r="A582" t="s">
        <v>97</v>
      </c>
      <c r="B582" s="1">
        <v>44376</v>
      </c>
      <c r="C582" t="s">
        <v>29</v>
      </c>
      <c r="D582" t="s">
        <v>18</v>
      </c>
      <c r="E582" t="s">
        <v>566</v>
      </c>
      <c r="F582" t="s">
        <v>3458</v>
      </c>
      <c r="G582" t="s">
        <v>21</v>
      </c>
      <c r="H582" t="s">
        <v>5036</v>
      </c>
      <c r="I582" s="1">
        <v>39107</v>
      </c>
      <c r="J582" t="s">
        <v>98</v>
      </c>
      <c r="K582">
        <v>413</v>
      </c>
      <c r="L582">
        <v>413</v>
      </c>
      <c r="M582">
        <v>0</v>
      </c>
      <c r="N582">
        <v>399</v>
      </c>
      <c r="O582" t="s">
        <v>23</v>
      </c>
      <c r="P582" t="s">
        <v>25</v>
      </c>
      <c r="Q582">
        <f ca="1">DATEDIF(Data[[#This Row],[Birthdate]],TODAY(),"Y")</f>
        <v>18</v>
      </c>
      <c r="R582" t="str">
        <f ca="1">IF(Data[[#This Row],[Age]]&lt;=10,"3-10 Years",IF(Data[[#This Row],[Age]]&lt;=15,"11-15 Years",IF(Data[[#This Row],[Age]]&lt;=19,"16-19 Years", "20+ Years")))</f>
        <v>16-19 Years</v>
      </c>
    </row>
    <row r="583" spans="1:18" x14ac:dyDescent="0.35">
      <c r="A583" t="s">
        <v>97</v>
      </c>
      <c r="B583" s="1">
        <v>44376</v>
      </c>
      <c r="C583" t="s">
        <v>29</v>
      </c>
      <c r="D583" t="s">
        <v>18</v>
      </c>
      <c r="E583" t="s">
        <v>566</v>
      </c>
      <c r="F583" t="s">
        <v>3458</v>
      </c>
      <c r="G583" t="s">
        <v>21</v>
      </c>
      <c r="H583" t="s">
        <v>5036</v>
      </c>
      <c r="I583" s="1">
        <v>39107</v>
      </c>
      <c r="J583" t="s">
        <v>98</v>
      </c>
      <c r="K583">
        <v>413</v>
      </c>
      <c r="L583">
        <v>413</v>
      </c>
      <c r="M583">
        <v>0</v>
      </c>
      <c r="N583">
        <v>399</v>
      </c>
      <c r="O583" t="s">
        <v>23</v>
      </c>
      <c r="P583" t="s">
        <v>25</v>
      </c>
      <c r="Q583">
        <f ca="1">DATEDIF(Data[[#This Row],[Birthdate]],TODAY(),"Y")</f>
        <v>18</v>
      </c>
      <c r="R583" t="str">
        <f ca="1">IF(Data[[#This Row],[Age]]&lt;=10,"3-10 Years",IF(Data[[#This Row],[Age]]&lt;=15,"11-15 Years",IF(Data[[#This Row],[Age]]&lt;=19,"16-19 Years", "20+ Years")))</f>
        <v>16-19 Years</v>
      </c>
    </row>
    <row r="584" spans="1:18" x14ac:dyDescent="0.35">
      <c r="A584" t="s">
        <v>787</v>
      </c>
      <c r="B584" s="1">
        <v>44375</v>
      </c>
      <c r="C584" t="s">
        <v>29</v>
      </c>
      <c r="D584" t="s">
        <v>18</v>
      </c>
      <c r="E584" t="s">
        <v>566</v>
      </c>
      <c r="F584" t="s">
        <v>3458</v>
      </c>
      <c r="G584" t="s">
        <v>57</v>
      </c>
      <c r="H584" t="s">
        <v>5036</v>
      </c>
      <c r="I584" s="1">
        <v>39389</v>
      </c>
      <c r="J584" t="s">
        <v>788</v>
      </c>
      <c r="K584">
        <v>413</v>
      </c>
      <c r="L584">
        <v>413</v>
      </c>
      <c r="M584">
        <v>0</v>
      </c>
      <c r="N584">
        <v>399</v>
      </c>
      <c r="O584" t="s">
        <v>23</v>
      </c>
      <c r="P584" t="s">
        <v>25</v>
      </c>
      <c r="Q584">
        <f ca="1">DATEDIF(Data[[#This Row],[Birthdate]],TODAY(),"Y")</f>
        <v>18</v>
      </c>
      <c r="R584" t="str">
        <f ca="1">IF(Data[[#This Row],[Age]]&lt;=10,"3-10 Years",IF(Data[[#This Row],[Age]]&lt;=15,"11-15 Years",IF(Data[[#This Row],[Age]]&lt;=19,"16-19 Years", "20+ Years")))</f>
        <v>16-19 Years</v>
      </c>
    </row>
    <row r="585" spans="1:18" x14ac:dyDescent="0.35">
      <c r="A585" t="s">
        <v>3465</v>
      </c>
      <c r="B585" s="1">
        <v>44355</v>
      </c>
      <c r="C585" t="s">
        <v>29</v>
      </c>
      <c r="D585" t="s">
        <v>18</v>
      </c>
      <c r="E585" t="s">
        <v>566</v>
      </c>
      <c r="F585" t="s">
        <v>3458</v>
      </c>
      <c r="G585" t="s">
        <v>47</v>
      </c>
      <c r="H585" t="s">
        <v>5036</v>
      </c>
      <c r="I585" s="1">
        <v>39305</v>
      </c>
      <c r="J585" t="s">
        <v>3466</v>
      </c>
      <c r="K585">
        <v>373</v>
      </c>
      <c r="L585">
        <v>373</v>
      </c>
      <c r="M585">
        <v>0</v>
      </c>
      <c r="N585">
        <v>399</v>
      </c>
      <c r="O585" t="s">
        <v>23</v>
      </c>
      <c r="P585" t="s">
        <v>25</v>
      </c>
      <c r="Q585">
        <f ca="1">DATEDIF(Data[[#This Row],[Birthdate]],TODAY(),"Y")</f>
        <v>18</v>
      </c>
      <c r="R585" t="str">
        <f ca="1">IF(Data[[#This Row],[Age]]&lt;=10,"3-10 Years",IF(Data[[#This Row],[Age]]&lt;=15,"11-15 Years",IF(Data[[#This Row],[Age]]&lt;=19,"16-19 Years", "20+ Years")))</f>
        <v>16-19 Years</v>
      </c>
    </row>
    <row r="586" spans="1:18" x14ac:dyDescent="0.35">
      <c r="A586" t="s">
        <v>3465</v>
      </c>
      <c r="B586" s="1">
        <v>44355</v>
      </c>
      <c r="C586" t="s">
        <v>29</v>
      </c>
      <c r="D586" t="s">
        <v>18</v>
      </c>
      <c r="E586" t="s">
        <v>566</v>
      </c>
      <c r="F586" t="s">
        <v>3458</v>
      </c>
      <c r="G586" t="s">
        <v>47</v>
      </c>
      <c r="H586" t="s">
        <v>5036</v>
      </c>
      <c r="I586" s="1">
        <v>39305</v>
      </c>
      <c r="J586" t="s">
        <v>3466</v>
      </c>
      <c r="K586">
        <v>373</v>
      </c>
      <c r="L586">
        <v>373</v>
      </c>
      <c r="M586">
        <v>0</v>
      </c>
      <c r="N586">
        <v>399</v>
      </c>
      <c r="O586" t="s">
        <v>23</v>
      </c>
      <c r="P586" t="s">
        <v>25</v>
      </c>
      <c r="Q586">
        <f ca="1">DATEDIF(Data[[#This Row],[Birthdate]],TODAY(),"Y")</f>
        <v>18</v>
      </c>
      <c r="R586" t="str">
        <f ca="1">IF(Data[[#This Row],[Age]]&lt;=10,"3-10 Years",IF(Data[[#This Row],[Age]]&lt;=15,"11-15 Years",IF(Data[[#This Row],[Age]]&lt;=19,"16-19 Years", "20+ Years")))</f>
        <v>16-19 Years</v>
      </c>
    </row>
    <row r="587" spans="1:18" x14ac:dyDescent="0.35">
      <c r="A587" t="s">
        <v>3465</v>
      </c>
      <c r="B587" s="1">
        <v>44355</v>
      </c>
      <c r="C587" t="s">
        <v>29</v>
      </c>
      <c r="D587" t="s">
        <v>18</v>
      </c>
      <c r="E587" t="s">
        <v>566</v>
      </c>
      <c r="F587" t="s">
        <v>3458</v>
      </c>
      <c r="G587" t="s">
        <v>47</v>
      </c>
      <c r="H587" t="s">
        <v>5036</v>
      </c>
      <c r="I587" s="1">
        <v>39305</v>
      </c>
      <c r="J587" t="s">
        <v>3466</v>
      </c>
      <c r="K587">
        <v>373</v>
      </c>
      <c r="L587">
        <v>373</v>
      </c>
      <c r="M587">
        <v>0</v>
      </c>
      <c r="N587">
        <v>399</v>
      </c>
      <c r="O587" t="s">
        <v>23</v>
      </c>
      <c r="P587" t="s">
        <v>25</v>
      </c>
      <c r="Q587">
        <f ca="1">DATEDIF(Data[[#This Row],[Birthdate]],TODAY(),"Y")</f>
        <v>18</v>
      </c>
      <c r="R587" t="str">
        <f ca="1">IF(Data[[#This Row],[Age]]&lt;=10,"3-10 Years",IF(Data[[#This Row],[Age]]&lt;=15,"11-15 Years",IF(Data[[#This Row],[Age]]&lt;=19,"16-19 Years", "20+ Years")))</f>
        <v>16-19 Years</v>
      </c>
    </row>
    <row r="588" spans="1:18" x14ac:dyDescent="0.35">
      <c r="A588" t="s">
        <v>2545</v>
      </c>
      <c r="B588" s="1">
        <v>44353</v>
      </c>
      <c r="C588" t="s">
        <v>29</v>
      </c>
      <c r="D588" t="s">
        <v>18</v>
      </c>
      <c r="E588" t="s">
        <v>566</v>
      </c>
      <c r="F588" t="s">
        <v>3458</v>
      </c>
      <c r="G588" t="s">
        <v>375</v>
      </c>
      <c r="H588" t="s">
        <v>5036</v>
      </c>
      <c r="I588" s="1">
        <v>39238</v>
      </c>
      <c r="J588" t="s">
        <v>2546</v>
      </c>
      <c r="K588">
        <v>363</v>
      </c>
      <c r="L588">
        <v>363</v>
      </c>
      <c r="M588">
        <v>0</v>
      </c>
      <c r="N588">
        <v>399</v>
      </c>
      <c r="O588" t="s">
        <v>23</v>
      </c>
      <c r="P588" t="s">
        <v>25</v>
      </c>
      <c r="Q588">
        <f ca="1">DATEDIF(Data[[#This Row],[Birthdate]],TODAY(),"Y")</f>
        <v>18</v>
      </c>
      <c r="R588" t="str">
        <f ca="1">IF(Data[[#This Row],[Age]]&lt;=10,"3-10 Years",IF(Data[[#This Row],[Age]]&lt;=15,"11-15 Years",IF(Data[[#This Row],[Age]]&lt;=19,"16-19 Years", "20+ Years")))</f>
        <v>16-19 Years</v>
      </c>
    </row>
    <row r="589" spans="1:18" x14ac:dyDescent="0.35">
      <c r="A589" t="s">
        <v>103</v>
      </c>
      <c r="B589" s="1">
        <v>44318</v>
      </c>
      <c r="C589" t="s">
        <v>29</v>
      </c>
      <c r="D589" t="s">
        <v>18</v>
      </c>
      <c r="E589" t="s">
        <v>566</v>
      </c>
      <c r="F589" t="s">
        <v>3458</v>
      </c>
      <c r="G589" t="s">
        <v>105</v>
      </c>
      <c r="H589" t="s">
        <v>5036</v>
      </c>
      <c r="I589" s="1">
        <v>39120</v>
      </c>
      <c r="J589" t="s">
        <v>106</v>
      </c>
      <c r="K589">
        <v>300</v>
      </c>
      <c r="L589">
        <v>300</v>
      </c>
      <c r="M589">
        <v>0</v>
      </c>
      <c r="N589">
        <v>499</v>
      </c>
      <c r="O589" t="s">
        <v>23</v>
      </c>
      <c r="P589" t="s">
        <v>25</v>
      </c>
      <c r="Q589">
        <f ca="1">DATEDIF(Data[[#This Row],[Birthdate]],TODAY(),"Y")</f>
        <v>18</v>
      </c>
      <c r="R589" t="str">
        <f ca="1">IF(Data[[#This Row],[Age]]&lt;=10,"3-10 Years",IF(Data[[#This Row],[Age]]&lt;=15,"11-15 Years",IF(Data[[#This Row],[Age]]&lt;=19,"16-19 Years", "20+ Years")))</f>
        <v>16-19 Years</v>
      </c>
    </row>
    <row r="590" spans="1:18" x14ac:dyDescent="0.35">
      <c r="A590" t="s">
        <v>3515</v>
      </c>
      <c r="B590" s="1">
        <v>44742</v>
      </c>
      <c r="C590" t="s">
        <v>29</v>
      </c>
      <c r="D590" t="s">
        <v>18</v>
      </c>
      <c r="E590" t="s">
        <v>566</v>
      </c>
      <c r="F590" t="s">
        <v>567</v>
      </c>
      <c r="G590" t="s">
        <v>50</v>
      </c>
      <c r="H590" t="s">
        <v>5036</v>
      </c>
      <c r="I590" s="1">
        <v>39383</v>
      </c>
      <c r="J590" t="s">
        <v>3516</v>
      </c>
      <c r="K590">
        <v>494</v>
      </c>
      <c r="L590">
        <v>494</v>
      </c>
      <c r="M590">
        <v>0</v>
      </c>
      <c r="N590">
        <v>499</v>
      </c>
      <c r="O590" t="s">
        <v>1062</v>
      </c>
      <c r="P590" t="s">
        <v>25</v>
      </c>
      <c r="Q590">
        <f ca="1">DATEDIF(Data[[#This Row],[Birthdate]],TODAY(),"Y")</f>
        <v>18</v>
      </c>
      <c r="R590" t="str">
        <f ca="1">IF(Data[[#This Row],[Age]]&lt;=10,"3-10 Years",IF(Data[[#This Row],[Age]]&lt;=15,"11-15 Years",IF(Data[[#This Row],[Age]]&lt;=19,"16-19 Years", "20+ Years")))</f>
        <v>16-19 Years</v>
      </c>
    </row>
    <row r="591" spans="1:18" x14ac:dyDescent="0.35">
      <c r="A591" t="s">
        <v>3515</v>
      </c>
      <c r="B591" s="1">
        <v>44694</v>
      </c>
      <c r="C591" t="s">
        <v>29</v>
      </c>
      <c r="D591" t="s">
        <v>18</v>
      </c>
      <c r="E591" t="s">
        <v>566</v>
      </c>
      <c r="F591" t="s">
        <v>567</v>
      </c>
      <c r="G591" t="s">
        <v>50</v>
      </c>
      <c r="H591" t="s">
        <v>5036</v>
      </c>
      <c r="I591" s="1">
        <v>39383</v>
      </c>
      <c r="J591" t="s">
        <v>3516</v>
      </c>
      <c r="K591">
        <v>514</v>
      </c>
      <c r="L591">
        <v>514</v>
      </c>
      <c r="M591">
        <v>0</v>
      </c>
      <c r="N591">
        <v>499</v>
      </c>
      <c r="O591" t="s">
        <v>1062</v>
      </c>
      <c r="P591" t="s">
        <v>25</v>
      </c>
      <c r="Q591">
        <f ca="1">DATEDIF(Data[[#This Row],[Birthdate]],TODAY(),"Y")</f>
        <v>18</v>
      </c>
      <c r="R591" t="str">
        <f ca="1">IF(Data[[#This Row],[Age]]&lt;=10,"3-10 Years",IF(Data[[#This Row],[Age]]&lt;=15,"11-15 Years",IF(Data[[#This Row],[Age]]&lt;=19,"16-19 Years", "20+ Years")))</f>
        <v>16-19 Years</v>
      </c>
    </row>
    <row r="592" spans="1:18" x14ac:dyDescent="0.35">
      <c r="A592" t="s">
        <v>3539</v>
      </c>
      <c r="B592" s="1">
        <v>44658</v>
      </c>
      <c r="C592" t="s">
        <v>29</v>
      </c>
      <c r="D592" t="s">
        <v>18</v>
      </c>
      <c r="E592" t="s">
        <v>566</v>
      </c>
      <c r="F592" t="s">
        <v>567</v>
      </c>
      <c r="G592" t="s">
        <v>50</v>
      </c>
      <c r="H592" t="s">
        <v>5036</v>
      </c>
      <c r="I592" s="1">
        <v>39346</v>
      </c>
      <c r="J592" t="s">
        <v>3514</v>
      </c>
      <c r="K592">
        <v>500</v>
      </c>
      <c r="L592">
        <v>500</v>
      </c>
      <c r="M592">
        <v>0</v>
      </c>
      <c r="N592">
        <v>499</v>
      </c>
      <c r="O592" t="s">
        <v>1062</v>
      </c>
      <c r="P592" t="s">
        <v>25</v>
      </c>
      <c r="Q592">
        <f ca="1">DATEDIF(Data[[#This Row],[Birthdate]],TODAY(),"Y")</f>
        <v>18</v>
      </c>
      <c r="R592" t="str">
        <f ca="1">IF(Data[[#This Row],[Age]]&lt;=10,"3-10 Years",IF(Data[[#This Row],[Age]]&lt;=15,"11-15 Years",IF(Data[[#This Row],[Age]]&lt;=19,"16-19 Years", "20+ Years")))</f>
        <v>16-19 Years</v>
      </c>
    </row>
    <row r="593" spans="1:18" x14ac:dyDescent="0.35">
      <c r="A593" t="s">
        <v>3539</v>
      </c>
      <c r="B593" s="1">
        <v>44658</v>
      </c>
      <c r="C593" t="s">
        <v>29</v>
      </c>
      <c r="D593" t="s">
        <v>18</v>
      </c>
      <c r="E593" t="s">
        <v>566</v>
      </c>
      <c r="F593" t="s">
        <v>567</v>
      </c>
      <c r="G593" t="s">
        <v>50</v>
      </c>
      <c r="H593" t="s">
        <v>5036</v>
      </c>
      <c r="I593" s="1">
        <v>39346</v>
      </c>
      <c r="J593" t="s">
        <v>3514</v>
      </c>
      <c r="K593">
        <v>500</v>
      </c>
      <c r="L593">
        <v>500</v>
      </c>
      <c r="M593">
        <v>0</v>
      </c>
      <c r="N593">
        <v>499</v>
      </c>
      <c r="O593" t="s">
        <v>1062</v>
      </c>
      <c r="P593" t="s">
        <v>25</v>
      </c>
      <c r="Q593">
        <f ca="1">DATEDIF(Data[[#This Row],[Birthdate]],TODAY(),"Y")</f>
        <v>18</v>
      </c>
      <c r="R593" t="str">
        <f ca="1">IF(Data[[#This Row],[Age]]&lt;=10,"3-10 Years",IF(Data[[#This Row],[Age]]&lt;=15,"11-15 Years",IF(Data[[#This Row],[Age]]&lt;=19,"16-19 Years", "20+ Years")))</f>
        <v>16-19 Years</v>
      </c>
    </row>
    <row r="594" spans="1:18" x14ac:dyDescent="0.35">
      <c r="A594" t="s">
        <v>237</v>
      </c>
      <c r="B594" s="1">
        <v>44769</v>
      </c>
      <c r="C594" t="s">
        <v>29</v>
      </c>
      <c r="D594" t="s">
        <v>18</v>
      </c>
      <c r="E594" t="s">
        <v>566</v>
      </c>
      <c r="F594" t="s">
        <v>567</v>
      </c>
      <c r="G594" t="s">
        <v>189</v>
      </c>
      <c r="H594" t="s">
        <v>5036</v>
      </c>
      <c r="I594" s="1">
        <v>39263</v>
      </c>
      <c r="J594" t="s">
        <v>238</v>
      </c>
      <c r="K594">
        <v>474</v>
      </c>
      <c r="L594">
        <v>474</v>
      </c>
      <c r="M594">
        <v>0</v>
      </c>
      <c r="N594">
        <v>499</v>
      </c>
      <c r="O594" t="s">
        <v>23</v>
      </c>
      <c r="P594" t="s">
        <v>25</v>
      </c>
      <c r="Q594">
        <f ca="1">DATEDIF(Data[[#This Row],[Birthdate]],TODAY(),"Y")</f>
        <v>18</v>
      </c>
      <c r="R594" t="str">
        <f ca="1">IF(Data[[#This Row],[Age]]&lt;=10,"3-10 Years",IF(Data[[#This Row],[Age]]&lt;=15,"11-15 Years",IF(Data[[#This Row],[Age]]&lt;=19,"16-19 Years", "20+ Years")))</f>
        <v>16-19 Years</v>
      </c>
    </row>
    <row r="595" spans="1:18" x14ac:dyDescent="0.35">
      <c r="A595" t="s">
        <v>414</v>
      </c>
      <c r="B595" s="1">
        <v>44755</v>
      </c>
      <c r="C595" t="s">
        <v>29</v>
      </c>
      <c r="D595" t="s">
        <v>18</v>
      </c>
      <c r="E595" t="s">
        <v>566</v>
      </c>
      <c r="F595" t="s">
        <v>567</v>
      </c>
      <c r="G595" t="s">
        <v>189</v>
      </c>
      <c r="H595" t="s">
        <v>5036</v>
      </c>
      <c r="I595" s="1">
        <v>39379</v>
      </c>
      <c r="J595" t="s">
        <v>415</v>
      </c>
      <c r="K595">
        <v>514</v>
      </c>
      <c r="L595">
        <v>514</v>
      </c>
      <c r="M595">
        <v>0</v>
      </c>
      <c r="N595">
        <v>499</v>
      </c>
      <c r="O595" t="s">
        <v>23</v>
      </c>
      <c r="P595" t="s">
        <v>25</v>
      </c>
      <c r="Q595">
        <f ca="1">DATEDIF(Data[[#This Row],[Birthdate]],TODAY(),"Y")</f>
        <v>18</v>
      </c>
      <c r="R595" t="str">
        <f ca="1">IF(Data[[#This Row],[Age]]&lt;=10,"3-10 Years",IF(Data[[#This Row],[Age]]&lt;=15,"11-15 Years",IF(Data[[#This Row],[Age]]&lt;=19,"16-19 Years", "20+ Years")))</f>
        <v>16-19 Years</v>
      </c>
    </row>
    <row r="596" spans="1:18" x14ac:dyDescent="0.35">
      <c r="A596" t="s">
        <v>730</v>
      </c>
      <c r="B596" s="1">
        <v>44745</v>
      </c>
      <c r="C596" t="s">
        <v>29</v>
      </c>
      <c r="D596" t="s">
        <v>18</v>
      </c>
      <c r="E596" t="s">
        <v>566</v>
      </c>
      <c r="F596" t="s">
        <v>567</v>
      </c>
      <c r="G596" t="s">
        <v>189</v>
      </c>
      <c r="H596" t="s">
        <v>5036</v>
      </c>
      <c r="I596" s="1">
        <v>39313</v>
      </c>
      <c r="J596" t="s">
        <v>731</v>
      </c>
      <c r="K596">
        <v>479</v>
      </c>
      <c r="L596">
        <v>479</v>
      </c>
      <c r="M596">
        <v>0</v>
      </c>
      <c r="N596">
        <v>499</v>
      </c>
      <c r="O596" t="s">
        <v>23</v>
      </c>
      <c r="P596" t="s">
        <v>25</v>
      </c>
      <c r="Q596">
        <f ca="1">DATEDIF(Data[[#This Row],[Birthdate]],TODAY(),"Y")</f>
        <v>18</v>
      </c>
      <c r="R596" t="str">
        <f ca="1">IF(Data[[#This Row],[Age]]&lt;=10,"3-10 Years",IF(Data[[#This Row],[Age]]&lt;=15,"11-15 Years",IF(Data[[#This Row],[Age]]&lt;=19,"16-19 Years", "20+ Years")))</f>
        <v>16-19 Years</v>
      </c>
    </row>
    <row r="597" spans="1:18" x14ac:dyDescent="0.35">
      <c r="A597" t="s">
        <v>3551</v>
      </c>
      <c r="B597" s="1">
        <v>44745</v>
      </c>
      <c r="C597" t="s">
        <v>29</v>
      </c>
      <c r="D597" t="s">
        <v>18</v>
      </c>
      <c r="E597" t="s">
        <v>566</v>
      </c>
      <c r="F597" t="s">
        <v>567</v>
      </c>
      <c r="G597" t="s">
        <v>57</v>
      </c>
      <c r="H597" t="s">
        <v>5036</v>
      </c>
      <c r="I597" s="1">
        <v>39385</v>
      </c>
      <c r="J597" t="s">
        <v>2765</v>
      </c>
      <c r="K597">
        <v>494</v>
      </c>
      <c r="L597">
        <v>494</v>
      </c>
      <c r="M597">
        <v>0</v>
      </c>
      <c r="N597">
        <v>499</v>
      </c>
      <c r="O597" t="s">
        <v>23</v>
      </c>
      <c r="P597" t="s">
        <v>25</v>
      </c>
      <c r="Q597">
        <f ca="1">DATEDIF(Data[[#This Row],[Birthdate]],TODAY(),"Y")</f>
        <v>18</v>
      </c>
      <c r="R597" t="str">
        <f ca="1">IF(Data[[#This Row],[Age]]&lt;=10,"3-10 Years",IF(Data[[#This Row],[Age]]&lt;=15,"11-15 Years",IF(Data[[#This Row],[Age]]&lt;=19,"16-19 Years", "20+ Years")))</f>
        <v>16-19 Years</v>
      </c>
    </row>
    <row r="598" spans="1:18" x14ac:dyDescent="0.35">
      <c r="A598" t="s">
        <v>3555</v>
      </c>
      <c r="B598" s="1">
        <v>44738</v>
      </c>
      <c r="C598" t="s">
        <v>29</v>
      </c>
      <c r="D598" t="s">
        <v>18</v>
      </c>
      <c r="E598" t="s">
        <v>566</v>
      </c>
      <c r="F598" t="s">
        <v>567</v>
      </c>
      <c r="G598" t="s">
        <v>21</v>
      </c>
      <c r="H598" t="s">
        <v>5036</v>
      </c>
      <c r="I598" s="1">
        <v>39260</v>
      </c>
      <c r="J598" t="s">
        <v>2772</v>
      </c>
      <c r="K598">
        <v>0</v>
      </c>
      <c r="L598">
        <v>0</v>
      </c>
      <c r="M598">
        <v>0</v>
      </c>
      <c r="N598">
        <v>499</v>
      </c>
      <c r="O598" t="s">
        <v>23</v>
      </c>
      <c r="P598" t="s">
        <v>25</v>
      </c>
      <c r="Q598">
        <f ca="1">DATEDIF(Data[[#This Row],[Birthdate]],TODAY(),"Y")</f>
        <v>18</v>
      </c>
      <c r="R598" t="str">
        <f ca="1">IF(Data[[#This Row],[Age]]&lt;=10,"3-10 Years",IF(Data[[#This Row],[Age]]&lt;=15,"11-15 Years",IF(Data[[#This Row],[Age]]&lt;=19,"16-19 Years", "20+ Years")))</f>
        <v>16-19 Years</v>
      </c>
    </row>
    <row r="599" spans="1:18" x14ac:dyDescent="0.35">
      <c r="A599" t="s">
        <v>3551</v>
      </c>
      <c r="B599" s="1">
        <v>44735</v>
      </c>
      <c r="C599" t="s">
        <v>29</v>
      </c>
      <c r="D599" t="s">
        <v>18</v>
      </c>
      <c r="E599" t="s">
        <v>566</v>
      </c>
      <c r="F599" t="s">
        <v>567</v>
      </c>
      <c r="G599" t="s">
        <v>57</v>
      </c>
      <c r="H599" t="s">
        <v>5036</v>
      </c>
      <c r="I599" s="1">
        <v>39385</v>
      </c>
      <c r="J599" t="s">
        <v>2765</v>
      </c>
      <c r="K599">
        <v>514</v>
      </c>
      <c r="L599">
        <v>514</v>
      </c>
      <c r="M599">
        <v>0</v>
      </c>
      <c r="N599">
        <v>499</v>
      </c>
      <c r="O599" t="s">
        <v>23</v>
      </c>
      <c r="P599" t="s">
        <v>25</v>
      </c>
      <c r="Q599">
        <f ca="1">DATEDIF(Data[[#This Row],[Birthdate]],TODAY(),"Y")</f>
        <v>18</v>
      </c>
      <c r="R599" t="str">
        <f ca="1">IF(Data[[#This Row],[Age]]&lt;=10,"3-10 Years",IF(Data[[#This Row],[Age]]&lt;=15,"11-15 Years",IF(Data[[#This Row],[Age]]&lt;=19,"16-19 Years", "20+ Years")))</f>
        <v>16-19 Years</v>
      </c>
    </row>
    <row r="600" spans="1:18" x14ac:dyDescent="0.35">
      <c r="A600" t="s">
        <v>730</v>
      </c>
      <c r="B600" s="1">
        <v>44730</v>
      </c>
      <c r="C600" t="s">
        <v>29</v>
      </c>
      <c r="D600" t="s">
        <v>18</v>
      </c>
      <c r="E600" t="s">
        <v>566</v>
      </c>
      <c r="F600" t="s">
        <v>567</v>
      </c>
      <c r="G600" t="s">
        <v>189</v>
      </c>
      <c r="H600" t="s">
        <v>5036</v>
      </c>
      <c r="I600" s="1">
        <v>39313</v>
      </c>
      <c r="J600" t="s">
        <v>731</v>
      </c>
      <c r="K600">
        <v>514</v>
      </c>
      <c r="L600">
        <v>514</v>
      </c>
      <c r="M600">
        <v>0</v>
      </c>
      <c r="N600">
        <v>499</v>
      </c>
      <c r="O600" t="s">
        <v>23</v>
      </c>
      <c r="P600" t="s">
        <v>25</v>
      </c>
      <c r="Q600">
        <f ca="1">DATEDIF(Data[[#This Row],[Birthdate]],TODAY(),"Y")</f>
        <v>18</v>
      </c>
      <c r="R600" t="str">
        <f ca="1">IF(Data[[#This Row],[Age]]&lt;=10,"3-10 Years",IF(Data[[#This Row],[Age]]&lt;=15,"11-15 Years",IF(Data[[#This Row],[Age]]&lt;=19,"16-19 Years", "20+ Years")))</f>
        <v>16-19 Years</v>
      </c>
    </row>
    <row r="601" spans="1:18" x14ac:dyDescent="0.35">
      <c r="A601" t="s">
        <v>3446</v>
      </c>
      <c r="B601" s="1">
        <v>44726</v>
      </c>
      <c r="C601" t="s">
        <v>29</v>
      </c>
      <c r="D601" t="s">
        <v>18</v>
      </c>
      <c r="E601" t="s">
        <v>566</v>
      </c>
      <c r="F601" t="s">
        <v>567</v>
      </c>
      <c r="G601" t="s">
        <v>189</v>
      </c>
      <c r="H601" t="s">
        <v>5036</v>
      </c>
      <c r="I601" s="1">
        <v>39418</v>
      </c>
      <c r="J601" t="s">
        <v>3447</v>
      </c>
      <c r="K601">
        <v>499</v>
      </c>
      <c r="L601">
        <v>499</v>
      </c>
      <c r="M601">
        <v>0</v>
      </c>
      <c r="N601">
        <v>499</v>
      </c>
      <c r="O601" t="s">
        <v>23</v>
      </c>
      <c r="P601" t="s">
        <v>25</v>
      </c>
      <c r="Q601">
        <f ca="1">DATEDIF(Data[[#This Row],[Birthdate]],TODAY(),"Y")</f>
        <v>18</v>
      </c>
      <c r="R601" t="str">
        <f ca="1">IF(Data[[#This Row],[Age]]&lt;=10,"3-10 Years",IF(Data[[#This Row],[Age]]&lt;=15,"11-15 Years",IF(Data[[#This Row],[Age]]&lt;=19,"16-19 Years", "20+ Years")))</f>
        <v>16-19 Years</v>
      </c>
    </row>
    <row r="602" spans="1:18" x14ac:dyDescent="0.35">
      <c r="A602" t="s">
        <v>450</v>
      </c>
      <c r="B602" s="1">
        <v>44697</v>
      </c>
      <c r="C602" t="s">
        <v>29</v>
      </c>
      <c r="D602" t="s">
        <v>18</v>
      </c>
      <c r="E602" t="s">
        <v>566</v>
      </c>
      <c r="F602" t="s">
        <v>567</v>
      </c>
      <c r="G602" t="s">
        <v>189</v>
      </c>
      <c r="H602" t="s">
        <v>5036</v>
      </c>
      <c r="I602" s="1">
        <v>39310</v>
      </c>
      <c r="J602" t="s">
        <v>451</v>
      </c>
      <c r="K602">
        <v>514</v>
      </c>
      <c r="L602">
        <v>514</v>
      </c>
      <c r="M602">
        <v>0</v>
      </c>
      <c r="N602">
        <v>499</v>
      </c>
      <c r="O602" t="s">
        <v>23</v>
      </c>
      <c r="P602" t="s">
        <v>25</v>
      </c>
      <c r="Q602">
        <f ca="1">DATEDIF(Data[[#This Row],[Birthdate]],TODAY(),"Y")</f>
        <v>18</v>
      </c>
      <c r="R602" t="str">
        <f ca="1">IF(Data[[#This Row],[Age]]&lt;=10,"3-10 Years",IF(Data[[#This Row],[Age]]&lt;=15,"11-15 Years",IF(Data[[#This Row],[Age]]&lt;=19,"16-19 Years", "20+ Years")))</f>
        <v>16-19 Years</v>
      </c>
    </row>
    <row r="603" spans="1:18" x14ac:dyDescent="0.35">
      <c r="A603" t="s">
        <v>237</v>
      </c>
      <c r="B603" s="1">
        <v>44694</v>
      </c>
      <c r="C603" t="s">
        <v>29</v>
      </c>
      <c r="D603" t="s">
        <v>18</v>
      </c>
      <c r="E603" t="s">
        <v>566</v>
      </c>
      <c r="F603" t="s">
        <v>567</v>
      </c>
      <c r="G603" t="s">
        <v>189</v>
      </c>
      <c r="H603" t="s">
        <v>5036</v>
      </c>
      <c r="I603" s="1">
        <v>39263</v>
      </c>
      <c r="J603" t="s">
        <v>238</v>
      </c>
      <c r="K603">
        <v>494</v>
      </c>
      <c r="L603">
        <v>494</v>
      </c>
      <c r="M603">
        <v>0</v>
      </c>
      <c r="N603">
        <v>499</v>
      </c>
      <c r="O603" t="s">
        <v>23</v>
      </c>
      <c r="P603" t="s">
        <v>25</v>
      </c>
      <c r="Q603">
        <f ca="1">DATEDIF(Data[[#This Row],[Birthdate]],TODAY(),"Y")</f>
        <v>18</v>
      </c>
      <c r="R603" t="str">
        <f ca="1">IF(Data[[#This Row],[Age]]&lt;=10,"3-10 Years",IF(Data[[#This Row],[Age]]&lt;=15,"11-15 Years",IF(Data[[#This Row],[Age]]&lt;=19,"16-19 Years", "20+ Years")))</f>
        <v>16-19 Years</v>
      </c>
    </row>
    <row r="604" spans="1:18" x14ac:dyDescent="0.35">
      <c r="A604" t="s">
        <v>237</v>
      </c>
      <c r="B604" s="1">
        <v>44694</v>
      </c>
      <c r="C604" t="s">
        <v>29</v>
      </c>
      <c r="D604" t="s">
        <v>18</v>
      </c>
      <c r="E604" t="s">
        <v>566</v>
      </c>
      <c r="F604" t="s">
        <v>567</v>
      </c>
      <c r="G604" t="s">
        <v>189</v>
      </c>
      <c r="H604" t="s">
        <v>5036</v>
      </c>
      <c r="I604" s="1">
        <v>39263</v>
      </c>
      <c r="J604" t="s">
        <v>238</v>
      </c>
      <c r="K604">
        <v>514</v>
      </c>
      <c r="L604">
        <v>514</v>
      </c>
      <c r="M604">
        <v>0</v>
      </c>
      <c r="N604">
        <v>499</v>
      </c>
      <c r="O604" t="s">
        <v>23</v>
      </c>
      <c r="P604" t="s">
        <v>25</v>
      </c>
      <c r="Q604">
        <f ca="1">DATEDIF(Data[[#This Row],[Birthdate]],TODAY(),"Y")</f>
        <v>18</v>
      </c>
      <c r="R604" t="str">
        <f ca="1">IF(Data[[#This Row],[Age]]&lt;=10,"3-10 Years",IF(Data[[#This Row],[Age]]&lt;=15,"11-15 Years",IF(Data[[#This Row],[Age]]&lt;=19,"16-19 Years", "20+ Years")))</f>
        <v>16-19 Years</v>
      </c>
    </row>
    <row r="605" spans="1:18" x14ac:dyDescent="0.35">
      <c r="A605" t="s">
        <v>3564</v>
      </c>
      <c r="B605" s="1">
        <v>44689</v>
      </c>
      <c r="C605" t="s">
        <v>29</v>
      </c>
      <c r="D605" t="s">
        <v>18</v>
      </c>
      <c r="E605" t="s">
        <v>566</v>
      </c>
      <c r="F605" t="s">
        <v>567</v>
      </c>
      <c r="G605" t="s">
        <v>189</v>
      </c>
      <c r="H605" t="s">
        <v>5036</v>
      </c>
      <c r="I605" s="1">
        <v>39087</v>
      </c>
      <c r="J605" t="s">
        <v>3565</v>
      </c>
      <c r="K605">
        <v>514</v>
      </c>
      <c r="L605">
        <v>514</v>
      </c>
      <c r="M605">
        <v>0</v>
      </c>
      <c r="N605">
        <v>499</v>
      </c>
      <c r="O605" t="s">
        <v>23</v>
      </c>
      <c r="P605" t="s">
        <v>25</v>
      </c>
      <c r="Q605">
        <f ca="1">DATEDIF(Data[[#This Row],[Birthdate]],TODAY(),"Y")</f>
        <v>18</v>
      </c>
      <c r="R605" t="str">
        <f ca="1">IF(Data[[#This Row],[Age]]&lt;=10,"3-10 Years",IF(Data[[#This Row],[Age]]&lt;=15,"11-15 Years",IF(Data[[#This Row],[Age]]&lt;=19,"16-19 Years", "20+ Years")))</f>
        <v>16-19 Years</v>
      </c>
    </row>
    <row r="606" spans="1:18" x14ac:dyDescent="0.35">
      <c r="A606" t="s">
        <v>3564</v>
      </c>
      <c r="B606" s="1">
        <v>44689</v>
      </c>
      <c r="C606" t="s">
        <v>29</v>
      </c>
      <c r="D606" t="s">
        <v>18</v>
      </c>
      <c r="E606" t="s">
        <v>566</v>
      </c>
      <c r="F606" t="s">
        <v>567</v>
      </c>
      <c r="G606" t="s">
        <v>189</v>
      </c>
      <c r="H606" t="s">
        <v>5036</v>
      </c>
      <c r="I606" s="1">
        <v>39087</v>
      </c>
      <c r="J606" t="s">
        <v>3565</v>
      </c>
      <c r="K606">
        <v>514</v>
      </c>
      <c r="L606">
        <v>514</v>
      </c>
      <c r="M606">
        <v>0</v>
      </c>
      <c r="N606">
        <v>499</v>
      </c>
      <c r="O606" t="s">
        <v>23</v>
      </c>
      <c r="P606" t="s">
        <v>25</v>
      </c>
      <c r="Q606">
        <f ca="1">DATEDIF(Data[[#This Row],[Birthdate]],TODAY(),"Y")</f>
        <v>18</v>
      </c>
      <c r="R606" t="str">
        <f ca="1">IF(Data[[#This Row],[Age]]&lt;=10,"3-10 Years",IF(Data[[#This Row],[Age]]&lt;=15,"11-15 Years",IF(Data[[#This Row],[Age]]&lt;=19,"16-19 Years", "20+ Years")))</f>
        <v>16-19 Years</v>
      </c>
    </row>
    <row r="607" spans="1:18" x14ac:dyDescent="0.35">
      <c r="A607" t="s">
        <v>2731</v>
      </c>
      <c r="B607" s="1">
        <v>44759</v>
      </c>
      <c r="C607" t="s">
        <v>29</v>
      </c>
      <c r="D607" t="s">
        <v>18</v>
      </c>
      <c r="E607" t="s">
        <v>566</v>
      </c>
      <c r="F607" t="s">
        <v>3573</v>
      </c>
      <c r="G607" t="s">
        <v>30</v>
      </c>
      <c r="H607" t="s">
        <v>5036</v>
      </c>
      <c r="I607" s="1">
        <v>39330</v>
      </c>
      <c r="J607" t="s">
        <v>2732</v>
      </c>
      <c r="K607">
        <v>514</v>
      </c>
      <c r="L607">
        <v>514</v>
      </c>
      <c r="M607">
        <v>0</v>
      </c>
      <c r="N607">
        <v>499</v>
      </c>
      <c r="O607" t="s">
        <v>2704</v>
      </c>
      <c r="P607" t="s">
        <v>25</v>
      </c>
      <c r="Q607">
        <f ca="1">DATEDIF(Data[[#This Row],[Birthdate]],TODAY(),"Y")</f>
        <v>18</v>
      </c>
      <c r="R607" t="str">
        <f ca="1">IF(Data[[#This Row],[Age]]&lt;=10,"3-10 Years",IF(Data[[#This Row],[Age]]&lt;=15,"11-15 Years",IF(Data[[#This Row],[Age]]&lt;=19,"16-19 Years", "20+ Years")))</f>
        <v>16-19 Years</v>
      </c>
    </row>
    <row r="608" spans="1:18" x14ac:dyDescent="0.35">
      <c r="A608" t="s">
        <v>2677</v>
      </c>
      <c r="B608" s="1">
        <v>44690</v>
      </c>
      <c r="C608" t="s">
        <v>29</v>
      </c>
      <c r="D608" t="s">
        <v>18</v>
      </c>
      <c r="E608" t="s">
        <v>566</v>
      </c>
      <c r="F608" t="s">
        <v>3573</v>
      </c>
      <c r="G608" t="s">
        <v>57</v>
      </c>
      <c r="H608" t="s">
        <v>5036</v>
      </c>
      <c r="I608" s="1">
        <v>39351</v>
      </c>
      <c r="J608" t="s">
        <v>909</v>
      </c>
      <c r="K608">
        <v>450</v>
      </c>
      <c r="L608">
        <v>450</v>
      </c>
      <c r="M608">
        <v>0</v>
      </c>
      <c r="N608">
        <v>449</v>
      </c>
      <c r="O608" t="s">
        <v>2704</v>
      </c>
      <c r="P608" t="s">
        <v>25</v>
      </c>
      <c r="Q608">
        <f ca="1">DATEDIF(Data[[#This Row],[Birthdate]],TODAY(),"Y")</f>
        <v>18</v>
      </c>
      <c r="R608" t="str">
        <f ca="1">IF(Data[[#This Row],[Age]]&lt;=10,"3-10 Years",IF(Data[[#This Row],[Age]]&lt;=15,"11-15 Years",IF(Data[[#This Row],[Age]]&lt;=19,"16-19 Years", "20+ Years")))</f>
        <v>16-19 Years</v>
      </c>
    </row>
    <row r="609" spans="1:18" x14ac:dyDescent="0.35">
      <c r="A609" t="s">
        <v>2032</v>
      </c>
      <c r="B609" s="1">
        <v>44760</v>
      </c>
      <c r="C609" t="s">
        <v>29</v>
      </c>
      <c r="D609" t="s">
        <v>18</v>
      </c>
      <c r="E609" t="s">
        <v>566</v>
      </c>
      <c r="F609" t="s">
        <v>1045</v>
      </c>
      <c r="G609" t="s">
        <v>30</v>
      </c>
      <c r="H609" t="s">
        <v>5036</v>
      </c>
      <c r="I609" s="1">
        <v>39183</v>
      </c>
      <c r="J609" t="s">
        <v>2033</v>
      </c>
      <c r="K609">
        <v>515</v>
      </c>
      <c r="L609">
        <v>515</v>
      </c>
      <c r="M609">
        <v>0</v>
      </c>
      <c r="N609">
        <v>500</v>
      </c>
      <c r="O609" t="s">
        <v>23</v>
      </c>
      <c r="P609" t="s">
        <v>25</v>
      </c>
      <c r="Q609">
        <f ca="1">DATEDIF(Data[[#This Row],[Birthdate]],TODAY(),"Y")</f>
        <v>18</v>
      </c>
      <c r="R609" t="str">
        <f ca="1">IF(Data[[#This Row],[Age]]&lt;=10,"3-10 Years",IF(Data[[#This Row],[Age]]&lt;=15,"11-15 Years",IF(Data[[#This Row],[Age]]&lt;=19,"16-19 Years", "20+ Years")))</f>
        <v>16-19 Years</v>
      </c>
    </row>
    <row r="610" spans="1:18" x14ac:dyDescent="0.35">
      <c r="A610" t="s">
        <v>331</v>
      </c>
      <c r="B610" s="1">
        <v>44746</v>
      </c>
      <c r="C610" t="s">
        <v>29</v>
      </c>
      <c r="D610" t="s">
        <v>18</v>
      </c>
      <c r="E610" t="s">
        <v>566</v>
      </c>
      <c r="F610" t="s">
        <v>1045</v>
      </c>
      <c r="G610" t="s">
        <v>105</v>
      </c>
      <c r="H610" t="s">
        <v>5036</v>
      </c>
      <c r="I610" s="1">
        <v>39329</v>
      </c>
      <c r="J610" t="s">
        <v>330</v>
      </c>
      <c r="K610">
        <v>464</v>
      </c>
      <c r="L610">
        <v>464</v>
      </c>
      <c r="M610">
        <v>0</v>
      </c>
      <c r="N610">
        <v>450</v>
      </c>
      <c r="O610" t="s">
        <v>23</v>
      </c>
      <c r="P610" t="s">
        <v>25</v>
      </c>
      <c r="Q610">
        <f ca="1">DATEDIF(Data[[#This Row],[Birthdate]],TODAY(),"Y")</f>
        <v>18</v>
      </c>
      <c r="R610" t="str">
        <f ca="1">IF(Data[[#This Row],[Age]]&lt;=10,"3-10 Years",IF(Data[[#This Row],[Age]]&lt;=15,"11-15 Years",IF(Data[[#This Row],[Age]]&lt;=19,"16-19 Years", "20+ Years")))</f>
        <v>16-19 Years</v>
      </c>
    </row>
    <row r="611" spans="1:18" x14ac:dyDescent="0.35">
      <c r="A611" t="s">
        <v>3362</v>
      </c>
      <c r="B611" s="1">
        <v>44739</v>
      </c>
      <c r="C611" t="s">
        <v>29</v>
      </c>
      <c r="D611" t="s">
        <v>18</v>
      </c>
      <c r="E611" t="s">
        <v>566</v>
      </c>
      <c r="F611" t="s">
        <v>1045</v>
      </c>
      <c r="G611" t="s">
        <v>50</v>
      </c>
      <c r="H611" t="s">
        <v>5036</v>
      </c>
      <c r="I611" s="1">
        <v>39268</v>
      </c>
      <c r="J611" t="s">
        <v>3363</v>
      </c>
      <c r="K611">
        <v>464</v>
      </c>
      <c r="L611">
        <v>464</v>
      </c>
      <c r="M611">
        <v>0</v>
      </c>
      <c r="N611">
        <v>450</v>
      </c>
      <c r="O611" t="s">
        <v>23</v>
      </c>
      <c r="P611" t="s">
        <v>25</v>
      </c>
      <c r="Q611">
        <f ca="1">DATEDIF(Data[[#This Row],[Birthdate]],TODAY(),"Y")</f>
        <v>18</v>
      </c>
      <c r="R611" t="str">
        <f ca="1">IF(Data[[#This Row],[Age]]&lt;=10,"3-10 Years",IF(Data[[#This Row],[Age]]&lt;=15,"11-15 Years",IF(Data[[#This Row],[Age]]&lt;=19,"16-19 Years", "20+ Years")))</f>
        <v>16-19 Years</v>
      </c>
    </row>
    <row r="612" spans="1:18" x14ac:dyDescent="0.35">
      <c r="A612" t="s">
        <v>97</v>
      </c>
      <c r="B612" s="1">
        <v>44731</v>
      </c>
      <c r="C612" t="s">
        <v>29</v>
      </c>
      <c r="D612" t="s">
        <v>18</v>
      </c>
      <c r="E612" t="s">
        <v>566</v>
      </c>
      <c r="F612" t="s">
        <v>1045</v>
      </c>
      <c r="G612" t="s">
        <v>21</v>
      </c>
      <c r="H612" t="s">
        <v>5036</v>
      </c>
      <c r="I612" s="1">
        <v>39107</v>
      </c>
      <c r="J612" t="s">
        <v>98</v>
      </c>
      <c r="K612">
        <v>371</v>
      </c>
      <c r="L612">
        <v>371</v>
      </c>
      <c r="M612">
        <v>0</v>
      </c>
      <c r="N612">
        <v>360</v>
      </c>
      <c r="O612" t="s">
        <v>23</v>
      </c>
      <c r="P612" t="s">
        <v>25</v>
      </c>
      <c r="Q612">
        <f ca="1">DATEDIF(Data[[#This Row],[Birthdate]],TODAY(),"Y")</f>
        <v>18</v>
      </c>
      <c r="R612" t="str">
        <f ca="1">IF(Data[[#This Row],[Age]]&lt;=10,"3-10 Years",IF(Data[[#This Row],[Age]]&lt;=15,"11-15 Years",IF(Data[[#This Row],[Age]]&lt;=19,"16-19 Years", "20+ Years")))</f>
        <v>16-19 Years</v>
      </c>
    </row>
    <row r="613" spans="1:18" x14ac:dyDescent="0.35">
      <c r="A613" t="s">
        <v>3592</v>
      </c>
      <c r="B613" s="1">
        <v>44729</v>
      </c>
      <c r="C613" t="s">
        <v>29</v>
      </c>
      <c r="D613" t="s">
        <v>18</v>
      </c>
      <c r="E613" t="s">
        <v>566</v>
      </c>
      <c r="F613" t="s">
        <v>1045</v>
      </c>
      <c r="G613" t="s">
        <v>1585</v>
      </c>
      <c r="H613" t="s">
        <v>1083</v>
      </c>
      <c r="I613" s="1">
        <v>39173</v>
      </c>
      <c r="J613" t="s">
        <v>3593</v>
      </c>
      <c r="K613">
        <v>464</v>
      </c>
      <c r="L613">
        <v>464</v>
      </c>
      <c r="M613">
        <v>0</v>
      </c>
      <c r="N613">
        <v>450</v>
      </c>
      <c r="O613" t="s">
        <v>23</v>
      </c>
      <c r="P613" t="s">
        <v>25</v>
      </c>
      <c r="Q613">
        <f ca="1">DATEDIF(Data[[#This Row],[Birthdate]],TODAY(),"Y")</f>
        <v>18</v>
      </c>
      <c r="R613" t="str">
        <f ca="1">IF(Data[[#This Row],[Age]]&lt;=10,"3-10 Years",IF(Data[[#This Row],[Age]]&lt;=15,"11-15 Years",IF(Data[[#This Row],[Age]]&lt;=19,"16-19 Years", "20+ Years")))</f>
        <v>16-19 Years</v>
      </c>
    </row>
    <row r="614" spans="1:18" x14ac:dyDescent="0.35">
      <c r="A614" t="s">
        <v>768</v>
      </c>
      <c r="B614" s="1">
        <v>45523</v>
      </c>
      <c r="C614" t="s">
        <v>29</v>
      </c>
      <c r="D614" t="s">
        <v>18</v>
      </c>
      <c r="E614" t="s">
        <v>566</v>
      </c>
      <c r="F614" t="s">
        <v>567</v>
      </c>
      <c r="G614" t="s">
        <v>84</v>
      </c>
      <c r="H614" t="s">
        <v>5036</v>
      </c>
      <c r="I614" s="1">
        <v>39168</v>
      </c>
      <c r="J614" t="s">
        <v>599</v>
      </c>
      <c r="K614">
        <v>366</v>
      </c>
      <c r="L614">
        <v>366</v>
      </c>
      <c r="M614">
        <v>0</v>
      </c>
      <c r="N614">
        <v>350</v>
      </c>
      <c r="O614" t="s">
        <v>23</v>
      </c>
      <c r="P614" t="s">
        <v>25</v>
      </c>
      <c r="Q614">
        <f ca="1">DATEDIF(Data[[#This Row],[Birthdate]],TODAY(),"Y")</f>
        <v>18</v>
      </c>
      <c r="R614" t="str">
        <f ca="1">IF(Data[[#This Row],[Age]]&lt;=10,"3-10 Years",IF(Data[[#This Row],[Age]]&lt;=15,"11-15 Years",IF(Data[[#This Row],[Age]]&lt;=19,"16-19 Years", "20+ Years")))</f>
        <v>16-19 Years</v>
      </c>
    </row>
    <row r="615" spans="1:18" x14ac:dyDescent="0.35">
      <c r="A615" t="s">
        <v>882</v>
      </c>
      <c r="B615" s="1">
        <v>44213</v>
      </c>
      <c r="C615" t="s">
        <v>29</v>
      </c>
      <c r="D615" t="s">
        <v>1631</v>
      </c>
      <c r="E615" t="s">
        <v>566</v>
      </c>
      <c r="F615" t="s">
        <v>958</v>
      </c>
      <c r="G615" t="s">
        <v>50</v>
      </c>
      <c r="H615" t="s">
        <v>5036</v>
      </c>
      <c r="I615" s="1">
        <v>39418</v>
      </c>
      <c r="J615" t="s">
        <v>628</v>
      </c>
      <c r="K615">
        <v>70</v>
      </c>
      <c r="L615">
        <v>70</v>
      </c>
      <c r="M615">
        <v>0</v>
      </c>
      <c r="N615">
        <v>70</v>
      </c>
      <c r="O615" t="s">
        <v>23</v>
      </c>
      <c r="P615" t="s">
        <v>25</v>
      </c>
      <c r="Q615">
        <f ca="1">DATEDIF(Data[[#This Row],[Birthdate]],TODAY(),"Y")</f>
        <v>18</v>
      </c>
      <c r="R615" t="str">
        <f ca="1">IF(Data[[#This Row],[Age]]&lt;=10,"3-10 Years",IF(Data[[#This Row],[Age]]&lt;=15,"11-15 Years",IF(Data[[#This Row],[Age]]&lt;=19,"16-19 Years", "20+ Years")))</f>
        <v>16-19 Years</v>
      </c>
    </row>
    <row r="616" spans="1:18" x14ac:dyDescent="0.35">
      <c r="A616" t="s">
        <v>83</v>
      </c>
      <c r="B616" s="1">
        <v>44211</v>
      </c>
      <c r="C616" t="s">
        <v>29</v>
      </c>
      <c r="D616" t="s">
        <v>1631</v>
      </c>
      <c r="E616" t="s">
        <v>566</v>
      </c>
      <c r="F616" t="s">
        <v>958</v>
      </c>
      <c r="G616" t="s">
        <v>84</v>
      </c>
      <c r="H616" t="s">
        <v>5036</v>
      </c>
      <c r="I616" s="1">
        <v>39218</v>
      </c>
      <c r="J616" t="s">
        <v>85</v>
      </c>
      <c r="K616">
        <v>70</v>
      </c>
      <c r="L616">
        <v>70</v>
      </c>
      <c r="M616">
        <v>0</v>
      </c>
      <c r="N616">
        <v>70</v>
      </c>
      <c r="O616" t="s">
        <v>23</v>
      </c>
      <c r="P616" t="s">
        <v>25</v>
      </c>
      <c r="Q616">
        <f ca="1">DATEDIF(Data[[#This Row],[Birthdate]],TODAY(),"Y")</f>
        <v>18</v>
      </c>
      <c r="R616" t="str">
        <f ca="1">IF(Data[[#This Row],[Age]]&lt;=10,"3-10 Years",IF(Data[[#This Row],[Age]]&lt;=15,"11-15 Years",IF(Data[[#This Row],[Age]]&lt;=19,"16-19 Years", "20+ Years")))</f>
        <v>16-19 Years</v>
      </c>
    </row>
    <row r="617" spans="1:18" x14ac:dyDescent="0.35">
      <c r="A617" t="s">
        <v>141</v>
      </c>
      <c r="B617" s="1">
        <v>44211</v>
      </c>
      <c r="C617" t="s">
        <v>29</v>
      </c>
      <c r="D617" t="s">
        <v>1631</v>
      </c>
      <c r="E617" t="s">
        <v>566</v>
      </c>
      <c r="F617" t="s">
        <v>958</v>
      </c>
      <c r="G617" t="s">
        <v>57</v>
      </c>
      <c r="H617" t="s">
        <v>5036</v>
      </c>
      <c r="I617" s="1">
        <v>39081</v>
      </c>
      <c r="J617" t="s">
        <v>142</v>
      </c>
      <c r="K617">
        <v>70</v>
      </c>
      <c r="L617">
        <v>70</v>
      </c>
      <c r="M617">
        <v>0</v>
      </c>
      <c r="N617">
        <v>70</v>
      </c>
      <c r="O617" t="s">
        <v>23</v>
      </c>
      <c r="P617" t="s">
        <v>25</v>
      </c>
      <c r="Q617">
        <f ca="1">DATEDIF(Data[[#This Row],[Birthdate]],TODAY(),"Y")</f>
        <v>18</v>
      </c>
      <c r="R617" t="str">
        <f ca="1">IF(Data[[#This Row],[Age]]&lt;=10,"3-10 Years",IF(Data[[#This Row],[Age]]&lt;=15,"11-15 Years",IF(Data[[#This Row],[Age]]&lt;=19,"16-19 Years", "20+ Years")))</f>
        <v>16-19 Years</v>
      </c>
    </row>
    <row r="618" spans="1:18" x14ac:dyDescent="0.35">
      <c r="A618" t="s">
        <v>942</v>
      </c>
      <c r="B618" s="1">
        <v>44211</v>
      </c>
      <c r="C618" t="s">
        <v>29</v>
      </c>
      <c r="D618" t="s">
        <v>1631</v>
      </c>
      <c r="E618" t="s">
        <v>566</v>
      </c>
      <c r="F618" t="s">
        <v>958</v>
      </c>
      <c r="G618" t="s">
        <v>860</v>
      </c>
      <c r="H618" t="s">
        <v>1083</v>
      </c>
      <c r="I618" s="1">
        <v>39101</v>
      </c>
      <c r="J618" t="s">
        <v>943</v>
      </c>
      <c r="K618">
        <v>70</v>
      </c>
      <c r="L618">
        <v>70</v>
      </c>
      <c r="M618">
        <v>0</v>
      </c>
      <c r="N618">
        <v>70</v>
      </c>
      <c r="O618" t="s">
        <v>23</v>
      </c>
      <c r="P618" t="s">
        <v>25</v>
      </c>
      <c r="Q618">
        <f ca="1">DATEDIF(Data[[#This Row],[Birthdate]],TODAY(),"Y")</f>
        <v>18</v>
      </c>
      <c r="R618" t="str">
        <f ca="1">IF(Data[[#This Row],[Age]]&lt;=10,"3-10 Years",IF(Data[[#This Row],[Age]]&lt;=15,"11-15 Years",IF(Data[[#This Row],[Age]]&lt;=19,"16-19 Years", "20+ Years")))</f>
        <v>16-19 Years</v>
      </c>
    </row>
    <row r="619" spans="1:18" x14ac:dyDescent="0.35">
      <c r="A619" t="s">
        <v>2684</v>
      </c>
      <c r="B619" s="1">
        <v>44610</v>
      </c>
      <c r="C619" t="s">
        <v>29</v>
      </c>
      <c r="D619" t="s">
        <v>1631</v>
      </c>
      <c r="E619" t="s">
        <v>566</v>
      </c>
      <c r="F619" t="s">
        <v>958</v>
      </c>
      <c r="G619" t="s">
        <v>375</v>
      </c>
      <c r="H619" t="s">
        <v>5036</v>
      </c>
      <c r="I619" s="1">
        <v>39276</v>
      </c>
      <c r="J619" t="s">
        <v>2685</v>
      </c>
      <c r="K619">
        <v>125</v>
      </c>
      <c r="L619">
        <v>125</v>
      </c>
      <c r="M619">
        <v>0</v>
      </c>
      <c r="N619">
        <v>125</v>
      </c>
      <c r="O619" t="s">
        <v>23</v>
      </c>
      <c r="P619" t="s">
        <v>25</v>
      </c>
      <c r="Q619">
        <f ca="1">DATEDIF(Data[[#This Row],[Birthdate]],TODAY(),"Y")</f>
        <v>18</v>
      </c>
      <c r="R619" t="str">
        <f ca="1">IF(Data[[#This Row],[Age]]&lt;=10,"3-10 Years",IF(Data[[#This Row],[Age]]&lt;=15,"11-15 Years",IF(Data[[#This Row],[Age]]&lt;=19,"16-19 Years", "20+ Years")))</f>
        <v>16-19 Years</v>
      </c>
    </row>
    <row r="620" spans="1:18" x14ac:dyDescent="0.35">
      <c r="A620" t="s">
        <v>787</v>
      </c>
      <c r="B620" s="1">
        <v>44277</v>
      </c>
      <c r="C620" t="s">
        <v>29</v>
      </c>
      <c r="D620" t="s">
        <v>1631</v>
      </c>
      <c r="E620" t="s">
        <v>779</v>
      </c>
      <c r="F620" t="s">
        <v>780</v>
      </c>
      <c r="G620" t="s">
        <v>57</v>
      </c>
      <c r="H620" t="s">
        <v>5036</v>
      </c>
      <c r="I620" s="1">
        <v>39389</v>
      </c>
      <c r="J620" t="s">
        <v>788</v>
      </c>
      <c r="K620">
        <v>267</v>
      </c>
      <c r="L620">
        <v>267</v>
      </c>
      <c r="M620">
        <v>0</v>
      </c>
      <c r="N620">
        <v>420</v>
      </c>
      <c r="O620" t="s">
        <v>23</v>
      </c>
      <c r="P620" t="s">
        <v>25</v>
      </c>
      <c r="Q620">
        <f ca="1">DATEDIF(Data[[#This Row],[Birthdate]],TODAY(),"Y")</f>
        <v>18</v>
      </c>
      <c r="R620" t="str">
        <f ca="1">IF(Data[[#This Row],[Age]]&lt;=10,"3-10 Years",IF(Data[[#This Row],[Age]]&lt;=15,"11-15 Years",IF(Data[[#This Row],[Age]]&lt;=19,"16-19 Years", "20+ Years")))</f>
        <v>16-19 Years</v>
      </c>
    </row>
    <row r="621" spans="1:18" x14ac:dyDescent="0.35">
      <c r="A621" t="s">
        <v>913</v>
      </c>
      <c r="B621" s="1">
        <v>44256</v>
      </c>
      <c r="C621" t="s">
        <v>29</v>
      </c>
      <c r="D621" t="s">
        <v>1631</v>
      </c>
      <c r="E621" t="s">
        <v>779</v>
      </c>
      <c r="F621" t="s">
        <v>780</v>
      </c>
      <c r="G621" t="s">
        <v>21</v>
      </c>
      <c r="H621" t="s">
        <v>5036</v>
      </c>
      <c r="I621" s="1">
        <v>39119</v>
      </c>
      <c r="J621" t="s">
        <v>914</v>
      </c>
      <c r="K621">
        <v>435</v>
      </c>
      <c r="L621">
        <v>435</v>
      </c>
      <c r="M621">
        <v>0</v>
      </c>
      <c r="N621">
        <v>420</v>
      </c>
      <c r="O621" t="s">
        <v>23</v>
      </c>
      <c r="P621" t="s">
        <v>25</v>
      </c>
      <c r="Q621">
        <f ca="1">DATEDIF(Data[[#This Row],[Birthdate]],TODAY(),"Y")</f>
        <v>18</v>
      </c>
      <c r="R621" t="str">
        <f ca="1">IF(Data[[#This Row],[Age]]&lt;=10,"3-10 Years",IF(Data[[#This Row],[Age]]&lt;=15,"11-15 Years",IF(Data[[#This Row],[Age]]&lt;=19,"16-19 Years", "20+ Years")))</f>
        <v>16-19 Years</v>
      </c>
    </row>
    <row r="622" spans="1:18" x14ac:dyDescent="0.35">
      <c r="A622" t="s">
        <v>2595</v>
      </c>
      <c r="B622" s="1">
        <v>44237</v>
      </c>
      <c r="C622" t="s">
        <v>150</v>
      </c>
      <c r="D622" t="s">
        <v>1631</v>
      </c>
      <c r="E622" t="s">
        <v>779</v>
      </c>
      <c r="F622" t="s">
        <v>780</v>
      </c>
      <c r="G622" t="s">
        <v>105</v>
      </c>
      <c r="H622" t="s">
        <v>5036</v>
      </c>
      <c r="I622" s="1">
        <v>39363</v>
      </c>
      <c r="J622" t="s">
        <v>2596</v>
      </c>
      <c r="K622">
        <v>433</v>
      </c>
      <c r="L622">
        <v>0</v>
      </c>
      <c r="M622">
        <v>433</v>
      </c>
      <c r="N622">
        <v>378</v>
      </c>
      <c r="O622" t="s">
        <v>23</v>
      </c>
      <c r="P622" t="s">
        <v>25</v>
      </c>
      <c r="Q622">
        <f ca="1">DATEDIF(Data[[#This Row],[Birthdate]],TODAY(),"Y")</f>
        <v>18</v>
      </c>
      <c r="R622" t="str">
        <f ca="1">IF(Data[[#This Row],[Age]]&lt;=10,"3-10 Years",IF(Data[[#This Row],[Age]]&lt;=15,"11-15 Years",IF(Data[[#This Row],[Age]]&lt;=19,"16-19 Years", "20+ Years")))</f>
        <v>16-19 Years</v>
      </c>
    </row>
    <row r="623" spans="1:18" x14ac:dyDescent="0.35">
      <c r="A623" t="s">
        <v>2032</v>
      </c>
      <c r="B623" s="1">
        <v>44543</v>
      </c>
      <c r="C623" t="s">
        <v>29</v>
      </c>
      <c r="D623" t="s">
        <v>24</v>
      </c>
      <c r="E623" t="s">
        <v>779</v>
      </c>
      <c r="F623" t="s">
        <v>780</v>
      </c>
      <c r="G623" t="s">
        <v>30</v>
      </c>
      <c r="H623" t="s">
        <v>5036</v>
      </c>
      <c r="I623" s="1">
        <v>39183</v>
      </c>
      <c r="J623" t="s">
        <v>2033</v>
      </c>
      <c r="K623">
        <v>434</v>
      </c>
      <c r="L623">
        <v>434</v>
      </c>
      <c r="M623">
        <v>0</v>
      </c>
      <c r="N623">
        <v>419</v>
      </c>
      <c r="O623" t="s">
        <v>23</v>
      </c>
      <c r="P623" t="s">
        <v>25</v>
      </c>
      <c r="Q623">
        <f ca="1">DATEDIF(Data[[#This Row],[Birthdate]],TODAY(),"Y")</f>
        <v>18</v>
      </c>
      <c r="R623" t="str">
        <f ca="1">IF(Data[[#This Row],[Age]]&lt;=10,"3-10 Years",IF(Data[[#This Row],[Age]]&lt;=15,"11-15 Years",IF(Data[[#This Row],[Age]]&lt;=19,"16-19 Years", "20+ Years")))</f>
        <v>16-19 Years</v>
      </c>
    </row>
    <row r="624" spans="1:18" x14ac:dyDescent="0.35">
      <c r="A624" t="s">
        <v>166</v>
      </c>
      <c r="B624" s="1">
        <v>44536</v>
      </c>
      <c r="C624" t="s">
        <v>17</v>
      </c>
      <c r="D624" t="s">
        <v>24</v>
      </c>
      <c r="E624" t="s">
        <v>779</v>
      </c>
      <c r="F624" t="s">
        <v>780</v>
      </c>
      <c r="G624" t="s">
        <v>21</v>
      </c>
      <c r="H624" t="s">
        <v>5036</v>
      </c>
      <c r="I624" s="1">
        <v>39347</v>
      </c>
      <c r="J624" t="s">
        <v>167</v>
      </c>
      <c r="K624">
        <v>434</v>
      </c>
      <c r="L624">
        <v>0</v>
      </c>
      <c r="M624">
        <v>434</v>
      </c>
      <c r="N624">
        <v>419</v>
      </c>
      <c r="O624" t="s">
        <v>23</v>
      </c>
      <c r="P624" t="s">
        <v>25</v>
      </c>
      <c r="Q624">
        <f ca="1">DATEDIF(Data[[#This Row],[Birthdate]],TODAY(),"Y")</f>
        <v>18</v>
      </c>
      <c r="R624" t="str">
        <f ca="1">IF(Data[[#This Row],[Age]]&lt;=10,"3-10 Years",IF(Data[[#This Row],[Age]]&lt;=15,"11-15 Years",IF(Data[[#This Row],[Age]]&lt;=19,"16-19 Years", "20+ Years")))</f>
        <v>16-19 Years</v>
      </c>
    </row>
    <row r="625" spans="1:18" x14ac:dyDescent="0.35">
      <c r="A625" t="s">
        <v>298</v>
      </c>
      <c r="B625" s="1">
        <v>44519</v>
      </c>
      <c r="C625" t="s">
        <v>29</v>
      </c>
      <c r="D625" t="s">
        <v>24</v>
      </c>
      <c r="E625" t="s">
        <v>779</v>
      </c>
      <c r="F625" t="s">
        <v>780</v>
      </c>
      <c r="G625" t="s">
        <v>105</v>
      </c>
      <c r="H625" t="s">
        <v>5036</v>
      </c>
      <c r="I625" s="1">
        <v>39306</v>
      </c>
      <c r="J625" t="s">
        <v>299</v>
      </c>
      <c r="K625">
        <v>434</v>
      </c>
      <c r="L625">
        <v>434</v>
      </c>
      <c r="M625">
        <v>0</v>
      </c>
      <c r="N625">
        <v>419</v>
      </c>
      <c r="O625" t="s">
        <v>23</v>
      </c>
      <c r="P625" t="s">
        <v>25</v>
      </c>
      <c r="Q625">
        <f ca="1">DATEDIF(Data[[#This Row],[Birthdate]],TODAY(),"Y")</f>
        <v>18</v>
      </c>
      <c r="R625" t="str">
        <f ca="1">IF(Data[[#This Row],[Age]]&lt;=10,"3-10 Years",IF(Data[[#This Row],[Age]]&lt;=15,"11-15 Years",IF(Data[[#This Row],[Age]]&lt;=19,"16-19 Years", "20+ Years")))</f>
        <v>16-19 Years</v>
      </c>
    </row>
    <row r="626" spans="1:18" x14ac:dyDescent="0.35">
      <c r="A626" t="s">
        <v>4277</v>
      </c>
      <c r="B626" s="1">
        <v>44613</v>
      </c>
      <c r="C626" t="s">
        <v>150</v>
      </c>
      <c r="D626" t="s">
        <v>1631</v>
      </c>
      <c r="E626" t="s">
        <v>5008</v>
      </c>
      <c r="F626" t="s">
        <v>5006</v>
      </c>
      <c r="G626" t="s">
        <v>50</v>
      </c>
      <c r="H626" t="s">
        <v>5036</v>
      </c>
      <c r="I626" s="1">
        <v>39322</v>
      </c>
      <c r="J626" t="s">
        <v>483</v>
      </c>
      <c r="K626">
        <v>125</v>
      </c>
      <c r="L626">
        <v>0</v>
      </c>
      <c r="M626">
        <v>125</v>
      </c>
      <c r="N626">
        <v>125</v>
      </c>
      <c r="O626" t="s">
        <v>23</v>
      </c>
      <c r="P626" t="s">
        <v>25</v>
      </c>
      <c r="Q626">
        <f ca="1">DATEDIF(Data[[#This Row],[Birthdate]],TODAY(),"Y")</f>
        <v>18</v>
      </c>
      <c r="R626" t="str">
        <f ca="1">IF(Data[[#This Row],[Age]]&lt;=10,"3-10 Years",IF(Data[[#This Row],[Age]]&lt;=15,"11-15 Years",IF(Data[[#This Row],[Age]]&lt;=19,"16-19 Years", "20+ Years")))</f>
        <v>16-19 Years</v>
      </c>
    </row>
    <row r="627" spans="1:18" x14ac:dyDescent="0.35">
      <c r="A627" t="s">
        <v>166</v>
      </c>
      <c r="B627" s="1">
        <v>44567</v>
      </c>
      <c r="C627" t="s">
        <v>29</v>
      </c>
      <c r="D627" t="s">
        <v>1631</v>
      </c>
      <c r="E627" t="s">
        <v>5008</v>
      </c>
      <c r="F627" t="s">
        <v>5006</v>
      </c>
      <c r="G627" t="s">
        <v>21</v>
      </c>
      <c r="H627" t="s">
        <v>5036</v>
      </c>
      <c r="I627" s="1">
        <v>39347</v>
      </c>
      <c r="J627" t="s">
        <v>167</v>
      </c>
      <c r="K627">
        <v>100</v>
      </c>
      <c r="L627">
        <v>100</v>
      </c>
      <c r="M627">
        <v>0</v>
      </c>
      <c r="N627">
        <v>100</v>
      </c>
      <c r="O627" t="s">
        <v>23</v>
      </c>
      <c r="P627" t="s">
        <v>25</v>
      </c>
      <c r="Q627">
        <f ca="1">DATEDIF(Data[[#This Row],[Birthdate]],TODAY(),"Y")</f>
        <v>18</v>
      </c>
      <c r="R627" t="str">
        <f ca="1">IF(Data[[#This Row],[Age]]&lt;=10,"3-10 Years",IF(Data[[#This Row],[Age]]&lt;=15,"11-15 Years",IF(Data[[#This Row],[Age]]&lt;=19,"16-19 Years", "20+ Years")))</f>
        <v>16-19 Years</v>
      </c>
    </row>
    <row r="628" spans="1:18" x14ac:dyDescent="0.35">
      <c r="A628" t="s">
        <v>2684</v>
      </c>
      <c r="B628" s="1">
        <v>44567</v>
      </c>
      <c r="C628" t="s">
        <v>29</v>
      </c>
      <c r="D628" t="s">
        <v>1631</v>
      </c>
      <c r="E628" t="s">
        <v>5008</v>
      </c>
      <c r="F628" t="s">
        <v>5006</v>
      </c>
      <c r="G628" t="s">
        <v>375</v>
      </c>
      <c r="H628" t="s">
        <v>5036</v>
      </c>
      <c r="I628" s="1">
        <v>39276</v>
      </c>
      <c r="J628" t="s">
        <v>2685</v>
      </c>
      <c r="K628">
        <v>100</v>
      </c>
      <c r="L628">
        <v>100</v>
      </c>
      <c r="M628">
        <v>0</v>
      </c>
      <c r="N628">
        <v>100</v>
      </c>
      <c r="O628" t="s">
        <v>23</v>
      </c>
      <c r="P628" t="s">
        <v>25</v>
      </c>
      <c r="Q628">
        <f ca="1">DATEDIF(Data[[#This Row],[Birthdate]],TODAY(),"Y")</f>
        <v>18</v>
      </c>
      <c r="R628" t="str">
        <f ca="1">IF(Data[[#This Row],[Age]]&lt;=10,"3-10 Years",IF(Data[[#This Row],[Age]]&lt;=15,"11-15 Years",IF(Data[[#This Row],[Age]]&lt;=19,"16-19 Years", "20+ Years")))</f>
        <v>16-19 Years</v>
      </c>
    </row>
    <row r="629" spans="1:18" x14ac:dyDescent="0.35">
      <c r="A629" t="s">
        <v>3050</v>
      </c>
      <c r="B629" s="1">
        <v>45358</v>
      </c>
      <c r="C629" t="s">
        <v>29</v>
      </c>
      <c r="D629" t="s">
        <v>104</v>
      </c>
      <c r="E629" t="s">
        <v>19</v>
      </c>
      <c r="F629" t="s">
        <v>579</v>
      </c>
      <c r="G629" t="s">
        <v>21</v>
      </c>
      <c r="H629" t="s">
        <v>5036</v>
      </c>
      <c r="I629" s="1">
        <v>39196</v>
      </c>
      <c r="J629" t="s">
        <v>3051</v>
      </c>
      <c r="K629">
        <v>0</v>
      </c>
      <c r="L629">
        <v>0</v>
      </c>
      <c r="M629">
        <v>0</v>
      </c>
      <c r="N629">
        <v>1575</v>
      </c>
      <c r="O629" t="s">
        <v>5064</v>
      </c>
      <c r="P629" t="s">
        <v>25</v>
      </c>
      <c r="Q629">
        <f ca="1">DATEDIF(Data[[#This Row],[Birthdate]],TODAY(),"Y")</f>
        <v>18</v>
      </c>
      <c r="R629" t="str">
        <f ca="1">IF(Data[[#This Row],[Age]]&lt;=10,"3-10 Years",IF(Data[[#This Row],[Age]]&lt;=15,"11-15 Years",IF(Data[[#This Row],[Age]]&lt;=19,"16-19 Years", "20+ Years")))</f>
        <v>16-19 Years</v>
      </c>
    </row>
    <row r="630" spans="1:18" x14ac:dyDescent="0.35">
      <c r="A630" t="s">
        <v>3054</v>
      </c>
      <c r="B630" s="1">
        <v>45355</v>
      </c>
      <c r="C630" t="s">
        <v>29</v>
      </c>
      <c r="D630" t="s">
        <v>104</v>
      </c>
      <c r="E630" t="s">
        <v>19</v>
      </c>
      <c r="F630" t="s">
        <v>579</v>
      </c>
      <c r="G630" t="s">
        <v>84</v>
      </c>
      <c r="H630" t="s">
        <v>5036</v>
      </c>
      <c r="I630" s="1">
        <v>39338</v>
      </c>
      <c r="J630" t="s">
        <v>3055</v>
      </c>
      <c r="K630">
        <v>1646</v>
      </c>
      <c r="L630">
        <v>1646</v>
      </c>
      <c r="M630">
        <v>0</v>
      </c>
      <c r="N630">
        <v>1575</v>
      </c>
      <c r="O630" t="s">
        <v>5064</v>
      </c>
      <c r="P630" t="s">
        <v>25</v>
      </c>
      <c r="Q630">
        <f ca="1">DATEDIF(Data[[#This Row],[Birthdate]],TODAY(),"Y")</f>
        <v>18</v>
      </c>
      <c r="R630" t="str">
        <f ca="1">IF(Data[[#This Row],[Age]]&lt;=10,"3-10 Years",IF(Data[[#This Row],[Age]]&lt;=15,"11-15 Years",IF(Data[[#This Row],[Age]]&lt;=19,"16-19 Years", "20+ Years")))</f>
        <v>16-19 Years</v>
      </c>
    </row>
    <row r="631" spans="1:18" x14ac:dyDescent="0.35">
      <c r="A631" t="s">
        <v>4857</v>
      </c>
      <c r="B631" s="1">
        <v>45050</v>
      </c>
      <c r="C631" t="s">
        <v>29</v>
      </c>
      <c r="D631" t="s">
        <v>104</v>
      </c>
      <c r="E631" t="s">
        <v>19</v>
      </c>
      <c r="F631" t="s">
        <v>579</v>
      </c>
      <c r="G631" t="s">
        <v>95</v>
      </c>
      <c r="H631" t="s">
        <v>5036</v>
      </c>
      <c r="I631" s="1">
        <v>39272</v>
      </c>
      <c r="J631" t="s">
        <v>359</v>
      </c>
      <c r="K631">
        <v>2070</v>
      </c>
      <c r="L631">
        <v>2070</v>
      </c>
      <c r="M631">
        <v>0</v>
      </c>
      <c r="N631">
        <v>2000</v>
      </c>
      <c r="O631" t="s">
        <v>5064</v>
      </c>
      <c r="P631" t="s">
        <v>25</v>
      </c>
      <c r="Q631">
        <f ca="1">DATEDIF(Data[[#This Row],[Birthdate]],TODAY(),"Y")</f>
        <v>18</v>
      </c>
      <c r="R631" t="str">
        <f ca="1">IF(Data[[#This Row],[Age]]&lt;=10,"3-10 Years",IF(Data[[#This Row],[Age]]&lt;=15,"11-15 Years",IF(Data[[#This Row],[Age]]&lt;=19,"16-19 Years", "20+ Years")))</f>
        <v>16-19 Years</v>
      </c>
    </row>
    <row r="632" spans="1:18" x14ac:dyDescent="0.35">
      <c r="A632" t="s">
        <v>4858</v>
      </c>
      <c r="B632" s="1">
        <v>45026</v>
      </c>
      <c r="C632" t="s">
        <v>29</v>
      </c>
      <c r="D632" t="s">
        <v>104</v>
      </c>
      <c r="E632" t="s">
        <v>19</v>
      </c>
      <c r="F632" t="s">
        <v>579</v>
      </c>
      <c r="G632" t="s">
        <v>30</v>
      </c>
      <c r="H632" t="s">
        <v>5036</v>
      </c>
      <c r="I632" s="1">
        <v>39175</v>
      </c>
      <c r="J632" t="s">
        <v>2596</v>
      </c>
      <c r="K632">
        <v>2070</v>
      </c>
      <c r="L632">
        <v>2070</v>
      </c>
      <c r="M632">
        <v>0</v>
      </c>
      <c r="N632">
        <v>2000</v>
      </c>
      <c r="O632" t="s">
        <v>5064</v>
      </c>
      <c r="P632" t="s">
        <v>25</v>
      </c>
      <c r="Q632">
        <f ca="1">DATEDIF(Data[[#This Row],[Birthdate]],TODAY(),"Y")</f>
        <v>18</v>
      </c>
      <c r="R632" t="str">
        <f ca="1">IF(Data[[#This Row],[Age]]&lt;=10,"3-10 Years",IF(Data[[#This Row],[Age]]&lt;=15,"11-15 Years",IF(Data[[#This Row],[Age]]&lt;=19,"16-19 Years", "20+ Years")))</f>
        <v>16-19 Years</v>
      </c>
    </row>
    <row r="633" spans="1:18" x14ac:dyDescent="0.35">
      <c r="A633" t="s">
        <v>4859</v>
      </c>
      <c r="B633" s="1">
        <v>45021</v>
      </c>
      <c r="C633" t="s">
        <v>29</v>
      </c>
      <c r="D633" t="s">
        <v>104</v>
      </c>
      <c r="E633" t="s">
        <v>19</v>
      </c>
      <c r="F633" t="s">
        <v>579</v>
      </c>
      <c r="G633" t="s">
        <v>50</v>
      </c>
      <c r="H633" t="s">
        <v>5036</v>
      </c>
      <c r="I633" s="1">
        <v>39331</v>
      </c>
      <c r="J633" t="s">
        <v>4860</v>
      </c>
      <c r="K633">
        <v>2529</v>
      </c>
      <c r="L633">
        <v>2529</v>
      </c>
      <c r="M633">
        <v>0</v>
      </c>
      <c r="N633">
        <v>2499</v>
      </c>
      <c r="O633" t="s">
        <v>5064</v>
      </c>
      <c r="P633" t="s">
        <v>25</v>
      </c>
      <c r="Q633">
        <f ca="1">DATEDIF(Data[[#This Row],[Birthdate]],TODAY(),"Y")</f>
        <v>18</v>
      </c>
      <c r="R633" t="str">
        <f ca="1">IF(Data[[#This Row],[Age]]&lt;=10,"3-10 Years",IF(Data[[#This Row],[Age]]&lt;=15,"11-15 Years",IF(Data[[#This Row],[Age]]&lt;=19,"16-19 Years", "20+ Years")))</f>
        <v>16-19 Years</v>
      </c>
    </row>
    <row r="634" spans="1:18" x14ac:dyDescent="0.35">
      <c r="A634" t="s">
        <v>250</v>
      </c>
      <c r="B634" s="1">
        <v>45006</v>
      </c>
      <c r="C634" t="s">
        <v>29</v>
      </c>
      <c r="D634" t="s">
        <v>104</v>
      </c>
      <c r="E634" t="s">
        <v>19</v>
      </c>
      <c r="F634" t="s">
        <v>579</v>
      </c>
      <c r="G634" t="s">
        <v>21</v>
      </c>
      <c r="H634" t="s">
        <v>5036</v>
      </c>
      <c r="I634" s="1">
        <v>39395</v>
      </c>
      <c r="J634" t="s">
        <v>251</v>
      </c>
      <c r="K634">
        <v>500</v>
      </c>
      <c r="L634">
        <v>500</v>
      </c>
      <c r="M634">
        <v>0</v>
      </c>
      <c r="N634">
        <v>1375</v>
      </c>
      <c r="O634" t="s">
        <v>23</v>
      </c>
      <c r="P634" t="s">
        <v>25</v>
      </c>
      <c r="Q634">
        <f ca="1">DATEDIF(Data[[#This Row],[Birthdate]],TODAY(),"Y")</f>
        <v>18</v>
      </c>
      <c r="R634" t="str">
        <f ca="1">IF(Data[[#This Row],[Age]]&lt;=10,"3-10 Years",IF(Data[[#This Row],[Age]]&lt;=15,"11-15 Years",IF(Data[[#This Row],[Age]]&lt;=19,"16-19 Years", "20+ Years")))</f>
        <v>16-19 Years</v>
      </c>
    </row>
    <row r="635" spans="1:18" x14ac:dyDescent="0.35">
      <c r="A635" t="s">
        <v>2729</v>
      </c>
      <c r="B635" s="1">
        <v>45002</v>
      </c>
      <c r="C635" t="s">
        <v>29</v>
      </c>
      <c r="D635" t="s">
        <v>104</v>
      </c>
      <c r="E635" t="s">
        <v>19</v>
      </c>
      <c r="F635" t="s">
        <v>579</v>
      </c>
      <c r="G635" t="s">
        <v>21</v>
      </c>
      <c r="H635" t="s">
        <v>5036</v>
      </c>
      <c r="I635" s="1">
        <v>39346</v>
      </c>
      <c r="J635" t="s">
        <v>2730</v>
      </c>
      <c r="K635">
        <v>1405</v>
      </c>
      <c r="L635">
        <v>1405</v>
      </c>
      <c r="M635">
        <v>0</v>
      </c>
      <c r="N635">
        <v>1375</v>
      </c>
      <c r="O635" t="s">
        <v>23</v>
      </c>
      <c r="P635" t="s">
        <v>25</v>
      </c>
      <c r="Q635">
        <f ca="1">DATEDIF(Data[[#This Row],[Birthdate]],TODAY(),"Y")</f>
        <v>18</v>
      </c>
      <c r="R635" t="str">
        <f ca="1">IF(Data[[#This Row],[Age]]&lt;=10,"3-10 Years",IF(Data[[#This Row],[Age]]&lt;=15,"11-15 Years",IF(Data[[#This Row],[Age]]&lt;=19,"16-19 Years", "20+ Years")))</f>
        <v>16-19 Years</v>
      </c>
    </row>
    <row r="636" spans="1:18" x14ac:dyDescent="0.35">
      <c r="A636" t="s">
        <v>2677</v>
      </c>
      <c r="B636" s="1">
        <v>45001</v>
      </c>
      <c r="C636" t="s">
        <v>29</v>
      </c>
      <c r="D636" t="s">
        <v>104</v>
      </c>
      <c r="E636" t="s">
        <v>19</v>
      </c>
      <c r="F636" t="s">
        <v>579</v>
      </c>
      <c r="G636" t="s">
        <v>57</v>
      </c>
      <c r="H636" t="s">
        <v>5036</v>
      </c>
      <c r="I636" s="1">
        <v>39351</v>
      </c>
      <c r="J636" t="s">
        <v>909</v>
      </c>
      <c r="K636">
        <v>1405</v>
      </c>
      <c r="L636">
        <v>1405</v>
      </c>
      <c r="M636">
        <v>0</v>
      </c>
      <c r="N636">
        <v>1375</v>
      </c>
      <c r="O636" t="s">
        <v>23</v>
      </c>
      <c r="P636" t="s">
        <v>25</v>
      </c>
      <c r="Q636">
        <f ca="1">DATEDIF(Data[[#This Row],[Birthdate]],TODAY(),"Y")</f>
        <v>18</v>
      </c>
      <c r="R636" t="str">
        <f ca="1">IF(Data[[#This Row],[Age]]&lt;=10,"3-10 Years",IF(Data[[#This Row],[Age]]&lt;=15,"11-15 Years",IF(Data[[#This Row],[Age]]&lt;=19,"16-19 Years", "20+ Years")))</f>
        <v>16-19 Years</v>
      </c>
    </row>
    <row r="637" spans="1:18" x14ac:dyDescent="0.35">
      <c r="A637" t="s">
        <v>97</v>
      </c>
      <c r="B637" s="1">
        <v>45001</v>
      </c>
      <c r="C637" t="s">
        <v>29</v>
      </c>
      <c r="D637" t="s">
        <v>104</v>
      </c>
      <c r="E637" t="s">
        <v>19</v>
      </c>
      <c r="F637" t="s">
        <v>579</v>
      </c>
      <c r="G637" t="s">
        <v>21</v>
      </c>
      <c r="H637" t="s">
        <v>5036</v>
      </c>
      <c r="I637" s="1">
        <v>39107</v>
      </c>
      <c r="J637" t="s">
        <v>98</v>
      </c>
      <c r="K637">
        <v>1405</v>
      </c>
      <c r="L637">
        <v>1405</v>
      </c>
      <c r="M637">
        <v>0</v>
      </c>
      <c r="N637">
        <v>1375</v>
      </c>
      <c r="O637" t="s">
        <v>23</v>
      </c>
      <c r="P637" t="s">
        <v>25</v>
      </c>
      <c r="Q637">
        <f ca="1">DATEDIF(Data[[#This Row],[Birthdate]],TODAY(),"Y")</f>
        <v>18</v>
      </c>
      <c r="R637" t="str">
        <f ca="1">IF(Data[[#This Row],[Age]]&lt;=10,"3-10 Years",IF(Data[[#This Row],[Age]]&lt;=15,"11-15 Years",IF(Data[[#This Row],[Age]]&lt;=19,"16-19 Years", "20+ Years")))</f>
        <v>16-19 Years</v>
      </c>
    </row>
    <row r="638" spans="1:18" x14ac:dyDescent="0.35">
      <c r="A638" t="s">
        <v>340</v>
      </c>
      <c r="B638" s="1">
        <v>45001</v>
      </c>
      <c r="C638" t="s">
        <v>29</v>
      </c>
      <c r="D638" t="s">
        <v>104</v>
      </c>
      <c r="E638" t="s">
        <v>19</v>
      </c>
      <c r="F638" t="s">
        <v>579</v>
      </c>
      <c r="G638" t="s">
        <v>30</v>
      </c>
      <c r="H638" t="s">
        <v>5036</v>
      </c>
      <c r="I638" s="1">
        <v>39390</v>
      </c>
      <c r="J638" t="s">
        <v>341</v>
      </c>
      <c r="K638">
        <v>1405</v>
      </c>
      <c r="L638">
        <v>1405</v>
      </c>
      <c r="M638">
        <v>0</v>
      </c>
      <c r="N638">
        <v>1375</v>
      </c>
      <c r="O638" t="s">
        <v>23</v>
      </c>
      <c r="P638" t="s">
        <v>25</v>
      </c>
      <c r="Q638">
        <f ca="1">DATEDIF(Data[[#This Row],[Birthdate]],TODAY(),"Y")</f>
        <v>18</v>
      </c>
      <c r="R638" t="str">
        <f ca="1">IF(Data[[#This Row],[Age]]&lt;=10,"3-10 Years",IF(Data[[#This Row],[Age]]&lt;=15,"11-15 Years",IF(Data[[#This Row],[Age]]&lt;=19,"16-19 Years", "20+ Years")))</f>
        <v>16-19 Years</v>
      </c>
    </row>
    <row r="639" spans="1:18" x14ac:dyDescent="0.35">
      <c r="A639" t="s">
        <v>124</v>
      </c>
      <c r="B639" s="1">
        <v>45000</v>
      </c>
      <c r="C639" t="s">
        <v>29</v>
      </c>
      <c r="D639" t="s">
        <v>104</v>
      </c>
      <c r="E639" t="s">
        <v>19</v>
      </c>
      <c r="F639" t="s">
        <v>579</v>
      </c>
      <c r="G639" t="s">
        <v>50</v>
      </c>
      <c r="H639" t="s">
        <v>5036</v>
      </c>
      <c r="I639" s="1">
        <v>39283</v>
      </c>
      <c r="J639" t="s">
        <v>125</v>
      </c>
      <c r="K639">
        <v>1405</v>
      </c>
      <c r="L639">
        <v>1405</v>
      </c>
      <c r="M639">
        <v>0</v>
      </c>
      <c r="N639">
        <v>1375</v>
      </c>
      <c r="O639" t="s">
        <v>23</v>
      </c>
      <c r="P639" t="s">
        <v>25</v>
      </c>
      <c r="Q639">
        <f ca="1">DATEDIF(Data[[#This Row],[Birthdate]],TODAY(),"Y")</f>
        <v>18</v>
      </c>
      <c r="R639" t="str">
        <f ca="1">IF(Data[[#This Row],[Age]]&lt;=10,"3-10 Years",IF(Data[[#This Row],[Age]]&lt;=15,"11-15 Years",IF(Data[[#This Row],[Age]]&lt;=19,"16-19 Years", "20+ Years")))</f>
        <v>16-19 Years</v>
      </c>
    </row>
    <row r="640" spans="1:18" x14ac:dyDescent="0.35">
      <c r="A640" t="s">
        <v>2735</v>
      </c>
      <c r="B640" s="1">
        <v>45000</v>
      </c>
      <c r="C640" t="s">
        <v>29</v>
      </c>
      <c r="D640" t="s">
        <v>104</v>
      </c>
      <c r="E640" t="s">
        <v>19</v>
      </c>
      <c r="F640" t="s">
        <v>579</v>
      </c>
      <c r="G640" t="s">
        <v>30</v>
      </c>
      <c r="H640" t="s">
        <v>5036</v>
      </c>
      <c r="I640" s="1">
        <v>39309</v>
      </c>
      <c r="J640" t="s">
        <v>2736</v>
      </c>
      <c r="K640">
        <v>500</v>
      </c>
      <c r="L640">
        <v>500</v>
      </c>
      <c r="M640">
        <v>0</v>
      </c>
      <c r="N640">
        <v>1375</v>
      </c>
      <c r="O640" t="s">
        <v>23</v>
      </c>
      <c r="P640" t="s">
        <v>25</v>
      </c>
      <c r="Q640">
        <f ca="1">DATEDIF(Data[[#This Row],[Birthdate]],TODAY(),"Y")</f>
        <v>18</v>
      </c>
      <c r="R640" t="str">
        <f ca="1">IF(Data[[#This Row],[Age]]&lt;=10,"3-10 Years",IF(Data[[#This Row],[Age]]&lt;=15,"11-15 Years",IF(Data[[#This Row],[Age]]&lt;=19,"16-19 Years", "20+ Years")))</f>
        <v>16-19 Years</v>
      </c>
    </row>
    <row r="641" spans="1:18" x14ac:dyDescent="0.35">
      <c r="A641" t="s">
        <v>298</v>
      </c>
      <c r="B641" s="1">
        <v>44809</v>
      </c>
      <c r="C641" t="s">
        <v>29</v>
      </c>
      <c r="D641" t="s">
        <v>18</v>
      </c>
      <c r="E641" t="s">
        <v>19</v>
      </c>
      <c r="F641" t="s">
        <v>579</v>
      </c>
      <c r="G641" t="s">
        <v>105</v>
      </c>
      <c r="H641" t="s">
        <v>5036</v>
      </c>
      <c r="I641" s="1">
        <v>39306</v>
      </c>
      <c r="J641" t="s">
        <v>299</v>
      </c>
      <c r="K641">
        <v>1329</v>
      </c>
      <c r="L641">
        <v>1329</v>
      </c>
      <c r="M641">
        <v>0</v>
      </c>
      <c r="N641">
        <v>1299</v>
      </c>
      <c r="O641" t="s">
        <v>5064</v>
      </c>
      <c r="P641" t="s">
        <v>25</v>
      </c>
      <c r="Q641">
        <f ca="1">DATEDIF(Data[[#This Row],[Birthdate]],TODAY(),"Y")</f>
        <v>18</v>
      </c>
      <c r="R641" t="str">
        <f ca="1">IF(Data[[#This Row],[Age]]&lt;=10,"3-10 Years",IF(Data[[#This Row],[Age]]&lt;=15,"11-15 Years",IF(Data[[#This Row],[Age]]&lt;=19,"16-19 Years", "20+ Years")))</f>
        <v>16-19 Years</v>
      </c>
    </row>
    <row r="642" spans="1:18" x14ac:dyDescent="0.35">
      <c r="A642" t="s">
        <v>250</v>
      </c>
      <c r="B642" s="1">
        <v>44807</v>
      </c>
      <c r="C642" t="s">
        <v>29</v>
      </c>
      <c r="D642" t="s">
        <v>18</v>
      </c>
      <c r="E642" t="s">
        <v>19</v>
      </c>
      <c r="F642" t="s">
        <v>579</v>
      </c>
      <c r="G642" t="s">
        <v>21</v>
      </c>
      <c r="H642" t="s">
        <v>5036</v>
      </c>
      <c r="I642" s="1">
        <v>39395</v>
      </c>
      <c r="J642" t="s">
        <v>251</v>
      </c>
      <c r="K642">
        <v>0</v>
      </c>
      <c r="L642">
        <v>0</v>
      </c>
      <c r="M642">
        <v>0</v>
      </c>
      <c r="N642">
        <v>1299</v>
      </c>
      <c r="O642" t="s">
        <v>5064</v>
      </c>
      <c r="P642" t="s">
        <v>25</v>
      </c>
      <c r="Q642">
        <f ca="1">DATEDIF(Data[[#This Row],[Birthdate]],TODAY(),"Y")</f>
        <v>18</v>
      </c>
      <c r="R642" t="str">
        <f ca="1">IF(Data[[#This Row],[Age]]&lt;=10,"3-10 Years",IF(Data[[#This Row],[Age]]&lt;=15,"11-15 Years",IF(Data[[#This Row],[Age]]&lt;=19,"16-19 Years", "20+ Years")))</f>
        <v>16-19 Years</v>
      </c>
    </row>
    <row r="643" spans="1:18" x14ac:dyDescent="0.35">
      <c r="A643" t="s">
        <v>450</v>
      </c>
      <c r="B643" s="1">
        <v>44807</v>
      </c>
      <c r="C643" t="s">
        <v>29</v>
      </c>
      <c r="D643" t="s">
        <v>18</v>
      </c>
      <c r="E643" t="s">
        <v>19</v>
      </c>
      <c r="F643" t="s">
        <v>579</v>
      </c>
      <c r="G643" t="s">
        <v>189</v>
      </c>
      <c r="H643" t="s">
        <v>5036</v>
      </c>
      <c r="I643" s="1">
        <v>39310</v>
      </c>
      <c r="J643" t="s">
        <v>451</v>
      </c>
      <c r="K643">
        <v>1329</v>
      </c>
      <c r="L643">
        <v>1329</v>
      </c>
      <c r="M643">
        <v>0</v>
      </c>
      <c r="N643">
        <v>1299</v>
      </c>
      <c r="O643" t="s">
        <v>5064</v>
      </c>
      <c r="P643" t="s">
        <v>25</v>
      </c>
      <c r="Q643">
        <f ca="1">DATEDIF(Data[[#This Row],[Birthdate]],TODAY(),"Y")</f>
        <v>18</v>
      </c>
      <c r="R643" t="str">
        <f ca="1">IF(Data[[#This Row],[Age]]&lt;=10,"3-10 Years",IF(Data[[#This Row],[Age]]&lt;=15,"11-15 Years",IF(Data[[#This Row],[Age]]&lt;=19,"16-19 Years", "20+ Years")))</f>
        <v>16-19 Years</v>
      </c>
    </row>
    <row r="644" spans="1:18" x14ac:dyDescent="0.35">
      <c r="A644" t="s">
        <v>414</v>
      </c>
      <c r="B644" s="1">
        <v>44807</v>
      </c>
      <c r="C644" t="s">
        <v>29</v>
      </c>
      <c r="D644" t="s">
        <v>18</v>
      </c>
      <c r="E644" t="s">
        <v>19</v>
      </c>
      <c r="F644" t="s">
        <v>579</v>
      </c>
      <c r="G644" t="s">
        <v>189</v>
      </c>
      <c r="H644" t="s">
        <v>5036</v>
      </c>
      <c r="I644" s="1">
        <v>39379</v>
      </c>
      <c r="J644" t="s">
        <v>415</v>
      </c>
      <c r="K644">
        <v>1279</v>
      </c>
      <c r="L644">
        <v>1279</v>
      </c>
      <c r="M644">
        <v>0</v>
      </c>
      <c r="N644">
        <v>1299</v>
      </c>
      <c r="O644" t="s">
        <v>5064</v>
      </c>
      <c r="P644" t="s">
        <v>25</v>
      </c>
      <c r="Q644">
        <f ca="1">DATEDIF(Data[[#This Row],[Birthdate]],TODAY(),"Y")</f>
        <v>18</v>
      </c>
      <c r="R644" t="str">
        <f ca="1">IF(Data[[#This Row],[Age]]&lt;=10,"3-10 Years",IF(Data[[#This Row],[Age]]&lt;=15,"11-15 Years",IF(Data[[#This Row],[Age]]&lt;=19,"16-19 Years", "20+ Years")))</f>
        <v>16-19 Years</v>
      </c>
    </row>
    <row r="645" spans="1:18" x14ac:dyDescent="0.35">
      <c r="A645" t="s">
        <v>369</v>
      </c>
      <c r="B645" s="1">
        <v>44807</v>
      </c>
      <c r="C645" t="s">
        <v>29</v>
      </c>
      <c r="D645" t="s">
        <v>18</v>
      </c>
      <c r="E645" t="s">
        <v>19</v>
      </c>
      <c r="F645" t="s">
        <v>579</v>
      </c>
      <c r="G645" t="s">
        <v>84</v>
      </c>
      <c r="H645" t="s">
        <v>5036</v>
      </c>
      <c r="I645" s="1">
        <v>39356</v>
      </c>
      <c r="J645" t="s">
        <v>370</v>
      </c>
      <c r="K645">
        <v>1329</v>
      </c>
      <c r="L645">
        <v>1329</v>
      </c>
      <c r="M645">
        <v>0</v>
      </c>
      <c r="N645">
        <v>1299</v>
      </c>
      <c r="O645" t="s">
        <v>5064</v>
      </c>
      <c r="P645" t="s">
        <v>25</v>
      </c>
      <c r="Q645">
        <f ca="1">DATEDIF(Data[[#This Row],[Birthdate]],TODAY(),"Y")</f>
        <v>18</v>
      </c>
      <c r="R645" t="str">
        <f ca="1">IF(Data[[#This Row],[Age]]&lt;=10,"3-10 Years",IF(Data[[#This Row],[Age]]&lt;=15,"11-15 Years",IF(Data[[#This Row],[Age]]&lt;=19,"16-19 Years", "20+ Years")))</f>
        <v>16-19 Years</v>
      </c>
    </row>
    <row r="646" spans="1:18" x14ac:dyDescent="0.35">
      <c r="A646" t="s">
        <v>237</v>
      </c>
      <c r="B646" s="1">
        <v>44806</v>
      </c>
      <c r="C646" t="s">
        <v>29</v>
      </c>
      <c r="D646" t="s">
        <v>18</v>
      </c>
      <c r="E646" t="s">
        <v>19</v>
      </c>
      <c r="F646" t="s">
        <v>579</v>
      </c>
      <c r="G646" t="s">
        <v>189</v>
      </c>
      <c r="H646" t="s">
        <v>5036</v>
      </c>
      <c r="I646" s="1">
        <v>39263</v>
      </c>
      <c r="J646" t="s">
        <v>238</v>
      </c>
      <c r="K646">
        <v>1329</v>
      </c>
      <c r="L646">
        <v>1329</v>
      </c>
      <c r="M646">
        <v>0</v>
      </c>
      <c r="N646">
        <v>1299</v>
      </c>
      <c r="O646" t="s">
        <v>5064</v>
      </c>
      <c r="P646" t="s">
        <v>25</v>
      </c>
      <c r="Q646">
        <f ca="1">DATEDIF(Data[[#This Row],[Birthdate]],TODAY(),"Y")</f>
        <v>18</v>
      </c>
      <c r="R646" t="str">
        <f ca="1">IF(Data[[#This Row],[Age]]&lt;=10,"3-10 Years",IF(Data[[#This Row],[Age]]&lt;=15,"11-15 Years",IF(Data[[#This Row],[Age]]&lt;=19,"16-19 Years", "20+ Years")))</f>
        <v>16-19 Years</v>
      </c>
    </row>
    <row r="647" spans="1:18" x14ac:dyDescent="0.35">
      <c r="A647" t="s">
        <v>3539</v>
      </c>
      <c r="B647" s="1">
        <v>44778</v>
      </c>
      <c r="C647" t="s">
        <v>29</v>
      </c>
      <c r="D647" t="s">
        <v>18</v>
      </c>
      <c r="E647" t="s">
        <v>566</v>
      </c>
      <c r="F647" t="s">
        <v>3602</v>
      </c>
      <c r="G647" t="s">
        <v>50</v>
      </c>
      <c r="H647" t="s">
        <v>5036</v>
      </c>
      <c r="I647" s="1">
        <v>39346</v>
      </c>
      <c r="J647" t="s">
        <v>3514</v>
      </c>
      <c r="K647">
        <v>60</v>
      </c>
      <c r="L647">
        <v>60</v>
      </c>
      <c r="M647">
        <v>0</v>
      </c>
      <c r="N647">
        <v>60</v>
      </c>
      <c r="O647" t="s">
        <v>23</v>
      </c>
      <c r="P647" t="s">
        <v>25</v>
      </c>
      <c r="Q647">
        <f ca="1">DATEDIF(Data[[#This Row],[Birthdate]],TODAY(),"Y")</f>
        <v>18</v>
      </c>
      <c r="R647" t="str">
        <f ca="1">IF(Data[[#This Row],[Age]]&lt;=10,"3-10 Years",IF(Data[[#This Row],[Age]]&lt;=15,"11-15 Years",IF(Data[[#This Row],[Age]]&lt;=19,"16-19 Years", "20+ Years")))</f>
        <v>16-19 Years</v>
      </c>
    </row>
    <row r="648" spans="1:18" x14ac:dyDescent="0.35">
      <c r="A648" t="s">
        <v>2677</v>
      </c>
      <c r="B648" s="1">
        <v>44755</v>
      </c>
      <c r="C648" t="s">
        <v>29</v>
      </c>
      <c r="D648" t="s">
        <v>18</v>
      </c>
      <c r="E648" t="s">
        <v>566</v>
      </c>
      <c r="F648" t="s">
        <v>3602</v>
      </c>
      <c r="G648" t="s">
        <v>57</v>
      </c>
      <c r="H648" t="s">
        <v>5036</v>
      </c>
      <c r="I648" s="1">
        <v>39351</v>
      </c>
      <c r="J648" t="s">
        <v>909</v>
      </c>
      <c r="K648">
        <v>60</v>
      </c>
      <c r="L648">
        <v>60</v>
      </c>
      <c r="M648">
        <v>0</v>
      </c>
      <c r="N648">
        <v>60</v>
      </c>
      <c r="O648" t="s">
        <v>23</v>
      </c>
      <c r="P648" t="s">
        <v>25</v>
      </c>
      <c r="Q648">
        <f ca="1">DATEDIF(Data[[#This Row],[Birthdate]],TODAY(),"Y")</f>
        <v>18</v>
      </c>
      <c r="R648" t="str">
        <f ca="1">IF(Data[[#This Row],[Age]]&lt;=10,"3-10 Years",IF(Data[[#This Row],[Age]]&lt;=15,"11-15 Years",IF(Data[[#This Row],[Age]]&lt;=19,"16-19 Years", "20+ Years")))</f>
        <v>16-19 Years</v>
      </c>
    </row>
    <row r="649" spans="1:18" x14ac:dyDescent="0.35">
      <c r="A649" t="s">
        <v>730</v>
      </c>
      <c r="B649" s="1">
        <v>44745</v>
      </c>
      <c r="C649" t="s">
        <v>29</v>
      </c>
      <c r="D649" t="s">
        <v>18</v>
      </c>
      <c r="E649" t="s">
        <v>566</v>
      </c>
      <c r="F649" t="s">
        <v>567</v>
      </c>
      <c r="G649" t="s">
        <v>189</v>
      </c>
      <c r="H649" t="s">
        <v>5036</v>
      </c>
      <c r="I649" s="1">
        <v>39313</v>
      </c>
      <c r="J649" t="s">
        <v>731</v>
      </c>
      <c r="K649">
        <v>0</v>
      </c>
      <c r="L649">
        <v>0</v>
      </c>
      <c r="M649">
        <v>0</v>
      </c>
      <c r="N649">
        <v>499</v>
      </c>
      <c r="O649" t="s">
        <v>5064</v>
      </c>
      <c r="P649" t="s">
        <v>25</v>
      </c>
      <c r="Q649">
        <f ca="1">DATEDIF(Data[[#This Row],[Birthdate]],TODAY(),"Y")</f>
        <v>18</v>
      </c>
      <c r="R649" t="str">
        <f ca="1">IF(Data[[#This Row],[Age]]&lt;=10,"3-10 Years",IF(Data[[#This Row],[Age]]&lt;=15,"11-15 Years",IF(Data[[#This Row],[Age]]&lt;=19,"16-19 Years", "20+ Years")))</f>
        <v>16-19 Years</v>
      </c>
    </row>
    <row r="650" spans="1:18" x14ac:dyDescent="0.35">
      <c r="A650" t="s">
        <v>3564</v>
      </c>
      <c r="B650" s="1">
        <v>44736</v>
      </c>
      <c r="C650" t="s">
        <v>29</v>
      </c>
      <c r="D650" t="s">
        <v>18</v>
      </c>
      <c r="E650" t="s">
        <v>566</v>
      </c>
      <c r="F650" t="s">
        <v>3602</v>
      </c>
      <c r="G650" t="s">
        <v>189</v>
      </c>
      <c r="H650" t="s">
        <v>5036</v>
      </c>
      <c r="I650" s="1">
        <v>39087</v>
      </c>
      <c r="J650" t="s">
        <v>3565</v>
      </c>
      <c r="K650">
        <v>60</v>
      </c>
      <c r="L650">
        <v>60</v>
      </c>
      <c r="M650">
        <v>0</v>
      </c>
      <c r="N650">
        <v>60</v>
      </c>
      <c r="O650" t="s">
        <v>23</v>
      </c>
      <c r="P650" t="s">
        <v>25</v>
      </c>
      <c r="Q650">
        <f ca="1">DATEDIF(Data[[#This Row],[Birthdate]],TODAY(),"Y")</f>
        <v>18</v>
      </c>
      <c r="R650" t="str">
        <f ca="1">IF(Data[[#This Row],[Age]]&lt;=10,"3-10 Years",IF(Data[[#This Row],[Age]]&lt;=15,"11-15 Years",IF(Data[[#This Row],[Age]]&lt;=19,"16-19 Years", "20+ Years")))</f>
        <v>16-19 Years</v>
      </c>
    </row>
    <row r="651" spans="1:18" x14ac:dyDescent="0.35">
      <c r="A651" t="s">
        <v>2731</v>
      </c>
      <c r="B651" s="1">
        <v>44651</v>
      </c>
      <c r="C651" t="s">
        <v>29</v>
      </c>
      <c r="D651" t="s">
        <v>104</v>
      </c>
      <c r="E651" t="s">
        <v>19</v>
      </c>
      <c r="F651" t="s">
        <v>579</v>
      </c>
      <c r="G651" t="s">
        <v>30</v>
      </c>
      <c r="H651" t="s">
        <v>5036</v>
      </c>
      <c r="I651" s="1">
        <v>39330</v>
      </c>
      <c r="J651" t="s">
        <v>2732</v>
      </c>
      <c r="K651">
        <v>1329</v>
      </c>
      <c r="L651">
        <v>1329</v>
      </c>
      <c r="M651">
        <v>0</v>
      </c>
      <c r="N651">
        <v>1299</v>
      </c>
      <c r="O651" t="s">
        <v>23</v>
      </c>
      <c r="P651" t="s">
        <v>25</v>
      </c>
      <c r="Q651">
        <f ca="1">DATEDIF(Data[[#This Row],[Birthdate]],TODAY(),"Y")</f>
        <v>18</v>
      </c>
      <c r="R651" t="str">
        <f ca="1">IF(Data[[#This Row],[Age]]&lt;=10,"3-10 Years",IF(Data[[#This Row],[Age]]&lt;=15,"11-15 Years",IF(Data[[#This Row],[Age]]&lt;=19,"16-19 Years", "20+ Years")))</f>
        <v>16-19 Years</v>
      </c>
    </row>
    <row r="652" spans="1:18" x14ac:dyDescent="0.35">
      <c r="A652" t="s">
        <v>188</v>
      </c>
      <c r="B652" s="1">
        <v>44642</v>
      </c>
      <c r="C652" t="s">
        <v>29</v>
      </c>
      <c r="D652" t="s">
        <v>104</v>
      </c>
      <c r="E652" t="s">
        <v>19</v>
      </c>
      <c r="F652" t="s">
        <v>579</v>
      </c>
      <c r="G652" t="s">
        <v>189</v>
      </c>
      <c r="H652" t="s">
        <v>5036</v>
      </c>
      <c r="I652" s="1">
        <v>39217</v>
      </c>
      <c r="J652" t="s">
        <v>190</v>
      </c>
      <c r="K652">
        <v>1329</v>
      </c>
      <c r="L652">
        <v>1329</v>
      </c>
      <c r="M652">
        <v>0</v>
      </c>
      <c r="N652">
        <v>1299</v>
      </c>
      <c r="O652" t="s">
        <v>23</v>
      </c>
      <c r="P652" t="s">
        <v>25</v>
      </c>
      <c r="Q652">
        <f ca="1">DATEDIF(Data[[#This Row],[Birthdate]],TODAY(),"Y")</f>
        <v>18</v>
      </c>
      <c r="R652" t="str">
        <f ca="1">IF(Data[[#This Row],[Age]]&lt;=10,"3-10 Years",IF(Data[[#This Row],[Age]]&lt;=15,"11-15 Years",IF(Data[[#This Row],[Age]]&lt;=19,"16-19 Years", "20+ Years")))</f>
        <v>16-19 Years</v>
      </c>
    </row>
    <row r="653" spans="1:18" x14ac:dyDescent="0.35">
      <c r="A653" t="s">
        <v>69</v>
      </c>
      <c r="B653" s="1">
        <v>44641</v>
      </c>
      <c r="C653" t="s">
        <v>29</v>
      </c>
      <c r="D653" t="s">
        <v>104</v>
      </c>
      <c r="E653" t="s">
        <v>19</v>
      </c>
      <c r="F653" t="s">
        <v>579</v>
      </c>
      <c r="G653" t="s">
        <v>21</v>
      </c>
      <c r="H653" t="s">
        <v>5036</v>
      </c>
      <c r="I653" s="1">
        <v>39059</v>
      </c>
      <c r="J653" t="s">
        <v>70</v>
      </c>
      <c r="K653">
        <v>400</v>
      </c>
      <c r="L653">
        <v>400</v>
      </c>
      <c r="M653">
        <v>0</v>
      </c>
      <c r="N653">
        <v>1336</v>
      </c>
      <c r="O653" t="s">
        <v>23</v>
      </c>
      <c r="P653" t="s">
        <v>25</v>
      </c>
      <c r="Q653">
        <f ca="1">DATEDIF(Data[[#This Row],[Birthdate]],TODAY(),"Y")</f>
        <v>18</v>
      </c>
      <c r="R653" t="str">
        <f ca="1">IF(Data[[#This Row],[Age]]&lt;=10,"3-10 Years",IF(Data[[#This Row],[Age]]&lt;=15,"11-15 Years",IF(Data[[#This Row],[Age]]&lt;=19,"16-19 Years", "20+ Years")))</f>
        <v>16-19 Years</v>
      </c>
    </row>
    <row r="654" spans="1:18" x14ac:dyDescent="0.35">
      <c r="A654" t="s">
        <v>730</v>
      </c>
      <c r="B654" s="1">
        <v>44636</v>
      </c>
      <c r="C654" t="s">
        <v>29</v>
      </c>
      <c r="D654" t="s">
        <v>104</v>
      </c>
      <c r="E654" t="s">
        <v>19</v>
      </c>
      <c r="F654" t="s">
        <v>579</v>
      </c>
      <c r="G654" t="s">
        <v>189</v>
      </c>
      <c r="H654" t="s">
        <v>5036</v>
      </c>
      <c r="I654" s="1">
        <v>39313</v>
      </c>
      <c r="J654" t="s">
        <v>731</v>
      </c>
      <c r="K654">
        <v>1999</v>
      </c>
      <c r="L654">
        <v>1999</v>
      </c>
      <c r="M654">
        <v>0</v>
      </c>
      <c r="N654">
        <v>1999</v>
      </c>
      <c r="O654" t="s">
        <v>5064</v>
      </c>
      <c r="P654" t="s">
        <v>25</v>
      </c>
      <c r="Q654">
        <f ca="1">DATEDIF(Data[[#This Row],[Birthdate]],TODAY(),"Y")</f>
        <v>18</v>
      </c>
      <c r="R654" t="str">
        <f ca="1">IF(Data[[#This Row],[Age]]&lt;=10,"3-10 Years",IF(Data[[#This Row],[Age]]&lt;=15,"11-15 Years",IF(Data[[#This Row],[Age]]&lt;=19,"16-19 Years", "20+ Years")))</f>
        <v>16-19 Years</v>
      </c>
    </row>
    <row r="655" spans="1:18" x14ac:dyDescent="0.35">
      <c r="A655" t="s">
        <v>450</v>
      </c>
      <c r="B655" s="1">
        <v>44636</v>
      </c>
      <c r="C655" t="s">
        <v>651</v>
      </c>
      <c r="D655" t="s">
        <v>104</v>
      </c>
      <c r="E655" t="s">
        <v>19</v>
      </c>
      <c r="F655" t="s">
        <v>579</v>
      </c>
      <c r="G655" t="s">
        <v>189</v>
      </c>
      <c r="H655" t="s">
        <v>5036</v>
      </c>
      <c r="I655" s="1">
        <v>39310</v>
      </c>
      <c r="J655" t="s">
        <v>451</v>
      </c>
      <c r="K655">
        <v>1999</v>
      </c>
      <c r="L655">
        <v>1000</v>
      </c>
      <c r="M655">
        <v>999</v>
      </c>
      <c r="N655">
        <v>1999</v>
      </c>
      <c r="O655" t="s">
        <v>5064</v>
      </c>
      <c r="P655" t="s">
        <v>25</v>
      </c>
      <c r="Q655">
        <f ca="1">DATEDIF(Data[[#This Row],[Birthdate]],TODAY(),"Y")</f>
        <v>18</v>
      </c>
      <c r="R655" t="str">
        <f ca="1">IF(Data[[#This Row],[Age]]&lt;=10,"3-10 Years",IF(Data[[#This Row],[Age]]&lt;=15,"11-15 Years",IF(Data[[#This Row],[Age]]&lt;=19,"16-19 Years", "20+ Years")))</f>
        <v>16-19 Years</v>
      </c>
    </row>
    <row r="656" spans="1:18" x14ac:dyDescent="0.35">
      <c r="A656" t="s">
        <v>4895</v>
      </c>
      <c r="B656" s="1">
        <v>44635</v>
      </c>
      <c r="C656" t="s">
        <v>29</v>
      </c>
      <c r="D656" t="s">
        <v>104</v>
      </c>
      <c r="E656" t="s">
        <v>19</v>
      </c>
      <c r="F656" t="s">
        <v>579</v>
      </c>
      <c r="G656" t="s">
        <v>21</v>
      </c>
      <c r="H656" t="s">
        <v>5036</v>
      </c>
      <c r="I656" s="1">
        <v>39205</v>
      </c>
      <c r="J656" t="s">
        <v>4896</v>
      </c>
      <c r="K656">
        <v>400</v>
      </c>
      <c r="L656">
        <v>400</v>
      </c>
      <c r="M656">
        <v>0</v>
      </c>
      <c r="N656">
        <v>1329</v>
      </c>
      <c r="O656" t="s">
        <v>23</v>
      </c>
      <c r="P656" t="s">
        <v>25</v>
      </c>
      <c r="Q656">
        <f ca="1">DATEDIF(Data[[#This Row],[Birthdate]],TODAY(),"Y")</f>
        <v>18</v>
      </c>
      <c r="R656" t="str">
        <f ca="1">IF(Data[[#This Row],[Age]]&lt;=10,"3-10 Years",IF(Data[[#This Row],[Age]]&lt;=15,"11-15 Years",IF(Data[[#This Row],[Age]]&lt;=19,"16-19 Years", "20+ Years")))</f>
        <v>16-19 Years</v>
      </c>
    </row>
    <row r="657" spans="1:18" x14ac:dyDescent="0.35">
      <c r="A657" t="s">
        <v>2032</v>
      </c>
      <c r="B657" s="1">
        <v>44635</v>
      </c>
      <c r="C657" t="s">
        <v>29</v>
      </c>
      <c r="D657" t="s">
        <v>104</v>
      </c>
      <c r="E657" t="s">
        <v>19</v>
      </c>
      <c r="F657" t="s">
        <v>579</v>
      </c>
      <c r="G657" t="s">
        <v>30</v>
      </c>
      <c r="H657" t="s">
        <v>5036</v>
      </c>
      <c r="I657" s="1">
        <v>39183</v>
      </c>
      <c r="J657" t="s">
        <v>2033</v>
      </c>
      <c r="K657">
        <v>1329</v>
      </c>
      <c r="L657">
        <v>1329</v>
      </c>
      <c r="M657">
        <v>0</v>
      </c>
      <c r="N657">
        <v>1299</v>
      </c>
      <c r="O657" t="s">
        <v>23</v>
      </c>
      <c r="P657" t="s">
        <v>25</v>
      </c>
      <c r="Q657">
        <f ca="1">DATEDIF(Data[[#This Row],[Birthdate]],TODAY(),"Y")</f>
        <v>18</v>
      </c>
      <c r="R657" t="str">
        <f ca="1">IF(Data[[#This Row],[Age]]&lt;=10,"3-10 Years",IF(Data[[#This Row],[Age]]&lt;=15,"11-15 Years",IF(Data[[#This Row],[Age]]&lt;=19,"16-19 Years", "20+ Years")))</f>
        <v>16-19 Years</v>
      </c>
    </row>
    <row r="658" spans="1:18" x14ac:dyDescent="0.35">
      <c r="A658" t="s">
        <v>52</v>
      </c>
      <c r="B658" s="1">
        <v>44635</v>
      </c>
      <c r="C658" t="s">
        <v>29</v>
      </c>
      <c r="D658" t="s">
        <v>104</v>
      </c>
      <c r="E658" t="s">
        <v>19</v>
      </c>
      <c r="F658" t="s">
        <v>579</v>
      </c>
      <c r="G658" t="s">
        <v>57</v>
      </c>
      <c r="H658" t="s">
        <v>5036</v>
      </c>
      <c r="I658" s="1">
        <v>39109</v>
      </c>
      <c r="J658" t="s">
        <v>53</v>
      </c>
      <c r="K658">
        <v>1329</v>
      </c>
      <c r="L658">
        <v>1329</v>
      </c>
      <c r="M658">
        <v>0</v>
      </c>
      <c r="N658">
        <v>1299</v>
      </c>
      <c r="O658" t="s">
        <v>23</v>
      </c>
      <c r="P658" t="s">
        <v>25</v>
      </c>
      <c r="Q658">
        <f ca="1">DATEDIF(Data[[#This Row],[Birthdate]],TODAY(),"Y")</f>
        <v>18</v>
      </c>
      <c r="R658" t="str">
        <f ca="1">IF(Data[[#This Row],[Age]]&lt;=10,"3-10 Years",IF(Data[[#This Row],[Age]]&lt;=15,"11-15 Years",IF(Data[[#This Row],[Age]]&lt;=19,"16-19 Years", "20+ Years")))</f>
        <v>16-19 Years</v>
      </c>
    </row>
    <row r="659" spans="1:18" x14ac:dyDescent="0.35">
      <c r="A659" t="s">
        <v>97</v>
      </c>
      <c r="B659" s="1">
        <v>44634</v>
      </c>
      <c r="C659" t="s">
        <v>29</v>
      </c>
      <c r="D659" t="s">
        <v>104</v>
      </c>
      <c r="E659" t="s">
        <v>19</v>
      </c>
      <c r="F659" t="s">
        <v>579</v>
      </c>
      <c r="G659" t="s">
        <v>21</v>
      </c>
      <c r="H659" t="s">
        <v>5036</v>
      </c>
      <c r="I659" s="1">
        <v>39107</v>
      </c>
      <c r="J659" t="s">
        <v>98</v>
      </c>
      <c r="K659">
        <v>1329</v>
      </c>
      <c r="L659">
        <v>1329</v>
      </c>
      <c r="M659">
        <v>0</v>
      </c>
      <c r="N659">
        <v>1299</v>
      </c>
      <c r="O659" t="s">
        <v>23</v>
      </c>
      <c r="P659" t="s">
        <v>25</v>
      </c>
      <c r="Q659">
        <f ca="1">DATEDIF(Data[[#This Row],[Birthdate]],TODAY(),"Y")</f>
        <v>18</v>
      </c>
      <c r="R659" t="str">
        <f ca="1">IF(Data[[#This Row],[Age]]&lt;=10,"3-10 Years",IF(Data[[#This Row],[Age]]&lt;=15,"11-15 Years",IF(Data[[#This Row],[Age]]&lt;=19,"16-19 Years", "20+ Years")))</f>
        <v>16-19 Years</v>
      </c>
    </row>
    <row r="660" spans="1:18" x14ac:dyDescent="0.35">
      <c r="A660" t="s">
        <v>78</v>
      </c>
      <c r="B660" s="1">
        <v>44634</v>
      </c>
      <c r="C660" t="s">
        <v>29</v>
      </c>
      <c r="D660" t="s">
        <v>104</v>
      </c>
      <c r="E660" t="s">
        <v>19</v>
      </c>
      <c r="F660" t="s">
        <v>579</v>
      </c>
      <c r="G660" t="s">
        <v>50</v>
      </c>
      <c r="H660" t="s">
        <v>5036</v>
      </c>
      <c r="I660" s="1">
        <v>39236</v>
      </c>
      <c r="J660" t="s">
        <v>79</v>
      </c>
      <c r="K660">
        <v>650</v>
      </c>
      <c r="L660">
        <v>650</v>
      </c>
      <c r="M660">
        <v>0</v>
      </c>
      <c r="N660">
        <v>650</v>
      </c>
      <c r="O660" t="s">
        <v>23</v>
      </c>
      <c r="P660" t="s">
        <v>25</v>
      </c>
      <c r="Q660">
        <f ca="1">DATEDIF(Data[[#This Row],[Birthdate]],TODAY(),"Y")</f>
        <v>18</v>
      </c>
      <c r="R660" t="str">
        <f ca="1">IF(Data[[#This Row],[Age]]&lt;=10,"3-10 Years",IF(Data[[#This Row],[Age]]&lt;=15,"11-15 Years",IF(Data[[#This Row],[Age]]&lt;=19,"16-19 Years", "20+ Years")))</f>
        <v>16-19 Years</v>
      </c>
    </row>
    <row r="661" spans="1:18" x14ac:dyDescent="0.35">
      <c r="A661" t="s">
        <v>4897</v>
      </c>
      <c r="B661" s="1">
        <v>44634</v>
      </c>
      <c r="C661" t="s">
        <v>29</v>
      </c>
      <c r="D661" t="s">
        <v>104</v>
      </c>
      <c r="E661" t="s">
        <v>19</v>
      </c>
      <c r="F661" t="s">
        <v>579</v>
      </c>
      <c r="G661" t="s">
        <v>21</v>
      </c>
      <c r="H661" t="s">
        <v>5036</v>
      </c>
      <c r="I661" s="1">
        <v>39231</v>
      </c>
      <c r="J661" t="s">
        <v>4898</v>
      </c>
      <c r="K661">
        <v>400</v>
      </c>
      <c r="L661">
        <v>400</v>
      </c>
      <c r="M661">
        <v>0</v>
      </c>
      <c r="N661">
        <v>1299</v>
      </c>
      <c r="O661" t="s">
        <v>23</v>
      </c>
      <c r="P661" t="s">
        <v>25</v>
      </c>
      <c r="Q661">
        <f ca="1">DATEDIF(Data[[#This Row],[Birthdate]],TODAY(),"Y")</f>
        <v>18</v>
      </c>
      <c r="R661" t="str">
        <f ca="1">IF(Data[[#This Row],[Age]]&lt;=10,"3-10 Years",IF(Data[[#This Row],[Age]]&lt;=15,"11-15 Years",IF(Data[[#This Row],[Age]]&lt;=19,"16-19 Years", "20+ Years")))</f>
        <v>16-19 Years</v>
      </c>
    </row>
    <row r="662" spans="1:18" x14ac:dyDescent="0.35">
      <c r="A662" t="s">
        <v>63</v>
      </c>
      <c r="B662" s="1">
        <v>44633</v>
      </c>
      <c r="C662" t="s">
        <v>29</v>
      </c>
      <c r="D662" t="s">
        <v>104</v>
      </c>
      <c r="E662" t="s">
        <v>19</v>
      </c>
      <c r="F662" t="s">
        <v>579</v>
      </c>
      <c r="G662" t="s">
        <v>21</v>
      </c>
      <c r="H662" t="s">
        <v>5036</v>
      </c>
      <c r="I662" s="1">
        <v>39179</v>
      </c>
      <c r="J662" t="s">
        <v>64</v>
      </c>
      <c r="K662">
        <v>1289</v>
      </c>
      <c r="L662">
        <v>1289</v>
      </c>
      <c r="M662">
        <v>0</v>
      </c>
      <c r="N662">
        <v>1329</v>
      </c>
      <c r="O662" t="s">
        <v>23</v>
      </c>
      <c r="P662" t="s">
        <v>25</v>
      </c>
      <c r="Q662">
        <f ca="1">DATEDIF(Data[[#This Row],[Birthdate]],TODAY(),"Y")</f>
        <v>18</v>
      </c>
      <c r="R662" t="str">
        <f ca="1">IF(Data[[#This Row],[Age]]&lt;=10,"3-10 Years",IF(Data[[#This Row],[Age]]&lt;=15,"11-15 Years",IF(Data[[#This Row],[Age]]&lt;=19,"16-19 Years", "20+ Years")))</f>
        <v>16-19 Years</v>
      </c>
    </row>
    <row r="663" spans="1:18" x14ac:dyDescent="0.35">
      <c r="A663" t="s">
        <v>124</v>
      </c>
      <c r="B663" s="1">
        <v>44633</v>
      </c>
      <c r="C663" t="s">
        <v>29</v>
      </c>
      <c r="D663" t="s">
        <v>104</v>
      </c>
      <c r="E663" t="s">
        <v>19</v>
      </c>
      <c r="F663" t="s">
        <v>579</v>
      </c>
      <c r="G663" t="s">
        <v>50</v>
      </c>
      <c r="H663" t="s">
        <v>5036</v>
      </c>
      <c r="I663" s="1">
        <v>39283</v>
      </c>
      <c r="J663" t="s">
        <v>125</v>
      </c>
      <c r="K663">
        <v>1329</v>
      </c>
      <c r="L663">
        <v>1329</v>
      </c>
      <c r="M663">
        <v>0</v>
      </c>
      <c r="N663">
        <v>1299</v>
      </c>
      <c r="O663" t="s">
        <v>23</v>
      </c>
      <c r="P663" t="s">
        <v>25</v>
      </c>
      <c r="Q663">
        <f ca="1">DATEDIF(Data[[#This Row],[Birthdate]],TODAY(),"Y")</f>
        <v>18</v>
      </c>
      <c r="R663" t="str">
        <f ca="1">IF(Data[[#This Row],[Age]]&lt;=10,"3-10 Years",IF(Data[[#This Row],[Age]]&lt;=15,"11-15 Years",IF(Data[[#This Row],[Age]]&lt;=19,"16-19 Years", "20+ Years")))</f>
        <v>16-19 Years</v>
      </c>
    </row>
    <row r="664" spans="1:18" x14ac:dyDescent="0.35">
      <c r="A664" t="s">
        <v>83</v>
      </c>
      <c r="B664" s="1">
        <v>44633</v>
      </c>
      <c r="C664" t="s">
        <v>29</v>
      </c>
      <c r="D664" t="s">
        <v>104</v>
      </c>
      <c r="E664" t="s">
        <v>19</v>
      </c>
      <c r="F664" t="s">
        <v>579</v>
      </c>
      <c r="G664" t="s">
        <v>84</v>
      </c>
      <c r="H664" t="s">
        <v>5036</v>
      </c>
      <c r="I664" s="1">
        <v>39218</v>
      </c>
      <c r="J664" t="s">
        <v>85</v>
      </c>
      <c r="K664">
        <v>1329</v>
      </c>
      <c r="L664">
        <v>1329</v>
      </c>
      <c r="M664">
        <v>0</v>
      </c>
      <c r="N664">
        <v>1299</v>
      </c>
      <c r="O664" t="s">
        <v>23</v>
      </c>
      <c r="P664" t="s">
        <v>25</v>
      </c>
      <c r="Q664">
        <f ca="1">DATEDIF(Data[[#This Row],[Birthdate]],TODAY(),"Y")</f>
        <v>18</v>
      </c>
      <c r="R664" t="str">
        <f ca="1">IF(Data[[#This Row],[Age]]&lt;=10,"3-10 Years",IF(Data[[#This Row],[Age]]&lt;=15,"11-15 Years",IF(Data[[#This Row],[Age]]&lt;=19,"16-19 Years", "20+ Years")))</f>
        <v>16-19 Years</v>
      </c>
    </row>
    <row r="665" spans="1:18" x14ac:dyDescent="0.35">
      <c r="A665" t="s">
        <v>130</v>
      </c>
      <c r="B665" s="1">
        <v>44633</v>
      </c>
      <c r="C665" t="s">
        <v>29</v>
      </c>
      <c r="D665" t="s">
        <v>104</v>
      </c>
      <c r="E665" t="s">
        <v>19</v>
      </c>
      <c r="F665" t="s">
        <v>579</v>
      </c>
      <c r="G665" t="s">
        <v>105</v>
      </c>
      <c r="H665" t="s">
        <v>5036</v>
      </c>
      <c r="I665" s="1">
        <v>39239</v>
      </c>
      <c r="J665" t="s">
        <v>131</v>
      </c>
      <c r="K665">
        <v>1329</v>
      </c>
      <c r="L665">
        <v>1329</v>
      </c>
      <c r="M665">
        <v>0</v>
      </c>
      <c r="N665">
        <v>1329</v>
      </c>
      <c r="O665" t="s">
        <v>23</v>
      </c>
      <c r="P665" t="s">
        <v>25</v>
      </c>
      <c r="Q665">
        <f ca="1">DATEDIF(Data[[#This Row],[Birthdate]],TODAY(),"Y")</f>
        <v>18</v>
      </c>
      <c r="R665" t="str">
        <f ca="1">IF(Data[[#This Row],[Age]]&lt;=10,"3-10 Years",IF(Data[[#This Row],[Age]]&lt;=15,"11-15 Years",IF(Data[[#This Row],[Age]]&lt;=19,"16-19 Years", "20+ Years")))</f>
        <v>16-19 Years</v>
      </c>
    </row>
    <row r="666" spans="1:18" x14ac:dyDescent="0.35">
      <c r="A666" t="s">
        <v>141</v>
      </c>
      <c r="B666" s="1">
        <v>44633</v>
      </c>
      <c r="C666" t="s">
        <v>29</v>
      </c>
      <c r="D666" t="s">
        <v>104</v>
      </c>
      <c r="E666" t="s">
        <v>19</v>
      </c>
      <c r="F666" t="s">
        <v>579</v>
      </c>
      <c r="G666" t="s">
        <v>57</v>
      </c>
      <c r="H666" t="s">
        <v>5036</v>
      </c>
      <c r="I666" s="1">
        <v>39081</v>
      </c>
      <c r="J666" t="s">
        <v>142</v>
      </c>
      <c r="K666">
        <v>1329</v>
      </c>
      <c r="L666">
        <v>1329</v>
      </c>
      <c r="M666">
        <v>0</v>
      </c>
      <c r="N666">
        <v>1299</v>
      </c>
      <c r="O666" t="s">
        <v>23</v>
      </c>
      <c r="P666" t="s">
        <v>25</v>
      </c>
      <c r="Q666">
        <f ca="1">DATEDIF(Data[[#This Row],[Birthdate]],TODAY(),"Y")</f>
        <v>18</v>
      </c>
      <c r="R666" t="str">
        <f ca="1">IF(Data[[#This Row],[Age]]&lt;=10,"3-10 Years",IF(Data[[#This Row],[Age]]&lt;=15,"11-15 Years",IF(Data[[#This Row],[Age]]&lt;=19,"16-19 Years", "20+ Years")))</f>
        <v>16-19 Years</v>
      </c>
    </row>
    <row r="667" spans="1:18" x14ac:dyDescent="0.35">
      <c r="A667" t="s">
        <v>2735</v>
      </c>
      <c r="B667" s="1">
        <v>44629</v>
      </c>
      <c r="C667" t="s">
        <v>29</v>
      </c>
      <c r="D667" t="s">
        <v>104</v>
      </c>
      <c r="E667" t="s">
        <v>19</v>
      </c>
      <c r="F667" t="s">
        <v>579</v>
      </c>
      <c r="G667" t="s">
        <v>30</v>
      </c>
      <c r="H667" t="s">
        <v>5036</v>
      </c>
      <c r="I667" s="1">
        <v>39309</v>
      </c>
      <c r="J667" t="s">
        <v>2736</v>
      </c>
      <c r="K667">
        <v>664</v>
      </c>
      <c r="L667">
        <v>664</v>
      </c>
      <c r="M667">
        <v>0</v>
      </c>
      <c r="N667">
        <v>1329</v>
      </c>
      <c r="O667" t="s">
        <v>23</v>
      </c>
      <c r="P667" t="s">
        <v>25</v>
      </c>
      <c r="Q667">
        <f ca="1">DATEDIF(Data[[#This Row],[Birthdate]],TODAY(),"Y")</f>
        <v>18</v>
      </c>
      <c r="R667" t="str">
        <f ca="1">IF(Data[[#This Row],[Age]]&lt;=10,"3-10 Years",IF(Data[[#This Row],[Age]]&lt;=15,"11-15 Years",IF(Data[[#This Row],[Age]]&lt;=19,"16-19 Years", "20+ Years")))</f>
        <v>16-19 Years</v>
      </c>
    </row>
    <row r="668" spans="1:18" x14ac:dyDescent="0.35">
      <c r="A668" t="s">
        <v>340</v>
      </c>
      <c r="B668" s="1">
        <v>44614</v>
      </c>
      <c r="C668" t="s">
        <v>29</v>
      </c>
      <c r="D668" t="s">
        <v>104</v>
      </c>
      <c r="E668" t="s">
        <v>19</v>
      </c>
      <c r="F668" t="s">
        <v>579</v>
      </c>
      <c r="G668" t="s">
        <v>30</v>
      </c>
      <c r="H668" t="s">
        <v>5036</v>
      </c>
      <c r="I668" s="1">
        <v>39390</v>
      </c>
      <c r="J668" t="s">
        <v>341</v>
      </c>
      <c r="K668">
        <v>1329</v>
      </c>
      <c r="L668">
        <v>1329</v>
      </c>
      <c r="M668">
        <v>0</v>
      </c>
      <c r="N668">
        <v>1329</v>
      </c>
      <c r="O668" t="s">
        <v>23</v>
      </c>
      <c r="P668" t="s">
        <v>25</v>
      </c>
      <c r="Q668">
        <f ca="1">DATEDIF(Data[[#This Row],[Birthdate]],TODAY(),"Y")</f>
        <v>18</v>
      </c>
      <c r="R668" t="str">
        <f ca="1">IF(Data[[#This Row],[Age]]&lt;=10,"3-10 Years",IF(Data[[#This Row],[Age]]&lt;=15,"11-15 Years",IF(Data[[#This Row],[Age]]&lt;=19,"16-19 Years", "20+ Years")))</f>
        <v>16-19 Years</v>
      </c>
    </row>
    <row r="669" spans="1:18" x14ac:dyDescent="0.35">
      <c r="A669" t="s">
        <v>2666</v>
      </c>
      <c r="B669" s="1">
        <v>44601</v>
      </c>
      <c r="C669" t="s">
        <v>29</v>
      </c>
      <c r="D669" t="s">
        <v>104</v>
      </c>
      <c r="E669" t="s">
        <v>19</v>
      </c>
      <c r="F669" t="s">
        <v>579</v>
      </c>
      <c r="G669" t="s">
        <v>105</v>
      </c>
      <c r="H669" t="s">
        <v>5036</v>
      </c>
      <c r="I669" s="1">
        <v>39384</v>
      </c>
      <c r="J669" t="s">
        <v>2667</v>
      </c>
      <c r="K669">
        <v>1329</v>
      </c>
      <c r="L669">
        <v>1329</v>
      </c>
      <c r="M669">
        <v>0</v>
      </c>
      <c r="N669">
        <v>1329</v>
      </c>
      <c r="O669" t="s">
        <v>23</v>
      </c>
      <c r="P669" t="s">
        <v>25</v>
      </c>
      <c r="Q669">
        <f ca="1">DATEDIF(Data[[#This Row],[Birthdate]],TODAY(),"Y")</f>
        <v>18</v>
      </c>
      <c r="R669" t="str">
        <f ca="1">IF(Data[[#This Row],[Age]]&lt;=10,"3-10 Years",IF(Data[[#This Row],[Age]]&lt;=15,"11-15 Years",IF(Data[[#This Row],[Age]]&lt;=19,"16-19 Years", "20+ Years")))</f>
        <v>16-19 Years</v>
      </c>
    </row>
    <row r="670" spans="1:18" x14ac:dyDescent="0.35">
      <c r="A670" t="s">
        <v>2684</v>
      </c>
      <c r="B670" s="1">
        <v>44601</v>
      </c>
      <c r="C670" t="s">
        <v>29</v>
      </c>
      <c r="D670" t="s">
        <v>104</v>
      </c>
      <c r="E670" t="s">
        <v>19</v>
      </c>
      <c r="F670" t="s">
        <v>579</v>
      </c>
      <c r="G670" t="s">
        <v>375</v>
      </c>
      <c r="H670" t="s">
        <v>5036</v>
      </c>
      <c r="I670" s="1">
        <v>39276</v>
      </c>
      <c r="J670" t="s">
        <v>2685</v>
      </c>
      <c r="K670">
        <v>2000</v>
      </c>
      <c r="L670">
        <v>2000</v>
      </c>
      <c r="M670">
        <v>0</v>
      </c>
      <c r="N670">
        <v>1329</v>
      </c>
      <c r="O670" t="s">
        <v>5064</v>
      </c>
      <c r="P670" t="s">
        <v>25</v>
      </c>
      <c r="Q670">
        <f ca="1">DATEDIF(Data[[#This Row],[Birthdate]],TODAY(),"Y")</f>
        <v>18</v>
      </c>
      <c r="R670" t="str">
        <f ca="1">IF(Data[[#This Row],[Age]]&lt;=10,"3-10 Years",IF(Data[[#This Row],[Age]]&lt;=15,"11-15 Years",IF(Data[[#This Row],[Age]]&lt;=19,"16-19 Years", "20+ Years")))</f>
        <v>16-19 Years</v>
      </c>
    </row>
    <row r="671" spans="1:18" x14ac:dyDescent="0.35">
      <c r="A671" t="s">
        <v>298</v>
      </c>
      <c r="B671" s="1">
        <v>44601</v>
      </c>
      <c r="C671" t="s">
        <v>29</v>
      </c>
      <c r="D671" t="s">
        <v>104</v>
      </c>
      <c r="E671" t="s">
        <v>19</v>
      </c>
      <c r="F671" t="s">
        <v>579</v>
      </c>
      <c r="G671" t="s">
        <v>105</v>
      </c>
      <c r="H671" t="s">
        <v>5036</v>
      </c>
      <c r="I671" s="1">
        <v>39306</v>
      </c>
      <c r="J671" t="s">
        <v>299</v>
      </c>
      <c r="K671">
        <v>1329</v>
      </c>
      <c r="L671">
        <v>1329</v>
      </c>
      <c r="M671">
        <v>0</v>
      </c>
      <c r="N671">
        <v>1299</v>
      </c>
      <c r="O671" t="s">
        <v>23</v>
      </c>
      <c r="P671" t="s">
        <v>25</v>
      </c>
      <c r="Q671">
        <f ca="1">DATEDIF(Data[[#This Row],[Birthdate]],TODAY(),"Y")</f>
        <v>18</v>
      </c>
      <c r="R671" t="str">
        <f ca="1">IF(Data[[#This Row],[Age]]&lt;=10,"3-10 Years",IF(Data[[#This Row],[Age]]&lt;=15,"11-15 Years",IF(Data[[#This Row],[Age]]&lt;=19,"16-19 Years", "20+ Years")))</f>
        <v>16-19 Years</v>
      </c>
    </row>
    <row r="672" spans="1:18" x14ac:dyDescent="0.35">
      <c r="A672" t="s">
        <v>348</v>
      </c>
      <c r="B672" s="1">
        <v>44601</v>
      </c>
      <c r="C672" t="s">
        <v>29</v>
      </c>
      <c r="D672" t="s">
        <v>104</v>
      </c>
      <c r="E672" t="s">
        <v>19</v>
      </c>
      <c r="F672" t="s">
        <v>579</v>
      </c>
      <c r="G672" t="s">
        <v>21</v>
      </c>
      <c r="H672" t="s">
        <v>5036</v>
      </c>
      <c r="I672" s="1">
        <v>39336</v>
      </c>
      <c r="J672" t="s">
        <v>349</v>
      </c>
      <c r="K672">
        <v>664</v>
      </c>
      <c r="L672">
        <v>664</v>
      </c>
      <c r="M672">
        <v>0</v>
      </c>
      <c r="N672">
        <v>1329</v>
      </c>
      <c r="O672" t="s">
        <v>23</v>
      </c>
      <c r="P672" t="s">
        <v>25</v>
      </c>
      <c r="Q672">
        <f ca="1">DATEDIF(Data[[#This Row],[Birthdate]],TODAY(),"Y")</f>
        <v>18</v>
      </c>
      <c r="R672" t="str">
        <f ca="1">IF(Data[[#This Row],[Age]]&lt;=10,"3-10 Years",IF(Data[[#This Row],[Age]]&lt;=15,"11-15 Years",IF(Data[[#This Row],[Age]]&lt;=19,"16-19 Years", "20+ Years")))</f>
        <v>16-19 Years</v>
      </c>
    </row>
    <row r="673" spans="1:18" x14ac:dyDescent="0.35">
      <c r="A673" t="s">
        <v>2677</v>
      </c>
      <c r="B673" s="1">
        <v>44600</v>
      </c>
      <c r="C673" t="s">
        <v>29</v>
      </c>
      <c r="D673" t="s">
        <v>104</v>
      </c>
      <c r="E673" t="s">
        <v>19</v>
      </c>
      <c r="F673" t="s">
        <v>579</v>
      </c>
      <c r="G673" t="s">
        <v>57</v>
      </c>
      <c r="H673" t="s">
        <v>5036</v>
      </c>
      <c r="I673" s="1">
        <v>39351</v>
      </c>
      <c r="J673" t="s">
        <v>909</v>
      </c>
      <c r="K673">
        <v>1329</v>
      </c>
      <c r="L673">
        <v>1329</v>
      </c>
      <c r="M673">
        <v>0</v>
      </c>
      <c r="N673">
        <v>1329</v>
      </c>
      <c r="O673" t="s">
        <v>23</v>
      </c>
      <c r="P673" t="s">
        <v>25</v>
      </c>
      <c r="Q673">
        <f ca="1">DATEDIF(Data[[#This Row],[Birthdate]],TODAY(),"Y")</f>
        <v>18</v>
      </c>
      <c r="R673" t="str">
        <f ca="1">IF(Data[[#This Row],[Age]]&lt;=10,"3-10 Years",IF(Data[[#This Row],[Age]]&lt;=15,"11-15 Years",IF(Data[[#This Row],[Age]]&lt;=19,"16-19 Years", "20+ Years")))</f>
        <v>16-19 Years</v>
      </c>
    </row>
    <row r="674" spans="1:18" x14ac:dyDescent="0.35">
      <c r="A674" t="s">
        <v>450</v>
      </c>
      <c r="B674" s="1">
        <v>44484</v>
      </c>
      <c r="C674" t="s">
        <v>29</v>
      </c>
      <c r="D674" t="s">
        <v>24</v>
      </c>
      <c r="E674" t="s">
        <v>19</v>
      </c>
      <c r="F674" t="s">
        <v>579</v>
      </c>
      <c r="G674" t="s">
        <v>189</v>
      </c>
      <c r="H674" t="s">
        <v>5036</v>
      </c>
      <c r="I674" s="1">
        <v>39310</v>
      </c>
      <c r="J674" t="s">
        <v>451</v>
      </c>
      <c r="K674">
        <v>1341</v>
      </c>
      <c r="L674">
        <v>1341</v>
      </c>
      <c r="M674">
        <v>0</v>
      </c>
      <c r="N674">
        <v>1341</v>
      </c>
      <c r="O674" t="s">
        <v>23</v>
      </c>
      <c r="P674" t="s">
        <v>25</v>
      </c>
      <c r="Q674">
        <f ca="1">DATEDIF(Data[[#This Row],[Birthdate]],TODAY(),"Y")</f>
        <v>18</v>
      </c>
      <c r="R674" t="str">
        <f ca="1">IF(Data[[#This Row],[Age]]&lt;=10,"3-10 Years",IF(Data[[#This Row],[Age]]&lt;=15,"11-15 Years",IF(Data[[#This Row],[Age]]&lt;=19,"16-19 Years", "20+ Years")))</f>
        <v>16-19 Years</v>
      </c>
    </row>
    <row r="675" spans="1:18" x14ac:dyDescent="0.35">
      <c r="A675" t="s">
        <v>237</v>
      </c>
      <c r="B675" s="1">
        <v>44483</v>
      </c>
      <c r="C675" t="s">
        <v>303</v>
      </c>
      <c r="D675" t="s">
        <v>24</v>
      </c>
      <c r="E675" t="s">
        <v>19</v>
      </c>
      <c r="F675" t="s">
        <v>579</v>
      </c>
      <c r="G675" t="s">
        <v>189</v>
      </c>
      <c r="H675" t="s">
        <v>5036</v>
      </c>
      <c r="I675" s="1">
        <v>39263</v>
      </c>
      <c r="J675" t="s">
        <v>238</v>
      </c>
      <c r="K675">
        <v>1341</v>
      </c>
      <c r="L675">
        <v>1341</v>
      </c>
      <c r="M675">
        <v>0</v>
      </c>
      <c r="N675">
        <v>1341</v>
      </c>
      <c r="O675" t="s">
        <v>23</v>
      </c>
      <c r="P675" t="s">
        <v>25</v>
      </c>
      <c r="Q675">
        <f ca="1">DATEDIF(Data[[#This Row],[Birthdate]],TODAY(),"Y")</f>
        <v>18</v>
      </c>
      <c r="R675" t="str">
        <f ca="1">IF(Data[[#This Row],[Age]]&lt;=10,"3-10 Years",IF(Data[[#This Row],[Age]]&lt;=15,"11-15 Years",IF(Data[[#This Row],[Age]]&lt;=19,"16-19 Years", "20+ Years")))</f>
        <v>16-19 Years</v>
      </c>
    </row>
    <row r="676" spans="1:18" x14ac:dyDescent="0.35">
      <c r="A676" t="s">
        <v>2588</v>
      </c>
      <c r="B676" s="1">
        <v>44483</v>
      </c>
      <c r="C676" t="s">
        <v>29</v>
      </c>
      <c r="D676" t="s">
        <v>24</v>
      </c>
      <c r="E676" t="s">
        <v>19</v>
      </c>
      <c r="F676" t="s">
        <v>579</v>
      </c>
      <c r="G676" t="s">
        <v>21</v>
      </c>
      <c r="H676" t="s">
        <v>5036</v>
      </c>
      <c r="I676" s="1">
        <v>39182</v>
      </c>
      <c r="J676" t="s">
        <v>2536</v>
      </c>
      <c r="K676">
        <v>1341</v>
      </c>
      <c r="L676">
        <v>1341</v>
      </c>
      <c r="M676">
        <v>0</v>
      </c>
      <c r="N676">
        <v>1299</v>
      </c>
      <c r="O676" t="s">
        <v>23</v>
      </c>
      <c r="P676" t="s">
        <v>25</v>
      </c>
      <c r="Q676">
        <f ca="1">DATEDIF(Data[[#This Row],[Birthdate]],TODAY(),"Y")</f>
        <v>18</v>
      </c>
      <c r="R676" t="str">
        <f ca="1">IF(Data[[#This Row],[Age]]&lt;=10,"3-10 Years",IF(Data[[#This Row],[Age]]&lt;=15,"11-15 Years",IF(Data[[#This Row],[Age]]&lt;=19,"16-19 Years", "20+ Years")))</f>
        <v>16-19 Years</v>
      </c>
    </row>
    <row r="677" spans="1:18" x14ac:dyDescent="0.35">
      <c r="A677" t="s">
        <v>730</v>
      </c>
      <c r="B677" s="1">
        <v>44482</v>
      </c>
      <c r="C677" t="s">
        <v>29</v>
      </c>
      <c r="D677" t="s">
        <v>24</v>
      </c>
      <c r="E677" t="s">
        <v>19</v>
      </c>
      <c r="F677" t="s">
        <v>579</v>
      </c>
      <c r="G677" t="s">
        <v>189</v>
      </c>
      <c r="H677" t="s">
        <v>5036</v>
      </c>
      <c r="I677" s="1">
        <v>39313</v>
      </c>
      <c r="J677" t="s">
        <v>731</v>
      </c>
      <c r="K677">
        <v>1341</v>
      </c>
      <c r="L677">
        <v>1341</v>
      </c>
      <c r="M677">
        <v>0</v>
      </c>
      <c r="N677">
        <v>1299</v>
      </c>
      <c r="O677" t="s">
        <v>23</v>
      </c>
      <c r="P677" t="s">
        <v>25</v>
      </c>
      <c r="Q677">
        <f ca="1">DATEDIF(Data[[#This Row],[Birthdate]],TODAY(),"Y")</f>
        <v>18</v>
      </c>
      <c r="R677" t="str">
        <f ca="1">IF(Data[[#This Row],[Age]]&lt;=10,"3-10 Years",IF(Data[[#This Row],[Age]]&lt;=15,"11-15 Years",IF(Data[[#This Row],[Age]]&lt;=19,"16-19 Years", "20+ Years")))</f>
        <v>16-19 Years</v>
      </c>
    </row>
    <row r="678" spans="1:18" x14ac:dyDescent="0.35">
      <c r="A678" t="s">
        <v>3446</v>
      </c>
      <c r="B678" s="1">
        <v>44482</v>
      </c>
      <c r="C678" t="s">
        <v>29</v>
      </c>
      <c r="D678" t="s">
        <v>24</v>
      </c>
      <c r="E678" t="s">
        <v>19</v>
      </c>
      <c r="F678" t="s">
        <v>579</v>
      </c>
      <c r="G678" t="s">
        <v>189</v>
      </c>
      <c r="H678" t="s">
        <v>5036</v>
      </c>
      <c r="I678" s="1">
        <v>39418</v>
      </c>
      <c r="J678" t="s">
        <v>3447</v>
      </c>
      <c r="K678">
        <v>1341</v>
      </c>
      <c r="L678">
        <v>1341</v>
      </c>
      <c r="M678">
        <v>0</v>
      </c>
      <c r="N678">
        <v>1341</v>
      </c>
      <c r="O678" t="s">
        <v>23</v>
      </c>
      <c r="P678" t="s">
        <v>25</v>
      </c>
      <c r="Q678">
        <f ca="1">DATEDIF(Data[[#This Row],[Birthdate]],TODAY(),"Y")</f>
        <v>18</v>
      </c>
      <c r="R678" t="str">
        <f ca="1">IF(Data[[#This Row],[Age]]&lt;=10,"3-10 Years",IF(Data[[#This Row],[Age]]&lt;=15,"11-15 Years",IF(Data[[#This Row],[Age]]&lt;=19,"16-19 Years", "20+ Years")))</f>
        <v>16-19 Years</v>
      </c>
    </row>
    <row r="679" spans="1:18" x14ac:dyDescent="0.35">
      <c r="A679" t="s">
        <v>2677</v>
      </c>
      <c r="B679" s="1">
        <v>44475</v>
      </c>
      <c r="C679" t="s">
        <v>29</v>
      </c>
      <c r="D679" t="s">
        <v>24</v>
      </c>
      <c r="E679" t="s">
        <v>19</v>
      </c>
      <c r="F679" t="s">
        <v>579</v>
      </c>
      <c r="G679" t="s">
        <v>57</v>
      </c>
      <c r="H679" t="s">
        <v>5036</v>
      </c>
      <c r="I679" s="1">
        <v>39351</v>
      </c>
      <c r="J679" t="s">
        <v>909</v>
      </c>
      <c r="K679">
        <v>1341</v>
      </c>
      <c r="L679">
        <v>1341</v>
      </c>
      <c r="M679">
        <v>0</v>
      </c>
      <c r="N679">
        <v>1341</v>
      </c>
      <c r="O679" t="s">
        <v>23</v>
      </c>
      <c r="P679" t="s">
        <v>25</v>
      </c>
      <c r="Q679">
        <f ca="1">DATEDIF(Data[[#This Row],[Birthdate]],TODAY(),"Y")</f>
        <v>18</v>
      </c>
      <c r="R679" t="str">
        <f ca="1">IF(Data[[#This Row],[Age]]&lt;=10,"3-10 Years",IF(Data[[#This Row],[Age]]&lt;=15,"11-15 Years",IF(Data[[#This Row],[Age]]&lt;=19,"16-19 Years", "20+ Years")))</f>
        <v>16-19 Years</v>
      </c>
    </row>
    <row r="680" spans="1:18" x14ac:dyDescent="0.35">
      <c r="A680" t="s">
        <v>2588</v>
      </c>
      <c r="B680" s="1">
        <v>44473</v>
      </c>
      <c r="C680" t="s">
        <v>150</v>
      </c>
      <c r="D680" t="s">
        <v>24</v>
      </c>
      <c r="E680" t="s">
        <v>19</v>
      </c>
      <c r="F680" t="s">
        <v>20</v>
      </c>
      <c r="G680" t="s">
        <v>21</v>
      </c>
      <c r="H680" t="s">
        <v>5036</v>
      </c>
      <c r="I680" s="1">
        <v>39182</v>
      </c>
      <c r="J680" t="s">
        <v>2536</v>
      </c>
      <c r="K680">
        <v>25</v>
      </c>
      <c r="L680">
        <v>0</v>
      </c>
      <c r="M680">
        <v>25</v>
      </c>
      <c r="N680">
        <v>25</v>
      </c>
      <c r="O680" t="s">
        <v>23</v>
      </c>
      <c r="P680" t="s">
        <v>25</v>
      </c>
      <c r="Q680">
        <f ca="1">DATEDIF(Data[[#This Row],[Birthdate]],TODAY(),"Y")</f>
        <v>18</v>
      </c>
      <c r="R680" t="str">
        <f ca="1">IF(Data[[#This Row],[Age]]&lt;=10,"3-10 Years",IF(Data[[#This Row],[Age]]&lt;=15,"11-15 Years",IF(Data[[#This Row],[Age]]&lt;=19,"16-19 Years", "20+ Years")))</f>
        <v>16-19 Years</v>
      </c>
    </row>
    <row r="681" spans="1:18" x14ac:dyDescent="0.35">
      <c r="A681" t="s">
        <v>340</v>
      </c>
      <c r="B681" s="1">
        <v>44467</v>
      </c>
      <c r="C681" t="s">
        <v>29</v>
      </c>
      <c r="D681" t="s">
        <v>24</v>
      </c>
      <c r="E681" t="s">
        <v>19</v>
      </c>
      <c r="F681" t="s">
        <v>20</v>
      </c>
      <c r="G681" t="s">
        <v>30</v>
      </c>
      <c r="H681" t="s">
        <v>5036</v>
      </c>
      <c r="I681" s="1">
        <v>39390</v>
      </c>
      <c r="J681" t="s">
        <v>341</v>
      </c>
      <c r="K681">
        <v>25</v>
      </c>
      <c r="L681">
        <v>25</v>
      </c>
      <c r="M681">
        <v>0</v>
      </c>
      <c r="N681">
        <v>25</v>
      </c>
      <c r="O681" t="s">
        <v>23</v>
      </c>
      <c r="P681" t="s">
        <v>25</v>
      </c>
      <c r="Q681">
        <f ca="1">DATEDIF(Data[[#This Row],[Birthdate]],TODAY(),"Y")</f>
        <v>18</v>
      </c>
      <c r="R681" t="str">
        <f ca="1">IF(Data[[#This Row],[Age]]&lt;=10,"3-10 Years",IF(Data[[#This Row],[Age]]&lt;=15,"11-15 Years",IF(Data[[#This Row],[Age]]&lt;=19,"16-19 Years", "20+ Years")))</f>
        <v>16-19 Years</v>
      </c>
    </row>
    <row r="682" spans="1:18" x14ac:dyDescent="0.35">
      <c r="A682" t="s">
        <v>348</v>
      </c>
      <c r="B682" s="1">
        <v>44466</v>
      </c>
      <c r="C682" t="s">
        <v>150</v>
      </c>
      <c r="D682" t="s">
        <v>24</v>
      </c>
      <c r="E682" t="s">
        <v>19</v>
      </c>
      <c r="F682" t="s">
        <v>20</v>
      </c>
      <c r="G682" t="s">
        <v>21</v>
      </c>
      <c r="H682" t="s">
        <v>5036</v>
      </c>
      <c r="I682" s="1">
        <v>39336</v>
      </c>
      <c r="J682" t="s">
        <v>349</v>
      </c>
      <c r="K682">
        <v>25</v>
      </c>
      <c r="L682">
        <v>0</v>
      </c>
      <c r="M682">
        <v>25</v>
      </c>
      <c r="N682">
        <v>25</v>
      </c>
      <c r="O682" t="s">
        <v>23</v>
      </c>
      <c r="P682" t="s">
        <v>25</v>
      </c>
      <c r="Q682">
        <f ca="1">DATEDIF(Data[[#This Row],[Birthdate]],TODAY(),"Y")</f>
        <v>18</v>
      </c>
      <c r="R682" t="str">
        <f ca="1">IF(Data[[#This Row],[Age]]&lt;=10,"3-10 Years",IF(Data[[#This Row],[Age]]&lt;=15,"11-15 Years",IF(Data[[#This Row],[Age]]&lt;=19,"16-19 Years", "20+ Years")))</f>
        <v>16-19 Years</v>
      </c>
    </row>
    <row r="683" spans="1:18" x14ac:dyDescent="0.35">
      <c r="A683" t="s">
        <v>237</v>
      </c>
      <c r="B683" s="1">
        <v>44466</v>
      </c>
      <c r="C683" t="s">
        <v>150</v>
      </c>
      <c r="D683" t="s">
        <v>24</v>
      </c>
      <c r="E683" t="s">
        <v>19</v>
      </c>
      <c r="F683" t="s">
        <v>20</v>
      </c>
      <c r="G683" t="s">
        <v>189</v>
      </c>
      <c r="H683" t="s">
        <v>5036</v>
      </c>
      <c r="I683" s="1">
        <v>39263</v>
      </c>
      <c r="J683" t="s">
        <v>238</v>
      </c>
      <c r="K683">
        <v>25</v>
      </c>
      <c r="L683">
        <v>0</v>
      </c>
      <c r="M683">
        <v>25</v>
      </c>
      <c r="N683">
        <v>25</v>
      </c>
      <c r="O683" t="s">
        <v>23</v>
      </c>
      <c r="P683" t="s">
        <v>25</v>
      </c>
      <c r="Q683">
        <f ca="1">DATEDIF(Data[[#This Row],[Birthdate]],TODAY(),"Y")</f>
        <v>18</v>
      </c>
      <c r="R683" t="str">
        <f ca="1">IF(Data[[#This Row],[Age]]&lt;=10,"3-10 Years",IF(Data[[#This Row],[Age]]&lt;=15,"11-15 Years",IF(Data[[#This Row],[Age]]&lt;=19,"16-19 Years", "20+ Years")))</f>
        <v>16-19 Years</v>
      </c>
    </row>
    <row r="684" spans="1:18" x14ac:dyDescent="0.35">
      <c r="A684" t="s">
        <v>730</v>
      </c>
      <c r="B684" s="1">
        <v>44461</v>
      </c>
      <c r="C684" t="s">
        <v>29</v>
      </c>
      <c r="D684" t="s">
        <v>24</v>
      </c>
      <c r="E684" t="s">
        <v>19</v>
      </c>
      <c r="F684" t="s">
        <v>20</v>
      </c>
      <c r="G684" t="s">
        <v>189</v>
      </c>
      <c r="H684" t="s">
        <v>5036</v>
      </c>
      <c r="I684" s="1">
        <v>39313</v>
      </c>
      <c r="J684" t="s">
        <v>731</v>
      </c>
      <c r="K684">
        <v>25</v>
      </c>
      <c r="L684">
        <v>25</v>
      </c>
      <c r="M684">
        <v>0</v>
      </c>
      <c r="N684">
        <v>25</v>
      </c>
      <c r="O684" t="s">
        <v>23</v>
      </c>
      <c r="P684" t="s">
        <v>25</v>
      </c>
      <c r="Q684">
        <f ca="1">DATEDIF(Data[[#This Row],[Birthdate]],TODAY(),"Y")</f>
        <v>18</v>
      </c>
      <c r="R684" t="str">
        <f ca="1">IF(Data[[#This Row],[Age]]&lt;=10,"3-10 Years",IF(Data[[#This Row],[Age]]&lt;=15,"11-15 Years",IF(Data[[#This Row],[Age]]&lt;=19,"16-19 Years", "20+ Years")))</f>
        <v>16-19 Years</v>
      </c>
    </row>
    <row r="685" spans="1:18" x14ac:dyDescent="0.35">
      <c r="A685" t="s">
        <v>450</v>
      </c>
      <c r="B685" s="1">
        <v>44461</v>
      </c>
      <c r="C685" t="s">
        <v>29</v>
      </c>
      <c r="D685" t="s">
        <v>24</v>
      </c>
      <c r="E685" t="s">
        <v>19</v>
      </c>
      <c r="F685" t="s">
        <v>20</v>
      </c>
      <c r="G685" t="s">
        <v>189</v>
      </c>
      <c r="H685" t="s">
        <v>5036</v>
      </c>
      <c r="I685" s="1">
        <v>39310</v>
      </c>
      <c r="J685" t="s">
        <v>451</v>
      </c>
      <c r="K685">
        <v>25</v>
      </c>
      <c r="L685">
        <v>25</v>
      </c>
      <c r="M685">
        <v>0</v>
      </c>
      <c r="N685">
        <v>25</v>
      </c>
      <c r="O685" t="s">
        <v>23</v>
      </c>
      <c r="P685" t="s">
        <v>25</v>
      </c>
      <c r="Q685">
        <f ca="1">DATEDIF(Data[[#This Row],[Birthdate]],TODAY(),"Y")</f>
        <v>18</v>
      </c>
      <c r="R685" t="str">
        <f ca="1">IF(Data[[#This Row],[Age]]&lt;=10,"3-10 Years",IF(Data[[#This Row],[Age]]&lt;=15,"11-15 Years",IF(Data[[#This Row],[Age]]&lt;=19,"16-19 Years", "20+ Years")))</f>
        <v>16-19 Years</v>
      </c>
    </row>
    <row r="686" spans="1:18" x14ac:dyDescent="0.35">
      <c r="A686" t="s">
        <v>2677</v>
      </c>
      <c r="B686" s="1">
        <v>44461</v>
      </c>
      <c r="C686" t="s">
        <v>29</v>
      </c>
      <c r="D686" t="s">
        <v>24</v>
      </c>
      <c r="E686" t="s">
        <v>19</v>
      </c>
      <c r="F686" t="s">
        <v>20</v>
      </c>
      <c r="G686" t="s">
        <v>57</v>
      </c>
      <c r="H686" t="s">
        <v>5036</v>
      </c>
      <c r="I686" s="1">
        <v>39351</v>
      </c>
      <c r="J686" t="s">
        <v>909</v>
      </c>
      <c r="K686">
        <v>25</v>
      </c>
      <c r="L686">
        <v>25</v>
      </c>
      <c r="M686">
        <v>0</v>
      </c>
      <c r="N686">
        <v>25</v>
      </c>
      <c r="O686" t="s">
        <v>23</v>
      </c>
      <c r="P686" t="s">
        <v>25</v>
      </c>
      <c r="Q686">
        <f ca="1">DATEDIF(Data[[#This Row],[Birthdate]],TODAY(),"Y")</f>
        <v>18</v>
      </c>
      <c r="R686" t="str">
        <f ca="1">IF(Data[[#This Row],[Age]]&lt;=10,"3-10 Years",IF(Data[[#This Row],[Age]]&lt;=15,"11-15 Years",IF(Data[[#This Row],[Age]]&lt;=19,"16-19 Years", "20+ Years")))</f>
        <v>16-19 Years</v>
      </c>
    </row>
    <row r="687" spans="1:18" x14ac:dyDescent="0.35">
      <c r="A687" t="s">
        <v>3446</v>
      </c>
      <c r="B687" s="1">
        <v>44461</v>
      </c>
      <c r="C687" t="s">
        <v>29</v>
      </c>
      <c r="D687" t="s">
        <v>24</v>
      </c>
      <c r="E687" t="s">
        <v>19</v>
      </c>
      <c r="F687" t="s">
        <v>20</v>
      </c>
      <c r="G687" t="s">
        <v>189</v>
      </c>
      <c r="H687" t="s">
        <v>5036</v>
      </c>
      <c r="I687" s="1">
        <v>39418</v>
      </c>
      <c r="J687" t="s">
        <v>3447</v>
      </c>
      <c r="K687">
        <v>25</v>
      </c>
      <c r="L687">
        <v>25</v>
      </c>
      <c r="M687">
        <v>0</v>
      </c>
      <c r="N687">
        <v>25</v>
      </c>
      <c r="O687" t="s">
        <v>23</v>
      </c>
      <c r="P687" t="s">
        <v>25</v>
      </c>
      <c r="Q687">
        <f ca="1">DATEDIF(Data[[#This Row],[Birthdate]],TODAY(),"Y")</f>
        <v>18</v>
      </c>
      <c r="R687" t="str">
        <f ca="1">IF(Data[[#This Row],[Age]]&lt;=10,"3-10 Years",IF(Data[[#This Row],[Age]]&lt;=15,"11-15 Years",IF(Data[[#This Row],[Age]]&lt;=19,"16-19 Years", "20+ Years")))</f>
        <v>16-19 Years</v>
      </c>
    </row>
    <row r="688" spans="1:18" x14ac:dyDescent="0.35">
      <c r="A688" t="s">
        <v>4857</v>
      </c>
      <c r="B688" s="1">
        <v>44447</v>
      </c>
      <c r="C688" t="s">
        <v>29</v>
      </c>
      <c r="D688" t="s">
        <v>18</v>
      </c>
      <c r="E688" t="s">
        <v>19</v>
      </c>
      <c r="F688" t="s">
        <v>579</v>
      </c>
      <c r="G688" t="s">
        <v>95</v>
      </c>
      <c r="H688" t="s">
        <v>5036</v>
      </c>
      <c r="I688" s="1">
        <v>39272</v>
      </c>
      <c r="J688" t="s">
        <v>359</v>
      </c>
      <c r="K688">
        <v>1329</v>
      </c>
      <c r="L688">
        <v>1329</v>
      </c>
      <c r="M688">
        <v>0</v>
      </c>
      <c r="N688">
        <v>1299</v>
      </c>
      <c r="O688" t="s">
        <v>23</v>
      </c>
      <c r="P688" t="s">
        <v>25</v>
      </c>
      <c r="Q688">
        <f ca="1">DATEDIF(Data[[#This Row],[Birthdate]],TODAY(),"Y")</f>
        <v>18</v>
      </c>
      <c r="R688" t="str">
        <f ca="1">IF(Data[[#This Row],[Age]]&lt;=10,"3-10 Years",IF(Data[[#This Row],[Age]]&lt;=15,"11-15 Years",IF(Data[[#This Row],[Age]]&lt;=19,"16-19 Years", "20+ Years")))</f>
        <v>16-19 Years</v>
      </c>
    </row>
    <row r="689" spans="1:18" x14ac:dyDescent="0.35">
      <c r="A689" t="s">
        <v>2588</v>
      </c>
      <c r="B689" s="1">
        <v>44447</v>
      </c>
      <c r="C689" t="s">
        <v>29</v>
      </c>
      <c r="D689" t="s">
        <v>18</v>
      </c>
      <c r="E689" t="s">
        <v>19</v>
      </c>
      <c r="F689" t="s">
        <v>579</v>
      </c>
      <c r="G689" t="s">
        <v>21</v>
      </c>
      <c r="H689" t="s">
        <v>5036</v>
      </c>
      <c r="I689" s="1">
        <v>39182</v>
      </c>
      <c r="J689" t="s">
        <v>2536</v>
      </c>
      <c r="K689">
        <v>1329</v>
      </c>
      <c r="L689">
        <v>1329</v>
      </c>
      <c r="M689">
        <v>0</v>
      </c>
      <c r="N689">
        <v>1299</v>
      </c>
      <c r="O689" t="s">
        <v>23</v>
      </c>
      <c r="P689" t="s">
        <v>25</v>
      </c>
      <c r="Q689">
        <f ca="1">DATEDIF(Data[[#This Row],[Birthdate]],TODAY(),"Y")</f>
        <v>18</v>
      </c>
      <c r="R689" t="str">
        <f ca="1">IF(Data[[#This Row],[Age]]&lt;=10,"3-10 Years",IF(Data[[#This Row],[Age]]&lt;=15,"11-15 Years",IF(Data[[#This Row],[Age]]&lt;=19,"16-19 Years", "20+ Years")))</f>
        <v>16-19 Years</v>
      </c>
    </row>
    <row r="690" spans="1:18" x14ac:dyDescent="0.35">
      <c r="A690" t="s">
        <v>4925</v>
      </c>
      <c r="B690" s="1">
        <v>44447</v>
      </c>
      <c r="C690" t="s">
        <v>17</v>
      </c>
      <c r="D690" t="s">
        <v>18</v>
      </c>
      <c r="E690" t="s">
        <v>19</v>
      </c>
      <c r="F690" t="s">
        <v>579</v>
      </c>
      <c r="G690" t="s">
        <v>37</v>
      </c>
      <c r="H690" t="s">
        <v>5036</v>
      </c>
      <c r="I690" s="1">
        <v>39090</v>
      </c>
      <c r="J690" t="s">
        <v>4926</v>
      </c>
      <c r="K690">
        <v>1329</v>
      </c>
      <c r="L690">
        <v>0</v>
      </c>
      <c r="M690">
        <v>1329</v>
      </c>
      <c r="N690">
        <v>1299</v>
      </c>
      <c r="O690" t="s">
        <v>23</v>
      </c>
      <c r="P690" t="s">
        <v>25</v>
      </c>
      <c r="Q690">
        <f ca="1">DATEDIF(Data[[#This Row],[Birthdate]],TODAY(),"Y")</f>
        <v>18</v>
      </c>
      <c r="R690" t="str">
        <f ca="1">IF(Data[[#This Row],[Age]]&lt;=10,"3-10 Years",IF(Data[[#This Row],[Age]]&lt;=15,"11-15 Years",IF(Data[[#This Row],[Age]]&lt;=19,"16-19 Years", "20+ Years")))</f>
        <v>16-19 Years</v>
      </c>
    </row>
    <row r="691" spans="1:18" x14ac:dyDescent="0.35">
      <c r="A691" t="s">
        <v>842</v>
      </c>
      <c r="B691" s="1">
        <v>44440</v>
      </c>
      <c r="C691" t="s">
        <v>29</v>
      </c>
      <c r="D691" t="s">
        <v>18</v>
      </c>
      <c r="E691" t="s">
        <v>19</v>
      </c>
      <c r="F691" t="s">
        <v>579</v>
      </c>
      <c r="G691" t="s">
        <v>21</v>
      </c>
      <c r="H691" t="s">
        <v>5036</v>
      </c>
      <c r="I691" s="1">
        <v>39329</v>
      </c>
      <c r="J691" t="s">
        <v>843</v>
      </c>
      <c r="K691">
        <v>664</v>
      </c>
      <c r="L691">
        <v>664</v>
      </c>
      <c r="M691">
        <v>0</v>
      </c>
      <c r="N691">
        <v>1299</v>
      </c>
      <c r="O691" t="s">
        <v>23</v>
      </c>
      <c r="P691" t="s">
        <v>25</v>
      </c>
      <c r="Q691">
        <f ca="1">DATEDIF(Data[[#This Row],[Birthdate]],TODAY(),"Y")</f>
        <v>18</v>
      </c>
      <c r="R691" t="str">
        <f ca="1">IF(Data[[#This Row],[Age]]&lt;=10,"3-10 Years",IF(Data[[#This Row],[Age]]&lt;=15,"11-15 Years",IF(Data[[#This Row],[Age]]&lt;=19,"16-19 Years", "20+ Years")))</f>
        <v>16-19 Years</v>
      </c>
    </row>
    <row r="692" spans="1:18" x14ac:dyDescent="0.35">
      <c r="A692" t="s">
        <v>834</v>
      </c>
      <c r="B692" s="1">
        <v>44440</v>
      </c>
      <c r="C692" t="s">
        <v>29</v>
      </c>
      <c r="D692" t="s">
        <v>18</v>
      </c>
      <c r="E692" t="s">
        <v>19</v>
      </c>
      <c r="F692" t="s">
        <v>579</v>
      </c>
      <c r="G692" t="s">
        <v>139</v>
      </c>
      <c r="H692" t="s">
        <v>1083</v>
      </c>
      <c r="I692" s="1">
        <v>39372</v>
      </c>
      <c r="J692" t="s">
        <v>835</v>
      </c>
      <c r="K692">
        <v>1329</v>
      </c>
      <c r="L692">
        <v>1329</v>
      </c>
      <c r="M692">
        <v>0</v>
      </c>
      <c r="N692">
        <v>1299</v>
      </c>
      <c r="O692" t="s">
        <v>23</v>
      </c>
      <c r="P692" t="s">
        <v>25</v>
      </c>
      <c r="Q692">
        <f ca="1">DATEDIF(Data[[#This Row],[Birthdate]],TODAY(),"Y")</f>
        <v>18</v>
      </c>
      <c r="R692" t="str">
        <f ca="1">IF(Data[[#This Row],[Age]]&lt;=10,"3-10 Years",IF(Data[[#This Row],[Age]]&lt;=15,"11-15 Years",IF(Data[[#This Row],[Age]]&lt;=19,"16-19 Years", "20+ Years")))</f>
        <v>16-19 Years</v>
      </c>
    </row>
    <row r="693" spans="1:18" x14ac:dyDescent="0.35">
      <c r="A693" t="s">
        <v>298</v>
      </c>
      <c r="B693" s="1">
        <v>44440</v>
      </c>
      <c r="C693" t="s">
        <v>29</v>
      </c>
      <c r="D693" t="s">
        <v>18</v>
      </c>
      <c r="E693" t="s">
        <v>19</v>
      </c>
      <c r="F693" t="s">
        <v>579</v>
      </c>
      <c r="G693" t="s">
        <v>105</v>
      </c>
      <c r="H693" t="s">
        <v>5036</v>
      </c>
      <c r="I693" s="1">
        <v>39306</v>
      </c>
      <c r="J693" t="s">
        <v>299</v>
      </c>
      <c r="K693">
        <v>1329</v>
      </c>
      <c r="L693">
        <v>1329</v>
      </c>
      <c r="M693">
        <v>0</v>
      </c>
      <c r="N693">
        <v>1299</v>
      </c>
      <c r="O693" t="s">
        <v>23</v>
      </c>
      <c r="P693" t="s">
        <v>25</v>
      </c>
      <c r="Q693">
        <f ca="1">DATEDIF(Data[[#This Row],[Birthdate]],TODAY(),"Y")</f>
        <v>18</v>
      </c>
      <c r="R693" t="str">
        <f ca="1">IF(Data[[#This Row],[Age]]&lt;=10,"3-10 Years",IF(Data[[#This Row],[Age]]&lt;=15,"11-15 Years",IF(Data[[#This Row],[Age]]&lt;=19,"16-19 Years", "20+ Years")))</f>
        <v>16-19 Years</v>
      </c>
    </row>
    <row r="694" spans="1:18" x14ac:dyDescent="0.35">
      <c r="A694" t="s">
        <v>882</v>
      </c>
      <c r="B694" s="1">
        <v>44440</v>
      </c>
      <c r="C694" t="s">
        <v>29</v>
      </c>
      <c r="D694" t="s">
        <v>18</v>
      </c>
      <c r="E694" t="s">
        <v>19</v>
      </c>
      <c r="F694" t="s">
        <v>579</v>
      </c>
      <c r="G694" t="s">
        <v>50</v>
      </c>
      <c r="H694" t="s">
        <v>5036</v>
      </c>
      <c r="I694" s="1">
        <v>39418</v>
      </c>
      <c r="J694" t="s">
        <v>628</v>
      </c>
      <c r="K694">
        <v>1329</v>
      </c>
      <c r="L694">
        <v>1329</v>
      </c>
      <c r="M694">
        <v>0</v>
      </c>
      <c r="N694">
        <v>1299</v>
      </c>
      <c r="O694" t="s">
        <v>23</v>
      </c>
      <c r="P694" t="s">
        <v>25</v>
      </c>
      <c r="Q694">
        <f ca="1">DATEDIF(Data[[#This Row],[Birthdate]],TODAY(),"Y")</f>
        <v>18</v>
      </c>
      <c r="R694" t="str">
        <f ca="1">IF(Data[[#This Row],[Age]]&lt;=10,"3-10 Years",IF(Data[[#This Row],[Age]]&lt;=15,"11-15 Years",IF(Data[[#This Row],[Age]]&lt;=19,"16-19 Years", "20+ Years")))</f>
        <v>16-19 Years</v>
      </c>
    </row>
    <row r="695" spans="1:18" x14ac:dyDescent="0.35">
      <c r="A695" t="s">
        <v>340</v>
      </c>
      <c r="B695" s="1">
        <v>44439</v>
      </c>
      <c r="C695" t="s">
        <v>29</v>
      </c>
      <c r="D695" t="s">
        <v>18</v>
      </c>
      <c r="E695" t="s">
        <v>19</v>
      </c>
      <c r="F695" t="s">
        <v>579</v>
      </c>
      <c r="G695" t="s">
        <v>30</v>
      </c>
      <c r="H695" t="s">
        <v>5036</v>
      </c>
      <c r="I695" s="1">
        <v>39390</v>
      </c>
      <c r="J695" t="s">
        <v>341</v>
      </c>
      <c r="K695">
        <v>1329</v>
      </c>
      <c r="L695">
        <v>1329</v>
      </c>
      <c r="M695">
        <v>0</v>
      </c>
      <c r="N695">
        <v>1299</v>
      </c>
      <c r="O695" t="s">
        <v>23</v>
      </c>
      <c r="P695" t="s">
        <v>25</v>
      </c>
      <c r="Q695">
        <f ca="1">DATEDIF(Data[[#This Row],[Birthdate]],TODAY(),"Y")</f>
        <v>18</v>
      </c>
      <c r="R695" t="str">
        <f ca="1">IF(Data[[#This Row],[Age]]&lt;=10,"3-10 Years",IF(Data[[#This Row],[Age]]&lt;=15,"11-15 Years",IF(Data[[#This Row],[Age]]&lt;=19,"16-19 Years", "20+ Years")))</f>
        <v>16-19 Years</v>
      </c>
    </row>
    <row r="696" spans="1:18" x14ac:dyDescent="0.35">
      <c r="A696" t="s">
        <v>237</v>
      </c>
      <c r="B696" s="1">
        <v>44439</v>
      </c>
      <c r="C696" t="s">
        <v>29</v>
      </c>
      <c r="D696" t="s">
        <v>18</v>
      </c>
      <c r="E696" t="s">
        <v>19</v>
      </c>
      <c r="F696" t="s">
        <v>579</v>
      </c>
      <c r="G696" t="s">
        <v>189</v>
      </c>
      <c r="H696" t="s">
        <v>5036</v>
      </c>
      <c r="I696" s="1">
        <v>39263</v>
      </c>
      <c r="J696" t="s">
        <v>238</v>
      </c>
      <c r="K696">
        <v>1329</v>
      </c>
      <c r="L696">
        <v>1329</v>
      </c>
      <c r="M696">
        <v>0</v>
      </c>
      <c r="N696">
        <v>1299</v>
      </c>
      <c r="O696" t="s">
        <v>23</v>
      </c>
      <c r="P696" t="s">
        <v>25</v>
      </c>
      <c r="Q696">
        <f ca="1">DATEDIF(Data[[#This Row],[Birthdate]],TODAY(),"Y")</f>
        <v>18</v>
      </c>
      <c r="R696" t="str">
        <f ca="1">IF(Data[[#This Row],[Age]]&lt;=10,"3-10 Years",IF(Data[[#This Row],[Age]]&lt;=15,"11-15 Years",IF(Data[[#This Row],[Age]]&lt;=19,"16-19 Years", "20+ Years")))</f>
        <v>16-19 Years</v>
      </c>
    </row>
    <row r="697" spans="1:18" x14ac:dyDescent="0.35">
      <c r="A697" t="s">
        <v>913</v>
      </c>
      <c r="B697" s="1">
        <v>44438</v>
      </c>
      <c r="C697" t="s">
        <v>29</v>
      </c>
      <c r="D697" t="s">
        <v>18</v>
      </c>
      <c r="E697" t="s">
        <v>19</v>
      </c>
      <c r="F697" t="s">
        <v>579</v>
      </c>
      <c r="G697" t="s">
        <v>21</v>
      </c>
      <c r="H697" t="s">
        <v>5036</v>
      </c>
      <c r="I697" s="1">
        <v>39119</v>
      </c>
      <c r="J697" t="s">
        <v>914</v>
      </c>
      <c r="K697">
        <v>1329</v>
      </c>
      <c r="L697">
        <v>1329</v>
      </c>
      <c r="M697">
        <v>0</v>
      </c>
      <c r="N697">
        <v>1299</v>
      </c>
      <c r="O697" t="s">
        <v>23</v>
      </c>
      <c r="P697" t="s">
        <v>25</v>
      </c>
      <c r="Q697">
        <f ca="1">DATEDIF(Data[[#This Row],[Birthdate]],TODAY(),"Y")</f>
        <v>18</v>
      </c>
      <c r="R697" t="str">
        <f ca="1">IF(Data[[#This Row],[Age]]&lt;=10,"3-10 Years",IF(Data[[#This Row],[Age]]&lt;=15,"11-15 Years",IF(Data[[#This Row],[Age]]&lt;=19,"16-19 Years", "20+ Years")))</f>
        <v>16-19 Years</v>
      </c>
    </row>
    <row r="698" spans="1:18" x14ac:dyDescent="0.35">
      <c r="A698" t="s">
        <v>730</v>
      </c>
      <c r="B698" s="1">
        <v>44438</v>
      </c>
      <c r="C698" t="s">
        <v>29</v>
      </c>
      <c r="D698" t="s">
        <v>18</v>
      </c>
      <c r="E698" t="s">
        <v>19</v>
      </c>
      <c r="F698" t="s">
        <v>579</v>
      </c>
      <c r="G698" t="s">
        <v>189</v>
      </c>
      <c r="H698" t="s">
        <v>5036</v>
      </c>
      <c r="I698" s="1">
        <v>39313</v>
      </c>
      <c r="J698" t="s">
        <v>731</v>
      </c>
      <c r="K698">
        <v>1329</v>
      </c>
      <c r="L698">
        <v>1329</v>
      </c>
      <c r="M698">
        <v>0</v>
      </c>
      <c r="N698">
        <v>1299</v>
      </c>
      <c r="O698" t="s">
        <v>23</v>
      </c>
      <c r="P698" t="s">
        <v>25</v>
      </c>
      <c r="Q698">
        <f ca="1">DATEDIF(Data[[#This Row],[Birthdate]],TODAY(),"Y")</f>
        <v>18</v>
      </c>
      <c r="R698" t="str">
        <f ca="1">IF(Data[[#This Row],[Age]]&lt;=10,"3-10 Years",IF(Data[[#This Row],[Age]]&lt;=15,"11-15 Years",IF(Data[[#This Row],[Age]]&lt;=19,"16-19 Years", "20+ Years")))</f>
        <v>16-19 Years</v>
      </c>
    </row>
    <row r="699" spans="1:18" x14ac:dyDescent="0.35">
      <c r="A699" t="s">
        <v>130</v>
      </c>
      <c r="B699" s="1">
        <v>44438</v>
      </c>
      <c r="C699" t="s">
        <v>29</v>
      </c>
      <c r="D699" t="s">
        <v>18</v>
      </c>
      <c r="E699" t="s">
        <v>19</v>
      </c>
      <c r="F699" t="s">
        <v>579</v>
      </c>
      <c r="G699" t="s">
        <v>105</v>
      </c>
      <c r="H699" t="s">
        <v>5036</v>
      </c>
      <c r="I699" s="1">
        <v>39239</v>
      </c>
      <c r="J699" t="s">
        <v>131</v>
      </c>
      <c r="K699">
        <v>1329</v>
      </c>
      <c r="L699">
        <v>1329</v>
      </c>
      <c r="M699">
        <v>0</v>
      </c>
      <c r="N699">
        <v>1299</v>
      </c>
      <c r="O699" t="s">
        <v>23</v>
      </c>
      <c r="P699" t="s">
        <v>25</v>
      </c>
      <c r="Q699">
        <f ca="1">DATEDIF(Data[[#This Row],[Birthdate]],TODAY(),"Y")</f>
        <v>18</v>
      </c>
      <c r="R699" t="str">
        <f ca="1">IF(Data[[#This Row],[Age]]&lt;=10,"3-10 Years",IF(Data[[#This Row],[Age]]&lt;=15,"11-15 Years",IF(Data[[#This Row],[Age]]&lt;=19,"16-19 Years", "20+ Years")))</f>
        <v>16-19 Years</v>
      </c>
    </row>
    <row r="700" spans="1:18" x14ac:dyDescent="0.35">
      <c r="A700" t="s">
        <v>938</v>
      </c>
      <c r="B700" s="1">
        <v>44438</v>
      </c>
      <c r="C700" t="s">
        <v>29</v>
      </c>
      <c r="D700" t="s">
        <v>18</v>
      </c>
      <c r="E700" t="s">
        <v>19</v>
      </c>
      <c r="F700" t="s">
        <v>579</v>
      </c>
      <c r="G700" t="s">
        <v>105</v>
      </c>
      <c r="H700" t="s">
        <v>5036</v>
      </c>
      <c r="I700" s="1">
        <v>39209</v>
      </c>
      <c r="J700" t="s">
        <v>939</v>
      </c>
      <c r="K700">
        <v>1234</v>
      </c>
      <c r="L700">
        <v>1234</v>
      </c>
      <c r="M700">
        <v>0</v>
      </c>
      <c r="N700">
        <v>1299</v>
      </c>
      <c r="O700" t="s">
        <v>23</v>
      </c>
      <c r="P700" t="s">
        <v>25</v>
      </c>
      <c r="Q700">
        <f ca="1">DATEDIF(Data[[#This Row],[Birthdate]],TODAY(),"Y")</f>
        <v>18</v>
      </c>
      <c r="R700" t="str">
        <f ca="1">IF(Data[[#This Row],[Age]]&lt;=10,"3-10 Years",IF(Data[[#This Row],[Age]]&lt;=15,"11-15 Years",IF(Data[[#This Row],[Age]]&lt;=19,"16-19 Years", "20+ Years")))</f>
        <v>16-19 Years</v>
      </c>
    </row>
    <row r="701" spans="1:18" x14ac:dyDescent="0.35">
      <c r="A701" t="s">
        <v>942</v>
      </c>
      <c r="B701" s="1">
        <v>44438</v>
      </c>
      <c r="C701" t="s">
        <v>29</v>
      </c>
      <c r="D701" t="s">
        <v>18</v>
      </c>
      <c r="E701" t="s">
        <v>19</v>
      </c>
      <c r="F701" t="s">
        <v>579</v>
      </c>
      <c r="G701" t="s">
        <v>860</v>
      </c>
      <c r="H701" t="s">
        <v>1083</v>
      </c>
      <c r="I701" s="1">
        <v>39101</v>
      </c>
      <c r="J701" t="s">
        <v>943</v>
      </c>
      <c r="K701">
        <v>1329</v>
      </c>
      <c r="L701">
        <v>1329</v>
      </c>
      <c r="M701">
        <v>0</v>
      </c>
      <c r="N701">
        <v>1299</v>
      </c>
      <c r="O701" t="s">
        <v>23</v>
      </c>
      <c r="P701" t="s">
        <v>25</v>
      </c>
      <c r="Q701">
        <f ca="1">DATEDIF(Data[[#This Row],[Birthdate]],TODAY(),"Y")</f>
        <v>18</v>
      </c>
      <c r="R701" t="str">
        <f ca="1">IF(Data[[#This Row],[Age]]&lt;=10,"3-10 Years",IF(Data[[#This Row],[Age]]&lt;=15,"11-15 Years",IF(Data[[#This Row],[Age]]&lt;=19,"16-19 Years", "20+ Years")))</f>
        <v>16-19 Years</v>
      </c>
    </row>
    <row r="702" spans="1:18" x14ac:dyDescent="0.35">
      <c r="A702" t="s">
        <v>450</v>
      </c>
      <c r="B702" s="1">
        <v>44438</v>
      </c>
      <c r="C702" t="s">
        <v>29</v>
      </c>
      <c r="D702" t="s">
        <v>18</v>
      </c>
      <c r="E702" t="s">
        <v>19</v>
      </c>
      <c r="F702" t="s">
        <v>579</v>
      </c>
      <c r="G702" t="s">
        <v>189</v>
      </c>
      <c r="H702" t="s">
        <v>5036</v>
      </c>
      <c r="I702" s="1">
        <v>39310</v>
      </c>
      <c r="J702" t="s">
        <v>451</v>
      </c>
      <c r="K702">
        <v>1329</v>
      </c>
      <c r="L702">
        <v>1329</v>
      </c>
      <c r="M702">
        <v>0</v>
      </c>
      <c r="N702">
        <v>1299</v>
      </c>
      <c r="O702" t="s">
        <v>23</v>
      </c>
      <c r="P702" t="s">
        <v>25</v>
      </c>
      <c r="Q702">
        <f ca="1">DATEDIF(Data[[#This Row],[Birthdate]],TODAY(),"Y")</f>
        <v>18</v>
      </c>
      <c r="R702" t="str">
        <f ca="1">IF(Data[[#This Row],[Age]]&lt;=10,"3-10 Years",IF(Data[[#This Row],[Age]]&lt;=15,"11-15 Years",IF(Data[[#This Row],[Age]]&lt;=19,"16-19 Years", "20+ Years")))</f>
        <v>16-19 Years</v>
      </c>
    </row>
    <row r="703" spans="1:18" x14ac:dyDescent="0.35">
      <c r="A703" t="s">
        <v>124</v>
      </c>
      <c r="B703" s="1">
        <v>44438</v>
      </c>
      <c r="C703" t="s">
        <v>29</v>
      </c>
      <c r="D703" t="s">
        <v>18</v>
      </c>
      <c r="E703" t="s">
        <v>19</v>
      </c>
      <c r="F703" t="s">
        <v>579</v>
      </c>
      <c r="G703" t="s">
        <v>50</v>
      </c>
      <c r="H703" t="s">
        <v>5036</v>
      </c>
      <c r="I703" s="1">
        <v>39283</v>
      </c>
      <c r="J703" t="s">
        <v>125</v>
      </c>
      <c r="K703">
        <v>1329</v>
      </c>
      <c r="L703">
        <v>1329</v>
      </c>
      <c r="M703">
        <v>0</v>
      </c>
      <c r="N703">
        <v>1299</v>
      </c>
      <c r="O703" t="s">
        <v>23</v>
      </c>
      <c r="P703" t="s">
        <v>25</v>
      </c>
      <c r="Q703">
        <f ca="1">DATEDIF(Data[[#This Row],[Birthdate]],TODAY(),"Y")</f>
        <v>18</v>
      </c>
      <c r="R703" t="str">
        <f ca="1">IF(Data[[#This Row],[Age]]&lt;=10,"3-10 Years",IF(Data[[#This Row],[Age]]&lt;=15,"11-15 Years",IF(Data[[#This Row],[Age]]&lt;=19,"16-19 Years", "20+ Years")))</f>
        <v>16-19 Years</v>
      </c>
    </row>
    <row r="704" spans="1:18" x14ac:dyDescent="0.35">
      <c r="A704" t="s">
        <v>876</v>
      </c>
      <c r="B704" s="1">
        <v>44438</v>
      </c>
      <c r="C704" t="s">
        <v>29</v>
      </c>
      <c r="D704" t="s">
        <v>18</v>
      </c>
      <c r="E704" t="s">
        <v>19</v>
      </c>
      <c r="F704" t="s">
        <v>579</v>
      </c>
      <c r="G704" t="s">
        <v>30</v>
      </c>
      <c r="H704" t="s">
        <v>5036</v>
      </c>
      <c r="I704" s="1">
        <v>39148</v>
      </c>
      <c r="J704" t="s">
        <v>877</v>
      </c>
      <c r="K704">
        <v>1329</v>
      </c>
      <c r="L704">
        <v>1329</v>
      </c>
      <c r="M704">
        <v>0</v>
      </c>
      <c r="N704">
        <v>1299</v>
      </c>
      <c r="O704" t="s">
        <v>23</v>
      </c>
      <c r="P704" t="s">
        <v>25</v>
      </c>
      <c r="Q704">
        <f ca="1">DATEDIF(Data[[#This Row],[Birthdate]],TODAY(),"Y")</f>
        <v>18</v>
      </c>
      <c r="R704" t="str">
        <f ca="1">IF(Data[[#This Row],[Age]]&lt;=10,"3-10 Years",IF(Data[[#This Row],[Age]]&lt;=15,"11-15 Years",IF(Data[[#This Row],[Age]]&lt;=19,"16-19 Years", "20+ Years")))</f>
        <v>16-19 Years</v>
      </c>
    </row>
    <row r="705" spans="1:18" x14ac:dyDescent="0.35">
      <c r="A705" t="s">
        <v>896</v>
      </c>
      <c r="B705" s="1">
        <v>44438</v>
      </c>
      <c r="C705" t="s">
        <v>29</v>
      </c>
      <c r="D705" t="s">
        <v>18</v>
      </c>
      <c r="E705" t="s">
        <v>19</v>
      </c>
      <c r="F705" t="s">
        <v>579</v>
      </c>
      <c r="G705" t="s">
        <v>30</v>
      </c>
      <c r="H705" t="s">
        <v>5036</v>
      </c>
      <c r="I705" s="1">
        <v>39198</v>
      </c>
      <c r="J705" t="s">
        <v>897</v>
      </c>
      <c r="K705">
        <v>1329</v>
      </c>
      <c r="L705">
        <v>1329</v>
      </c>
      <c r="M705">
        <v>0</v>
      </c>
      <c r="N705">
        <v>1299</v>
      </c>
      <c r="O705" t="s">
        <v>23</v>
      </c>
      <c r="P705" t="s">
        <v>25</v>
      </c>
      <c r="Q705">
        <f ca="1">DATEDIF(Data[[#This Row],[Birthdate]],TODAY(),"Y")</f>
        <v>18</v>
      </c>
      <c r="R705" t="str">
        <f ca="1">IF(Data[[#This Row],[Age]]&lt;=10,"3-10 Years",IF(Data[[#This Row],[Age]]&lt;=15,"11-15 Years",IF(Data[[#This Row],[Age]]&lt;=19,"16-19 Years", "20+ Years")))</f>
        <v>16-19 Years</v>
      </c>
    </row>
    <row r="706" spans="1:18" x14ac:dyDescent="0.35">
      <c r="A706" t="s">
        <v>870</v>
      </c>
      <c r="B706" s="1">
        <v>44438</v>
      </c>
      <c r="C706" t="s">
        <v>29</v>
      </c>
      <c r="D706" t="s">
        <v>18</v>
      </c>
      <c r="E706" t="s">
        <v>19</v>
      </c>
      <c r="F706" t="s">
        <v>579</v>
      </c>
      <c r="G706" t="s">
        <v>95</v>
      </c>
      <c r="H706" t="s">
        <v>5036</v>
      </c>
      <c r="I706" s="1">
        <v>39346</v>
      </c>
      <c r="J706" t="s">
        <v>871</v>
      </c>
      <c r="K706">
        <v>1329</v>
      </c>
      <c r="L706">
        <v>1329</v>
      </c>
      <c r="M706">
        <v>0</v>
      </c>
      <c r="N706">
        <v>1299</v>
      </c>
      <c r="O706" t="s">
        <v>23</v>
      </c>
      <c r="P706" t="s">
        <v>25</v>
      </c>
      <c r="Q706">
        <f ca="1">DATEDIF(Data[[#This Row],[Birthdate]],TODAY(),"Y")</f>
        <v>18</v>
      </c>
      <c r="R706" t="str">
        <f ca="1">IF(Data[[#This Row],[Age]]&lt;=10,"3-10 Years",IF(Data[[#This Row],[Age]]&lt;=15,"11-15 Years",IF(Data[[#This Row],[Age]]&lt;=19,"16-19 Years", "20+ Years")))</f>
        <v>16-19 Years</v>
      </c>
    </row>
    <row r="707" spans="1:18" x14ac:dyDescent="0.35">
      <c r="A707" t="s">
        <v>141</v>
      </c>
      <c r="B707" s="1">
        <v>44438</v>
      </c>
      <c r="C707" t="s">
        <v>29</v>
      </c>
      <c r="D707" t="s">
        <v>18</v>
      </c>
      <c r="E707" t="s">
        <v>19</v>
      </c>
      <c r="F707" t="s">
        <v>579</v>
      </c>
      <c r="G707" t="s">
        <v>57</v>
      </c>
      <c r="H707" t="s">
        <v>5036</v>
      </c>
      <c r="I707" s="1">
        <v>39081</v>
      </c>
      <c r="J707" t="s">
        <v>142</v>
      </c>
      <c r="K707">
        <v>1329</v>
      </c>
      <c r="L707">
        <v>1329</v>
      </c>
      <c r="M707">
        <v>0</v>
      </c>
      <c r="N707">
        <v>1299</v>
      </c>
      <c r="O707" t="s">
        <v>23</v>
      </c>
      <c r="P707" t="s">
        <v>25</v>
      </c>
      <c r="Q707">
        <f ca="1">DATEDIF(Data[[#This Row],[Birthdate]],TODAY(),"Y")</f>
        <v>18</v>
      </c>
      <c r="R707" t="str">
        <f ca="1">IF(Data[[#This Row],[Age]]&lt;=10,"3-10 Years",IF(Data[[#This Row],[Age]]&lt;=15,"11-15 Years",IF(Data[[#This Row],[Age]]&lt;=19,"16-19 Years", "20+ Years")))</f>
        <v>16-19 Years</v>
      </c>
    </row>
    <row r="708" spans="1:18" x14ac:dyDescent="0.35">
      <c r="A708" t="s">
        <v>83</v>
      </c>
      <c r="B708" s="1">
        <v>44438</v>
      </c>
      <c r="C708" t="s">
        <v>29</v>
      </c>
      <c r="D708" t="s">
        <v>18</v>
      </c>
      <c r="E708" t="s">
        <v>19</v>
      </c>
      <c r="F708" t="s">
        <v>579</v>
      </c>
      <c r="G708" t="s">
        <v>84</v>
      </c>
      <c r="H708" t="s">
        <v>5036</v>
      </c>
      <c r="I708" s="1">
        <v>39218</v>
      </c>
      <c r="J708" t="s">
        <v>85</v>
      </c>
      <c r="K708">
        <v>1329</v>
      </c>
      <c r="L708">
        <v>1329</v>
      </c>
      <c r="M708">
        <v>0</v>
      </c>
      <c r="N708">
        <v>1299</v>
      </c>
      <c r="O708" t="s">
        <v>23</v>
      </c>
      <c r="P708" t="s">
        <v>25</v>
      </c>
      <c r="Q708">
        <f ca="1">DATEDIF(Data[[#This Row],[Birthdate]],TODAY(),"Y")</f>
        <v>18</v>
      </c>
      <c r="R708" t="str">
        <f ca="1">IF(Data[[#This Row],[Age]]&lt;=10,"3-10 Years",IF(Data[[#This Row],[Age]]&lt;=15,"11-15 Years",IF(Data[[#This Row],[Age]]&lt;=19,"16-19 Years", "20+ Years")))</f>
        <v>16-19 Years</v>
      </c>
    </row>
    <row r="709" spans="1:18" x14ac:dyDescent="0.35">
      <c r="A709" t="s">
        <v>348</v>
      </c>
      <c r="B709" s="1">
        <v>44305</v>
      </c>
      <c r="C709" t="s">
        <v>29</v>
      </c>
      <c r="D709" t="s">
        <v>104</v>
      </c>
      <c r="E709" t="s">
        <v>19</v>
      </c>
      <c r="F709" t="s">
        <v>579</v>
      </c>
      <c r="G709" t="s">
        <v>21</v>
      </c>
      <c r="H709" t="s">
        <v>5036</v>
      </c>
      <c r="I709" s="1">
        <v>39336</v>
      </c>
      <c r="J709" t="s">
        <v>349</v>
      </c>
      <c r="K709">
        <v>1329</v>
      </c>
      <c r="L709">
        <v>1329</v>
      </c>
      <c r="M709">
        <v>0</v>
      </c>
      <c r="N709">
        <v>1299</v>
      </c>
      <c r="O709" t="s">
        <v>23</v>
      </c>
      <c r="P709" t="s">
        <v>25</v>
      </c>
      <c r="Q709">
        <f ca="1">DATEDIF(Data[[#This Row],[Birthdate]],TODAY(),"Y")</f>
        <v>18</v>
      </c>
      <c r="R709" t="str">
        <f ca="1">IF(Data[[#This Row],[Age]]&lt;=10,"3-10 Years",IF(Data[[#This Row],[Age]]&lt;=15,"11-15 Years",IF(Data[[#This Row],[Age]]&lt;=19,"16-19 Years", "20+ Years")))</f>
        <v>16-19 Years</v>
      </c>
    </row>
    <row r="710" spans="1:18" x14ac:dyDescent="0.35">
      <c r="A710" t="s">
        <v>4938</v>
      </c>
      <c r="B710" s="1">
        <v>44284</v>
      </c>
      <c r="C710" t="s">
        <v>29</v>
      </c>
      <c r="D710" t="s">
        <v>104</v>
      </c>
      <c r="E710" t="s">
        <v>19</v>
      </c>
      <c r="F710" t="s">
        <v>579</v>
      </c>
      <c r="G710" t="s">
        <v>30</v>
      </c>
      <c r="H710" t="s">
        <v>5036</v>
      </c>
      <c r="I710" s="1">
        <v>39192</v>
      </c>
      <c r="J710" t="s">
        <v>4939</v>
      </c>
      <c r="K710">
        <v>1331</v>
      </c>
      <c r="L710">
        <v>1331</v>
      </c>
      <c r="M710">
        <v>0</v>
      </c>
      <c r="N710">
        <v>1299</v>
      </c>
      <c r="O710" t="s">
        <v>23</v>
      </c>
      <c r="P710" t="s">
        <v>25</v>
      </c>
      <c r="Q710">
        <f ca="1">DATEDIF(Data[[#This Row],[Birthdate]],TODAY(),"Y")</f>
        <v>18</v>
      </c>
      <c r="R710" t="str">
        <f ca="1">IF(Data[[#This Row],[Age]]&lt;=10,"3-10 Years",IF(Data[[#This Row],[Age]]&lt;=15,"11-15 Years",IF(Data[[#This Row],[Age]]&lt;=19,"16-19 Years", "20+ Years")))</f>
        <v>16-19 Years</v>
      </c>
    </row>
    <row r="711" spans="1:18" x14ac:dyDescent="0.35">
      <c r="A711" t="s">
        <v>4940</v>
      </c>
      <c r="B711" s="1">
        <v>44277</v>
      </c>
      <c r="C711" t="s">
        <v>29</v>
      </c>
      <c r="D711" t="s">
        <v>104</v>
      </c>
      <c r="E711" t="s">
        <v>19</v>
      </c>
      <c r="F711" t="s">
        <v>579</v>
      </c>
      <c r="G711" t="s">
        <v>95</v>
      </c>
      <c r="H711" t="s">
        <v>5036</v>
      </c>
      <c r="I711" s="1">
        <v>39168</v>
      </c>
      <c r="J711" t="s">
        <v>4941</v>
      </c>
      <c r="K711">
        <v>512</v>
      </c>
      <c r="L711">
        <v>512</v>
      </c>
      <c r="M711">
        <v>0</v>
      </c>
      <c r="N711">
        <v>1073</v>
      </c>
      <c r="O711" t="s">
        <v>23</v>
      </c>
      <c r="P711" t="s">
        <v>25</v>
      </c>
      <c r="Q711">
        <f ca="1">DATEDIF(Data[[#This Row],[Birthdate]],TODAY(),"Y")</f>
        <v>18</v>
      </c>
      <c r="R711" t="str">
        <f ca="1">IF(Data[[#This Row],[Age]]&lt;=10,"3-10 Years",IF(Data[[#This Row],[Age]]&lt;=15,"11-15 Years",IF(Data[[#This Row],[Age]]&lt;=19,"16-19 Years", "20+ Years")))</f>
        <v>16-19 Years</v>
      </c>
    </row>
    <row r="712" spans="1:18" x14ac:dyDescent="0.35">
      <c r="A712" t="s">
        <v>4857</v>
      </c>
      <c r="B712" s="1">
        <v>44274</v>
      </c>
      <c r="C712" t="s">
        <v>29</v>
      </c>
      <c r="D712" t="s">
        <v>104</v>
      </c>
      <c r="E712" t="s">
        <v>19</v>
      </c>
      <c r="F712" t="s">
        <v>579</v>
      </c>
      <c r="G712" t="s">
        <v>95</v>
      </c>
      <c r="H712" t="s">
        <v>5036</v>
      </c>
      <c r="I712" s="1">
        <v>39272</v>
      </c>
      <c r="J712" t="s">
        <v>359</v>
      </c>
      <c r="K712">
        <v>1311</v>
      </c>
      <c r="L712">
        <v>1311</v>
      </c>
      <c r="M712">
        <v>0</v>
      </c>
      <c r="N712">
        <v>250</v>
      </c>
      <c r="O712" t="s">
        <v>23</v>
      </c>
      <c r="P712" t="s">
        <v>25</v>
      </c>
      <c r="Q712">
        <f ca="1">DATEDIF(Data[[#This Row],[Birthdate]],TODAY(),"Y")</f>
        <v>18</v>
      </c>
      <c r="R712" t="str">
        <f ca="1">IF(Data[[#This Row],[Age]]&lt;=10,"3-10 Years",IF(Data[[#This Row],[Age]]&lt;=15,"11-15 Years",IF(Data[[#This Row],[Age]]&lt;=19,"16-19 Years", "20+ Years")))</f>
        <v>16-19 Years</v>
      </c>
    </row>
    <row r="713" spans="1:18" x14ac:dyDescent="0.35">
      <c r="A713" t="s">
        <v>2588</v>
      </c>
      <c r="B713" s="1">
        <v>44273</v>
      </c>
      <c r="C713" t="s">
        <v>29</v>
      </c>
      <c r="D713" t="s">
        <v>104</v>
      </c>
      <c r="E713" t="s">
        <v>19</v>
      </c>
      <c r="F713" t="s">
        <v>579</v>
      </c>
      <c r="G713" t="s">
        <v>21</v>
      </c>
      <c r="H713" t="s">
        <v>5036</v>
      </c>
      <c r="I713" s="1">
        <v>39182</v>
      </c>
      <c r="J713" t="s">
        <v>2536</v>
      </c>
      <c r="K713">
        <v>1311</v>
      </c>
      <c r="L713">
        <v>1311</v>
      </c>
      <c r="M713">
        <v>0</v>
      </c>
      <c r="N713">
        <v>250</v>
      </c>
      <c r="O713" t="s">
        <v>23</v>
      </c>
      <c r="P713" t="s">
        <v>25</v>
      </c>
      <c r="Q713">
        <f ca="1">DATEDIF(Data[[#This Row],[Birthdate]],TODAY(),"Y")</f>
        <v>18</v>
      </c>
      <c r="R713" t="str">
        <f ca="1">IF(Data[[#This Row],[Age]]&lt;=10,"3-10 Years",IF(Data[[#This Row],[Age]]&lt;=15,"11-15 Years",IF(Data[[#This Row],[Age]]&lt;=19,"16-19 Years", "20+ Years")))</f>
        <v>16-19 Years</v>
      </c>
    </row>
    <row r="714" spans="1:18" x14ac:dyDescent="0.35">
      <c r="A714" t="s">
        <v>900</v>
      </c>
      <c r="B714" s="1">
        <v>44266</v>
      </c>
      <c r="C714" t="s">
        <v>29</v>
      </c>
      <c r="D714" t="s">
        <v>104</v>
      </c>
      <c r="E714" t="s">
        <v>19</v>
      </c>
      <c r="F714" t="s">
        <v>579</v>
      </c>
      <c r="G714" t="s">
        <v>57</v>
      </c>
      <c r="H714" t="s">
        <v>5036</v>
      </c>
      <c r="I714" s="1">
        <v>39273</v>
      </c>
      <c r="J714" t="s">
        <v>205</v>
      </c>
      <c r="K714">
        <v>1049</v>
      </c>
      <c r="L714">
        <v>1049</v>
      </c>
      <c r="M714">
        <v>0</v>
      </c>
      <c r="N714">
        <v>250</v>
      </c>
      <c r="O714" t="s">
        <v>23</v>
      </c>
      <c r="P714" t="s">
        <v>25</v>
      </c>
      <c r="Q714">
        <f ca="1">DATEDIF(Data[[#This Row],[Birthdate]],TODAY(),"Y")</f>
        <v>18</v>
      </c>
      <c r="R714" t="str">
        <f ca="1">IF(Data[[#This Row],[Age]]&lt;=10,"3-10 Years",IF(Data[[#This Row],[Age]]&lt;=15,"11-15 Years",IF(Data[[#This Row],[Age]]&lt;=19,"16-19 Years", "20+ Years")))</f>
        <v>16-19 Years</v>
      </c>
    </row>
    <row r="715" spans="1:18" x14ac:dyDescent="0.35">
      <c r="A715" t="s">
        <v>787</v>
      </c>
      <c r="B715" s="1">
        <v>44264</v>
      </c>
      <c r="C715" t="s">
        <v>29</v>
      </c>
      <c r="D715" t="s">
        <v>104</v>
      </c>
      <c r="E715" t="s">
        <v>19</v>
      </c>
      <c r="F715" t="s">
        <v>579</v>
      </c>
      <c r="G715" t="s">
        <v>57</v>
      </c>
      <c r="H715" t="s">
        <v>5036</v>
      </c>
      <c r="I715" s="1">
        <v>39389</v>
      </c>
      <c r="J715" t="s">
        <v>788</v>
      </c>
      <c r="K715">
        <v>1311</v>
      </c>
      <c r="L715">
        <v>1311</v>
      </c>
      <c r="M715">
        <v>0</v>
      </c>
      <c r="N715">
        <v>250</v>
      </c>
      <c r="O715" t="s">
        <v>23</v>
      </c>
      <c r="P715" t="s">
        <v>25</v>
      </c>
      <c r="Q715">
        <f ca="1">DATEDIF(Data[[#This Row],[Birthdate]],TODAY(),"Y")</f>
        <v>18</v>
      </c>
      <c r="R715" t="str">
        <f ca="1">IF(Data[[#This Row],[Age]]&lt;=10,"3-10 Years",IF(Data[[#This Row],[Age]]&lt;=15,"11-15 Years",IF(Data[[#This Row],[Age]]&lt;=19,"16-19 Years", "20+ Years")))</f>
        <v>16-19 Years</v>
      </c>
    </row>
    <row r="716" spans="1:18" x14ac:dyDescent="0.35">
      <c r="A716" t="s">
        <v>2553</v>
      </c>
      <c r="B716" s="1">
        <v>44264</v>
      </c>
      <c r="C716" t="s">
        <v>29</v>
      </c>
      <c r="D716" t="s">
        <v>104</v>
      </c>
      <c r="E716" t="s">
        <v>19</v>
      </c>
      <c r="F716" t="s">
        <v>579</v>
      </c>
      <c r="G716" t="s">
        <v>139</v>
      </c>
      <c r="H716" t="s">
        <v>1083</v>
      </c>
      <c r="I716" s="1">
        <v>39193</v>
      </c>
      <c r="J716" t="s">
        <v>2532</v>
      </c>
      <c r="K716">
        <v>1311</v>
      </c>
      <c r="L716">
        <v>1311</v>
      </c>
      <c r="M716">
        <v>0</v>
      </c>
      <c r="N716">
        <v>250</v>
      </c>
      <c r="O716" t="s">
        <v>23</v>
      </c>
      <c r="P716" t="s">
        <v>25</v>
      </c>
      <c r="Q716">
        <f ca="1">DATEDIF(Data[[#This Row],[Birthdate]],TODAY(),"Y")</f>
        <v>18</v>
      </c>
      <c r="R716" t="str">
        <f ca="1">IF(Data[[#This Row],[Age]]&lt;=10,"3-10 Years",IF(Data[[#This Row],[Age]]&lt;=15,"11-15 Years",IF(Data[[#This Row],[Age]]&lt;=19,"16-19 Years", "20+ Years")))</f>
        <v>16-19 Years</v>
      </c>
    </row>
    <row r="717" spans="1:18" x14ac:dyDescent="0.35">
      <c r="A717" t="s">
        <v>103</v>
      </c>
      <c r="B717" s="1">
        <v>44264</v>
      </c>
      <c r="C717" t="s">
        <v>29</v>
      </c>
      <c r="D717" t="s">
        <v>104</v>
      </c>
      <c r="E717" t="s">
        <v>19</v>
      </c>
      <c r="F717" t="s">
        <v>579</v>
      </c>
      <c r="G717" t="s">
        <v>105</v>
      </c>
      <c r="H717" t="s">
        <v>5036</v>
      </c>
      <c r="I717" s="1">
        <v>39120</v>
      </c>
      <c r="J717" t="s">
        <v>106</v>
      </c>
      <c r="K717">
        <v>1311</v>
      </c>
      <c r="L717">
        <v>1311</v>
      </c>
      <c r="M717">
        <v>0</v>
      </c>
      <c r="N717">
        <v>250</v>
      </c>
      <c r="O717" t="s">
        <v>23</v>
      </c>
      <c r="P717" t="s">
        <v>25</v>
      </c>
      <c r="Q717">
        <f ca="1">DATEDIF(Data[[#This Row],[Birthdate]],TODAY(),"Y")</f>
        <v>18</v>
      </c>
      <c r="R717" t="str">
        <f ca="1">IF(Data[[#This Row],[Age]]&lt;=10,"3-10 Years",IF(Data[[#This Row],[Age]]&lt;=15,"11-15 Years",IF(Data[[#This Row],[Age]]&lt;=19,"16-19 Years", "20+ Years")))</f>
        <v>16-19 Years</v>
      </c>
    </row>
    <row r="718" spans="1:18" x14ac:dyDescent="0.35">
      <c r="A718" t="s">
        <v>4942</v>
      </c>
      <c r="B718" s="1">
        <v>44264</v>
      </c>
      <c r="C718" t="s">
        <v>29</v>
      </c>
      <c r="D718" t="s">
        <v>104</v>
      </c>
      <c r="E718" t="s">
        <v>19</v>
      </c>
      <c r="F718" t="s">
        <v>579</v>
      </c>
      <c r="G718" t="s">
        <v>57</v>
      </c>
      <c r="H718" t="s">
        <v>5036</v>
      </c>
      <c r="I718" s="1">
        <v>39156</v>
      </c>
      <c r="J718" t="s">
        <v>4943</v>
      </c>
      <c r="K718">
        <v>1311</v>
      </c>
      <c r="L718">
        <v>1311</v>
      </c>
      <c r="M718">
        <v>0</v>
      </c>
      <c r="N718">
        <v>250</v>
      </c>
      <c r="O718" t="s">
        <v>23</v>
      </c>
      <c r="P718" t="s">
        <v>25</v>
      </c>
      <c r="Q718">
        <f ca="1">DATEDIF(Data[[#This Row],[Birthdate]],TODAY(),"Y")</f>
        <v>18</v>
      </c>
      <c r="R718" t="str">
        <f ca="1">IF(Data[[#This Row],[Age]]&lt;=10,"3-10 Years",IF(Data[[#This Row],[Age]]&lt;=15,"11-15 Years",IF(Data[[#This Row],[Age]]&lt;=19,"16-19 Years", "20+ Years")))</f>
        <v>16-19 Years</v>
      </c>
    </row>
    <row r="719" spans="1:18" x14ac:dyDescent="0.35">
      <c r="A719" t="s">
        <v>4944</v>
      </c>
      <c r="B719" s="1">
        <v>44263</v>
      </c>
      <c r="C719" t="s">
        <v>651</v>
      </c>
      <c r="D719" t="s">
        <v>104</v>
      </c>
      <c r="E719" t="s">
        <v>19</v>
      </c>
      <c r="F719" t="s">
        <v>579</v>
      </c>
      <c r="G719" t="s">
        <v>37</v>
      </c>
      <c r="H719" t="s">
        <v>5036</v>
      </c>
      <c r="I719" s="1">
        <v>39140</v>
      </c>
      <c r="J719" t="s">
        <v>4945</v>
      </c>
      <c r="K719">
        <v>1311</v>
      </c>
      <c r="L719">
        <v>1049</v>
      </c>
      <c r="M719">
        <v>262</v>
      </c>
      <c r="N719">
        <v>250</v>
      </c>
      <c r="O719" t="s">
        <v>23</v>
      </c>
      <c r="P719" t="s">
        <v>25</v>
      </c>
      <c r="Q719">
        <f ca="1">DATEDIF(Data[[#This Row],[Birthdate]],TODAY(),"Y")</f>
        <v>18</v>
      </c>
      <c r="R719" t="str">
        <f ca="1">IF(Data[[#This Row],[Age]]&lt;=10,"3-10 Years",IF(Data[[#This Row],[Age]]&lt;=15,"11-15 Years",IF(Data[[#This Row],[Age]]&lt;=19,"16-19 Years", "20+ Years")))</f>
        <v>16-19 Years</v>
      </c>
    </row>
    <row r="720" spans="1:18" x14ac:dyDescent="0.35">
      <c r="A720" t="s">
        <v>4949</v>
      </c>
      <c r="B720" s="1">
        <v>44245</v>
      </c>
      <c r="C720" t="s">
        <v>29</v>
      </c>
      <c r="D720" t="s">
        <v>104</v>
      </c>
      <c r="E720" t="s">
        <v>19</v>
      </c>
      <c r="F720" t="s">
        <v>579</v>
      </c>
      <c r="G720" t="s">
        <v>2579</v>
      </c>
      <c r="H720" t="s">
        <v>5036</v>
      </c>
      <c r="I720" s="1">
        <v>39090</v>
      </c>
      <c r="J720" t="s">
        <v>2580</v>
      </c>
      <c r="K720">
        <v>1311</v>
      </c>
      <c r="L720">
        <v>1311</v>
      </c>
      <c r="M720">
        <v>0</v>
      </c>
      <c r="N720">
        <v>250</v>
      </c>
      <c r="O720" t="s">
        <v>23</v>
      </c>
      <c r="P720" t="s">
        <v>25</v>
      </c>
      <c r="Q720">
        <f ca="1">DATEDIF(Data[[#This Row],[Birthdate]],TODAY(),"Y")</f>
        <v>18</v>
      </c>
      <c r="R720" t="str">
        <f ca="1">IF(Data[[#This Row],[Age]]&lt;=10,"3-10 Years",IF(Data[[#This Row],[Age]]&lt;=15,"11-15 Years",IF(Data[[#This Row],[Age]]&lt;=19,"16-19 Years", "20+ Years")))</f>
        <v>16-19 Years</v>
      </c>
    </row>
    <row r="721" spans="1:18" x14ac:dyDescent="0.35">
      <c r="A721" t="s">
        <v>2586</v>
      </c>
      <c r="B721" s="1">
        <v>44245</v>
      </c>
      <c r="C721" t="s">
        <v>17</v>
      </c>
      <c r="D721" t="s">
        <v>104</v>
      </c>
      <c r="E721" t="s">
        <v>19</v>
      </c>
      <c r="F721" t="s">
        <v>579</v>
      </c>
      <c r="G721" t="s">
        <v>30</v>
      </c>
      <c r="H721" t="s">
        <v>5036</v>
      </c>
      <c r="I721" s="1">
        <v>39243</v>
      </c>
      <c r="J721" t="s">
        <v>4950</v>
      </c>
      <c r="K721">
        <v>1311</v>
      </c>
      <c r="L721">
        <v>262</v>
      </c>
      <c r="M721">
        <v>1049</v>
      </c>
      <c r="N721">
        <v>250</v>
      </c>
      <c r="O721" t="s">
        <v>23</v>
      </c>
      <c r="P721" t="s">
        <v>25</v>
      </c>
      <c r="Q721">
        <f ca="1">DATEDIF(Data[[#This Row],[Birthdate]],TODAY(),"Y")</f>
        <v>18</v>
      </c>
      <c r="R721" t="str">
        <f ca="1">IF(Data[[#This Row],[Age]]&lt;=10,"3-10 Years",IF(Data[[#This Row],[Age]]&lt;=15,"11-15 Years",IF(Data[[#This Row],[Age]]&lt;=19,"16-19 Years", "20+ Years")))</f>
        <v>16-19 Years</v>
      </c>
    </row>
    <row r="722" spans="1:18" x14ac:dyDescent="0.35">
      <c r="A722" t="s">
        <v>2549</v>
      </c>
      <c r="B722" s="1">
        <v>44244</v>
      </c>
      <c r="C722" t="s">
        <v>29</v>
      </c>
      <c r="D722" t="s">
        <v>104</v>
      </c>
      <c r="E722" t="s">
        <v>19</v>
      </c>
      <c r="F722" t="s">
        <v>579</v>
      </c>
      <c r="G722" t="s">
        <v>30</v>
      </c>
      <c r="H722" t="s">
        <v>5036</v>
      </c>
      <c r="I722" s="1">
        <v>39142</v>
      </c>
      <c r="J722" t="s">
        <v>2550</v>
      </c>
      <c r="K722">
        <v>1311</v>
      </c>
      <c r="L722">
        <v>1311</v>
      </c>
      <c r="M722">
        <v>0</v>
      </c>
      <c r="N722">
        <v>250</v>
      </c>
      <c r="O722" t="s">
        <v>23</v>
      </c>
      <c r="P722" t="s">
        <v>25</v>
      </c>
      <c r="Q722">
        <f ca="1">DATEDIF(Data[[#This Row],[Birthdate]],TODAY(),"Y")</f>
        <v>18</v>
      </c>
      <c r="R722" t="str">
        <f ca="1">IF(Data[[#This Row],[Age]]&lt;=10,"3-10 Years",IF(Data[[#This Row],[Age]]&lt;=15,"11-15 Years",IF(Data[[#This Row],[Age]]&lt;=19,"16-19 Years", "20+ Years")))</f>
        <v>16-19 Years</v>
      </c>
    </row>
    <row r="723" spans="1:18" x14ac:dyDescent="0.35">
      <c r="A723" t="s">
        <v>130</v>
      </c>
      <c r="B723" s="1">
        <v>44239</v>
      </c>
      <c r="C723" t="s">
        <v>29</v>
      </c>
      <c r="D723" t="s">
        <v>104</v>
      </c>
      <c r="E723" t="s">
        <v>19</v>
      </c>
      <c r="F723" t="s">
        <v>579</v>
      </c>
      <c r="G723" t="s">
        <v>105</v>
      </c>
      <c r="H723" t="s">
        <v>5036</v>
      </c>
      <c r="I723" s="1">
        <v>39239</v>
      </c>
      <c r="J723" t="s">
        <v>131</v>
      </c>
      <c r="K723">
        <v>1311</v>
      </c>
      <c r="L723">
        <v>1311</v>
      </c>
      <c r="M723">
        <v>0</v>
      </c>
      <c r="N723">
        <v>250</v>
      </c>
      <c r="O723" t="s">
        <v>23</v>
      </c>
      <c r="P723" t="s">
        <v>25</v>
      </c>
      <c r="Q723">
        <f ca="1">DATEDIF(Data[[#This Row],[Birthdate]],TODAY(),"Y")</f>
        <v>18</v>
      </c>
      <c r="R723" t="str">
        <f ca="1">IF(Data[[#This Row],[Age]]&lt;=10,"3-10 Years",IF(Data[[#This Row],[Age]]&lt;=15,"11-15 Years",IF(Data[[#This Row],[Age]]&lt;=19,"16-19 Years", "20+ Years")))</f>
        <v>16-19 Years</v>
      </c>
    </row>
    <row r="724" spans="1:18" x14ac:dyDescent="0.35">
      <c r="A724" t="s">
        <v>450</v>
      </c>
      <c r="B724" s="1">
        <v>44239</v>
      </c>
      <c r="C724" t="s">
        <v>29</v>
      </c>
      <c r="D724" t="s">
        <v>104</v>
      </c>
      <c r="E724" t="s">
        <v>19</v>
      </c>
      <c r="F724" t="s">
        <v>579</v>
      </c>
      <c r="G724" t="s">
        <v>189</v>
      </c>
      <c r="H724" t="s">
        <v>5036</v>
      </c>
      <c r="I724" s="1">
        <v>39310</v>
      </c>
      <c r="J724" t="s">
        <v>451</v>
      </c>
      <c r="K724">
        <v>1311</v>
      </c>
      <c r="L724">
        <v>1311</v>
      </c>
      <c r="M724">
        <v>0</v>
      </c>
      <c r="N724">
        <v>250</v>
      </c>
      <c r="O724" t="s">
        <v>23</v>
      </c>
      <c r="P724" t="s">
        <v>25</v>
      </c>
      <c r="Q724">
        <f ca="1">DATEDIF(Data[[#This Row],[Birthdate]],TODAY(),"Y")</f>
        <v>18</v>
      </c>
      <c r="R724" t="str">
        <f ca="1">IF(Data[[#This Row],[Age]]&lt;=10,"3-10 Years",IF(Data[[#This Row],[Age]]&lt;=15,"11-15 Years",IF(Data[[#This Row],[Age]]&lt;=19,"16-19 Years", "20+ Years")))</f>
        <v>16-19 Years</v>
      </c>
    </row>
    <row r="725" spans="1:18" x14ac:dyDescent="0.35">
      <c r="A725" t="s">
        <v>4951</v>
      </c>
      <c r="B725" s="1">
        <v>44239</v>
      </c>
      <c r="C725" t="s">
        <v>29</v>
      </c>
      <c r="D725" t="s">
        <v>104</v>
      </c>
      <c r="E725" t="s">
        <v>19</v>
      </c>
      <c r="F725" t="s">
        <v>579</v>
      </c>
      <c r="G725" t="s">
        <v>30</v>
      </c>
      <c r="H725" t="s">
        <v>5036</v>
      </c>
      <c r="I725" s="1">
        <v>39231</v>
      </c>
      <c r="J725" t="s">
        <v>2092</v>
      </c>
      <c r="K725">
        <v>1311</v>
      </c>
      <c r="L725">
        <v>1311</v>
      </c>
      <c r="M725">
        <v>0</v>
      </c>
      <c r="N725">
        <v>250</v>
      </c>
      <c r="O725" t="s">
        <v>23</v>
      </c>
      <c r="P725" t="s">
        <v>25</v>
      </c>
      <c r="Q725">
        <f ca="1">DATEDIF(Data[[#This Row],[Birthdate]],TODAY(),"Y")</f>
        <v>18</v>
      </c>
      <c r="R725" t="str">
        <f ca="1">IF(Data[[#This Row],[Age]]&lt;=10,"3-10 Years",IF(Data[[#This Row],[Age]]&lt;=15,"11-15 Years",IF(Data[[#This Row],[Age]]&lt;=19,"16-19 Years", "20+ Years")))</f>
        <v>16-19 Years</v>
      </c>
    </row>
    <row r="726" spans="1:18" x14ac:dyDescent="0.35">
      <c r="A726" t="s">
        <v>2572</v>
      </c>
      <c r="B726" s="1">
        <v>44239</v>
      </c>
      <c r="C726" t="s">
        <v>29</v>
      </c>
      <c r="D726" t="s">
        <v>104</v>
      </c>
      <c r="E726" t="s">
        <v>19</v>
      </c>
      <c r="F726" t="s">
        <v>579</v>
      </c>
      <c r="G726" t="s">
        <v>50</v>
      </c>
      <c r="H726" t="s">
        <v>5036</v>
      </c>
      <c r="I726" s="1">
        <v>39283</v>
      </c>
      <c r="J726" t="s">
        <v>2573</v>
      </c>
      <c r="K726">
        <v>1311</v>
      </c>
      <c r="L726">
        <v>1311</v>
      </c>
      <c r="M726">
        <v>0</v>
      </c>
      <c r="N726">
        <v>250</v>
      </c>
      <c r="O726" t="s">
        <v>23</v>
      </c>
      <c r="P726" t="s">
        <v>25</v>
      </c>
      <c r="Q726">
        <f ca="1">DATEDIF(Data[[#This Row],[Birthdate]],TODAY(),"Y")</f>
        <v>18</v>
      </c>
      <c r="R726" t="str">
        <f ca="1">IF(Data[[#This Row],[Age]]&lt;=10,"3-10 Years",IF(Data[[#This Row],[Age]]&lt;=15,"11-15 Years",IF(Data[[#This Row],[Age]]&lt;=19,"16-19 Years", "20+ Years")))</f>
        <v>16-19 Years</v>
      </c>
    </row>
    <row r="727" spans="1:18" x14ac:dyDescent="0.35">
      <c r="A727" t="s">
        <v>730</v>
      </c>
      <c r="B727" s="1">
        <v>44238</v>
      </c>
      <c r="C727" t="s">
        <v>29</v>
      </c>
      <c r="D727" t="s">
        <v>104</v>
      </c>
      <c r="E727" t="s">
        <v>19</v>
      </c>
      <c r="F727" t="s">
        <v>579</v>
      </c>
      <c r="G727" t="s">
        <v>189</v>
      </c>
      <c r="H727" t="s">
        <v>5036</v>
      </c>
      <c r="I727" s="1">
        <v>39313</v>
      </c>
      <c r="J727" t="s">
        <v>731</v>
      </c>
      <c r="K727">
        <v>1311</v>
      </c>
      <c r="L727">
        <v>1311</v>
      </c>
      <c r="M727">
        <v>0</v>
      </c>
      <c r="N727">
        <v>250</v>
      </c>
      <c r="O727" t="s">
        <v>23</v>
      </c>
      <c r="P727" t="s">
        <v>25</v>
      </c>
      <c r="Q727">
        <f ca="1">DATEDIF(Data[[#This Row],[Birthdate]],TODAY(),"Y")</f>
        <v>18</v>
      </c>
      <c r="R727" t="str">
        <f ca="1">IF(Data[[#This Row],[Age]]&lt;=10,"3-10 Years",IF(Data[[#This Row],[Age]]&lt;=15,"11-15 Years",IF(Data[[#This Row],[Age]]&lt;=19,"16-19 Years", "20+ Years")))</f>
        <v>16-19 Years</v>
      </c>
    </row>
    <row r="728" spans="1:18" x14ac:dyDescent="0.35">
      <c r="A728" t="s">
        <v>938</v>
      </c>
      <c r="B728" s="1">
        <v>44238</v>
      </c>
      <c r="C728" t="s">
        <v>29</v>
      </c>
      <c r="D728" t="s">
        <v>104</v>
      </c>
      <c r="E728" t="s">
        <v>19</v>
      </c>
      <c r="F728" t="s">
        <v>579</v>
      </c>
      <c r="G728" t="s">
        <v>105</v>
      </c>
      <c r="H728" t="s">
        <v>5036</v>
      </c>
      <c r="I728" s="1">
        <v>39209</v>
      </c>
      <c r="J728" t="s">
        <v>939</v>
      </c>
      <c r="K728">
        <v>1311</v>
      </c>
      <c r="L728">
        <v>1311</v>
      </c>
      <c r="M728">
        <v>0</v>
      </c>
      <c r="N728">
        <v>250</v>
      </c>
      <c r="O728" t="s">
        <v>23</v>
      </c>
      <c r="P728" t="s">
        <v>25</v>
      </c>
      <c r="Q728">
        <f ca="1">DATEDIF(Data[[#This Row],[Birthdate]],TODAY(),"Y")</f>
        <v>18</v>
      </c>
      <c r="R728" t="str">
        <f ca="1">IF(Data[[#This Row],[Age]]&lt;=10,"3-10 Years",IF(Data[[#This Row],[Age]]&lt;=15,"11-15 Years",IF(Data[[#This Row],[Age]]&lt;=19,"16-19 Years", "20+ Years")))</f>
        <v>16-19 Years</v>
      </c>
    </row>
    <row r="729" spans="1:18" x14ac:dyDescent="0.35">
      <c r="A729" t="s">
        <v>83</v>
      </c>
      <c r="B729" s="1">
        <v>44238</v>
      </c>
      <c r="C729" t="s">
        <v>29</v>
      </c>
      <c r="D729" t="s">
        <v>104</v>
      </c>
      <c r="E729" t="s">
        <v>19</v>
      </c>
      <c r="F729" t="s">
        <v>579</v>
      </c>
      <c r="G729" t="s">
        <v>84</v>
      </c>
      <c r="H729" t="s">
        <v>5036</v>
      </c>
      <c r="I729" s="1">
        <v>39218</v>
      </c>
      <c r="J729" t="s">
        <v>85</v>
      </c>
      <c r="K729">
        <v>1311</v>
      </c>
      <c r="L729">
        <v>1311</v>
      </c>
      <c r="M729">
        <v>0</v>
      </c>
      <c r="N729">
        <v>250</v>
      </c>
      <c r="O729" t="s">
        <v>23</v>
      </c>
      <c r="P729" t="s">
        <v>25</v>
      </c>
      <c r="Q729">
        <f ca="1">DATEDIF(Data[[#This Row],[Birthdate]],TODAY(),"Y")</f>
        <v>18</v>
      </c>
      <c r="R729" t="str">
        <f ca="1">IF(Data[[#This Row],[Age]]&lt;=10,"3-10 Years",IF(Data[[#This Row],[Age]]&lt;=15,"11-15 Years",IF(Data[[#This Row],[Age]]&lt;=19,"16-19 Years", "20+ Years")))</f>
        <v>16-19 Years</v>
      </c>
    </row>
    <row r="730" spans="1:18" x14ac:dyDescent="0.35">
      <c r="A730" t="s">
        <v>141</v>
      </c>
      <c r="B730" s="1">
        <v>44238</v>
      </c>
      <c r="C730" t="s">
        <v>29</v>
      </c>
      <c r="D730" t="s">
        <v>104</v>
      </c>
      <c r="E730" t="s">
        <v>19</v>
      </c>
      <c r="F730" t="s">
        <v>579</v>
      </c>
      <c r="G730" t="s">
        <v>57</v>
      </c>
      <c r="H730" t="s">
        <v>5036</v>
      </c>
      <c r="I730" s="1">
        <v>39081</v>
      </c>
      <c r="J730" t="s">
        <v>142</v>
      </c>
      <c r="K730">
        <v>1311</v>
      </c>
      <c r="L730">
        <v>1311</v>
      </c>
      <c r="M730">
        <v>0</v>
      </c>
      <c r="N730">
        <v>250</v>
      </c>
      <c r="O730" t="s">
        <v>23</v>
      </c>
      <c r="P730" t="s">
        <v>25</v>
      </c>
      <c r="Q730">
        <f ca="1">DATEDIF(Data[[#This Row],[Birthdate]],TODAY(),"Y")</f>
        <v>18</v>
      </c>
      <c r="R730" t="str">
        <f ca="1">IF(Data[[#This Row],[Age]]&lt;=10,"3-10 Years",IF(Data[[#This Row],[Age]]&lt;=15,"11-15 Years",IF(Data[[#This Row],[Age]]&lt;=19,"16-19 Years", "20+ Years")))</f>
        <v>16-19 Years</v>
      </c>
    </row>
    <row r="731" spans="1:18" x14ac:dyDescent="0.35">
      <c r="A731" t="s">
        <v>2572</v>
      </c>
      <c r="B731" s="1">
        <v>44228</v>
      </c>
      <c r="C731" t="s">
        <v>29</v>
      </c>
      <c r="D731" t="s">
        <v>1631</v>
      </c>
      <c r="E731" t="s">
        <v>19</v>
      </c>
      <c r="F731" t="s">
        <v>579</v>
      </c>
      <c r="G731" t="s">
        <v>50</v>
      </c>
      <c r="H731" t="s">
        <v>5036</v>
      </c>
      <c r="I731" s="1">
        <v>39283</v>
      </c>
      <c r="J731" t="s">
        <v>2573</v>
      </c>
      <c r="K731">
        <v>775</v>
      </c>
      <c r="L731">
        <v>775</v>
      </c>
      <c r="M731">
        <v>0</v>
      </c>
      <c r="N731">
        <v>750</v>
      </c>
      <c r="O731" t="s">
        <v>23</v>
      </c>
      <c r="P731" t="s">
        <v>25</v>
      </c>
      <c r="Q731">
        <f ca="1">DATEDIF(Data[[#This Row],[Birthdate]],TODAY(),"Y")</f>
        <v>18</v>
      </c>
      <c r="R731" t="str">
        <f ca="1">IF(Data[[#This Row],[Age]]&lt;=10,"3-10 Years",IF(Data[[#This Row],[Age]]&lt;=15,"11-15 Years",IF(Data[[#This Row],[Age]]&lt;=19,"16-19 Years", "20+ Years")))</f>
        <v>16-19 Years</v>
      </c>
    </row>
    <row r="732" spans="1:18" x14ac:dyDescent="0.35">
      <c r="A732" t="s">
        <v>4949</v>
      </c>
      <c r="B732" s="1">
        <v>44226</v>
      </c>
      <c r="C732" t="s">
        <v>29</v>
      </c>
      <c r="D732" t="s">
        <v>1631</v>
      </c>
      <c r="E732" t="s">
        <v>19</v>
      </c>
      <c r="F732" t="s">
        <v>579</v>
      </c>
      <c r="G732" t="s">
        <v>2579</v>
      </c>
      <c r="H732" t="s">
        <v>5036</v>
      </c>
      <c r="I732" s="1">
        <v>39267</v>
      </c>
      <c r="J732" t="s">
        <v>2580</v>
      </c>
      <c r="K732">
        <v>782</v>
      </c>
      <c r="L732">
        <v>782</v>
      </c>
      <c r="M732">
        <v>0</v>
      </c>
      <c r="N732">
        <v>782</v>
      </c>
      <c r="O732" t="s">
        <v>23</v>
      </c>
      <c r="P732" t="s">
        <v>25</v>
      </c>
      <c r="Q732">
        <f ca="1">DATEDIF(Data[[#This Row],[Birthdate]],TODAY(),"Y")</f>
        <v>18</v>
      </c>
      <c r="R732" t="str">
        <f ca="1">IF(Data[[#This Row],[Age]]&lt;=10,"3-10 Years",IF(Data[[#This Row],[Age]]&lt;=15,"11-15 Years",IF(Data[[#This Row],[Age]]&lt;=19,"16-19 Years", "20+ Years")))</f>
        <v>16-19 Years</v>
      </c>
    </row>
    <row r="733" spans="1:18" x14ac:dyDescent="0.35">
      <c r="A733" t="s">
        <v>4958</v>
      </c>
      <c r="B733" s="1">
        <v>44224</v>
      </c>
      <c r="C733" t="s">
        <v>29</v>
      </c>
      <c r="D733" t="s">
        <v>1631</v>
      </c>
      <c r="E733" t="s">
        <v>19</v>
      </c>
      <c r="F733" t="s">
        <v>579</v>
      </c>
      <c r="G733" t="s">
        <v>95</v>
      </c>
      <c r="H733" t="s">
        <v>5036</v>
      </c>
      <c r="I733" s="1">
        <v>39195</v>
      </c>
      <c r="J733" t="s">
        <v>4959</v>
      </c>
      <c r="K733">
        <v>782</v>
      </c>
      <c r="L733">
        <v>782</v>
      </c>
      <c r="M733">
        <v>0</v>
      </c>
      <c r="N733">
        <v>782</v>
      </c>
      <c r="O733" t="s">
        <v>23</v>
      </c>
      <c r="P733" t="s">
        <v>25</v>
      </c>
      <c r="Q733">
        <f ca="1">DATEDIF(Data[[#This Row],[Birthdate]],TODAY(),"Y")</f>
        <v>18</v>
      </c>
      <c r="R733" t="str">
        <f ca="1">IF(Data[[#This Row],[Age]]&lt;=10,"3-10 Years",IF(Data[[#This Row],[Age]]&lt;=15,"11-15 Years",IF(Data[[#This Row],[Age]]&lt;=19,"16-19 Years", "20+ Years")))</f>
        <v>16-19 Years</v>
      </c>
    </row>
    <row r="734" spans="1:18" x14ac:dyDescent="0.35">
      <c r="A734" t="s">
        <v>4960</v>
      </c>
      <c r="B734" s="1">
        <v>44224</v>
      </c>
      <c r="C734" t="s">
        <v>29</v>
      </c>
      <c r="D734" t="s">
        <v>1631</v>
      </c>
      <c r="E734" t="s">
        <v>19</v>
      </c>
      <c r="F734" t="s">
        <v>579</v>
      </c>
      <c r="G734" t="s">
        <v>21</v>
      </c>
      <c r="H734" t="s">
        <v>5036</v>
      </c>
      <c r="I734" s="1">
        <v>39349</v>
      </c>
      <c r="J734" t="s">
        <v>4961</v>
      </c>
      <c r="K734">
        <v>524</v>
      </c>
      <c r="L734">
        <v>524</v>
      </c>
      <c r="M734">
        <v>0</v>
      </c>
      <c r="N734">
        <v>524</v>
      </c>
      <c r="O734" t="s">
        <v>23</v>
      </c>
      <c r="P734" t="s">
        <v>25</v>
      </c>
      <c r="Q734">
        <f ca="1">DATEDIF(Data[[#This Row],[Birthdate]],TODAY(),"Y")</f>
        <v>18</v>
      </c>
      <c r="R734" t="str">
        <f ca="1">IF(Data[[#This Row],[Age]]&lt;=10,"3-10 Years",IF(Data[[#This Row],[Age]]&lt;=15,"11-15 Years",IF(Data[[#This Row],[Age]]&lt;=19,"16-19 Years", "20+ Years")))</f>
        <v>16-19 Years</v>
      </c>
    </row>
    <row r="735" spans="1:18" x14ac:dyDescent="0.35">
      <c r="A735" t="s">
        <v>4962</v>
      </c>
      <c r="B735" s="1">
        <v>44223</v>
      </c>
      <c r="C735" t="s">
        <v>29</v>
      </c>
      <c r="D735" t="s">
        <v>1631</v>
      </c>
      <c r="E735" t="s">
        <v>19</v>
      </c>
      <c r="F735" t="s">
        <v>579</v>
      </c>
      <c r="G735" t="s">
        <v>21</v>
      </c>
      <c r="H735" t="s">
        <v>5036</v>
      </c>
      <c r="I735" s="1">
        <v>39380</v>
      </c>
      <c r="J735" t="s">
        <v>4963</v>
      </c>
      <c r="K735">
        <v>524</v>
      </c>
      <c r="L735">
        <v>524</v>
      </c>
      <c r="M735">
        <v>0</v>
      </c>
      <c r="N735">
        <v>524</v>
      </c>
      <c r="O735" t="s">
        <v>23</v>
      </c>
      <c r="P735" t="s">
        <v>25</v>
      </c>
      <c r="Q735">
        <f ca="1">DATEDIF(Data[[#This Row],[Birthdate]],TODAY(),"Y")</f>
        <v>18</v>
      </c>
      <c r="R735" t="str">
        <f ca="1">IF(Data[[#This Row],[Age]]&lt;=10,"3-10 Years",IF(Data[[#This Row],[Age]]&lt;=15,"11-15 Years",IF(Data[[#This Row],[Age]]&lt;=19,"16-19 Years", "20+ Years")))</f>
        <v>16-19 Years</v>
      </c>
    </row>
    <row r="736" spans="1:18" x14ac:dyDescent="0.35">
      <c r="A736" t="s">
        <v>2735</v>
      </c>
      <c r="B736" s="1">
        <v>44223</v>
      </c>
      <c r="C736" t="s">
        <v>29</v>
      </c>
      <c r="D736" t="s">
        <v>1631</v>
      </c>
      <c r="E736" t="s">
        <v>19</v>
      </c>
      <c r="F736" t="s">
        <v>579</v>
      </c>
      <c r="G736" t="s">
        <v>30</v>
      </c>
      <c r="H736" t="s">
        <v>5036</v>
      </c>
      <c r="I736" s="1">
        <v>39309</v>
      </c>
      <c r="J736" t="s">
        <v>2736</v>
      </c>
      <c r="K736">
        <v>0</v>
      </c>
      <c r="L736">
        <v>0</v>
      </c>
      <c r="M736">
        <v>0</v>
      </c>
      <c r="N736">
        <v>782</v>
      </c>
      <c r="O736" t="s">
        <v>23</v>
      </c>
      <c r="P736" t="s">
        <v>25</v>
      </c>
      <c r="Q736">
        <f ca="1">DATEDIF(Data[[#This Row],[Birthdate]],TODAY(),"Y")</f>
        <v>18</v>
      </c>
      <c r="R736" t="str">
        <f ca="1">IF(Data[[#This Row],[Age]]&lt;=10,"3-10 Years",IF(Data[[#This Row],[Age]]&lt;=15,"11-15 Years",IF(Data[[#This Row],[Age]]&lt;=19,"16-19 Years", "20+ Years")))</f>
        <v>16-19 Years</v>
      </c>
    </row>
    <row r="737" spans="1:18" x14ac:dyDescent="0.35">
      <c r="A737" t="s">
        <v>348</v>
      </c>
      <c r="B737" s="1">
        <v>44223</v>
      </c>
      <c r="C737" t="s">
        <v>29</v>
      </c>
      <c r="D737" t="s">
        <v>1631</v>
      </c>
      <c r="E737" t="s">
        <v>19</v>
      </c>
      <c r="F737" t="s">
        <v>579</v>
      </c>
      <c r="G737" t="s">
        <v>21</v>
      </c>
      <c r="H737" t="s">
        <v>5036</v>
      </c>
      <c r="I737" s="1">
        <v>39336</v>
      </c>
      <c r="J737" t="s">
        <v>349</v>
      </c>
      <c r="K737">
        <v>525</v>
      </c>
      <c r="L737">
        <v>525</v>
      </c>
      <c r="M737">
        <v>0</v>
      </c>
      <c r="N737">
        <v>500</v>
      </c>
      <c r="O737" t="s">
        <v>23</v>
      </c>
      <c r="P737" t="s">
        <v>25</v>
      </c>
      <c r="Q737">
        <f ca="1">DATEDIF(Data[[#This Row],[Birthdate]],TODAY(),"Y")</f>
        <v>18</v>
      </c>
      <c r="R737" t="str">
        <f ca="1">IF(Data[[#This Row],[Age]]&lt;=10,"3-10 Years",IF(Data[[#This Row],[Age]]&lt;=15,"11-15 Years",IF(Data[[#This Row],[Age]]&lt;=19,"16-19 Years", "20+ Years")))</f>
        <v>16-19 Years</v>
      </c>
    </row>
    <row r="738" spans="1:18" x14ac:dyDescent="0.35">
      <c r="A738" t="s">
        <v>4964</v>
      </c>
      <c r="B738" s="1">
        <v>44222</v>
      </c>
      <c r="C738" t="s">
        <v>150</v>
      </c>
      <c r="D738" t="s">
        <v>1631</v>
      </c>
      <c r="E738" t="s">
        <v>19</v>
      </c>
      <c r="F738" t="s">
        <v>579</v>
      </c>
      <c r="G738" t="s">
        <v>21</v>
      </c>
      <c r="H738" t="s">
        <v>5036</v>
      </c>
      <c r="I738" s="1">
        <v>39072</v>
      </c>
      <c r="J738" t="s">
        <v>4965</v>
      </c>
      <c r="K738">
        <v>262</v>
      </c>
      <c r="L738">
        <v>0</v>
      </c>
      <c r="M738">
        <v>262</v>
      </c>
      <c r="N738">
        <v>524</v>
      </c>
      <c r="O738" t="s">
        <v>23</v>
      </c>
      <c r="P738" t="s">
        <v>25</v>
      </c>
      <c r="Q738">
        <f ca="1">DATEDIF(Data[[#This Row],[Birthdate]],TODAY(),"Y")</f>
        <v>18</v>
      </c>
      <c r="R738" t="str">
        <f ca="1">IF(Data[[#This Row],[Age]]&lt;=10,"3-10 Years",IF(Data[[#This Row],[Age]]&lt;=15,"11-15 Years",IF(Data[[#This Row],[Age]]&lt;=19,"16-19 Years", "20+ Years")))</f>
        <v>16-19 Years</v>
      </c>
    </row>
    <row r="739" spans="1:18" x14ac:dyDescent="0.35">
      <c r="A739" t="s">
        <v>4966</v>
      </c>
      <c r="B739" s="1">
        <v>44222</v>
      </c>
      <c r="C739" t="s">
        <v>150</v>
      </c>
      <c r="D739" t="s">
        <v>1631</v>
      </c>
      <c r="E739" t="s">
        <v>19</v>
      </c>
      <c r="F739" t="s">
        <v>579</v>
      </c>
      <c r="G739" t="s">
        <v>21</v>
      </c>
      <c r="H739" t="s">
        <v>5036</v>
      </c>
      <c r="I739" s="1">
        <v>39351</v>
      </c>
      <c r="J739" t="s">
        <v>249</v>
      </c>
      <c r="K739">
        <v>262</v>
      </c>
      <c r="L739">
        <v>0</v>
      </c>
      <c r="M739">
        <v>262</v>
      </c>
      <c r="N739">
        <v>524</v>
      </c>
      <c r="O739" t="s">
        <v>23</v>
      </c>
      <c r="P739" t="s">
        <v>25</v>
      </c>
      <c r="Q739">
        <f ca="1">DATEDIF(Data[[#This Row],[Birthdate]],TODAY(),"Y")</f>
        <v>18</v>
      </c>
      <c r="R739" t="str">
        <f ca="1">IF(Data[[#This Row],[Age]]&lt;=10,"3-10 Years",IF(Data[[#This Row],[Age]]&lt;=15,"11-15 Years",IF(Data[[#This Row],[Age]]&lt;=19,"16-19 Years", "20+ Years")))</f>
        <v>16-19 Years</v>
      </c>
    </row>
    <row r="740" spans="1:18" x14ac:dyDescent="0.35">
      <c r="A740" t="s">
        <v>4967</v>
      </c>
      <c r="B740" s="1">
        <v>44222</v>
      </c>
      <c r="C740" t="s">
        <v>29</v>
      </c>
      <c r="D740" t="s">
        <v>1631</v>
      </c>
      <c r="E740" t="s">
        <v>19</v>
      </c>
      <c r="F740" t="s">
        <v>579</v>
      </c>
      <c r="G740" t="s">
        <v>21</v>
      </c>
      <c r="H740" t="s">
        <v>5036</v>
      </c>
      <c r="I740" s="1">
        <v>39137</v>
      </c>
      <c r="J740" t="s">
        <v>299</v>
      </c>
      <c r="K740">
        <v>462</v>
      </c>
      <c r="L740">
        <v>462</v>
      </c>
      <c r="M740">
        <v>0</v>
      </c>
      <c r="N740">
        <v>524</v>
      </c>
      <c r="O740" t="s">
        <v>23</v>
      </c>
      <c r="P740" t="s">
        <v>25</v>
      </c>
      <c r="Q740">
        <f ca="1">DATEDIF(Data[[#This Row],[Birthdate]],TODAY(),"Y")</f>
        <v>18</v>
      </c>
      <c r="R740" t="str">
        <f ca="1">IF(Data[[#This Row],[Age]]&lt;=10,"3-10 Years",IF(Data[[#This Row],[Age]]&lt;=15,"11-15 Years",IF(Data[[#This Row],[Age]]&lt;=19,"16-19 Years", "20+ Years")))</f>
        <v>16-19 Years</v>
      </c>
    </row>
    <row r="741" spans="1:18" x14ac:dyDescent="0.35">
      <c r="A741" t="s">
        <v>4938</v>
      </c>
      <c r="B741" s="1">
        <v>44222</v>
      </c>
      <c r="C741" t="s">
        <v>29</v>
      </c>
      <c r="D741" t="s">
        <v>1631</v>
      </c>
      <c r="E741" t="s">
        <v>19</v>
      </c>
      <c r="F741" t="s">
        <v>579</v>
      </c>
      <c r="G741" t="s">
        <v>30</v>
      </c>
      <c r="H741" t="s">
        <v>5036</v>
      </c>
      <c r="I741" s="1">
        <v>39192</v>
      </c>
      <c r="J741" t="s">
        <v>4939</v>
      </c>
      <c r="K741">
        <v>782</v>
      </c>
      <c r="L741">
        <v>782</v>
      </c>
      <c r="M741">
        <v>0</v>
      </c>
      <c r="N741">
        <v>782</v>
      </c>
      <c r="O741" t="s">
        <v>23</v>
      </c>
      <c r="P741" t="s">
        <v>25</v>
      </c>
      <c r="Q741">
        <f ca="1">DATEDIF(Data[[#This Row],[Birthdate]],TODAY(),"Y")</f>
        <v>18</v>
      </c>
      <c r="R741" t="str">
        <f ca="1">IF(Data[[#This Row],[Age]]&lt;=10,"3-10 Years",IF(Data[[#This Row],[Age]]&lt;=15,"11-15 Years",IF(Data[[#This Row],[Age]]&lt;=19,"16-19 Years", "20+ Years")))</f>
        <v>16-19 Years</v>
      </c>
    </row>
    <row r="742" spans="1:18" x14ac:dyDescent="0.35">
      <c r="A742" t="s">
        <v>4970</v>
      </c>
      <c r="B742" s="1">
        <v>44222</v>
      </c>
      <c r="C742" t="s">
        <v>29</v>
      </c>
      <c r="D742" t="s">
        <v>1631</v>
      </c>
      <c r="E742" t="s">
        <v>19</v>
      </c>
      <c r="F742" t="s">
        <v>579</v>
      </c>
      <c r="G742" t="s">
        <v>21</v>
      </c>
      <c r="H742" t="s">
        <v>5036</v>
      </c>
      <c r="I742" s="1">
        <v>39174</v>
      </c>
      <c r="J742" t="s">
        <v>4971</v>
      </c>
      <c r="K742">
        <v>524</v>
      </c>
      <c r="L742">
        <v>524</v>
      </c>
      <c r="M742">
        <v>0</v>
      </c>
      <c r="N742">
        <v>524</v>
      </c>
      <c r="O742" t="s">
        <v>23</v>
      </c>
      <c r="P742" t="s">
        <v>25</v>
      </c>
      <c r="Q742">
        <f ca="1">DATEDIF(Data[[#This Row],[Birthdate]],TODAY(),"Y")</f>
        <v>18</v>
      </c>
      <c r="R742" t="str">
        <f ca="1">IF(Data[[#This Row],[Age]]&lt;=10,"3-10 Years",IF(Data[[#This Row],[Age]]&lt;=15,"11-15 Years",IF(Data[[#This Row],[Age]]&lt;=19,"16-19 Years", "20+ Years")))</f>
        <v>16-19 Years</v>
      </c>
    </row>
    <row r="743" spans="1:18" x14ac:dyDescent="0.35">
      <c r="A743" t="s">
        <v>396</v>
      </c>
      <c r="B743" s="1">
        <v>44222</v>
      </c>
      <c r="C743" t="s">
        <v>150</v>
      </c>
      <c r="D743" t="s">
        <v>1631</v>
      </c>
      <c r="E743" t="s">
        <v>19</v>
      </c>
      <c r="F743" t="s">
        <v>579</v>
      </c>
      <c r="G743" t="s">
        <v>50</v>
      </c>
      <c r="H743" t="s">
        <v>5036</v>
      </c>
      <c r="I743" s="1">
        <v>39079</v>
      </c>
      <c r="J743" t="s">
        <v>397</v>
      </c>
      <c r="K743">
        <v>775</v>
      </c>
      <c r="L743">
        <v>0</v>
      </c>
      <c r="M743">
        <v>775</v>
      </c>
      <c r="N743">
        <v>750</v>
      </c>
      <c r="O743" t="s">
        <v>23</v>
      </c>
      <c r="P743" t="s">
        <v>25</v>
      </c>
      <c r="Q743">
        <f ca="1">DATEDIF(Data[[#This Row],[Birthdate]],TODAY(),"Y")</f>
        <v>18</v>
      </c>
      <c r="R743" t="str">
        <f ca="1">IF(Data[[#This Row],[Age]]&lt;=10,"3-10 Years",IF(Data[[#This Row],[Age]]&lt;=15,"11-15 Years",IF(Data[[#This Row],[Age]]&lt;=19,"16-19 Years", "20+ Years")))</f>
        <v>16-19 Years</v>
      </c>
    </row>
    <row r="744" spans="1:18" x14ac:dyDescent="0.35">
      <c r="A744" t="s">
        <v>4972</v>
      </c>
      <c r="B744" s="1">
        <v>44221</v>
      </c>
      <c r="C744" t="s">
        <v>29</v>
      </c>
      <c r="D744" t="s">
        <v>1631</v>
      </c>
      <c r="E744" t="s">
        <v>19</v>
      </c>
      <c r="F744" t="s">
        <v>579</v>
      </c>
      <c r="G744" t="s">
        <v>30</v>
      </c>
      <c r="H744" t="s">
        <v>5036</v>
      </c>
      <c r="I744" s="1">
        <v>39292</v>
      </c>
      <c r="J744" t="s">
        <v>4973</v>
      </c>
      <c r="K744">
        <v>775</v>
      </c>
      <c r="L744">
        <v>775</v>
      </c>
      <c r="M744">
        <v>0</v>
      </c>
      <c r="N744">
        <v>750</v>
      </c>
      <c r="O744" t="s">
        <v>23</v>
      </c>
      <c r="P744" t="s">
        <v>25</v>
      </c>
      <c r="Q744">
        <f ca="1">DATEDIF(Data[[#This Row],[Birthdate]],TODAY(),"Y")</f>
        <v>18</v>
      </c>
      <c r="R744" t="str">
        <f ca="1">IF(Data[[#This Row],[Age]]&lt;=10,"3-10 Years",IF(Data[[#This Row],[Age]]&lt;=15,"11-15 Years",IF(Data[[#This Row],[Age]]&lt;=19,"16-19 Years", "20+ Years")))</f>
        <v>16-19 Years</v>
      </c>
    </row>
    <row r="745" spans="1:18" x14ac:dyDescent="0.35">
      <c r="A745" t="s">
        <v>4974</v>
      </c>
      <c r="B745" s="1">
        <v>44221</v>
      </c>
      <c r="C745" t="s">
        <v>651</v>
      </c>
      <c r="D745" t="s">
        <v>1631</v>
      </c>
      <c r="E745" t="s">
        <v>19</v>
      </c>
      <c r="F745" t="s">
        <v>579</v>
      </c>
      <c r="G745" t="s">
        <v>30</v>
      </c>
      <c r="H745" t="s">
        <v>5036</v>
      </c>
      <c r="I745" s="1">
        <v>39350</v>
      </c>
      <c r="J745" t="s">
        <v>601</v>
      </c>
      <c r="K745">
        <v>782</v>
      </c>
      <c r="L745">
        <v>262</v>
      </c>
      <c r="M745">
        <v>520</v>
      </c>
      <c r="N745">
        <v>782</v>
      </c>
      <c r="O745" t="s">
        <v>23</v>
      </c>
      <c r="P745" t="s">
        <v>25</v>
      </c>
      <c r="Q745">
        <f ca="1">DATEDIF(Data[[#This Row],[Birthdate]],TODAY(),"Y")</f>
        <v>18</v>
      </c>
      <c r="R745" t="str">
        <f ca="1">IF(Data[[#This Row],[Age]]&lt;=10,"3-10 Years",IF(Data[[#This Row],[Age]]&lt;=15,"11-15 Years",IF(Data[[#This Row],[Age]]&lt;=19,"16-19 Years", "20+ Years")))</f>
        <v>16-19 Years</v>
      </c>
    </row>
    <row r="746" spans="1:18" x14ac:dyDescent="0.35">
      <c r="A746" t="s">
        <v>4975</v>
      </c>
      <c r="B746" s="1">
        <v>44221</v>
      </c>
      <c r="C746" t="s">
        <v>29</v>
      </c>
      <c r="D746" t="s">
        <v>1631</v>
      </c>
      <c r="E746" t="s">
        <v>19</v>
      </c>
      <c r="F746" t="s">
        <v>579</v>
      </c>
      <c r="G746" t="s">
        <v>21</v>
      </c>
      <c r="H746" t="s">
        <v>5036</v>
      </c>
      <c r="I746" s="1">
        <v>39114</v>
      </c>
      <c r="J746" t="s">
        <v>4976</v>
      </c>
      <c r="K746">
        <v>504</v>
      </c>
      <c r="L746">
        <v>504</v>
      </c>
      <c r="M746">
        <v>0</v>
      </c>
      <c r="N746">
        <v>524</v>
      </c>
      <c r="O746" t="s">
        <v>23</v>
      </c>
      <c r="P746" t="s">
        <v>25</v>
      </c>
      <c r="Q746">
        <f ca="1">DATEDIF(Data[[#This Row],[Birthdate]],TODAY(),"Y")</f>
        <v>18</v>
      </c>
      <c r="R746" t="str">
        <f ca="1">IF(Data[[#This Row],[Age]]&lt;=10,"3-10 Years",IF(Data[[#This Row],[Age]]&lt;=15,"11-15 Years",IF(Data[[#This Row],[Age]]&lt;=19,"16-19 Years", "20+ Years")))</f>
        <v>16-19 Years</v>
      </c>
    </row>
    <row r="747" spans="1:18" x14ac:dyDescent="0.35">
      <c r="A747" t="s">
        <v>4983</v>
      </c>
      <c r="B747" s="1">
        <v>44220</v>
      </c>
      <c r="C747" t="s">
        <v>29</v>
      </c>
      <c r="D747" t="s">
        <v>1631</v>
      </c>
      <c r="E747" t="s">
        <v>19</v>
      </c>
      <c r="F747" t="s">
        <v>579</v>
      </c>
      <c r="G747" t="s">
        <v>47</v>
      </c>
      <c r="H747" t="s">
        <v>5036</v>
      </c>
      <c r="I747" s="1">
        <v>39171</v>
      </c>
      <c r="J747" t="s">
        <v>4953</v>
      </c>
      <c r="K747">
        <v>782</v>
      </c>
      <c r="L747">
        <v>782</v>
      </c>
      <c r="M747">
        <v>0</v>
      </c>
      <c r="N747">
        <v>782</v>
      </c>
      <c r="O747" t="s">
        <v>23</v>
      </c>
      <c r="P747" t="s">
        <v>25</v>
      </c>
      <c r="Q747">
        <f ca="1">DATEDIF(Data[[#This Row],[Birthdate]],TODAY(),"Y")</f>
        <v>18</v>
      </c>
      <c r="R747" t="str">
        <f ca="1">IF(Data[[#This Row],[Age]]&lt;=10,"3-10 Years",IF(Data[[#This Row],[Age]]&lt;=15,"11-15 Years",IF(Data[[#This Row],[Age]]&lt;=19,"16-19 Years", "20+ Years")))</f>
        <v>16-19 Years</v>
      </c>
    </row>
    <row r="748" spans="1:18" x14ac:dyDescent="0.35">
      <c r="A748" t="s">
        <v>1953</v>
      </c>
      <c r="B748" s="1">
        <v>44219</v>
      </c>
      <c r="C748" t="s">
        <v>29</v>
      </c>
      <c r="D748" t="s">
        <v>1631</v>
      </c>
      <c r="E748" t="s">
        <v>19</v>
      </c>
      <c r="F748" t="s">
        <v>579</v>
      </c>
      <c r="G748" t="s">
        <v>30</v>
      </c>
      <c r="H748" t="s">
        <v>5036</v>
      </c>
      <c r="I748" s="1">
        <v>39309</v>
      </c>
      <c r="J748" t="s">
        <v>421</v>
      </c>
      <c r="K748">
        <v>782</v>
      </c>
      <c r="L748">
        <v>782</v>
      </c>
      <c r="M748">
        <v>0</v>
      </c>
      <c r="N748">
        <v>782</v>
      </c>
      <c r="O748" t="s">
        <v>23</v>
      </c>
      <c r="P748" t="s">
        <v>25</v>
      </c>
      <c r="Q748">
        <f ca="1">DATEDIF(Data[[#This Row],[Birthdate]],TODAY(),"Y")</f>
        <v>18</v>
      </c>
      <c r="R748" t="str">
        <f ca="1">IF(Data[[#This Row],[Age]]&lt;=10,"3-10 Years",IF(Data[[#This Row],[Age]]&lt;=15,"11-15 Years",IF(Data[[#This Row],[Age]]&lt;=19,"16-19 Years", "20+ Years")))</f>
        <v>16-19 Years</v>
      </c>
    </row>
    <row r="749" spans="1:18" x14ac:dyDescent="0.35">
      <c r="A749" t="s">
        <v>882</v>
      </c>
      <c r="B749" s="1">
        <v>44218</v>
      </c>
      <c r="C749" t="s">
        <v>29</v>
      </c>
      <c r="D749" t="s">
        <v>1631</v>
      </c>
      <c r="E749" t="s">
        <v>19</v>
      </c>
      <c r="F749" t="s">
        <v>579</v>
      </c>
      <c r="G749" t="s">
        <v>50</v>
      </c>
      <c r="H749" t="s">
        <v>5036</v>
      </c>
      <c r="I749" s="1">
        <v>39418</v>
      </c>
      <c r="J749" t="s">
        <v>628</v>
      </c>
      <c r="K749">
        <v>775</v>
      </c>
      <c r="L749">
        <v>775</v>
      </c>
      <c r="M749">
        <v>0</v>
      </c>
      <c r="N749">
        <v>750</v>
      </c>
      <c r="O749" t="s">
        <v>23</v>
      </c>
      <c r="P749" t="s">
        <v>25</v>
      </c>
      <c r="Q749">
        <f ca="1">DATEDIF(Data[[#This Row],[Birthdate]],TODAY(),"Y")</f>
        <v>18</v>
      </c>
      <c r="R749" t="str">
        <f ca="1">IF(Data[[#This Row],[Age]]&lt;=10,"3-10 Years",IF(Data[[#This Row],[Age]]&lt;=15,"11-15 Years",IF(Data[[#This Row],[Age]]&lt;=19,"16-19 Years", "20+ Years")))</f>
        <v>16-19 Years</v>
      </c>
    </row>
    <row r="750" spans="1:18" x14ac:dyDescent="0.35">
      <c r="A750" t="s">
        <v>237</v>
      </c>
      <c r="B750" s="1">
        <v>44218</v>
      </c>
      <c r="C750" t="s">
        <v>29</v>
      </c>
      <c r="D750" t="s">
        <v>1631</v>
      </c>
      <c r="E750" t="s">
        <v>19</v>
      </c>
      <c r="F750" t="s">
        <v>579</v>
      </c>
      <c r="G750" t="s">
        <v>189</v>
      </c>
      <c r="H750" t="s">
        <v>5036</v>
      </c>
      <c r="I750" s="1">
        <v>39263</v>
      </c>
      <c r="J750" t="s">
        <v>238</v>
      </c>
      <c r="K750">
        <v>775</v>
      </c>
      <c r="L750">
        <v>775</v>
      </c>
      <c r="M750">
        <v>0</v>
      </c>
      <c r="N750">
        <v>750</v>
      </c>
      <c r="O750" t="s">
        <v>23</v>
      </c>
      <c r="P750" t="s">
        <v>25</v>
      </c>
      <c r="Q750">
        <f ca="1">DATEDIF(Data[[#This Row],[Birthdate]],TODAY(),"Y")</f>
        <v>18</v>
      </c>
      <c r="R750" t="str">
        <f ca="1">IF(Data[[#This Row],[Age]]&lt;=10,"3-10 Years",IF(Data[[#This Row],[Age]]&lt;=15,"11-15 Years",IF(Data[[#This Row],[Age]]&lt;=19,"16-19 Years", "20+ Years")))</f>
        <v>16-19 Years</v>
      </c>
    </row>
    <row r="751" spans="1:18" x14ac:dyDescent="0.35">
      <c r="A751" t="s">
        <v>4991</v>
      </c>
      <c r="B751" s="1">
        <v>44217</v>
      </c>
      <c r="C751" t="s">
        <v>29</v>
      </c>
      <c r="D751" t="s">
        <v>1631</v>
      </c>
      <c r="E751" t="s">
        <v>19</v>
      </c>
      <c r="F751" t="s">
        <v>579</v>
      </c>
      <c r="G751" t="s">
        <v>30</v>
      </c>
      <c r="H751" t="s">
        <v>5036</v>
      </c>
      <c r="I751" s="1">
        <v>39208</v>
      </c>
      <c r="J751" t="s">
        <v>4992</v>
      </c>
      <c r="K751">
        <v>775</v>
      </c>
      <c r="L751">
        <v>775</v>
      </c>
      <c r="M751">
        <v>0</v>
      </c>
      <c r="N751">
        <v>750</v>
      </c>
      <c r="O751" t="s">
        <v>23</v>
      </c>
      <c r="P751" t="s">
        <v>25</v>
      </c>
      <c r="Q751">
        <f ca="1">DATEDIF(Data[[#This Row],[Birthdate]],TODAY(),"Y")</f>
        <v>18</v>
      </c>
      <c r="R751" t="str">
        <f ca="1">IF(Data[[#This Row],[Age]]&lt;=10,"3-10 Years",IF(Data[[#This Row],[Age]]&lt;=15,"11-15 Years",IF(Data[[#This Row],[Age]]&lt;=19,"16-19 Years", "20+ Years")))</f>
        <v>16-19 Years</v>
      </c>
    </row>
    <row r="752" spans="1:18" x14ac:dyDescent="0.35">
      <c r="A752" t="s">
        <v>796</v>
      </c>
      <c r="B752" s="1">
        <v>44217</v>
      </c>
      <c r="C752" t="s">
        <v>29</v>
      </c>
      <c r="D752" t="s">
        <v>1631</v>
      </c>
      <c r="E752" t="s">
        <v>19</v>
      </c>
      <c r="F752" t="s">
        <v>579</v>
      </c>
      <c r="G752" t="s">
        <v>105</v>
      </c>
      <c r="H752" t="s">
        <v>5036</v>
      </c>
      <c r="I752" s="1">
        <v>39317</v>
      </c>
      <c r="J752" t="s">
        <v>797</v>
      </c>
      <c r="K752">
        <v>782</v>
      </c>
      <c r="L752">
        <v>782</v>
      </c>
      <c r="M752">
        <v>0</v>
      </c>
      <c r="N752">
        <v>782</v>
      </c>
      <c r="O752" t="s">
        <v>23</v>
      </c>
      <c r="P752" t="s">
        <v>25</v>
      </c>
      <c r="Q752">
        <f ca="1">DATEDIF(Data[[#This Row],[Birthdate]],TODAY(),"Y")</f>
        <v>18</v>
      </c>
      <c r="R752" t="str">
        <f ca="1">IF(Data[[#This Row],[Age]]&lt;=10,"3-10 Years",IF(Data[[#This Row],[Age]]&lt;=15,"11-15 Years",IF(Data[[#This Row],[Age]]&lt;=19,"16-19 Years", "20+ Years")))</f>
        <v>16-19 Years</v>
      </c>
    </row>
    <row r="753" spans="1:18" x14ac:dyDescent="0.35">
      <c r="A753" t="s">
        <v>2584</v>
      </c>
      <c r="B753" s="1">
        <v>44216</v>
      </c>
      <c r="C753" t="s">
        <v>29</v>
      </c>
      <c r="D753" t="s">
        <v>1631</v>
      </c>
      <c r="E753" t="s">
        <v>19</v>
      </c>
      <c r="F753" t="s">
        <v>579</v>
      </c>
      <c r="G753" t="s">
        <v>30</v>
      </c>
      <c r="H753" t="s">
        <v>5036</v>
      </c>
      <c r="I753" s="1">
        <v>39081</v>
      </c>
      <c r="J753" t="s">
        <v>2585</v>
      </c>
      <c r="K753">
        <v>782</v>
      </c>
      <c r="L753">
        <v>782</v>
      </c>
      <c r="M753">
        <v>0</v>
      </c>
      <c r="N753">
        <v>782</v>
      </c>
      <c r="O753" t="s">
        <v>23</v>
      </c>
      <c r="P753" t="s">
        <v>25</v>
      </c>
      <c r="Q753">
        <f ca="1">DATEDIF(Data[[#This Row],[Birthdate]],TODAY(),"Y")</f>
        <v>18</v>
      </c>
      <c r="R753" t="str">
        <f ca="1">IF(Data[[#This Row],[Age]]&lt;=10,"3-10 Years",IF(Data[[#This Row],[Age]]&lt;=15,"11-15 Years",IF(Data[[#This Row],[Age]]&lt;=19,"16-19 Years", "20+ Years")))</f>
        <v>16-19 Years</v>
      </c>
    </row>
    <row r="754" spans="1:18" x14ac:dyDescent="0.35">
      <c r="A754" t="s">
        <v>450</v>
      </c>
      <c r="B754" s="1">
        <v>44216</v>
      </c>
      <c r="C754" t="s">
        <v>651</v>
      </c>
      <c r="D754" t="s">
        <v>1631</v>
      </c>
      <c r="E754" t="s">
        <v>19</v>
      </c>
      <c r="F754" t="s">
        <v>579</v>
      </c>
      <c r="G754" t="s">
        <v>189</v>
      </c>
      <c r="H754" t="s">
        <v>5036</v>
      </c>
      <c r="I754" s="1">
        <v>39310</v>
      </c>
      <c r="J754" t="s">
        <v>451</v>
      </c>
      <c r="K754">
        <v>198</v>
      </c>
      <c r="L754">
        <v>198</v>
      </c>
      <c r="M754">
        <v>0</v>
      </c>
      <c r="N754">
        <v>782</v>
      </c>
      <c r="O754" t="s">
        <v>23</v>
      </c>
      <c r="P754" t="s">
        <v>25</v>
      </c>
      <c r="Q754">
        <f ca="1">DATEDIF(Data[[#This Row],[Birthdate]],TODAY(),"Y")</f>
        <v>18</v>
      </c>
      <c r="R754" t="str">
        <f ca="1">IF(Data[[#This Row],[Age]]&lt;=10,"3-10 Years",IF(Data[[#This Row],[Age]]&lt;=15,"11-15 Years",IF(Data[[#This Row],[Age]]&lt;=19,"16-19 Years", "20+ Years")))</f>
        <v>16-19 Years</v>
      </c>
    </row>
    <row r="755" spans="1:18" x14ac:dyDescent="0.35">
      <c r="A755" t="s">
        <v>141</v>
      </c>
      <c r="B755" s="1">
        <v>44215</v>
      </c>
      <c r="C755" t="s">
        <v>29</v>
      </c>
      <c r="D755" t="s">
        <v>1631</v>
      </c>
      <c r="E755" t="s">
        <v>19</v>
      </c>
      <c r="F755" t="s">
        <v>579</v>
      </c>
      <c r="G755" t="s">
        <v>57</v>
      </c>
      <c r="H755" t="s">
        <v>5036</v>
      </c>
      <c r="I755" s="1">
        <v>39081</v>
      </c>
      <c r="J755" t="s">
        <v>142</v>
      </c>
      <c r="K755">
        <v>775</v>
      </c>
      <c r="L755">
        <v>775</v>
      </c>
      <c r="M755">
        <v>0</v>
      </c>
      <c r="N755">
        <v>750</v>
      </c>
      <c r="O755" t="s">
        <v>23</v>
      </c>
      <c r="P755" t="s">
        <v>25</v>
      </c>
      <c r="Q755">
        <f ca="1">DATEDIF(Data[[#This Row],[Birthdate]],TODAY(),"Y")</f>
        <v>18</v>
      </c>
      <c r="R755" t="str">
        <f ca="1">IF(Data[[#This Row],[Age]]&lt;=10,"3-10 Years",IF(Data[[#This Row],[Age]]&lt;=15,"11-15 Years",IF(Data[[#This Row],[Age]]&lt;=19,"16-19 Years", "20+ Years")))</f>
        <v>16-19 Years</v>
      </c>
    </row>
    <row r="756" spans="1:18" x14ac:dyDescent="0.35">
      <c r="A756" t="s">
        <v>4997</v>
      </c>
      <c r="B756" s="1">
        <v>44215</v>
      </c>
      <c r="C756" t="s">
        <v>651</v>
      </c>
      <c r="D756" t="s">
        <v>1631</v>
      </c>
      <c r="E756" t="s">
        <v>19</v>
      </c>
      <c r="F756" t="s">
        <v>579</v>
      </c>
      <c r="G756" t="s">
        <v>189</v>
      </c>
      <c r="H756" t="s">
        <v>5036</v>
      </c>
      <c r="I756" s="1">
        <v>39250</v>
      </c>
      <c r="J756" t="s">
        <v>4998</v>
      </c>
      <c r="K756">
        <v>782</v>
      </c>
      <c r="L756">
        <v>262</v>
      </c>
      <c r="M756">
        <v>520</v>
      </c>
      <c r="N756">
        <v>782</v>
      </c>
      <c r="O756" t="s">
        <v>23</v>
      </c>
      <c r="P756" t="s">
        <v>25</v>
      </c>
      <c r="Q756">
        <f ca="1">DATEDIF(Data[[#This Row],[Birthdate]],TODAY(),"Y")</f>
        <v>18</v>
      </c>
      <c r="R756" t="str">
        <f ca="1">IF(Data[[#This Row],[Age]]&lt;=10,"3-10 Years",IF(Data[[#This Row],[Age]]&lt;=15,"11-15 Years",IF(Data[[#This Row],[Age]]&lt;=19,"16-19 Years", "20+ Years")))</f>
        <v>16-19 Years</v>
      </c>
    </row>
    <row r="757" spans="1:18" x14ac:dyDescent="0.35">
      <c r="A757" t="s">
        <v>3446</v>
      </c>
      <c r="B757" s="1">
        <v>44215</v>
      </c>
      <c r="C757" t="s">
        <v>29</v>
      </c>
      <c r="D757" t="s">
        <v>1631</v>
      </c>
      <c r="E757" t="s">
        <v>19</v>
      </c>
      <c r="F757" t="s">
        <v>579</v>
      </c>
      <c r="G757" t="s">
        <v>189</v>
      </c>
      <c r="H757" t="s">
        <v>5036</v>
      </c>
      <c r="I757" s="1">
        <v>39418</v>
      </c>
      <c r="J757" t="s">
        <v>3447</v>
      </c>
      <c r="K757">
        <v>782</v>
      </c>
      <c r="L757">
        <v>782</v>
      </c>
      <c r="M757">
        <v>0</v>
      </c>
      <c r="N757">
        <v>782</v>
      </c>
      <c r="O757" t="s">
        <v>23</v>
      </c>
      <c r="P757" t="s">
        <v>25</v>
      </c>
      <c r="Q757">
        <f ca="1">DATEDIF(Data[[#This Row],[Birthdate]],TODAY(),"Y")</f>
        <v>18</v>
      </c>
      <c r="R757" t="str">
        <f ca="1">IF(Data[[#This Row],[Age]]&lt;=10,"3-10 Years",IF(Data[[#This Row],[Age]]&lt;=15,"11-15 Years",IF(Data[[#This Row],[Age]]&lt;=19,"16-19 Years", "20+ Years")))</f>
        <v>16-19 Years</v>
      </c>
    </row>
    <row r="758" spans="1:18" x14ac:dyDescent="0.35">
      <c r="A758" t="s">
        <v>99</v>
      </c>
      <c r="B758" s="1">
        <v>44620</v>
      </c>
      <c r="C758" t="s">
        <v>29</v>
      </c>
      <c r="D758" t="s">
        <v>18</v>
      </c>
      <c r="E758" t="s">
        <v>19</v>
      </c>
      <c r="F758" t="s">
        <v>20</v>
      </c>
      <c r="G758" t="s">
        <v>21</v>
      </c>
      <c r="H758" t="s">
        <v>5036</v>
      </c>
      <c r="I758" s="1">
        <v>39569</v>
      </c>
      <c r="J758" t="s">
        <v>100</v>
      </c>
      <c r="K758">
        <v>40</v>
      </c>
      <c r="L758">
        <v>40</v>
      </c>
      <c r="M758">
        <v>0</v>
      </c>
      <c r="N758">
        <v>40</v>
      </c>
      <c r="O758" t="s">
        <v>23</v>
      </c>
      <c r="P758" t="s">
        <v>25</v>
      </c>
      <c r="Q758">
        <f ca="1">DATEDIF(Data[[#This Row],[Birthdate]],TODAY(),"Y")</f>
        <v>17</v>
      </c>
      <c r="R758" t="str">
        <f ca="1">IF(Data[[#This Row],[Age]]&lt;=10,"3-10 Years",IF(Data[[#This Row],[Age]]&lt;=15,"11-15 Years",IF(Data[[#This Row],[Age]]&lt;=19,"16-19 Years", "20+ Years")))</f>
        <v>16-19 Years</v>
      </c>
    </row>
    <row r="759" spans="1:18" x14ac:dyDescent="0.35">
      <c r="A759" t="s">
        <v>160</v>
      </c>
      <c r="B759" s="1">
        <v>44830</v>
      </c>
      <c r="C759" t="s">
        <v>29</v>
      </c>
      <c r="D759" t="s">
        <v>18</v>
      </c>
      <c r="E759" t="s">
        <v>19</v>
      </c>
      <c r="F759" t="s">
        <v>20</v>
      </c>
      <c r="G759" t="s">
        <v>21</v>
      </c>
      <c r="H759" t="s">
        <v>5036</v>
      </c>
      <c r="I759" s="1">
        <v>39759</v>
      </c>
      <c r="J759" t="s">
        <v>161</v>
      </c>
      <c r="K759">
        <v>0</v>
      </c>
      <c r="L759">
        <v>0</v>
      </c>
      <c r="M759">
        <v>0</v>
      </c>
      <c r="N759">
        <v>50</v>
      </c>
      <c r="O759" t="s">
        <v>23</v>
      </c>
      <c r="P759" t="s">
        <v>25</v>
      </c>
      <c r="Q759">
        <f ca="1">DATEDIF(Data[[#This Row],[Birthdate]],TODAY(),"Y")</f>
        <v>17</v>
      </c>
      <c r="R759" t="str">
        <f ca="1">IF(Data[[#This Row],[Age]]&lt;=10,"3-10 Years",IF(Data[[#This Row],[Age]]&lt;=15,"11-15 Years",IF(Data[[#This Row],[Age]]&lt;=19,"16-19 Years", "20+ Years")))</f>
        <v>16-19 Years</v>
      </c>
    </row>
    <row r="760" spans="1:18" x14ac:dyDescent="0.35">
      <c r="A760" t="s">
        <v>198</v>
      </c>
      <c r="B760" s="1">
        <v>44802</v>
      </c>
      <c r="C760" t="s">
        <v>29</v>
      </c>
      <c r="D760" t="s">
        <v>18</v>
      </c>
      <c r="E760" t="s">
        <v>19</v>
      </c>
      <c r="F760" t="s">
        <v>20</v>
      </c>
      <c r="G760" t="s">
        <v>50</v>
      </c>
      <c r="H760" t="s">
        <v>5036</v>
      </c>
      <c r="I760" s="1">
        <v>39469</v>
      </c>
      <c r="J760" t="s">
        <v>199</v>
      </c>
      <c r="K760">
        <v>0</v>
      </c>
      <c r="L760">
        <v>0</v>
      </c>
      <c r="M760">
        <v>0</v>
      </c>
      <c r="N760">
        <v>50</v>
      </c>
      <c r="O760" t="s">
        <v>23</v>
      </c>
      <c r="P760" t="s">
        <v>25</v>
      </c>
      <c r="Q760">
        <f ca="1">DATEDIF(Data[[#This Row],[Birthdate]],TODAY(),"Y")</f>
        <v>17</v>
      </c>
      <c r="R760" t="str">
        <f ca="1">IF(Data[[#This Row],[Age]]&lt;=10,"3-10 Years",IF(Data[[#This Row],[Age]]&lt;=15,"11-15 Years",IF(Data[[#This Row],[Age]]&lt;=19,"16-19 Years", "20+ Years")))</f>
        <v>16-19 Years</v>
      </c>
    </row>
    <row r="761" spans="1:18" x14ac:dyDescent="0.35">
      <c r="A761" t="s">
        <v>200</v>
      </c>
      <c r="B761" s="1">
        <v>44802</v>
      </c>
      <c r="C761" t="s">
        <v>29</v>
      </c>
      <c r="D761" t="s">
        <v>18</v>
      </c>
      <c r="E761" t="s">
        <v>19</v>
      </c>
      <c r="F761" t="s">
        <v>20</v>
      </c>
      <c r="G761" t="s">
        <v>37</v>
      </c>
      <c r="H761" t="s">
        <v>5036</v>
      </c>
      <c r="I761" s="1">
        <v>39493</v>
      </c>
      <c r="J761" t="s">
        <v>201</v>
      </c>
      <c r="K761">
        <v>50</v>
      </c>
      <c r="L761">
        <v>50</v>
      </c>
      <c r="M761">
        <v>0</v>
      </c>
      <c r="N761">
        <v>50</v>
      </c>
      <c r="O761" t="s">
        <v>23</v>
      </c>
      <c r="P761" t="s">
        <v>25</v>
      </c>
      <c r="Q761">
        <f ca="1">DATEDIF(Data[[#This Row],[Birthdate]],TODAY(),"Y")</f>
        <v>17</v>
      </c>
      <c r="R761" t="str">
        <f ca="1">IF(Data[[#This Row],[Age]]&lt;=10,"3-10 Years",IF(Data[[#This Row],[Age]]&lt;=15,"11-15 Years",IF(Data[[#This Row],[Age]]&lt;=19,"16-19 Years", "20+ Years")))</f>
        <v>16-19 Years</v>
      </c>
    </row>
    <row r="762" spans="1:18" x14ac:dyDescent="0.35">
      <c r="A762" t="s">
        <v>206</v>
      </c>
      <c r="B762" s="1">
        <v>44802</v>
      </c>
      <c r="C762" t="s">
        <v>29</v>
      </c>
      <c r="D762" t="s">
        <v>18</v>
      </c>
      <c r="E762" t="s">
        <v>19</v>
      </c>
      <c r="F762" t="s">
        <v>20</v>
      </c>
      <c r="G762" t="s">
        <v>50</v>
      </c>
      <c r="H762" t="s">
        <v>5036</v>
      </c>
      <c r="I762" s="1">
        <v>39736</v>
      </c>
      <c r="J762" t="s">
        <v>207</v>
      </c>
      <c r="K762">
        <v>50</v>
      </c>
      <c r="L762">
        <v>50</v>
      </c>
      <c r="M762">
        <v>0</v>
      </c>
      <c r="N762">
        <v>50</v>
      </c>
      <c r="O762" t="s">
        <v>23</v>
      </c>
      <c r="P762" t="s">
        <v>25</v>
      </c>
      <c r="Q762">
        <f ca="1">DATEDIF(Data[[#This Row],[Birthdate]],TODAY(),"Y")</f>
        <v>17</v>
      </c>
      <c r="R762" t="str">
        <f ca="1">IF(Data[[#This Row],[Age]]&lt;=10,"3-10 Years",IF(Data[[#This Row],[Age]]&lt;=15,"11-15 Years",IF(Data[[#This Row],[Age]]&lt;=19,"16-19 Years", "20+ Years")))</f>
        <v>16-19 Years</v>
      </c>
    </row>
    <row r="763" spans="1:18" x14ac:dyDescent="0.35">
      <c r="A763" t="s">
        <v>210</v>
      </c>
      <c r="B763" s="1">
        <v>44802</v>
      </c>
      <c r="C763" t="s">
        <v>29</v>
      </c>
      <c r="D763" t="s">
        <v>18</v>
      </c>
      <c r="E763" t="s">
        <v>19</v>
      </c>
      <c r="F763" t="s">
        <v>20</v>
      </c>
      <c r="G763" t="s">
        <v>21</v>
      </c>
      <c r="H763" t="s">
        <v>5036</v>
      </c>
      <c r="I763" s="1">
        <v>39772</v>
      </c>
      <c r="J763" t="s">
        <v>209</v>
      </c>
      <c r="K763">
        <v>50</v>
      </c>
      <c r="L763">
        <v>50</v>
      </c>
      <c r="M763">
        <v>0</v>
      </c>
      <c r="N763">
        <v>50</v>
      </c>
      <c r="O763" t="s">
        <v>23</v>
      </c>
      <c r="P763" t="s">
        <v>25</v>
      </c>
      <c r="Q763">
        <f ca="1">DATEDIF(Data[[#This Row],[Birthdate]],TODAY(),"Y")</f>
        <v>17</v>
      </c>
      <c r="R763" t="str">
        <f ca="1">IF(Data[[#This Row],[Age]]&lt;=10,"3-10 Years",IF(Data[[#This Row],[Age]]&lt;=15,"11-15 Years",IF(Data[[#This Row],[Age]]&lt;=19,"16-19 Years", "20+ Years")))</f>
        <v>16-19 Years</v>
      </c>
    </row>
    <row r="764" spans="1:18" x14ac:dyDescent="0.35">
      <c r="A764" t="s">
        <v>211</v>
      </c>
      <c r="B764" s="1">
        <v>44802</v>
      </c>
      <c r="C764" t="s">
        <v>29</v>
      </c>
      <c r="D764" t="s">
        <v>18</v>
      </c>
      <c r="E764" t="s">
        <v>19</v>
      </c>
      <c r="F764" t="s">
        <v>20</v>
      </c>
      <c r="G764" t="s">
        <v>50</v>
      </c>
      <c r="H764" t="s">
        <v>5036</v>
      </c>
      <c r="I764" s="1">
        <v>39644</v>
      </c>
      <c r="J764" t="s">
        <v>212</v>
      </c>
      <c r="K764">
        <v>50</v>
      </c>
      <c r="L764">
        <v>50</v>
      </c>
      <c r="M764">
        <v>0</v>
      </c>
      <c r="N764">
        <v>50</v>
      </c>
      <c r="O764" t="s">
        <v>23</v>
      </c>
      <c r="P764" t="s">
        <v>25</v>
      </c>
      <c r="Q764">
        <f ca="1">DATEDIF(Data[[#This Row],[Birthdate]],TODAY(),"Y")</f>
        <v>17</v>
      </c>
      <c r="R764" t="str">
        <f ca="1">IF(Data[[#This Row],[Age]]&lt;=10,"3-10 Years",IF(Data[[#This Row],[Age]]&lt;=15,"11-15 Years",IF(Data[[#This Row],[Age]]&lt;=19,"16-19 Years", "20+ Years")))</f>
        <v>16-19 Years</v>
      </c>
    </row>
    <row r="765" spans="1:18" x14ac:dyDescent="0.35">
      <c r="A765" t="s">
        <v>235</v>
      </c>
      <c r="B765" s="1">
        <v>44801</v>
      </c>
      <c r="C765" t="s">
        <v>29</v>
      </c>
      <c r="D765" t="s">
        <v>18</v>
      </c>
      <c r="E765" t="s">
        <v>19</v>
      </c>
      <c r="F765" t="s">
        <v>20</v>
      </c>
      <c r="G765" t="s">
        <v>57</v>
      </c>
      <c r="H765" t="s">
        <v>5036</v>
      </c>
      <c r="I765" s="1">
        <v>39576</v>
      </c>
      <c r="J765" t="s">
        <v>236</v>
      </c>
      <c r="K765">
        <v>50</v>
      </c>
      <c r="L765">
        <v>50</v>
      </c>
      <c r="M765">
        <v>0</v>
      </c>
      <c r="N765">
        <v>50</v>
      </c>
      <c r="O765" t="s">
        <v>23</v>
      </c>
      <c r="P765" t="s">
        <v>25</v>
      </c>
      <c r="Q765">
        <f ca="1">DATEDIF(Data[[#This Row],[Birthdate]],TODAY(),"Y")</f>
        <v>17</v>
      </c>
      <c r="R765" t="str">
        <f ca="1">IF(Data[[#This Row],[Age]]&lt;=10,"3-10 Years",IF(Data[[#This Row],[Age]]&lt;=15,"11-15 Years",IF(Data[[#This Row],[Age]]&lt;=19,"16-19 Years", "20+ Years")))</f>
        <v>16-19 Years</v>
      </c>
    </row>
    <row r="766" spans="1:18" x14ac:dyDescent="0.35">
      <c r="A766" t="s">
        <v>242</v>
      </c>
      <c r="B766" s="1">
        <v>44800</v>
      </c>
      <c r="C766" t="s">
        <v>29</v>
      </c>
      <c r="D766" t="s">
        <v>18</v>
      </c>
      <c r="E766" t="s">
        <v>19</v>
      </c>
      <c r="F766" t="s">
        <v>20</v>
      </c>
      <c r="G766" t="s">
        <v>30</v>
      </c>
      <c r="H766" t="s">
        <v>5036</v>
      </c>
      <c r="I766" s="1">
        <v>39706</v>
      </c>
      <c r="J766" t="s">
        <v>243</v>
      </c>
      <c r="K766">
        <v>50</v>
      </c>
      <c r="L766">
        <v>50</v>
      </c>
      <c r="M766">
        <v>0</v>
      </c>
      <c r="N766">
        <v>50</v>
      </c>
      <c r="O766" t="s">
        <v>23</v>
      </c>
      <c r="P766" t="s">
        <v>25</v>
      </c>
      <c r="Q766">
        <f ca="1">DATEDIF(Data[[#This Row],[Birthdate]],TODAY(),"Y")</f>
        <v>17</v>
      </c>
      <c r="R766" t="str">
        <f ca="1">IF(Data[[#This Row],[Age]]&lt;=10,"3-10 Years",IF(Data[[#This Row],[Age]]&lt;=15,"11-15 Years",IF(Data[[#This Row],[Age]]&lt;=19,"16-19 Years", "20+ Years")))</f>
        <v>16-19 Years</v>
      </c>
    </row>
    <row r="767" spans="1:18" x14ac:dyDescent="0.35">
      <c r="A767" t="s">
        <v>246</v>
      </c>
      <c r="B767" s="1">
        <v>44798</v>
      </c>
      <c r="C767" t="s">
        <v>29</v>
      </c>
      <c r="D767" t="s">
        <v>18</v>
      </c>
      <c r="E767" t="s">
        <v>19</v>
      </c>
      <c r="F767" t="s">
        <v>20</v>
      </c>
      <c r="G767" t="s">
        <v>30</v>
      </c>
      <c r="H767" t="s">
        <v>5036</v>
      </c>
      <c r="I767" s="1">
        <v>39611</v>
      </c>
      <c r="J767" t="s">
        <v>247</v>
      </c>
      <c r="K767">
        <v>50</v>
      </c>
      <c r="L767">
        <v>50</v>
      </c>
      <c r="M767">
        <v>0</v>
      </c>
      <c r="N767">
        <v>50</v>
      </c>
      <c r="O767" t="s">
        <v>23</v>
      </c>
      <c r="P767" t="s">
        <v>25</v>
      </c>
      <c r="Q767">
        <f ca="1">DATEDIF(Data[[#This Row],[Birthdate]],TODAY(),"Y")</f>
        <v>17</v>
      </c>
      <c r="R767" t="str">
        <f ca="1">IF(Data[[#This Row],[Age]]&lt;=10,"3-10 Years",IF(Data[[#This Row],[Age]]&lt;=15,"11-15 Years",IF(Data[[#This Row],[Age]]&lt;=19,"16-19 Years", "20+ Years")))</f>
        <v>16-19 Years</v>
      </c>
    </row>
    <row r="768" spans="1:18" x14ac:dyDescent="0.35">
      <c r="A768" t="s">
        <v>252</v>
      </c>
      <c r="B768" s="1">
        <v>44798</v>
      </c>
      <c r="C768" t="s">
        <v>29</v>
      </c>
      <c r="D768" t="s">
        <v>18</v>
      </c>
      <c r="E768" t="s">
        <v>19</v>
      </c>
      <c r="F768" t="s">
        <v>20</v>
      </c>
      <c r="G768" t="s">
        <v>37</v>
      </c>
      <c r="H768" t="s">
        <v>5036</v>
      </c>
      <c r="I768" s="1">
        <v>39615</v>
      </c>
      <c r="J768" t="s">
        <v>253</v>
      </c>
      <c r="K768">
        <v>0</v>
      </c>
      <c r="L768">
        <v>0</v>
      </c>
      <c r="M768">
        <v>0</v>
      </c>
      <c r="N768">
        <v>50</v>
      </c>
      <c r="O768" t="s">
        <v>23</v>
      </c>
      <c r="P768" t="s">
        <v>25</v>
      </c>
      <c r="Q768">
        <f ca="1">DATEDIF(Data[[#This Row],[Birthdate]],TODAY(),"Y")</f>
        <v>17</v>
      </c>
      <c r="R768" t="str">
        <f ca="1">IF(Data[[#This Row],[Age]]&lt;=10,"3-10 Years",IF(Data[[#This Row],[Age]]&lt;=15,"11-15 Years",IF(Data[[#This Row],[Age]]&lt;=19,"16-19 Years", "20+ Years")))</f>
        <v>16-19 Years</v>
      </c>
    </row>
    <row r="769" spans="1:18" x14ac:dyDescent="0.35">
      <c r="A769" t="s">
        <v>257</v>
      </c>
      <c r="B769" s="1">
        <v>44798</v>
      </c>
      <c r="C769" t="s">
        <v>29</v>
      </c>
      <c r="D769" t="s">
        <v>18</v>
      </c>
      <c r="E769" t="s">
        <v>19</v>
      </c>
      <c r="F769" t="s">
        <v>20</v>
      </c>
      <c r="G769" t="s">
        <v>21</v>
      </c>
      <c r="H769" t="s">
        <v>5036</v>
      </c>
      <c r="I769" s="1">
        <v>39555</v>
      </c>
      <c r="J769" t="s">
        <v>258</v>
      </c>
      <c r="K769">
        <v>50</v>
      </c>
      <c r="L769">
        <v>50</v>
      </c>
      <c r="M769">
        <v>0</v>
      </c>
      <c r="N769">
        <v>50</v>
      </c>
      <c r="O769" t="s">
        <v>23</v>
      </c>
      <c r="P769" t="s">
        <v>25</v>
      </c>
      <c r="Q769">
        <f ca="1">DATEDIF(Data[[#This Row],[Birthdate]],TODAY(),"Y")</f>
        <v>17</v>
      </c>
      <c r="R769" t="str">
        <f ca="1">IF(Data[[#This Row],[Age]]&lt;=10,"3-10 Years",IF(Data[[#This Row],[Age]]&lt;=15,"11-15 Years",IF(Data[[#This Row],[Age]]&lt;=19,"16-19 Years", "20+ Years")))</f>
        <v>16-19 Years</v>
      </c>
    </row>
    <row r="770" spans="1:18" x14ac:dyDescent="0.35">
      <c r="A770" t="s">
        <v>263</v>
      </c>
      <c r="B770" s="1">
        <v>44797</v>
      </c>
      <c r="C770" t="s">
        <v>29</v>
      </c>
      <c r="D770" t="s">
        <v>18</v>
      </c>
      <c r="E770" t="s">
        <v>19</v>
      </c>
      <c r="F770" t="s">
        <v>20</v>
      </c>
      <c r="G770" t="s">
        <v>21</v>
      </c>
      <c r="H770" t="s">
        <v>5036</v>
      </c>
      <c r="I770" s="1">
        <v>39489</v>
      </c>
      <c r="J770" t="s">
        <v>264</v>
      </c>
      <c r="K770">
        <v>0</v>
      </c>
      <c r="L770">
        <v>0</v>
      </c>
      <c r="M770">
        <v>0</v>
      </c>
      <c r="N770">
        <v>50</v>
      </c>
      <c r="O770" t="s">
        <v>23</v>
      </c>
      <c r="P770" t="s">
        <v>25</v>
      </c>
      <c r="Q770">
        <f ca="1">DATEDIF(Data[[#This Row],[Birthdate]],TODAY(),"Y")</f>
        <v>17</v>
      </c>
      <c r="R770" t="str">
        <f ca="1">IF(Data[[#This Row],[Age]]&lt;=10,"3-10 Years",IF(Data[[#This Row],[Age]]&lt;=15,"11-15 Years",IF(Data[[#This Row],[Age]]&lt;=19,"16-19 Years", "20+ Years")))</f>
        <v>16-19 Years</v>
      </c>
    </row>
    <row r="771" spans="1:18" x14ac:dyDescent="0.35">
      <c r="A771" t="s">
        <v>266</v>
      </c>
      <c r="B771" s="1">
        <v>44797</v>
      </c>
      <c r="C771" t="s">
        <v>29</v>
      </c>
      <c r="D771" t="s">
        <v>18</v>
      </c>
      <c r="E771" t="s">
        <v>19</v>
      </c>
      <c r="F771" t="s">
        <v>20</v>
      </c>
      <c r="G771" t="s">
        <v>37</v>
      </c>
      <c r="H771" t="s">
        <v>5036</v>
      </c>
      <c r="I771" s="1">
        <v>39668</v>
      </c>
      <c r="J771" t="s">
        <v>267</v>
      </c>
      <c r="K771">
        <v>0</v>
      </c>
      <c r="L771">
        <v>0</v>
      </c>
      <c r="M771">
        <v>0</v>
      </c>
      <c r="N771">
        <v>50</v>
      </c>
      <c r="O771" t="s">
        <v>23</v>
      </c>
      <c r="P771" t="s">
        <v>25</v>
      </c>
      <c r="Q771">
        <f ca="1">DATEDIF(Data[[#This Row],[Birthdate]],TODAY(),"Y")</f>
        <v>17</v>
      </c>
      <c r="R771" t="str">
        <f ca="1">IF(Data[[#This Row],[Age]]&lt;=10,"3-10 Years",IF(Data[[#This Row],[Age]]&lt;=15,"11-15 Years",IF(Data[[#This Row],[Age]]&lt;=19,"16-19 Years", "20+ Years")))</f>
        <v>16-19 Years</v>
      </c>
    </row>
    <row r="772" spans="1:18" x14ac:dyDescent="0.35">
      <c r="A772" t="s">
        <v>276</v>
      </c>
      <c r="B772" s="1">
        <v>44797</v>
      </c>
      <c r="C772" t="s">
        <v>29</v>
      </c>
      <c r="D772" t="s">
        <v>18</v>
      </c>
      <c r="E772" t="s">
        <v>19</v>
      </c>
      <c r="F772" t="s">
        <v>20</v>
      </c>
      <c r="G772" t="s">
        <v>30</v>
      </c>
      <c r="H772" t="s">
        <v>5036</v>
      </c>
      <c r="I772" s="1">
        <v>39505</v>
      </c>
      <c r="J772" t="s">
        <v>277</v>
      </c>
      <c r="K772">
        <v>0</v>
      </c>
      <c r="L772">
        <v>0</v>
      </c>
      <c r="M772">
        <v>0</v>
      </c>
      <c r="N772">
        <v>50</v>
      </c>
      <c r="O772" t="s">
        <v>23</v>
      </c>
      <c r="P772" t="s">
        <v>25</v>
      </c>
      <c r="Q772">
        <f ca="1">DATEDIF(Data[[#This Row],[Birthdate]],TODAY(),"Y")</f>
        <v>17</v>
      </c>
      <c r="R772" t="str">
        <f ca="1">IF(Data[[#This Row],[Age]]&lt;=10,"3-10 Years",IF(Data[[#This Row],[Age]]&lt;=15,"11-15 Years",IF(Data[[#This Row],[Age]]&lt;=19,"16-19 Years", "20+ Years")))</f>
        <v>16-19 Years</v>
      </c>
    </row>
    <row r="773" spans="1:18" x14ac:dyDescent="0.35">
      <c r="A773" t="s">
        <v>279</v>
      </c>
      <c r="B773" s="1">
        <v>44796</v>
      </c>
      <c r="C773" t="s">
        <v>29</v>
      </c>
      <c r="D773" t="s">
        <v>18</v>
      </c>
      <c r="E773" t="s">
        <v>19</v>
      </c>
      <c r="F773" t="s">
        <v>20</v>
      </c>
      <c r="G773" t="s">
        <v>50</v>
      </c>
      <c r="H773" t="s">
        <v>5036</v>
      </c>
      <c r="I773" s="1">
        <v>39660</v>
      </c>
      <c r="J773" t="s">
        <v>280</v>
      </c>
      <c r="K773">
        <v>50</v>
      </c>
      <c r="L773">
        <v>50</v>
      </c>
      <c r="M773">
        <v>0</v>
      </c>
      <c r="N773">
        <v>50</v>
      </c>
      <c r="O773" t="s">
        <v>23</v>
      </c>
      <c r="P773" t="s">
        <v>25</v>
      </c>
      <c r="Q773">
        <f ca="1">DATEDIF(Data[[#This Row],[Birthdate]],TODAY(),"Y")</f>
        <v>17</v>
      </c>
      <c r="R773" t="str">
        <f ca="1">IF(Data[[#This Row],[Age]]&lt;=10,"3-10 Years",IF(Data[[#This Row],[Age]]&lt;=15,"11-15 Years",IF(Data[[#This Row],[Age]]&lt;=19,"16-19 Years", "20+ Years")))</f>
        <v>16-19 Years</v>
      </c>
    </row>
    <row r="774" spans="1:18" x14ac:dyDescent="0.35">
      <c r="A774" t="s">
        <v>284</v>
      </c>
      <c r="B774" s="1">
        <v>44796</v>
      </c>
      <c r="C774" t="s">
        <v>29</v>
      </c>
      <c r="D774" t="s">
        <v>18</v>
      </c>
      <c r="E774" t="s">
        <v>19</v>
      </c>
      <c r="F774" t="s">
        <v>20</v>
      </c>
      <c r="G774" t="s">
        <v>189</v>
      </c>
      <c r="H774" t="s">
        <v>5036</v>
      </c>
      <c r="I774" s="1">
        <v>39490</v>
      </c>
      <c r="J774" t="s">
        <v>285</v>
      </c>
      <c r="K774">
        <v>50</v>
      </c>
      <c r="L774">
        <v>50</v>
      </c>
      <c r="M774">
        <v>0</v>
      </c>
      <c r="N774">
        <v>50</v>
      </c>
      <c r="O774" t="s">
        <v>23</v>
      </c>
      <c r="P774" t="s">
        <v>25</v>
      </c>
      <c r="Q774">
        <f ca="1">DATEDIF(Data[[#This Row],[Birthdate]],TODAY(),"Y")</f>
        <v>17</v>
      </c>
      <c r="R774" t="str">
        <f ca="1">IF(Data[[#This Row],[Age]]&lt;=10,"3-10 Years",IF(Data[[#This Row],[Age]]&lt;=15,"11-15 Years",IF(Data[[#This Row],[Age]]&lt;=19,"16-19 Years", "20+ Years")))</f>
        <v>16-19 Years</v>
      </c>
    </row>
    <row r="775" spans="1:18" x14ac:dyDescent="0.35">
      <c r="A775" t="s">
        <v>286</v>
      </c>
      <c r="B775" s="1">
        <v>44796</v>
      </c>
      <c r="C775" t="s">
        <v>29</v>
      </c>
      <c r="D775" t="s">
        <v>18</v>
      </c>
      <c r="E775" t="s">
        <v>19</v>
      </c>
      <c r="F775" t="s">
        <v>20</v>
      </c>
      <c r="G775" t="s">
        <v>50</v>
      </c>
      <c r="H775" t="s">
        <v>5036</v>
      </c>
      <c r="I775" s="1">
        <v>39751</v>
      </c>
      <c r="J775" t="s">
        <v>287</v>
      </c>
      <c r="K775">
        <v>0</v>
      </c>
      <c r="L775">
        <v>0</v>
      </c>
      <c r="M775">
        <v>0</v>
      </c>
      <c r="N775">
        <v>50</v>
      </c>
      <c r="O775" t="s">
        <v>23</v>
      </c>
      <c r="P775" t="s">
        <v>25</v>
      </c>
      <c r="Q775">
        <f ca="1">DATEDIF(Data[[#This Row],[Birthdate]],TODAY(),"Y")</f>
        <v>17</v>
      </c>
      <c r="R775" t="str">
        <f ca="1">IF(Data[[#This Row],[Age]]&lt;=10,"3-10 Years",IF(Data[[#This Row],[Age]]&lt;=15,"11-15 Years",IF(Data[[#This Row],[Age]]&lt;=19,"16-19 Years", "20+ Years")))</f>
        <v>16-19 Years</v>
      </c>
    </row>
    <row r="776" spans="1:18" x14ac:dyDescent="0.35">
      <c r="A776" t="s">
        <v>99</v>
      </c>
      <c r="B776" s="1">
        <v>44796</v>
      </c>
      <c r="C776" t="s">
        <v>29</v>
      </c>
      <c r="D776" t="s">
        <v>18</v>
      </c>
      <c r="E776" t="s">
        <v>19</v>
      </c>
      <c r="F776" t="s">
        <v>20</v>
      </c>
      <c r="G776" t="s">
        <v>21</v>
      </c>
      <c r="H776" t="s">
        <v>5036</v>
      </c>
      <c r="I776" s="1">
        <v>39569</v>
      </c>
      <c r="J776" t="s">
        <v>100</v>
      </c>
      <c r="K776">
        <v>0</v>
      </c>
      <c r="L776">
        <v>0</v>
      </c>
      <c r="M776">
        <v>0</v>
      </c>
      <c r="N776">
        <v>50</v>
      </c>
      <c r="O776" t="s">
        <v>23</v>
      </c>
      <c r="P776" t="s">
        <v>25</v>
      </c>
      <c r="Q776">
        <f ca="1">DATEDIF(Data[[#This Row],[Birthdate]],TODAY(),"Y")</f>
        <v>17</v>
      </c>
      <c r="R776" t="str">
        <f ca="1">IF(Data[[#This Row],[Age]]&lt;=10,"3-10 Years",IF(Data[[#This Row],[Age]]&lt;=15,"11-15 Years",IF(Data[[#This Row],[Age]]&lt;=19,"16-19 Years", "20+ Years")))</f>
        <v>16-19 Years</v>
      </c>
    </row>
    <row r="777" spans="1:18" x14ac:dyDescent="0.35">
      <c r="A777" t="s">
        <v>317</v>
      </c>
      <c r="B777" s="1">
        <v>44793</v>
      </c>
      <c r="C777" t="s">
        <v>29</v>
      </c>
      <c r="D777" t="s">
        <v>18</v>
      </c>
      <c r="E777" t="s">
        <v>19</v>
      </c>
      <c r="F777" t="s">
        <v>20</v>
      </c>
      <c r="G777" t="s">
        <v>318</v>
      </c>
      <c r="H777" t="s">
        <v>5036</v>
      </c>
      <c r="I777" s="1">
        <v>39771</v>
      </c>
      <c r="J777" t="s">
        <v>319</v>
      </c>
      <c r="K777">
        <v>50</v>
      </c>
      <c r="L777">
        <v>50</v>
      </c>
      <c r="M777">
        <v>0</v>
      </c>
      <c r="N777">
        <v>50</v>
      </c>
      <c r="O777" t="s">
        <v>23</v>
      </c>
      <c r="P777" t="s">
        <v>25</v>
      </c>
      <c r="Q777">
        <f ca="1">DATEDIF(Data[[#This Row],[Birthdate]],TODAY(),"Y")</f>
        <v>17</v>
      </c>
      <c r="R777" t="str">
        <f ca="1">IF(Data[[#This Row],[Age]]&lt;=10,"3-10 Years",IF(Data[[#This Row],[Age]]&lt;=15,"11-15 Years",IF(Data[[#This Row],[Age]]&lt;=19,"16-19 Years", "20+ Years")))</f>
        <v>16-19 Years</v>
      </c>
    </row>
    <row r="778" spans="1:18" x14ac:dyDescent="0.35">
      <c r="A778" t="s">
        <v>344</v>
      </c>
      <c r="B778" s="1">
        <v>44790</v>
      </c>
      <c r="C778" t="s">
        <v>29</v>
      </c>
      <c r="D778" t="s">
        <v>18</v>
      </c>
      <c r="E778" t="s">
        <v>19</v>
      </c>
      <c r="F778" t="s">
        <v>20</v>
      </c>
      <c r="G778" t="s">
        <v>30</v>
      </c>
      <c r="H778" t="s">
        <v>5036</v>
      </c>
      <c r="I778" s="1">
        <v>39477</v>
      </c>
      <c r="J778" t="s">
        <v>345</v>
      </c>
      <c r="K778">
        <v>50</v>
      </c>
      <c r="L778">
        <v>50</v>
      </c>
      <c r="M778">
        <v>0</v>
      </c>
      <c r="N778">
        <v>50</v>
      </c>
      <c r="O778" t="s">
        <v>23</v>
      </c>
      <c r="P778" t="s">
        <v>25</v>
      </c>
      <c r="Q778">
        <f ca="1">DATEDIF(Data[[#This Row],[Birthdate]],TODAY(),"Y")</f>
        <v>17</v>
      </c>
      <c r="R778" t="str">
        <f ca="1">IF(Data[[#This Row],[Age]]&lt;=10,"3-10 Years",IF(Data[[#This Row],[Age]]&lt;=15,"11-15 Years",IF(Data[[#This Row],[Age]]&lt;=19,"16-19 Years", "20+ Years")))</f>
        <v>16-19 Years</v>
      </c>
    </row>
    <row r="779" spans="1:18" x14ac:dyDescent="0.35">
      <c r="A779" t="s">
        <v>354</v>
      </c>
      <c r="B779" s="1">
        <v>44789</v>
      </c>
      <c r="C779" t="s">
        <v>29</v>
      </c>
      <c r="D779" t="s">
        <v>18</v>
      </c>
      <c r="E779" t="s">
        <v>19</v>
      </c>
      <c r="F779" t="s">
        <v>20</v>
      </c>
      <c r="G779" t="s">
        <v>57</v>
      </c>
      <c r="H779" t="s">
        <v>5036</v>
      </c>
      <c r="I779" s="1">
        <v>39776</v>
      </c>
      <c r="J779" t="s">
        <v>355</v>
      </c>
      <c r="K779">
        <v>50</v>
      </c>
      <c r="L779">
        <v>50</v>
      </c>
      <c r="M779">
        <v>0</v>
      </c>
      <c r="N779">
        <v>50</v>
      </c>
      <c r="O779" t="s">
        <v>23</v>
      </c>
      <c r="P779" t="s">
        <v>25</v>
      </c>
      <c r="Q779">
        <f ca="1">DATEDIF(Data[[#This Row],[Birthdate]],TODAY(),"Y")</f>
        <v>17</v>
      </c>
      <c r="R779" t="str">
        <f ca="1">IF(Data[[#This Row],[Age]]&lt;=10,"3-10 Years",IF(Data[[#This Row],[Age]]&lt;=15,"11-15 Years",IF(Data[[#This Row],[Age]]&lt;=19,"16-19 Years", "20+ Years")))</f>
        <v>16-19 Years</v>
      </c>
    </row>
    <row r="780" spans="1:18" x14ac:dyDescent="0.35">
      <c r="A780" t="s">
        <v>377</v>
      </c>
      <c r="B780" s="1">
        <v>44787</v>
      </c>
      <c r="C780" t="s">
        <v>29</v>
      </c>
      <c r="D780" t="s">
        <v>18</v>
      </c>
      <c r="E780" t="s">
        <v>19</v>
      </c>
      <c r="F780" t="s">
        <v>20</v>
      </c>
      <c r="G780" t="s">
        <v>30</v>
      </c>
      <c r="H780" t="s">
        <v>5036</v>
      </c>
      <c r="I780" s="1">
        <v>39605</v>
      </c>
      <c r="J780" t="s">
        <v>378</v>
      </c>
      <c r="K780">
        <v>50</v>
      </c>
      <c r="L780">
        <v>50</v>
      </c>
      <c r="M780">
        <v>0</v>
      </c>
      <c r="N780">
        <v>50</v>
      </c>
      <c r="O780" t="s">
        <v>23</v>
      </c>
      <c r="P780" t="s">
        <v>25</v>
      </c>
      <c r="Q780">
        <f ca="1">DATEDIF(Data[[#This Row],[Birthdate]],TODAY(),"Y")</f>
        <v>17</v>
      </c>
      <c r="R780" t="str">
        <f ca="1">IF(Data[[#This Row],[Age]]&lt;=10,"3-10 Years",IF(Data[[#This Row],[Age]]&lt;=15,"11-15 Years",IF(Data[[#This Row],[Age]]&lt;=19,"16-19 Years", "20+ Years")))</f>
        <v>16-19 Years</v>
      </c>
    </row>
    <row r="781" spans="1:18" x14ac:dyDescent="0.35">
      <c r="A781" t="s">
        <v>382</v>
      </c>
      <c r="B781" s="1">
        <v>44786</v>
      </c>
      <c r="C781" t="s">
        <v>29</v>
      </c>
      <c r="D781" t="s">
        <v>18</v>
      </c>
      <c r="E781" t="s">
        <v>19</v>
      </c>
      <c r="F781" t="s">
        <v>20</v>
      </c>
      <c r="G781" t="s">
        <v>383</v>
      </c>
      <c r="H781" t="s">
        <v>5036</v>
      </c>
      <c r="I781" s="1">
        <v>39657</v>
      </c>
      <c r="J781" t="s">
        <v>384</v>
      </c>
      <c r="K781">
        <v>50</v>
      </c>
      <c r="L781">
        <v>50</v>
      </c>
      <c r="M781">
        <v>0</v>
      </c>
      <c r="N781">
        <v>50</v>
      </c>
      <c r="O781" t="s">
        <v>23</v>
      </c>
      <c r="P781" t="s">
        <v>25</v>
      </c>
      <c r="Q781">
        <f ca="1">DATEDIF(Data[[#This Row],[Birthdate]],TODAY(),"Y")</f>
        <v>17</v>
      </c>
      <c r="R781" t="str">
        <f ca="1">IF(Data[[#This Row],[Age]]&lt;=10,"3-10 Years",IF(Data[[#This Row],[Age]]&lt;=15,"11-15 Years",IF(Data[[#This Row],[Age]]&lt;=19,"16-19 Years", "20+ Years")))</f>
        <v>16-19 Years</v>
      </c>
    </row>
    <row r="782" spans="1:18" x14ac:dyDescent="0.35">
      <c r="A782" t="s">
        <v>400</v>
      </c>
      <c r="B782" s="1">
        <v>44784</v>
      </c>
      <c r="C782" t="s">
        <v>29</v>
      </c>
      <c r="D782" t="s">
        <v>18</v>
      </c>
      <c r="E782" t="s">
        <v>19</v>
      </c>
      <c r="F782" t="s">
        <v>20</v>
      </c>
      <c r="G782" t="s">
        <v>57</v>
      </c>
      <c r="H782" t="s">
        <v>5036</v>
      </c>
      <c r="I782" s="1">
        <v>39480</v>
      </c>
      <c r="J782" t="s">
        <v>399</v>
      </c>
      <c r="K782">
        <v>50</v>
      </c>
      <c r="L782">
        <v>50</v>
      </c>
      <c r="M782">
        <v>0</v>
      </c>
      <c r="N782">
        <v>50</v>
      </c>
      <c r="O782" t="s">
        <v>23</v>
      </c>
      <c r="P782" t="s">
        <v>25</v>
      </c>
      <c r="Q782">
        <f ca="1">DATEDIF(Data[[#This Row],[Birthdate]],TODAY(),"Y")</f>
        <v>17</v>
      </c>
      <c r="R782" t="str">
        <f ca="1">IF(Data[[#This Row],[Age]]&lt;=10,"3-10 Years",IF(Data[[#This Row],[Age]]&lt;=15,"11-15 Years",IF(Data[[#This Row],[Age]]&lt;=19,"16-19 Years", "20+ Years")))</f>
        <v>16-19 Years</v>
      </c>
    </row>
    <row r="783" spans="1:18" x14ac:dyDescent="0.35">
      <c r="A783" t="s">
        <v>435</v>
      </c>
      <c r="B783" s="1">
        <v>44777</v>
      </c>
      <c r="C783" t="s">
        <v>29</v>
      </c>
      <c r="D783" t="s">
        <v>18</v>
      </c>
      <c r="E783" t="s">
        <v>19</v>
      </c>
      <c r="F783" t="s">
        <v>20</v>
      </c>
      <c r="G783" t="s">
        <v>50</v>
      </c>
      <c r="H783" t="s">
        <v>5036</v>
      </c>
      <c r="I783" s="1">
        <v>39471</v>
      </c>
      <c r="J783" t="s">
        <v>436</v>
      </c>
      <c r="K783">
        <v>50</v>
      </c>
      <c r="L783">
        <v>50</v>
      </c>
      <c r="M783">
        <v>0</v>
      </c>
      <c r="N783">
        <v>50</v>
      </c>
      <c r="O783" t="s">
        <v>23</v>
      </c>
      <c r="P783" t="s">
        <v>25</v>
      </c>
      <c r="Q783">
        <f ca="1">DATEDIF(Data[[#This Row],[Birthdate]],TODAY(),"Y")</f>
        <v>17</v>
      </c>
      <c r="R783" t="str">
        <f ca="1">IF(Data[[#This Row],[Age]]&lt;=10,"3-10 Years",IF(Data[[#This Row],[Age]]&lt;=15,"11-15 Years",IF(Data[[#This Row],[Age]]&lt;=19,"16-19 Years", "20+ Years")))</f>
        <v>16-19 Years</v>
      </c>
    </row>
    <row r="784" spans="1:18" x14ac:dyDescent="0.35">
      <c r="A784" t="s">
        <v>455</v>
      </c>
      <c r="B784" s="1">
        <v>44775</v>
      </c>
      <c r="C784" t="s">
        <v>29</v>
      </c>
      <c r="D784" t="s">
        <v>18</v>
      </c>
      <c r="E784" t="s">
        <v>19</v>
      </c>
      <c r="F784" t="s">
        <v>20</v>
      </c>
      <c r="G784" t="s">
        <v>50</v>
      </c>
      <c r="H784" t="s">
        <v>5036</v>
      </c>
      <c r="I784" s="1">
        <v>39448</v>
      </c>
      <c r="J784" t="s">
        <v>456</v>
      </c>
      <c r="K784">
        <v>50</v>
      </c>
      <c r="L784">
        <v>50</v>
      </c>
      <c r="M784">
        <v>0</v>
      </c>
      <c r="N784">
        <v>50</v>
      </c>
      <c r="O784" t="s">
        <v>23</v>
      </c>
      <c r="P784" t="s">
        <v>25</v>
      </c>
      <c r="Q784">
        <f ca="1">DATEDIF(Data[[#This Row],[Birthdate]],TODAY(),"Y")</f>
        <v>17</v>
      </c>
      <c r="R784" t="str">
        <f ca="1">IF(Data[[#This Row],[Age]]&lt;=10,"3-10 Years",IF(Data[[#This Row],[Age]]&lt;=15,"11-15 Years",IF(Data[[#This Row],[Age]]&lt;=19,"16-19 Years", "20+ Years")))</f>
        <v>16-19 Years</v>
      </c>
    </row>
    <row r="785" spans="1:18" x14ac:dyDescent="0.35">
      <c r="A785" t="s">
        <v>460</v>
      </c>
      <c r="B785" s="1">
        <v>44775</v>
      </c>
      <c r="C785" t="s">
        <v>29</v>
      </c>
      <c r="D785" t="s">
        <v>18</v>
      </c>
      <c r="E785" t="s">
        <v>19</v>
      </c>
      <c r="F785" t="s">
        <v>20</v>
      </c>
      <c r="G785" t="s">
        <v>458</v>
      </c>
      <c r="H785" t="s">
        <v>1083</v>
      </c>
      <c r="I785" s="1">
        <v>39502</v>
      </c>
      <c r="J785" t="s">
        <v>459</v>
      </c>
      <c r="K785">
        <v>50</v>
      </c>
      <c r="L785">
        <v>50</v>
      </c>
      <c r="M785">
        <v>0</v>
      </c>
      <c r="N785">
        <v>50</v>
      </c>
      <c r="O785" t="s">
        <v>23</v>
      </c>
      <c r="P785" t="s">
        <v>25</v>
      </c>
      <c r="Q785">
        <f ca="1">DATEDIF(Data[[#This Row],[Birthdate]],TODAY(),"Y")</f>
        <v>17</v>
      </c>
      <c r="R785" t="str">
        <f ca="1">IF(Data[[#This Row],[Age]]&lt;=10,"3-10 Years",IF(Data[[#This Row],[Age]]&lt;=15,"11-15 Years",IF(Data[[#This Row],[Age]]&lt;=19,"16-19 Years", "20+ Years")))</f>
        <v>16-19 Years</v>
      </c>
    </row>
    <row r="786" spans="1:18" x14ac:dyDescent="0.35">
      <c r="A786" t="s">
        <v>467</v>
      </c>
      <c r="B786" s="1">
        <v>44774</v>
      </c>
      <c r="C786" t="s">
        <v>29</v>
      </c>
      <c r="D786" t="s">
        <v>18</v>
      </c>
      <c r="E786" t="s">
        <v>19</v>
      </c>
      <c r="F786" t="s">
        <v>20</v>
      </c>
      <c r="G786" t="s">
        <v>21</v>
      </c>
      <c r="H786" t="s">
        <v>5036</v>
      </c>
      <c r="I786" s="1">
        <v>39668</v>
      </c>
      <c r="J786" t="s">
        <v>468</v>
      </c>
      <c r="K786">
        <v>0</v>
      </c>
      <c r="L786">
        <v>0</v>
      </c>
      <c r="M786">
        <v>0</v>
      </c>
      <c r="N786">
        <v>50</v>
      </c>
      <c r="O786" t="s">
        <v>23</v>
      </c>
      <c r="P786" t="s">
        <v>25</v>
      </c>
      <c r="Q786">
        <f ca="1">DATEDIF(Data[[#This Row],[Birthdate]],TODAY(),"Y")</f>
        <v>17</v>
      </c>
      <c r="R786" t="str">
        <f ca="1">IF(Data[[#This Row],[Age]]&lt;=10,"3-10 Years",IF(Data[[#This Row],[Age]]&lt;=15,"11-15 Years",IF(Data[[#This Row],[Age]]&lt;=19,"16-19 Years", "20+ Years")))</f>
        <v>16-19 Years</v>
      </c>
    </row>
    <row r="787" spans="1:18" x14ac:dyDescent="0.35">
      <c r="A787" t="s">
        <v>469</v>
      </c>
      <c r="B787" s="1">
        <v>44774</v>
      </c>
      <c r="C787" t="s">
        <v>29</v>
      </c>
      <c r="D787" t="s">
        <v>18</v>
      </c>
      <c r="E787" t="s">
        <v>19</v>
      </c>
      <c r="F787" t="s">
        <v>20</v>
      </c>
      <c r="G787" t="s">
        <v>189</v>
      </c>
      <c r="H787" t="s">
        <v>5036</v>
      </c>
      <c r="I787" s="1">
        <v>39682</v>
      </c>
      <c r="J787" t="s">
        <v>470</v>
      </c>
      <c r="K787">
        <v>50</v>
      </c>
      <c r="L787">
        <v>50</v>
      </c>
      <c r="M787">
        <v>0</v>
      </c>
      <c r="N787">
        <v>50</v>
      </c>
      <c r="O787" t="s">
        <v>23</v>
      </c>
      <c r="P787" t="s">
        <v>25</v>
      </c>
      <c r="Q787">
        <f ca="1">DATEDIF(Data[[#This Row],[Birthdate]],TODAY(),"Y")</f>
        <v>17</v>
      </c>
      <c r="R787" t="str">
        <f ca="1">IF(Data[[#This Row],[Age]]&lt;=10,"3-10 Years",IF(Data[[#This Row],[Age]]&lt;=15,"11-15 Years",IF(Data[[#This Row],[Age]]&lt;=19,"16-19 Years", "20+ Years")))</f>
        <v>16-19 Years</v>
      </c>
    </row>
    <row r="788" spans="1:18" x14ac:dyDescent="0.35">
      <c r="A788" t="s">
        <v>478</v>
      </c>
      <c r="B788" s="1">
        <v>44773</v>
      </c>
      <c r="C788" t="s">
        <v>29</v>
      </c>
      <c r="D788" t="s">
        <v>18</v>
      </c>
      <c r="E788" t="s">
        <v>19</v>
      </c>
      <c r="F788" t="s">
        <v>20</v>
      </c>
      <c r="G788" t="s">
        <v>30</v>
      </c>
      <c r="H788" t="s">
        <v>5036</v>
      </c>
      <c r="I788" s="1">
        <v>39633</v>
      </c>
      <c r="J788" t="s">
        <v>479</v>
      </c>
      <c r="K788">
        <v>50</v>
      </c>
      <c r="L788">
        <v>50</v>
      </c>
      <c r="M788">
        <v>0</v>
      </c>
      <c r="N788">
        <v>50</v>
      </c>
      <c r="O788" t="s">
        <v>23</v>
      </c>
      <c r="P788" t="s">
        <v>25</v>
      </c>
      <c r="Q788">
        <f ca="1">DATEDIF(Data[[#This Row],[Birthdate]],TODAY(),"Y")</f>
        <v>17</v>
      </c>
      <c r="R788" t="str">
        <f ca="1">IF(Data[[#This Row],[Age]]&lt;=10,"3-10 Years",IF(Data[[#This Row],[Age]]&lt;=15,"11-15 Years",IF(Data[[#This Row],[Age]]&lt;=19,"16-19 Years", "20+ Years")))</f>
        <v>16-19 Years</v>
      </c>
    </row>
    <row r="789" spans="1:18" x14ac:dyDescent="0.35">
      <c r="A789" t="s">
        <v>482</v>
      </c>
      <c r="B789" s="1">
        <v>44771</v>
      </c>
      <c r="C789" t="s">
        <v>29</v>
      </c>
      <c r="D789" t="s">
        <v>18</v>
      </c>
      <c r="E789" t="s">
        <v>19</v>
      </c>
      <c r="F789" t="s">
        <v>20</v>
      </c>
      <c r="G789" t="s">
        <v>50</v>
      </c>
      <c r="H789" t="s">
        <v>5036</v>
      </c>
      <c r="I789" s="1">
        <v>39423</v>
      </c>
      <c r="J789" t="s">
        <v>483</v>
      </c>
      <c r="K789">
        <v>50</v>
      </c>
      <c r="L789">
        <v>50</v>
      </c>
      <c r="M789">
        <v>0</v>
      </c>
      <c r="N789">
        <v>50</v>
      </c>
      <c r="O789" t="s">
        <v>23</v>
      </c>
      <c r="P789" t="s">
        <v>25</v>
      </c>
      <c r="Q789">
        <f ca="1">DATEDIF(Data[[#This Row],[Birthdate]],TODAY(),"Y")</f>
        <v>17</v>
      </c>
      <c r="R789" t="str">
        <f ca="1">IF(Data[[#This Row],[Age]]&lt;=10,"3-10 Years",IF(Data[[#This Row],[Age]]&lt;=15,"11-15 Years",IF(Data[[#This Row],[Age]]&lt;=19,"16-19 Years", "20+ Years")))</f>
        <v>16-19 Years</v>
      </c>
    </row>
    <row r="790" spans="1:18" x14ac:dyDescent="0.35">
      <c r="A790" t="s">
        <v>484</v>
      </c>
      <c r="B790" s="1">
        <v>44770</v>
      </c>
      <c r="C790" t="s">
        <v>29</v>
      </c>
      <c r="D790" t="s">
        <v>18</v>
      </c>
      <c r="E790" t="s">
        <v>19</v>
      </c>
      <c r="F790" t="s">
        <v>20</v>
      </c>
      <c r="G790" t="s">
        <v>189</v>
      </c>
      <c r="H790" t="s">
        <v>5036</v>
      </c>
      <c r="I790" s="1">
        <v>39695</v>
      </c>
      <c r="J790" t="s">
        <v>485</v>
      </c>
      <c r="K790">
        <v>50</v>
      </c>
      <c r="L790">
        <v>50</v>
      </c>
      <c r="M790">
        <v>0</v>
      </c>
      <c r="N790">
        <v>50</v>
      </c>
      <c r="O790" t="s">
        <v>23</v>
      </c>
      <c r="P790" t="s">
        <v>25</v>
      </c>
      <c r="Q790">
        <f ca="1">DATEDIF(Data[[#This Row],[Birthdate]],TODAY(),"Y")</f>
        <v>17</v>
      </c>
      <c r="R790" t="str">
        <f ca="1">IF(Data[[#This Row],[Age]]&lt;=10,"3-10 Years",IF(Data[[#This Row],[Age]]&lt;=15,"11-15 Years",IF(Data[[#This Row],[Age]]&lt;=19,"16-19 Years", "20+ Years")))</f>
        <v>16-19 Years</v>
      </c>
    </row>
    <row r="791" spans="1:18" x14ac:dyDescent="0.35">
      <c r="A791" t="s">
        <v>490</v>
      </c>
      <c r="B791" s="1">
        <v>44770</v>
      </c>
      <c r="C791" t="s">
        <v>29</v>
      </c>
      <c r="D791" t="s">
        <v>18</v>
      </c>
      <c r="E791" t="s">
        <v>19</v>
      </c>
      <c r="F791" t="s">
        <v>20</v>
      </c>
      <c r="G791" t="s">
        <v>37</v>
      </c>
      <c r="H791" t="s">
        <v>5036</v>
      </c>
      <c r="I791" s="1">
        <v>39764</v>
      </c>
      <c r="J791" t="s">
        <v>491</v>
      </c>
      <c r="K791">
        <v>0</v>
      </c>
      <c r="L791">
        <v>0</v>
      </c>
      <c r="M791">
        <v>0</v>
      </c>
      <c r="N791">
        <v>50</v>
      </c>
      <c r="O791" t="s">
        <v>23</v>
      </c>
      <c r="P791" t="s">
        <v>25</v>
      </c>
      <c r="Q791">
        <f ca="1">DATEDIF(Data[[#This Row],[Birthdate]],TODAY(),"Y")</f>
        <v>17</v>
      </c>
      <c r="R791" t="str">
        <f ca="1">IF(Data[[#This Row],[Age]]&lt;=10,"3-10 Years",IF(Data[[#This Row],[Age]]&lt;=15,"11-15 Years",IF(Data[[#This Row],[Age]]&lt;=19,"16-19 Years", "20+ Years")))</f>
        <v>16-19 Years</v>
      </c>
    </row>
    <row r="792" spans="1:18" x14ac:dyDescent="0.35">
      <c r="A792" t="s">
        <v>210</v>
      </c>
      <c r="B792" s="1">
        <v>45173</v>
      </c>
      <c r="C792" t="s">
        <v>29</v>
      </c>
      <c r="D792" t="s">
        <v>18</v>
      </c>
      <c r="E792" t="s">
        <v>19</v>
      </c>
      <c r="F792" t="s">
        <v>579</v>
      </c>
      <c r="G792" t="s">
        <v>21</v>
      </c>
      <c r="H792" t="s">
        <v>5036</v>
      </c>
      <c r="I792" s="1">
        <v>39772</v>
      </c>
      <c r="J792" t="s">
        <v>209</v>
      </c>
      <c r="K792">
        <v>0</v>
      </c>
      <c r="L792">
        <v>0</v>
      </c>
      <c r="M792">
        <v>0</v>
      </c>
      <c r="N792">
        <v>1405</v>
      </c>
      <c r="O792" t="s">
        <v>5064</v>
      </c>
      <c r="P792" t="s">
        <v>25</v>
      </c>
      <c r="Q792">
        <f ca="1">DATEDIF(Data[[#This Row],[Birthdate]],TODAY(),"Y")</f>
        <v>17</v>
      </c>
      <c r="R792" t="str">
        <f ca="1">IF(Data[[#This Row],[Age]]&lt;=10,"3-10 Years",IF(Data[[#This Row],[Age]]&lt;=15,"11-15 Years",IF(Data[[#This Row],[Age]]&lt;=19,"16-19 Years", "20+ Years")))</f>
        <v>16-19 Years</v>
      </c>
    </row>
    <row r="793" spans="1:18" x14ac:dyDescent="0.35">
      <c r="A793" t="s">
        <v>720</v>
      </c>
      <c r="B793" s="1">
        <v>45156</v>
      </c>
      <c r="C793" t="s">
        <v>150</v>
      </c>
      <c r="D793" t="s">
        <v>18</v>
      </c>
      <c r="E793" t="s">
        <v>19</v>
      </c>
      <c r="F793" t="s">
        <v>579</v>
      </c>
      <c r="G793" t="s">
        <v>21</v>
      </c>
      <c r="H793" t="s">
        <v>5036</v>
      </c>
      <c r="I793" s="1">
        <v>39679</v>
      </c>
      <c r="J793" t="s">
        <v>349</v>
      </c>
      <c r="K793">
        <v>500</v>
      </c>
      <c r="L793">
        <v>0</v>
      </c>
      <c r="M793">
        <v>500</v>
      </c>
      <c r="N793">
        <v>2795</v>
      </c>
      <c r="O793" t="s">
        <v>5064</v>
      </c>
      <c r="P793" t="s">
        <v>25</v>
      </c>
      <c r="Q793">
        <f ca="1">DATEDIF(Data[[#This Row],[Birthdate]],TODAY(),"Y")</f>
        <v>17</v>
      </c>
      <c r="R793" t="str">
        <f ca="1">IF(Data[[#This Row],[Age]]&lt;=10,"3-10 Years",IF(Data[[#This Row],[Age]]&lt;=15,"11-15 Years",IF(Data[[#This Row],[Age]]&lt;=19,"16-19 Years", "20+ Years")))</f>
        <v>16-19 Years</v>
      </c>
    </row>
    <row r="794" spans="1:18" x14ac:dyDescent="0.35">
      <c r="A794" t="s">
        <v>210</v>
      </c>
      <c r="B794" s="1">
        <v>45155</v>
      </c>
      <c r="C794" t="s">
        <v>29</v>
      </c>
      <c r="D794" t="s">
        <v>18</v>
      </c>
      <c r="E794" t="s">
        <v>19</v>
      </c>
      <c r="F794" t="s">
        <v>579</v>
      </c>
      <c r="G794" t="s">
        <v>21</v>
      </c>
      <c r="H794" t="s">
        <v>5036</v>
      </c>
      <c r="I794" s="1">
        <v>39772</v>
      </c>
      <c r="J794" t="s">
        <v>209</v>
      </c>
      <c r="K794">
        <v>2030</v>
      </c>
      <c r="L794">
        <v>2030</v>
      </c>
      <c r="M794">
        <v>0</v>
      </c>
      <c r="N794">
        <v>2795</v>
      </c>
      <c r="O794" t="s">
        <v>5064</v>
      </c>
      <c r="P794" t="s">
        <v>25</v>
      </c>
      <c r="Q794">
        <f ca="1">DATEDIF(Data[[#This Row],[Birthdate]],TODAY(),"Y")</f>
        <v>17</v>
      </c>
      <c r="R794" t="str">
        <f ca="1">IF(Data[[#This Row],[Age]]&lt;=10,"3-10 Years",IF(Data[[#This Row],[Age]]&lt;=15,"11-15 Years",IF(Data[[#This Row],[Age]]&lt;=19,"16-19 Years", "20+ Years")))</f>
        <v>16-19 Years</v>
      </c>
    </row>
    <row r="795" spans="1:18" x14ac:dyDescent="0.35">
      <c r="A795" t="s">
        <v>198</v>
      </c>
      <c r="B795" s="1">
        <v>45154</v>
      </c>
      <c r="C795" t="s">
        <v>29</v>
      </c>
      <c r="D795" t="s">
        <v>18</v>
      </c>
      <c r="E795" t="s">
        <v>19</v>
      </c>
      <c r="F795" t="s">
        <v>579</v>
      </c>
      <c r="G795" t="s">
        <v>50</v>
      </c>
      <c r="H795" t="s">
        <v>5036</v>
      </c>
      <c r="I795" s="1">
        <v>39469</v>
      </c>
      <c r="J795" t="s">
        <v>199</v>
      </c>
      <c r="K795">
        <v>0</v>
      </c>
      <c r="L795">
        <v>0</v>
      </c>
      <c r="M795">
        <v>0</v>
      </c>
      <c r="N795">
        <v>1375</v>
      </c>
      <c r="O795" t="s">
        <v>5064</v>
      </c>
      <c r="P795" t="s">
        <v>25</v>
      </c>
      <c r="Q795">
        <f ca="1">DATEDIF(Data[[#This Row],[Birthdate]],TODAY(),"Y")</f>
        <v>17</v>
      </c>
      <c r="R795" t="str">
        <f ca="1">IF(Data[[#This Row],[Age]]&lt;=10,"3-10 Years",IF(Data[[#This Row],[Age]]&lt;=15,"11-15 Years",IF(Data[[#This Row],[Age]]&lt;=19,"16-19 Years", "20+ Years")))</f>
        <v>16-19 Years</v>
      </c>
    </row>
    <row r="796" spans="1:18" x14ac:dyDescent="0.35">
      <c r="A796" t="s">
        <v>235</v>
      </c>
      <c r="B796" s="1">
        <v>45154</v>
      </c>
      <c r="C796" t="s">
        <v>29</v>
      </c>
      <c r="D796" t="s">
        <v>18</v>
      </c>
      <c r="E796" t="s">
        <v>19</v>
      </c>
      <c r="F796" t="s">
        <v>579</v>
      </c>
      <c r="G796" t="s">
        <v>57</v>
      </c>
      <c r="H796" t="s">
        <v>5036</v>
      </c>
      <c r="I796" s="1">
        <v>39576</v>
      </c>
      <c r="J796" t="s">
        <v>236</v>
      </c>
      <c r="K796">
        <v>1375</v>
      </c>
      <c r="L796">
        <v>1375</v>
      </c>
      <c r="M796">
        <v>0</v>
      </c>
      <c r="N796">
        <v>1375</v>
      </c>
      <c r="O796" t="s">
        <v>5064</v>
      </c>
      <c r="P796" t="s">
        <v>25</v>
      </c>
      <c r="Q796">
        <f ca="1">DATEDIF(Data[[#This Row],[Birthdate]],TODAY(),"Y")</f>
        <v>17</v>
      </c>
      <c r="R796" t="str">
        <f ca="1">IF(Data[[#This Row],[Age]]&lt;=10,"3-10 Years",IF(Data[[#This Row],[Age]]&lt;=15,"11-15 Years",IF(Data[[#This Row],[Age]]&lt;=19,"16-19 Years", "20+ Years")))</f>
        <v>16-19 Years</v>
      </c>
    </row>
    <row r="797" spans="1:18" x14ac:dyDescent="0.35">
      <c r="A797" t="s">
        <v>200</v>
      </c>
      <c r="B797" s="1">
        <v>45154</v>
      </c>
      <c r="C797" t="s">
        <v>29</v>
      </c>
      <c r="D797" t="s">
        <v>18</v>
      </c>
      <c r="E797" t="s">
        <v>19</v>
      </c>
      <c r="F797" t="s">
        <v>579</v>
      </c>
      <c r="G797" t="s">
        <v>37</v>
      </c>
      <c r="H797" t="s">
        <v>5036</v>
      </c>
      <c r="I797" s="1">
        <v>39493</v>
      </c>
      <c r="J797" t="s">
        <v>201</v>
      </c>
      <c r="K797">
        <v>1405</v>
      </c>
      <c r="L797">
        <v>1405</v>
      </c>
      <c r="M797">
        <v>0</v>
      </c>
      <c r="N797">
        <v>1375</v>
      </c>
      <c r="O797" t="s">
        <v>5064</v>
      </c>
      <c r="P797" t="s">
        <v>25</v>
      </c>
      <c r="Q797">
        <f ca="1">DATEDIF(Data[[#This Row],[Birthdate]],TODAY(),"Y")</f>
        <v>17</v>
      </c>
      <c r="R797" t="str">
        <f ca="1">IF(Data[[#This Row],[Age]]&lt;=10,"3-10 Years",IF(Data[[#This Row],[Age]]&lt;=15,"11-15 Years",IF(Data[[#This Row],[Age]]&lt;=19,"16-19 Years", "20+ Years")))</f>
        <v>16-19 Years</v>
      </c>
    </row>
    <row r="798" spans="1:18" x14ac:dyDescent="0.35">
      <c r="A798" t="s">
        <v>752</v>
      </c>
      <c r="B798" s="1">
        <v>45154</v>
      </c>
      <c r="C798" t="s">
        <v>29</v>
      </c>
      <c r="D798" t="s">
        <v>18</v>
      </c>
      <c r="E798" t="s">
        <v>19</v>
      </c>
      <c r="F798" t="s">
        <v>579</v>
      </c>
      <c r="G798" t="s">
        <v>50</v>
      </c>
      <c r="H798" t="s">
        <v>5036</v>
      </c>
      <c r="I798" s="1">
        <v>39602</v>
      </c>
      <c r="J798" t="s">
        <v>753</v>
      </c>
      <c r="K798">
        <v>1405</v>
      </c>
      <c r="L798">
        <v>1405</v>
      </c>
      <c r="M798">
        <v>0</v>
      </c>
      <c r="N798">
        <v>1375</v>
      </c>
      <c r="O798" t="s">
        <v>5064</v>
      </c>
      <c r="P798" t="s">
        <v>25</v>
      </c>
      <c r="Q798">
        <f ca="1">DATEDIF(Data[[#This Row],[Birthdate]],TODAY(),"Y")</f>
        <v>17</v>
      </c>
      <c r="R798" t="str">
        <f ca="1">IF(Data[[#This Row],[Age]]&lt;=10,"3-10 Years",IF(Data[[#This Row],[Age]]&lt;=15,"11-15 Years",IF(Data[[#This Row],[Age]]&lt;=19,"16-19 Years", "20+ Years")))</f>
        <v>16-19 Years</v>
      </c>
    </row>
    <row r="799" spans="1:18" x14ac:dyDescent="0.35">
      <c r="A799" t="s">
        <v>757</v>
      </c>
      <c r="B799" s="1">
        <v>45154</v>
      </c>
      <c r="C799" t="s">
        <v>29</v>
      </c>
      <c r="D799" t="s">
        <v>18</v>
      </c>
      <c r="E799" t="s">
        <v>19</v>
      </c>
      <c r="F799" t="s">
        <v>579</v>
      </c>
      <c r="G799" t="s">
        <v>21</v>
      </c>
      <c r="H799" t="s">
        <v>5036</v>
      </c>
      <c r="I799" s="1">
        <v>39679</v>
      </c>
      <c r="J799" t="s">
        <v>758</v>
      </c>
      <c r="K799">
        <v>1375</v>
      </c>
      <c r="L799">
        <v>1375</v>
      </c>
      <c r="M799">
        <v>0</v>
      </c>
      <c r="N799">
        <v>1375</v>
      </c>
      <c r="O799" t="s">
        <v>5064</v>
      </c>
      <c r="P799" t="s">
        <v>25</v>
      </c>
      <c r="Q799">
        <f ca="1">DATEDIF(Data[[#This Row],[Birthdate]],TODAY(),"Y")</f>
        <v>17</v>
      </c>
      <c r="R799" t="str">
        <f ca="1">IF(Data[[#This Row],[Age]]&lt;=10,"3-10 Years",IF(Data[[#This Row],[Age]]&lt;=15,"11-15 Years",IF(Data[[#This Row],[Age]]&lt;=19,"16-19 Years", "20+ Years")))</f>
        <v>16-19 Years</v>
      </c>
    </row>
    <row r="800" spans="1:18" x14ac:dyDescent="0.35">
      <c r="A800" t="s">
        <v>764</v>
      </c>
      <c r="B800" s="1">
        <v>45154</v>
      </c>
      <c r="C800" t="s">
        <v>29</v>
      </c>
      <c r="D800" t="s">
        <v>18</v>
      </c>
      <c r="E800" t="s">
        <v>19</v>
      </c>
      <c r="F800" t="s">
        <v>579</v>
      </c>
      <c r="G800" t="s">
        <v>30</v>
      </c>
      <c r="H800" t="s">
        <v>5036</v>
      </c>
      <c r="I800" s="1">
        <v>39452</v>
      </c>
      <c r="J800" t="s">
        <v>765</v>
      </c>
      <c r="K800">
        <v>1375</v>
      </c>
      <c r="L800">
        <v>1375</v>
      </c>
      <c r="M800">
        <v>0</v>
      </c>
      <c r="N800">
        <v>1375</v>
      </c>
      <c r="O800" t="s">
        <v>5064</v>
      </c>
      <c r="P800" t="s">
        <v>25</v>
      </c>
      <c r="Q800">
        <f ca="1">DATEDIF(Data[[#This Row],[Birthdate]],TODAY(),"Y")</f>
        <v>17</v>
      </c>
      <c r="R800" t="str">
        <f ca="1">IF(Data[[#This Row],[Age]]&lt;=10,"3-10 Years",IF(Data[[#This Row],[Age]]&lt;=15,"11-15 Years",IF(Data[[#This Row],[Age]]&lt;=19,"16-19 Years", "20+ Years")))</f>
        <v>16-19 Years</v>
      </c>
    </row>
    <row r="801" spans="1:18" x14ac:dyDescent="0.35">
      <c r="A801" t="s">
        <v>467</v>
      </c>
      <c r="B801" s="1">
        <v>45154</v>
      </c>
      <c r="C801" t="s">
        <v>29</v>
      </c>
      <c r="D801" t="s">
        <v>18</v>
      </c>
      <c r="E801" t="s">
        <v>19</v>
      </c>
      <c r="F801" t="s">
        <v>579</v>
      </c>
      <c r="G801" t="s">
        <v>21</v>
      </c>
      <c r="H801" t="s">
        <v>5036</v>
      </c>
      <c r="I801" s="1">
        <v>39668</v>
      </c>
      <c r="J801" t="s">
        <v>468</v>
      </c>
      <c r="K801">
        <v>500</v>
      </c>
      <c r="L801">
        <v>500</v>
      </c>
      <c r="M801">
        <v>0</v>
      </c>
      <c r="N801">
        <v>1375</v>
      </c>
      <c r="O801" t="s">
        <v>5064</v>
      </c>
      <c r="P801" t="s">
        <v>25</v>
      </c>
      <c r="Q801">
        <f ca="1">DATEDIF(Data[[#This Row],[Birthdate]],TODAY(),"Y")</f>
        <v>17</v>
      </c>
      <c r="R801" t="str">
        <f ca="1">IF(Data[[#This Row],[Age]]&lt;=10,"3-10 Years",IF(Data[[#This Row],[Age]]&lt;=15,"11-15 Years",IF(Data[[#This Row],[Age]]&lt;=19,"16-19 Years", "20+ Years")))</f>
        <v>16-19 Years</v>
      </c>
    </row>
    <row r="802" spans="1:18" x14ac:dyDescent="0.35">
      <c r="A802" t="s">
        <v>773</v>
      </c>
      <c r="B802" s="1">
        <v>45154</v>
      </c>
      <c r="C802" t="s">
        <v>29</v>
      </c>
      <c r="D802" t="s">
        <v>18</v>
      </c>
      <c r="E802" t="s">
        <v>19</v>
      </c>
      <c r="F802" t="s">
        <v>579</v>
      </c>
      <c r="G802" t="s">
        <v>50</v>
      </c>
      <c r="H802" t="s">
        <v>5036</v>
      </c>
      <c r="I802" s="1">
        <v>39624</v>
      </c>
      <c r="J802" t="s">
        <v>774</v>
      </c>
      <c r="K802">
        <v>1375</v>
      </c>
      <c r="L802">
        <v>1375</v>
      </c>
      <c r="M802">
        <v>0</v>
      </c>
      <c r="N802">
        <v>1375</v>
      </c>
      <c r="O802" t="s">
        <v>5064</v>
      </c>
      <c r="P802" t="s">
        <v>25</v>
      </c>
      <c r="Q802">
        <f ca="1">DATEDIF(Data[[#This Row],[Birthdate]],TODAY(),"Y")</f>
        <v>17</v>
      </c>
      <c r="R802" t="str">
        <f ca="1">IF(Data[[#This Row],[Age]]&lt;=10,"3-10 Years",IF(Data[[#This Row],[Age]]&lt;=15,"11-15 Years",IF(Data[[#This Row],[Age]]&lt;=19,"16-19 Years", "20+ Years")))</f>
        <v>16-19 Years</v>
      </c>
    </row>
    <row r="803" spans="1:18" x14ac:dyDescent="0.35">
      <c r="A803" t="s">
        <v>344</v>
      </c>
      <c r="B803" s="1">
        <v>45153</v>
      </c>
      <c r="C803" t="s">
        <v>29</v>
      </c>
      <c r="D803" t="s">
        <v>18</v>
      </c>
      <c r="E803" t="s">
        <v>19</v>
      </c>
      <c r="F803" t="s">
        <v>579</v>
      </c>
      <c r="G803" t="s">
        <v>30</v>
      </c>
      <c r="H803" t="s">
        <v>5036</v>
      </c>
      <c r="I803" s="1">
        <v>39477</v>
      </c>
      <c r="J803" t="s">
        <v>345</v>
      </c>
      <c r="K803">
        <v>1405</v>
      </c>
      <c r="L803">
        <v>1405</v>
      </c>
      <c r="M803">
        <v>0</v>
      </c>
      <c r="N803">
        <v>1375</v>
      </c>
      <c r="O803" t="s">
        <v>5064</v>
      </c>
      <c r="P803" t="s">
        <v>25</v>
      </c>
      <c r="Q803">
        <f ca="1">DATEDIF(Data[[#This Row],[Birthdate]],TODAY(),"Y")</f>
        <v>17</v>
      </c>
      <c r="R803" t="str">
        <f ca="1">IF(Data[[#This Row],[Age]]&lt;=10,"3-10 Years",IF(Data[[#This Row],[Age]]&lt;=15,"11-15 Years",IF(Data[[#This Row],[Age]]&lt;=19,"16-19 Years", "20+ Years")))</f>
        <v>16-19 Years</v>
      </c>
    </row>
    <row r="804" spans="1:18" x14ac:dyDescent="0.35">
      <c r="A804" t="s">
        <v>257</v>
      </c>
      <c r="B804" s="1">
        <v>45153</v>
      </c>
      <c r="C804" t="s">
        <v>29</v>
      </c>
      <c r="D804" t="s">
        <v>18</v>
      </c>
      <c r="E804" t="s">
        <v>19</v>
      </c>
      <c r="F804" t="s">
        <v>579</v>
      </c>
      <c r="G804" t="s">
        <v>21</v>
      </c>
      <c r="H804" t="s">
        <v>5036</v>
      </c>
      <c r="I804" s="1">
        <v>39555</v>
      </c>
      <c r="J804" t="s">
        <v>258</v>
      </c>
      <c r="K804">
        <v>1405</v>
      </c>
      <c r="L804">
        <v>1405</v>
      </c>
      <c r="M804">
        <v>0</v>
      </c>
      <c r="N804">
        <v>1375</v>
      </c>
      <c r="O804" t="s">
        <v>5064</v>
      </c>
      <c r="P804" t="s">
        <v>25</v>
      </c>
      <c r="Q804">
        <f ca="1">DATEDIF(Data[[#This Row],[Birthdate]],TODAY(),"Y")</f>
        <v>17</v>
      </c>
      <c r="R804" t="str">
        <f ca="1">IF(Data[[#This Row],[Age]]&lt;=10,"3-10 Years",IF(Data[[#This Row],[Age]]&lt;=15,"11-15 Years",IF(Data[[#This Row],[Age]]&lt;=19,"16-19 Years", "20+ Years")))</f>
        <v>16-19 Years</v>
      </c>
    </row>
    <row r="805" spans="1:18" x14ac:dyDescent="0.35">
      <c r="A805" t="s">
        <v>482</v>
      </c>
      <c r="B805" s="1">
        <v>45153</v>
      </c>
      <c r="C805" t="s">
        <v>29</v>
      </c>
      <c r="D805" t="s">
        <v>18</v>
      </c>
      <c r="E805" t="s">
        <v>19</v>
      </c>
      <c r="F805" t="s">
        <v>579</v>
      </c>
      <c r="G805" t="s">
        <v>50</v>
      </c>
      <c r="H805" t="s">
        <v>5036</v>
      </c>
      <c r="I805" s="1">
        <v>39423</v>
      </c>
      <c r="J805" t="s">
        <v>483</v>
      </c>
      <c r="K805">
        <v>1405</v>
      </c>
      <c r="L805">
        <v>1405</v>
      </c>
      <c r="M805">
        <v>0</v>
      </c>
      <c r="N805">
        <v>1375</v>
      </c>
      <c r="O805" t="s">
        <v>5064</v>
      </c>
      <c r="P805" t="s">
        <v>25</v>
      </c>
      <c r="Q805">
        <f ca="1">DATEDIF(Data[[#This Row],[Birthdate]],TODAY(),"Y")</f>
        <v>17</v>
      </c>
      <c r="R805" t="str">
        <f ca="1">IF(Data[[#This Row],[Age]]&lt;=10,"3-10 Years",IF(Data[[#This Row],[Age]]&lt;=15,"11-15 Years",IF(Data[[#This Row],[Age]]&lt;=19,"16-19 Years", "20+ Years")))</f>
        <v>16-19 Years</v>
      </c>
    </row>
    <row r="806" spans="1:18" x14ac:dyDescent="0.35">
      <c r="A806" t="s">
        <v>210</v>
      </c>
      <c r="B806" s="1">
        <v>44480</v>
      </c>
      <c r="C806" t="s">
        <v>150</v>
      </c>
      <c r="D806" t="s">
        <v>24</v>
      </c>
      <c r="E806" t="s">
        <v>779</v>
      </c>
      <c r="F806" t="s">
        <v>780</v>
      </c>
      <c r="G806" t="s">
        <v>21</v>
      </c>
      <c r="H806" t="s">
        <v>5036</v>
      </c>
      <c r="I806" s="1">
        <v>39772</v>
      </c>
      <c r="J806" t="s">
        <v>209</v>
      </c>
      <c r="K806">
        <v>430</v>
      </c>
      <c r="L806">
        <v>0</v>
      </c>
      <c r="M806">
        <v>430</v>
      </c>
      <c r="N806">
        <v>415</v>
      </c>
      <c r="O806" t="s">
        <v>23</v>
      </c>
      <c r="P806" t="s">
        <v>25</v>
      </c>
      <c r="Q806">
        <f ca="1">DATEDIF(Data[[#This Row],[Birthdate]],TODAY(),"Y")</f>
        <v>17</v>
      </c>
      <c r="R806" t="str">
        <f ca="1">IF(Data[[#This Row],[Age]]&lt;=10,"3-10 Years",IF(Data[[#This Row],[Age]]&lt;=15,"11-15 Years",IF(Data[[#This Row],[Age]]&lt;=19,"16-19 Years", "20+ Years")))</f>
        <v>16-19 Years</v>
      </c>
    </row>
    <row r="807" spans="1:18" x14ac:dyDescent="0.35">
      <c r="A807" t="s">
        <v>784</v>
      </c>
      <c r="B807" s="1">
        <v>44473</v>
      </c>
      <c r="C807" t="s">
        <v>29</v>
      </c>
      <c r="D807" t="s">
        <v>24</v>
      </c>
      <c r="E807" t="s">
        <v>779</v>
      </c>
      <c r="F807" t="s">
        <v>780</v>
      </c>
      <c r="G807" t="s">
        <v>21</v>
      </c>
      <c r="H807" t="s">
        <v>5036</v>
      </c>
      <c r="I807" s="1">
        <v>39430</v>
      </c>
      <c r="J807" t="s">
        <v>785</v>
      </c>
      <c r="K807">
        <v>305</v>
      </c>
      <c r="L807">
        <v>305</v>
      </c>
      <c r="M807">
        <v>0</v>
      </c>
      <c r="N807">
        <v>415</v>
      </c>
      <c r="O807" t="s">
        <v>23</v>
      </c>
      <c r="P807" t="s">
        <v>25</v>
      </c>
      <c r="Q807">
        <f ca="1">DATEDIF(Data[[#This Row],[Birthdate]],TODAY(),"Y")</f>
        <v>17</v>
      </c>
      <c r="R807" t="str">
        <f ca="1">IF(Data[[#This Row],[Age]]&lt;=10,"3-10 Years",IF(Data[[#This Row],[Age]]&lt;=15,"11-15 Years",IF(Data[[#This Row],[Age]]&lt;=19,"16-19 Years", "20+ Years")))</f>
        <v>16-19 Years</v>
      </c>
    </row>
    <row r="808" spans="1:18" x14ac:dyDescent="0.35">
      <c r="A808" t="s">
        <v>794</v>
      </c>
      <c r="B808" s="1">
        <v>44454</v>
      </c>
      <c r="C808" t="s">
        <v>29</v>
      </c>
      <c r="D808" t="s">
        <v>24</v>
      </c>
      <c r="E808" t="s">
        <v>779</v>
      </c>
      <c r="F808" t="s">
        <v>780</v>
      </c>
      <c r="G808" t="s">
        <v>21</v>
      </c>
      <c r="H808" t="s">
        <v>5036</v>
      </c>
      <c r="I808" s="1">
        <v>39420</v>
      </c>
      <c r="J808" t="s">
        <v>795</v>
      </c>
      <c r="K808">
        <v>0</v>
      </c>
      <c r="L808">
        <v>0</v>
      </c>
      <c r="M808">
        <v>0</v>
      </c>
      <c r="N808">
        <v>415</v>
      </c>
      <c r="O808" t="s">
        <v>23</v>
      </c>
      <c r="P808" t="s">
        <v>25</v>
      </c>
      <c r="Q808">
        <f ca="1">DATEDIF(Data[[#This Row],[Birthdate]],TODAY(),"Y")</f>
        <v>17</v>
      </c>
      <c r="R808" t="str">
        <f ca="1">IF(Data[[#This Row],[Age]]&lt;=10,"3-10 Years",IF(Data[[#This Row],[Age]]&lt;=15,"11-15 Years",IF(Data[[#This Row],[Age]]&lt;=19,"16-19 Years", "20+ Years")))</f>
        <v>16-19 Years</v>
      </c>
    </row>
    <row r="809" spans="1:18" x14ac:dyDescent="0.35">
      <c r="A809" t="s">
        <v>263</v>
      </c>
      <c r="B809" s="1">
        <v>44447</v>
      </c>
      <c r="C809" t="s">
        <v>29</v>
      </c>
      <c r="D809" t="s">
        <v>24</v>
      </c>
      <c r="E809" t="s">
        <v>779</v>
      </c>
      <c r="F809" t="s">
        <v>780</v>
      </c>
      <c r="G809" t="s">
        <v>21</v>
      </c>
      <c r="H809" t="s">
        <v>5036</v>
      </c>
      <c r="I809" s="1">
        <v>39489</v>
      </c>
      <c r="J809" t="s">
        <v>264</v>
      </c>
      <c r="K809">
        <v>280</v>
      </c>
      <c r="L809">
        <v>280</v>
      </c>
      <c r="M809">
        <v>0</v>
      </c>
      <c r="N809">
        <v>415</v>
      </c>
      <c r="O809" t="s">
        <v>23</v>
      </c>
      <c r="P809" t="s">
        <v>25</v>
      </c>
      <c r="Q809">
        <f ca="1">DATEDIF(Data[[#This Row],[Birthdate]],TODAY(),"Y")</f>
        <v>17</v>
      </c>
      <c r="R809" t="str">
        <f ca="1">IF(Data[[#This Row],[Age]]&lt;=10,"3-10 Years",IF(Data[[#This Row],[Age]]&lt;=15,"11-15 Years",IF(Data[[#This Row],[Age]]&lt;=19,"16-19 Years", "20+ Years")))</f>
        <v>16-19 Years</v>
      </c>
    </row>
    <row r="810" spans="1:18" x14ac:dyDescent="0.35">
      <c r="A810" t="s">
        <v>815</v>
      </c>
      <c r="B810" s="1">
        <v>44447</v>
      </c>
      <c r="C810" t="s">
        <v>150</v>
      </c>
      <c r="D810" t="s">
        <v>24</v>
      </c>
      <c r="E810" t="s">
        <v>779</v>
      </c>
      <c r="F810" t="s">
        <v>780</v>
      </c>
      <c r="G810" t="s">
        <v>5039</v>
      </c>
      <c r="H810" t="s">
        <v>5036</v>
      </c>
      <c r="I810" s="1">
        <v>39591</v>
      </c>
      <c r="J810" t="s">
        <v>816</v>
      </c>
      <c r="K810">
        <v>430</v>
      </c>
      <c r="L810">
        <v>0</v>
      </c>
      <c r="M810">
        <v>430</v>
      </c>
      <c r="N810">
        <v>415</v>
      </c>
      <c r="O810" t="s">
        <v>23</v>
      </c>
      <c r="P810" t="s">
        <v>25</v>
      </c>
      <c r="Q810">
        <f ca="1">DATEDIF(Data[[#This Row],[Birthdate]],TODAY(),"Y")</f>
        <v>17</v>
      </c>
      <c r="R810" t="str">
        <f ca="1">IF(Data[[#This Row],[Age]]&lt;=10,"3-10 Years",IF(Data[[#This Row],[Age]]&lt;=15,"11-15 Years",IF(Data[[#This Row],[Age]]&lt;=19,"16-19 Years", "20+ Years")))</f>
        <v>16-19 Years</v>
      </c>
    </row>
    <row r="811" spans="1:18" x14ac:dyDescent="0.35">
      <c r="A811" t="s">
        <v>836</v>
      </c>
      <c r="B811" s="1">
        <v>44434</v>
      </c>
      <c r="C811" t="s">
        <v>150</v>
      </c>
      <c r="D811" t="s">
        <v>18</v>
      </c>
      <c r="E811" t="s">
        <v>19</v>
      </c>
      <c r="F811" t="s">
        <v>20</v>
      </c>
      <c r="G811" t="s">
        <v>47</v>
      </c>
      <c r="H811" t="s">
        <v>5036</v>
      </c>
      <c r="I811" s="1">
        <v>39699</v>
      </c>
      <c r="J811" t="s">
        <v>837</v>
      </c>
      <c r="K811">
        <v>40</v>
      </c>
      <c r="L811">
        <v>0</v>
      </c>
      <c r="M811">
        <v>40</v>
      </c>
      <c r="N811">
        <v>40</v>
      </c>
      <c r="O811" t="s">
        <v>23</v>
      </c>
      <c r="P811" t="s">
        <v>25</v>
      </c>
      <c r="Q811">
        <f ca="1">DATEDIF(Data[[#This Row],[Birthdate]],TODAY(),"Y")</f>
        <v>17</v>
      </c>
      <c r="R811" t="str">
        <f ca="1">IF(Data[[#This Row],[Age]]&lt;=10,"3-10 Years",IF(Data[[#This Row],[Age]]&lt;=15,"11-15 Years",IF(Data[[#This Row],[Age]]&lt;=19,"16-19 Years", "20+ Years")))</f>
        <v>16-19 Years</v>
      </c>
    </row>
    <row r="812" spans="1:18" x14ac:dyDescent="0.35">
      <c r="A812" t="s">
        <v>844</v>
      </c>
      <c r="B812" s="1">
        <v>44432</v>
      </c>
      <c r="C812" t="s">
        <v>29</v>
      </c>
      <c r="D812" t="s">
        <v>18</v>
      </c>
      <c r="E812" t="s">
        <v>19</v>
      </c>
      <c r="F812" t="s">
        <v>20</v>
      </c>
      <c r="G812" t="s">
        <v>105</v>
      </c>
      <c r="H812" t="s">
        <v>5036</v>
      </c>
      <c r="I812" s="1">
        <v>39517</v>
      </c>
      <c r="J812" t="s">
        <v>845</v>
      </c>
      <c r="K812">
        <v>40</v>
      </c>
      <c r="L812">
        <v>40</v>
      </c>
      <c r="M812">
        <v>0</v>
      </c>
      <c r="N812">
        <v>40</v>
      </c>
      <c r="O812" t="s">
        <v>23</v>
      </c>
      <c r="P812" t="s">
        <v>25</v>
      </c>
      <c r="Q812">
        <f ca="1">DATEDIF(Data[[#This Row],[Birthdate]],TODAY(),"Y")</f>
        <v>17</v>
      </c>
      <c r="R812" t="str">
        <f ca="1">IF(Data[[#This Row],[Age]]&lt;=10,"3-10 Years",IF(Data[[#This Row],[Age]]&lt;=15,"11-15 Years",IF(Data[[#This Row],[Age]]&lt;=19,"16-19 Years", "20+ Years")))</f>
        <v>16-19 Years</v>
      </c>
    </row>
    <row r="813" spans="1:18" x14ac:dyDescent="0.35">
      <c r="A813" t="s">
        <v>848</v>
      </c>
      <c r="B813" s="1">
        <v>44432</v>
      </c>
      <c r="C813" t="s">
        <v>29</v>
      </c>
      <c r="D813" t="s">
        <v>18</v>
      </c>
      <c r="E813" t="s">
        <v>19</v>
      </c>
      <c r="F813" t="s">
        <v>20</v>
      </c>
      <c r="G813" t="s">
        <v>57</v>
      </c>
      <c r="H813" t="s">
        <v>5036</v>
      </c>
      <c r="I813" s="1">
        <v>39526</v>
      </c>
      <c r="J813" t="s">
        <v>849</v>
      </c>
      <c r="K813">
        <v>40</v>
      </c>
      <c r="L813">
        <v>40</v>
      </c>
      <c r="M813">
        <v>0</v>
      </c>
      <c r="N813">
        <v>40</v>
      </c>
      <c r="O813" t="s">
        <v>23</v>
      </c>
      <c r="P813" t="s">
        <v>25</v>
      </c>
      <c r="Q813">
        <f ca="1">DATEDIF(Data[[#This Row],[Birthdate]],TODAY(),"Y")</f>
        <v>17</v>
      </c>
      <c r="R813" t="str">
        <f ca="1">IF(Data[[#This Row],[Age]]&lt;=10,"3-10 Years",IF(Data[[#This Row],[Age]]&lt;=15,"11-15 Years",IF(Data[[#This Row],[Age]]&lt;=19,"16-19 Years", "20+ Years")))</f>
        <v>16-19 Years</v>
      </c>
    </row>
    <row r="814" spans="1:18" x14ac:dyDescent="0.35">
      <c r="A814" t="s">
        <v>435</v>
      </c>
      <c r="B814" s="1">
        <v>44432</v>
      </c>
      <c r="C814" t="s">
        <v>29</v>
      </c>
      <c r="D814" t="s">
        <v>18</v>
      </c>
      <c r="E814" t="s">
        <v>19</v>
      </c>
      <c r="F814" t="s">
        <v>20</v>
      </c>
      <c r="G814" t="s">
        <v>50</v>
      </c>
      <c r="H814" t="s">
        <v>5036</v>
      </c>
      <c r="I814" s="1">
        <v>39471</v>
      </c>
      <c r="J814" t="s">
        <v>436</v>
      </c>
      <c r="K814">
        <v>40</v>
      </c>
      <c r="L814">
        <v>40</v>
      </c>
      <c r="M814">
        <v>0</v>
      </c>
      <c r="N814">
        <v>40</v>
      </c>
      <c r="O814" t="s">
        <v>23</v>
      </c>
      <c r="P814" t="s">
        <v>25</v>
      </c>
      <c r="Q814">
        <f ca="1">DATEDIF(Data[[#This Row],[Birthdate]],TODAY(),"Y")</f>
        <v>17</v>
      </c>
      <c r="R814" t="str">
        <f ca="1">IF(Data[[#This Row],[Age]]&lt;=10,"3-10 Years",IF(Data[[#This Row],[Age]]&lt;=15,"11-15 Years",IF(Data[[#This Row],[Age]]&lt;=19,"16-19 Years", "20+ Years")))</f>
        <v>16-19 Years</v>
      </c>
    </row>
    <row r="815" spans="1:18" x14ac:dyDescent="0.35">
      <c r="A815" t="s">
        <v>852</v>
      </c>
      <c r="B815" s="1">
        <v>44432</v>
      </c>
      <c r="C815" t="s">
        <v>29</v>
      </c>
      <c r="D815" t="s">
        <v>18</v>
      </c>
      <c r="E815" t="s">
        <v>19</v>
      </c>
      <c r="F815" t="s">
        <v>20</v>
      </c>
      <c r="G815" t="s">
        <v>30</v>
      </c>
      <c r="H815" t="s">
        <v>5036</v>
      </c>
      <c r="I815" s="1">
        <v>39433</v>
      </c>
      <c r="J815" t="s">
        <v>853</v>
      </c>
      <c r="K815">
        <v>40</v>
      </c>
      <c r="L815">
        <v>40</v>
      </c>
      <c r="M815">
        <v>0</v>
      </c>
      <c r="N815">
        <v>40</v>
      </c>
      <c r="O815" t="s">
        <v>23</v>
      </c>
      <c r="P815" t="s">
        <v>25</v>
      </c>
      <c r="Q815">
        <f ca="1">DATEDIF(Data[[#This Row],[Birthdate]],TODAY(),"Y")</f>
        <v>17</v>
      </c>
      <c r="R815" t="str">
        <f ca="1">IF(Data[[#This Row],[Age]]&lt;=10,"3-10 Years",IF(Data[[#This Row],[Age]]&lt;=15,"11-15 Years",IF(Data[[#This Row],[Age]]&lt;=19,"16-19 Years", "20+ Years")))</f>
        <v>16-19 Years</v>
      </c>
    </row>
    <row r="816" spans="1:18" x14ac:dyDescent="0.35">
      <c r="A816" t="s">
        <v>856</v>
      </c>
      <c r="B816" s="1">
        <v>44431</v>
      </c>
      <c r="C816" t="s">
        <v>29</v>
      </c>
      <c r="D816" t="s">
        <v>18</v>
      </c>
      <c r="E816" t="s">
        <v>19</v>
      </c>
      <c r="F816" t="s">
        <v>20</v>
      </c>
      <c r="G816" t="s">
        <v>857</v>
      </c>
      <c r="H816" t="s">
        <v>5036</v>
      </c>
      <c r="I816" s="1">
        <v>39560</v>
      </c>
      <c r="J816" t="s">
        <v>858</v>
      </c>
      <c r="K816">
        <v>40</v>
      </c>
      <c r="L816">
        <v>40</v>
      </c>
      <c r="M816">
        <v>0</v>
      </c>
      <c r="N816">
        <v>40</v>
      </c>
      <c r="O816" t="s">
        <v>23</v>
      </c>
      <c r="P816" t="s">
        <v>25</v>
      </c>
      <c r="Q816">
        <f ca="1">DATEDIF(Data[[#This Row],[Birthdate]],TODAY(),"Y")</f>
        <v>17</v>
      </c>
      <c r="R816" t="str">
        <f ca="1">IF(Data[[#This Row],[Age]]&lt;=10,"3-10 Years",IF(Data[[#This Row],[Age]]&lt;=15,"11-15 Years",IF(Data[[#This Row],[Age]]&lt;=19,"16-19 Years", "20+ Years")))</f>
        <v>16-19 Years</v>
      </c>
    </row>
    <row r="817" spans="1:18" x14ac:dyDescent="0.35">
      <c r="A817" t="s">
        <v>863</v>
      </c>
      <c r="B817" s="1">
        <v>44431</v>
      </c>
      <c r="C817" t="s">
        <v>29</v>
      </c>
      <c r="D817" t="s">
        <v>18</v>
      </c>
      <c r="E817" t="s">
        <v>19</v>
      </c>
      <c r="F817" t="s">
        <v>20</v>
      </c>
      <c r="G817" t="s">
        <v>21</v>
      </c>
      <c r="H817" t="s">
        <v>5036</v>
      </c>
      <c r="I817" s="1">
        <v>39657</v>
      </c>
      <c r="J817" t="s">
        <v>343</v>
      </c>
      <c r="K817">
        <v>40</v>
      </c>
      <c r="L817">
        <v>40</v>
      </c>
      <c r="M817">
        <v>0</v>
      </c>
      <c r="N817">
        <v>40</v>
      </c>
      <c r="O817" t="s">
        <v>23</v>
      </c>
      <c r="P817" t="s">
        <v>25</v>
      </c>
      <c r="Q817">
        <f ca="1">DATEDIF(Data[[#This Row],[Birthdate]],TODAY(),"Y")</f>
        <v>17</v>
      </c>
      <c r="R817" t="str">
        <f ca="1">IF(Data[[#This Row],[Age]]&lt;=10,"3-10 Years",IF(Data[[#This Row],[Age]]&lt;=15,"11-15 Years",IF(Data[[#This Row],[Age]]&lt;=19,"16-19 Years", "20+ Years")))</f>
        <v>16-19 Years</v>
      </c>
    </row>
    <row r="818" spans="1:18" x14ac:dyDescent="0.35">
      <c r="A818" t="s">
        <v>866</v>
      </c>
      <c r="B818" s="1">
        <v>44431</v>
      </c>
      <c r="C818" t="s">
        <v>29</v>
      </c>
      <c r="D818" t="s">
        <v>18</v>
      </c>
      <c r="E818" t="s">
        <v>19</v>
      </c>
      <c r="F818" t="s">
        <v>20</v>
      </c>
      <c r="G818" t="s">
        <v>189</v>
      </c>
      <c r="H818" t="s">
        <v>5036</v>
      </c>
      <c r="I818" s="1">
        <v>39535</v>
      </c>
      <c r="J818" t="s">
        <v>867</v>
      </c>
      <c r="K818">
        <v>40</v>
      </c>
      <c r="L818">
        <v>40</v>
      </c>
      <c r="M818">
        <v>0</v>
      </c>
      <c r="N818">
        <v>40</v>
      </c>
      <c r="O818" t="s">
        <v>23</v>
      </c>
      <c r="P818" t="s">
        <v>25</v>
      </c>
      <c r="Q818">
        <f ca="1">DATEDIF(Data[[#This Row],[Birthdate]],TODAY(),"Y")</f>
        <v>17</v>
      </c>
      <c r="R818" t="str">
        <f ca="1">IF(Data[[#This Row],[Age]]&lt;=10,"3-10 Years",IF(Data[[#This Row],[Age]]&lt;=15,"11-15 Years",IF(Data[[#This Row],[Age]]&lt;=19,"16-19 Years", "20+ Years")))</f>
        <v>16-19 Years</v>
      </c>
    </row>
    <row r="819" spans="1:18" x14ac:dyDescent="0.35">
      <c r="A819" t="s">
        <v>276</v>
      </c>
      <c r="B819" s="1">
        <v>44429</v>
      </c>
      <c r="C819" t="s">
        <v>29</v>
      </c>
      <c r="D819" t="s">
        <v>18</v>
      </c>
      <c r="E819" t="s">
        <v>19</v>
      </c>
      <c r="F819" t="s">
        <v>20</v>
      </c>
      <c r="G819" t="s">
        <v>30</v>
      </c>
      <c r="H819" t="s">
        <v>5036</v>
      </c>
      <c r="I819" s="1">
        <v>39505</v>
      </c>
      <c r="J819" t="s">
        <v>277</v>
      </c>
      <c r="K819">
        <v>40</v>
      </c>
      <c r="L819">
        <v>40</v>
      </c>
      <c r="M819">
        <v>0</v>
      </c>
      <c r="N819">
        <v>40</v>
      </c>
      <c r="O819" t="s">
        <v>23</v>
      </c>
      <c r="P819" t="s">
        <v>25</v>
      </c>
      <c r="Q819">
        <f ca="1">DATEDIF(Data[[#This Row],[Birthdate]],TODAY(),"Y")</f>
        <v>17</v>
      </c>
      <c r="R819" t="str">
        <f ca="1">IF(Data[[#This Row],[Age]]&lt;=10,"3-10 Years",IF(Data[[#This Row],[Age]]&lt;=15,"11-15 Years",IF(Data[[#This Row],[Age]]&lt;=19,"16-19 Years", "20+ Years")))</f>
        <v>16-19 Years</v>
      </c>
    </row>
    <row r="820" spans="1:18" x14ac:dyDescent="0.35">
      <c r="A820" t="s">
        <v>902</v>
      </c>
      <c r="B820" s="1">
        <v>44425</v>
      </c>
      <c r="C820" t="s">
        <v>29</v>
      </c>
      <c r="D820" t="s">
        <v>18</v>
      </c>
      <c r="E820" t="s">
        <v>19</v>
      </c>
      <c r="F820" t="s">
        <v>20</v>
      </c>
      <c r="G820" t="s">
        <v>5040</v>
      </c>
      <c r="H820" t="s">
        <v>5036</v>
      </c>
      <c r="I820" s="1">
        <v>39767</v>
      </c>
      <c r="J820" t="s">
        <v>903</v>
      </c>
      <c r="K820">
        <v>40</v>
      </c>
      <c r="L820">
        <v>40</v>
      </c>
      <c r="M820">
        <v>0</v>
      </c>
      <c r="N820">
        <v>40</v>
      </c>
      <c r="O820" t="s">
        <v>23</v>
      </c>
      <c r="P820" t="s">
        <v>25</v>
      </c>
      <c r="Q820">
        <f ca="1">DATEDIF(Data[[#This Row],[Birthdate]],TODAY(),"Y")</f>
        <v>17</v>
      </c>
      <c r="R820" t="str">
        <f ca="1">IF(Data[[#This Row],[Age]]&lt;=10,"3-10 Years",IF(Data[[#This Row],[Age]]&lt;=15,"11-15 Years",IF(Data[[#This Row],[Age]]&lt;=19,"16-19 Years", "20+ Years")))</f>
        <v>16-19 Years</v>
      </c>
    </row>
    <row r="821" spans="1:18" x14ac:dyDescent="0.35">
      <c r="A821" t="s">
        <v>252</v>
      </c>
      <c r="B821" s="1">
        <v>44425</v>
      </c>
      <c r="C821" t="s">
        <v>150</v>
      </c>
      <c r="D821" t="s">
        <v>18</v>
      </c>
      <c r="E821" t="s">
        <v>19</v>
      </c>
      <c r="F821" t="s">
        <v>20</v>
      </c>
      <c r="G821" t="s">
        <v>37</v>
      </c>
      <c r="H821" t="s">
        <v>5036</v>
      </c>
      <c r="I821" s="1">
        <v>39615</v>
      </c>
      <c r="J821" t="s">
        <v>253</v>
      </c>
      <c r="K821">
        <v>40</v>
      </c>
      <c r="L821">
        <v>0</v>
      </c>
      <c r="M821">
        <v>40</v>
      </c>
      <c r="N821">
        <v>40</v>
      </c>
      <c r="O821" t="s">
        <v>23</v>
      </c>
      <c r="P821" t="s">
        <v>25</v>
      </c>
      <c r="Q821">
        <f ca="1">DATEDIF(Data[[#This Row],[Birthdate]],TODAY(),"Y")</f>
        <v>17</v>
      </c>
      <c r="R821" t="str">
        <f ca="1">IF(Data[[#This Row],[Age]]&lt;=10,"3-10 Years",IF(Data[[#This Row],[Age]]&lt;=15,"11-15 Years",IF(Data[[#This Row],[Age]]&lt;=19,"16-19 Years", "20+ Years")))</f>
        <v>16-19 Years</v>
      </c>
    </row>
    <row r="822" spans="1:18" x14ac:dyDescent="0.35">
      <c r="A822" t="s">
        <v>907</v>
      </c>
      <c r="B822" s="1">
        <v>44424</v>
      </c>
      <c r="C822" t="s">
        <v>29</v>
      </c>
      <c r="D822" t="s">
        <v>18</v>
      </c>
      <c r="E822" t="s">
        <v>19</v>
      </c>
      <c r="F822" t="s">
        <v>20</v>
      </c>
      <c r="G822" t="s">
        <v>57</v>
      </c>
      <c r="H822" t="s">
        <v>5036</v>
      </c>
      <c r="I822" s="1">
        <v>39452</v>
      </c>
      <c r="J822" t="s">
        <v>814</v>
      </c>
      <c r="K822">
        <v>40</v>
      </c>
      <c r="L822">
        <v>40</v>
      </c>
      <c r="M822">
        <v>0</v>
      </c>
      <c r="N822">
        <v>40</v>
      </c>
      <c r="O822" t="s">
        <v>23</v>
      </c>
      <c r="P822" t="s">
        <v>25</v>
      </c>
      <c r="Q822">
        <f ca="1">DATEDIF(Data[[#This Row],[Birthdate]],TODAY(),"Y")</f>
        <v>17</v>
      </c>
      <c r="R822" t="str">
        <f ca="1">IF(Data[[#This Row],[Age]]&lt;=10,"3-10 Years",IF(Data[[#This Row],[Age]]&lt;=15,"11-15 Years",IF(Data[[#This Row],[Age]]&lt;=19,"16-19 Years", "20+ Years")))</f>
        <v>16-19 Years</v>
      </c>
    </row>
    <row r="823" spans="1:18" x14ac:dyDescent="0.35">
      <c r="A823" t="s">
        <v>911</v>
      </c>
      <c r="B823" s="1">
        <v>44424</v>
      </c>
      <c r="C823" t="s">
        <v>29</v>
      </c>
      <c r="D823" t="s">
        <v>18</v>
      </c>
      <c r="E823" t="s">
        <v>19</v>
      </c>
      <c r="F823" t="s">
        <v>20</v>
      </c>
      <c r="G823" t="s">
        <v>105</v>
      </c>
      <c r="H823" t="s">
        <v>5036</v>
      </c>
      <c r="I823" s="1">
        <v>39480</v>
      </c>
      <c r="J823" t="s">
        <v>912</v>
      </c>
      <c r="K823">
        <v>40</v>
      </c>
      <c r="L823">
        <v>40</v>
      </c>
      <c r="M823">
        <v>0</v>
      </c>
      <c r="N823">
        <v>40</v>
      </c>
      <c r="O823" t="s">
        <v>23</v>
      </c>
      <c r="P823" t="s">
        <v>25</v>
      </c>
      <c r="Q823">
        <f ca="1">DATEDIF(Data[[#This Row],[Birthdate]],TODAY(),"Y")</f>
        <v>17</v>
      </c>
      <c r="R823" t="str">
        <f ca="1">IF(Data[[#This Row],[Age]]&lt;=10,"3-10 Years",IF(Data[[#This Row],[Age]]&lt;=15,"11-15 Years",IF(Data[[#This Row],[Age]]&lt;=19,"16-19 Years", "20+ Years")))</f>
        <v>16-19 Years</v>
      </c>
    </row>
    <row r="824" spans="1:18" x14ac:dyDescent="0.35">
      <c r="A824" t="s">
        <v>917</v>
      </c>
      <c r="B824" s="1">
        <v>44423</v>
      </c>
      <c r="C824" t="s">
        <v>29</v>
      </c>
      <c r="D824" t="s">
        <v>18</v>
      </c>
      <c r="E824" t="s">
        <v>19</v>
      </c>
      <c r="F824" t="s">
        <v>20</v>
      </c>
      <c r="G824" t="s">
        <v>30</v>
      </c>
      <c r="H824" t="s">
        <v>5036</v>
      </c>
      <c r="I824" s="1">
        <v>39706</v>
      </c>
      <c r="J824" t="s">
        <v>918</v>
      </c>
      <c r="K824">
        <v>40</v>
      </c>
      <c r="L824">
        <v>40</v>
      </c>
      <c r="M824">
        <v>0</v>
      </c>
      <c r="N824">
        <v>40</v>
      </c>
      <c r="O824" t="s">
        <v>23</v>
      </c>
      <c r="P824" t="s">
        <v>25</v>
      </c>
      <c r="Q824">
        <f ca="1">DATEDIF(Data[[#This Row],[Birthdate]],TODAY(),"Y")</f>
        <v>17</v>
      </c>
      <c r="R824" t="str">
        <f ca="1">IF(Data[[#This Row],[Age]]&lt;=10,"3-10 Years",IF(Data[[#This Row],[Age]]&lt;=15,"11-15 Years",IF(Data[[#This Row],[Age]]&lt;=19,"16-19 Years", "20+ Years")))</f>
        <v>16-19 Years</v>
      </c>
    </row>
    <row r="825" spans="1:18" x14ac:dyDescent="0.35">
      <c r="A825" t="s">
        <v>932</v>
      </c>
      <c r="B825" s="1">
        <v>44417</v>
      </c>
      <c r="C825" t="s">
        <v>29</v>
      </c>
      <c r="D825" t="s">
        <v>18</v>
      </c>
      <c r="E825" t="s">
        <v>19</v>
      </c>
      <c r="F825" t="s">
        <v>20</v>
      </c>
      <c r="G825" t="s">
        <v>30</v>
      </c>
      <c r="H825" t="s">
        <v>5036</v>
      </c>
      <c r="I825" s="1">
        <v>39690</v>
      </c>
      <c r="J825" t="s">
        <v>933</v>
      </c>
      <c r="K825">
        <v>40</v>
      </c>
      <c r="L825">
        <v>40</v>
      </c>
      <c r="M825">
        <v>0</v>
      </c>
      <c r="N825">
        <v>40</v>
      </c>
      <c r="O825" t="s">
        <v>23</v>
      </c>
      <c r="P825" t="s">
        <v>25</v>
      </c>
      <c r="Q825">
        <f ca="1">DATEDIF(Data[[#This Row],[Birthdate]],TODAY(),"Y")</f>
        <v>17</v>
      </c>
      <c r="R825" t="str">
        <f ca="1">IF(Data[[#This Row],[Age]]&lt;=10,"3-10 Years",IF(Data[[#This Row],[Age]]&lt;=15,"11-15 Years",IF(Data[[#This Row],[Age]]&lt;=19,"16-19 Years", "20+ Years")))</f>
        <v>16-19 Years</v>
      </c>
    </row>
    <row r="826" spans="1:18" x14ac:dyDescent="0.35">
      <c r="A826" t="s">
        <v>934</v>
      </c>
      <c r="B826" s="1">
        <v>44417</v>
      </c>
      <c r="C826" t="s">
        <v>29</v>
      </c>
      <c r="D826" t="s">
        <v>18</v>
      </c>
      <c r="E826" t="s">
        <v>19</v>
      </c>
      <c r="F826" t="s">
        <v>20</v>
      </c>
      <c r="G826" t="s">
        <v>37</v>
      </c>
      <c r="H826" t="s">
        <v>5036</v>
      </c>
      <c r="I826" s="1">
        <v>39453</v>
      </c>
      <c r="J826" t="s">
        <v>935</v>
      </c>
      <c r="K826">
        <v>40</v>
      </c>
      <c r="L826">
        <v>40</v>
      </c>
      <c r="M826">
        <v>0</v>
      </c>
      <c r="N826">
        <v>40</v>
      </c>
      <c r="O826" t="s">
        <v>23</v>
      </c>
      <c r="P826" t="s">
        <v>25</v>
      </c>
      <c r="Q826">
        <f ca="1">DATEDIF(Data[[#This Row],[Birthdate]],TODAY(),"Y")</f>
        <v>17</v>
      </c>
      <c r="R826" t="str">
        <f ca="1">IF(Data[[#This Row],[Age]]&lt;=10,"3-10 Years",IF(Data[[#This Row],[Age]]&lt;=15,"11-15 Years",IF(Data[[#This Row],[Age]]&lt;=19,"16-19 Years", "20+ Years")))</f>
        <v>16-19 Years</v>
      </c>
    </row>
    <row r="827" spans="1:18" x14ac:dyDescent="0.35">
      <c r="A827" t="s">
        <v>936</v>
      </c>
      <c r="B827" s="1">
        <v>44416</v>
      </c>
      <c r="C827" t="s">
        <v>29</v>
      </c>
      <c r="D827" t="s">
        <v>18</v>
      </c>
      <c r="E827" t="s">
        <v>19</v>
      </c>
      <c r="F827" t="s">
        <v>20</v>
      </c>
      <c r="G827" t="s">
        <v>118</v>
      </c>
      <c r="H827" t="s">
        <v>5036</v>
      </c>
      <c r="I827" s="1">
        <v>39420</v>
      </c>
      <c r="J827" t="s">
        <v>937</v>
      </c>
      <c r="K827">
        <v>40</v>
      </c>
      <c r="L827">
        <v>40</v>
      </c>
      <c r="M827">
        <v>0</v>
      </c>
      <c r="N827">
        <v>40</v>
      </c>
      <c r="O827" t="s">
        <v>23</v>
      </c>
      <c r="P827" t="s">
        <v>25</v>
      </c>
      <c r="Q827">
        <f ca="1">DATEDIF(Data[[#This Row],[Birthdate]],TODAY(),"Y")</f>
        <v>17</v>
      </c>
      <c r="R827" t="str">
        <f ca="1">IF(Data[[#This Row],[Age]]&lt;=10,"3-10 Years",IF(Data[[#This Row],[Age]]&lt;=15,"11-15 Years",IF(Data[[#This Row],[Age]]&lt;=19,"16-19 Years", "20+ Years")))</f>
        <v>16-19 Years</v>
      </c>
    </row>
    <row r="828" spans="1:18" x14ac:dyDescent="0.35">
      <c r="A828" t="s">
        <v>286</v>
      </c>
      <c r="B828" s="1">
        <v>44415</v>
      </c>
      <c r="C828" t="s">
        <v>29</v>
      </c>
      <c r="D828" t="s">
        <v>18</v>
      </c>
      <c r="E828" t="s">
        <v>19</v>
      </c>
      <c r="F828" t="s">
        <v>20</v>
      </c>
      <c r="G828" t="s">
        <v>50</v>
      </c>
      <c r="H828" t="s">
        <v>5036</v>
      </c>
      <c r="I828" s="1">
        <v>39751</v>
      </c>
      <c r="J828" t="s">
        <v>287</v>
      </c>
      <c r="K828">
        <v>40</v>
      </c>
      <c r="L828">
        <v>40</v>
      </c>
      <c r="M828">
        <v>0</v>
      </c>
      <c r="N828">
        <v>40</v>
      </c>
      <c r="O828" t="s">
        <v>23</v>
      </c>
      <c r="P828" t="s">
        <v>25</v>
      </c>
      <c r="Q828">
        <f ca="1">DATEDIF(Data[[#This Row],[Birthdate]],TODAY(),"Y")</f>
        <v>17</v>
      </c>
      <c r="R828" t="str">
        <f ca="1">IF(Data[[#This Row],[Age]]&lt;=10,"3-10 Years",IF(Data[[#This Row],[Age]]&lt;=15,"11-15 Years",IF(Data[[#This Row],[Age]]&lt;=19,"16-19 Years", "20+ Years")))</f>
        <v>16-19 Years</v>
      </c>
    </row>
    <row r="829" spans="1:18" x14ac:dyDescent="0.35">
      <c r="A829" t="s">
        <v>246</v>
      </c>
      <c r="B829" s="1">
        <v>44412</v>
      </c>
      <c r="C829" t="s">
        <v>29</v>
      </c>
      <c r="D829" t="s">
        <v>18</v>
      </c>
      <c r="E829" t="s">
        <v>19</v>
      </c>
      <c r="F829" t="s">
        <v>20</v>
      </c>
      <c r="G829" t="s">
        <v>30</v>
      </c>
      <c r="H829" t="s">
        <v>5036</v>
      </c>
      <c r="I829" s="1">
        <v>39611</v>
      </c>
      <c r="J829" t="s">
        <v>247</v>
      </c>
      <c r="K829">
        <v>40</v>
      </c>
      <c r="L829">
        <v>40</v>
      </c>
      <c r="M829">
        <v>0</v>
      </c>
      <c r="N829">
        <v>40</v>
      </c>
      <c r="O829" t="s">
        <v>23</v>
      </c>
      <c r="P829" t="s">
        <v>25</v>
      </c>
      <c r="Q829">
        <f ca="1">DATEDIF(Data[[#This Row],[Birthdate]],TODAY(),"Y")</f>
        <v>17</v>
      </c>
      <c r="R829" t="str">
        <f ca="1">IF(Data[[#This Row],[Age]]&lt;=10,"3-10 Years",IF(Data[[#This Row],[Age]]&lt;=15,"11-15 Years",IF(Data[[#This Row],[Age]]&lt;=19,"16-19 Years", "20+ Years")))</f>
        <v>16-19 Years</v>
      </c>
    </row>
    <row r="830" spans="1:18" x14ac:dyDescent="0.35">
      <c r="A830" t="s">
        <v>400</v>
      </c>
      <c r="B830" s="1">
        <v>44410</v>
      </c>
      <c r="C830" t="s">
        <v>29</v>
      </c>
      <c r="D830" t="s">
        <v>18</v>
      </c>
      <c r="E830" t="s">
        <v>19</v>
      </c>
      <c r="F830" t="s">
        <v>20</v>
      </c>
      <c r="G830" t="s">
        <v>57</v>
      </c>
      <c r="H830" t="s">
        <v>5036</v>
      </c>
      <c r="I830" s="1">
        <v>39480</v>
      </c>
      <c r="J830" t="s">
        <v>399</v>
      </c>
      <c r="K830">
        <v>40</v>
      </c>
      <c r="L830">
        <v>40</v>
      </c>
      <c r="M830">
        <v>0</v>
      </c>
      <c r="N830">
        <v>40</v>
      </c>
      <c r="O830" t="s">
        <v>23</v>
      </c>
      <c r="P830" t="s">
        <v>25</v>
      </c>
      <c r="Q830">
        <f ca="1">DATEDIF(Data[[#This Row],[Birthdate]],TODAY(),"Y")</f>
        <v>17</v>
      </c>
      <c r="R830" t="str">
        <f ca="1">IF(Data[[#This Row],[Age]]&lt;=10,"3-10 Years",IF(Data[[#This Row],[Age]]&lt;=15,"11-15 Years",IF(Data[[#This Row],[Age]]&lt;=19,"16-19 Years", "20+ Years")))</f>
        <v>16-19 Years</v>
      </c>
    </row>
    <row r="831" spans="1:18" x14ac:dyDescent="0.35">
      <c r="A831" t="s">
        <v>948</v>
      </c>
      <c r="B831" s="1">
        <v>44409</v>
      </c>
      <c r="C831" t="s">
        <v>29</v>
      </c>
      <c r="D831" t="s">
        <v>18</v>
      </c>
      <c r="E831" t="s">
        <v>19</v>
      </c>
      <c r="F831" t="s">
        <v>20</v>
      </c>
      <c r="G831" t="s">
        <v>21</v>
      </c>
      <c r="H831" t="s">
        <v>5036</v>
      </c>
      <c r="I831" s="1">
        <v>39721</v>
      </c>
      <c r="J831" t="s">
        <v>112</v>
      </c>
      <c r="K831">
        <v>40</v>
      </c>
      <c r="L831">
        <v>40</v>
      </c>
      <c r="M831">
        <v>0</v>
      </c>
      <c r="N831">
        <v>40</v>
      </c>
      <c r="O831" t="s">
        <v>23</v>
      </c>
      <c r="P831" t="s">
        <v>25</v>
      </c>
      <c r="Q831">
        <f ca="1">DATEDIF(Data[[#This Row],[Birthdate]],TODAY(),"Y")</f>
        <v>17</v>
      </c>
      <c r="R831" t="str">
        <f ca="1">IF(Data[[#This Row],[Age]]&lt;=10,"3-10 Years",IF(Data[[#This Row],[Age]]&lt;=15,"11-15 Years",IF(Data[[#This Row],[Age]]&lt;=19,"16-19 Years", "20+ Years")))</f>
        <v>16-19 Years</v>
      </c>
    </row>
    <row r="832" spans="1:18" x14ac:dyDescent="0.35">
      <c r="A832" t="s">
        <v>949</v>
      </c>
      <c r="B832" s="1">
        <v>44407</v>
      </c>
      <c r="C832" t="s">
        <v>29</v>
      </c>
      <c r="D832" t="s">
        <v>18</v>
      </c>
      <c r="E832" t="s">
        <v>19</v>
      </c>
      <c r="F832" t="s">
        <v>20</v>
      </c>
      <c r="G832" t="s">
        <v>30</v>
      </c>
      <c r="H832" t="s">
        <v>5036</v>
      </c>
      <c r="I832" s="1">
        <v>39657</v>
      </c>
      <c r="J832" t="s">
        <v>950</v>
      </c>
      <c r="K832">
        <v>40</v>
      </c>
      <c r="L832">
        <v>40</v>
      </c>
      <c r="M832">
        <v>0</v>
      </c>
      <c r="N832">
        <v>40</v>
      </c>
      <c r="O832" t="s">
        <v>23</v>
      </c>
      <c r="P832" t="s">
        <v>25</v>
      </c>
      <c r="Q832">
        <f ca="1">DATEDIF(Data[[#This Row],[Birthdate]],TODAY(),"Y")</f>
        <v>17</v>
      </c>
      <c r="R832" t="str">
        <f ca="1">IF(Data[[#This Row],[Age]]&lt;=10,"3-10 Years",IF(Data[[#This Row],[Age]]&lt;=15,"11-15 Years",IF(Data[[#This Row],[Age]]&lt;=19,"16-19 Years", "20+ Years")))</f>
        <v>16-19 Years</v>
      </c>
    </row>
    <row r="833" spans="1:18" x14ac:dyDescent="0.35">
      <c r="A833" t="s">
        <v>279</v>
      </c>
      <c r="B833" s="1">
        <v>44407</v>
      </c>
      <c r="C833" t="s">
        <v>29</v>
      </c>
      <c r="D833" t="s">
        <v>18</v>
      </c>
      <c r="E833" t="s">
        <v>19</v>
      </c>
      <c r="F833" t="s">
        <v>20</v>
      </c>
      <c r="G833" t="s">
        <v>50</v>
      </c>
      <c r="H833" t="s">
        <v>5036</v>
      </c>
      <c r="I833" s="1">
        <v>39660</v>
      </c>
      <c r="J833" t="s">
        <v>280</v>
      </c>
      <c r="K833">
        <v>40</v>
      </c>
      <c r="L833">
        <v>40</v>
      </c>
      <c r="M833">
        <v>0</v>
      </c>
      <c r="N833">
        <v>40</v>
      </c>
      <c r="O833" t="s">
        <v>23</v>
      </c>
      <c r="P833" t="s">
        <v>25</v>
      </c>
      <c r="Q833">
        <f ca="1">DATEDIF(Data[[#This Row],[Birthdate]],TODAY(),"Y")</f>
        <v>17</v>
      </c>
      <c r="R833" t="str">
        <f ca="1">IF(Data[[#This Row],[Age]]&lt;=10,"3-10 Years",IF(Data[[#This Row],[Age]]&lt;=15,"11-15 Years",IF(Data[[#This Row],[Age]]&lt;=19,"16-19 Years", "20+ Years")))</f>
        <v>16-19 Years</v>
      </c>
    </row>
    <row r="834" spans="1:18" x14ac:dyDescent="0.35">
      <c r="A834" t="s">
        <v>467</v>
      </c>
      <c r="B834" s="1">
        <v>44407</v>
      </c>
      <c r="C834" t="s">
        <v>150</v>
      </c>
      <c r="D834" t="s">
        <v>18</v>
      </c>
      <c r="E834" t="s">
        <v>19</v>
      </c>
      <c r="F834" t="s">
        <v>20</v>
      </c>
      <c r="G834" t="s">
        <v>21</v>
      </c>
      <c r="H834" t="s">
        <v>5036</v>
      </c>
      <c r="I834" s="1">
        <v>39668</v>
      </c>
      <c r="J834" t="s">
        <v>468</v>
      </c>
      <c r="K834">
        <v>40</v>
      </c>
      <c r="L834">
        <v>0</v>
      </c>
      <c r="M834">
        <v>40</v>
      </c>
      <c r="N834">
        <v>40</v>
      </c>
      <c r="O834" t="s">
        <v>23</v>
      </c>
      <c r="P834" t="s">
        <v>25</v>
      </c>
      <c r="Q834">
        <f ca="1">DATEDIF(Data[[#This Row],[Birthdate]],TODAY(),"Y")</f>
        <v>17</v>
      </c>
      <c r="R834" t="str">
        <f ca="1">IF(Data[[#This Row],[Age]]&lt;=10,"3-10 Years",IF(Data[[#This Row],[Age]]&lt;=15,"11-15 Years",IF(Data[[#This Row],[Age]]&lt;=19,"16-19 Years", "20+ Years")))</f>
        <v>16-19 Years</v>
      </c>
    </row>
    <row r="835" spans="1:18" x14ac:dyDescent="0.35">
      <c r="A835" t="s">
        <v>484</v>
      </c>
      <c r="B835" s="1">
        <v>44407</v>
      </c>
      <c r="C835" t="s">
        <v>29</v>
      </c>
      <c r="D835" t="s">
        <v>18</v>
      </c>
      <c r="E835" t="s">
        <v>19</v>
      </c>
      <c r="F835" t="s">
        <v>20</v>
      </c>
      <c r="G835" t="s">
        <v>189</v>
      </c>
      <c r="H835" t="s">
        <v>5036</v>
      </c>
      <c r="I835" s="1">
        <v>39695</v>
      </c>
      <c r="J835" t="s">
        <v>485</v>
      </c>
      <c r="K835">
        <v>40</v>
      </c>
      <c r="L835">
        <v>40</v>
      </c>
      <c r="M835">
        <v>0</v>
      </c>
      <c r="N835">
        <v>40</v>
      </c>
      <c r="O835" t="s">
        <v>23</v>
      </c>
      <c r="P835" t="s">
        <v>25</v>
      </c>
      <c r="Q835">
        <f ca="1">DATEDIF(Data[[#This Row],[Birthdate]],TODAY(),"Y")</f>
        <v>17</v>
      </c>
      <c r="R835" t="str">
        <f ca="1">IF(Data[[#This Row],[Age]]&lt;=10,"3-10 Years",IF(Data[[#This Row],[Age]]&lt;=15,"11-15 Years",IF(Data[[#This Row],[Age]]&lt;=19,"16-19 Years", "20+ Years")))</f>
        <v>16-19 Years</v>
      </c>
    </row>
    <row r="836" spans="1:18" x14ac:dyDescent="0.35">
      <c r="A836" t="s">
        <v>263</v>
      </c>
      <c r="B836" s="1">
        <v>44407</v>
      </c>
      <c r="C836" t="s">
        <v>17</v>
      </c>
      <c r="D836" t="s">
        <v>18</v>
      </c>
      <c r="E836" t="s">
        <v>19</v>
      </c>
      <c r="F836" t="s">
        <v>20</v>
      </c>
      <c r="G836" t="s">
        <v>21</v>
      </c>
      <c r="H836" t="s">
        <v>5036</v>
      </c>
      <c r="I836" s="1">
        <v>39489</v>
      </c>
      <c r="J836" t="s">
        <v>264</v>
      </c>
      <c r="K836">
        <v>40</v>
      </c>
      <c r="L836">
        <v>0</v>
      </c>
      <c r="M836">
        <v>40</v>
      </c>
      <c r="N836">
        <v>40</v>
      </c>
      <c r="O836" t="s">
        <v>23</v>
      </c>
      <c r="P836" t="s">
        <v>25</v>
      </c>
      <c r="Q836">
        <f ca="1">DATEDIF(Data[[#This Row],[Birthdate]],TODAY(),"Y")</f>
        <v>17</v>
      </c>
      <c r="R836" t="str">
        <f ca="1">IF(Data[[#This Row],[Age]]&lt;=10,"3-10 Years",IF(Data[[#This Row],[Age]]&lt;=15,"11-15 Years",IF(Data[[#This Row],[Age]]&lt;=19,"16-19 Years", "20+ Years")))</f>
        <v>16-19 Years</v>
      </c>
    </row>
    <row r="837" spans="1:18" x14ac:dyDescent="0.35">
      <c r="A837" t="s">
        <v>953</v>
      </c>
      <c r="B837" s="1">
        <v>44406</v>
      </c>
      <c r="C837" t="s">
        <v>29</v>
      </c>
      <c r="D837" t="s">
        <v>18</v>
      </c>
      <c r="E837" t="s">
        <v>19</v>
      </c>
      <c r="F837" t="s">
        <v>20</v>
      </c>
      <c r="G837" t="s">
        <v>37</v>
      </c>
      <c r="H837" t="s">
        <v>5036</v>
      </c>
      <c r="I837" s="1">
        <v>39583</v>
      </c>
      <c r="J837" t="s">
        <v>954</v>
      </c>
      <c r="K837">
        <v>40</v>
      </c>
      <c r="L837">
        <v>40</v>
      </c>
      <c r="M837">
        <v>0</v>
      </c>
      <c r="N837">
        <v>40</v>
      </c>
      <c r="O837" t="s">
        <v>23</v>
      </c>
      <c r="P837" t="s">
        <v>25</v>
      </c>
      <c r="Q837">
        <f ca="1">DATEDIF(Data[[#This Row],[Birthdate]],TODAY(),"Y")</f>
        <v>17</v>
      </c>
      <c r="R837" t="str">
        <f ca="1">IF(Data[[#This Row],[Age]]&lt;=10,"3-10 Years",IF(Data[[#This Row],[Age]]&lt;=15,"11-15 Years",IF(Data[[#This Row],[Age]]&lt;=19,"16-19 Years", "20+ Years")))</f>
        <v>16-19 Years</v>
      </c>
    </row>
    <row r="838" spans="1:18" x14ac:dyDescent="0.35">
      <c r="A838" t="s">
        <v>963</v>
      </c>
      <c r="B838" s="1">
        <v>44824</v>
      </c>
      <c r="C838" t="s">
        <v>150</v>
      </c>
      <c r="D838" t="s">
        <v>24</v>
      </c>
      <c r="E838" t="s">
        <v>566</v>
      </c>
      <c r="F838" t="s">
        <v>958</v>
      </c>
      <c r="G838" t="s">
        <v>37</v>
      </c>
      <c r="H838" t="s">
        <v>5036</v>
      </c>
      <c r="I838" s="1">
        <v>39785</v>
      </c>
      <c r="J838" t="s">
        <v>956</v>
      </c>
      <c r="K838">
        <v>75</v>
      </c>
      <c r="L838">
        <v>0</v>
      </c>
      <c r="M838">
        <v>75</v>
      </c>
      <c r="N838">
        <v>100</v>
      </c>
      <c r="O838" t="s">
        <v>960</v>
      </c>
      <c r="P838" t="s">
        <v>25</v>
      </c>
      <c r="Q838">
        <f ca="1">DATEDIF(Data[[#This Row],[Birthdate]],TODAY(),"Y")</f>
        <v>17</v>
      </c>
      <c r="R838" t="str">
        <f ca="1">IF(Data[[#This Row],[Age]]&lt;=10,"3-10 Years",IF(Data[[#This Row],[Age]]&lt;=15,"11-15 Years",IF(Data[[#This Row],[Age]]&lt;=19,"16-19 Years", "20+ Years")))</f>
        <v>16-19 Years</v>
      </c>
    </row>
    <row r="839" spans="1:18" x14ac:dyDescent="0.35">
      <c r="A839" t="s">
        <v>993</v>
      </c>
      <c r="B839" s="1">
        <v>44867</v>
      </c>
      <c r="C839" t="s">
        <v>150</v>
      </c>
      <c r="D839" t="s">
        <v>24</v>
      </c>
      <c r="E839" t="s">
        <v>566</v>
      </c>
      <c r="F839" t="s">
        <v>958</v>
      </c>
      <c r="G839" t="s">
        <v>21</v>
      </c>
      <c r="H839" t="s">
        <v>5036</v>
      </c>
      <c r="I839" s="1">
        <v>39768</v>
      </c>
      <c r="J839" t="s">
        <v>994</v>
      </c>
      <c r="K839">
        <v>129</v>
      </c>
      <c r="L839">
        <v>0</v>
      </c>
      <c r="M839">
        <v>129</v>
      </c>
      <c r="N839">
        <v>125</v>
      </c>
      <c r="O839" t="s">
        <v>23</v>
      </c>
      <c r="P839" t="s">
        <v>25</v>
      </c>
      <c r="Q839">
        <f ca="1">DATEDIF(Data[[#This Row],[Birthdate]],TODAY(),"Y")</f>
        <v>17</v>
      </c>
      <c r="R839" t="str">
        <f ca="1">IF(Data[[#This Row],[Age]]&lt;=10,"3-10 Years",IF(Data[[#This Row],[Age]]&lt;=15,"11-15 Years",IF(Data[[#This Row],[Age]]&lt;=19,"16-19 Years", "20+ Years")))</f>
        <v>16-19 Years</v>
      </c>
    </row>
    <row r="840" spans="1:18" x14ac:dyDescent="0.35">
      <c r="A840" t="s">
        <v>794</v>
      </c>
      <c r="B840" s="1">
        <v>44837</v>
      </c>
      <c r="C840" t="s">
        <v>29</v>
      </c>
      <c r="D840" t="s">
        <v>24</v>
      </c>
      <c r="E840" t="s">
        <v>779</v>
      </c>
      <c r="F840" t="s">
        <v>780</v>
      </c>
      <c r="G840" t="s">
        <v>21</v>
      </c>
      <c r="H840" t="s">
        <v>5036</v>
      </c>
      <c r="I840" s="1">
        <v>39420</v>
      </c>
      <c r="J840" t="s">
        <v>795</v>
      </c>
      <c r="K840">
        <v>0</v>
      </c>
      <c r="L840">
        <v>0</v>
      </c>
      <c r="M840">
        <v>0</v>
      </c>
      <c r="N840">
        <v>429</v>
      </c>
      <c r="O840" t="s">
        <v>23</v>
      </c>
      <c r="P840" t="s">
        <v>25</v>
      </c>
      <c r="Q840">
        <f ca="1">DATEDIF(Data[[#This Row],[Birthdate]],TODAY(),"Y")</f>
        <v>17</v>
      </c>
      <c r="R840" t="str">
        <f ca="1">IF(Data[[#This Row],[Age]]&lt;=10,"3-10 Years",IF(Data[[#This Row],[Age]]&lt;=15,"11-15 Years",IF(Data[[#This Row],[Age]]&lt;=19,"16-19 Years", "20+ Years")))</f>
        <v>16-19 Years</v>
      </c>
    </row>
    <row r="841" spans="1:18" x14ac:dyDescent="0.35">
      <c r="A841" t="s">
        <v>1034</v>
      </c>
      <c r="B841" s="1">
        <v>44796</v>
      </c>
      <c r="C841" t="s">
        <v>29</v>
      </c>
      <c r="D841" t="s">
        <v>24</v>
      </c>
      <c r="E841" t="s">
        <v>779</v>
      </c>
      <c r="F841" t="s">
        <v>780</v>
      </c>
      <c r="G841" t="s">
        <v>21</v>
      </c>
      <c r="H841" t="s">
        <v>5036</v>
      </c>
      <c r="I841" s="1">
        <v>39562</v>
      </c>
      <c r="J841" t="s">
        <v>1035</v>
      </c>
      <c r="K841">
        <v>444</v>
      </c>
      <c r="L841">
        <v>444</v>
      </c>
      <c r="M841">
        <v>0</v>
      </c>
      <c r="N841">
        <v>429</v>
      </c>
      <c r="O841" t="s">
        <v>23</v>
      </c>
      <c r="P841" t="s">
        <v>25</v>
      </c>
      <c r="Q841">
        <f ca="1">DATEDIF(Data[[#This Row],[Birthdate]],TODAY(),"Y")</f>
        <v>17</v>
      </c>
      <c r="R841" t="str">
        <f ca="1">IF(Data[[#This Row],[Age]]&lt;=10,"3-10 Years",IF(Data[[#This Row],[Age]]&lt;=15,"11-15 Years",IF(Data[[#This Row],[Age]]&lt;=19,"16-19 Years", "20+ Years")))</f>
        <v>16-19 Years</v>
      </c>
    </row>
    <row r="842" spans="1:18" x14ac:dyDescent="0.35">
      <c r="A842" t="s">
        <v>210</v>
      </c>
      <c r="B842" s="1">
        <v>44832</v>
      </c>
      <c r="C842" t="s">
        <v>29</v>
      </c>
      <c r="D842" t="s">
        <v>24</v>
      </c>
      <c r="E842" t="s">
        <v>566</v>
      </c>
      <c r="F842" t="s">
        <v>958</v>
      </c>
      <c r="G842" t="s">
        <v>21</v>
      </c>
      <c r="H842" t="s">
        <v>5036</v>
      </c>
      <c r="I842" s="1">
        <v>39772</v>
      </c>
      <c r="J842" t="s">
        <v>209</v>
      </c>
      <c r="K842">
        <v>129</v>
      </c>
      <c r="L842">
        <v>129</v>
      </c>
      <c r="M842">
        <v>0</v>
      </c>
      <c r="N842">
        <v>125</v>
      </c>
      <c r="O842" t="s">
        <v>23</v>
      </c>
      <c r="P842" t="s">
        <v>25</v>
      </c>
      <c r="Q842">
        <f ca="1">DATEDIF(Data[[#This Row],[Birthdate]],TODAY(),"Y")</f>
        <v>17</v>
      </c>
      <c r="R842" t="str">
        <f ca="1">IF(Data[[#This Row],[Age]]&lt;=10,"3-10 Years",IF(Data[[#This Row],[Age]]&lt;=15,"11-15 Years",IF(Data[[#This Row],[Age]]&lt;=19,"16-19 Years", "20+ Years")))</f>
        <v>16-19 Years</v>
      </c>
    </row>
    <row r="843" spans="1:18" x14ac:dyDescent="0.35">
      <c r="A843" t="s">
        <v>1184</v>
      </c>
      <c r="B843" s="1">
        <v>44789</v>
      </c>
      <c r="C843" t="s">
        <v>29</v>
      </c>
      <c r="D843" t="s">
        <v>24</v>
      </c>
      <c r="E843" t="s">
        <v>539</v>
      </c>
      <c r="F843" t="s">
        <v>1158</v>
      </c>
      <c r="G843" t="s">
        <v>30</v>
      </c>
      <c r="H843" t="s">
        <v>5036</v>
      </c>
      <c r="I843" s="1">
        <v>39777</v>
      </c>
      <c r="J843" t="s">
        <v>531</v>
      </c>
      <c r="K843">
        <v>484</v>
      </c>
      <c r="L843">
        <v>484</v>
      </c>
      <c r="M843">
        <v>0</v>
      </c>
      <c r="N843">
        <v>499</v>
      </c>
      <c r="O843" t="s">
        <v>1062</v>
      </c>
      <c r="P843" t="s">
        <v>25</v>
      </c>
      <c r="Q843">
        <f ca="1">DATEDIF(Data[[#This Row],[Birthdate]],TODAY(),"Y")</f>
        <v>17</v>
      </c>
      <c r="R843" t="str">
        <f ca="1">IF(Data[[#This Row],[Age]]&lt;=10,"3-10 Years",IF(Data[[#This Row],[Age]]&lt;=15,"11-15 Years",IF(Data[[#This Row],[Age]]&lt;=19,"16-19 Years", "20+ Years")))</f>
        <v>16-19 Years</v>
      </c>
    </row>
    <row r="844" spans="1:18" x14ac:dyDescent="0.35">
      <c r="A844" t="s">
        <v>1494</v>
      </c>
      <c r="B844" s="1">
        <v>45207</v>
      </c>
      <c r="C844" t="s">
        <v>29</v>
      </c>
      <c r="D844" t="s">
        <v>24</v>
      </c>
      <c r="E844" t="s">
        <v>779</v>
      </c>
      <c r="F844" t="s">
        <v>1495</v>
      </c>
      <c r="G844" t="s">
        <v>50</v>
      </c>
      <c r="H844" t="s">
        <v>5036</v>
      </c>
      <c r="I844" s="1">
        <v>39734</v>
      </c>
      <c r="J844" t="s">
        <v>1496</v>
      </c>
      <c r="K844">
        <v>466</v>
      </c>
      <c r="L844">
        <v>466</v>
      </c>
      <c r="M844">
        <v>0</v>
      </c>
      <c r="N844">
        <v>450</v>
      </c>
      <c r="O844" t="s">
        <v>23</v>
      </c>
      <c r="P844" t="s">
        <v>25</v>
      </c>
      <c r="Q844">
        <f ca="1">DATEDIF(Data[[#This Row],[Birthdate]],TODAY(),"Y")</f>
        <v>17</v>
      </c>
      <c r="R844" t="str">
        <f ca="1">IF(Data[[#This Row],[Age]]&lt;=10,"3-10 Years",IF(Data[[#This Row],[Age]]&lt;=15,"11-15 Years",IF(Data[[#This Row],[Age]]&lt;=19,"16-19 Years", "20+ Years")))</f>
        <v>16-19 Years</v>
      </c>
    </row>
    <row r="845" spans="1:18" x14ac:dyDescent="0.35">
      <c r="A845" t="s">
        <v>1497</v>
      </c>
      <c r="B845" s="1">
        <v>45184</v>
      </c>
      <c r="C845" t="s">
        <v>29</v>
      </c>
      <c r="D845" t="s">
        <v>24</v>
      </c>
      <c r="E845" t="s">
        <v>779</v>
      </c>
      <c r="F845" t="s">
        <v>1495</v>
      </c>
      <c r="G845" t="s">
        <v>50</v>
      </c>
      <c r="H845" t="s">
        <v>5036</v>
      </c>
      <c r="I845" s="1">
        <v>39655</v>
      </c>
      <c r="J845" t="s">
        <v>487</v>
      </c>
      <c r="K845">
        <v>466</v>
      </c>
      <c r="L845">
        <v>466</v>
      </c>
      <c r="M845">
        <v>0</v>
      </c>
      <c r="N845">
        <v>450</v>
      </c>
      <c r="O845" t="s">
        <v>23</v>
      </c>
      <c r="P845" t="s">
        <v>25</v>
      </c>
      <c r="Q845">
        <f ca="1">DATEDIF(Data[[#This Row],[Birthdate]],TODAY(),"Y")</f>
        <v>17</v>
      </c>
      <c r="R845" t="str">
        <f ca="1">IF(Data[[#This Row],[Age]]&lt;=10,"3-10 Years",IF(Data[[#This Row],[Age]]&lt;=15,"11-15 Years",IF(Data[[#This Row],[Age]]&lt;=19,"16-19 Years", "20+ Years")))</f>
        <v>16-19 Years</v>
      </c>
    </row>
    <row r="846" spans="1:18" x14ac:dyDescent="0.35">
      <c r="A846" t="s">
        <v>242</v>
      </c>
      <c r="B846" s="1">
        <v>45167</v>
      </c>
      <c r="C846" t="s">
        <v>29</v>
      </c>
      <c r="D846" t="s">
        <v>24</v>
      </c>
      <c r="E846" t="s">
        <v>779</v>
      </c>
      <c r="F846" t="s">
        <v>1495</v>
      </c>
      <c r="G846" t="s">
        <v>30</v>
      </c>
      <c r="H846" t="s">
        <v>5036</v>
      </c>
      <c r="I846" s="1">
        <v>39706</v>
      </c>
      <c r="J846" t="s">
        <v>243</v>
      </c>
      <c r="K846">
        <v>466</v>
      </c>
      <c r="L846">
        <v>466</v>
      </c>
      <c r="M846">
        <v>0</v>
      </c>
      <c r="N846">
        <v>450</v>
      </c>
      <c r="O846" t="s">
        <v>23</v>
      </c>
      <c r="P846" t="s">
        <v>25</v>
      </c>
      <c r="Q846">
        <f ca="1">DATEDIF(Data[[#This Row],[Birthdate]],TODAY(),"Y")</f>
        <v>17</v>
      </c>
      <c r="R846" t="str">
        <f ca="1">IF(Data[[#This Row],[Age]]&lt;=10,"3-10 Years",IF(Data[[#This Row],[Age]]&lt;=15,"11-15 Years",IF(Data[[#This Row],[Age]]&lt;=19,"16-19 Years", "20+ Years")))</f>
        <v>16-19 Years</v>
      </c>
    </row>
    <row r="847" spans="1:18" x14ac:dyDescent="0.35">
      <c r="A847" t="s">
        <v>276</v>
      </c>
      <c r="B847" s="1">
        <v>45147</v>
      </c>
      <c r="C847" t="s">
        <v>29</v>
      </c>
      <c r="D847" t="s">
        <v>24</v>
      </c>
      <c r="E847" t="s">
        <v>779</v>
      </c>
      <c r="F847" t="s">
        <v>1495</v>
      </c>
      <c r="G847" t="s">
        <v>30</v>
      </c>
      <c r="H847" t="s">
        <v>5036</v>
      </c>
      <c r="I847" s="1">
        <v>39505</v>
      </c>
      <c r="J847" t="s">
        <v>277</v>
      </c>
      <c r="K847">
        <v>413</v>
      </c>
      <c r="L847">
        <v>413</v>
      </c>
      <c r="M847">
        <v>0</v>
      </c>
      <c r="N847">
        <v>399</v>
      </c>
      <c r="O847" t="s">
        <v>23</v>
      </c>
      <c r="P847" t="s">
        <v>25</v>
      </c>
      <c r="Q847">
        <f ca="1">DATEDIF(Data[[#This Row],[Birthdate]],TODAY(),"Y")</f>
        <v>17</v>
      </c>
      <c r="R847" t="str">
        <f ca="1">IF(Data[[#This Row],[Age]]&lt;=10,"3-10 Years",IF(Data[[#This Row],[Age]]&lt;=15,"11-15 Years",IF(Data[[#This Row],[Age]]&lt;=19,"16-19 Years", "20+ Years")))</f>
        <v>16-19 Years</v>
      </c>
    </row>
    <row r="848" spans="1:18" x14ac:dyDescent="0.35">
      <c r="A848" t="s">
        <v>354</v>
      </c>
      <c r="B848" s="1">
        <v>45138</v>
      </c>
      <c r="C848" t="s">
        <v>29</v>
      </c>
      <c r="D848" t="s">
        <v>24</v>
      </c>
      <c r="E848" t="s">
        <v>779</v>
      </c>
      <c r="F848" t="s">
        <v>1495</v>
      </c>
      <c r="G848" t="s">
        <v>57</v>
      </c>
      <c r="H848" t="s">
        <v>5036</v>
      </c>
      <c r="I848" s="1">
        <v>39776</v>
      </c>
      <c r="J848" t="s">
        <v>355</v>
      </c>
      <c r="K848">
        <v>413</v>
      </c>
      <c r="L848">
        <v>413</v>
      </c>
      <c r="M848">
        <v>0</v>
      </c>
      <c r="N848">
        <v>399</v>
      </c>
      <c r="O848" t="s">
        <v>23</v>
      </c>
      <c r="P848" t="s">
        <v>25</v>
      </c>
      <c r="Q848">
        <f ca="1">DATEDIF(Data[[#This Row],[Birthdate]],TODAY(),"Y")</f>
        <v>17</v>
      </c>
      <c r="R848" t="str">
        <f ca="1">IF(Data[[#This Row],[Age]]&lt;=10,"3-10 Years",IF(Data[[#This Row],[Age]]&lt;=15,"11-15 Years",IF(Data[[#This Row],[Age]]&lt;=19,"16-19 Years", "20+ Years")))</f>
        <v>16-19 Years</v>
      </c>
    </row>
    <row r="849" spans="1:18" x14ac:dyDescent="0.35">
      <c r="A849" t="s">
        <v>1506</v>
      </c>
      <c r="B849" s="1">
        <v>45136</v>
      </c>
      <c r="C849" t="s">
        <v>29</v>
      </c>
      <c r="D849" t="s">
        <v>24</v>
      </c>
      <c r="E849" t="s">
        <v>779</v>
      </c>
      <c r="F849" t="s">
        <v>1495</v>
      </c>
      <c r="G849" t="s">
        <v>21</v>
      </c>
      <c r="H849" t="s">
        <v>5036</v>
      </c>
      <c r="I849" s="1">
        <v>39549</v>
      </c>
      <c r="J849" t="s">
        <v>1507</v>
      </c>
      <c r="K849">
        <v>413</v>
      </c>
      <c r="L849">
        <v>413</v>
      </c>
      <c r="M849">
        <v>0</v>
      </c>
      <c r="N849">
        <v>399</v>
      </c>
      <c r="O849" t="s">
        <v>23</v>
      </c>
      <c r="P849" t="s">
        <v>25</v>
      </c>
      <c r="Q849">
        <f ca="1">DATEDIF(Data[[#This Row],[Birthdate]],TODAY(),"Y")</f>
        <v>17</v>
      </c>
      <c r="R849" t="str">
        <f ca="1">IF(Data[[#This Row],[Age]]&lt;=10,"3-10 Years",IF(Data[[#This Row],[Age]]&lt;=15,"11-15 Years",IF(Data[[#This Row],[Age]]&lt;=19,"16-19 Years", "20+ Years")))</f>
        <v>16-19 Years</v>
      </c>
    </row>
    <row r="850" spans="1:18" x14ac:dyDescent="0.35">
      <c r="A850" t="s">
        <v>1497</v>
      </c>
      <c r="B850" s="1">
        <v>45530</v>
      </c>
      <c r="C850" t="s">
        <v>29</v>
      </c>
      <c r="D850" t="s">
        <v>24</v>
      </c>
      <c r="E850" t="s">
        <v>779</v>
      </c>
      <c r="F850" t="s">
        <v>780</v>
      </c>
      <c r="G850" t="s">
        <v>50</v>
      </c>
      <c r="H850" t="s">
        <v>5036</v>
      </c>
      <c r="I850" s="1">
        <v>39655</v>
      </c>
      <c r="J850" t="s">
        <v>487</v>
      </c>
      <c r="K850">
        <v>480</v>
      </c>
      <c r="L850">
        <v>480</v>
      </c>
      <c r="M850">
        <v>0</v>
      </c>
      <c r="N850">
        <v>459</v>
      </c>
      <c r="O850" t="s">
        <v>23</v>
      </c>
      <c r="P850" t="s">
        <v>25</v>
      </c>
      <c r="Q850">
        <f ca="1">DATEDIF(Data[[#This Row],[Birthdate]],TODAY(),"Y")</f>
        <v>17</v>
      </c>
      <c r="R850" t="str">
        <f ca="1">IF(Data[[#This Row],[Age]]&lt;=10,"3-10 Years",IF(Data[[#This Row],[Age]]&lt;=15,"11-15 Years",IF(Data[[#This Row],[Age]]&lt;=19,"16-19 Years", "20+ Years")))</f>
        <v>16-19 Years</v>
      </c>
    </row>
    <row r="851" spans="1:18" x14ac:dyDescent="0.35">
      <c r="A851" t="s">
        <v>284</v>
      </c>
      <c r="B851" s="1">
        <v>44794</v>
      </c>
      <c r="C851" t="s">
        <v>29</v>
      </c>
      <c r="D851" t="s">
        <v>18</v>
      </c>
      <c r="E851" t="s">
        <v>779</v>
      </c>
      <c r="F851" t="s">
        <v>1495</v>
      </c>
      <c r="G851" t="s">
        <v>189</v>
      </c>
      <c r="H851" t="s">
        <v>5036</v>
      </c>
      <c r="I851" s="1">
        <v>39490</v>
      </c>
      <c r="J851" t="s">
        <v>285</v>
      </c>
      <c r="K851">
        <v>124</v>
      </c>
      <c r="L851">
        <v>124</v>
      </c>
      <c r="M851">
        <v>0</v>
      </c>
      <c r="N851">
        <v>120</v>
      </c>
      <c r="O851" t="s">
        <v>23</v>
      </c>
      <c r="P851" t="s">
        <v>25</v>
      </c>
      <c r="Q851">
        <f ca="1">DATEDIF(Data[[#This Row],[Birthdate]],TODAY(),"Y")</f>
        <v>17</v>
      </c>
      <c r="R851" t="str">
        <f ca="1">IF(Data[[#This Row],[Age]]&lt;=10,"3-10 Years",IF(Data[[#This Row],[Age]]&lt;=15,"11-15 Years",IF(Data[[#This Row],[Age]]&lt;=19,"16-19 Years", "20+ Years")))</f>
        <v>16-19 Years</v>
      </c>
    </row>
    <row r="852" spans="1:18" x14ac:dyDescent="0.35">
      <c r="A852" t="s">
        <v>478</v>
      </c>
      <c r="B852" s="1">
        <v>44792</v>
      </c>
      <c r="C852" t="s">
        <v>29</v>
      </c>
      <c r="D852" t="s">
        <v>18</v>
      </c>
      <c r="E852" t="s">
        <v>779</v>
      </c>
      <c r="F852" t="s">
        <v>1495</v>
      </c>
      <c r="G852" t="s">
        <v>30</v>
      </c>
      <c r="H852" t="s">
        <v>5036</v>
      </c>
      <c r="I852" s="1">
        <v>39633</v>
      </c>
      <c r="J852" t="s">
        <v>479</v>
      </c>
      <c r="K852">
        <v>92</v>
      </c>
      <c r="L852">
        <v>92</v>
      </c>
      <c r="M852">
        <v>0</v>
      </c>
      <c r="N852">
        <v>50</v>
      </c>
      <c r="O852" t="s">
        <v>23</v>
      </c>
      <c r="P852" t="s">
        <v>25</v>
      </c>
      <c r="Q852">
        <f ca="1">DATEDIF(Data[[#This Row],[Birthdate]],TODAY(),"Y")</f>
        <v>17</v>
      </c>
      <c r="R852" t="str">
        <f ca="1">IF(Data[[#This Row],[Age]]&lt;=10,"3-10 Years",IF(Data[[#This Row],[Age]]&lt;=15,"11-15 Years",IF(Data[[#This Row],[Age]]&lt;=19,"16-19 Years", "20+ Years")))</f>
        <v>16-19 Years</v>
      </c>
    </row>
    <row r="853" spans="1:18" x14ac:dyDescent="0.35">
      <c r="A853" t="s">
        <v>455</v>
      </c>
      <c r="B853" s="1">
        <v>44791</v>
      </c>
      <c r="C853" t="s">
        <v>29</v>
      </c>
      <c r="D853" t="s">
        <v>18</v>
      </c>
      <c r="E853" t="s">
        <v>779</v>
      </c>
      <c r="F853" t="s">
        <v>1495</v>
      </c>
      <c r="G853" t="s">
        <v>50</v>
      </c>
      <c r="H853" t="s">
        <v>5036</v>
      </c>
      <c r="I853" s="1">
        <v>39448</v>
      </c>
      <c r="J853" t="s">
        <v>456</v>
      </c>
      <c r="K853">
        <v>124</v>
      </c>
      <c r="L853">
        <v>124</v>
      </c>
      <c r="M853">
        <v>0</v>
      </c>
      <c r="N853">
        <v>120</v>
      </c>
      <c r="O853" t="s">
        <v>23</v>
      </c>
      <c r="P853" t="s">
        <v>25</v>
      </c>
      <c r="Q853">
        <f ca="1">DATEDIF(Data[[#This Row],[Birthdate]],TODAY(),"Y")</f>
        <v>17</v>
      </c>
      <c r="R853" t="str">
        <f ca="1">IF(Data[[#This Row],[Age]]&lt;=10,"3-10 Years",IF(Data[[#This Row],[Age]]&lt;=15,"11-15 Years",IF(Data[[#This Row],[Age]]&lt;=19,"16-19 Years", "20+ Years")))</f>
        <v>16-19 Years</v>
      </c>
    </row>
    <row r="854" spans="1:18" x14ac:dyDescent="0.35">
      <c r="A854" t="s">
        <v>484</v>
      </c>
      <c r="B854" s="1">
        <v>44768</v>
      </c>
      <c r="C854" t="s">
        <v>29</v>
      </c>
      <c r="D854" t="s">
        <v>18</v>
      </c>
      <c r="E854" t="s">
        <v>779</v>
      </c>
      <c r="F854" t="s">
        <v>1495</v>
      </c>
      <c r="G854" t="s">
        <v>189</v>
      </c>
      <c r="H854" t="s">
        <v>5036</v>
      </c>
      <c r="I854" s="1">
        <v>39695</v>
      </c>
      <c r="J854" t="s">
        <v>485</v>
      </c>
      <c r="K854">
        <v>93</v>
      </c>
      <c r="L854">
        <v>93</v>
      </c>
      <c r="M854">
        <v>0</v>
      </c>
      <c r="N854">
        <v>90</v>
      </c>
      <c r="O854" t="s">
        <v>23</v>
      </c>
      <c r="P854" t="s">
        <v>25</v>
      </c>
      <c r="Q854">
        <f ca="1">DATEDIF(Data[[#This Row],[Birthdate]],TODAY(),"Y")</f>
        <v>17</v>
      </c>
      <c r="R854" t="str">
        <f ca="1">IF(Data[[#This Row],[Age]]&lt;=10,"3-10 Years",IF(Data[[#This Row],[Age]]&lt;=15,"11-15 Years",IF(Data[[#This Row],[Age]]&lt;=19,"16-19 Years", "20+ Years")))</f>
        <v>16-19 Years</v>
      </c>
    </row>
    <row r="855" spans="1:18" x14ac:dyDescent="0.35">
      <c r="A855" t="s">
        <v>484</v>
      </c>
      <c r="B855" s="1">
        <v>45154</v>
      </c>
      <c r="C855" t="s">
        <v>29</v>
      </c>
      <c r="D855" t="s">
        <v>18</v>
      </c>
      <c r="E855" t="s">
        <v>19</v>
      </c>
      <c r="F855" t="s">
        <v>20</v>
      </c>
      <c r="G855" t="s">
        <v>189</v>
      </c>
      <c r="H855" t="s">
        <v>5036</v>
      </c>
      <c r="I855" s="1">
        <v>39695</v>
      </c>
      <c r="J855" t="s">
        <v>485</v>
      </c>
      <c r="K855">
        <v>60</v>
      </c>
      <c r="L855">
        <v>60</v>
      </c>
      <c r="M855">
        <v>0</v>
      </c>
      <c r="N855">
        <v>60</v>
      </c>
      <c r="O855" t="s">
        <v>23</v>
      </c>
      <c r="P855" t="s">
        <v>25</v>
      </c>
      <c r="Q855">
        <f ca="1">DATEDIF(Data[[#This Row],[Birthdate]],TODAY(),"Y")</f>
        <v>17</v>
      </c>
      <c r="R855" t="str">
        <f ca="1">IF(Data[[#This Row],[Age]]&lt;=10,"3-10 Years",IF(Data[[#This Row],[Age]]&lt;=15,"11-15 Years",IF(Data[[#This Row],[Age]]&lt;=19,"16-19 Years", "20+ Years")))</f>
        <v>16-19 Years</v>
      </c>
    </row>
    <row r="856" spans="1:18" x14ac:dyDescent="0.35">
      <c r="A856" t="s">
        <v>198</v>
      </c>
      <c r="B856" s="1">
        <v>45153</v>
      </c>
      <c r="C856" t="s">
        <v>150</v>
      </c>
      <c r="D856" t="s">
        <v>18</v>
      </c>
      <c r="E856" t="s">
        <v>19</v>
      </c>
      <c r="F856" t="s">
        <v>20</v>
      </c>
      <c r="G856" t="s">
        <v>50</v>
      </c>
      <c r="H856" t="s">
        <v>5036</v>
      </c>
      <c r="I856" s="1">
        <v>39469</v>
      </c>
      <c r="J856" t="s">
        <v>199</v>
      </c>
      <c r="K856">
        <v>60</v>
      </c>
      <c r="L856">
        <v>0</v>
      </c>
      <c r="M856">
        <v>60</v>
      </c>
      <c r="N856">
        <v>60</v>
      </c>
      <c r="O856" t="s">
        <v>23</v>
      </c>
      <c r="P856" t="s">
        <v>25</v>
      </c>
      <c r="Q856">
        <f ca="1">DATEDIF(Data[[#This Row],[Birthdate]],TODAY(),"Y")</f>
        <v>17</v>
      </c>
      <c r="R856" t="str">
        <f ca="1">IF(Data[[#This Row],[Age]]&lt;=10,"3-10 Years",IF(Data[[#This Row],[Age]]&lt;=15,"11-15 Years",IF(Data[[#This Row],[Age]]&lt;=19,"16-19 Years", "20+ Years")))</f>
        <v>16-19 Years</v>
      </c>
    </row>
    <row r="857" spans="1:18" x14ac:dyDescent="0.35">
      <c r="A857" t="s">
        <v>266</v>
      </c>
      <c r="B857" s="1">
        <v>45153</v>
      </c>
      <c r="C857" t="s">
        <v>150</v>
      </c>
      <c r="D857" t="s">
        <v>18</v>
      </c>
      <c r="E857" t="s">
        <v>19</v>
      </c>
      <c r="F857" t="s">
        <v>20</v>
      </c>
      <c r="G857" t="s">
        <v>37</v>
      </c>
      <c r="H857" t="s">
        <v>5036</v>
      </c>
      <c r="I857" s="1">
        <v>39668</v>
      </c>
      <c r="J857" t="s">
        <v>267</v>
      </c>
      <c r="K857">
        <v>60</v>
      </c>
      <c r="L857">
        <v>0</v>
      </c>
      <c r="M857">
        <v>60</v>
      </c>
      <c r="N857">
        <v>60</v>
      </c>
      <c r="O857" t="s">
        <v>23</v>
      </c>
      <c r="P857" t="s">
        <v>25</v>
      </c>
      <c r="Q857">
        <f ca="1">DATEDIF(Data[[#This Row],[Birthdate]],TODAY(),"Y")</f>
        <v>17</v>
      </c>
      <c r="R857" t="str">
        <f ca="1">IF(Data[[#This Row],[Age]]&lt;=10,"3-10 Years",IF(Data[[#This Row],[Age]]&lt;=15,"11-15 Years",IF(Data[[#This Row],[Age]]&lt;=19,"16-19 Years", "20+ Years")))</f>
        <v>16-19 Years</v>
      </c>
    </row>
    <row r="858" spans="1:18" x14ac:dyDescent="0.35">
      <c r="A858" t="s">
        <v>210</v>
      </c>
      <c r="B858" s="1">
        <v>45153</v>
      </c>
      <c r="C858" t="s">
        <v>150</v>
      </c>
      <c r="D858" t="s">
        <v>18</v>
      </c>
      <c r="E858" t="s">
        <v>19</v>
      </c>
      <c r="F858" t="s">
        <v>20</v>
      </c>
      <c r="G858" t="s">
        <v>21</v>
      </c>
      <c r="H858" t="s">
        <v>5036</v>
      </c>
      <c r="I858" s="1">
        <v>39772</v>
      </c>
      <c r="J858" t="s">
        <v>209</v>
      </c>
      <c r="K858">
        <v>60</v>
      </c>
      <c r="L858">
        <v>0</v>
      </c>
      <c r="M858">
        <v>60</v>
      </c>
      <c r="N858">
        <v>60</v>
      </c>
      <c r="O858" t="s">
        <v>23</v>
      </c>
      <c r="P858" t="s">
        <v>25</v>
      </c>
      <c r="Q858">
        <f ca="1">DATEDIF(Data[[#This Row],[Birthdate]],TODAY(),"Y")</f>
        <v>17</v>
      </c>
      <c r="R858" t="str">
        <f ca="1">IF(Data[[#This Row],[Age]]&lt;=10,"3-10 Years",IF(Data[[#This Row],[Age]]&lt;=15,"11-15 Years",IF(Data[[#This Row],[Age]]&lt;=19,"16-19 Years", "20+ Years")))</f>
        <v>16-19 Years</v>
      </c>
    </row>
    <row r="859" spans="1:18" x14ac:dyDescent="0.35">
      <c r="A859" t="s">
        <v>752</v>
      </c>
      <c r="B859" s="1">
        <v>45152</v>
      </c>
      <c r="C859" t="s">
        <v>29</v>
      </c>
      <c r="D859" t="s">
        <v>18</v>
      </c>
      <c r="E859" t="s">
        <v>19</v>
      </c>
      <c r="F859" t="s">
        <v>20</v>
      </c>
      <c r="G859" t="s">
        <v>50</v>
      </c>
      <c r="H859" t="s">
        <v>5036</v>
      </c>
      <c r="I859" s="1">
        <v>39602</v>
      </c>
      <c r="J859" t="s">
        <v>753</v>
      </c>
      <c r="K859">
        <v>60</v>
      </c>
      <c r="L859">
        <v>60</v>
      </c>
      <c r="M859">
        <v>0</v>
      </c>
      <c r="N859">
        <v>60</v>
      </c>
      <c r="O859" t="s">
        <v>23</v>
      </c>
      <c r="P859" t="s">
        <v>25</v>
      </c>
      <c r="Q859">
        <f ca="1">DATEDIF(Data[[#This Row],[Birthdate]],TODAY(),"Y")</f>
        <v>17</v>
      </c>
      <c r="R859" t="str">
        <f ca="1">IF(Data[[#This Row],[Age]]&lt;=10,"3-10 Years",IF(Data[[#This Row],[Age]]&lt;=15,"11-15 Years",IF(Data[[#This Row],[Age]]&lt;=19,"16-19 Years", "20+ Years")))</f>
        <v>16-19 Years</v>
      </c>
    </row>
    <row r="860" spans="1:18" x14ac:dyDescent="0.35">
      <c r="A860" t="s">
        <v>949</v>
      </c>
      <c r="B860" s="1">
        <v>45152</v>
      </c>
      <c r="C860" t="s">
        <v>29</v>
      </c>
      <c r="D860" t="s">
        <v>18</v>
      </c>
      <c r="E860" t="s">
        <v>19</v>
      </c>
      <c r="F860" t="s">
        <v>20</v>
      </c>
      <c r="G860" t="s">
        <v>30</v>
      </c>
      <c r="H860" t="s">
        <v>5036</v>
      </c>
      <c r="I860" s="1">
        <v>39657</v>
      </c>
      <c r="J860" t="s">
        <v>950</v>
      </c>
      <c r="K860">
        <v>60</v>
      </c>
      <c r="L860">
        <v>60</v>
      </c>
      <c r="M860">
        <v>0</v>
      </c>
      <c r="N860">
        <v>60</v>
      </c>
      <c r="O860" t="s">
        <v>23</v>
      </c>
      <c r="P860" t="s">
        <v>25</v>
      </c>
      <c r="Q860">
        <f ca="1">DATEDIF(Data[[#This Row],[Birthdate]],TODAY(),"Y")</f>
        <v>17</v>
      </c>
      <c r="R860" t="str">
        <f ca="1">IF(Data[[#This Row],[Age]]&lt;=10,"3-10 Years",IF(Data[[#This Row],[Age]]&lt;=15,"11-15 Years",IF(Data[[#This Row],[Age]]&lt;=19,"16-19 Years", "20+ Years")))</f>
        <v>16-19 Years</v>
      </c>
    </row>
    <row r="861" spans="1:18" x14ac:dyDescent="0.35">
      <c r="A861" t="s">
        <v>467</v>
      </c>
      <c r="B861" s="1">
        <v>45152</v>
      </c>
      <c r="C861" t="s">
        <v>29</v>
      </c>
      <c r="D861" t="s">
        <v>18</v>
      </c>
      <c r="E861" t="s">
        <v>19</v>
      </c>
      <c r="F861" t="s">
        <v>20</v>
      </c>
      <c r="G861" t="s">
        <v>21</v>
      </c>
      <c r="H861" t="s">
        <v>5036</v>
      </c>
      <c r="I861" s="1">
        <v>39668</v>
      </c>
      <c r="J861" t="s">
        <v>468</v>
      </c>
      <c r="K861">
        <v>0</v>
      </c>
      <c r="L861">
        <v>0</v>
      </c>
      <c r="M861">
        <v>0</v>
      </c>
      <c r="N861">
        <v>60</v>
      </c>
      <c r="O861" t="s">
        <v>23</v>
      </c>
      <c r="P861" t="s">
        <v>25</v>
      </c>
      <c r="Q861">
        <f ca="1">DATEDIF(Data[[#This Row],[Birthdate]],TODAY(),"Y")</f>
        <v>17</v>
      </c>
      <c r="R861" t="str">
        <f ca="1">IF(Data[[#This Row],[Age]]&lt;=10,"3-10 Years",IF(Data[[#This Row],[Age]]&lt;=15,"11-15 Years",IF(Data[[#This Row],[Age]]&lt;=19,"16-19 Years", "20+ Years")))</f>
        <v>16-19 Years</v>
      </c>
    </row>
    <row r="862" spans="1:18" x14ac:dyDescent="0.35">
      <c r="A862" t="s">
        <v>764</v>
      </c>
      <c r="B862" s="1">
        <v>45152</v>
      </c>
      <c r="C862" t="s">
        <v>29</v>
      </c>
      <c r="D862" t="s">
        <v>18</v>
      </c>
      <c r="E862" t="s">
        <v>19</v>
      </c>
      <c r="F862" t="s">
        <v>20</v>
      </c>
      <c r="G862" t="s">
        <v>30</v>
      </c>
      <c r="H862" t="s">
        <v>5036</v>
      </c>
      <c r="I862" s="1">
        <v>39452</v>
      </c>
      <c r="J862" t="s">
        <v>765</v>
      </c>
      <c r="K862">
        <v>60</v>
      </c>
      <c r="L862">
        <v>60</v>
      </c>
      <c r="M862">
        <v>0</v>
      </c>
      <c r="N862">
        <v>60</v>
      </c>
      <c r="O862" t="s">
        <v>23</v>
      </c>
      <c r="P862" t="s">
        <v>25</v>
      </c>
      <c r="Q862">
        <f ca="1">DATEDIF(Data[[#This Row],[Birthdate]],TODAY(),"Y")</f>
        <v>17</v>
      </c>
      <c r="R862" t="str">
        <f ca="1">IF(Data[[#This Row],[Age]]&lt;=10,"3-10 Years",IF(Data[[#This Row],[Age]]&lt;=15,"11-15 Years",IF(Data[[#This Row],[Age]]&lt;=19,"16-19 Years", "20+ Years")))</f>
        <v>16-19 Years</v>
      </c>
    </row>
    <row r="863" spans="1:18" x14ac:dyDescent="0.35">
      <c r="A863" t="s">
        <v>1975</v>
      </c>
      <c r="B863" s="1">
        <v>45152</v>
      </c>
      <c r="C863" t="s">
        <v>29</v>
      </c>
      <c r="D863" t="s">
        <v>18</v>
      </c>
      <c r="E863" t="s">
        <v>19</v>
      </c>
      <c r="F863" t="s">
        <v>20</v>
      </c>
      <c r="G863" t="s">
        <v>21</v>
      </c>
      <c r="H863" t="s">
        <v>5036</v>
      </c>
      <c r="I863" s="1">
        <v>39727</v>
      </c>
      <c r="J863" t="s">
        <v>1976</v>
      </c>
      <c r="K863">
        <v>60</v>
      </c>
      <c r="L863">
        <v>60</v>
      </c>
      <c r="M863">
        <v>0</v>
      </c>
      <c r="N863">
        <v>60</v>
      </c>
      <c r="O863" t="s">
        <v>23</v>
      </c>
      <c r="P863" t="s">
        <v>25</v>
      </c>
      <c r="Q863">
        <f ca="1">DATEDIF(Data[[#This Row],[Birthdate]],TODAY(),"Y")</f>
        <v>17</v>
      </c>
      <c r="R863" t="str">
        <f ca="1">IF(Data[[#This Row],[Age]]&lt;=10,"3-10 Years",IF(Data[[#This Row],[Age]]&lt;=15,"11-15 Years",IF(Data[[#This Row],[Age]]&lt;=19,"16-19 Years", "20+ Years")))</f>
        <v>16-19 Years</v>
      </c>
    </row>
    <row r="864" spans="1:18" x14ac:dyDescent="0.35">
      <c r="A864" t="s">
        <v>235</v>
      </c>
      <c r="B864" s="1">
        <v>45151</v>
      </c>
      <c r="C864" t="s">
        <v>29</v>
      </c>
      <c r="D864" t="s">
        <v>18</v>
      </c>
      <c r="E864" t="s">
        <v>19</v>
      </c>
      <c r="F864" t="s">
        <v>20</v>
      </c>
      <c r="G864" t="s">
        <v>57</v>
      </c>
      <c r="H864" t="s">
        <v>5036</v>
      </c>
      <c r="I864" s="1">
        <v>39576</v>
      </c>
      <c r="J864" t="s">
        <v>236</v>
      </c>
      <c r="K864">
        <v>60</v>
      </c>
      <c r="L864">
        <v>60</v>
      </c>
      <c r="M864">
        <v>0</v>
      </c>
      <c r="N864">
        <v>60</v>
      </c>
      <c r="O864" t="s">
        <v>23</v>
      </c>
      <c r="P864" t="s">
        <v>25</v>
      </c>
      <c r="Q864">
        <f ca="1">DATEDIF(Data[[#This Row],[Birthdate]],TODAY(),"Y")</f>
        <v>17</v>
      </c>
      <c r="R864" t="str">
        <f ca="1">IF(Data[[#This Row],[Age]]&lt;=10,"3-10 Years",IF(Data[[#This Row],[Age]]&lt;=15,"11-15 Years",IF(Data[[#This Row],[Age]]&lt;=19,"16-19 Years", "20+ Years")))</f>
        <v>16-19 Years</v>
      </c>
    </row>
    <row r="865" spans="1:18" x14ac:dyDescent="0.35">
      <c r="A865" t="s">
        <v>1989</v>
      </c>
      <c r="B865" s="1">
        <v>45150</v>
      </c>
      <c r="C865" t="s">
        <v>29</v>
      </c>
      <c r="D865" t="s">
        <v>18</v>
      </c>
      <c r="E865" t="s">
        <v>19</v>
      </c>
      <c r="F865" t="s">
        <v>20</v>
      </c>
      <c r="G865" t="s">
        <v>21</v>
      </c>
      <c r="H865" t="s">
        <v>5036</v>
      </c>
      <c r="I865" s="1">
        <v>39474</v>
      </c>
      <c r="J865" t="s">
        <v>1990</v>
      </c>
      <c r="K865">
        <v>60</v>
      </c>
      <c r="L865">
        <v>60</v>
      </c>
      <c r="M865">
        <v>0</v>
      </c>
      <c r="N865">
        <v>60</v>
      </c>
      <c r="O865" t="s">
        <v>23</v>
      </c>
      <c r="P865" t="s">
        <v>25</v>
      </c>
      <c r="Q865">
        <f ca="1">DATEDIF(Data[[#This Row],[Birthdate]],TODAY(),"Y")</f>
        <v>17</v>
      </c>
      <c r="R865" t="str">
        <f ca="1">IF(Data[[#This Row],[Age]]&lt;=10,"3-10 Years",IF(Data[[#This Row],[Age]]&lt;=15,"11-15 Years",IF(Data[[#This Row],[Age]]&lt;=19,"16-19 Years", "20+ Years")))</f>
        <v>16-19 Years</v>
      </c>
    </row>
    <row r="866" spans="1:18" x14ac:dyDescent="0.35">
      <c r="A866" t="s">
        <v>720</v>
      </c>
      <c r="B866" s="1">
        <v>45149</v>
      </c>
      <c r="C866" t="s">
        <v>29</v>
      </c>
      <c r="D866" t="s">
        <v>18</v>
      </c>
      <c r="E866" t="s">
        <v>19</v>
      </c>
      <c r="F866" t="s">
        <v>20</v>
      </c>
      <c r="G866" t="s">
        <v>21</v>
      </c>
      <c r="H866" t="s">
        <v>5036</v>
      </c>
      <c r="I866" s="1">
        <v>39679</v>
      </c>
      <c r="J866" t="s">
        <v>349</v>
      </c>
      <c r="K866">
        <v>60</v>
      </c>
      <c r="L866">
        <v>60</v>
      </c>
      <c r="M866">
        <v>0</v>
      </c>
      <c r="N866">
        <v>60</v>
      </c>
      <c r="O866" t="s">
        <v>23</v>
      </c>
      <c r="P866" t="s">
        <v>25</v>
      </c>
      <c r="Q866">
        <f ca="1">DATEDIF(Data[[#This Row],[Birthdate]],TODAY(),"Y")</f>
        <v>17</v>
      </c>
      <c r="R866" t="str">
        <f ca="1">IF(Data[[#This Row],[Age]]&lt;=10,"3-10 Years",IF(Data[[#This Row],[Age]]&lt;=15,"11-15 Years",IF(Data[[#This Row],[Age]]&lt;=19,"16-19 Years", "20+ Years")))</f>
        <v>16-19 Years</v>
      </c>
    </row>
    <row r="867" spans="1:18" x14ac:dyDescent="0.35">
      <c r="A867" t="s">
        <v>2005</v>
      </c>
      <c r="B867" s="1">
        <v>45149</v>
      </c>
      <c r="C867" t="s">
        <v>29</v>
      </c>
      <c r="D867" t="s">
        <v>18</v>
      </c>
      <c r="E867" t="s">
        <v>19</v>
      </c>
      <c r="F867" t="s">
        <v>20</v>
      </c>
      <c r="G867" t="s">
        <v>50</v>
      </c>
      <c r="H867" t="s">
        <v>5036</v>
      </c>
      <c r="I867" s="1">
        <v>39442</v>
      </c>
      <c r="J867" t="s">
        <v>2006</v>
      </c>
      <c r="K867">
        <v>60</v>
      </c>
      <c r="L867">
        <v>60</v>
      </c>
      <c r="M867">
        <v>0</v>
      </c>
      <c r="N867">
        <v>60</v>
      </c>
      <c r="O867" t="s">
        <v>23</v>
      </c>
      <c r="P867" t="s">
        <v>25</v>
      </c>
      <c r="Q867">
        <f ca="1">DATEDIF(Data[[#This Row],[Birthdate]],TODAY(),"Y")</f>
        <v>17</v>
      </c>
      <c r="R867" t="str">
        <f ca="1">IF(Data[[#This Row],[Age]]&lt;=10,"3-10 Years",IF(Data[[#This Row],[Age]]&lt;=15,"11-15 Years",IF(Data[[#This Row],[Age]]&lt;=19,"16-19 Years", "20+ Years")))</f>
        <v>16-19 Years</v>
      </c>
    </row>
    <row r="868" spans="1:18" x14ac:dyDescent="0.35">
      <c r="A868" t="s">
        <v>773</v>
      </c>
      <c r="B868" s="1">
        <v>45147</v>
      </c>
      <c r="C868" t="s">
        <v>29</v>
      </c>
      <c r="D868" t="s">
        <v>18</v>
      </c>
      <c r="E868" t="s">
        <v>19</v>
      </c>
      <c r="F868" t="s">
        <v>20</v>
      </c>
      <c r="G868" t="s">
        <v>50</v>
      </c>
      <c r="H868" t="s">
        <v>5036</v>
      </c>
      <c r="I868" s="1">
        <v>39624</v>
      </c>
      <c r="J868" t="s">
        <v>774</v>
      </c>
      <c r="K868">
        <v>60</v>
      </c>
      <c r="L868">
        <v>60</v>
      </c>
      <c r="M868">
        <v>0</v>
      </c>
      <c r="N868">
        <v>60</v>
      </c>
      <c r="O868" t="s">
        <v>23</v>
      </c>
      <c r="P868" t="s">
        <v>25</v>
      </c>
      <c r="Q868">
        <f ca="1">DATEDIF(Data[[#This Row],[Birthdate]],TODAY(),"Y")</f>
        <v>17</v>
      </c>
      <c r="R868" t="str">
        <f ca="1">IF(Data[[#This Row],[Age]]&lt;=10,"3-10 Years",IF(Data[[#This Row],[Age]]&lt;=15,"11-15 Years",IF(Data[[#This Row],[Age]]&lt;=19,"16-19 Years", "20+ Years")))</f>
        <v>16-19 Years</v>
      </c>
    </row>
    <row r="869" spans="1:18" x14ac:dyDescent="0.35">
      <c r="A869" t="s">
        <v>757</v>
      </c>
      <c r="B869" s="1">
        <v>45139</v>
      </c>
      <c r="C869" t="s">
        <v>29</v>
      </c>
      <c r="D869" t="s">
        <v>18</v>
      </c>
      <c r="E869" t="s">
        <v>19</v>
      </c>
      <c r="F869" t="s">
        <v>20</v>
      </c>
      <c r="G869" t="s">
        <v>21</v>
      </c>
      <c r="H869" t="s">
        <v>5036</v>
      </c>
      <c r="I869" s="1">
        <v>39679</v>
      </c>
      <c r="J869" t="s">
        <v>758</v>
      </c>
      <c r="K869">
        <v>60</v>
      </c>
      <c r="L869">
        <v>60</v>
      </c>
      <c r="M869">
        <v>0</v>
      </c>
      <c r="N869">
        <v>60</v>
      </c>
      <c r="O869" t="s">
        <v>23</v>
      </c>
      <c r="P869" t="s">
        <v>25</v>
      </c>
      <c r="Q869">
        <f ca="1">DATEDIF(Data[[#This Row],[Birthdate]],TODAY(),"Y")</f>
        <v>17</v>
      </c>
      <c r="R869" t="str">
        <f ca="1">IF(Data[[#This Row],[Age]]&lt;=10,"3-10 Years",IF(Data[[#This Row],[Age]]&lt;=15,"11-15 Years",IF(Data[[#This Row],[Age]]&lt;=19,"16-19 Years", "20+ Years")))</f>
        <v>16-19 Years</v>
      </c>
    </row>
    <row r="870" spans="1:18" x14ac:dyDescent="0.35">
      <c r="A870" t="s">
        <v>354</v>
      </c>
      <c r="B870" s="1">
        <v>45138</v>
      </c>
      <c r="C870" t="s">
        <v>29</v>
      </c>
      <c r="D870" t="s">
        <v>18</v>
      </c>
      <c r="E870" t="s">
        <v>19</v>
      </c>
      <c r="F870" t="s">
        <v>20</v>
      </c>
      <c r="G870" t="s">
        <v>57</v>
      </c>
      <c r="H870" t="s">
        <v>5036</v>
      </c>
      <c r="I870" s="1">
        <v>39776</v>
      </c>
      <c r="J870" t="s">
        <v>355</v>
      </c>
      <c r="K870">
        <v>60</v>
      </c>
      <c r="L870">
        <v>60</v>
      </c>
      <c r="M870">
        <v>0</v>
      </c>
      <c r="N870">
        <v>60</v>
      </c>
      <c r="O870" t="s">
        <v>23</v>
      </c>
      <c r="P870" t="s">
        <v>25</v>
      </c>
      <c r="Q870">
        <f ca="1">DATEDIF(Data[[#This Row],[Birthdate]],TODAY(),"Y")</f>
        <v>17</v>
      </c>
      <c r="R870" t="str">
        <f ca="1">IF(Data[[#This Row],[Age]]&lt;=10,"3-10 Years",IF(Data[[#This Row],[Age]]&lt;=15,"11-15 Years",IF(Data[[#This Row],[Age]]&lt;=19,"16-19 Years", "20+ Years")))</f>
        <v>16-19 Years</v>
      </c>
    </row>
    <row r="871" spans="1:18" x14ac:dyDescent="0.35">
      <c r="A871" t="s">
        <v>257</v>
      </c>
      <c r="B871" s="1">
        <v>45136</v>
      </c>
      <c r="C871" t="s">
        <v>29</v>
      </c>
      <c r="D871" t="s">
        <v>18</v>
      </c>
      <c r="E871" t="s">
        <v>19</v>
      </c>
      <c r="F871" t="s">
        <v>20</v>
      </c>
      <c r="G871" t="s">
        <v>21</v>
      </c>
      <c r="H871" t="s">
        <v>5036</v>
      </c>
      <c r="I871" s="1">
        <v>39555</v>
      </c>
      <c r="J871" t="s">
        <v>258</v>
      </c>
      <c r="K871">
        <v>60</v>
      </c>
      <c r="L871">
        <v>60</v>
      </c>
      <c r="M871">
        <v>0</v>
      </c>
      <c r="N871">
        <v>60</v>
      </c>
      <c r="O871" t="s">
        <v>23</v>
      </c>
      <c r="P871" t="s">
        <v>25</v>
      </c>
      <c r="Q871">
        <f ca="1">DATEDIF(Data[[#This Row],[Birthdate]],TODAY(),"Y")</f>
        <v>17</v>
      </c>
      <c r="R871" t="str">
        <f ca="1">IF(Data[[#This Row],[Age]]&lt;=10,"3-10 Years",IF(Data[[#This Row],[Age]]&lt;=15,"11-15 Years",IF(Data[[#This Row],[Age]]&lt;=19,"16-19 Years", "20+ Years")))</f>
        <v>16-19 Years</v>
      </c>
    </row>
    <row r="872" spans="1:18" x14ac:dyDescent="0.35">
      <c r="A872" t="s">
        <v>1506</v>
      </c>
      <c r="B872" s="1">
        <v>45126</v>
      </c>
      <c r="C872" t="s">
        <v>29</v>
      </c>
      <c r="D872" t="s">
        <v>18</v>
      </c>
      <c r="E872" t="s">
        <v>19</v>
      </c>
      <c r="F872" t="s">
        <v>20</v>
      </c>
      <c r="G872" t="s">
        <v>21</v>
      </c>
      <c r="H872" t="s">
        <v>5036</v>
      </c>
      <c r="I872" s="1">
        <v>39549</v>
      </c>
      <c r="J872" t="s">
        <v>1507</v>
      </c>
      <c r="K872">
        <v>60</v>
      </c>
      <c r="L872">
        <v>60</v>
      </c>
      <c r="M872">
        <v>0</v>
      </c>
      <c r="N872">
        <v>60</v>
      </c>
      <c r="O872" t="s">
        <v>23</v>
      </c>
      <c r="P872" t="s">
        <v>25</v>
      </c>
      <c r="Q872">
        <f ca="1">DATEDIF(Data[[#This Row],[Birthdate]],TODAY(),"Y")</f>
        <v>17</v>
      </c>
      <c r="R872" t="str">
        <f ca="1">IF(Data[[#This Row],[Age]]&lt;=10,"3-10 Years",IF(Data[[#This Row],[Age]]&lt;=15,"11-15 Years",IF(Data[[#This Row],[Age]]&lt;=19,"16-19 Years", "20+ Years")))</f>
        <v>16-19 Years</v>
      </c>
    </row>
    <row r="873" spans="1:18" x14ac:dyDescent="0.35">
      <c r="A873" t="s">
        <v>2054</v>
      </c>
      <c r="B873" s="1">
        <v>45120</v>
      </c>
      <c r="C873" t="s">
        <v>29</v>
      </c>
      <c r="D873" t="s">
        <v>18</v>
      </c>
      <c r="E873" t="s">
        <v>19</v>
      </c>
      <c r="F873" t="s">
        <v>20</v>
      </c>
      <c r="G873" t="s">
        <v>105</v>
      </c>
      <c r="H873" t="s">
        <v>5036</v>
      </c>
      <c r="I873" s="1">
        <v>39601</v>
      </c>
      <c r="J873" t="s">
        <v>2055</v>
      </c>
      <c r="K873">
        <v>60</v>
      </c>
      <c r="L873">
        <v>60</v>
      </c>
      <c r="M873">
        <v>0</v>
      </c>
      <c r="N873">
        <v>60</v>
      </c>
      <c r="O873" t="s">
        <v>23</v>
      </c>
      <c r="P873" t="s">
        <v>25</v>
      </c>
      <c r="Q873">
        <f ca="1">DATEDIF(Data[[#This Row],[Birthdate]],TODAY(),"Y")</f>
        <v>17</v>
      </c>
      <c r="R873" t="str">
        <f ca="1">IF(Data[[#This Row],[Age]]&lt;=10,"3-10 Years",IF(Data[[#This Row],[Age]]&lt;=15,"11-15 Years",IF(Data[[#This Row],[Age]]&lt;=19,"16-19 Years", "20+ Years")))</f>
        <v>16-19 Years</v>
      </c>
    </row>
    <row r="874" spans="1:18" x14ac:dyDescent="0.35">
      <c r="A874" t="s">
        <v>344</v>
      </c>
      <c r="B874" s="1">
        <v>45120</v>
      </c>
      <c r="C874" t="s">
        <v>29</v>
      </c>
      <c r="D874" t="s">
        <v>18</v>
      </c>
      <c r="E874" t="s">
        <v>19</v>
      </c>
      <c r="F874" t="s">
        <v>20</v>
      </c>
      <c r="G874" t="s">
        <v>30</v>
      </c>
      <c r="H874" t="s">
        <v>5036</v>
      </c>
      <c r="I874" s="1">
        <v>39477</v>
      </c>
      <c r="J874" t="s">
        <v>345</v>
      </c>
      <c r="K874">
        <v>60</v>
      </c>
      <c r="L874">
        <v>60</v>
      </c>
      <c r="M874">
        <v>0</v>
      </c>
      <c r="N874">
        <v>60</v>
      </c>
      <c r="O874" t="s">
        <v>23</v>
      </c>
      <c r="P874" t="s">
        <v>25</v>
      </c>
      <c r="Q874">
        <f ca="1">DATEDIF(Data[[#This Row],[Birthdate]],TODAY(),"Y")</f>
        <v>17</v>
      </c>
      <c r="R874" t="str">
        <f ca="1">IF(Data[[#This Row],[Age]]&lt;=10,"3-10 Years",IF(Data[[#This Row],[Age]]&lt;=15,"11-15 Years",IF(Data[[#This Row],[Age]]&lt;=19,"16-19 Years", "20+ Years")))</f>
        <v>16-19 Years</v>
      </c>
    </row>
    <row r="875" spans="1:18" x14ac:dyDescent="0.35">
      <c r="A875" t="s">
        <v>200</v>
      </c>
      <c r="B875" s="1">
        <v>45120</v>
      </c>
      <c r="C875" t="s">
        <v>29</v>
      </c>
      <c r="D875" t="s">
        <v>18</v>
      </c>
      <c r="E875" t="s">
        <v>19</v>
      </c>
      <c r="F875" t="s">
        <v>20</v>
      </c>
      <c r="G875" t="s">
        <v>37</v>
      </c>
      <c r="H875" t="s">
        <v>5036</v>
      </c>
      <c r="I875" s="1">
        <v>39493</v>
      </c>
      <c r="J875" t="s">
        <v>201</v>
      </c>
      <c r="K875">
        <v>60</v>
      </c>
      <c r="L875">
        <v>60</v>
      </c>
      <c r="M875">
        <v>0</v>
      </c>
      <c r="N875">
        <v>60</v>
      </c>
      <c r="O875" t="s">
        <v>23</v>
      </c>
      <c r="P875" t="s">
        <v>25</v>
      </c>
      <c r="Q875">
        <f ca="1">DATEDIF(Data[[#This Row],[Birthdate]],TODAY(),"Y")</f>
        <v>17</v>
      </c>
      <c r="R875" t="str">
        <f ca="1">IF(Data[[#This Row],[Age]]&lt;=10,"3-10 Years",IF(Data[[#This Row],[Age]]&lt;=15,"11-15 Years",IF(Data[[#This Row],[Age]]&lt;=19,"16-19 Years", "20+ Years")))</f>
        <v>16-19 Years</v>
      </c>
    </row>
    <row r="876" spans="1:18" x14ac:dyDescent="0.35">
      <c r="A876" t="s">
        <v>482</v>
      </c>
      <c r="B876" s="1">
        <v>45117</v>
      </c>
      <c r="C876" t="s">
        <v>29</v>
      </c>
      <c r="D876" t="s">
        <v>18</v>
      </c>
      <c r="E876" t="s">
        <v>19</v>
      </c>
      <c r="F876" t="s">
        <v>20</v>
      </c>
      <c r="G876" t="s">
        <v>50</v>
      </c>
      <c r="H876" t="s">
        <v>5036</v>
      </c>
      <c r="I876" s="1">
        <v>39423</v>
      </c>
      <c r="J876" t="s">
        <v>483</v>
      </c>
      <c r="K876">
        <v>60</v>
      </c>
      <c r="L876">
        <v>60</v>
      </c>
      <c r="M876">
        <v>0</v>
      </c>
      <c r="N876">
        <v>60</v>
      </c>
      <c r="O876" t="s">
        <v>23</v>
      </c>
      <c r="P876" t="s">
        <v>25</v>
      </c>
      <c r="Q876">
        <f ca="1">DATEDIF(Data[[#This Row],[Birthdate]],TODAY(),"Y")</f>
        <v>17</v>
      </c>
      <c r="R876" t="str">
        <f ca="1">IF(Data[[#This Row],[Age]]&lt;=10,"3-10 Years",IF(Data[[#This Row],[Age]]&lt;=15,"11-15 Years",IF(Data[[#This Row],[Age]]&lt;=19,"16-19 Years", "20+ Years")))</f>
        <v>16-19 Years</v>
      </c>
    </row>
    <row r="877" spans="1:18" x14ac:dyDescent="0.35">
      <c r="A877" t="s">
        <v>2529</v>
      </c>
      <c r="B877" s="1">
        <v>44256</v>
      </c>
      <c r="C877" t="s">
        <v>29</v>
      </c>
      <c r="D877" t="s">
        <v>1631</v>
      </c>
      <c r="E877" t="s">
        <v>19</v>
      </c>
      <c r="F877" t="s">
        <v>20</v>
      </c>
      <c r="G877" t="s">
        <v>50</v>
      </c>
      <c r="H877" t="s">
        <v>5036</v>
      </c>
      <c r="I877" s="1">
        <v>39496</v>
      </c>
      <c r="J877" t="s">
        <v>2530</v>
      </c>
      <c r="K877">
        <v>0</v>
      </c>
      <c r="L877">
        <v>0</v>
      </c>
      <c r="M877">
        <v>0</v>
      </c>
      <c r="N877">
        <v>40</v>
      </c>
      <c r="O877" t="s">
        <v>23</v>
      </c>
      <c r="P877" t="s">
        <v>25</v>
      </c>
      <c r="Q877">
        <f ca="1">DATEDIF(Data[[#This Row],[Birthdate]],TODAY(),"Y")</f>
        <v>17</v>
      </c>
      <c r="R877" t="str">
        <f ca="1">IF(Data[[#This Row],[Age]]&lt;=10,"3-10 Years",IF(Data[[#This Row],[Age]]&lt;=15,"11-15 Years",IF(Data[[#This Row],[Age]]&lt;=19,"16-19 Years", "20+ Years")))</f>
        <v>16-19 Years</v>
      </c>
    </row>
    <row r="878" spans="1:18" x14ac:dyDescent="0.35">
      <c r="A878" t="s">
        <v>2543</v>
      </c>
      <c r="B878" s="1">
        <v>44249</v>
      </c>
      <c r="C878" t="s">
        <v>29</v>
      </c>
      <c r="D878" t="s">
        <v>1631</v>
      </c>
      <c r="E878" t="s">
        <v>19</v>
      </c>
      <c r="F878" t="s">
        <v>20</v>
      </c>
      <c r="G878" t="s">
        <v>30</v>
      </c>
      <c r="H878" t="s">
        <v>5036</v>
      </c>
      <c r="I878" s="1">
        <v>39737</v>
      </c>
      <c r="J878" t="s">
        <v>2544</v>
      </c>
      <c r="K878">
        <v>40</v>
      </c>
      <c r="L878">
        <v>40</v>
      </c>
      <c r="M878">
        <v>0</v>
      </c>
      <c r="N878">
        <v>40</v>
      </c>
      <c r="O878" t="s">
        <v>23</v>
      </c>
      <c r="P878" t="s">
        <v>25</v>
      </c>
      <c r="Q878">
        <f ca="1">DATEDIF(Data[[#This Row],[Birthdate]],TODAY(),"Y")</f>
        <v>17</v>
      </c>
      <c r="R878" t="str">
        <f ca="1">IF(Data[[#This Row],[Age]]&lt;=10,"3-10 Years",IF(Data[[#This Row],[Age]]&lt;=15,"11-15 Years",IF(Data[[#This Row],[Age]]&lt;=19,"16-19 Years", "20+ Years")))</f>
        <v>16-19 Years</v>
      </c>
    </row>
    <row r="879" spans="1:18" x14ac:dyDescent="0.35">
      <c r="A879" t="s">
        <v>2547</v>
      </c>
      <c r="B879" s="1">
        <v>44241</v>
      </c>
      <c r="C879" t="s">
        <v>150</v>
      </c>
      <c r="D879" t="s">
        <v>1631</v>
      </c>
      <c r="E879" t="s">
        <v>19</v>
      </c>
      <c r="F879" t="s">
        <v>20</v>
      </c>
      <c r="G879" t="s">
        <v>37</v>
      </c>
      <c r="H879" t="s">
        <v>5036</v>
      </c>
      <c r="I879" s="1">
        <v>39585</v>
      </c>
      <c r="J879" t="s">
        <v>2548</v>
      </c>
      <c r="K879">
        <v>40</v>
      </c>
      <c r="L879">
        <v>0</v>
      </c>
      <c r="M879">
        <v>40</v>
      </c>
      <c r="N879">
        <v>40</v>
      </c>
      <c r="O879" t="s">
        <v>23</v>
      </c>
      <c r="P879" t="s">
        <v>25</v>
      </c>
      <c r="Q879">
        <f ca="1">DATEDIF(Data[[#This Row],[Birthdate]],TODAY(),"Y")</f>
        <v>17</v>
      </c>
      <c r="R879" t="str">
        <f ca="1">IF(Data[[#This Row],[Age]]&lt;=10,"3-10 Years",IF(Data[[#This Row],[Age]]&lt;=15,"11-15 Years",IF(Data[[#This Row],[Age]]&lt;=19,"16-19 Years", "20+ Years")))</f>
        <v>16-19 Years</v>
      </c>
    </row>
    <row r="880" spans="1:18" x14ac:dyDescent="0.35">
      <c r="A880" t="s">
        <v>902</v>
      </c>
      <c r="B880" s="1">
        <v>44239</v>
      </c>
      <c r="C880" t="s">
        <v>29</v>
      </c>
      <c r="D880" t="s">
        <v>1631</v>
      </c>
      <c r="E880" t="s">
        <v>19</v>
      </c>
      <c r="F880" t="s">
        <v>20</v>
      </c>
      <c r="G880" t="s">
        <v>5040</v>
      </c>
      <c r="H880" t="s">
        <v>5036</v>
      </c>
      <c r="I880" s="1">
        <v>39767</v>
      </c>
      <c r="J880" t="s">
        <v>903</v>
      </c>
      <c r="K880">
        <v>40</v>
      </c>
      <c r="L880">
        <v>40</v>
      </c>
      <c r="M880">
        <v>0</v>
      </c>
      <c r="N880">
        <v>40</v>
      </c>
      <c r="O880" t="s">
        <v>23</v>
      </c>
      <c r="P880" t="s">
        <v>25</v>
      </c>
      <c r="Q880">
        <f ca="1">DATEDIF(Data[[#This Row],[Birthdate]],TODAY(),"Y")</f>
        <v>17</v>
      </c>
      <c r="R880" t="str">
        <f ca="1">IF(Data[[#This Row],[Age]]&lt;=10,"3-10 Years",IF(Data[[#This Row],[Age]]&lt;=15,"11-15 Years",IF(Data[[#This Row],[Age]]&lt;=19,"16-19 Years", "20+ Years")))</f>
        <v>16-19 Years</v>
      </c>
    </row>
    <row r="881" spans="1:18" x14ac:dyDescent="0.35">
      <c r="A881" t="s">
        <v>210</v>
      </c>
      <c r="B881" s="1">
        <v>44239</v>
      </c>
      <c r="C881" t="s">
        <v>29</v>
      </c>
      <c r="D881" t="s">
        <v>1631</v>
      </c>
      <c r="E881" t="s">
        <v>19</v>
      </c>
      <c r="F881" t="s">
        <v>20</v>
      </c>
      <c r="G881" t="s">
        <v>21</v>
      </c>
      <c r="H881" t="s">
        <v>5036</v>
      </c>
      <c r="I881" s="1">
        <v>39772</v>
      </c>
      <c r="J881" t="s">
        <v>209</v>
      </c>
      <c r="K881">
        <v>40</v>
      </c>
      <c r="L881">
        <v>40</v>
      </c>
      <c r="M881">
        <v>0</v>
      </c>
      <c r="N881">
        <v>40</v>
      </c>
      <c r="O881" t="s">
        <v>23</v>
      </c>
      <c r="P881" t="s">
        <v>25</v>
      </c>
      <c r="Q881">
        <f ca="1">DATEDIF(Data[[#This Row],[Birthdate]],TODAY(),"Y")</f>
        <v>17</v>
      </c>
      <c r="R881" t="str">
        <f ca="1">IF(Data[[#This Row],[Age]]&lt;=10,"3-10 Years",IF(Data[[#This Row],[Age]]&lt;=15,"11-15 Years",IF(Data[[#This Row],[Age]]&lt;=19,"16-19 Years", "20+ Years")))</f>
        <v>16-19 Years</v>
      </c>
    </row>
    <row r="882" spans="1:18" x14ac:dyDescent="0.35">
      <c r="A882" t="s">
        <v>2558</v>
      </c>
      <c r="B882" s="1">
        <v>44232</v>
      </c>
      <c r="C882" t="s">
        <v>29</v>
      </c>
      <c r="D882" t="s">
        <v>1631</v>
      </c>
      <c r="E882" t="s">
        <v>19</v>
      </c>
      <c r="F882" t="s">
        <v>20</v>
      </c>
      <c r="G882" t="s">
        <v>30</v>
      </c>
      <c r="H882" t="s">
        <v>5036</v>
      </c>
      <c r="I882" s="1">
        <v>39432</v>
      </c>
      <c r="J882" t="s">
        <v>2559</v>
      </c>
      <c r="K882">
        <v>40</v>
      </c>
      <c r="L882">
        <v>40</v>
      </c>
      <c r="M882">
        <v>0</v>
      </c>
      <c r="N882">
        <v>40</v>
      </c>
      <c r="O882" t="s">
        <v>23</v>
      </c>
      <c r="P882" t="s">
        <v>25</v>
      </c>
      <c r="Q882">
        <f ca="1">DATEDIF(Data[[#This Row],[Birthdate]],TODAY(),"Y")</f>
        <v>17</v>
      </c>
      <c r="R882" t="str">
        <f ca="1">IF(Data[[#This Row],[Age]]&lt;=10,"3-10 Years",IF(Data[[#This Row],[Age]]&lt;=15,"11-15 Years",IF(Data[[#This Row],[Age]]&lt;=19,"16-19 Years", "20+ Years")))</f>
        <v>16-19 Years</v>
      </c>
    </row>
    <row r="883" spans="1:18" x14ac:dyDescent="0.35">
      <c r="A883" t="s">
        <v>2560</v>
      </c>
      <c r="B883" s="1">
        <v>44232</v>
      </c>
      <c r="C883" t="s">
        <v>29</v>
      </c>
      <c r="D883" t="s">
        <v>1631</v>
      </c>
      <c r="E883" t="s">
        <v>19</v>
      </c>
      <c r="F883" t="s">
        <v>20</v>
      </c>
      <c r="G883" t="s">
        <v>37</v>
      </c>
      <c r="H883" t="s">
        <v>5036</v>
      </c>
      <c r="I883" s="1">
        <v>39707</v>
      </c>
      <c r="J883" t="s">
        <v>2561</v>
      </c>
      <c r="K883">
        <v>40</v>
      </c>
      <c r="L883">
        <v>40</v>
      </c>
      <c r="M883">
        <v>0</v>
      </c>
      <c r="N883">
        <v>40</v>
      </c>
      <c r="O883" t="s">
        <v>23</v>
      </c>
      <c r="P883" t="s">
        <v>25</v>
      </c>
      <c r="Q883">
        <f ca="1">DATEDIF(Data[[#This Row],[Birthdate]],TODAY(),"Y")</f>
        <v>17</v>
      </c>
      <c r="R883" t="str">
        <f ca="1">IF(Data[[#This Row],[Age]]&lt;=10,"3-10 Years",IF(Data[[#This Row],[Age]]&lt;=15,"11-15 Years",IF(Data[[#This Row],[Age]]&lt;=19,"16-19 Years", "20+ Years")))</f>
        <v>16-19 Years</v>
      </c>
    </row>
    <row r="884" spans="1:18" x14ac:dyDescent="0.35">
      <c r="A884" t="s">
        <v>2562</v>
      </c>
      <c r="B884" s="1">
        <v>44232</v>
      </c>
      <c r="C884" t="s">
        <v>29</v>
      </c>
      <c r="D884" t="s">
        <v>1631</v>
      </c>
      <c r="E884" t="s">
        <v>19</v>
      </c>
      <c r="F884" t="s">
        <v>20</v>
      </c>
      <c r="G884" t="s">
        <v>95</v>
      </c>
      <c r="H884" t="s">
        <v>5036</v>
      </c>
      <c r="I884" s="1">
        <v>39481</v>
      </c>
      <c r="J884" t="s">
        <v>2563</v>
      </c>
      <c r="K884">
        <v>40</v>
      </c>
      <c r="L884">
        <v>40</v>
      </c>
      <c r="M884">
        <v>0</v>
      </c>
      <c r="N884">
        <v>40</v>
      </c>
      <c r="O884" t="s">
        <v>23</v>
      </c>
      <c r="P884" t="s">
        <v>25</v>
      </c>
      <c r="Q884">
        <f ca="1">DATEDIF(Data[[#This Row],[Birthdate]],TODAY(),"Y")</f>
        <v>17</v>
      </c>
      <c r="R884" t="str">
        <f ca="1">IF(Data[[#This Row],[Age]]&lt;=10,"3-10 Years",IF(Data[[#This Row],[Age]]&lt;=15,"11-15 Years",IF(Data[[#This Row],[Age]]&lt;=19,"16-19 Years", "20+ Years")))</f>
        <v>16-19 Years</v>
      </c>
    </row>
    <row r="885" spans="1:18" x14ac:dyDescent="0.35">
      <c r="A885" t="s">
        <v>263</v>
      </c>
      <c r="B885" s="1">
        <v>44231</v>
      </c>
      <c r="C885" t="s">
        <v>29</v>
      </c>
      <c r="D885" t="s">
        <v>1631</v>
      </c>
      <c r="E885" t="s">
        <v>19</v>
      </c>
      <c r="F885" t="s">
        <v>20</v>
      </c>
      <c r="G885" t="s">
        <v>21</v>
      </c>
      <c r="H885" t="s">
        <v>5036</v>
      </c>
      <c r="I885" s="1">
        <v>39489</v>
      </c>
      <c r="J885" t="s">
        <v>264</v>
      </c>
      <c r="K885">
        <v>40</v>
      </c>
      <c r="L885">
        <v>40</v>
      </c>
      <c r="M885">
        <v>0</v>
      </c>
      <c r="N885">
        <v>40</v>
      </c>
      <c r="O885" t="s">
        <v>23</v>
      </c>
      <c r="P885" t="s">
        <v>25</v>
      </c>
      <c r="Q885">
        <f ca="1">DATEDIF(Data[[#This Row],[Birthdate]],TODAY(),"Y")</f>
        <v>17</v>
      </c>
      <c r="R885" t="str">
        <f ca="1">IF(Data[[#This Row],[Age]]&lt;=10,"3-10 Years",IF(Data[[#This Row],[Age]]&lt;=15,"11-15 Years",IF(Data[[#This Row],[Age]]&lt;=19,"16-19 Years", "20+ Years")))</f>
        <v>16-19 Years</v>
      </c>
    </row>
    <row r="886" spans="1:18" x14ac:dyDescent="0.35">
      <c r="A886" t="s">
        <v>949</v>
      </c>
      <c r="B886" s="1">
        <v>44231</v>
      </c>
      <c r="C886" t="s">
        <v>29</v>
      </c>
      <c r="D886" t="s">
        <v>1631</v>
      </c>
      <c r="E886" t="s">
        <v>19</v>
      </c>
      <c r="F886" t="s">
        <v>20</v>
      </c>
      <c r="G886" t="s">
        <v>30</v>
      </c>
      <c r="H886" t="s">
        <v>5036</v>
      </c>
      <c r="I886" s="1">
        <v>39657</v>
      </c>
      <c r="J886" t="s">
        <v>950</v>
      </c>
      <c r="K886">
        <v>40</v>
      </c>
      <c r="L886">
        <v>40</v>
      </c>
      <c r="M886">
        <v>0</v>
      </c>
      <c r="N886">
        <v>40</v>
      </c>
      <c r="O886" t="s">
        <v>23</v>
      </c>
      <c r="P886" t="s">
        <v>25</v>
      </c>
      <c r="Q886">
        <f ca="1">DATEDIF(Data[[#This Row],[Birthdate]],TODAY(),"Y")</f>
        <v>17</v>
      </c>
      <c r="R886" t="str">
        <f ca="1">IF(Data[[#This Row],[Age]]&lt;=10,"3-10 Years",IF(Data[[#This Row],[Age]]&lt;=15,"11-15 Years",IF(Data[[#This Row],[Age]]&lt;=19,"16-19 Years", "20+ Years")))</f>
        <v>16-19 Years</v>
      </c>
    </row>
    <row r="887" spans="1:18" x14ac:dyDescent="0.35">
      <c r="A887" t="s">
        <v>2570</v>
      </c>
      <c r="B887" s="1">
        <v>44229</v>
      </c>
      <c r="C887" t="s">
        <v>29</v>
      </c>
      <c r="D887" t="s">
        <v>1631</v>
      </c>
      <c r="E887" t="s">
        <v>19</v>
      </c>
      <c r="F887" t="s">
        <v>20</v>
      </c>
      <c r="G887" t="s">
        <v>37</v>
      </c>
      <c r="H887" t="s">
        <v>5036</v>
      </c>
      <c r="I887" s="1">
        <v>39610</v>
      </c>
      <c r="J887" t="s">
        <v>2571</v>
      </c>
      <c r="K887">
        <v>40</v>
      </c>
      <c r="L887">
        <v>40</v>
      </c>
      <c r="M887">
        <v>0</v>
      </c>
      <c r="N887">
        <v>40</v>
      </c>
      <c r="O887" t="s">
        <v>23</v>
      </c>
      <c r="P887" t="s">
        <v>25</v>
      </c>
      <c r="Q887">
        <f ca="1">DATEDIF(Data[[#This Row],[Birthdate]],TODAY(),"Y")</f>
        <v>17</v>
      </c>
      <c r="R887" t="str">
        <f ca="1">IF(Data[[#This Row],[Age]]&lt;=10,"3-10 Years",IF(Data[[#This Row],[Age]]&lt;=15,"11-15 Years",IF(Data[[#This Row],[Age]]&lt;=19,"16-19 Years", "20+ Years")))</f>
        <v>16-19 Years</v>
      </c>
    </row>
    <row r="888" spans="1:18" x14ac:dyDescent="0.35">
      <c r="A888" t="s">
        <v>246</v>
      </c>
      <c r="B888" s="1">
        <v>44227</v>
      </c>
      <c r="C888" t="s">
        <v>29</v>
      </c>
      <c r="D888" t="s">
        <v>1631</v>
      </c>
      <c r="E888" t="s">
        <v>19</v>
      </c>
      <c r="F888" t="s">
        <v>20</v>
      </c>
      <c r="G888" t="s">
        <v>30</v>
      </c>
      <c r="H888" t="s">
        <v>5036</v>
      </c>
      <c r="I888" s="1">
        <v>39611</v>
      </c>
      <c r="J888" t="s">
        <v>247</v>
      </c>
      <c r="K888">
        <v>40</v>
      </c>
      <c r="L888">
        <v>40</v>
      </c>
      <c r="M888">
        <v>0</v>
      </c>
      <c r="N888">
        <v>40</v>
      </c>
      <c r="O888" t="s">
        <v>23</v>
      </c>
      <c r="P888" t="s">
        <v>25</v>
      </c>
      <c r="Q888">
        <f ca="1">DATEDIF(Data[[#This Row],[Birthdate]],TODAY(),"Y")</f>
        <v>17</v>
      </c>
      <c r="R888" t="str">
        <f ca="1">IF(Data[[#This Row],[Age]]&lt;=10,"3-10 Years",IF(Data[[#This Row],[Age]]&lt;=15,"11-15 Years",IF(Data[[#This Row],[Age]]&lt;=19,"16-19 Years", "20+ Years")))</f>
        <v>16-19 Years</v>
      </c>
    </row>
    <row r="889" spans="1:18" x14ac:dyDescent="0.35">
      <c r="A889" t="s">
        <v>948</v>
      </c>
      <c r="B889" s="1">
        <v>44224</v>
      </c>
      <c r="C889" t="s">
        <v>29</v>
      </c>
      <c r="D889" t="s">
        <v>1631</v>
      </c>
      <c r="E889" t="s">
        <v>19</v>
      </c>
      <c r="F889" t="s">
        <v>20</v>
      </c>
      <c r="G889" t="s">
        <v>21</v>
      </c>
      <c r="H889" t="s">
        <v>5036</v>
      </c>
      <c r="I889" s="1">
        <v>39721</v>
      </c>
      <c r="J889" t="s">
        <v>112</v>
      </c>
      <c r="K889">
        <v>0</v>
      </c>
      <c r="L889">
        <v>0</v>
      </c>
      <c r="M889">
        <v>0</v>
      </c>
      <c r="N889">
        <v>40</v>
      </c>
      <c r="O889" t="s">
        <v>23</v>
      </c>
      <c r="P889" t="s">
        <v>25</v>
      </c>
      <c r="Q889">
        <f ca="1">DATEDIF(Data[[#This Row],[Birthdate]],TODAY(),"Y")</f>
        <v>17</v>
      </c>
      <c r="R889" t="str">
        <f ca="1">IF(Data[[#This Row],[Age]]&lt;=10,"3-10 Years",IF(Data[[#This Row],[Age]]&lt;=15,"11-15 Years",IF(Data[[#This Row],[Age]]&lt;=19,"16-19 Years", "20+ Years")))</f>
        <v>16-19 Years</v>
      </c>
    </row>
    <row r="890" spans="1:18" x14ac:dyDescent="0.35">
      <c r="A890" t="s">
        <v>2582</v>
      </c>
      <c r="B890" s="1">
        <v>44223</v>
      </c>
      <c r="C890" t="s">
        <v>29</v>
      </c>
      <c r="D890" t="s">
        <v>1631</v>
      </c>
      <c r="E890" t="s">
        <v>19</v>
      </c>
      <c r="F890" t="s">
        <v>20</v>
      </c>
      <c r="G890" t="s">
        <v>105</v>
      </c>
      <c r="H890" t="s">
        <v>5036</v>
      </c>
      <c r="I890" s="1">
        <v>39744</v>
      </c>
      <c r="J890" t="s">
        <v>2583</v>
      </c>
      <c r="K890">
        <v>40</v>
      </c>
      <c r="L890">
        <v>40</v>
      </c>
      <c r="M890">
        <v>0</v>
      </c>
      <c r="N890">
        <v>40</v>
      </c>
      <c r="O890" t="s">
        <v>23</v>
      </c>
      <c r="P890" t="s">
        <v>25</v>
      </c>
      <c r="Q890">
        <f ca="1">DATEDIF(Data[[#This Row],[Birthdate]],TODAY(),"Y")</f>
        <v>17</v>
      </c>
      <c r="R890" t="str">
        <f ca="1">IF(Data[[#This Row],[Age]]&lt;=10,"3-10 Years",IF(Data[[#This Row],[Age]]&lt;=15,"11-15 Years",IF(Data[[#This Row],[Age]]&lt;=19,"16-19 Years", "20+ Years")))</f>
        <v>16-19 Years</v>
      </c>
    </row>
    <row r="891" spans="1:18" x14ac:dyDescent="0.35">
      <c r="A891" t="s">
        <v>2589</v>
      </c>
      <c r="B891" s="1">
        <v>44223</v>
      </c>
      <c r="C891" t="s">
        <v>29</v>
      </c>
      <c r="D891" t="s">
        <v>1631</v>
      </c>
      <c r="E891" t="s">
        <v>19</v>
      </c>
      <c r="F891" t="s">
        <v>20</v>
      </c>
      <c r="G891" t="s">
        <v>95</v>
      </c>
      <c r="H891" t="s">
        <v>5036</v>
      </c>
      <c r="I891" s="1">
        <v>39662</v>
      </c>
      <c r="J891" t="s">
        <v>96</v>
      </c>
      <c r="K891">
        <v>40</v>
      </c>
      <c r="L891">
        <v>40</v>
      </c>
      <c r="M891">
        <v>0</v>
      </c>
      <c r="N891">
        <v>40</v>
      </c>
      <c r="O891" t="s">
        <v>23</v>
      </c>
      <c r="P891" t="s">
        <v>25</v>
      </c>
      <c r="Q891">
        <f ca="1">DATEDIF(Data[[#This Row],[Birthdate]],TODAY(),"Y")</f>
        <v>17</v>
      </c>
      <c r="R891" t="str">
        <f ca="1">IF(Data[[#This Row],[Age]]&lt;=10,"3-10 Years",IF(Data[[#This Row],[Age]]&lt;=15,"11-15 Years",IF(Data[[#This Row],[Age]]&lt;=19,"16-19 Years", "20+ Years")))</f>
        <v>16-19 Years</v>
      </c>
    </row>
    <row r="892" spans="1:18" x14ac:dyDescent="0.35">
      <c r="A892" t="s">
        <v>2590</v>
      </c>
      <c r="B892" s="1">
        <v>44223</v>
      </c>
      <c r="C892" t="s">
        <v>29</v>
      </c>
      <c r="D892" t="s">
        <v>1631</v>
      </c>
      <c r="E892" t="s">
        <v>19</v>
      </c>
      <c r="F892" t="s">
        <v>20</v>
      </c>
      <c r="G892" t="s">
        <v>30</v>
      </c>
      <c r="H892" t="s">
        <v>5036</v>
      </c>
      <c r="I892" s="1">
        <v>39457</v>
      </c>
      <c r="J892" t="s">
        <v>2591</v>
      </c>
      <c r="K892">
        <v>40</v>
      </c>
      <c r="L892">
        <v>40</v>
      </c>
      <c r="M892">
        <v>0</v>
      </c>
      <c r="N892">
        <v>40</v>
      </c>
      <c r="O892" t="s">
        <v>23</v>
      </c>
      <c r="P892" t="s">
        <v>25</v>
      </c>
      <c r="Q892">
        <f ca="1">DATEDIF(Data[[#This Row],[Birthdate]],TODAY(),"Y")</f>
        <v>17</v>
      </c>
      <c r="R892" t="str">
        <f ca="1">IF(Data[[#This Row],[Age]]&lt;=10,"3-10 Years",IF(Data[[#This Row],[Age]]&lt;=15,"11-15 Years",IF(Data[[#This Row],[Age]]&lt;=19,"16-19 Years", "20+ Years")))</f>
        <v>16-19 Years</v>
      </c>
    </row>
    <row r="893" spans="1:18" x14ac:dyDescent="0.35">
      <c r="A893" t="s">
        <v>467</v>
      </c>
      <c r="B893" s="1">
        <v>44223</v>
      </c>
      <c r="C893" t="s">
        <v>29</v>
      </c>
      <c r="D893" t="s">
        <v>1631</v>
      </c>
      <c r="E893" t="s">
        <v>19</v>
      </c>
      <c r="F893" t="s">
        <v>20</v>
      </c>
      <c r="G893" t="s">
        <v>21</v>
      </c>
      <c r="H893" t="s">
        <v>5036</v>
      </c>
      <c r="I893" s="1">
        <v>39668</v>
      </c>
      <c r="J893" t="s">
        <v>468</v>
      </c>
      <c r="K893">
        <v>40</v>
      </c>
      <c r="L893">
        <v>40</v>
      </c>
      <c r="M893">
        <v>0</v>
      </c>
      <c r="N893">
        <v>40</v>
      </c>
      <c r="O893" t="s">
        <v>23</v>
      </c>
      <c r="P893" t="s">
        <v>25</v>
      </c>
      <c r="Q893">
        <f ca="1">DATEDIF(Data[[#This Row],[Birthdate]],TODAY(),"Y")</f>
        <v>17</v>
      </c>
      <c r="R893" t="str">
        <f ca="1">IF(Data[[#This Row],[Age]]&lt;=10,"3-10 Years",IF(Data[[#This Row],[Age]]&lt;=15,"11-15 Years",IF(Data[[#This Row],[Age]]&lt;=19,"16-19 Years", "20+ Years")))</f>
        <v>16-19 Years</v>
      </c>
    </row>
    <row r="894" spans="1:18" x14ac:dyDescent="0.35">
      <c r="A894" t="s">
        <v>2594</v>
      </c>
      <c r="B894" s="1">
        <v>44223</v>
      </c>
      <c r="C894" t="s">
        <v>150</v>
      </c>
      <c r="D894" t="s">
        <v>1631</v>
      </c>
      <c r="E894" t="s">
        <v>19</v>
      </c>
      <c r="F894" t="s">
        <v>20</v>
      </c>
      <c r="G894" t="s">
        <v>21</v>
      </c>
      <c r="H894" t="s">
        <v>5036</v>
      </c>
      <c r="I894" s="1">
        <v>39507</v>
      </c>
      <c r="J894" t="s">
        <v>925</v>
      </c>
      <c r="K894">
        <v>40</v>
      </c>
      <c r="L894">
        <v>0</v>
      </c>
      <c r="M894">
        <v>40</v>
      </c>
      <c r="N894">
        <v>40</v>
      </c>
      <c r="O894" t="s">
        <v>23</v>
      </c>
      <c r="P894" t="s">
        <v>25</v>
      </c>
      <c r="Q894">
        <f ca="1">DATEDIF(Data[[#This Row],[Birthdate]],TODAY(),"Y")</f>
        <v>17</v>
      </c>
      <c r="R894" t="str">
        <f ca="1">IF(Data[[#This Row],[Age]]&lt;=10,"3-10 Years",IF(Data[[#This Row],[Age]]&lt;=15,"11-15 Years",IF(Data[[#This Row],[Age]]&lt;=19,"16-19 Years", "20+ Years")))</f>
        <v>16-19 Years</v>
      </c>
    </row>
    <row r="895" spans="1:18" x14ac:dyDescent="0.35">
      <c r="A895" t="s">
        <v>863</v>
      </c>
      <c r="B895" s="1">
        <v>44223</v>
      </c>
      <c r="C895" t="s">
        <v>29</v>
      </c>
      <c r="D895" t="s">
        <v>1631</v>
      </c>
      <c r="E895" t="s">
        <v>19</v>
      </c>
      <c r="F895" t="s">
        <v>20</v>
      </c>
      <c r="G895" t="s">
        <v>21</v>
      </c>
      <c r="H895" t="s">
        <v>5036</v>
      </c>
      <c r="I895" s="1">
        <v>39657</v>
      </c>
      <c r="J895" t="s">
        <v>343</v>
      </c>
      <c r="K895">
        <v>40</v>
      </c>
      <c r="L895">
        <v>40</v>
      </c>
      <c r="M895">
        <v>0</v>
      </c>
      <c r="N895">
        <v>40</v>
      </c>
      <c r="O895" t="s">
        <v>23</v>
      </c>
      <c r="P895" t="s">
        <v>25</v>
      </c>
      <c r="Q895">
        <f ca="1">DATEDIF(Data[[#This Row],[Birthdate]],TODAY(),"Y")</f>
        <v>17</v>
      </c>
      <c r="R895" t="str">
        <f ca="1">IF(Data[[#This Row],[Age]]&lt;=10,"3-10 Years",IF(Data[[#This Row],[Age]]&lt;=15,"11-15 Years",IF(Data[[#This Row],[Age]]&lt;=19,"16-19 Years", "20+ Years")))</f>
        <v>16-19 Years</v>
      </c>
    </row>
    <row r="896" spans="1:18" x14ac:dyDescent="0.35">
      <c r="A896" t="s">
        <v>953</v>
      </c>
      <c r="B896" s="1">
        <v>44222</v>
      </c>
      <c r="C896" t="s">
        <v>29</v>
      </c>
      <c r="D896" t="s">
        <v>1631</v>
      </c>
      <c r="E896" t="s">
        <v>19</v>
      </c>
      <c r="F896" t="s">
        <v>20</v>
      </c>
      <c r="G896" t="s">
        <v>37</v>
      </c>
      <c r="H896" t="s">
        <v>5036</v>
      </c>
      <c r="I896" s="1">
        <v>39583</v>
      </c>
      <c r="J896" t="s">
        <v>954</v>
      </c>
      <c r="K896">
        <v>40</v>
      </c>
      <c r="L896">
        <v>40</v>
      </c>
      <c r="M896">
        <v>0</v>
      </c>
      <c r="N896">
        <v>40</v>
      </c>
      <c r="O896" t="s">
        <v>23</v>
      </c>
      <c r="P896" t="s">
        <v>25</v>
      </c>
      <c r="Q896">
        <f ca="1">DATEDIF(Data[[#This Row],[Birthdate]],TODAY(),"Y")</f>
        <v>17</v>
      </c>
      <c r="R896" t="str">
        <f ca="1">IF(Data[[#This Row],[Age]]&lt;=10,"3-10 Years",IF(Data[[#This Row],[Age]]&lt;=15,"11-15 Years",IF(Data[[#This Row],[Age]]&lt;=19,"16-19 Years", "20+ Years")))</f>
        <v>16-19 Years</v>
      </c>
    </row>
    <row r="897" spans="1:18" x14ac:dyDescent="0.35">
      <c r="A897" t="s">
        <v>279</v>
      </c>
      <c r="B897" s="1">
        <v>44222</v>
      </c>
      <c r="C897" t="s">
        <v>29</v>
      </c>
      <c r="D897" t="s">
        <v>1631</v>
      </c>
      <c r="E897" t="s">
        <v>19</v>
      </c>
      <c r="F897" t="s">
        <v>20</v>
      </c>
      <c r="G897" t="s">
        <v>50</v>
      </c>
      <c r="H897" t="s">
        <v>5036</v>
      </c>
      <c r="I897" s="1">
        <v>39660</v>
      </c>
      <c r="J897" t="s">
        <v>280</v>
      </c>
      <c r="K897">
        <v>0</v>
      </c>
      <c r="L897">
        <v>0</v>
      </c>
      <c r="M897">
        <v>0</v>
      </c>
      <c r="N897">
        <v>40</v>
      </c>
      <c r="O897" t="s">
        <v>23</v>
      </c>
      <c r="P897" t="s">
        <v>25</v>
      </c>
      <c r="Q897">
        <f ca="1">DATEDIF(Data[[#This Row],[Birthdate]],TODAY(),"Y")</f>
        <v>17</v>
      </c>
      <c r="R897" t="str">
        <f ca="1">IF(Data[[#This Row],[Age]]&lt;=10,"3-10 Years",IF(Data[[#This Row],[Age]]&lt;=15,"11-15 Years",IF(Data[[#This Row],[Age]]&lt;=19,"16-19 Years", "20+ Years")))</f>
        <v>16-19 Years</v>
      </c>
    </row>
    <row r="898" spans="1:18" x14ac:dyDescent="0.35">
      <c r="A898" t="s">
        <v>252</v>
      </c>
      <c r="B898" s="1">
        <v>44222</v>
      </c>
      <c r="C898" t="s">
        <v>29</v>
      </c>
      <c r="D898" t="s">
        <v>1631</v>
      </c>
      <c r="E898" t="s">
        <v>19</v>
      </c>
      <c r="F898" t="s">
        <v>20</v>
      </c>
      <c r="G898" t="s">
        <v>37</v>
      </c>
      <c r="H898" t="s">
        <v>5036</v>
      </c>
      <c r="I898" s="1">
        <v>39615</v>
      </c>
      <c r="J898" t="s">
        <v>253</v>
      </c>
      <c r="K898">
        <v>40</v>
      </c>
      <c r="L898">
        <v>40</v>
      </c>
      <c r="M898">
        <v>0</v>
      </c>
      <c r="N898">
        <v>40</v>
      </c>
      <c r="O898" t="s">
        <v>23</v>
      </c>
      <c r="P898" t="s">
        <v>25</v>
      </c>
      <c r="Q898">
        <f ca="1">DATEDIF(Data[[#This Row],[Birthdate]],TODAY(),"Y")</f>
        <v>17</v>
      </c>
      <c r="R898" t="str">
        <f ca="1">IF(Data[[#This Row],[Age]]&lt;=10,"3-10 Years",IF(Data[[#This Row],[Age]]&lt;=15,"11-15 Years",IF(Data[[#This Row],[Age]]&lt;=19,"16-19 Years", "20+ Years")))</f>
        <v>16-19 Years</v>
      </c>
    </row>
    <row r="899" spans="1:18" x14ac:dyDescent="0.35">
      <c r="A899" t="s">
        <v>460</v>
      </c>
      <c r="B899" s="1">
        <v>44222</v>
      </c>
      <c r="C899" t="s">
        <v>29</v>
      </c>
      <c r="D899" t="s">
        <v>1631</v>
      </c>
      <c r="E899" t="s">
        <v>19</v>
      </c>
      <c r="F899" t="s">
        <v>20</v>
      </c>
      <c r="G899" t="s">
        <v>458</v>
      </c>
      <c r="H899" t="s">
        <v>1083</v>
      </c>
      <c r="I899" s="1">
        <v>39502</v>
      </c>
      <c r="J899" t="s">
        <v>459</v>
      </c>
      <c r="K899">
        <v>40</v>
      </c>
      <c r="L899">
        <v>40</v>
      </c>
      <c r="M899">
        <v>0</v>
      </c>
      <c r="N899">
        <v>40</v>
      </c>
      <c r="O899" t="s">
        <v>23</v>
      </c>
      <c r="P899" t="s">
        <v>25</v>
      </c>
      <c r="Q899">
        <f ca="1">DATEDIF(Data[[#This Row],[Birthdate]],TODAY(),"Y")</f>
        <v>17</v>
      </c>
      <c r="R899" t="str">
        <f ca="1">IF(Data[[#This Row],[Age]]&lt;=10,"3-10 Years",IF(Data[[#This Row],[Age]]&lt;=15,"11-15 Years",IF(Data[[#This Row],[Age]]&lt;=19,"16-19 Years", "20+ Years")))</f>
        <v>16-19 Years</v>
      </c>
    </row>
    <row r="900" spans="1:18" x14ac:dyDescent="0.35">
      <c r="A900" t="s">
        <v>377</v>
      </c>
      <c r="B900" s="1">
        <v>44648</v>
      </c>
      <c r="C900" t="s">
        <v>150</v>
      </c>
      <c r="D900" t="s">
        <v>104</v>
      </c>
      <c r="E900" t="s">
        <v>779</v>
      </c>
      <c r="F900" t="s">
        <v>780</v>
      </c>
      <c r="G900" t="s">
        <v>30</v>
      </c>
      <c r="H900" t="s">
        <v>5036</v>
      </c>
      <c r="I900" s="1">
        <v>39605</v>
      </c>
      <c r="J900" t="s">
        <v>378</v>
      </c>
      <c r="K900">
        <v>434</v>
      </c>
      <c r="L900">
        <v>0</v>
      </c>
      <c r="M900">
        <v>434</v>
      </c>
      <c r="N900">
        <v>419</v>
      </c>
      <c r="O900" t="s">
        <v>23</v>
      </c>
      <c r="P900" t="s">
        <v>25</v>
      </c>
      <c r="Q900">
        <f ca="1">DATEDIF(Data[[#This Row],[Birthdate]],TODAY(),"Y")</f>
        <v>17</v>
      </c>
      <c r="R900" t="str">
        <f ca="1">IF(Data[[#This Row],[Age]]&lt;=10,"3-10 Years",IF(Data[[#This Row],[Age]]&lt;=15,"11-15 Years",IF(Data[[#This Row],[Age]]&lt;=19,"16-19 Years", "20+ Years")))</f>
        <v>16-19 Years</v>
      </c>
    </row>
    <row r="901" spans="1:18" x14ac:dyDescent="0.35">
      <c r="A901" t="s">
        <v>263</v>
      </c>
      <c r="B901" s="1">
        <v>44631</v>
      </c>
      <c r="C901" t="s">
        <v>29</v>
      </c>
      <c r="D901" t="s">
        <v>104</v>
      </c>
      <c r="E901" t="s">
        <v>779</v>
      </c>
      <c r="F901" t="s">
        <v>780</v>
      </c>
      <c r="G901" t="s">
        <v>21</v>
      </c>
      <c r="H901" t="s">
        <v>5036</v>
      </c>
      <c r="I901" s="1">
        <v>39489</v>
      </c>
      <c r="J901" t="s">
        <v>264</v>
      </c>
      <c r="K901">
        <v>275</v>
      </c>
      <c r="L901">
        <v>275</v>
      </c>
      <c r="M901">
        <v>0</v>
      </c>
      <c r="N901">
        <v>394</v>
      </c>
      <c r="O901" t="s">
        <v>23</v>
      </c>
      <c r="P901" t="s">
        <v>25</v>
      </c>
      <c r="Q901">
        <f ca="1">DATEDIF(Data[[#This Row],[Birthdate]],TODAY(),"Y")</f>
        <v>17</v>
      </c>
      <c r="R901" t="str">
        <f ca="1">IF(Data[[#This Row],[Age]]&lt;=10,"3-10 Years",IF(Data[[#This Row],[Age]]&lt;=15,"11-15 Years",IF(Data[[#This Row],[Age]]&lt;=19,"16-19 Years", "20+ Years")))</f>
        <v>16-19 Years</v>
      </c>
    </row>
    <row r="902" spans="1:18" x14ac:dyDescent="0.35">
      <c r="A902" t="s">
        <v>2652</v>
      </c>
      <c r="B902" s="1">
        <v>44602</v>
      </c>
      <c r="C902" t="s">
        <v>29</v>
      </c>
      <c r="D902" t="s">
        <v>1631</v>
      </c>
      <c r="E902" t="s">
        <v>19</v>
      </c>
      <c r="F902" t="s">
        <v>20</v>
      </c>
      <c r="G902" t="s">
        <v>95</v>
      </c>
      <c r="H902" t="s">
        <v>5036</v>
      </c>
      <c r="I902" s="1">
        <v>39571</v>
      </c>
      <c r="J902" t="s">
        <v>2653</v>
      </c>
      <c r="K902">
        <v>40</v>
      </c>
      <c r="L902">
        <v>40</v>
      </c>
      <c r="M902">
        <v>0</v>
      </c>
      <c r="N902">
        <v>40</v>
      </c>
      <c r="O902" t="s">
        <v>23</v>
      </c>
      <c r="P902" t="s">
        <v>25</v>
      </c>
      <c r="Q902">
        <f ca="1">DATEDIF(Data[[#This Row],[Birthdate]],TODAY(),"Y")</f>
        <v>17</v>
      </c>
      <c r="R902" t="str">
        <f ca="1">IF(Data[[#This Row],[Age]]&lt;=10,"3-10 Years",IF(Data[[#This Row],[Age]]&lt;=15,"11-15 Years",IF(Data[[#This Row],[Age]]&lt;=19,"16-19 Years", "20+ Years")))</f>
        <v>16-19 Years</v>
      </c>
    </row>
    <row r="903" spans="1:18" x14ac:dyDescent="0.35">
      <c r="A903" t="s">
        <v>284</v>
      </c>
      <c r="B903" s="1">
        <v>44589</v>
      </c>
      <c r="C903" t="s">
        <v>29</v>
      </c>
      <c r="D903" t="s">
        <v>1631</v>
      </c>
      <c r="E903" t="s">
        <v>19</v>
      </c>
      <c r="F903" t="s">
        <v>20</v>
      </c>
      <c r="G903" t="s">
        <v>189</v>
      </c>
      <c r="H903" t="s">
        <v>5036</v>
      </c>
      <c r="I903" s="1">
        <v>39490</v>
      </c>
      <c r="J903" t="s">
        <v>285</v>
      </c>
      <c r="K903">
        <v>40</v>
      </c>
      <c r="L903">
        <v>40</v>
      </c>
      <c r="M903">
        <v>0</v>
      </c>
      <c r="N903">
        <v>40</v>
      </c>
      <c r="O903" t="s">
        <v>23</v>
      </c>
      <c r="P903" t="s">
        <v>25</v>
      </c>
      <c r="Q903">
        <f ca="1">DATEDIF(Data[[#This Row],[Birthdate]],TODAY(),"Y")</f>
        <v>17</v>
      </c>
      <c r="R903" t="str">
        <f ca="1">IF(Data[[#This Row],[Age]]&lt;=10,"3-10 Years",IF(Data[[#This Row],[Age]]&lt;=15,"11-15 Years",IF(Data[[#This Row],[Age]]&lt;=19,"16-19 Years", "20+ Years")))</f>
        <v>16-19 Years</v>
      </c>
    </row>
    <row r="904" spans="1:18" x14ac:dyDescent="0.35">
      <c r="A904" t="s">
        <v>490</v>
      </c>
      <c r="B904" s="1">
        <v>44588</v>
      </c>
      <c r="C904" t="s">
        <v>150</v>
      </c>
      <c r="D904" t="s">
        <v>1631</v>
      </c>
      <c r="E904" t="s">
        <v>19</v>
      </c>
      <c r="F904" t="s">
        <v>20</v>
      </c>
      <c r="G904" t="s">
        <v>37</v>
      </c>
      <c r="H904" t="s">
        <v>5036</v>
      </c>
      <c r="I904" s="1">
        <v>39764</v>
      </c>
      <c r="J904" t="s">
        <v>491</v>
      </c>
      <c r="K904">
        <v>40</v>
      </c>
      <c r="L904">
        <v>0</v>
      </c>
      <c r="M904">
        <v>40</v>
      </c>
      <c r="N904">
        <v>40</v>
      </c>
      <c r="O904" t="s">
        <v>23</v>
      </c>
      <c r="P904" t="s">
        <v>25</v>
      </c>
      <c r="Q904">
        <f ca="1">DATEDIF(Data[[#This Row],[Birthdate]],TODAY(),"Y")</f>
        <v>17</v>
      </c>
      <c r="R904" t="str">
        <f ca="1">IF(Data[[#This Row],[Age]]&lt;=10,"3-10 Years",IF(Data[[#This Row],[Age]]&lt;=15,"11-15 Years",IF(Data[[#This Row],[Age]]&lt;=19,"16-19 Years", "20+ Years")))</f>
        <v>16-19 Years</v>
      </c>
    </row>
    <row r="905" spans="1:18" x14ac:dyDescent="0.35">
      <c r="A905" t="s">
        <v>2547</v>
      </c>
      <c r="B905" s="1">
        <v>44587</v>
      </c>
      <c r="C905" t="s">
        <v>150</v>
      </c>
      <c r="D905" t="s">
        <v>1631</v>
      </c>
      <c r="E905" t="s">
        <v>19</v>
      </c>
      <c r="F905" t="s">
        <v>20</v>
      </c>
      <c r="G905" t="s">
        <v>37</v>
      </c>
      <c r="H905" t="s">
        <v>5036</v>
      </c>
      <c r="I905" s="1">
        <v>39585</v>
      </c>
      <c r="J905" t="s">
        <v>2548</v>
      </c>
      <c r="K905">
        <v>40</v>
      </c>
      <c r="L905">
        <v>0</v>
      </c>
      <c r="M905">
        <v>40</v>
      </c>
      <c r="N905">
        <v>40</v>
      </c>
      <c r="O905" t="s">
        <v>23</v>
      </c>
      <c r="P905" t="s">
        <v>25</v>
      </c>
      <c r="Q905">
        <f ca="1">DATEDIF(Data[[#This Row],[Birthdate]],TODAY(),"Y")</f>
        <v>17</v>
      </c>
      <c r="R905" t="str">
        <f ca="1">IF(Data[[#This Row],[Age]]&lt;=10,"3-10 Years",IF(Data[[#This Row],[Age]]&lt;=15,"11-15 Years",IF(Data[[#This Row],[Age]]&lt;=19,"16-19 Years", "20+ Years")))</f>
        <v>16-19 Years</v>
      </c>
    </row>
    <row r="906" spans="1:18" x14ac:dyDescent="0.35">
      <c r="A906" t="s">
        <v>435</v>
      </c>
      <c r="B906" s="1">
        <v>44585</v>
      </c>
      <c r="C906" t="s">
        <v>29</v>
      </c>
      <c r="D906" t="s">
        <v>1631</v>
      </c>
      <c r="E906" t="s">
        <v>19</v>
      </c>
      <c r="F906" t="s">
        <v>20</v>
      </c>
      <c r="G906" t="s">
        <v>50</v>
      </c>
      <c r="H906" t="s">
        <v>5036</v>
      </c>
      <c r="I906" s="1">
        <v>39471</v>
      </c>
      <c r="J906" t="s">
        <v>436</v>
      </c>
      <c r="K906">
        <v>40</v>
      </c>
      <c r="L906">
        <v>40</v>
      </c>
      <c r="M906">
        <v>0</v>
      </c>
      <c r="N906">
        <v>40</v>
      </c>
      <c r="O906" t="s">
        <v>23</v>
      </c>
      <c r="P906" t="s">
        <v>25</v>
      </c>
      <c r="Q906">
        <f ca="1">DATEDIF(Data[[#This Row],[Birthdate]],TODAY(),"Y")</f>
        <v>17</v>
      </c>
      <c r="R906" t="str">
        <f ca="1">IF(Data[[#This Row],[Age]]&lt;=10,"3-10 Years",IF(Data[[#This Row],[Age]]&lt;=15,"11-15 Years",IF(Data[[#This Row],[Age]]&lt;=19,"16-19 Years", "20+ Years")))</f>
        <v>16-19 Years</v>
      </c>
    </row>
    <row r="907" spans="1:18" x14ac:dyDescent="0.35">
      <c r="A907" t="s">
        <v>2658</v>
      </c>
      <c r="B907" s="1">
        <v>44585</v>
      </c>
      <c r="C907" t="s">
        <v>29</v>
      </c>
      <c r="D907" t="s">
        <v>1631</v>
      </c>
      <c r="E907" t="s">
        <v>19</v>
      </c>
      <c r="F907" t="s">
        <v>20</v>
      </c>
      <c r="G907" t="s">
        <v>189</v>
      </c>
      <c r="H907" t="s">
        <v>5036</v>
      </c>
      <c r="I907" s="1">
        <v>39499</v>
      </c>
      <c r="J907" t="s">
        <v>2659</v>
      </c>
      <c r="K907">
        <v>40</v>
      </c>
      <c r="L907">
        <v>40</v>
      </c>
      <c r="M907">
        <v>0</v>
      </c>
      <c r="N907">
        <v>40</v>
      </c>
      <c r="O907" t="s">
        <v>23</v>
      </c>
      <c r="P907" t="s">
        <v>25</v>
      </c>
      <c r="Q907">
        <f ca="1">DATEDIF(Data[[#This Row],[Birthdate]],TODAY(),"Y")</f>
        <v>17</v>
      </c>
      <c r="R907" t="str">
        <f ca="1">IF(Data[[#This Row],[Age]]&lt;=10,"3-10 Years",IF(Data[[#This Row],[Age]]&lt;=15,"11-15 Years",IF(Data[[#This Row],[Age]]&lt;=19,"16-19 Years", "20+ Years")))</f>
        <v>16-19 Years</v>
      </c>
    </row>
    <row r="908" spans="1:18" x14ac:dyDescent="0.35">
      <c r="A908" t="s">
        <v>836</v>
      </c>
      <c r="B908" s="1">
        <v>44585</v>
      </c>
      <c r="C908" t="s">
        <v>29</v>
      </c>
      <c r="D908" t="s">
        <v>1631</v>
      </c>
      <c r="E908" t="s">
        <v>19</v>
      </c>
      <c r="F908" t="s">
        <v>20</v>
      </c>
      <c r="G908" t="s">
        <v>47</v>
      </c>
      <c r="H908" t="s">
        <v>5036</v>
      </c>
      <c r="I908" s="1">
        <v>39699</v>
      </c>
      <c r="J908" t="s">
        <v>837</v>
      </c>
      <c r="K908">
        <v>40</v>
      </c>
      <c r="L908">
        <v>40</v>
      </c>
      <c r="M908">
        <v>0</v>
      </c>
      <c r="N908">
        <v>40</v>
      </c>
      <c r="O908" t="s">
        <v>23</v>
      </c>
      <c r="P908" t="s">
        <v>25</v>
      </c>
      <c r="Q908">
        <f ca="1">DATEDIF(Data[[#This Row],[Birthdate]],TODAY(),"Y")</f>
        <v>17</v>
      </c>
      <c r="R908" t="str">
        <f ca="1">IF(Data[[#This Row],[Age]]&lt;=10,"3-10 Years",IF(Data[[#This Row],[Age]]&lt;=15,"11-15 Years",IF(Data[[#This Row],[Age]]&lt;=19,"16-19 Years", "20+ Years")))</f>
        <v>16-19 Years</v>
      </c>
    </row>
    <row r="909" spans="1:18" x14ac:dyDescent="0.35">
      <c r="A909" t="s">
        <v>482</v>
      </c>
      <c r="B909" s="1">
        <v>44584</v>
      </c>
      <c r="C909" t="s">
        <v>29</v>
      </c>
      <c r="D909" t="s">
        <v>1631</v>
      </c>
      <c r="E909" t="s">
        <v>19</v>
      </c>
      <c r="F909" t="s">
        <v>20</v>
      </c>
      <c r="G909" t="s">
        <v>50</v>
      </c>
      <c r="H909" t="s">
        <v>5036</v>
      </c>
      <c r="I909" s="1">
        <v>39423</v>
      </c>
      <c r="J909" t="s">
        <v>483</v>
      </c>
      <c r="K909">
        <v>40</v>
      </c>
      <c r="L909">
        <v>40</v>
      </c>
      <c r="M909">
        <v>0</v>
      </c>
      <c r="N909">
        <v>40</v>
      </c>
      <c r="O909" t="s">
        <v>23</v>
      </c>
      <c r="P909" t="s">
        <v>25</v>
      </c>
      <c r="Q909">
        <f ca="1">DATEDIF(Data[[#This Row],[Birthdate]],TODAY(),"Y")</f>
        <v>17</v>
      </c>
      <c r="R909" t="str">
        <f ca="1">IF(Data[[#This Row],[Age]]&lt;=10,"3-10 Years",IF(Data[[#This Row],[Age]]&lt;=15,"11-15 Years",IF(Data[[#This Row],[Age]]&lt;=19,"16-19 Years", "20+ Years")))</f>
        <v>16-19 Years</v>
      </c>
    </row>
    <row r="910" spans="1:18" x14ac:dyDescent="0.35">
      <c r="A910" t="s">
        <v>484</v>
      </c>
      <c r="B910" s="1">
        <v>44584</v>
      </c>
      <c r="C910" t="s">
        <v>29</v>
      </c>
      <c r="D910" t="s">
        <v>1631</v>
      </c>
      <c r="E910" t="s">
        <v>19</v>
      </c>
      <c r="F910" t="s">
        <v>20</v>
      </c>
      <c r="G910" t="s">
        <v>189</v>
      </c>
      <c r="H910" t="s">
        <v>5036</v>
      </c>
      <c r="I910" s="1">
        <v>39695</v>
      </c>
      <c r="J910" t="s">
        <v>485</v>
      </c>
      <c r="K910">
        <v>40</v>
      </c>
      <c r="L910">
        <v>40</v>
      </c>
      <c r="M910">
        <v>0</v>
      </c>
      <c r="N910">
        <v>40</v>
      </c>
      <c r="O910" t="s">
        <v>23</v>
      </c>
      <c r="P910" t="s">
        <v>25</v>
      </c>
      <c r="Q910">
        <f ca="1">DATEDIF(Data[[#This Row],[Birthdate]],TODAY(),"Y")</f>
        <v>17</v>
      </c>
      <c r="R910" t="str">
        <f ca="1">IF(Data[[#This Row],[Age]]&lt;=10,"3-10 Years",IF(Data[[#This Row],[Age]]&lt;=15,"11-15 Years",IF(Data[[#This Row],[Age]]&lt;=19,"16-19 Years", "20+ Years")))</f>
        <v>16-19 Years</v>
      </c>
    </row>
    <row r="911" spans="1:18" x14ac:dyDescent="0.35">
      <c r="A911" t="s">
        <v>286</v>
      </c>
      <c r="B911" s="1">
        <v>44584</v>
      </c>
      <c r="C911" t="s">
        <v>150</v>
      </c>
      <c r="D911" t="s">
        <v>1631</v>
      </c>
      <c r="E911" t="s">
        <v>19</v>
      </c>
      <c r="F911" t="s">
        <v>20</v>
      </c>
      <c r="G911" t="s">
        <v>50</v>
      </c>
      <c r="H911" t="s">
        <v>5036</v>
      </c>
      <c r="I911" s="1">
        <v>39751</v>
      </c>
      <c r="J911" t="s">
        <v>287</v>
      </c>
      <c r="K911">
        <v>40</v>
      </c>
      <c r="L911">
        <v>0</v>
      </c>
      <c r="M911">
        <v>40</v>
      </c>
      <c r="N911">
        <v>40</v>
      </c>
      <c r="O911" t="s">
        <v>23</v>
      </c>
      <c r="P911" t="s">
        <v>25</v>
      </c>
      <c r="Q911">
        <f ca="1">DATEDIF(Data[[#This Row],[Birthdate]],TODAY(),"Y")</f>
        <v>17</v>
      </c>
      <c r="R911" t="str">
        <f ca="1">IF(Data[[#This Row],[Age]]&lt;=10,"3-10 Years",IF(Data[[#This Row],[Age]]&lt;=15,"11-15 Years",IF(Data[[#This Row],[Age]]&lt;=19,"16-19 Years", "20+ Years")))</f>
        <v>16-19 Years</v>
      </c>
    </row>
    <row r="912" spans="1:18" x14ac:dyDescent="0.35">
      <c r="A912" t="s">
        <v>1989</v>
      </c>
      <c r="B912" s="1">
        <v>44584</v>
      </c>
      <c r="C912" t="s">
        <v>29</v>
      </c>
      <c r="D912" t="s">
        <v>1631</v>
      </c>
      <c r="E912" t="s">
        <v>19</v>
      </c>
      <c r="F912" t="s">
        <v>20</v>
      </c>
      <c r="G912" t="s">
        <v>21</v>
      </c>
      <c r="H912" t="s">
        <v>5036</v>
      </c>
      <c r="I912" s="1">
        <v>39474</v>
      </c>
      <c r="J912" t="s">
        <v>1990</v>
      </c>
      <c r="K912">
        <v>40</v>
      </c>
      <c r="L912">
        <v>40</v>
      </c>
      <c r="M912">
        <v>0</v>
      </c>
      <c r="N912">
        <v>40</v>
      </c>
      <c r="O912" t="s">
        <v>23</v>
      </c>
      <c r="P912" t="s">
        <v>25</v>
      </c>
      <c r="Q912">
        <f ca="1">DATEDIF(Data[[#This Row],[Birthdate]],TODAY(),"Y")</f>
        <v>17</v>
      </c>
      <c r="R912" t="str">
        <f ca="1">IF(Data[[#This Row],[Age]]&lt;=10,"3-10 Years",IF(Data[[#This Row],[Age]]&lt;=15,"11-15 Years",IF(Data[[#This Row],[Age]]&lt;=19,"16-19 Years", "20+ Years")))</f>
        <v>16-19 Years</v>
      </c>
    </row>
    <row r="913" spans="1:18" x14ac:dyDescent="0.35">
      <c r="A913" t="s">
        <v>934</v>
      </c>
      <c r="B913" s="1">
        <v>44583</v>
      </c>
      <c r="C913" t="s">
        <v>29</v>
      </c>
      <c r="D913" t="s">
        <v>1631</v>
      </c>
      <c r="E913" t="s">
        <v>19</v>
      </c>
      <c r="F913" t="s">
        <v>20</v>
      </c>
      <c r="G913" t="s">
        <v>37</v>
      </c>
      <c r="H913" t="s">
        <v>5036</v>
      </c>
      <c r="I913" s="1">
        <v>39453</v>
      </c>
      <c r="J913" t="s">
        <v>935</v>
      </c>
      <c r="K913">
        <v>40</v>
      </c>
      <c r="L913">
        <v>40</v>
      </c>
      <c r="M913">
        <v>0</v>
      </c>
      <c r="N913">
        <v>40</v>
      </c>
      <c r="O913" t="s">
        <v>23</v>
      </c>
      <c r="P913" t="s">
        <v>25</v>
      </c>
      <c r="Q913">
        <f ca="1">DATEDIF(Data[[#This Row],[Birthdate]],TODAY(),"Y")</f>
        <v>17</v>
      </c>
      <c r="R913" t="str">
        <f ca="1">IF(Data[[#This Row],[Age]]&lt;=10,"3-10 Years",IF(Data[[#This Row],[Age]]&lt;=15,"11-15 Years",IF(Data[[#This Row],[Age]]&lt;=19,"16-19 Years", "20+ Years")))</f>
        <v>16-19 Years</v>
      </c>
    </row>
    <row r="914" spans="1:18" x14ac:dyDescent="0.35">
      <c r="A914" t="s">
        <v>2660</v>
      </c>
      <c r="B914" s="1">
        <v>44583</v>
      </c>
      <c r="C914" t="s">
        <v>29</v>
      </c>
      <c r="D914" t="s">
        <v>1631</v>
      </c>
      <c r="E914" t="s">
        <v>19</v>
      </c>
      <c r="F914" t="s">
        <v>20</v>
      </c>
      <c r="G914" t="s">
        <v>21</v>
      </c>
      <c r="H914" t="s">
        <v>5036</v>
      </c>
      <c r="I914" s="1">
        <v>39752</v>
      </c>
      <c r="J914" t="s">
        <v>108</v>
      </c>
      <c r="K914">
        <v>40</v>
      </c>
      <c r="L914">
        <v>40</v>
      </c>
      <c r="M914">
        <v>0</v>
      </c>
      <c r="N914">
        <v>40</v>
      </c>
      <c r="O914" t="s">
        <v>23</v>
      </c>
      <c r="P914" t="s">
        <v>25</v>
      </c>
      <c r="Q914">
        <f ca="1">DATEDIF(Data[[#This Row],[Birthdate]],TODAY(),"Y")</f>
        <v>17</v>
      </c>
      <c r="R914" t="str">
        <f ca="1">IF(Data[[#This Row],[Age]]&lt;=10,"3-10 Years",IF(Data[[#This Row],[Age]]&lt;=15,"11-15 Years",IF(Data[[#This Row],[Age]]&lt;=19,"16-19 Years", "20+ Years")))</f>
        <v>16-19 Years</v>
      </c>
    </row>
    <row r="915" spans="1:18" x14ac:dyDescent="0.35">
      <c r="A915" t="s">
        <v>848</v>
      </c>
      <c r="B915" s="1">
        <v>44583</v>
      </c>
      <c r="C915" t="s">
        <v>29</v>
      </c>
      <c r="D915" t="s">
        <v>1631</v>
      </c>
      <c r="E915" t="s">
        <v>19</v>
      </c>
      <c r="F915" t="s">
        <v>20</v>
      </c>
      <c r="G915" t="s">
        <v>57</v>
      </c>
      <c r="H915" t="s">
        <v>5036</v>
      </c>
      <c r="I915" s="1">
        <v>39526</v>
      </c>
      <c r="J915" t="s">
        <v>849</v>
      </c>
      <c r="K915">
        <v>40</v>
      </c>
      <c r="L915">
        <v>40</v>
      </c>
      <c r="M915">
        <v>0</v>
      </c>
      <c r="N915">
        <v>40</v>
      </c>
      <c r="O915" t="s">
        <v>23</v>
      </c>
      <c r="P915" t="s">
        <v>25</v>
      </c>
      <c r="Q915">
        <f ca="1">DATEDIF(Data[[#This Row],[Birthdate]],TODAY(),"Y")</f>
        <v>17</v>
      </c>
      <c r="R915" t="str">
        <f ca="1">IF(Data[[#This Row],[Age]]&lt;=10,"3-10 Years",IF(Data[[#This Row],[Age]]&lt;=15,"11-15 Years",IF(Data[[#This Row],[Age]]&lt;=19,"16-19 Years", "20+ Years")))</f>
        <v>16-19 Years</v>
      </c>
    </row>
    <row r="916" spans="1:18" x14ac:dyDescent="0.35">
      <c r="A916" t="s">
        <v>2560</v>
      </c>
      <c r="B916" s="1">
        <v>44582</v>
      </c>
      <c r="C916" t="s">
        <v>29</v>
      </c>
      <c r="D916" t="s">
        <v>1631</v>
      </c>
      <c r="E916" t="s">
        <v>19</v>
      </c>
      <c r="F916" t="s">
        <v>20</v>
      </c>
      <c r="G916" t="s">
        <v>37</v>
      </c>
      <c r="H916" t="s">
        <v>5036</v>
      </c>
      <c r="I916" s="1">
        <v>39707</v>
      </c>
      <c r="J916" t="s">
        <v>2561</v>
      </c>
      <c r="K916">
        <v>40</v>
      </c>
      <c r="L916">
        <v>40</v>
      </c>
      <c r="M916">
        <v>0</v>
      </c>
      <c r="N916">
        <v>40</v>
      </c>
      <c r="O916" t="s">
        <v>23</v>
      </c>
      <c r="P916" t="s">
        <v>25</v>
      </c>
      <c r="Q916">
        <f ca="1">DATEDIF(Data[[#This Row],[Birthdate]],TODAY(),"Y")</f>
        <v>17</v>
      </c>
      <c r="R916" t="str">
        <f ca="1">IF(Data[[#This Row],[Age]]&lt;=10,"3-10 Years",IF(Data[[#This Row],[Age]]&lt;=15,"11-15 Years",IF(Data[[#This Row],[Age]]&lt;=19,"16-19 Years", "20+ Years")))</f>
        <v>16-19 Years</v>
      </c>
    </row>
    <row r="917" spans="1:18" x14ac:dyDescent="0.35">
      <c r="A917" t="s">
        <v>400</v>
      </c>
      <c r="B917" s="1">
        <v>44582</v>
      </c>
      <c r="C917" t="s">
        <v>29</v>
      </c>
      <c r="D917" t="s">
        <v>1631</v>
      </c>
      <c r="E917" t="s">
        <v>19</v>
      </c>
      <c r="F917" t="s">
        <v>20</v>
      </c>
      <c r="G917" t="s">
        <v>57</v>
      </c>
      <c r="H917" t="s">
        <v>5036</v>
      </c>
      <c r="I917" s="1">
        <v>39480</v>
      </c>
      <c r="J917" t="s">
        <v>399</v>
      </c>
      <c r="K917">
        <v>40</v>
      </c>
      <c r="L917">
        <v>40</v>
      </c>
      <c r="M917">
        <v>0</v>
      </c>
      <c r="N917">
        <v>40</v>
      </c>
      <c r="O917" t="s">
        <v>23</v>
      </c>
      <c r="P917" t="s">
        <v>25</v>
      </c>
      <c r="Q917">
        <f ca="1">DATEDIF(Data[[#This Row],[Birthdate]],TODAY(),"Y")</f>
        <v>17</v>
      </c>
      <c r="R917" t="str">
        <f ca="1">IF(Data[[#This Row],[Age]]&lt;=10,"3-10 Years",IF(Data[[#This Row],[Age]]&lt;=15,"11-15 Years",IF(Data[[#This Row],[Age]]&lt;=19,"16-19 Years", "20+ Years")))</f>
        <v>16-19 Years</v>
      </c>
    </row>
    <row r="918" spans="1:18" x14ac:dyDescent="0.35">
      <c r="A918" t="s">
        <v>2665</v>
      </c>
      <c r="B918" s="1">
        <v>44582</v>
      </c>
      <c r="C918" t="s">
        <v>29</v>
      </c>
      <c r="D918" t="s">
        <v>1631</v>
      </c>
      <c r="E918" t="s">
        <v>19</v>
      </c>
      <c r="F918" t="s">
        <v>20</v>
      </c>
      <c r="G918" t="s">
        <v>21</v>
      </c>
      <c r="H918" t="s">
        <v>5036</v>
      </c>
      <c r="I918" s="1">
        <v>39737</v>
      </c>
      <c r="J918" t="s">
        <v>424</v>
      </c>
      <c r="K918">
        <v>40</v>
      </c>
      <c r="L918">
        <v>40</v>
      </c>
      <c r="M918">
        <v>0</v>
      </c>
      <c r="N918">
        <v>40</v>
      </c>
      <c r="O918" t="s">
        <v>23</v>
      </c>
      <c r="P918" t="s">
        <v>25</v>
      </c>
      <c r="Q918">
        <f ca="1">DATEDIF(Data[[#This Row],[Birthdate]],TODAY(),"Y")</f>
        <v>17</v>
      </c>
      <c r="R918" t="str">
        <f ca="1">IF(Data[[#This Row],[Age]]&lt;=10,"3-10 Years",IF(Data[[#This Row],[Age]]&lt;=15,"11-15 Years",IF(Data[[#This Row],[Age]]&lt;=19,"16-19 Years", "20+ Years")))</f>
        <v>16-19 Years</v>
      </c>
    </row>
    <row r="919" spans="1:18" x14ac:dyDescent="0.35">
      <c r="A919" t="s">
        <v>2668</v>
      </c>
      <c r="B919" s="1">
        <v>44581</v>
      </c>
      <c r="C919" t="s">
        <v>29</v>
      </c>
      <c r="D919" t="s">
        <v>1631</v>
      </c>
      <c r="E919" t="s">
        <v>19</v>
      </c>
      <c r="F919" t="s">
        <v>20</v>
      </c>
      <c r="G919" t="s">
        <v>50</v>
      </c>
      <c r="H919" t="s">
        <v>5036</v>
      </c>
      <c r="I919" s="1">
        <v>39563</v>
      </c>
      <c r="J919" t="s">
        <v>2669</v>
      </c>
      <c r="K919">
        <v>40</v>
      </c>
      <c r="L919">
        <v>40</v>
      </c>
      <c r="M919">
        <v>0</v>
      </c>
      <c r="N919">
        <v>40</v>
      </c>
      <c r="O919" t="s">
        <v>23</v>
      </c>
      <c r="P919" t="s">
        <v>25</v>
      </c>
      <c r="Q919">
        <f ca="1">DATEDIF(Data[[#This Row],[Birthdate]],TODAY(),"Y")</f>
        <v>17</v>
      </c>
      <c r="R919" t="str">
        <f ca="1">IF(Data[[#This Row],[Age]]&lt;=10,"3-10 Years",IF(Data[[#This Row],[Age]]&lt;=15,"11-15 Years",IF(Data[[#This Row],[Age]]&lt;=19,"16-19 Years", "20+ Years")))</f>
        <v>16-19 Years</v>
      </c>
    </row>
    <row r="920" spans="1:18" x14ac:dyDescent="0.35">
      <c r="A920" t="s">
        <v>953</v>
      </c>
      <c r="B920" s="1">
        <v>44580</v>
      </c>
      <c r="C920" t="s">
        <v>150</v>
      </c>
      <c r="D920" t="s">
        <v>1631</v>
      </c>
      <c r="E920" t="s">
        <v>19</v>
      </c>
      <c r="F920" t="s">
        <v>20</v>
      </c>
      <c r="G920" t="s">
        <v>37</v>
      </c>
      <c r="H920" t="s">
        <v>5036</v>
      </c>
      <c r="I920" s="1">
        <v>39583</v>
      </c>
      <c r="J920" t="s">
        <v>954</v>
      </c>
      <c r="K920">
        <v>40</v>
      </c>
      <c r="L920">
        <v>0</v>
      </c>
      <c r="M920">
        <v>40</v>
      </c>
      <c r="N920">
        <v>40</v>
      </c>
      <c r="O920" t="s">
        <v>23</v>
      </c>
      <c r="P920" t="s">
        <v>25</v>
      </c>
      <c r="Q920">
        <f ca="1">DATEDIF(Data[[#This Row],[Birthdate]],TODAY(),"Y")</f>
        <v>17</v>
      </c>
      <c r="R920" t="str">
        <f ca="1">IF(Data[[#This Row],[Age]]&lt;=10,"3-10 Years",IF(Data[[#This Row],[Age]]&lt;=15,"11-15 Years",IF(Data[[#This Row],[Age]]&lt;=19,"16-19 Years", "20+ Years")))</f>
        <v>16-19 Years</v>
      </c>
    </row>
    <row r="921" spans="1:18" x14ac:dyDescent="0.35">
      <c r="A921" t="s">
        <v>2670</v>
      </c>
      <c r="B921" s="1">
        <v>44580</v>
      </c>
      <c r="C921" t="s">
        <v>29</v>
      </c>
      <c r="D921" t="s">
        <v>1631</v>
      </c>
      <c r="E921" t="s">
        <v>19</v>
      </c>
      <c r="F921" t="s">
        <v>20</v>
      </c>
      <c r="G921" t="s">
        <v>50</v>
      </c>
      <c r="H921" t="s">
        <v>5036</v>
      </c>
      <c r="I921" s="1">
        <v>39491</v>
      </c>
      <c r="J921" t="s">
        <v>445</v>
      </c>
      <c r="K921">
        <v>40</v>
      </c>
      <c r="L921">
        <v>40</v>
      </c>
      <c r="M921">
        <v>0</v>
      </c>
      <c r="N921">
        <v>40</v>
      </c>
      <c r="O921" t="s">
        <v>23</v>
      </c>
      <c r="P921" t="s">
        <v>25</v>
      </c>
      <c r="Q921">
        <f ca="1">DATEDIF(Data[[#This Row],[Birthdate]],TODAY(),"Y")</f>
        <v>17</v>
      </c>
      <c r="R921" t="str">
        <f ca="1">IF(Data[[#This Row],[Age]]&lt;=10,"3-10 Years",IF(Data[[#This Row],[Age]]&lt;=15,"11-15 Years",IF(Data[[#This Row],[Age]]&lt;=19,"16-19 Years", "20+ Years")))</f>
        <v>16-19 Years</v>
      </c>
    </row>
    <row r="922" spans="1:18" x14ac:dyDescent="0.35">
      <c r="A922" t="s">
        <v>2671</v>
      </c>
      <c r="B922" s="1">
        <v>44580</v>
      </c>
      <c r="C922" t="s">
        <v>29</v>
      </c>
      <c r="D922" t="s">
        <v>1631</v>
      </c>
      <c r="E922" t="s">
        <v>19</v>
      </c>
      <c r="F922" t="s">
        <v>20</v>
      </c>
      <c r="G922" t="s">
        <v>105</v>
      </c>
      <c r="H922" t="s">
        <v>5036</v>
      </c>
      <c r="I922" s="1">
        <v>39596</v>
      </c>
      <c r="J922" t="s">
        <v>2672</v>
      </c>
      <c r="K922">
        <v>40</v>
      </c>
      <c r="L922">
        <v>40</v>
      </c>
      <c r="M922">
        <v>0</v>
      </c>
      <c r="N922">
        <v>40</v>
      </c>
      <c r="O922" t="s">
        <v>23</v>
      </c>
      <c r="P922" t="s">
        <v>25</v>
      </c>
      <c r="Q922">
        <f ca="1">DATEDIF(Data[[#This Row],[Birthdate]],TODAY(),"Y")</f>
        <v>17</v>
      </c>
      <c r="R922" t="str">
        <f ca="1">IF(Data[[#This Row],[Age]]&lt;=10,"3-10 Years",IF(Data[[#This Row],[Age]]&lt;=15,"11-15 Years",IF(Data[[#This Row],[Age]]&lt;=19,"16-19 Years", "20+ Years")))</f>
        <v>16-19 Years</v>
      </c>
    </row>
    <row r="923" spans="1:18" x14ac:dyDescent="0.35">
      <c r="A923" t="s">
        <v>2671</v>
      </c>
      <c r="B923" s="1">
        <v>44580</v>
      </c>
      <c r="C923" t="s">
        <v>150</v>
      </c>
      <c r="D923" t="s">
        <v>1631</v>
      </c>
      <c r="E923" t="s">
        <v>19</v>
      </c>
      <c r="F923" t="s">
        <v>20</v>
      </c>
      <c r="G923" t="s">
        <v>105</v>
      </c>
      <c r="H923" t="s">
        <v>5036</v>
      </c>
      <c r="I923" s="1">
        <v>39596</v>
      </c>
      <c r="J923" t="s">
        <v>2672</v>
      </c>
      <c r="K923">
        <v>40</v>
      </c>
      <c r="L923">
        <v>0</v>
      </c>
      <c r="M923">
        <v>40</v>
      </c>
      <c r="N923">
        <v>40</v>
      </c>
      <c r="O923" t="s">
        <v>23</v>
      </c>
      <c r="P923" t="s">
        <v>25</v>
      </c>
      <c r="Q923">
        <f ca="1">DATEDIF(Data[[#This Row],[Birthdate]],TODAY(),"Y")</f>
        <v>17</v>
      </c>
      <c r="R923" t="str">
        <f ca="1">IF(Data[[#This Row],[Age]]&lt;=10,"3-10 Years",IF(Data[[#This Row],[Age]]&lt;=15,"11-15 Years",IF(Data[[#This Row],[Age]]&lt;=19,"16-19 Years", "20+ Years")))</f>
        <v>16-19 Years</v>
      </c>
    </row>
    <row r="924" spans="1:18" x14ac:dyDescent="0.35">
      <c r="A924" t="s">
        <v>844</v>
      </c>
      <c r="B924" s="1">
        <v>44580</v>
      </c>
      <c r="C924" t="s">
        <v>29</v>
      </c>
      <c r="D924" t="s">
        <v>1631</v>
      </c>
      <c r="E924" t="s">
        <v>19</v>
      </c>
      <c r="F924" t="s">
        <v>20</v>
      </c>
      <c r="G924" t="s">
        <v>105</v>
      </c>
      <c r="H924" t="s">
        <v>5036</v>
      </c>
      <c r="I924" s="1">
        <v>39517</v>
      </c>
      <c r="J924" t="s">
        <v>845</v>
      </c>
      <c r="K924">
        <v>40</v>
      </c>
      <c r="L924">
        <v>40</v>
      </c>
      <c r="M924">
        <v>0</v>
      </c>
      <c r="N924">
        <v>40</v>
      </c>
      <c r="O924" t="s">
        <v>23</v>
      </c>
      <c r="P924" t="s">
        <v>25</v>
      </c>
      <c r="Q924">
        <f ca="1">DATEDIF(Data[[#This Row],[Birthdate]],TODAY(),"Y")</f>
        <v>17</v>
      </c>
      <c r="R924" t="str">
        <f ca="1">IF(Data[[#This Row],[Age]]&lt;=10,"3-10 Years",IF(Data[[#This Row],[Age]]&lt;=15,"11-15 Years",IF(Data[[#This Row],[Age]]&lt;=19,"16-19 Years", "20+ Years")))</f>
        <v>16-19 Years</v>
      </c>
    </row>
    <row r="925" spans="1:18" x14ac:dyDescent="0.35">
      <c r="A925" t="s">
        <v>263</v>
      </c>
      <c r="B925" s="1">
        <v>44577</v>
      </c>
      <c r="C925" t="s">
        <v>150</v>
      </c>
      <c r="D925" t="s">
        <v>1631</v>
      </c>
      <c r="E925" t="s">
        <v>19</v>
      </c>
      <c r="F925" t="s">
        <v>20</v>
      </c>
      <c r="G925" t="s">
        <v>21</v>
      </c>
      <c r="H925" t="s">
        <v>5036</v>
      </c>
      <c r="I925" s="1">
        <v>39489</v>
      </c>
      <c r="J925" t="s">
        <v>264</v>
      </c>
      <c r="K925">
        <v>40</v>
      </c>
      <c r="L925">
        <v>0</v>
      </c>
      <c r="M925">
        <v>40</v>
      </c>
      <c r="N925">
        <v>40</v>
      </c>
      <c r="O925" t="s">
        <v>23</v>
      </c>
      <c r="P925" t="s">
        <v>25</v>
      </c>
      <c r="Q925">
        <f ca="1">DATEDIF(Data[[#This Row],[Birthdate]],TODAY(),"Y")</f>
        <v>17</v>
      </c>
      <c r="R925" t="str">
        <f ca="1">IF(Data[[#This Row],[Age]]&lt;=10,"3-10 Years",IF(Data[[#This Row],[Age]]&lt;=15,"11-15 Years",IF(Data[[#This Row],[Age]]&lt;=19,"16-19 Years", "20+ Years")))</f>
        <v>16-19 Years</v>
      </c>
    </row>
    <row r="926" spans="1:18" x14ac:dyDescent="0.35">
      <c r="A926" t="s">
        <v>866</v>
      </c>
      <c r="B926" s="1">
        <v>44577</v>
      </c>
      <c r="C926" t="s">
        <v>29</v>
      </c>
      <c r="D926" t="s">
        <v>1631</v>
      </c>
      <c r="E926" t="s">
        <v>19</v>
      </c>
      <c r="F926" t="s">
        <v>20</v>
      </c>
      <c r="G926" t="s">
        <v>189</v>
      </c>
      <c r="H926" t="s">
        <v>5036</v>
      </c>
      <c r="I926" s="1">
        <v>39535</v>
      </c>
      <c r="J926" t="s">
        <v>867</v>
      </c>
      <c r="K926">
        <v>40</v>
      </c>
      <c r="L926">
        <v>40</v>
      </c>
      <c r="M926">
        <v>0</v>
      </c>
      <c r="N926">
        <v>40</v>
      </c>
      <c r="O926" t="s">
        <v>23</v>
      </c>
      <c r="P926" t="s">
        <v>25</v>
      </c>
      <c r="Q926">
        <f ca="1">DATEDIF(Data[[#This Row],[Birthdate]],TODAY(),"Y")</f>
        <v>17</v>
      </c>
      <c r="R926" t="str">
        <f ca="1">IF(Data[[#This Row],[Age]]&lt;=10,"3-10 Years",IF(Data[[#This Row],[Age]]&lt;=15,"11-15 Years",IF(Data[[#This Row],[Age]]&lt;=19,"16-19 Years", "20+ Years")))</f>
        <v>16-19 Years</v>
      </c>
    </row>
    <row r="927" spans="1:18" x14ac:dyDescent="0.35">
      <c r="A927" t="s">
        <v>344</v>
      </c>
      <c r="B927" s="1">
        <v>44576</v>
      </c>
      <c r="C927" t="s">
        <v>29</v>
      </c>
      <c r="D927" t="s">
        <v>1631</v>
      </c>
      <c r="E927" t="s">
        <v>19</v>
      </c>
      <c r="F927" t="s">
        <v>20</v>
      </c>
      <c r="G927" t="s">
        <v>30</v>
      </c>
      <c r="H927" t="s">
        <v>5036</v>
      </c>
      <c r="I927" s="1">
        <v>39477</v>
      </c>
      <c r="J927" t="s">
        <v>345</v>
      </c>
      <c r="K927">
        <v>40</v>
      </c>
      <c r="L927">
        <v>40</v>
      </c>
      <c r="M927">
        <v>0</v>
      </c>
      <c r="N927">
        <v>40</v>
      </c>
      <c r="O927" t="s">
        <v>23</v>
      </c>
      <c r="P927" t="s">
        <v>25</v>
      </c>
      <c r="Q927">
        <f ca="1">DATEDIF(Data[[#This Row],[Birthdate]],TODAY(),"Y")</f>
        <v>17</v>
      </c>
      <c r="R927" t="str">
        <f ca="1">IF(Data[[#This Row],[Age]]&lt;=10,"3-10 Years",IF(Data[[#This Row],[Age]]&lt;=15,"11-15 Years",IF(Data[[#This Row],[Age]]&lt;=19,"16-19 Years", "20+ Years")))</f>
        <v>16-19 Years</v>
      </c>
    </row>
    <row r="928" spans="1:18" x14ac:dyDescent="0.35">
      <c r="A928" t="s">
        <v>902</v>
      </c>
      <c r="B928" s="1">
        <v>44574</v>
      </c>
      <c r="C928" t="s">
        <v>29</v>
      </c>
      <c r="D928" t="s">
        <v>1631</v>
      </c>
      <c r="E928" t="s">
        <v>19</v>
      </c>
      <c r="F928" t="s">
        <v>20</v>
      </c>
      <c r="G928" t="s">
        <v>5040</v>
      </c>
      <c r="H928" t="s">
        <v>5036</v>
      </c>
      <c r="I928" s="1">
        <v>39767</v>
      </c>
      <c r="J928" t="s">
        <v>903</v>
      </c>
      <c r="K928">
        <v>40</v>
      </c>
      <c r="L928">
        <v>40</v>
      </c>
      <c r="M928">
        <v>0</v>
      </c>
      <c r="N928">
        <v>40</v>
      </c>
      <c r="O928" t="s">
        <v>23</v>
      </c>
      <c r="P928" t="s">
        <v>25</v>
      </c>
      <c r="Q928">
        <f ca="1">DATEDIF(Data[[#This Row],[Birthdate]],TODAY(),"Y")</f>
        <v>17</v>
      </c>
      <c r="R928" t="str">
        <f ca="1">IF(Data[[#This Row],[Age]]&lt;=10,"3-10 Years",IF(Data[[#This Row],[Age]]&lt;=15,"11-15 Years",IF(Data[[#This Row],[Age]]&lt;=19,"16-19 Years", "20+ Years")))</f>
        <v>16-19 Years</v>
      </c>
    </row>
    <row r="929" spans="1:18" x14ac:dyDescent="0.35">
      <c r="A929" t="s">
        <v>377</v>
      </c>
      <c r="B929" s="1">
        <v>44572</v>
      </c>
      <c r="C929" t="s">
        <v>29</v>
      </c>
      <c r="D929" t="s">
        <v>1631</v>
      </c>
      <c r="E929" t="s">
        <v>19</v>
      </c>
      <c r="F929" t="s">
        <v>20</v>
      </c>
      <c r="G929" t="s">
        <v>30</v>
      </c>
      <c r="H929" t="s">
        <v>5036</v>
      </c>
      <c r="I929" s="1">
        <v>39605</v>
      </c>
      <c r="J929" t="s">
        <v>378</v>
      </c>
      <c r="K929">
        <v>40</v>
      </c>
      <c r="L929">
        <v>40</v>
      </c>
      <c r="M929">
        <v>0</v>
      </c>
      <c r="N929">
        <v>40</v>
      </c>
      <c r="O929" t="s">
        <v>23</v>
      </c>
      <c r="P929" t="s">
        <v>25</v>
      </c>
      <c r="Q929">
        <f ca="1">DATEDIF(Data[[#This Row],[Birthdate]],TODAY(),"Y")</f>
        <v>17</v>
      </c>
      <c r="R929" t="str">
        <f ca="1">IF(Data[[#This Row],[Age]]&lt;=10,"3-10 Years",IF(Data[[#This Row],[Age]]&lt;=15,"11-15 Years",IF(Data[[#This Row],[Age]]&lt;=19,"16-19 Years", "20+ Years")))</f>
        <v>16-19 Years</v>
      </c>
    </row>
    <row r="930" spans="1:18" x14ac:dyDescent="0.35">
      <c r="A930" t="s">
        <v>911</v>
      </c>
      <c r="B930" s="1">
        <v>44572</v>
      </c>
      <c r="C930" t="s">
        <v>29</v>
      </c>
      <c r="D930" t="s">
        <v>1631</v>
      </c>
      <c r="E930" t="s">
        <v>19</v>
      </c>
      <c r="F930" t="s">
        <v>20</v>
      </c>
      <c r="G930" t="s">
        <v>318</v>
      </c>
      <c r="H930" t="s">
        <v>5036</v>
      </c>
      <c r="I930" s="1">
        <v>39481</v>
      </c>
      <c r="J930" t="s">
        <v>2679</v>
      </c>
      <c r="K930">
        <v>40</v>
      </c>
      <c r="L930">
        <v>40</v>
      </c>
      <c r="M930">
        <v>0</v>
      </c>
      <c r="N930">
        <v>40</v>
      </c>
      <c r="O930" t="s">
        <v>23</v>
      </c>
      <c r="P930" t="s">
        <v>25</v>
      </c>
      <c r="Q930">
        <f ca="1">DATEDIF(Data[[#This Row],[Birthdate]],TODAY(),"Y")</f>
        <v>17</v>
      </c>
      <c r="R930" t="str">
        <f ca="1">IF(Data[[#This Row],[Age]]&lt;=10,"3-10 Years",IF(Data[[#This Row],[Age]]&lt;=15,"11-15 Years",IF(Data[[#This Row],[Age]]&lt;=19,"16-19 Years", "20+ Years")))</f>
        <v>16-19 Years</v>
      </c>
    </row>
    <row r="931" spans="1:18" x14ac:dyDescent="0.35">
      <c r="A931" t="s">
        <v>210</v>
      </c>
      <c r="B931" s="1">
        <v>44571</v>
      </c>
      <c r="C931" t="s">
        <v>29</v>
      </c>
      <c r="D931" t="s">
        <v>1631</v>
      </c>
      <c r="E931" t="s">
        <v>19</v>
      </c>
      <c r="F931" t="s">
        <v>20</v>
      </c>
      <c r="G931" t="s">
        <v>21</v>
      </c>
      <c r="H931" t="s">
        <v>5036</v>
      </c>
      <c r="I931" s="1">
        <v>39772</v>
      </c>
      <c r="J931" t="s">
        <v>209</v>
      </c>
      <c r="K931">
        <v>40</v>
      </c>
      <c r="L931">
        <v>40</v>
      </c>
      <c r="M931">
        <v>0</v>
      </c>
      <c r="N931">
        <v>40</v>
      </c>
      <c r="O931" t="s">
        <v>23</v>
      </c>
      <c r="P931" t="s">
        <v>25</v>
      </c>
      <c r="Q931">
        <f ca="1">DATEDIF(Data[[#This Row],[Birthdate]],TODAY(),"Y")</f>
        <v>17</v>
      </c>
      <c r="R931" t="str">
        <f ca="1">IF(Data[[#This Row],[Age]]&lt;=10,"3-10 Years",IF(Data[[#This Row],[Age]]&lt;=15,"11-15 Years",IF(Data[[#This Row],[Age]]&lt;=19,"16-19 Years", "20+ Years")))</f>
        <v>16-19 Years</v>
      </c>
    </row>
    <row r="932" spans="1:18" x14ac:dyDescent="0.35">
      <c r="A932" t="s">
        <v>467</v>
      </c>
      <c r="B932" s="1">
        <v>44570</v>
      </c>
      <c r="C932" t="s">
        <v>150</v>
      </c>
      <c r="D932" t="s">
        <v>1631</v>
      </c>
      <c r="E932" t="s">
        <v>19</v>
      </c>
      <c r="F932" t="s">
        <v>20</v>
      </c>
      <c r="G932" t="s">
        <v>21</v>
      </c>
      <c r="H932" t="s">
        <v>5036</v>
      </c>
      <c r="I932" s="1">
        <v>39668</v>
      </c>
      <c r="J932" t="s">
        <v>468</v>
      </c>
      <c r="K932">
        <v>40</v>
      </c>
      <c r="L932">
        <v>0</v>
      </c>
      <c r="M932">
        <v>40</v>
      </c>
      <c r="N932">
        <v>40</v>
      </c>
      <c r="O932" t="s">
        <v>23</v>
      </c>
      <c r="P932" t="s">
        <v>25</v>
      </c>
      <c r="Q932">
        <f ca="1">DATEDIF(Data[[#This Row],[Birthdate]],TODAY(),"Y")</f>
        <v>17</v>
      </c>
      <c r="R932" t="str">
        <f ca="1">IF(Data[[#This Row],[Age]]&lt;=10,"3-10 Years",IF(Data[[#This Row],[Age]]&lt;=15,"11-15 Years",IF(Data[[#This Row],[Age]]&lt;=19,"16-19 Years", "20+ Years")))</f>
        <v>16-19 Years</v>
      </c>
    </row>
    <row r="933" spans="1:18" x14ac:dyDescent="0.35">
      <c r="A933" t="s">
        <v>948</v>
      </c>
      <c r="B933" s="1">
        <v>44570</v>
      </c>
      <c r="C933" t="s">
        <v>29</v>
      </c>
      <c r="D933" t="s">
        <v>1631</v>
      </c>
      <c r="E933" t="s">
        <v>19</v>
      </c>
      <c r="F933" t="s">
        <v>20</v>
      </c>
      <c r="G933" t="s">
        <v>21</v>
      </c>
      <c r="H933" t="s">
        <v>5036</v>
      </c>
      <c r="I933" s="1">
        <v>39721</v>
      </c>
      <c r="J933" t="s">
        <v>112</v>
      </c>
      <c r="K933">
        <v>40</v>
      </c>
      <c r="L933">
        <v>40</v>
      </c>
      <c r="M933">
        <v>0</v>
      </c>
      <c r="N933">
        <v>40</v>
      </c>
      <c r="O933" t="s">
        <v>23</v>
      </c>
      <c r="P933" t="s">
        <v>25</v>
      </c>
      <c r="Q933">
        <f ca="1">DATEDIF(Data[[#This Row],[Birthdate]],TODAY(),"Y")</f>
        <v>17</v>
      </c>
      <c r="R933" t="str">
        <f ca="1">IF(Data[[#This Row],[Age]]&lt;=10,"3-10 Years",IF(Data[[#This Row],[Age]]&lt;=15,"11-15 Years",IF(Data[[#This Row],[Age]]&lt;=19,"16-19 Years", "20+ Years")))</f>
        <v>16-19 Years</v>
      </c>
    </row>
    <row r="934" spans="1:18" x14ac:dyDescent="0.35">
      <c r="A934" t="s">
        <v>2682</v>
      </c>
      <c r="B934" s="1">
        <v>44567</v>
      </c>
      <c r="C934" t="s">
        <v>29</v>
      </c>
      <c r="D934" t="s">
        <v>1631</v>
      </c>
      <c r="E934" t="s">
        <v>19</v>
      </c>
      <c r="F934" t="s">
        <v>20</v>
      </c>
      <c r="G934" t="s">
        <v>50</v>
      </c>
      <c r="H934" t="s">
        <v>5036</v>
      </c>
      <c r="I934" s="1">
        <v>39750</v>
      </c>
      <c r="J934" t="s">
        <v>2683</v>
      </c>
      <c r="K934">
        <v>40</v>
      </c>
      <c r="L934">
        <v>40</v>
      </c>
      <c r="M934">
        <v>0</v>
      </c>
      <c r="N934">
        <v>40</v>
      </c>
      <c r="O934" t="s">
        <v>23</v>
      </c>
      <c r="P934" t="s">
        <v>25</v>
      </c>
      <c r="Q934">
        <f ca="1">DATEDIF(Data[[#This Row],[Birthdate]],TODAY(),"Y")</f>
        <v>17</v>
      </c>
      <c r="R934" t="str">
        <f ca="1">IF(Data[[#This Row],[Age]]&lt;=10,"3-10 Years",IF(Data[[#This Row],[Age]]&lt;=15,"11-15 Years",IF(Data[[#This Row],[Age]]&lt;=19,"16-19 Years", "20+ Years")))</f>
        <v>16-19 Years</v>
      </c>
    </row>
    <row r="935" spans="1:18" x14ac:dyDescent="0.35">
      <c r="A935" t="s">
        <v>949</v>
      </c>
      <c r="B935" s="1">
        <v>44566</v>
      </c>
      <c r="C935" t="s">
        <v>29</v>
      </c>
      <c r="D935" t="s">
        <v>1631</v>
      </c>
      <c r="E935" t="s">
        <v>19</v>
      </c>
      <c r="F935" t="s">
        <v>20</v>
      </c>
      <c r="G935" t="s">
        <v>30</v>
      </c>
      <c r="H935" t="s">
        <v>5036</v>
      </c>
      <c r="I935" s="1">
        <v>39657</v>
      </c>
      <c r="J935" t="s">
        <v>950</v>
      </c>
      <c r="K935">
        <v>40</v>
      </c>
      <c r="L935">
        <v>40</v>
      </c>
      <c r="M935">
        <v>0</v>
      </c>
      <c r="N935">
        <v>40</v>
      </c>
      <c r="O935" t="s">
        <v>23</v>
      </c>
      <c r="P935" t="s">
        <v>25</v>
      </c>
      <c r="Q935">
        <f ca="1">DATEDIF(Data[[#This Row],[Birthdate]],TODAY(),"Y")</f>
        <v>17</v>
      </c>
      <c r="R935" t="str">
        <f ca="1">IF(Data[[#This Row],[Age]]&lt;=10,"3-10 Years",IF(Data[[#This Row],[Age]]&lt;=15,"11-15 Years",IF(Data[[#This Row],[Age]]&lt;=19,"16-19 Years", "20+ Years")))</f>
        <v>16-19 Years</v>
      </c>
    </row>
    <row r="936" spans="1:18" x14ac:dyDescent="0.35">
      <c r="A936" t="s">
        <v>460</v>
      </c>
      <c r="B936" s="1">
        <v>44566</v>
      </c>
      <c r="C936" t="s">
        <v>29</v>
      </c>
      <c r="D936" t="s">
        <v>1631</v>
      </c>
      <c r="E936" t="s">
        <v>19</v>
      </c>
      <c r="F936" t="s">
        <v>20</v>
      </c>
      <c r="G936" t="s">
        <v>458</v>
      </c>
      <c r="H936" t="s">
        <v>1083</v>
      </c>
      <c r="I936" s="1">
        <v>39502</v>
      </c>
      <c r="J936" t="s">
        <v>459</v>
      </c>
      <c r="K936">
        <v>40</v>
      </c>
      <c r="L936">
        <v>40</v>
      </c>
      <c r="M936">
        <v>0</v>
      </c>
      <c r="N936">
        <v>40</v>
      </c>
      <c r="O936" t="s">
        <v>23</v>
      </c>
      <c r="P936" t="s">
        <v>25</v>
      </c>
      <c r="Q936">
        <f ca="1">DATEDIF(Data[[#This Row],[Birthdate]],TODAY(),"Y")</f>
        <v>17</v>
      </c>
      <c r="R936" t="str">
        <f ca="1">IF(Data[[#This Row],[Age]]&lt;=10,"3-10 Years",IF(Data[[#This Row],[Age]]&lt;=15,"11-15 Years",IF(Data[[#This Row],[Age]]&lt;=19,"16-19 Years", "20+ Years")))</f>
        <v>16-19 Years</v>
      </c>
    </row>
    <row r="937" spans="1:18" x14ac:dyDescent="0.35">
      <c r="A937" t="s">
        <v>1034</v>
      </c>
      <c r="B937" s="1">
        <v>44566</v>
      </c>
      <c r="C937" t="s">
        <v>150</v>
      </c>
      <c r="D937" t="s">
        <v>1631</v>
      </c>
      <c r="E937" t="s">
        <v>19</v>
      </c>
      <c r="F937" t="s">
        <v>20</v>
      </c>
      <c r="G937" t="s">
        <v>21</v>
      </c>
      <c r="H937" t="s">
        <v>5036</v>
      </c>
      <c r="I937" s="1">
        <v>39562</v>
      </c>
      <c r="J937" t="s">
        <v>1035</v>
      </c>
      <c r="K937">
        <v>40</v>
      </c>
      <c r="L937">
        <v>0</v>
      </c>
      <c r="M937">
        <v>40</v>
      </c>
      <c r="N937">
        <v>40</v>
      </c>
      <c r="O937" t="s">
        <v>23</v>
      </c>
      <c r="P937" t="s">
        <v>25</v>
      </c>
      <c r="Q937">
        <f ca="1">DATEDIF(Data[[#This Row],[Birthdate]],TODAY(),"Y")</f>
        <v>17</v>
      </c>
      <c r="R937" t="str">
        <f ca="1">IF(Data[[#This Row],[Age]]&lt;=10,"3-10 Years",IF(Data[[#This Row],[Age]]&lt;=15,"11-15 Years",IF(Data[[#This Row],[Age]]&lt;=19,"16-19 Years", "20+ Years")))</f>
        <v>16-19 Years</v>
      </c>
    </row>
    <row r="938" spans="1:18" x14ac:dyDescent="0.35">
      <c r="A938" t="s">
        <v>279</v>
      </c>
      <c r="B938" s="1">
        <v>44565</v>
      </c>
      <c r="C938" t="s">
        <v>29</v>
      </c>
      <c r="D938" t="s">
        <v>1631</v>
      </c>
      <c r="E938" t="s">
        <v>19</v>
      </c>
      <c r="F938" t="s">
        <v>20</v>
      </c>
      <c r="G938" t="s">
        <v>50</v>
      </c>
      <c r="H938" t="s">
        <v>5036</v>
      </c>
      <c r="I938" s="1">
        <v>39660</v>
      </c>
      <c r="J938" t="s">
        <v>280</v>
      </c>
      <c r="K938">
        <v>40</v>
      </c>
      <c r="L938">
        <v>40</v>
      </c>
      <c r="M938">
        <v>0</v>
      </c>
      <c r="N938">
        <v>40</v>
      </c>
      <c r="O938" t="s">
        <v>23</v>
      </c>
      <c r="P938" t="s">
        <v>25</v>
      </c>
      <c r="Q938">
        <f ca="1">DATEDIF(Data[[#This Row],[Birthdate]],TODAY(),"Y")</f>
        <v>17</v>
      </c>
      <c r="R938" t="str">
        <f ca="1">IF(Data[[#This Row],[Age]]&lt;=10,"3-10 Years",IF(Data[[#This Row],[Age]]&lt;=15,"11-15 Years",IF(Data[[#This Row],[Age]]&lt;=19,"16-19 Years", "20+ Years")))</f>
        <v>16-19 Years</v>
      </c>
    </row>
    <row r="939" spans="1:18" x14ac:dyDescent="0.35">
      <c r="A939" t="s">
        <v>836</v>
      </c>
      <c r="B939" s="1">
        <v>44999</v>
      </c>
      <c r="C939" t="s">
        <v>29</v>
      </c>
      <c r="D939" t="s">
        <v>1631</v>
      </c>
      <c r="E939" t="s">
        <v>19</v>
      </c>
      <c r="F939" t="s">
        <v>20</v>
      </c>
      <c r="G939" t="s">
        <v>47</v>
      </c>
      <c r="H939" t="s">
        <v>5036</v>
      </c>
      <c r="I939" s="1">
        <v>39699</v>
      </c>
      <c r="J939" t="s">
        <v>837</v>
      </c>
      <c r="K939">
        <v>60</v>
      </c>
      <c r="L939">
        <v>60</v>
      </c>
      <c r="M939">
        <v>0</v>
      </c>
      <c r="N939">
        <v>60</v>
      </c>
      <c r="O939" t="s">
        <v>23</v>
      </c>
      <c r="P939" t="s">
        <v>25</v>
      </c>
      <c r="Q939">
        <f ca="1">DATEDIF(Data[[#This Row],[Birthdate]],TODAY(),"Y")</f>
        <v>17</v>
      </c>
      <c r="R939" t="str">
        <f ca="1">IF(Data[[#This Row],[Age]]&lt;=10,"3-10 Years",IF(Data[[#This Row],[Age]]&lt;=15,"11-15 Years",IF(Data[[#This Row],[Age]]&lt;=19,"16-19 Years", "20+ Years")))</f>
        <v>16-19 Years</v>
      </c>
    </row>
    <row r="940" spans="1:18" x14ac:dyDescent="0.35">
      <c r="A940" t="s">
        <v>2714</v>
      </c>
      <c r="B940" s="1">
        <v>44998</v>
      </c>
      <c r="C940" t="s">
        <v>29</v>
      </c>
      <c r="D940" t="s">
        <v>1631</v>
      </c>
      <c r="E940" t="s">
        <v>19</v>
      </c>
      <c r="F940" t="s">
        <v>20</v>
      </c>
      <c r="G940" t="s">
        <v>105</v>
      </c>
      <c r="H940" t="s">
        <v>5036</v>
      </c>
      <c r="I940" s="1">
        <v>39702</v>
      </c>
      <c r="J940" t="s">
        <v>2715</v>
      </c>
      <c r="K940">
        <v>60</v>
      </c>
      <c r="L940">
        <v>60</v>
      </c>
      <c r="M940">
        <v>0</v>
      </c>
      <c r="N940">
        <v>60</v>
      </c>
      <c r="O940" t="s">
        <v>23</v>
      </c>
      <c r="P940" t="s">
        <v>25</v>
      </c>
      <c r="Q940">
        <f ca="1">DATEDIF(Data[[#This Row],[Birthdate]],TODAY(),"Y")</f>
        <v>17</v>
      </c>
      <c r="R940" t="str">
        <f ca="1">IF(Data[[#This Row],[Age]]&lt;=10,"3-10 Years",IF(Data[[#This Row],[Age]]&lt;=15,"11-15 Years",IF(Data[[#This Row],[Age]]&lt;=19,"16-19 Years", "20+ Years")))</f>
        <v>16-19 Years</v>
      </c>
    </row>
    <row r="941" spans="1:18" x14ac:dyDescent="0.35">
      <c r="A941" t="s">
        <v>2716</v>
      </c>
      <c r="B941" s="1">
        <v>44998</v>
      </c>
      <c r="C941" t="s">
        <v>29</v>
      </c>
      <c r="D941" t="s">
        <v>1631</v>
      </c>
      <c r="E941" t="s">
        <v>19</v>
      </c>
      <c r="F941" t="s">
        <v>20</v>
      </c>
      <c r="G941" t="s">
        <v>375</v>
      </c>
      <c r="H941" t="s">
        <v>5036</v>
      </c>
      <c r="I941" s="1">
        <v>39670</v>
      </c>
      <c r="J941" t="s">
        <v>2717</v>
      </c>
      <c r="K941">
        <v>60</v>
      </c>
      <c r="L941">
        <v>60</v>
      </c>
      <c r="M941">
        <v>0</v>
      </c>
      <c r="N941">
        <v>60</v>
      </c>
      <c r="O941" t="s">
        <v>23</v>
      </c>
      <c r="P941" t="s">
        <v>25</v>
      </c>
      <c r="Q941">
        <f ca="1">DATEDIF(Data[[#This Row],[Birthdate]],TODAY(),"Y")</f>
        <v>17</v>
      </c>
      <c r="R941" t="str">
        <f ca="1">IF(Data[[#This Row],[Age]]&lt;=10,"3-10 Years",IF(Data[[#This Row],[Age]]&lt;=15,"11-15 Years",IF(Data[[#This Row],[Age]]&lt;=19,"16-19 Years", "20+ Years")))</f>
        <v>16-19 Years</v>
      </c>
    </row>
    <row r="942" spans="1:18" x14ac:dyDescent="0.35">
      <c r="A942" t="s">
        <v>794</v>
      </c>
      <c r="B942" s="1">
        <v>44998</v>
      </c>
      <c r="C942" t="s">
        <v>29</v>
      </c>
      <c r="D942" t="s">
        <v>1631</v>
      </c>
      <c r="E942" t="s">
        <v>19</v>
      </c>
      <c r="F942" t="s">
        <v>20</v>
      </c>
      <c r="G942" t="s">
        <v>21</v>
      </c>
      <c r="H942" t="s">
        <v>5036</v>
      </c>
      <c r="I942" s="1">
        <v>39420</v>
      </c>
      <c r="J942" t="s">
        <v>795</v>
      </c>
      <c r="K942">
        <v>60</v>
      </c>
      <c r="L942">
        <v>60</v>
      </c>
      <c r="M942">
        <v>0</v>
      </c>
      <c r="N942">
        <v>60</v>
      </c>
      <c r="O942" t="s">
        <v>23</v>
      </c>
      <c r="P942" t="s">
        <v>25</v>
      </c>
      <c r="Q942">
        <f ca="1">DATEDIF(Data[[#This Row],[Birthdate]],TODAY(),"Y")</f>
        <v>17</v>
      </c>
      <c r="R942" t="str">
        <f ca="1">IF(Data[[#This Row],[Age]]&lt;=10,"3-10 Years",IF(Data[[#This Row],[Age]]&lt;=15,"11-15 Years",IF(Data[[#This Row],[Age]]&lt;=19,"16-19 Years", "20+ Years")))</f>
        <v>16-19 Years</v>
      </c>
    </row>
    <row r="943" spans="1:18" x14ac:dyDescent="0.35">
      <c r="A943" t="s">
        <v>235</v>
      </c>
      <c r="B943" s="1">
        <v>44997</v>
      </c>
      <c r="C943" t="s">
        <v>29</v>
      </c>
      <c r="D943" t="s">
        <v>1631</v>
      </c>
      <c r="E943" t="s">
        <v>19</v>
      </c>
      <c r="F943" t="s">
        <v>20</v>
      </c>
      <c r="G943" t="s">
        <v>57</v>
      </c>
      <c r="H943" t="s">
        <v>5036</v>
      </c>
      <c r="I943" s="1">
        <v>39576</v>
      </c>
      <c r="J943" t="s">
        <v>236</v>
      </c>
      <c r="K943">
        <v>60</v>
      </c>
      <c r="L943">
        <v>60</v>
      </c>
      <c r="M943">
        <v>0</v>
      </c>
      <c r="N943">
        <v>60</v>
      </c>
      <c r="O943" t="s">
        <v>23</v>
      </c>
      <c r="P943" t="s">
        <v>25</v>
      </c>
      <c r="Q943">
        <f ca="1">DATEDIF(Data[[#This Row],[Birthdate]],TODAY(),"Y")</f>
        <v>17</v>
      </c>
      <c r="R943" t="str">
        <f ca="1">IF(Data[[#This Row],[Age]]&lt;=10,"3-10 Years",IF(Data[[#This Row],[Age]]&lt;=15,"11-15 Years",IF(Data[[#This Row],[Age]]&lt;=19,"16-19 Years", "20+ Years")))</f>
        <v>16-19 Years</v>
      </c>
    </row>
    <row r="944" spans="1:18" x14ac:dyDescent="0.35">
      <c r="A944" t="s">
        <v>2594</v>
      </c>
      <c r="B944" s="1">
        <v>44997</v>
      </c>
      <c r="C944" t="s">
        <v>29</v>
      </c>
      <c r="D944" t="s">
        <v>1631</v>
      </c>
      <c r="E944" t="s">
        <v>19</v>
      </c>
      <c r="F944" t="s">
        <v>20</v>
      </c>
      <c r="G944" t="s">
        <v>21</v>
      </c>
      <c r="H944" t="s">
        <v>5036</v>
      </c>
      <c r="I944" s="1">
        <v>39507</v>
      </c>
      <c r="J944" t="s">
        <v>925</v>
      </c>
      <c r="K944">
        <v>60</v>
      </c>
      <c r="L944">
        <v>60</v>
      </c>
      <c r="M944">
        <v>0</v>
      </c>
      <c r="N944">
        <v>60</v>
      </c>
      <c r="O944" t="s">
        <v>23</v>
      </c>
      <c r="P944" t="s">
        <v>25</v>
      </c>
      <c r="Q944">
        <f ca="1">DATEDIF(Data[[#This Row],[Birthdate]],TODAY(),"Y")</f>
        <v>17</v>
      </c>
      <c r="R944" t="str">
        <f ca="1">IF(Data[[#This Row],[Age]]&lt;=10,"3-10 Years",IF(Data[[#This Row],[Age]]&lt;=15,"11-15 Years",IF(Data[[#This Row],[Age]]&lt;=19,"16-19 Years", "20+ Years")))</f>
        <v>16-19 Years</v>
      </c>
    </row>
    <row r="945" spans="1:18" x14ac:dyDescent="0.35">
      <c r="A945" t="s">
        <v>1989</v>
      </c>
      <c r="B945" s="1">
        <v>44992</v>
      </c>
      <c r="C945" t="s">
        <v>29</v>
      </c>
      <c r="D945" t="s">
        <v>1631</v>
      </c>
      <c r="E945" t="s">
        <v>19</v>
      </c>
      <c r="F945" t="s">
        <v>20</v>
      </c>
      <c r="G945" t="s">
        <v>21</v>
      </c>
      <c r="H945" t="s">
        <v>5036</v>
      </c>
      <c r="I945" s="1">
        <v>39474</v>
      </c>
      <c r="J945" t="s">
        <v>1990</v>
      </c>
      <c r="K945">
        <v>60</v>
      </c>
      <c r="L945">
        <v>60</v>
      </c>
      <c r="M945">
        <v>0</v>
      </c>
      <c r="N945">
        <v>60</v>
      </c>
      <c r="O945" t="s">
        <v>23</v>
      </c>
      <c r="P945" t="s">
        <v>25</v>
      </c>
      <c r="Q945">
        <f ca="1">DATEDIF(Data[[#This Row],[Birthdate]],TODAY(),"Y")</f>
        <v>17</v>
      </c>
      <c r="R945" t="str">
        <f ca="1">IF(Data[[#This Row],[Age]]&lt;=10,"3-10 Years",IF(Data[[#This Row],[Age]]&lt;=15,"11-15 Years",IF(Data[[#This Row],[Age]]&lt;=19,"16-19 Years", "20+ Years")))</f>
        <v>16-19 Years</v>
      </c>
    </row>
    <row r="946" spans="1:18" x14ac:dyDescent="0.35">
      <c r="A946" t="s">
        <v>2727</v>
      </c>
      <c r="B946" s="1">
        <v>44991</v>
      </c>
      <c r="C946" t="s">
        <v>29</v>
      </c>
      <c r="D946" t="s">
        <v>1631</v>
      </c>
      <c r="E946" t="s">
        <v>19</v>
      </c>
      <c r="F946" t="s">
        <v>20</v>
      </c>
      <c r="G946" t="s">
        <v>84</v>
      </c>
      <c r="H946" t="s">
        <v>5036</v>
      </c>
      <c r="I946" s="1">
        <v>39588</v>
      </c>
      <c r="J946" t="s">
        <v>2728</v>
      </c>
      <c r="K946">
        <v>60</v>
      </c>
      <c r="L946">
        <v>60</v>
      </c>
      <c r="M946">
        <v>0</v>
      </c>
      <c r="N946">
        <v>60</v>
      </c>
      <c r="O946" t="s">
        <v>23</v>
      </c>
      <c r="P946" t="s">
        <v>25</v>
      </c>
      <c r="Q946">
        <f ca="1">DATEDIF(Data[[#This Row],[Birthdate]],TODAY(),"Y")</f>
        <v>17</v>
      </c>
      <c r="R946" t="str">
        <f ca="1">IF(Data[[#This Row],[Age]]&lt;=10,"3-10 Years",IF(Data[[#This Row],[Age]]&lt;=15,"11-15 Years",IF(Data[[#This Row],[Age]]&lt;=19,"16-19 Years", "20+ Years")))</f>
        <v>16-19 Years</v>
      </c>
    </row>
    <row r="947" spans="1:18" x14ac:dyDescent="0.35">
      <c r="A947" t="s">
        <v>263</v>
      </c>
      <c r="B947" s="1">
        <v>44990</v>
      </c>
      <c r="C947" t="s">
        <v>29</v>
      </c>
      <c r="D947" t="s">
        <v>1631</v>
      </c>
      <c r="E947" t="s">
        <v>19</v>
      </c>
      <c r="F947" t="s">
        <v>20</v>
      </c>
      <c r="G947" t="s">
        <v>21</v>
      </c>
      <c r="H947" t="s">
        <v>5036</v>
      </c>
      <c r="I947" s="1">
        <v>39489</v>
      </c>
      <c r="J947" t="s">
        <v>264</v>
      </c>
      <c r="K947">
        <v>60</v>
      </c>
      <c r="L947">
        <v>60</v>
      </c>
      <c r="M947">
        <v>0</v>
      </c>
      <c r="N947">
        <v>60</v>
      </c>
      <c r="O947" t="s">
        <v>23</v>
      </c>
      <c r="P947" t="s">
        <v>25</v>
      </c>
      <c r="Q947">
        <f ca="1">DATEDIF(Data[[#This Row],[Birthdate]],TODAY(),"Y")</f>
        <v>17</v>
      </c>
      <c r="R947" t="str">
        <f ca="1">IF(Data[[#This Row],[Age]]&lt;=10,"3-10 Years",IF(Data[[#This Row],[Age]]&lt;=15,"11-15 Years",IF(Data[[#This Row],[Age]]&lt;=19,"16-19 Years", "20+ Years")))</f>
        <v>16-19 Years</v>
      </c>
    </row>
    <row r="948" spans="1:18" x14ac:dyDescent="0.35">
      <c r="A948" t="s">
        <v>2733</v>
      </c>
      <c r="B948" s="1">
        <v>44989</v>
      </c>
      <c r="C948" t="s">
        <v>29</v>
      </c>
      <c r="D948" t="s">
        <v>1631</v>
      </c>
      <c r="E948" t="s">
        <v>19</v>
      </c>
      <c r="F948" t="s">
        <v>20</v>
      </c>
      <c r="G948" t="s">
        <v>21</v>
      </c>
      <c r="H948" t="s">
        <v>5036</v>
      </c>
      <c r="I948" s="1">
        <v>39743</v>
      </c>
      <c r="J948" t="s">
        <v>2734</v>
      </c>
      <c r="K948">
        <v>60</v>
      </c>
      <c r="L948">
        <v>60</v>
      </c>
      <c r="M948">
        <v>0</v>
      </c>
      <c r="N948">
        <v>60</v>
      </c>
      <c r="O948" t="s">
        <v>23</v>
      </c>
      <c r="P948" t="s">
        <v>25</v>
      </c>
      <c r="Q948">
        <f ca="1">DATEDIF(Data[[#This Row],[Birthdate]],TODAY(),"Y")</f>
        <v>17</v>
      </c>
      <c r="R948" t="str">
        <f ca="1">IF(Data[[#This Row],[Age]]&lt;=10,"3-10 Years",IF(Data[[#This Row],[Age]]&lt;=15,"11-15 Years",IF(Data[[#This Row],[Age]]&lt;=19,"16-19 Years", "20+ Years")))</f>
        <v>16-19 Years</v>
      </c>
    </row>
    <row r="949" spans="1:18" x14ac:dyDescent="0.35">
      <c r="A949" t="s">
        <v>1034</v>
      </c>
      <c r="B949" s="1">
        <v>44989</v>
      </c>
      <c r="C949" t="s">
        <v>29</v>
      </c>
      <c r="D949" t="s">
        <v>1631</v>
      </c>
      <c r="E949" t="s">
        <v>19</v>
      </c>
      <c r="F949" t="s">
        <v>20</v>
      </c>
      <c r="G949" t="s">
        <v>21</v>
      </c>
      <c r="H949" t="s">
        <v>5036</v>
      </c>
      <c r="I949" s="1">
        <v>39562</v>
      </c>
      <c r="J949" t="s">
        <v>1035</v>
      </c>
      <c r="K949">
        <v>60</v>
      </c>
      <c r="L949">
        <v>60</v>
      </c>
      <c r="M949">
        <v>0</v>
      </c>
      <c r="N949">
        <v>60</v>
      </c>
      <c r="O949" t="s">
        <v>23</v>
      </c>
      <c r="P949" t="s">
        <v>25</v>
      </c>
      <c r="Q949">
        <f ca="1">DATEDIF(Data[[#This Row],[Birthdate]],TODAY(),"Y")</f>
        <v>17</v>
      </c>
      <c r="R949" t="str">
        <f ca="1">IF(Data[[#This Row],[Age]]&lt;=10,"3-10 Years",IF(Data[[#This Row],[Age]]&lt;=15,"11-15 Years",IF(Data[[#This Row],[Age]]&lt;=19,"16-19 Years", "20+ Years")))</f>
        <v>16-19 Years</v>
      </c>
    </row>
    <row r="950" spans="1:18" x14ac:dyDescent="0.35">
      <c r="A950" t="s">
        <v>757</v>
      </c>
      <c r="B950" s="1">
        <v>44987</v>
      </c>
      <c r="C950" t="s">
        <v>29</v>
      </c>
      <c r="D950" t="s">
        <v>1631</v>
      </c>
      <c r="E950" t="s">
        <v>19</v>
      </c>
      <c r="F950" t="s">
        <v>20</v>
      </c>
      <c r="G950" t="s">
        <v>21</v>
      </c>
      <c r="H950" t="s">
        <v>5036</v>
      </c>
      <c r="I950" s="1">
        <v>39679</v>
      </c>
      <c r="J950" t="s">
        <v>758</v>
      </c>
      <c r="K950">
        <v>60</v>
      </c>
      <c r="L950">
        <v>60</v>
      </c>
      <c r="M950">
        <v>0</v>
      </c>
      <c r="N950">
        <v>60</v>
      </c>
      <c r="O950" t="s">
        <v>23</v>
      </c>
      <c r="P950" t="s">
        <v>25</v>
      </c>
      <c r="Q950">
        <f ca="1">DATEDIF(Data[[#This Row],[Birthdate]],TODAY(),"Y")</f>
        <v>17</v>
      </c>
      <c r="R950" t="str">
        <f ca="1">IF(Data[[#This Row],[Age]]&lt;=10,"3-10 Years",IF(Data[[#This Row],[Age]]&lt;=15,"11-15 Years",IF(Data[[#This Row],[Age]]&lt;=19,"16-19 Years", "20+ Years")))</f>
        <v>16-19 Years</v>
      </c>
    </row>
    <row r="951" spans="1:18" x14ac:dyDescent="0.35">
      <c r="A951" t="s">
        <v>720</v>
      </c>
      <c r="B951" s="1">
        <v>44983</v>
      </c>
      <c r="C951" t="s">
        <v>29</v>
      </c>
      <c r="D951" t="s">
        <v>1631</v>
      </c>
      <c r="E951" t="s">
        <v>19</v>
      </c>
      <c r="F951" t="s">
        <v>20</v>
      </c>
      <c r="G951" t="s">
        <v>21</v>
      </c>
      <c r="H951" t="s">
        <v>5036</v>
      </c>
      <c r="I951" s="1">
        <v>39679</v>
      </c>
      <c r="J951" t="s">
        <v>349</v>
      </c>
      <c r="K951">
        <v>60</v>
      </c>
      <c r="L951">
        <v>60</v>
      </c>
      <c r="M951">
        <v>0</v>
      </c>
      <c r="N951">
        <v>60</v>
      </c>
      <c r="O951" t="s">
        <v>23</v>
      </c>
      <c r="P951" t="s">
        <v>25</v>
      </c>
      <c r="Q951">
        <f ca="1">DATEDIF(Data[[#This Row],[Birthdate]],TODAY(),"Y")</f>
        <v>17</v>
      </c>
      <c r="R951" t="str">
        <f ca="1">IF(Data[[#This Row],[Age]]&lt;=10,"3-10 Years",IF(Data[[#This Row],[Age]]&lt;=15,"11-15 Years",IF(Data[[#This Row],[Age]]&lt;=19,"16-19 Years", "20+ Years")))</f>
        <v>16-19 Years</v>
      </c>
    </row>
    <row r="952" spans="1:18" x14ac:dyDescent="0.35">
      <c r="A952" t="s">
        <v>382</v>
      </c>
      <c r="B952" s="1">
        <v>44965</v>
      </c>
      <c r="C952" t="s">
        <v>29</v>
      </c>
      <c r="D952" t="s">
        <v>1631</v>
      </c>
      <c r="E952" t="s">
        <v>19</v>
      </c>
      <c r="F952" t="s">
        <v>20</v>
      </c>
      <c r="G952" t="s">
        <v>383</v>
      </c>
      <c r="H952" t="s">
        <v>5036</v>
      </c>
      <c r="I952" s="1">
        <v>39657</v>
      </c>
      <c r="J952" t="s">
        <v>384</v>
      </c>
      <c r="K952">
        <v>60</v>
      </c>
      <c r="L952">
        <v>60</v>
      </c>
      <c r="M952">
        <v>0</v>
      </c>
      <c r="N952">
        <v>60</v>
      </c>
      <c r="O952" t="s">
        <v>23</v>
      </c>
      <c r="P952" t="s">
        <v>25</v>
      </c>
      <c r="Q952">
        <f ca="1">DATEDIF(Data[[#This Row],[Birthdate]],TODAY(),"Y")</f>
        <v>17</v>
      </c>
      <c r="R952" t="str">
        <f ca="1">IF(Data[[#This Row],[Age]]&lt;=10,"3-10 Years",IF(Data[[#This Row],[Age]]&lt;=15,"11-15 Years",IF(Data[[#This Row],[Age]]&lt;=19,"16-19 Years", "20+ Years")))</f>
        <v>16-19 Years</v>
      </c>
    </row>
    <row r="953" spans="1:18" x14ac:dyDescent="0.35">
      <c r="A953" t="s">
        <v>1975</v>
      </c>
      <c r="B953" s="1">
        <v>44963</v>
      </c>
      <c r="C953" t="s">
        <v>29</v>
      </c>
      <c r="D953" t="s">
        <v>1631</v>
      </c>
      <c r="E953" t="s">
        <v>19</v>
      </c>
      <c r="F953" t="s">
        <v>20</v>
      </c>
      <c r="G953" t="s">
        <v>21</v>
      </c>
      <c r="H953" t="s">
        <v>5036</v>
      </c>
      <c r="I953" s="1">
        <v>39727</v>
      </c>
      <c r="J953" t="s">
        <v>1976</v>
      </c>
      <c r="K953">
        <v>60</v>
      </c>
      <c r="L953">
        <v>60</v>
      </c>
      <c r="M953">
        <v>0</v>
      </c>
      <c r="N953">
        <v>60</v>
      </c>
      <c r="O953" t="s">
        <v>23</v>
      </c>
      <c r="P953" t="s">
        <v>25</v>
      </c>
      <c r="Q953">
        <f ca="1">DATEDIF(Data[[#This Row],[Birthdate]],TODAY(),"Y")</f>
        <v>17</v>
      </c>
      <c r="R953" t="str">
        <f ca="1">IF(Data[[#This Row],[Age]]&lt;=10,"3-10 Years",IF(Data[[#This Row],[Age]]&lt;=15,"11-15 Years",IF(Data[[#This Row],[Age]]&lt;=19,"16-19 Years", "20+ Years")))</f>
        <v>16-19 Years</v>
      </c>
    </row>
    <row r="954" spans="1:18" x14ac:dyDescent="0.35">
      <c r="A954" t="s">
        <v>2739</v>
      </c>
      <c r="B954" s="1">
        <v>44958</v>
      </c>
      <c r="C954" t="s">
        <v>29</v>
      </c>
      <c r="D954" t="s">
        <v>1631</v>
      </c>
      <c r="E954" t="s">
        <v>19</v>
      </c>
      <c r="F954" t="s">
        <v>20</v>
      </c>
      <c r="G954" t="s">
        <v>30</v>
      </c>
      <c r="H954" t="s">
        <v>5036</v>
      </c>
      <c r="I954" s="1">
        <v>39509</v>
      </c>
      <c r="J954" t="s">
        <v>2740</v>
      </c>
      <c r="K954">
        <v>60</v>
      </c>
      <c r="L954">
        <v>60</v>
      </c>
      <c r="M954">
        <v>0</v>
      </c>
      <c r="N954">
        <v>60</v>
      </c>
      <c r="O954" t="s">
        <v>23</v>
      </c>
      <c r="P954" t="s">
        <v>25</v>
      </c>
      <c r="Q954">
        <f ca="1">DATEDIF(Data[[#This Row],[Birthdate]],TODAY(),"Y")</f>
        <v>17</v>
      </c>
      <c r="R954" t="str">
        <f ca="1">IF(Data[[#This Row],[Age]]&lt;=10,"3-10 Years",IF(Data[[#This Row],[Age]]&lt;=15,"11-15 Years",IF(Data[[#This Row],[Age]]&lt;=19,"16-19 Years", "20+ Years")))</f>
        <v>16-19 Years</v>
      </c>
    </row>
    <row r="955" spans="1:18" x14ac:dyDescent="0.35">
      <c r="A955" t="s">
        <v>953</v>
      </c>
      <c r="B955" s="1">
        <v>44950</v>
      </c>
      <c r="C955" t="s">
        <v>29</v>
      </c>
      <c r="D955" t="s">
        <v>1631</v>
      </c>
      <c r="E955" t="s">
        <v>19</v>
      </c>
      <c r="F955" t="s">
        <v>20</v>
      </c>
      <c r="G955" t="s">
        <v>37</v>
      </c>
      <c r="H955" t="s">
        <v>5036</v>
      </c>
      <c r="I955" s="1">
        <v>39583</v>
      </c>
      <c r="J955" t="s">
        <v>954</v>
      </c>
      <c r="K955">
        <v>60</v>
      </c>
      <c r="L955">
        <v>60</v>
      </c>
      <c r="M955">
        <v>0</v>
      </c>
      <c r="N955">
        <v>60</v>
      </c>
      <c r="O955" t="s">
        <v>23</v>
      </c>
      <c r="P955" t="s">
        <v>25</v>
      </c>
      <c r="Q955">
        <f ca="1">DATEDIF(Data[[#This Row],[Birthdate]],TODAY(),"Y")</f>
        <v>17</v>
      </c>
      <c r="R955" t="str">
        <f ca="1">IF(Data[[#This Row],[Age]]&lt;=10,"3-10 Years",IF(Data[[#This Row],[Age]]&lt;=15,"11-15 Years",IF(Data[[#This Row],[Age]]&lt;=19,"16-19 Years", "20+ Years")))</f>
        <v>16-19 Years</v>
      </c>
    </row>
    <row r="956" spans="1:18" x14ac:dyDescent="0.35">
      <c r="A956" t="s">
        <v>2747</v>
      </c>
      <c r="B956" s="1">
        <v>44942</v>
      </c>
      <c r="C956" t="s">
        <v>29</v>
      </c>
      <c r="D956" t="s">
        <v>1631</v>
      </c>
      <c r="E956" t="s">
        <v>19</v>
      </c>
      <c r="F956" t="s">
        <v>20</v>
      </c>
      <c r="G956" t="s">
        <v>21</v>
      </c>
      <c r="H956" t="s">
        <v>5036</v>
      </c>
      <c r="I956" s="1">
        <v>39767</v>
      </c>
      <c r="J956" t="s">
        <v>2748</v>
      </c>
      <c r="K956">
        <v>60</v>
      </c>
      <c r="L956">
        <v>60</v>
      </c>
      <c r="M956">
        <v>0</v>
      </c>
      <c r="N956">
        <v>60</v>
      </c>
      <c r="O956" t="s">
        <v>23</v>
      </c>
      <c r="P956" t="s">
        <v>25</v>
      </c>
      <c r="Q956">
        <f ca="1">DATEDIF(Data[[#This Row],[Birthdate]],TODAY(),"Y")</f>
        <v>17</v>
      </c>
      <c r="R956" t="str">
        <f ca="1">IF(Data[[#This Row],[Age]]&lt;=10,"3-10 Years",IF(Data[[#This Row],[Age]]&lt;=15,"11-15 Years",IF(Data[[#This Row],[Age]]&lt;=19,"16-19 Years", "20+ Years")))</f>
        <v>16-19 Years</v>
      </c>
    </row>
    <row r="957" spans="1:18" x14ac:dyDescent="0.35">
      <c r="A957" t="s">
        <v>949</v>
      </c>
      <c r="B957" s="1">
        <v>44942</v>
      </c>
      <c r="C957" t="s">
        <v>29</v>
      </c>
      <c r="D957" t="s">
        <v>1631</v>
      </c>
      <c r="E957" t="s">
        <v>19</v>
      </c>
      <c r="F957" t="s">
        <v>20</v>
      </c>
      <c r="G957" t="s">
        <v>30</v>
      </c>
      <c r="H957" t="s">
        <v>5036</v>
      </c>
      <c r="I957" s="1">
        <v>39657</v>
      </c>
      <c r="J957" t="s">
        <v>950</v>
      </c>
      <c r="K957">
        <v>60</v>
      </c>
      <c r="L957">
        <v>60</v>
      </c>
      <c r="M957">
        <v>0</v>
      </c>
      <c r="N957">
        <v>60</v>
      </c>
      <c r="O957" t="s">
        <v>23</v>
      </c>
      <c r="P957" t="s">
        <v>25</v>
      </c>
      <c r="Q957">
        <f ca="1">DATEDIF(Data[[#This Row],[Birthdate]],TODAY(),"Y")</f>
        <v>17</v>
      </c>
      <c r="R957" t="str">
        <f ca="1">IF(Data[[#This Row],[Age]]&lt;=10,"3-10 Years",IF(Data[[#This Row],[Age]]&lt;=15,"11-15 Years",IF(Data[[#This Row],[Age]]&lt;=19,"16-19 Years", "20+ Years")))</f>
        <v>16-19 Years</v>
      </c>
    </row>
    <row r="958" spans="1:18" x14ac:dyDescent="0.35">
      <c r="A958" t="s">
        <v>344</v>
      </c>
      <c r="B958" s="1">
        <v>44941</v>
      </c>
      <c r="C958" t="s">
        <v>29</v>
      </c>
      <c r="D958" t="s">
        <v>1631</v>
      </c>
      <c r="E958" t="s">
        <v>19</v>
      </c>
      <c r="F958" t="s">
        <v>20</v>
      </c>
      <c r="G958" t="s">
        <v>30</v>
      </c>
      <c r="H958" t="s">
        <v>5036</v>
      </c>
      <c r="I958" s="1">
        <v>39477</v>
      </c>
      <c r="J958" t="s">
        <v>345</v>
      </c>
      <c r="K958">
        <v>60</v>
      </c>
      <c r="L958">
        <v>60</v>
      </c>
      <c r="M958">
        <v>0</v>
      </c>
      <c r="N958">
        <v>60</v>
      </c>
      <c r="O958" t="s">
        <v>23</v>
      </c>
      <c r="P958" t="s">
        <v>25</v>
      </c>
      <c r="Q958">
        <f ca="1">DATEDIF(Data[[#This Row],[Birthdate]],TODAY(),"Y")</f>
        <v>17</v>
      </c>
      <c r="R958" t="str">
        <f ca="1">IF(Data[[#This Row],[Age]]&lt;=10,"3-10 Years",IF(Data[[#This Row],[Age]]&lt;=15,"11-15 Years",IF(Data[[#This Row],[Age]]&lt;=19,"16-19 Years", "20+ Years")))</f>
        <v>16-19 Years</v>
      </c>
    </row>
    <row r="959" spans="1:18" x14ac:dyDescent="0.35">
      <c r="A959" t="s">
        <v>200</v>
      </c>
      <c r="B959" s="1">
        <v>44941</v>
      </c>
      <c r="C959" t="s">
        <v>29</v>
      </c>
      <c r="D959" t="s">
        <v>1631</v>
      </c>
      <c r="E959" t="s">
        <v>19</v>
      </c>
      <c r="F959" t="s">
        <v>20</v>
      </c>
      <c r="G959" t="s">
        <v>37</v>
      </c>
      <c r="H959" t="s">
        <v>5036</v>
      </c>
      <c r="I959" s="1">
        <v>39493</v>
      </c>
      <c r="J959" t="s">
        <v>201</v>
      </c>
      <c r="K959">
        <v>60</v>
      </c>
      <c r="L959">
        <v>60</v>
      </c>
      <c r="M959">
        <v>0</v>
      </c>
      <c r="N959">
        <v>60</v>
      </c>
      <c r="O959" t="s">
        <v>23</v>
      </c>
      <c r="P959" t="s">
        <v>25</v>
      </c>
      <c r="Q959">
        <f ca="1">DATEDIF(Data[[#This Row],[Birthdate]],TODAY(),"Y")</f>
        <v>17</v>
      </c>
      <c r="R959" t="str">
        <f ca="1">IF(Data[[#This Row],[Age]]&lt;=10,"3-10 Years",IF(Data[[#This Row],[Age]]&lt;=15,"11-15 Years",IF(Data[[#This Row],[Age]]&lt;=19,"16-19 Years", "20+ Years")))</f>
        <v>16-19 Years</v>
      </c>
    </row>
    <row r="960" spans="1:18" x14ac:dyDescent="0.35">
      <c r="A960" t="s">
        <v>354</v>
      </c>
      <c r="B960" s="1">
        <v>44941</v>
      </c>
      <c r="C960" t="s">
        <v>29</v>
      </c>
      <c r="D960" t="s">
        <v>1631</v>
      </c>
      <c r="E960" t="s">
        <v>19</v>
      </c>
      <c r="F960" t="s">
        <v>20</v>
      </c>
      <c r="G960" t="s">
        <v>57</v>
      </c>
      <c r="H960" t="s">
        <v>5036</v>
      </c>
      <c r="I960" s="1">
        <v>39776</v>
      </c>
      <c r="J960" t="s">
        <v>355</v>
      </c>
      <c r="K960">
        <v>60</v>
      </c>
      <c r="L960">
        <v>60</v>
      </c>
      <c r="M960">
        <v>0</v>
      </c>
      <c r="N960">
        <v>60</v>
      </c>
      <c r="O960" t="s">
        <v>23</v>
      </c>
      <c r="P960" t="s">
        <v>25</v>
      </c>
      <c r="Q960">
        <f ca="1">DATEDIF(Data[[#This Row],[Birthdate]],TODAY(),"Y")</f>
        <v>17</v>
      </c>
      <c r="R960" t="str">
        <f ca="1">IF(Data[[#This Row],[Age]]&lt;=10,"3-10 Years",IF(Data[[#This Row],[Age]]&lt;=15,"11-15 Years",IF(Data[[#This Row],[Age]]&lt;=19,"16-19 Years", "20+ Years")))</f>
        <v>16-19 Years</v>
      </c>
    </row>
    <row r="961" spans="1:18" x14ac:dyDescent="0.35">
      <c r="A961" t="s">
        <v>257</v>
      </c>
      <c r="B961" s="1">
        <v>44941</v>
      </c>
      <c r="C961" t="s">
        <v>29</v>
      </c>
      <c r="D961" t="s">
        <v>1631</v>
      </c>
      <c r="E961" t="s">
        <v>19</v>
      </c>
      <c r="F961" t="s">
        <v>20</v>
      </c>
      <c r="G961" t="s">
        <v>21</v>
      </c>
      <c r="H961" t="s">
        <v>5036</v>
      </c>
      <c r="I961" s="1">
        <v>39555</v>
      </c>
      <c r="J961" t="s">
        <v>258</v>
      </c>
      <c r="K961">
        <v>60</v>
      </c>
      <c r="L961">
        <v>60</v>
      </c>
      <c r="M961">
        <v>0</v>
      </c>
      <c r="N961">
        <v>60</v>
      </c>
      <c r="O961" t="s">
        <v>23</v>
      </c>
      <c r="P961" t="s">
        <v>25</v>
      </c>
      <c r="Q961">
        <f ca="1">DATEDIF(Data[[#This Row],[Birthdate]],TODAY(),"Y")</f>
        <v>17</v>
      </c>
      <c r="R961" t="str">
        <f ca="1">IF(Data[[#This Row],[Age]]&lt;=10,"3-10 Years",IF(Data[[#This Row],[Age]]&lt;=15,"11-15 Years",IF(Data[[#This Row],[Age]]&lt;=19,"16-19 Years", "20+ Years")))</f>
        <v>16-19 Years</v>
      </c>
    </row>
    <row r="962" spans="1:18" x14ac:dyDescent="0.35">
      <c r="A962" t="s">
        <v>286</v>
      </c>
      <c r="B962" s="1">
        <v>44940</v>
      </c>
      <c r="C962" t="s">
        <v>29</v>
      </c>
      <c r="D962" t="s">
        <v>1631</v>
      </c>
      <c r="E962" t="s">
        <v>19</v>
      </c>
      <c r="F962" t="s">
        <v>20</v>
      </c>
      <c r="G962" t="s">
        <v>50</v>
      </c>
      <c r="H962" t="s">
        <v>5036</v>
      </c>
      <c r="I962" s="1">
        <v>39751</v>
      </c>
      <c r="J962" t="s">
        <v>287</v>
      </c>
      <c r="K962">
        <v>60</v>
      </c>
      <c r="L962">
        <v>60</v>
      </c>
      <c r="M962">
        <v>0</v>
      </c>
      <c r="N962">
        <v>60</v>
      </c>
      <c r="O962" t="s">
        <v>23</v>
      </c>
      <c r="P962" t="s">
        <v>25</v>
      </c>
      <c r="Q962">
        <f ca="1">DATEDIF(Data[[#This Row],[Birthdate]],TODAY(),"Y")</f>
        <v>17</v>
      </c>
      <c r="R962" t="str">
        <f ca="1">IF(Data[[#This Row],[Age]]&lt;=10,"3-10 Years",IF(Data[[#This Row],[Age]]&lt;=15,"11-15 Years",IF(Data[[#This Row],[Age]]&lt;=19,"16-19 Years", "20+ Years")))</f>
        <v>16-19 Years</v>
      </c>
    </row>
    <row r="963" spans="1:18" x14ac:dyDescent="0.35">
      <c r="A963" t="s">
        <v>467</v>
      </c>
      <c r="B963" s="1">
        <v>44938</v>
      </c>
      <c r="C963" t="s">
        <v>29</v>
      </c>
      <c r="D963" t="s">
        <v>1631</v>
      </c>
      <c r="E963" t="s">
        <v>19</v>
      </c>
      <c r="F963" t="s">
        <v>20</v>
      </c>
      <c r="G963" t="s">
        <v>21</v>
      </c>
      <c r="H963" t="s">
        <v>5036</v>
      </c>
      <c r="I963" s="1">
        <v>39668</v>
      </c>
      <c r="J963" t="s">
        <v>468</v>
      </c>
      <c r="K963">
        <v>0</v>
      </c>
      <c r="L963">
        <v>0</v>
      </c>
      <c r="M963">
        <v>0</v>
      </c>
      <c r="N963">
        <v>60</v>
      </c>
      <c r="O963" t="s">
        <v>23</v>
      </c>
      <c r="P963" t="s">
        <v>25</v>
      </c>
      <c r="Q963">
        <f ca="1">DATEDIF(Data[[#This Row],[Birthdate]],TODAY(),"Y")</f>
        <v>17</v>
      </c>
      <c r="R963" t="str">
        <f ca="1">IF(Data[[#This Row],[Age]]&lt;=10,"3-10 Years",IF(Data[[#This Row],[Age]]&lt;=15,"11-15 Years",IF(Data[[#This Row],[Age]]&lt;=19,"16-19 Years", "20+ Years")))</f>
        <v>16-19 Years</v>
      </c>
    </row>
    <row r="964" spans="1:18" x14ac:dyDescent="0.35">
      <c r="A964" t="s">
        <v>484</v>
      </c>
      <c r="B964" s="1">
        <v>44938</v>
      </c>
      <c r="C964" t="s">
        <v>29</v>
      </c>
      <c r="D964" t="s">
        <v>1631</v>
      </c>
      <c r="E964" t="s">
        <v>19</v>
      </c>
      <c r="F964" t="s">
        <v>20</v>
      </c>
      <c r="G964" t="s">
        <v>189</v>
      </c>
      <c r="H964" t="s">
        <v>5036</v>
      </c>
      <c r="I964" s="1">
        <v>39695</v>
      </c>
      <c r="J964" t="s">
        <v>485</v>
      </c>
      <c r="K964">
        <v>60</v>
      </c>
      <c r="L964">
        <v>60</v>
      </c>
      <c r="M964">
        <v>0</v>
      </c>
      <c r="N964">
        <v>60</v>
      </c>
      <c r="O964" t="s">
        <v>23</v>
      </c>
      <c r="P964" t="s">
        <v>25</v>
      </c>
      <c r="Q964">
        <f ca="1">DATEDIF(Data[[#This Row],[Birthdate]],TODAY(),"Y")</f>
        <v>17</v>
      </c>
      <c r="R964" t="str">
        <f ca="1">IF(Data[[#This Row],[Age]]&lt;=10,"3-10 Years",IF(Data[[#This Row],[Age]]&lt;=15,"11-15 Years",IF(Data[[#This Row],[Age]]&lt;=19,"16-19 Years", "20+ Years")))</f>
        <v>16-19 Years</v>
      </c>
    </row>
    <row r="965" spans="1:18" x14ac:dyDescent="0.35">
      <c r="A965" t="s">
        <v>2768</v>
      </c>
      <c r="B965" s="1">
        <v>44937</v>
      </c>
      <c r="C965" t="s">
        <v>29</v>
      </c>
      <c r="D965" t="s">
        <v>1631</v>
      </c>
      <c r="E965" t="s">
        <v>19</v>
      </c>
      <c r="F965" t="s">
        <v>20</v>
      </c>
      <c r="G965" t="s">
        <v>50</v>
      </c>
      <c r="H965" t="s">
        <v>5036</v>
      </c>
      <c r="I965" s="1">
        <v>39758</v>
      </c>
      <c r="J965" t="s">
        <v>2769</v>
      </c>
      <c r="K965">
        <v>60</v>
      </c>
      <c r="L965">
        <v>60</v>
      </c>
      <c r="M965">
        <v>0</v>
      </c>
      <c r="N965">
        <v>60</v>
      </c>
      <c r="O965" t="s">
        <v>23</v>
      </c>
      <c r="P965" t="s">
        <v>25</v>
      </c>
      <c r="Q965">
        <f ca="1">DATEDIF(Data[[#This Row],[Birthdate]],TODAY(),"Y")</f>
        <v>17</v>
      </c>
      <c r="R965" t="str">
        <f ca="1">IF(Data[[#This Row],[Age]]&lt;=10,"3-10 Years",IF(Data[[#This Row],[Age]]&lt;=15,"11-15 Years",IF(Data[[#This Row],[Age]]&lt;=19,"16-19 Years", "20+ Years")))</f>
        <v>16-19 Years</v>
      </c>
    </row>
    <row r="966" spans="1:18" x14ac:dyDescent="0.35">
      <c r="A966" t="s">
        <v>435</v>
      </c>
      <c r="B966" s="1">
        <v>44937</v>
      </c>
      <c r="C966" t="s">
        <v>29</v>
      </c>
      <c r="D966" t="s">
        <v>1631</v>
      </c>
      <c r="E966" t="s">
        <v>19</v>
      </c>
      <c r="F966" t="s">
        <v>20</v>
      </c>
      <c r="G966" t="s">
        <v>50</v>
      </c>
      <c r="H966" t="s">
        <v>5036</v>
      </c>
      <c r="I966" s="1">
        <v>39471</v>
      </c>
      <c r="J966" t="s">
        <v>436</v>
      </c>
      <c r="K966">
        <v>60</v>
      </c>
      <c r="L966">
        <v>60</v>
      </c>
      <c r="M966">
        <v>0</v>
      </c>
      <c r="N966">
        <v>60</v>
      </c>
      <c r="O966" t="s">
        <v>23</v>
      </c>
      <c r="P966" t="s">
        <v>25</v>
      </c>
      <c r="Q966">
        <f ca="1">DATEDIF(Data[[#This Row],[Birthdate]],TODAY(),"Y")</f>
        <v>17</v>
      </c>
      <c r="R966" t="str">
        <f ca="1">IF(Data[[#This Row],[Age]]&lt;=10,"3-10 Years",IF(Data[[#This Row],[Age]]&lt;=15,"11-15 Years",IF(Data[[#This Row],[Age]]&lt;=19,"16-19 Years", "20+ Years")))</f>
        <v>16-19 Years</v>
      </c>
    </row>
    <row r="967" spans="1:18" x14ac:dyDescent="0.35">
      <c r="A967" t="s">
        <v>2771</v>
      </c>
      <c r="B967" s="1">
        <v>44936</v>
      </c>
      <c r="C967" t="s">
        <v>29</v>
      </c>
      <c r="D967" t="s">
        <v>1631</v>
      </c>
      <c r="E967" t="s">
        <v>19</v>
      </c>
      <c r="F967" t="s">
        <v>20</v>
      </c>
      <c r="G967" t="s">
        <v>21</v>
      </c>
      <c r="H967" t="s">
        <v>5036</v>
      </c>
      <c r="I967" s="1">
        <v>39478</v>
      </c>
      <c r="J967" t="s">
        <v>2772</v>
      </c>
      <c r="K967">
        <v>0</v>
      </c>
      <c r="L967">
        <v>0</v>
      </c>
      <c r="M967">
        <v>0</v>
      </c>
      <c r="N967">
        <v>60</v>
      </c>
      <c r="O967" t="s">
        <v>23</v>
      </c>
      <c r="P967" t="s">
        <v>25</v>
      </c>
      <c r="Q967">
        <f ca="1">DATEDIF(Data[[#This Row],[Birthdate]],TODAY(),"Y")</f>
        <v>17</v>
      </c>
      <c r="R967" t="str">
        <f ca="1">IF(Data[[#This Row],[Age]]&lt;=10,"3-10 Years",IF(Data[[#This Row],[Age]]&lt;=15,"11-15 Years",IF(Data[[#This Row],[Age]]&lt;=19,"16-19 Years", "20+ Years")))</f>
        <v>16-19 Years</v>
      </c>
    </row>
    <row r="968" spans="1:18" x14ac:dyDescent="0.35">
      <c r="A968" t="s">
        <v>210</v>
      </c>
      <c r="B968" s="1">
        <v>44935</v>
      </c>
      <c r="C968" t="s">
        <v>29</v>
      </c>
      <c r="D968" t="s">
        <v>1631</v>
      </c>
      <c r="E968" t="s">
        <v>19</v>
      </c>
      <c r="F968" t="s">
        <v>20</v>
      </c>
      <c r="G968" t="s">
        <v>21</v>
      </c>
      <c r="H968" t="s">
        <v>5036</v>
      </c>
      <c r="I968" s="1">
        <v>39772</v>
      </c>
      <c r="J968" t="s">
        <v>209</v>
      </c>
      <c r="K968">
        <v>60</v>
      </c>
      <c r="L968">
        <v>60</v>
      </c>
      <c r="M968">
        <v>0</v>
      </c>
      <c r="N968">
        <v>60</v>
      </c>
      <c r="O968" t="s">
        <v>23</v>
      </c>
      <c r="P968" t="s">
        <v>25</v>
      </c>
      <c r="Q968">
        <f ca="1">DATEDIF(Data[[#This Row],[Birthdate]],TODAY(),"Y")</f>
        <v>17</v>
      </c>
      <c r="R968" t="str">
        <f ca="1">IF(Data[[#This Row],[Age]]&lt;=10,"3-10 Years",IF(Data[[#This Row],[Age]]&lt;=15,"11-15 Years",IF(Data[[#This Row],[Age]]&lt;=19,"16-19 Years", "20+ Years")))</f>
        <v>16-19 Years</v>
      </c>
    </row>
    <row r="969" spans="1:18" x14ac:dyDescent="0.35">
      <c r="A969" t="s">
        <v>2671</v>
      </c>
      <c r="B969" s="1">
        <v>44935</v>
      </c>
      <c r="C969" t="s">
        <v>29</v>
      </c>
      <c r="D969" t="s">
        <v>1631</v>
      </c>
      <c r="E969" t="s">
        <v>19</v>
      </c>
      <c r="F969" t="s">
        <v>20</v>
      </c>
      <c r="G969" t="s">
        <v>105</v>
      </c>
      <c r="H969" t="s">
        <v>5036</v>
      </c>
      <c r="I969" s="1">
        <v>39596</v>
      </c>
      <c r="J969" t="s">
        <v>2672</v>
      </c>
      <c r="K969">
        <v>60</v>
      </c>
      <c r="L969">
        <v>60</v>
      </c>
      <c r="M969">
        <v>0</v>
      </c>
      <c r="N969">
        <v>60</v>
      </c>
      <c r="O969" t="s">
        <v>23</v>
      </c>
      <c r="P969" t="s">
        <v>25</v>
      </c>
      <c r="Q969">
        <f ca="1">DATEDIF(Data[[#This Row],[Birthdate]],TODAY(),"Y")</f>
        <v>17</v>
      </c>
      <c r="R969" t="str">
        <f ca="1">IF(Data[[#This Row],[Age]]&lt;=10,"3-10 Years",IF(Data[[#This Row],[Age]]&lt;=15,"11-15 Years",IF(Data[[#This Row],[Age]]&lt;=19,"16-19 Years", "20+ Years")))</f>
        <v>16-19 Years</v>
      </c>
    </row>
    <row r="970" spans="1:18" x14ac:dyDescent="0.35">
      <c r="A970" t="s">
        <v>469</v>
      </c>
      <c r="B970" s="1">
        <v>44932</v>
      </c>
      <c r="C970" t="s">
        <v>29</v>
      </c>
      <c r="D970" t="s">
        <v>1631</v>
      </c>
      <c r="E970" t="s">
        <v>19</v>
      </c>
      <c r="F970" t="s">
        <v>20</v>
      </c>
      <c r="G970" t="s">
        <v>189</v>
      </c>
      <c r="H970" t="s">
        <v>5036</v>
      </c>
      <c r="I970" s="1">
        <v>39682</v>
      </c>
      <c r="J970" t="s">
        <v>470</v>
      </c>
      <c r="K970">
        <v>60</v>
      </c>
      <c r="L970">
        <v>60</v>
      </c>
      <c r="M970">
        <v>0</v>
      </c>
      <c r="N970">
        <v>60</v>
      </c>
      <c r="O970" t="s">
        <v>23</v>
      </c>
      <c r="P970" t="s">
        <v>25</v>
      </c>
      <c r="Q970">
        <f ca="1">DATEDIF(Data[[#This Row],[Birthdate]],TODAY(),"Y")</f>
        <v>17</v>
      </c>
      <c r="R970" t="str">
        <f ca="1">IF(Data[[#This Row],[Age]]&lt;=10,"3-10 Years",IF(Data[[#This Row],[Age]]&lt;=15,"11-15 Years",IF(Data[[#This Row],[Age]]&lt;=19,"16-19 Years", "20+ Years")))</f>
        <v>16-19 Years</v>
      </c>
    </row>
    <row r="971" spans="1:18" x14ac:dyDescent="0.35">
      <c r="A971" t="s">
        <v>2781</v>
      </c>
      <c r="B971" s="1">
        <v>44931</v>
      </c>
      <c r="C971" t="s">
        <v>29</v>
      </c>
      <c r="D971" t="s">
        <v>1631</v>
      </c>
      <c r="E971" t="s">
        <v>19</v>
      </c>
      <c r="F971" t="s">
        <v>20</v>
      </c>
      <c r="G971" t="s">
        <v>375</v>
      </c>
      <c r="H971" t="s">
        <v>5036</v>
      </c>
      <c r="I971" s="1">
        <v>39745</v>
      </c>
      <c r="J971" t="s">
        <v>2782</v>
      </c>
      <c r="K971">
        <v>60</v>
      </c>
      <c r="L971">
        <v>60</v>
      </c>
      <c r="M971">
        <v>0</v>
      </c>
      <c r="N971">
        <v>60</v>
      </c>
      <c r="O971" t="s">
        <v>23</v>
      </c>
      <c r="P971" t="s">
        <v>25</v>
      </c>
      <c r="Q971">
        <f ca="1">DATEDIF(Data[[#This Row],[Birthdate]],TODAY(),"Y")</f>
        <v>17</v>
      </c>
      <c r="R971" t="str">
        <f ca="1">IF(Data[[#This Row],[Age]]&lt;=10,"3-10 Years",IF(Data[[#This Row],[Age]]&lt;=15,"11-15 Years",IF(Data[[#This Row],[Age]]&lt;=19,"16-19 Years", "20+ Years")))</f>
        <v>16-19 Years</v>
      </c>
    </row>
    <row r="972" spans="1:18" x14ac:dyDescent="0.35">
      <c r="A972" t="s">
        <v>764</v>
      </c>
      <c r="B972" s="1">
        <v>44931</v>
      </c>
      <c r="C972" t="s">
        <v>29</v>
      </c>
      <c r="D972" t="s">
        <v>1631</v>
      </c>
      <c r="E972" t="s">
        <v>19</v>
      </c>
      <c r="F972" t="s">
        <v>20</v>
      </c>
      <c r="G972" t="s">
        <v>30</v>
      </c>
      <c r="H972" t="s">
        <v>5036</v>
      </c>
      <c r="I972" s="1">
        <v>39452</v>
      </c>
      <c r="J972" t="s">
        <v>765</v>
      </c>
      <c r="K972">
        <v>60</v>
      </c>
      <c r="L972">
        <v>60</v>
      </c>
      <c r="M972">
        <v>0</v>
      </c>
      <c r="N972">
        <v>60</v>
      </c>
      <c r="O972" t="s">
        <v>23</v>
      </c>
      <c r="P972" t="s">
        <v>25</v>
      </c>
      <c r="Q972">
        <f ca="1">DATEDIF(Data[[#This Row],[Birthdate]],TODAY(),"Y")</f>
        <v>17</v>
      </c>
      <c r="R972" t="str">
        <f ca="1">IF(Data[[#This Row],[Age]]&lt;=10,"3-10 Years",IF(Data[[#This Row],[Age]]&lt;=15,"11-15 Years",IF(Data[[#This Row],[Age]]&lt;=19,"16-19 Years", "20+ Years")))</f>
        <v>16-19 Years</v>
      </c>
    </row>
    <row r="973" spans="1:18" x14ac:dyDescent="0.35">
      <c r="A973" t="s">
        <v>317</v>
      </c>
      <c r="B973" s="1">
        <v>44930</v>
      </c>
      <c r="C973" t="s">
        <v>29</v>
      </c>
      <c r="D973" t="s">
        <v>1631</v>
      </c>
      <c r="E973" t="s">
        <v>19</v>
      </c>
      <c r="F973" t="s">
        <v>20</v>
      </c>
      <c r="G973" t="s">
        <v>318</v>
      </c>
      <c r="H973" t="s">
        <v>5036</v>
      </c>
      <c r="I973" s="1">
        <v>39771</v>
      </c>
      <c r="J973" t="s">
        <v>319</v>
      </c>
      <c r="K973">
        <v>60</v>
      </c>
      <c r="L973">
        <v>60</v>
      </c>
      <c r="M973">
        <v>0</v>
      </c>
      <c r="N973">
        <v>60</v>
      </c>
      <c r="O973" t="s">
        <v>23</v>
      </c>
      <c r="P973" t="s">
        <v>25</v>
      </c>
      <c r="Q973">
        <f ca="1">DATEDIF(Data[[#This Row],[Birthdate]],TODAY(),"Y")</f>
        <v>17</v>
      </c>
      <c r="R973" t="str">
        <f ca="1">IF(Data[[#This Row],[Age]]&lt;=10,"3-10 Years",IF(Data[[#This Row],[Age]]&lt;=15,"11-15 Years",IF(Data[[#This Row],[Age]]&lt;=19,"16-19 Years", "20+ Years")))</f>
        <v>16-19 Years</v>
      </c>
    </row>
    <row r="974" spans="1:18" x14ac:dyDescent="0.35">
      <c r="A974" t="s">
        <v>482</v>
      </c>
      <c r="B974" s="1">
        <v>44930</v>
      </c>
      <c r="C974" t="s">
        <v>29</v>
      </c>
      <c r="D974" t="s">
        <v>1631</v>
      </c>
      <c r="E974" t="s">
        <v>19</v>
      </c>
      <c r="F974" t="s">
        <v>20</v>
      </c>
      <c r="G974" t="s">
        <v>50</v>
      </c>
      <c r="H974" t="s">
        <v>5036</v>
      </c>
      <c r="I974" s="1">
        <v>39423</v>
      </c>
      <c r="J974" t="s">
        <v>483</v>
      </c>
      <c r="K974">
        <v>60</v>
      </c>
      <c r="L974">
        <v>60</v>
      </c>
      <c r="M974">
        <v>0</v>
      </c>
      <c r="N974">
        <v>60</v>
      </c>
      <c r="O974" t="s">
        <v>23</v>
      </c>
      <c r="P974" t="s">
        <v>25</v>
      </c>
      <c r="Q974">
        <f ca="1">DATEDIF(Data[[#This Row],[Birthdate]],TODAY(),"Y")</f>
        <v>17</v>
      </c>
      <c r="R974" t="str">
        <f ca="1">IF(Data[[#This Row],[Age]]&lt;=10,"3-10 Years",IF(Data[[#This Row],[Age]]&lt;=15,"11-15 Years",IF(Data[[#This Row],[Age]]&lt;=19,"16-19 Years", "20+ Years")))</f>
        <v>16-19 Years</v>
      </c>
    </row>
    <row r="975" spans="1:18" x14ac:dyDescent="0.35">
      <c r="A975" t="s">
        <v>773</v>
      </c>
      <c r="B975" s="1">
        <v>45000</v>
      </c>
      <c r="C975" t="s">
        <v>29</v>
      </c>
      <c r="D975" t="s">
        <v>104</v>
      </c>
      <c r="E975" t="s">
        <v>566</v>
      </c>
      <c r="F975" t="s">
        <v>958</v>
      </c>
      <c r="G975" t="s">
        <v>50</v>
      </c>
      <c r="H975" t="s">
        <v>5036</v>
      </c>
      <c r="I975" s="1">
        <v>39624</v>
      </c>
      <c r="J975" t="s">
        <v>774</v>
      </c>
      <c r="K975">
        <v>129</v>
      </c>
      <c r="L975">
        <v>129</v>
      </c>
      <c r="M975">
        <v>0</v>
      </c>
      <c r="N975">
        <v>125</v>
      </c>
      <c r="O975" t="s">
        <v>1062</v>
      </c>
      <c r="P975" t="s">
        <v>25</v>
      </c>
      <c r="Q975">
        <f ca="1">DATEDIF(Data[[#This Row],[Birthdate]],TODAY(),"Y")</f>
        <v>17</v>
      </c>
      <c r="R975" t="str">
        <f ca="1">IF(Data[[#This Row],[Age]]&lt;=10,"3-10 Years",IF(Data[[#This Row],[Age]]&lt;=15,"11-15 Years",IF(Data[[#This Row],[Age]]&lt;=19,"16-19 Years", "20+ Years")))</f>
        <v>16-19 Years</v>
      </c>
    </row>
    <row r="976" spans="1:18" x14ac:dyDescent="0.35">
      <c r="A976" t="s">
        <v>2813</v>
      </c>
      <c r="B976" s="1">
        <v>44991</v>
      </c>
      <c r="C976" t="s">
        <v>29</v>
      </c>
      <c r="D976" t="s">
        <v>104</v>
      </c>
      <c r="E976" t="s">
        <v>566</v>
      </c>
      <c r="F976" t="s">
        <v>958</v>
      </c>
      <c r="G976" t="s">
        <v>50</v>
      </c>
      <c r="H976" t="s">
        <v>5036</v>
      </c>
      <c r="I976" s="1">
        <v>39678</v>
      </c>
      <c r="J976" t="s">
        <v>2814</v>
      </c>
      <c r="K976">
        <v>543</v>
      </c>
      <c r="L976">
        <v>543</v>
      </c>
      <c r="M976">
        <v>0</v>
      </c>
      <c r="N976">
        <v>525</v>
      </c>
      <c r="O976" t="s">
        <v>1062</v>
      </c>
      <c r="P976" t="s">
        <v>25</v>
      </c>
      <c r="Q976">
        <f ca="1">DATEDIF(Data[[#This Row],[Birthdate]],TODAY(),"Y")</f>
        <v>17</v>
      </c>
      <c r="R976" t="str">
        <f ca="1">IF(Data[[#This Row],[Age]]&lt;=10,"3-10 Years",IF(Data[[#This Row],[Age]]&lt;=15,"11-15 Years",IF(Data[[#This Row],[Age]]&lt;=19,"16-19 Years", "20+ Years")))</f>
        <v>16-19 Years</v>
      </c>
    </row>
    <row r="977" spans="1:18" x14ac:dyDescent="0.35">
      <c r="A977" t="s">
        <v>2821</v>
      </c>
      <c r="B977" s="1">
        <v>44987</v>
      </c>
      <c r="C977" t="s">
        <v>29</v>
      </c>
      <c r="D977" t="s">
        <v>104</v>
      </c>
      <c r="E977" t="s">
        <v>566</v>
      </c>
      <c r="F977" t="s">
        <v>958</v>
      </c>
      <c r="G977" t="s">
        <v>2313</v>
      </c>
      <c r="H977" t="s">
        <v>1083</v>
      </c>
      <c r="I977" s="1">
        <v>39668</v>
      </c>
      <c r="J977" t="s">
        <v>2822</v>
      </c>
      <c r="K977">
        <v>129</v>
      </c>
      <c r="L977">
        <v>129</v>
      </c>
      <c r="M977">
        <v>0</v>
      </c>
      <c r="N977">
        <v>125</v>
      </c>
      <c r="O977" t="s">
        <v>1062</v>
      </c>
      <c r="P977" t="s">
        <v>25</v>
      </c>
      <c r="Q977">
        <f ca="1">DATEDIF(Data[[#This Row],[Birthdate]],TODAY(),"Y")</f>
        <v>17</v>
      </c>
      <c r="R977" t="str">
        <f ca="1">IF(Data[[#This Row],[Age]]&lt;=10,"3-10 Years",IF(Data[[#This Row],[Age]]&lt;=15,"11-15 Years",IF(Data[[#This Row],[Age]]&lt;=19,"16-19 Years", "20+ Years")))</f>
        <v>16-19 Years</v>
      </c>
    </row>
    <row r="978" spans="1:18" x14ac:dyDescent="0.35">
      <c r="A978" t="s">
        <v>2671</v>
      </c>
      <c r="B978" s="1">
        <v>44994</v>
      </c>
      <c r="C978" t="s">
        <v>29</v>
      </c>
      <c r="D978" t="s">
        <v>104</v>
      </c>
      <c r="E978" t="s">
        <v>779</v>
      </c>
      <c r="F978" t="s">
        <v>1045</v>
      </c>
      <c r="G978" t="s">
        <v>105</v>
      </c>
      <c r="H978" t="s">
        <v>5036</v>
      </c>
      <c r="I978" s="1">
        <v>39596</v>
      </c>
      <c r="J978" t="s">
        <v>2672</v>
      </c>
      <c r="K978">
        <v>150</v>
      </c>
      <c r="L978">
        <v>150</v>
      </c>
      <c r="M978">
        <v>0</v>
      </c>
      <c r="N978">
        <v>150</v>
      </c>
      <c r="O978" t="s">
        <v>2704</v>
      </c>
      <c r="P978" t="s">
        <v>25</v>
      </c>
      <c r="Q978">
        <f ca="1">DATEDIF(Data[[#This Row],[Birthdate]],TODAY(),"Y")</f>
        <v>17</v>
      </c>
      <c r="R978" t="str">
        <f ca="1">IF(Data[[#This Row],[Age]]&lt;=10,"3-10 Years",IF(Data[[#This Row],[Age]]&lt;=15,"11-15 Years",IF(Data[[#This Row],[Age]]&lt;=19,"16-19 Years", "20+ Years")))</f>
        <v>16-19 Years</v>
      </c>
    </row>
    <row r="979" spans="1:18" x14ac:dyDescent="0.35">
      <c r="A979" t="s">
        <v>3041</v>
      </c>
      <c r="B979" s="1">
        <v>45395</v>
      </c>
      <c r="C979" t="s">
        <v>150</v>
      </c>
      <c r="D979" t="s">
        <v>104</v>
      </c>
      <c r="E979" t="s">
        <v>19</v>
      </c>
      <c r="F979" t="s">
        <v>3035</v>
      </c>
      <c r="G979" t="s">
        <v>700</v>
      </c>
      <c r="H979" t="s">
        <v>5036</v>
      </c>
      <c r="I979" s="1">
        <v>39675</v>
      </c>
      <c r="J979" t="s">
        <v>3042</v>
      </c>
      <c r="K979">
        <v>65</v>
      </c>
      <c r="L979">
        <v>0</v>
      </c>
      <c r="M979">
        <v>65</v>
      </c>
      <c r="N979">
        <v>65</v>
      </c>
      <c r="O979" t="s">
        <v>23</v>
      </c>
      <c r="P979" t="s">
        <v>25</v>
      </c>
      <c r="Q979">
        <f ca="1">DATEDIF(Data[[#This Row],[Birthdate]],TODAY(),"Y")</f>
        <v>17</v>
      </c>
      <c r="R979" t="str">
        <f ca="1">IF(Data[[#This Row],[Age]]&lt;=10,"3-10 Years",IF(Data[[#This Row],[Age]]&lt;=15,"11-15 Years",IF(Data[[#This Row],[Age]]&lt;=19,"16-19 Years", "20+ Years")))</f>
        <v>16-19 Years</v>
      </c>
    </row>
    <row r="980" spans="1:18" x14ac:dyDescent="0.35">
      <c r="A980" t="s">
        <v>198</v>
      </c>
      <c r="B980" s="1">
        <v>45353</v>
      </c>
      <c r="C980" t="s">
        <v>150</v>
      </c>
      <c r="D980" t="s">
        <v>104</v>
      </c>
      <c r="E980" t="s">
        <v>19</v>
      </c>
      <c r="F980" t="s">
        <v>3035</v>
      </c>
      <c r="G980" t="s">
        <v>50</v>
      </c>
      <c r="H980" t="s">
        <v>5036</v>
      </c>
      <c r="I980" s="1">
        <v>39469</v>
      </c>
      <c r="J980" t="s">
        <v>199</v>
      </c>
      <c r="K980">
        <v>65</v>
      </c>
      <c r="L980">
        <v>0</v>
      </c>
      <c r="M980">
        <v>65</v>
      </c>
      <c r="N980">
        <v>65</v>
      </c>
      <c r="O980" t="s">
        <v>23</v>
      </c>
      <c r="P980" t="s">
        <v>25</v>
      </c>
      <c r="Q980">
        <f ca="1">DATEDIF(Data[[#This Row],[Birthdate]],TODAY(),"Y")</f>
        <v>17</v>
      </c>
      <c r="R980" t="str">
        <f ca="1">IF(Data[[#This Row],[Age]]&lt;=10,"3-10 Years",IF(Data[[#This Row],[Age]]&lt;=15,"11-15 Years",IF(Data[[#This Row],[Age]]&lt;=19,"16-19 Years", "20+ Years")))</f>
        <v>16-19 Years</v>
      </c>
    </row>
    <row r="981" spans="1:18" x14ac:dyDescent="0.35">
      <c r="A981" t="s">
        <v>3046</v>
      </c>
      <c r="B981" s="1">
        <v>45352</v>
      </c>
      <c r="C981" t="s">
        <v>29</v>
      </c>
      <c r="D981" t="s">
        <v>104</v>
      </c>
      <c r="E981" t="s">
        <v>19</v>
      </c>
      <c r="F981" t="s">
        <v>3035</v>
      </c>
      <c r="G981" t="s">
        <v>37</v>
      </c>
      <c r="H981" t="s">
        <v>5036</v>
      </c>
      <c r="I981" s="1">
        <v>39644</v>
      </c>
      <c r="J981" t="s">
        <v>3047</v>
      </c>
      <c r="K981">
        <v>65</v>
      </c>
      <c r="L981">
        <v>65</v>
      </c>
      <c r="M981">
        <v>0</v>
      </c>
      <c r="N981">
        <v>65</v>
      </c>
      <c r="O981" t="s">
        <v>23</v>
      </c>
      <c r="P981" t="s">
        <v>25</v>
      </c>
      <c r="Q981">
        <f ca="1">DATEDIF(Data[[#This Row],[Birthdate]],TODAY(),"Y")</f>
        <v>17</v>
      </c>
      <c r="R981" t="str">
        <f ca="1">IF(Data[[#This Row],[Age]]&lt;=10,"3-10 Years",IF(Data[[#This Row],[Age]]&lt;=15,"11-15 Years",IF(Data[[#This Row],[Age]]&lt;=19,"16-19 Years", "20+ Years")))</f>
        <v>16-19 Years</v>
      </c>
    </row>
    <row r="982" spans="1:18" x14ac:dyDescent="0.35">
      <c r="A982" t="s">
        <v>3048</v>
      </c>
      <c r="B982" s="1">
        <v>45352</v>
      </c>
      <c r="C982" t="s">
        <v>29</v>
      </c>
      <c r="D982" t="s">
        <v>104</v>
      </c>
      <c r="E982" t="s">
        <v>19</v>
      </c>
      <c r="F982" t="s">
        <v>3035</v>
      </c>
      <c r="G982" t="s">
        <v>30</v>
      </c>
      <c r="H982" t="s">
        <v>5036</v>
      </c>
      <c r="I982" s="1">
        <v>39771</v>
      </c>
      <c r="J982" t="s">
        <v>3049</v>
      </c>
      <c r="K982">
        <v>65</v>
      </c>
      <c r="L982">
        <v>65</v>
      </c>
      <c r="M982">
        <v>0</v>
      </c>
      <c r="N982">
        <v>65</v>
      </c>
      <c r="O982" t="s">
        <v>23</v>
      </c>
      <c r="P982" t="s">
        <v>25</v>
      </c>
      <c r="Q982">
        <f ca="1">DATEDIF(Data[[#This Row],[Birthdate]],TODAY(),"Y")</f>
        <v>17</v>
      </c>
      <c r="R982" t="str">
        <f ca="1">IF(Data[[#This Row],[Age]]&lt;=10,"3-10 Years",IF(Data[[#This Row],[Age]]&lt;=15,"11-15 Years",IF(Data[[#This Row],[Age]]&lt;=19,"16-19 Years", "20+ Years")))</f>
        <v>16-19 Years</v>
      </c>
    </row>
    <row r="983" spans="1:18" x14ac:dyDescent="0.35">
      <c r="A983" t="s">
        <v>3052</v>
      </c>
      <c r="B983" s="1">
        <v>45351</v>
      </c>
      <c r="C983" t="s">
        <v>29</v>
      </c>
      <c r="D983" t="s">
        <v>104</v>
      </c>
      <c r="E983" t="s">
        <v>19</v>
      </c>
      <c r="F983" t="s">
        <v>3035</v>
      </c>
      <c r="G983" t="s">
        <v>21</v>
      </c>
      <c r="H983" t="s">
        <v>5036</v>
      </c>
      <c r="I983" s="1">
        <v>39679</v>
      </c>
      <c r="J983" t="s">
        <v>3053</v>
      </c>
      <c r="K983">
        <v>65</v>
      </c>
      <c r="L983">
        <v>65</v>
      </c>
      <c r="M983">
        <v>0</v>
      </c>
      <c r="N983">
        <v>65</v>
      </c>
      <c r="O983" t="s">
        <v>23</v>
      </c>
      <c r="P983" t="s">
        <v>25</v>
      </c>
      <c r="Q983">
        <f ca="1">DATEDIF(Data[[#This Row],[Birthdate]],TODAY(),"Y")</f>
        <v>17</v>
      </c>
      <c r="R983" t="str">
        <f ca="1">IF(Data[[#This Row],[Age]]&lt;=10,"3-10 Years",IF(Data[[#This Row],[Age]]&lt;=15,"11-15 Years",IF(Data[[#This Row],[Age]]&lt;=19,"16-19 Years", "20+ Years")))</f>
        <v>16-19 Years</v>
      </c>
    </row>
    <row r="984" spans="1:18" x14ac:dyDescent="0.35">
      <c r="A984" t="s">
        <v>235</v>
      </c>
      <c r="B984" s="1">
        <v>45351</v>
      </c>
      <c r="C984" t="s">
        <v>29</v>
      </c>
      <c r="D984" t="s">
        <v>104</v>
      </c>
      <c r="E984" t="s">
        <v>19</v>
      </c>
      <c r="F984" t="s">
        <v>3035</v>
      </c>
      <c r="G984" t="s">
        <v>57</v>
      </c>
      <c r="H984" t="s">
        <v>5036</v>
      </c>
      <c r="I984" s="1">
        <v>39576</v>
      </c>
      <c r="J984" t="s">
        <v>236</v>
      </c>
      <c r="K984">
        <v>65</v>
      </c>
      <c r="L984">
        <v>65</v>
      </c>
      <c r="M984">
        <v>0</v>
      </c>
      <c r="N984">
        <v>65</v>
      </c>
      <c r="O984" t="s">
        <v>23</v>
      </c>
      <c r="P984" t="s">
        <v>25</v>
      </c>
      <c r="Q984">
        <f ca="1">DATEDIF(Data[[#This Row],[Birthdate]],TODAY(),"Y")</f>
        <v>17</v>
      </c>
      <c r="R984" t="str">
        <f ca="1">IF(Data[[#This Row],[Age]]&lt;=10,"3-10 Years",IF(Data[[#This Row],[Age]]&lt;=15,"11-15 Years",IF(Data[[#This Row],[Age]]&lt;=19,"16-19 Years", "20+ Years")))</f>
        <v>16-19 Years</v>
      </c>
    </row>
    <row r="985" spans="1:18" x14ac:dyDescent="0.35">
      <c r="A985" t="s">
        <v>1975</v>
      </c>
      <c r="B985" s="1">
        <v>45350</v>
      </c>
      <c r="C985" t="s">
        <v>29</v>
      </c>
      <c r="D985" t="s">
        <v>104</v>
      </c>
      <c r="E985" t="s">
        <v>19</v>
      </c>
      <c r="F985" t="s">
        <v>3035</v>
      </c>
      <c r="G985" t="s">
        <v>21</v>
      </c>
      <c r="H985" t="s">
        <v>5036</v>
      </c>
      <c r="I985" s="1">
        <v>39727</v>
      </c>
      <c r="J985" t="s">
        <v>1976</v>
      </c>
      <c r="K985">
        <v>65</v>
      </c>
      <c r="L985">
        <v>65</v>
      </c>
      <c r="M985">
        <v>0</v>
      </c>
      <c r="N985">
        <v>65</v>
      </c>
      <c r="O985" t="s">
        <v>23</v>
      </c>
      <c r="P985" t="s">
        <v>25</v>
      </c>
      <c r="Q985">
        <f ca="1">DATEDIF(Data[[#This Row],[Birthdate]],TODAY(),"Y")</f>
        <v>17</v>
      </c>
      <c r="R985" t="str">
        <f ca="1">IF(Data[[#This Row],[Age]]&lt;=10,"3-10 Years",IF(Data[[#This Row],[Age]]&lt;=15,"11-15 Years",IF(Data[[#This Row],[Age]]&lt;=19,"16-19 Years", "20+ Years")))</f>
        <v>16-19 Years</v>
      </c>
    </row>
    <row r="986" spans="1:18" x14ac:dyDescent="0.35">
      <c r="A986" t="s">
        <v>3057</v>
      </c>
      <c r="B986" s="1">
        <v>45350</v>
      </c>
      <c r="C986" t="s">
        <v>29</v>
      </c>
      <c r="D986" t="s">
        <v>104</v>
      </c>
      <c r="E986" t="s">
        <v>19</v>
      </c>
      <c r="F986" t="s">
        <v>3035</v>
      </c>
      <c r="G986" t="s">
        <v>37</v>
      </c>
      <c r="H986" t="s">
        <v>5036</v>
      </c>
      <c r="I986" s="1">
        <v>39458</v>
      </c>
      <c r="J986" t="s">
        <v>3058</v>
      </c>
      <c r="K986">
        <v>65</v>
      </c>
      <c r="L986">
        <v>65</v>
      </c>
      <c r="M986">
        <v>0</v>
      </c>
      <c r="N986">
        <v>65</v>
      </c>
      <c r="O986" t="s">
        <v>23</v>
      </c>
      <c r="P986" t="s">
        <v>25</v>
      </c>
      <c r="Q986">
        <f ca="1">DATEDIF(Data[[#This Row],[Birthdate]],TODAY(),"Y")</f>
        <v>17</v>
      </c>
      <c r="R986" t="str">
        <f ca="1">IF(Data[[#This Row],[Age]]&lt;=10,"3-10 Years",IF(Data[[#This Row],[Age]]&lt;=15,"11-15 Years",IF(Data[[#This Row],[Age]]&lt;=19,"16-19 Years", "20+ Years")))</f>
        <v>16-19 Years</v>
      </c>
    </row>
    <row r="987" spans="1:18" x14ac:dyDescent="0.35">
      <c r="A987" t="s">
        <v>200</v>
      </c>
      <c r="B987" s="1">
        <v>45349</v>
      </c>
      <c r="C987" t="s">
        <v>29</v>
      </c>
      <c r="D987" t="s">
        <v>104</v>
      </c>
      <c r="E987" t="s">
        <v>19</v>
      </c>
      <c r="F987" t="s">
        <v>3035</v>
      </c>
      <c r="G987" t="s">
        <v>37</v>
      </c>
      <c r="H987" t="s">
        <v>5036</v>
      </c>
      <c r="I987" s="1">
        <v>39493</v>
      </c>
      <c r="J987" t="s">
        <v>201</v>
      </c>
      <c r="K987">
        <v>65</v>
      </c>
      <c r="L987">
        <v>65</v>
      </c>
      <c r="M987">
        <v>0</v>
      </c>
      <c r="N987">
        <v>65</v>
      </c>
      <c r="O987" t="s">
        <v>23</v>
      </c>
      <c r="P987" t="s">
        <v>25</v>
      </c>
      <c r="Q987">
        <f ca="1">DATEDIF(Data[[#This Row],[Birthdate]],TODAY(),"Y")</f>
        <v>17</v>
      </c>
      <c r="R987" t="str">
        <f ca="1">IF(Data[[#This Row],[Age]]&lt;=10,"3-10 Years",IF(Data[[#This Row],[Age]]&lt;=15,"11-15 Years",IF(Data[[#This Row],[Age]]&lt;=19,"16-19 Years", "20+ Years")))</f>
        <v>16-19 Years</v>
      </c>
    </row>
    <row r="988" spans="1:18" x14ac:dyDescent="0.35">
      <c r="A988" t="s">
        <v>200</v>
      </c>
      <c r="B988" s="1">
        <v>45349</v>
      </c>
      <c r="C988" t="s">
        <v>303</v>
      </c>
      <c r="D988" t="s">
        <v>104</v>
      </c>
      <c r="E988" t="s">
        <v>19</v>
      </c>
      <c r="F988" t="s">
        <v>3035</v>
      </c>
      <c r="G988" t="s">
        <v>47</v>
      </c>
      <c r="H988" t="s">
        <v>5036</v>
      </c>
      <c r="I988" s="1">
        <v>39493</v>
      </c>
      <c r="J988" t="s">
        <v>1192</v>
      </c>
      <c r="K988">
        <v>65</v>
      </c>
      <c r="L988">
        <v>65</v>
      </c>
      <c r="M988">
        <v>0</v>
      </c>
      <c r="N988">
        <v>65</v>
      </c>
      <c r="O988" t="s">
        <v>23</v>
      </c>
      <c r="P988" t="s">
        <v>25</v>
      </c>
      <c r="Q988">
        <f ca="1">DATEDIF(Data[[#This Row],[Birthdate]],TODAY(),"Y")</f>
        <v>17</v>
      </c>
      <c r="R988" t="str">
        <f ca="1">IF(Data[[#This Row],[Age]]&lt;=10,"3-10 Years",IF(Data[[#This Row],[Age]]&lt;=15,"11-15 Years",IF(Data[[#This Row],[Age]]&lt;=19,"16-19 Years", "20+ Years")))</f>
        <v>16-19 Years</v>
      </c>
    </row>
    <row r="989" spans="1:18" x14ac:dyDescent="0.35">
      <c r="A989" t="s">
        <v>3061</v>
      </c>
      <c r="B989" s="1">
        <v>45349</v>
      </c>
      <c r="C989" t="s">
        <v>29</v>
      </c>
      <c r="D989" t="s">
        <v>104</v>
      </c>
      <c r="E989" t="s">
        <v>19</v>
      </c>
      <c r="F989" t="s">
        <v>3035</v>
      </c>
      <c r="G989" t="s">
        <v>37</v>
      </c>
      <c r="H989" t="s">
        <v>5036</v>
      </c>
      <c r="I989" s="1">
        <v>39724</v>
      </c>
      <c r="J989" t="s">
        <v>3062</v>
      </c>
      <c r="K989">
        <v>65</v>
      </c>
      <c r="L989">
        <v>65</v>
      </c>
      <c r="M989">
        <v>0</v>
      </c>
      <c r="N989">
        <v>65</v>
      </c>
      <c r="O989" t="s">
        <v>23</v>
      </c>
      <c r="P989" t="s">
        <v>25</v>
      </c>
      <c r="Q989">
        <f ca="1">DATEDIF(Data[[#This Row],[Birthdate]],TODAY(),"Y")</f>
        <v>17</v>
      </c>
      <c r="R989" t="str">
        <f ca="1">IF(Data[[#This Row],[Age]]&lt;=10,"3-10 Years",IF(Data[[#This Row],[Age]]&lt;=15,"11-15 Years",IF(Data[[#This Row],[Age]]&lt;=19,"16-19 Years", "20+ Years")))</f>
        <v>16-19 Years</v>
      </c>
    </row>
    <row r="990" spans="1:18" x14ac:dyDescent="0.35">
      <c r="A990" t="s">
        <v>3063</v>
      </c>
      <c r="B990" s="1">
        <v>45349</v>
      </c>
      <c r="C990" t="s">
        <v>150</v>
      </c>
      <c r="D990" t="s">
        <v>104</v>
      </c>
      <c r="E990" t="s">
        <v>19</v>
      </c>
      <c r="F990" t="s">
        <v>3035</v>
      </c>
      <c r="G990" t="s">
        <v>3064</v>
      </c>
      <c r="H990" t="s">
        <v>5049</v>
      </c>
      <c r="I990" s="1">
        <v>39733</v>
      </c>
      <c r="J990" t="s">
        <v>3065</v>
      </c>
      <c r="K990">
        <v>65</v>
      </c>
      <c r="L990">
        <v>0</v>
      </c>
      <c r="M990">
        <v>65</v>
      </c>
      <c r="N990">
        <v>65</v>
      </c>
      <c r="O990" t="s">
        <v>23</v>
      </c>
      <c r="P990" t="s">
        <v>25</v>
      </c>
      <c r="Q990">
        <f ca="1">DATEDIF(Data[[#This Row],[Birthdate]],TODAY(),"Y")</f>
        <v>17</v>
      </c>
      <c r="R990" t="str">
        <f ca="1">IF(Data[[#This Row],[Age]]&lt;=10,"3-10 Years",IF(Data[[#This Row],[Age]]&lt;=15,"11-15 Years",IF(Data[[#This Row],[Age]]&lt;=19,"16-19 Years", "20+ Years")))</f>
        <v>16-19 Years</v>
      </c>
    </row>
    <row r="991" spans="1:18" x14ac:dyDescent="0.35">
      <c r="A991" t="s">
        <v>482</v>
      </c>
      <c r="B991" s="1">
        <v>45347</v>
      </c>
      <c r="C991" t="s">
        <v>29</v>
      </c>
      <c r="D991" t="s">
        <v>104</v>
      </c>
      <c r="E991" t="s">
        <v>19</v>
      </c>
      <c r="F991" t="s">
        <v>3035</v>
      </c>
      <c r="G991" t="s">
        <v>50</v>
      </c>
      <c r="H991" t="s">
        <v>5036</v>
      </c>
      <c r="I991" s="1">
        <v>39423</v>
      </c>
      <c r="J991" t="s">
        <v>483</v>
      </c>
      <c r="K991">
        <v>65</v>
      </c>
      <c r="L991">
        <v>65</v>
      </c>
      <c r="M991">
        <v>0</v>
      </c>
      <c r="N991">
        <v>65</v>
      </c>
      <c r="O991" t="s">
        <v>23</v>
      </c>
      <c r="P991" t="s">
        <v>25</v>
      </c>
      <c r="Q991">
        <f ca="1">DATEDIF(Data[[#This Row],[Birthdate]],TODAY(),"Y")</f>
        <v>17</v>
      </c>
      <c r="R991" t="str">
        <f ca="1">IF(Data[[#This Row],[Age]]&lt;=10,"3-10 Years",IF(Data[[#This Row],[Age]]&lt;=15,"11-15 Years",IF(Data[[#This Row],[Age]]&lt;=19,"16-19 Years", "20+ Years")))</f>
        <v>16-19 Years</v>
      </c>
    </row>
    <row r="992" spans="1:18" x14ac:dyDescent="0.35">
      <c r="A992" t="s">
        <v>757</v>
      </c>
      <c r="B992" s="1">
        <v>45341</v>
      </c>
      <c r="C992" t="s">
        <v>29</v>
      </c>
      <c r="D992" t="s">
        <v>104</v>
      </c>
      <c r="E992" t="s">
        <v>19</v>
      </c>
      <c r="F992" t="s">
        <v>3035</v>
      </c>
      <c r="G992" t="s">
        <v>21</v>
      </c>
      <c r="H992" t="s">
        <v>5036</v>
      </c>
      <c r="I992" s="1">
        <v>39679</v>
      </c>
      <c r="J992" t="s">
        <v>758</v>
      </c>
      <c r="K992">
        <v>65</v>
      </c>
      <c r="L992">
        <v>65</v>
      </c>
      <c r="M992">
        <v>0</v>
      </c>
      <c r="N992">
        <v>65</v>
      </c>
      <c r="O992" t="s">
        <v>23</v>
      </c>
      <c r="P992" t="s">
        <v>25</v>
      </c>
      <c r="Q992">
        <f ca="1">DATEDIF(Data[[#This Row],[Birthdate]],TODAY(),"Y")</f>
        <v>17</v>
      </c>
      <c r="R992" t="str">
        <f ca="1">IF(Data[[#This Row],[Age]]&lt;=10,"3-10 Years",IF(Data[[#This Row],[Age]]&lt;=15,"11-15 Years",IF(Data[[#This Row],[Age]]&lt;=19,"16-19 Years", "20+ Years")))</f>
        <v>16-19 Years</v>
      </c>
    </row>
    <row r="993" spans="1:18" x14ac:dyDescent="0.35">
      <c r="A993" t="s">
        <v>3073</v>
      </c>
      <c r="B993" s="1">
        <v>45340</v>
      </c>
      <c r="C993" t="s">
        <v>29</v>
      </c>
      <c r="D993" t="s">
        <v>104</v>
      </c>
      <c r="E993" t="s">
        <v>19</v>
      </c>
      <c r="F993" t="s">
        <v>3035</v>
      </c>
      <c r="G993" t="s">
        <v>3074</v>
      </c>
      <c r="H993" t="s">
        <v>1083</v>
      </c>
      <c r="I993" s="1">
        <v>39553</v>
      </c>
      <c r="J993" t="s">
        <v>3075</v>
      </c>
      <c r="K993">
        <v>65</v>
      </c>
      <c r="L993">
        <v>65</v>
      </c>
      <c r="M993">
        <v>0</v>
      </c>
      <c r="N993">
        <v>65</v>
      </c>
      <c r="O993" t="s">
        <v>23</v>
      </c>
      <c r="P993" t="s">
        <v>25</v>
      </c>
      <c r="Q993">
        <f ca="1">DATEDIF(Data[[#This Row],[Birthdate]],TODAY(),"Y")</f>
        <v>17</v>
      </c>
      <c r="R993" t="str">
        <f ca="1">IF(Data[[#This Row],[Age]]&lt;=10,"3-10 Years",IF(Data[[#This Row],[Age]]&lt;=15,"11-15 Years",IF(Data[[#This Row],[Age]]&lt;=19,"16-19 Years", "20+ Years")))</f>
        <v>16-19 Years</v>
      </c>
    </row>
    <row r="994" spans="1:18" x14ac:dyDescent="0.35">
      <c r="A994" t="s">
        <v>3076</v>
      </c>
      <c r="B994" s="1">
        <v>45339</v>
      </c>
      <c r="C994" t="s">
        <v>29</v>
      </c>
      <c r="D994" t="s">
        <v>104</v>
      </c>
      <c r="E994" t="s">
        <v>19</v>
      </c>
      <c r="F994" t="s">
        <v>3035</v>
      </c>
      <c r="G994" t="s">
        <v>189</v>
      </c>
      <c r="H994" t="s">
        <v>5036</v>
      </c>
      <c r="I994" s="1">
        <v>39556</v>
      </c>
      <c r="J994" t="s">
        <v>3077</v>
      </c>
      <c r="K994">
        <v>65</v>
      </c>
      <c r="L994">
        <v>65</v>
      </c>
      <c r="M994">
        <v>0</v>
      </c>
      <c r="N994">
        <v>65</v>
      </c>
      <c r="O994" t="s">
        <v>23</v>
      </c>
      <c r="P994" t="s">
        <v>25</v>
      </c>
      <c r="Q994">
        <f ca="1">DATEDIF(Data[[#This Row],[Birthdate]],TODAY(),"Y")</f>
        <v>17</v>
      </c>
      <c r="R994" t="str">
        <f ca="1">IF(Data[[#This Row],[Age]]&lt;=10,"3-10 Years",IF(Data[[#This Row],[Age]]&lt;=15,"11-15 Years",IF(Data[[#This Row],[Age]]&lt;=19,"16-19 Years", "20+ Years")))</f>
        <v>16-19 Years</v>
      </c>
    </row>
    <row r="995" spans="1:18" x14ac:dyDescent="0.35">
      <c r="A995" t="s">
        <v>3080</v>
      </c>
      <c r="B995" s="1">
        <v>45335</v>
      </c>
      <c r="C995" t="s">
        <v>29</v>
      </c>
      <c r="D995" t="s">
        <v>104</v>
      </c>
      <c r="E995" t="s">
        <v>19</v>
      </c>
      <c r="F995" t="s">
        <v>3035</v>
      </c>
      <c r="G995" t="s">
        <v>375</v>
      </c>
      <c r="H995" t="s">
        <v>5036</v>
      </c>
      <c r="I995" s="1">
        <v>39592</v>
      </c>
      <c r="J995" t="s">
        <v>2780</v>
      </c>
      <c r="K995">
        <v>65</v>
      </c>
      <c r="L995">
        <v>65</v>
      </c>
      <c r="M995">
        <v>0</v>
      </c>
      <c r="N995">
        <v>65</v>
      </c>
      <c r="O995" t="s">
        <v>23</v>
      </c>
      <c r="P995" t="s">
        <v>25</v>
      </c>
      <c r="Q995">
        <f ca="1">DATEDIF(Data[[#This Row],[Birthdate]],TODAY(),"Y")</f>
        <v>17</v>
      </c>
      <c r="R995" t="str">
        <f ca="1">IF(Data[[#This Row],[Age]]&lt;=10,"3-10 Years",IF(Data[[#This Row],[Age]]&lt;=15,"11-15 Years",IF(Data[[#This Row],[Age]]&lt;=19,"16-19 Years", "20+ Years")))</f>
        <v>16-19 Years</v>
      </c>
    </row>
    <row r="996" spans="1:18" x14ac:dyDescent="0.35">
      <c r="A996" t="s">
        <v>257</v>
      </c>
      <c r="B996" s="1">
        <v>45330</v>
      </c>
      <c r="C996" t="s">
        <v>29</v>
      </c>
      <c r="D996" t="s">
        <v>104</v>
      </c>
      <c r="E996" t="s">
        <v>19</v>
      </c>
      <c r="F996" t="s">
        <v>3035</v>
      </c>
      <c r="G996" t="s">
        <v>21</v>
      </c>
      <c r="H996" t="s">
        <v>5036</v>
      </c>
      <c r="I996" s="1">
        <v>39555</v>
      </c>
      <c r="J996" t="s">
        <v>258</v>
      </c>
      <c r="K996">
        <v>65</v>
      </c>
      <c r="L996">
        <v>65</v>
      </c>
      <c r="M996">
        <v>0</v>
      </c>
      <c r="N996">
        <v>65</v>
      </c>
      <c r="O996" t="s">
        <v>23</v>
      </c>
      <c r="P996" t="s">
        <v>25</v>
      </c>
      <c r="Q996">
        <f ca="1">DATEDIF(Data[[#This Row],[Birthdate]],TODAY(),"Y")</f>
        <v>17</v>
      </c>
      <c r="R996" t="str">
        <f ca="1">IF(Data[[#This Row],[Age]]&lt;=10,"3-10 Years",IF(Data[[#This Row],[Age]]&lt;=15,"11-15 Years",IF(Data[[#This Row],[Age]]&lt;=19,"16-19 Years", "20+ Years")))</f>
        <v>16-19 Years</v>
      </c>
    </row>
    <row r="997" spans="1:18" x14ac:dyDescent="0.35">
      <c r="A997" t="s">
        <v>3082</v>
      </c>
      <c r="B997" s="1">
        <v>45321</v>
      </c>
      <c r="C997" t="s">
        <v>29</v>
      </c>
      <c r="D997" t="s">
        <v>104</v>
      </c>
      <c r="E997" t="s">
        <v>19</v>
      </c>
      <c r="F997" t="s">
        <v>3035</v>
      </c>
      <c r="G997" t="s">
        <v>105</v>
      </c>
      <c r="H997" t="s">
        <v>5036</v>
      </c>
      <c r="I997" s="1">
        <v>39713</v>
      </c>
      <c r="J997" t="s">
        <v>1425</v>
      </c>
      <c r="K997">
        <v>65</v>
      </c>
      <c r="L997">
        <v>65</v>
      </c>
      <c r="M997">
        <v>0</v>
      </c>
      <c r="N997">
        <v>65</v>
      </c>
      <c r="O997" t="s">
        <v>23</v>
      </c>
      <c r="P997" t="s">
        <v>25</v>
      </c>
      <c r="Q997">
        <f ca="1">DATEDIF(Data[[#This Row],[Birthdate]],TODAY(),"Y")</f>
        <v>17</v>
      </c>
      <c r="R997" t="str">
        <f ca="1">IF(Data[[#This Row],[Age]]&lt;=10,"3-10 Years",IF(Data[[#This Row],[Age]]&lt;=15,"11-15 Years",IF(Data[[#This Row],[Age]]&lt;=19,"16-19 Years", "20+ Years")))</f>
        <v>16-19 Years</v>
      </c>
    </row>
    <row r="998" spans="1:18" x14ac:dyDescent="0.35">
      <c r="A998" t="s">
        <v>467</v>
      </c>
      <c r="B998" s="1">
        <v>45317</v>
      </c>
      <c r="C998" t="s">
        <v>150</v>
      </c>
      <c r="D998" t="s">
        <v>104</v>
      </c>
      <c r="E998" t="s">
        <v>19</v>
      </c>
      <c r="F998" t="s">
        <v>3035</v>
      </c>
      <c r="G998" t="s">
        <v>21</v>
      </c>
      <c r="H998" t="s">
        <v>5036</v>
      </c>
      <c r="I998" s="1">
        <v>39668</v>
      </c>
      <c r="J998" t="s">
        <v>468</v>
      </c>
      <c r="K998">
        <v>65</v>
      </c>
      <c r="L998">
        <v>0</v>
      </c>
      <c r="M998">
        <v>65</v>
      </c>
      <c r="N998">
        <v>65</v>
      </c>
      <c r="O998" t="s">
        <v>23</v>
      </c>
      <c r="P998" t="s">
        <v>25</v>
      </c>
      <c r="Q998">
        <f ca="1">DATEDIF(Data[[#This Row],[Birthdate]],TODAY(),"Y")</f>
        <v>17</v>
      </c>
      <c r="R998" t="str">
        <f ca="1">IF(Data[[#This Row],[Age]]&lt;=10,"3-10 Years",IF(Data[[#This Row],[Age]]&lt;=15,"11-15 Years",IF(Data[[#This Row],[Age]]&lt;=19,"16-19 Years", "20+ Years")))</f>
        <v>16-19 Years</v>
      </c>
    </row>
    <row r="999" spans="1:18" x14ac:dyDescent="0.35">
      <c r="A999" t="s">
        <v>773</v>
      </c>
      <c r="B999" s="1">
        <v>45317</v>
      </c>
      <c r="C999" t="s">
        <v>29</v>
      </c>
      <c r="D999" t="s">
        <v>104</v>
      </c>
      <c r="E999" t="s">
        <v>19</v>
      </c>
      <c r="F999" t="s">
        <v>3035</v>
      </c>
      <c r="G999" t="s">
        <v>50</v>
      </c>
      <c r="H999" t="s">
        <v>5036</v>
      </c>
      <c r="I999" s="1">
        <v>39624</v>
      </c>
      <c r="J999" t="s">
        <v>774</v>
      </c>
      <c r="K999">
        <v>65</v>
      </c>
      <c r="L999">
        <v>65</v>
      </c>
      <c r="M999">
        <v>0</v>
      </c>
      <c r="N999">
        <v>65</v>
      </c>
      <c r="O999" t="s">
        <v>23</v>
      </c>
      <c r="P999" t="s">
        <v>25</v>
      </c>
      <c r="Q999">
        <f ca="1">DATEDIF(Data[[#This Row],[Birthdate]],TODAY(),"Y")</f>
        <v>17</v>
      </c>
      <c r="R999" t="str">
        <f ca="1">IF(Data[[#This Row],[Age]]&lt;=10,"3-10 Years",IF(Data[[#This Row],[Age]]&lt;=15,"11-15 Years",IF(Data[[#This Row],[Age]]&lt;=19,"16-19 Years", "20+ Years")))</f>
        <v>16-19 Years</v>
      </c>
    </row>
    <row r="1000" spans="1:18" x14ac:dyDescent="0.35">
      <c r="A1000" t="s">
        <v>3347</v>
      </c>
      <c r="B1000" s="1">
        <v>44398</v>
      </c>
      <c r="C1000" t="s">
        <v>29</v>
      </c>
      <c r="D1000" t="s">
        <v>18</v>
      </c>
      <c r="E1000" t="s">
        <v>566</v>
      </c>
      <c r="F1000" t="s">
        <v>567</v>
      </c>
      <c r="G1000" t="s">
        <v>50</v>
      </c>
      <c r="H1000" t="s">
        <v>5036</v>
      </c>
      <c r="I1000" s="1">
        <v>39674</v>
      </c>
      <c r="J1000" t="s">
        <v>3348</v>
      </c>
      <c r="K1000">
        <v>500</v>
      </c>
      <c r="L1000">
        <v>500</v>
      </c>
      <c r="M1000">
        <v>0</v>
      </c>
      <c r="N1000">
        <v>499</v>
      </c>
      <c r="O1000" t="s">
        <v>1062</v>
      </c>
      <c r="P1000" t="s">
        <v>25</v>
      </c>
      <c r="Q1000">
        <f ca="1">DATEDIF(Data[[#This Row],[Birthdate]],TODAY(),"Y")</f>
        <v>17</v>
      </c>
      <c r="R1000" t="str">
        <f ca="1">IF(Data[[#This Row],[Age]]&lt;=10,"3-10 Years",IF(Data[[#This Row],[Age]]&lt;=15,"11-15 Years",IF(Data[[#This Row],[Age]]&lt;=19,"16-19 Years", "20+ Years")))</f>
        <v>16-19 Years</v>
      </c>
    </row>
    <row r="1001" spans="1:18" x14ac:dyDescent="0.35">
      <c r="A1001" t="s">
        <v>3364</v>
      </c>
      <c r="B1001" s="1">
        <v>44364</v>
      </c>
      <c r="C1001" t="s">
        <v>29</v>
      </c>
      <c r="D1001" t="s">
        <v>18</v>
      </c>
      <c r="E1001" t="s">
        <v>566</v>
      </c>
      <c r="F1001" t="s">
        <v>567</v>
      </c>
      <c r="G1001" t="s">
        <v>189</v>
      </c>
      <c r="H1001" t="s">
        <v>5036</v>
      </c>
      <c r="I1001" s="1">
        <v>39667</v>
      </c>
      <c r="J1001" t="s">
        <v>1381</v>
      </c>
      <c r="K1001">
        <v>420</v>
      </c>
      <c r="L1001">
        <v>420</v>
      </c>
      <c r="M1001">
        <v>0</v>
      </c>
      <c r="N1001">
        <v>499</v>
      </c>
      <c r="O1001" t="s">
        <v>1062</v>
      </c>
      <c r="P1001" t="s">
        <v>25</v>
      </c>
      <c r="Q1001">
        <f ca="1">DATEDIF(Data[[#This Row],[Birthdate]],TODAY(),"Y")</f>
        <v>17</v>
      </c>
      <c r="R1001" t="str">
        <f ca="1">IF(Data[[#This Row],[Age]]&lt;=10,"3-10 Years",IF(Data[[#This Row],[Age]]&lt;=15,"11-15 Years",IF(Data[[#This Row],[Age]]&lt;=19,"16-19 Years", "20+ Years")))</f>
        <v>16-19 Years</v>
      </c>
    </row>
    <row r="1002" spans="1:18" x14ac:dyDescent="0.35">
      <c r="A1002" t="s">
        <v>3364</v>
      </c>
      <c r="B1002" s="1">
        <v>44364</v>
      </c>
      <c r="C1002" t="s">
        <v>29</v>
      </c>
      <c r="D1002" t="s">
        <v>18</v>
      </c>
      <c r="E1002" t="s">
        <v>566</v>
      </c>
      <c r="F1002" t="s">
        <v>567</v>
      </c>
      <c r="G1002" t="s">
        <v>189</v>
      </c>
      <c r="H1002" t="s">
        <v>5036</v>
      </c>
      <c r="I1002" s="1">
        <v>39667</v>
      </c>
      <c r="J1002" t="s">
        <v>1381</v>
      </c>
      <c r="K1002">
        <v>420</v>
      </c>
      <c r="L1002">
        <v>420</v>
      </c>
      <c r="M1002">
        <v>0</v>
      </c>
      <c r="N1002">
        <v>499</v>
      </c>
      <c r="O1002" t="s">
        <v>1062</v>
      </c>
      <c r="P1002" t="s">
        <v>25</v>
      </c>
      <c r="Q1002">
        <f ca="1">DATEDIF(Data[[#This Row],[Birthdate]],TODAY(),"Y")</f>
        <v>17</v>
      </c>
      <c r="R1002" t="str">
        <f ca="1">IF(Data[[#This Row],[Age]]&lt;=10,"3-10 Years",IF(Data[[#This Row],[Age]]&lt;=15,"11-15 Years",IF(Data[[#This Row],[Age]]&lt;=19,"16-19 Years", "20+ Years")))</f>
        <v>16-19 Years</v>
      </c>
    </row>
    <row r="1003" spans="1:18" x14ac:dyDescent="0.35">
      <c r="A1003" t="s">
        <v>3364</v>
      </c>
      <c r="B1003" s="1">
        <v>44364</v>
      </c>
      <c r="C1003" t="s">
        <v>29</v>
      </c>
      <c r="D1003" t="s">
        <v>18</v>
      </c>
      <c r="E1003" t="s">
        <v>566</v>
      </c>
      <c r="F1003" t="s">
        <v>567</v>
      </c>
      <c r="G1003" t="s">
        <v>189</v>
      </c>
      <c r="H1003" t="s">
        <v>5036</v>
      </c>
      <c r="I1003" s="1">
        <v>39667</v>
      </c>
      <c r="J1003" t="s">
        <v>1381</v>
      </c>
      <c r="K1003">
        <v>420</v>
      </c>
      <c r="L1003">
        <v>420</v>
      </c>
      <c r="M1003">
        <v>0</v>
      </c>
      <c r="N1003">
        <v>499</v>
      </c>
      <c r="O1003" t="s">
        <v>1062</v>
      </c>
      <c r="P1003" t="s">
        <v>25</v>
      </c>
      <c r="Q1003">
        <f ca="1">DATEDIF(Data[[#This Row],[Birthdate]],TODAY(),"Y")</f>
        <v>17</v>
      </c>
      <c r="R1003" t="str">
        <f ca="1">IF(Data[[#This Row],[Age]]&lt;=10,"3-10 Years",IF(Data[[#This Row],[Age]]&lt;=15,"11-15 Years",IF(Data[[#This Row],[Age]]&lt;=19,"16-19 Years", "20+ Years")))</f>
        <v>16-19 Years</v>
      </c>
    </row>
    <row r="1004" spans="1:18" x14ac:dyDescent="0.35">
      <c r="A1004" t="s">
        <v>206</v>
      </c>
      <c r="B1004" s="1">
        <v>44362</v>
      </c>
      <c r="C1004" t="s">
        <v>29</v>
      </c>
      <c r="D1004" t="s">
        <v>18</v>
      </c>
      <c r="E1004" t="s">
        <v>566</v>
      </c>
      <c r="F1004" t="s">
        <v>567</v>
      </c>
      <c r="G1004" t="s">
        <v>50</v>
      </c>
      <c r="H1004" t="s">
        <v>5036</v>
      </c>
      <c r="I1004" s="1">
        <v>39736</v>
      </c>
      <c r="J1004" t="s">
        <v>207</v>
      </c>
      <c r="K1004">
        <v>500</v>
      </c>
      <c r="L1004">
        <v>500</v>
      </c>
      <c r="M1004">
        <v>0</v>
      </c>
      <c r="N1004">
        <v>499</v>
      </c>
      <c r="O1004" t="s">
        <v>1062</v>
      </c>
      <c r="P1004" t="s">
        <v>25</v>
      </c>
      <c r="Q1004">
        <f ca="1">DATEDIF(Data[[#This Row],[Birthdate]],TODAY(),"Y")</f>
        <v>17</v>
      </c>
      <c r="R1004" t="str">
        <f ca="1">IF(Data[[#This Row],[Age]]&lt;=10,"3-10 Years",IF(Data[[#This Row],[Age]]&lt;=15,"11-15 Years",IF(Data[[#This Row],[Age]]&lt;=19,"16-19 Years", "20+ Years")))</f>
        <v>16-19 Years</v>
      </c>
    </row>
    <row r="1005" spans="1:18" x14ac:dyDescent="0.35">
      <c r="A1005" t="s">
        <v>3367</v>
      </c>
      <c r="B1005" s="1">
        <v>44349</v>
      </c>
      <c r="C1005" t="s">
        <v>29</v>
      </c>
      <c r="D1005" t="s">
        <v>18</v>
      </c>
      <c r="E1005" t="s">
        <v>566</v>
      </c>
      <c r="F1005" t="s">
        <v>567</v>
      </c>
      <c r="G1005" t="s">
        <v>50</v>
      </c>
      <c r="H1005" t="s">
        <v>5036</v>
      </c>
      <c r="I1005" s="1">
        <v>39440</v>
      </c>
      <c r="J1005" t="s">
        <v>3368</v>
      </c>
      <c r="K1005">
        <v>500</v>
      </c>
      <c r="L1005">
        <v>500</v>
      </c>
      <c r="M1005">
        <v>0</v>
      </c>
      <c r="N1005">
        <v>499</v>
      </c>
      <c r="O1005" t="s">
        <v>1062</v>
      </c>
      <c r="P1005" t="s">
        <v>25</v>
      </c>
      <c r="Q1005">
        <f ca="1">DATEDIF(Data[[#This Row],[Birthdate]],TODAY(),"Y")</f>
        <v>17</v>
      </c>
      <c r="R1005" t="str">
        <f ca="1">IF(Data[[#This Row],[Age]]&lt;=10,"3-10 Years",IF(Data[[#This Row],[Age]]&lt;=15,"11-15 Years",IF(Data[[#This Row],[Age]]&lt;=19,"16-19 Years", "20+ Years")))</f>
        <v>16-19 Years</v>
      </c>
    </row>
    <row r="1006" spans="1:18" x14ac:dyDescent="0.35">
      <c r="A1006" t="s">
        <v>3367</v>
      </c>
      <c r="B1006" s="1">
        <v>44349</v>
      </c>
      <c r="C1006" t="s">
        <v>29</v>
      </c>
      <c r="D1006" t="s">
        <v>18</v>
      </c>
      <c r="E1006" t="s">
        <v>566</v>
      </c>
      <c r="F1006" t="s">
        <v>567</v>
      </c>
      <c r="G1006" t="s">
        <v>50</v>
      </c>
      <c r="H1006" t="s">
        <v>5036</v>
      </c>
      <c r="I1006" s="1">
        <v>39440</v>
      </c>
      <c r="J1006" t="s">
        <v>3368</v>
      </c>
      <c r="K1006">
        <v>500</v>
      </c>
      <c r="L1006">
        <v>500</v>
      </c>
      <c r="M1006">
        <v>0</v>
      </c>
      <c r="N1006">
        <v>499</v>
      </c>
      <c r="O1006" t="s">
        <v>1062</v>
      </c>
      <c r="P1006" t="s">
        <v>25</v>
      </c>
      <c r="Q1006">
        <f ca="1">DATEDIF(Data[[#This Row],[Birthdate]],TODAY(),"Y")</f>
        <v>17</v>
      </c>
      <c r="R1006" t="str">
        <f ca="1">IF(Data[[#This Row],[Age]]&lt;=10,"3-10 Years",IF(Data[[#This Row],[Age]]&lt;=15,"11-15 Years",IF(Data[[#This Row],[Age]]&lt;=19,"16-19 Years", "20+ Years")))</f>
        <v>16-19 Years</v>
      </c>
    </row>
    <row r="1007" spans="1:18" x14ac:dyDescent="0.35">
      <c r="A1007" t="s">
        <v>435</v>
      </c>
      <c r="B1007" s="1">
        <v>44340</v>
      </c>
      <c r="C1007" t="s">
        <v>29</v>
      </c>
      <c r="D1007" t="s">
        <v>18</v>
      </c>
      <c r="E1007" t="s">
        <v>566</v>
      </c>
      <c r="F1007" t="s">
        <v>567</v>
      </c>
      <c r="G1007" t="s">
        <v>50</v>
      </c>
      <c r="H1007" t="s">
        <v>5036</v>
      </c>
      <c r="I1007" s="1">
        <v>39471</v>
      </c>
      <c r="J1007" t="s">
        <v>436</v>
      </c>
      <c r="K1007">
        <v>460</v>
      </c>
      <c r="L1007">
        <v>460</v>
      </c>
      <c r="M1007">
        <v>0</v>
      </c>
      <c r="N1007">
        <v>499</v>
      </c>
      <c r="O1007" t="s">
        <v>1062</v>
      </c>
      <c r="P1007" t="s">
        <v>25</v>
      </c>
      <c r="Q1007">
        <f ca="1">DATEDIF(Data[[#This Row],[Birthdate]],TODAY(),"Y")</f>
        <v>17</v>
      </c>
      <c r="R1007" t="str">
        <f ca="1">IF(Data[[#This Row],[Age]]&lt;=10,"3-10 Years",IF(Data[[#This Row],[Age]]&lt;=15,"11-15 Years",IF(Data[[#This Row],[Age]]&lt;=19,"16-19 Years", "20+ Years")))</f>
        <v>16-19 Years</v>
      </c>
    </row>
    <row r="1008" spans="1:18" x14ac:dyDescent="0.35">
      <c r="A1008" t="s">
        <v>435</v>
      </c>
      <c r="B1008" s="1">
        <v>44340</v>
      </c>
      <c r="C1008" t="s">
        <v>29</v>
      </c>
      <c r="D1008" t="s">
        <v>18</v>
      </c>
      <c r="E1008" t="s">
        <v>566</v>
      </c>
      <c r="F1008" t="s">
        <v>567</v>
      </c>
      <c r="G1008" t="s">
        <v>50</v>
      </c>
      <c r="H1008" t="s">
        <v>5036</v>
      </c>
      <c r="I1008" s="1">
        <v>39471</v>
      </c>
      <c r="J1008" t="s">
        <v>436</v>
      </c>
      <c r="K1008">
        <v>460</v>
      </c>
      <c r="L1008">
        <v>460</v>
      </c>
      <c r="M1008">
        <v>0</v>
      </c>
      <c r="N1008">
        <v>499</v>
      </c>
      <c r="O1008" t="s">
        <v>1062</v>
      </c>
      <c r="P1008" t="s">
        <v>25</v>
      </c>
      <c r="Q1008">
        <f ca="1">DATEDIF(Data[[#This Row],[Birthdate]],TODAY(),"Y")</f>
        <v>17</v>
      </c>
      <c r="R1008" t="str">
        <f ca="1">IF(Data[[#This Row],[Age]]&lt;=10,"3-10 Years",IF(Data[[#This Row],[Age]]&lt;=15,"11-15 Years",IF(Data[[#This Row],[Age]]&lt;=19,"16-19 Years", "20+ Years")))</f>
        <v>16-19 Years</v>
      </c>
    </row>
    <row r="1009" spans="1:18" x14ac:dyDescent="0.35">
      <c r="A1009" t="s">
        <v>3377</v>
      </c>
      <c r="B1009" s="1">
        <v>44316</v>
      </c>
      <c r="C1009" t="s">
        <v>29</v>
      </c>
      <c r="D1009" t="s">
        <v>18</v>
      </c>
      <c r="E1009" t="s">
        <v>566</v>
      </c>
      <c r="F1009" t="s">
        <v>567</v>
      </c>
      <c r="G1009" t="s">
        <v>189</v>
      </c>
      <c r="H1009" t="s">
        <v>5036</v>
      </c>
      <c r="I1009" s="1">
        <v>39444</v>
      </c>
      <c r="J1009" t="s">
        <v>3378</v>
      </c>
      <c r="K1009">
        <v>500</v>
      </c>
      <c r="L1009">
        <v>500</v>
      </c>
      <c r="M1009">
        <v>0</v>
      </c>
      <c r="N1009">
        <v>499</v>
      </c>
      <c r="O1009" t="s">
        <v>1062</v>
      </c>
      <c r="P1009" t="s">
        <v>25</v>
      </c>
      <c r="Q1009">
        <f ca="1">DATEDIF(Data[[#This Row],[Birthdate]],TODAY(),"Y")</f>
        <v>17</v>
      </c>
      <c r="R1009" t="str">
        <f ca="1">IF(Data[[#This Row],[Age]]&lt;=10,"3-10 Years",IF(Data[[#This Row],[Age]]&lt;=15,"11-15 Years",IF(Data[[#This Row],[Age]]&lt;=19,"16-19 Years", "20+ Years")))</f>
        <v>16-19 Years</v>
      </c>
    </row>
    <row r="1010" spans="1:18" x14ac:dyDescent="0.35">
      <c r="A1010" t="s">
        <v>286</v>
      </c>
      <c r="B1010" s="1">
        <v>44295</v>
      </c>
      <c r="C1010" t="s">
        <v>29</v>
      </c>
      <c r="D1010" t="s">
        <v>18</v>
      </c>
      <c r="E1010" t="s">
        <v>566</v>
      </c>
      <c r="F1010" t="s">
        <v>567</v>
      </c>
      <c r="G1010" t="s">
        <v>50</v>
      </c>
      <c r="H1010" t="s">
        <v>5036</v>
      </c>
      <c r="I1010" s="1">
        <v>39751</v>
      </c>
      <c r="J1010" t="s">
        <v>287</v>
      </c>
      <c r="K1010">
        <v>500</v>
      </c>
      <c r="L1010">
        <v>500</v>
      </c>
      <c r="M1010">
        <v>0</v>
      </c>
      <c r="N1010">
        <v>499</v>
      </c>
      <c r="O1010" t="s">
        <v>1062</v>
      </c>
      <c r="P1010" t="s">
        <v>25</v>
      </c>
      <c r="Q1010">
        <f ca="1">DATEDIF(Data[[#This Row],[Birthdate]],TODAY(),"Y")</f>
        <v>17</v>
      </c>
      <c r="R1010" t="str">
        <f ca="1">IF(Data[[#This Row],[Age]]&lt;=10,"3-10 Years",IF(Data[[#This Row],[Age]]&lt;=15,"11-15 Years",IF(Data[[#This Row],[Age]]&lt;=19,"16-19 Years", "20+ Years")))</f>
        <v>16-19 Years</v>
      </c>
    </row>
    <row r="1011" spans="1:18" x14ac:dyDescent="0.35">
      <c r="A1011" t="s">
        <v>279</v>
      </c>
      <c r="B1011" s="1">
        <v>44290</v>
      </c>
      <c r="C1011" t="s">
        <v>29</v>
      </c>
      <c r="D1011" t="s">
        <v>18</v>
      </c>
      <c r="E1011" t="s">
        <v>566</v>
      </c>
      <c r="F1011" t="s">
        <v>567</v>
      </c>
      <c r="G1011" t="s">
        <v>50</v>
      </c>
      <c r="H1011" t="s">
        <v>5036</v>
      </c>
      <c r="I1011" s="1">
        <v>39660</v>
      </c>
      <c r="J1011" t="s">
        <v>280</v>
      </c>
      <c r="K1011">
        <v>175</v>
      </c>
      <c r="L1011">
        <v>175</v>
      </c>
      <c r="M1011">
        <v>0</v>
      </c>
      <c r="N1011">
        <v>479</v>
      </c>
      <c r="O1011" t="s">
        <v>1062</v>
      </c>
      <c r="P1011" t="s">
        <v>25</v>
      </c>
      <c r="Q1011">
        <f ca="1">DATEDIF(Data[[#This Row],[Birthdate]],TODAY(),"Y")</f>
        <v>17</v>
      </c>
      <c r="R1011" t="str">
        <f ca="1">IF(Data[[#This Row],[Age]]&lt;=10,"3-10 Years",IF(Data[[#This Row],[Age]]&lt;=15,"11-15 Years",IF(Data[[#This Row],[Age]]&lt;=19,"16-19 Years", "20+ Years")))</f>
        <v>16-19 Years</v>
      </c>
    </row>
    <row r="1012" spans="1:18" x14ac:dyDescent="0.35">
      <c r="A1012" t="s">
        <v>863</v>
      </c>
      <c r="B1012" s="1">
        <v>44423</v>
      </c>
      <c r="C1012" t="s">
        <v>29</v>
      </c>
      <c r="D1012" t="s">
        <v>18</v>
      </c>
      <c r="E1012" t="s">
        <v>566</v>
      </c>
      <c r="F1012" t="s">
        <v>567</v>
      </c>
      <c r="G1012" t="s">
        <v>21</v>
      </c>
      <c r="H1012" t="s">
        <v>5036</v>
      </c>
      <c r="I1012" s="1">
        <v>39657</v>
      </c>
      <c r="J1012" t="s">
        <v>343</v>
      </c>
      <c r="K1012">
        <v>500</v>
      </c>
      <c r="L1012">
        <v>500</v>
      </c>
      <c r="M1012">
        <v>0</v>
      </c>
      <c r="N1012">
        <v>499</v>
      </c>
      <c r="O1012" t="s">
        <v>23</v>
      </c>
      <c r="P1012" t="s">
        <v>25</v>
      </c>
      <c r="Q1012">
        <f ca="1">DATEDIF(Data[[#This Row],[Birthdate]],TODAY(),"Y")</f>
        <v>17</v>
      </c>
      <c r="R1012" t="str">
        <f ca="1">IF(Data[[#This Row],[Age]]&lt;=10,"3-10 Years",IF(Data[[#This Row],[Age]]&lt;=15,"11-15 Years",IF(Data[[#This Row],[Age]]&lt;=19,"16-19 Years", "20+ Years")))</f>
        <v>16-19 Years</v>
      </c>
    </row>
    <row r="1013" spans="1:18" x14ac:dyDescent="0.35">
      <c r="A1013" t="s">
        <v>844</v>
      </c>
      <c r="B1013" s="1">
        <v>44418</v>
      </c>
      <c r="C1013" t="s">
        <v>29</v>
      </c>
      <c r="D1013" t="s">
        <v>18</v>
      </c>
      <c r="E1013" t="s">
        <v>566</v>
      </c>
      <c r="F1013" t="s">
        <v>567</v>
      </c>
      <c r="G1013" t="s">
        <v>105</v>
      </c>
      <c r="H1013" t="s">
        <v>5036</v>
      </c>
      <c r="I1013" s="1">
        <v>39517</v>
      </c>
      <c r="J1013" t="s">
        <v>845</v>
      </c>
      <c r="K1013">
        <v>230</v>
      </c>
      <c r="L1013">
        <v>230</v>
      </c>
      <c r="M1013">
        <v>0</v>
      </c>
      <c r="N1013">
        <v>499</v>
      </c>
      <c r="O1013" t="s">
        <v>23</v>
      </c>
      <c r="P1013" t="s">
        <v>25</v>
      </c>
      <c r="Q1013">
        <f ca="1">DATEDIF(Data[[#This Row],[Birthdate]],TODAY(),"Y")</f>
        <v>17</v>
      </c>
      <c r="R1013" t="str">
        <f ca="1">IF(Data[[#This Row],[Age]]&lt;=10,"3-10 Years",IF(Data[[#This Row],[Age]]&lt;=15,"11-15 Years",IF(Data[[#This Row],[Age]]&lt;=19,"16-19 Years", "20+ Years")))</f>
        <v>16-19 Years</v>
      </c>
    </row>
    <row r="1014" spans="1:18" x14ac:dyDescent="0.35">
      <c r="A1014" t="s">
        <v>863</v>
      </c>
      <c r="B1014" s="1">
        <v>44416</v>
      </c>
      <c r="C1014" t="s">
        <v>29</v>
      </c>
      <c r="D1014" t="s">
        <v>18</v>
      </c>
      <c r="E1014" t="s">
        <v>566</v>
      </c>
      <c r="F1014" t="s">
        <v>567</v>
      </c>
      <c r="G1014" t="s">
        <v>21</v>
      </c>
      <c r="H1014" t="s">
        <v>5036</v>
      </c>
      <c r="I1014" s="1">
        <v>39657</v>
      </c>
      <c r="J1014" t="s">
        <v>343</v>
      </c>
      <c r="K1014">
        <v>500</v>
      </c>
      <c r="L1014">
        <v>500</v>
      </c>
      <c r="M1014">
        <v>0</v>
      </c>
      <c r="N1014">
        <v>499</v>
      </c>
      <c r="O1014" t="s">
        <v>23</v>
      </c>
      <c r="P1014" t="s">
        <v>25</v>
      </c>
      <c r="Q1014">
        <f ca="1">DATEDIF(Data[[#This Row],[Birthdate]],TODAY(),"Y")</f>
        <v>17</v>
      </c>
      <c r="R1014" t="str">
        <f ca="1">IF(Data[[#This Row],[Age]]&lt;=10,"3-10 Years",IF(Data[[#This Row],[Age]]&lt;=15,"11-15 Years",IF(Data[[#This Row],[Age]]&lt;=19,"16-19 Years", "20+ Years")))</f>
        <v>16-19 Years</v>
      </c>
    </row>
    <row r="1015" spans="1:18" x14ac:dyDescent="0.35">
      <c r="A1015" t="s">
        <v>3392</v>
      </c>
      <c r="B1015" s="1">
        <v>44414</v>
      </c>
      <c r="C1015" t="s">
        <v>29</v>
      </c>
      <c r="D1015" t="s">
        <v>18</v>
      </c>
      <c r="E1015" t="s">
        <v>566</v>
      </c>
      <c r="F1015" t="s">
        <v>567</v>
      </c>
      <c r="G1015" t="s">
        <v>50</v>
      </c>
      <c r="H1015" t="s">
        <v>5036</v>
      </c>
      <c r="I1015" s="1">
        <v>39472</v>
      </c>
      <c r="J1015" t="s">
        <v>3393</v>
      </c>
      <c r="K1015">
        <v>500</v>
      </c>
      <c r="L1015">
        <v>500</v>
      </c>
      <c r="M1015">
        <v>0</v>
      </c>
      <c r="N1015">
        <v>499</v>
      </c>
      <c r="O1015" t="s">
        <v>23</v>
      </c>
      <c r="P1015" t="s">
        <v>25</v>
      </c>
      <c r="Q1015">
        <f ca="1">DATEDIF(Data[[#This Row],[Birthdate]],TODAY(),"Y")</f>
        <v>17</v>
      </c>
      <c r="R1015" t="str">
        <f ca="1">IF(Data[[#This Row],[Age]]&lt;=10,"3-10 Years",IF(Data[[#This Row],[Age]]&lt;=15,"11-15 Years",IF(Data[[#This Row],[Age]]&lt;=19,"16-19 Years", "20+ Years")))</f>
        <v>16-19 Years</v>
      </c>
    </row>
    <row r="1016" spans="1:18" x14ac:dyDescent="0.35">
      <c r="A1016" t="s">
        <v>3396</v>
      </c>
      <c r="B1016" s="1">
        <v>44409</v>
      </c>
      <c r="C1016" t="s">
        <v>29</v>
      </c>
      <c r="D1016" t="s">
        <v>18</v>
      </c>
      <c r="E1016" t="s">
        <v>566</v>
      </c>
      <c r="F1016" t="s">
        <v>567</v>
      </c>
      <c r="G1016" t="s">
        <v>189</v>
      </c>
      <c r="H1016" t="s">
        <v>5036</v>
      </c>
      <c r="I1016" s="1">
        <v>39501</v>
      </c>
      <c r="J1016" t="s">
        <v>3395</v>
      </c>
      <c r="K1016">
        <v>500</v>
      </c>
      <c r="L1016">
        <v>500</v>
      </c>
      <c r="M1016">
        <v>0</v>
      </c>
      <c r="N1016">
        <v>499</v>
      </c>
      <c r="O1016" t="s">
        <v>23</v>
      </c>
      <c r="P1016" t="s">
        <v>25</v>
      </c>
      <c r="Q1016">
        <f ca="1">DATEDIF(Data[[#This Row],[Birthdate]],TODAY(),"Y")</f>
        <v>17</v>
      </c>
      <c r="R1016" t="str">
        <f ca="1">IF(Data[[#This Row],[Age]]&lt;=10,"3-10 Years",IF(Data[[#This Row],[Age]]&lt;=15,"11-15 Years",IF(Data[[#This Row],[Age]]&lt;=19,"16-19 Years", "20+ Years")))</f>
        <v>16-19 Years</v>
      </c>
    </row>
    <row r="1017" spans="1:18" x14ac:dyDescent="0.35">
      <c r="A1017" t="s">
        <v>863</v>
      </c>
      <c r="B1017" s="1">
        <v>44409</v>
      </c>
      <c r="C1017" t="s">
        <v>29</v>
      </c>
      <c r="D1017" t="s">
        <v>18</v>
      </c>
      <c r="E1017" t="s">
        <v>566</v>
      </c>
      <c r="F1017" t="s">
        <v>567</v>
      </c>
      <c r="G1017" t="s">
        <v>21</v>
      </c>
      <c r="H1017" t="s">
        <v>5036</v>
      </c>
      <c r="I1017" s="1">
        <v>39657</v>
      </c>
      <c r="J1017" t="s">
        <v>343</v>
      </c>
      <c r="K1017">
        <v>500</v>
      </c>
      <c r="L1017">
        <v>500</v>
      </c>
      <c r="M1017">
        <v>0</v>
      </c>
      <c r="N1017">
        <v>499</v>
      </c>
      <c r="O1017" t="s">
        <v>23</v>
      </c>
      <c r="P1017" t="s">
        <v>25</v>
      </c>
      <c r="Q1017">
        <f ca="1">DATEDIF(Data[[#This Row],[Birthdate]],TODAY(),"Y")</f>
        <v>17</v>
      </c>
      <c r="R1017" t="str">
        <f ca="1">IF(Data[[#This Row],[Age]]&lt;=10,"3-10 Years",IF(Data[[#This Row],[Age]]&lt;=15,"11-15 Years",IF(Data[[#This Row],[Age]]&lt;=19,"16-19 Years", "20+ Years")))</f>
        <v>16-19 Years</v>
      </c>
    </row>
    <row r="1018" spans="1:18" x14ac:dyDescent="0.35">
      <c r="A1018" t="s">
        <v>210</v>
      </c>
      <c r="B1018" s="1">
        <v>44408</v>
      </c>
      <c r="C1018" t="s">
        <v>29</v>
      </c>
      <c r="D1018" t="s">
        <v>18</v>
      </c>
      <c r="E1018" t="s">
        <v>566</v>
      </c>
      <c r="F1018" t="s">
        <v>567</v>
      </c>
      <c r="G1018" t="s">
        <v>21</v>
      </c>
      <c r="H1018" t="s">
        <v>5036</v>
      </c>
      <c r="I1018" s="1">
        <v>39772</v>
      </c>
      <c r="J1018" t="s">
        <v>209</v>
      </c>
      <c r="K1018">
        <v>500</v>
      </c>
      <c r="L1018">
        <v>500</v>
      </c>
      <c r="M1018">
        <v>0</v>
      </c>
      <c r="N1018">
        <v>499</v>
      </c>
      <c r="O1018" t="s">
        <v>23</v>
      </c>
      <c r="P1018" t="s">
        <v>25</v>
      </c>
      <c r="Q1018">
        <f ca="1">DATEDIF(Data[[#This Row],[Birthdate]],TODAY(),"Y")</f>
        <v>17</v>
      </c>
      <c r="R1018" t="str">
        <f ca="1">IF(Data[[#This Row],[Age]]&lt;=10,"3-10 Years",IF(Data[[#This Row],[Age]]&lt;=15,"11-15 Years",IF(Data[[#This Row],[Age]]&lt;=19,"16-19 Years", "20+ Years")))</f>
        <v>16-19 Years</v>
      </c>
    </row>
    <row r="1019" spans="1:18" x14ac:dyDescent="0.35">
      <c r="A1019" t="s">
        <v>2660</v>
      </c>
      <c r="B1019" s="1">
        <v>44399</v>
      </c>
      <c r="C1019" t="s">
        <v>29</v>
      </c>
      <c r="D1019" t="s">
        <v>18</v>
      </c>
      <c r="E1019" t="s">
        <v>566</v>
      </c>
      <c r="F1019" t="s">
        <v>567</v>
      </c>
      <c r="G1019" t="s">
        <v>21</v>
      </c>
      <c r="H1019" t="s">
        <v>5036</v>
      </c>
      <c r="I1019" s="1">
        <v>39752</v>
      </c>
      <c r="J1019" t="s">
        <v>108</v>
      </c>
      <c r="K1019">
        <v>500</v>
      </c>
      <c r="L1019">
        <v>500</v>
      </c>
      <c r="M1019">
        <v>0</v>
      </c>
      <c r="N1019">
        <v>499</v>
      </c>
      <c r="O1019" t="s">
        <v>23</v>
      </c>
      <c r="P1019" t="s">
        <v>25</v>
      </c>
      <c r="Q1019">
        <f ca="1">DATEDIF(Data[[#This Row],[Birthdate]],TODAY(),"Y")</f>
        <v>17</v>
      </c>
      <c r="R1019" t="str">
        <f ca="1">IF(Data[[#This Row],[Age]]&lt;=10,"3-10 Years",IF(Data[[#This Row],[Age]]&lt;=15,"11-15 Years",IF(Data[[#This Row],[Age]]&lt;=19,"16-19 Years", "20+ Years")))</f>
        <v>16-19 Years</v>
      </c>
    </row>
    <row r="1020" spans="1:18" x14ac:dyDescent="0.35">
      <c r="A1020" t="s">
        <v>3405</v>
      </c>
      <c r="B1020" s="1">
        <v>44395</v>
      </c>
      <c r="C1020" t="s">
        <v>29</v>
      </c>
      <c r="D1020" t="s">
        <v>18</v>
      </c>
      <c r="E1020" t="s">
        <v>566</v>
      </c>
      <c r="F1020" t="s">
        <v>567</v>
      </c>
      <c r="G1020" t="s">
        <v>87</v>
      </c>
      <c r="H1020" t="s">
        <v>5036</v>
      </c>
      <c r="I1020" s="1">
        <v>39570</v>
      </c>
      <c r="J1020" t="s">
        <v>72</v>
      </c>
      <c r="K1020">
        <v>500</v>
      </c>
      <c r="L1020">
        <v>500</v>
      </c>
      <c r="M1020">
        <v>0</v>
      </c>
      <c r="N1020">
        <v>499</v>
      </c>
      <c r="O1020" t="s">
        <v>23</v>
      </c>
      <c r="P1020" t="s">
        <v>25</v>
      </c>
      <c r="Q1020">
        <f ca="1">DATEDIF(Data[[#This Row],[Birthdate]],TODAY(),"Y")</f>
        <v>17</v>
      </c>
      <c r="R1020" t="str">
        <f ca="1">IF(Data[[#This Row],[Age]]&lt;=10,"3-10 Years",IF(Data[[#This Row],[Age]]&lt;=15,"11-15 Years",IF(Data[[#This Row],[Age]]&lt;=19,"16-19 Years", "20+ Years")))</f>
        <v>16-19 Years</v>
      </c>
    </row>
    <row r="1021" spans="1:18" x14ac:dyDescent="0.35">
      <c r="A1021" t="s">
        <v>863</v>
      </c>
      <c r="B1021" s="1">
        <v>44389</v>
      </c>
      <c r="C1021" t="s">
        <v>29</v>
      </c>
      <c r="D1021" t="s">
        <v>18</v>
      </c>
      <c r="E1021" t="s">
        <v>566</v>
      </c>
      <c r="F1021" t="s">
        <v>567</v>
      </c>
      <c r="G1021" t="s">
        <v>21</v>
      </c>
      <c r="H1021" t="s">
        <v>5036</v>
      </c>
      <c r="I1021" s="1">
        <v>39657</v>
      </c>
      <c r="J1021" t="s">
        <v>343</v>
      </c>
      <c r="K1021">
        <v>500</v>
      </c>
      <c r="L1021">
        <v>500</v>
      </c>
      <c r="M1021">
        <v>0</v>
      </c>
      <c r="N1021">
        <v>499</v>
      </c>
      <c r="O1021" t="s">
        <v>23</v>
      </c>
      <c r="P1021" t="s">
        <v>25</v>
      </c>
      <c r="Q1021">
        <f ca="1">DATEDIF(Data[[#This Row],[Birthdate]],TODAY(),"Y")</f>
        <v>17</v>
      </c>
      <c r="R1021" t="str">
        <f ca="1">IF(Data[[#This Row],[Age]]&lt;=10,"3-10 Years",IF(Data[[#This Row],[Age]]&lt;=15,"11-15 Years",IF(Data[[#This Row],[Age]]&lt;=19,"16-19 Years", "20+ Years")))</f>
        <v>16-19 Years</v>
      </c>
    </row>
    <row r="1022" spans="1:18" x14ac:dyDescent="0.35">
      <c r="A1022" t="s">
        <v>3396</v>
      </c>
      <c r="B1022" s="1">
        <v>44389</v>
      </c>
      <c r="C1022" t="s">
        <v>29</v>
      </c>
      <c r="D1022" t="s">
        <v>18</v>
      </c>
      <c r="E1022" t="s">
        <v>566</v>
      </c>
      <c r="F1022" t="s">
        <v>567</v>
      </c>
      <c r="G1022" t="s">
        <v>189</v>
      </c>
      <c r="H1022" t="s">
        <v>5036</v>
      </c>
      <c r="I1022" s="1">
        <v>39501</v>
      </c>
      <c r="J1022" t="s">
        <v>3395</v>
      </c>
      <c r="K1022">
        <v>500</v>
      </c>
      <c r="L1022">
        <v>500</v>
      </c>
      <c r="M1022">
        <v>0</v>
      </c>
      <c r="N1022">
        <v>499</v>
      </c>
      <c r="O1022" t="s">
        <v>23</v>
      </c>
      <c r="P1022" t="s">
        <v>25</v>
      </c>
      <c r="Q1022">
        <f ca="1">DATEDIF(Data[[#This Row],[Birthdate]],TODAY(),"Y")</f>
        <v>17</v>
      </c>
      <c r="R1022" t="str">
        <f ca="1">IF(Data[[#This Row],[Age]]&lt;=10,"3-10 Years",IF(Data[[#This Row],[Age]]&lt;=15,"11-15 Years",IF(Data[[#This Row],[Age]]&lt;=19,"16-19 Years", "20+ Years")))</f>
        <v>16-19 Years</v>
      </c>
    </row>
    <row r="1023" spans="1:18" x14ac:dyDescent="0.35">
      <c r="A1023" t="s">
        <v>200</v>
      </c>
      <c r="B1023" s="1">
        <v>44382</v>
      </c>
      <c r="C1023" t="s">
        <v>29</v>
      </c>
      <c r="D1023" t="s">
        <v>18</v>
      </c>
      <c r="E1023" t="s">
        <v>566</v>
      </c>
      <c r="F1023" t="s">
        <v>567</v>
      </c>
      <c r="G1023" t="s">
        <v>47</v>
      </c>
      <c r="H1023" t="s">
        <v>5036</v>
      </c>
      <c r="I1023" s="1">
        <v>39493</v>
      </c>
      <c r="J1023" t="s">
        <v>1192</v>
      </c>
      <c r="K1023">
        <v>500</v>
      </c>
      <c r="L1023">
        <v>500</v>
      </c>
      <c r="M1023">
        <v>0</v>
      </c>
      <c r="N1023">
        <v>499</v>
      </c>
      <c r="O1023" t="s">
        <v>23</v>
      </c>
      <c r="P1023" t="s">
        <v>25</v>
      </c>
      <c r="Q1023">
        <f ca="1">DATEDIF(Data[[#This Row],[Birthdate]],TODAY(),"Y")</f>
        <v>17</v>
      </c>
      <c r="R1023" t="str">
        <f ca="1">IF(Data[[#This Row],[Age]]&lt;=10,"3-10 Years",IF(Data[[#This Row],[Age]]&lt;=15,"11-15 Years",IF(Data[[#This Row],[Age]]&lt;=19,"16-19 Years", "20+ Years")))</f>
        <v>16-19 Years</v>
      </c>
    </row>
    <row r="1024" spans="1:18" x14ac:dyDescent="0.35">
      <c r="A1024" t="s">
        <v>200</v>
      </c>
      <c r="B1024" s="1">
        <v>44382</v>
      </c>
      <c r="C1024" t="s">
        <v>29</v>
      </c>
      <c r="D1024" t="s">
        <v>18</v>
      </c>
      <c r="E1024" t="s">
        <v>566</v>
      </c>
      <c r="F1024" t="s">
        <v>567</v>
      </c>
      <c r="G1024" t="s">
        <v>47</v>
      </c>
      <c r="H1024" t="s">
        <v>5036</v>
      </c>
      <c r="I1024" s="1">
        <v>39493</v>
      </c>
      <c r="J1024" t="s">
        <v>1192</v>
      </c>
      <c r="K1024">
        <v>500</v>
      </c>
      <c r="L1024">
        <v>500</v>
      </c>
      <c r="M1024">
        <v>0</v>
      </c>
      <c r="N1024">
        <v>499</v>
      </c>
      <c r="O1024" t="s">
        <v>23</v>
      </c>
      <c r="P1024" t="s">
        <v>25</v>
      </c>
      <c r="Q1024">
        <f ca="1">DATEDIF(Data[[#This Row],[Birthdate]],TODAY(),"Y")</f>
        <v>17</v>
      </c>
      <c r="R1024" t="str">
        <f ca="1">IF(Data[[#This Row],[Age]]&lt;=10,"3-10 Years",IF(Data[[#This Row],[Age]]&lt;=15,"11-15 Years",IF(Data[[#This Row],[Age]]&lt;=19,"16-19 Years", "20+ Years")))</f>
        <v>16-19 Years</v>
      </c>
    </row>
    <row r="1025" spans="1:18" x14ac:dyDescent="0.35">
      <c r="A1025" t="s">
        <v>3417</v>
      </c>
      <c r="B1025" s="1">
        <v>44377</v>
      </c>
      <c r="C1025" t="s">
        <v>29</v>
      </c>
      <c r="D1025" t="s">
        <v>18</v>
      </c>
      <c r="E1025" t="s">
        <v>566</v>
      </c>
      <c r="F1025" t="s">
        <v>567</v>
      </c>
      <c r="G1025" t="s">
        <v>189</v>
      </c>
      <c r="H1025" t="s">
        <v>5036</v>
      </c>
      <c r="I1025" s="1">
        <v>39640</v>
      </c>
      <c r="J1025" t="s">
        <v>3418</v>
      </c>
      <c r="K1025">
        <v>500</v>
      </c>
      <c r="L1025">
        <v>500</v>
      </c>
      <c r="M1025">
        <v>0</v>
      </c>
      <c r="N1025">
        <v>499</v>
      </c>
      <c r="O1025" t="s">
        <v>23</v>
      </c>
      <c r="P1025" t="s">
        <v>25</v>
      </c>
      <c r="Q1025">
        <f ca="1">DATEDIF(Data[[#This Row],[Birthdate]],TODAY(),"Y")</f>
        <v>17</v>
      </c>
      <c r="R1025" t="str">
        <f ca="1">IF(Data[[#This Row],[Age]]&lt;=10,"3-10 Years",IF(Data[[#This Row],[Age]]&lt;=15,"11-15 Years",IF(Data[[#This Row],[Age]]&lt;=19,"16-19 Years", "20+ Years")))</f>
        <v>16-19 Years</v>
      </c>
    </row>
    <row r="1026" spans="1:18" x14ac:dyDescent="0.35">
      <c r="A1026" t="s">
        <v>484</v>
      </c>
      <c r="B1026" s="1">
        <v>44376</v>
      </c>
      <c r="C1026" t="s">
        <v>29</v>
      </c>
      <c r="D1026" t="s">
        <v>18</v>
      </c>
      <c r="E1026" t="s">
        <v>566</v>
      </c>
      <c r="F1026" t="s">
        <v>567</v>
      </c>
      <c r="G1026" t="s">
        <v>189</v>
      </c>
      <c r="H1026" t="s">
        <v>5036</v>
      </c>
      <c r="I1026" s="1">
        <v>39695</v>
      </c>
      <c r="J1026" t="s">
        <v>485</v>
      </c>
      <c r="K1026">
        <v>500</v>
      </c>
      <c r="L1026">
        <v>500</v>
      </c>
      <c r="M1026">
        <v>0</v>
      </c>
      <c r="N1026">
        <v>499</v>
      </c>
      <c r="O1026" t="s">
        <v>23</v>
      </c>
      <c r="P1026" t="s">
        <v>25</v>
      </c>
      <c r="Q1026">
        <f ca="1">DATEDIF(Data[[#This Row],[Birthdate]],TODAY(),"Y")</f>
        <v>17</v>
      </c>
      <c r="R1026" t="str">
        <f ca="1">IF(Data[[#This Row],[Age]]&lt;=10,"3-10 Years",IF(Data[[#This Row],[Age]]&lt;=15,"11-15 Years",IF(Data[[#This Row],[Age]]&lt;=19,"16-19 Years", "20+ Years")))</f>
        <v>16-19 Years</v>
      </c>
    </row>
    <row r="1027" spans="1:18" x14ac:dyDescent="0.35">
      <c r="A1027" t="s">
        <v>400</v>
      </c>
      <c r="B1027" s="1">
        <v>44369</v>
      </c>
      <c r="C1027" t="s">
        <v>29</v>
      </c>
      <c r="D1027" t="s">
        <v>18</v>
      </c>
      <c r="E1027" t="s">
        <v>566</v>
      </c>
      <c r="F1027" t="s">
        <v>567</v>
      </c>
      <c r="G1027" t="s">
        <v>57</v>
      </c>
      <c r="H1027" t="s">
        <v>5036</v>
      </c>
      <c r="I1027" s="1">
        <v>39480</v>
      </c>
      <c r="J1027" t="s">
        <v>399</v>
      </c>
      <c r="K1027">
        <v>450</v>
      </c>
      <c r="L1027">
        <v>450</v>
      </c>
      <c r="M1027">
        <v>0</v>
      </c>
      <c r="N1027">
        <v>499</v>
      </c>
      <c r="O1027" t="s">
        <v>23</v>
      </c>
      <c r="P1027" t="s">
        <v>25</v>
      </c>
      <c r="Q1027">
        <f ca="1">DATEDIF(Data[[#This Row],[Birthdate]],TODAY(),"Y")</f>
        <v>17</v>
      </c>
      <c r="R1027" t="str">
        <f ca="1">IF(Data[[#This Row],[Age]]&lt;=10,"3-10 Years",IF(Data[[#This Row],[Age]]&lt;=15,"11-15 Years",IF(Data[[#This Row],[Age]]&lt;=19,"16-19 Years", "20+ Years")))</f>
        <v>16-19 Years</v>
      </c>
    </row>
    <row r="1028" spans="1:18" x14ac:dyDescent="0.35">
      <c r="A1028" t="s">
        <v>3423</v>
      </c>
      <c r="B1028" s="1">
        <v>44368</v>
      </c>
      <c r="C1028" t="s">
        <v>29</v>
      </c>
      <c r="D1028" t="s">
        <v>18</v>
      </c>
      <c r="E1028" t="s">
        <v>566</v>
      </c>
      <c r="F1028" t="s">
        <v>567</v>
      </c>
      <c r="G1028" t="s">
        <v>57</v>
      </c>
      <c r="H1028" t="s">
        <v>5036</v>
      </c>
      <c r="I1028" s="1">
        <v>39469</v>
      </c>
      <c r="J1028" t="s">
        <v>3424</v>
      </c>
      <c r="K1028">
        <v>300</v>
      </c>
      <c r="L1028">
        <v>300</v>
      </c>
      <c r="M1028">
        <v>0</v>
      </c>
      <c r="N1028">
        <v>499</v>
      </c>
      <c r="O1028" t="s">
        <v>23</v>
      </c>
      <c r="P1028" t="s">
        <v>25</v>
      </c>
      <c r="Q1028">
        <f ca="1">DATEDIF(Data[[#This Row],[Birthdate]],TODAY(),"Y")</f>
        <v>17</v>
      </c>
      <c r="R1028" t="str">
        <f ca="1">IF(Data[[#This Row],[Age]]&lt;=10,"3-10 Years",IF(Data[[#This Row],[Age]]&lt;=15,"11-15 Years",IF(Data[[#This Row],[Age]]&lt;=19,"16-19 Years", "20+ Years")))</f>
        <v>16-19 Years</v>
      </c>
    </row>
    <row r="1029" spans="1:18" x14ac:dyDescent="0.35">
      <c r="A1029" t="s">
        <v>467</v>
      </c>
      <c r="B1029" s="1">
        <v>44368</v>
      </c>
      <c r="C1029" t="s">
        <v>29</v>
      </c>
      <c r="D1029" t="s">
        <v>18</v>
      </c>
      <c r="E1029" t="s">
        <v>566</v>
      </c>
      <c r="F1029" t="s">
        <v>567</v>
      </c>
      <c r="G1029" t="s">
        <v>21</v>
      </c>
      <c r="H1029" t="s">
        <v>5036</v>
      </c>
      <c r="I1029" s="1">
        <v>39668</v>
      </c>
      <c r="J1029" t="s">
        <v>468</v>
      </c>
      <c r="K1029">
        <v>200</v>
      </c>
      <c r="L1029">
        <v>200</v>
      </c>
      <c r="M1029">
        <v>0</v>
      </c>
      <c r="N1029">
        <v>499</v>
      </c>
      <c r="O1029" t="s">
        <v>23</v>
      </c>
      <c r="P1029" t="s">
        <v>25</v>
      </c>
      <c r="Q1029">
        <f ca="1">DATEDIF(Data[[#This Row],[Birthdate]],TODAY(),"Y")</f>
        <v>17</v>
      </c>
      <c r="R1029" t="str">
        <f ca="1">IF(Data[[#This Row],[Age]]&lt;=10,"3-10 Years",IF(Data[[#This Row],[Age]]&lt;=15,"11-15 Years",IF(Data[[#This Row],[Age]]&lt;=19,"16-19 Years", "20+ Years")))</f>
        <v>16-19 Years</v>
      </c>
    </row>
    <row r="1030" spans="1:18" x14ac:dyDescent="0.35">
      <c r="A1030" t="s">
        <v>467</v>
      </c>
      <c r="B1030" s="1">
        <v>44361</v>
      </c>
      <c r="C1030" t="s">
        <v>29</v>
      </c>
      <c r="D1030" t="s">
        <v>18</v>
      </c>
      <c r="E1030" t="s">
        <v>566</v>
      </c>
      <c r="F1030" t="s">
        <v>567</v>
      </c>
      <c r="G1030" t="s">
        <v>21</v>
      </c>
      <c r="H1030" t="s">
        <v>5036</v>
      </c>
      <c r="I1030" s="1">
        <v>39668</v>
      </c>
      <c r="J1030" t="s">
        <v>468</v>
      </c>
      <c r="K1030">
        <v>200</v>
      </c>
      <c r="L1030">
        <v>200</v>
      </c>
      <c r="M1030">
        <v>0</v>
      </c>
      <c r="N1030">
        <v>499</v>
      </c>
      <c r="O1030" t="s">
        <v>23</v>
      </c>
      <c r="P1030" t="s">
        <v>25</v>
      </c>
      <c r="Q1030">
        <f ca="1">DATEDIF(Data[[#This Row],[Birthdate]],TODAY(),"Y")</f>
        <v>17</v>
      </c>
      <c r="R1030" t="str">
        <f ca="1">IF(Data[[#This Row],[Age]]&lt;=10,"3-10 Years",IF(Data[[#This Row],[Age]]&lt;=15,"11-15 Years",IF(Data[[#This Row],[Age]]&lt;=19,"16-19 Years", "20+ Years")))</f>
        <v>16-19 Years</v>
      </c>
    </row>
    <row r="1031" spans="1:18" x14ac:dyDescent="0.35">
      <c r="A1031" t="s">
        <v>467</v>
      </c>
      <c r="B1031" s="1">
        <v>44361</v>
      </c>
      <c r="C1031" t="s">
        <v>29</v>
      </c>
      <c r="D1031" t="s">
        <v>18</v>
      </c>
      <c r="E1031" t="s">
        <v>566</v>
      </c>
      <c r="F1031" t="s">
        <v>567</v>
      </c>
      <c r="G1031" t="s">
        <v>21</v>
      </c>
      <c r="H1031" t="s">
        <v>5036</v>
      </c>
      <c r="I1031" s="1">
        <v>39668</v>
      </c>
      <c r="J1031" t="s">
        <v>468</v>
      </c>
      <c r="K1031">
        <v>200</v>
      </c>
      <c r="L1031">
        <v>200</v>
      </c>
      <c r="M1031">
        <v>0</v>
      </c>
      <c r="N1031">
        <v>499</v>
      </c>
      <c r="O1031" t="s">
        <v>23</v>
      </c>
      <c r="P1031" t="s">
        <v>25</v>
      </c>
      <c r="Q1031">
        <f ca="1">DATEDIF(Data[[#This Row],[Birthdate]],TODAY(),"Y")</f>
        <v>17</v>
      </c>
      <c r="R1031" t="str">
        <f ca="1">IF(Data[[#This Row],[Age]]&lt;=10,"3-10 Years",IF(Data[[#This Row],[Age]]&lt;=15,"11-15 Years",IF(Data[[#This Row],[Age]]&lt;=19,"16-19 Years", "20+ Years")))</f>
        <v>16-19 Years</v>
      </c>
    </row>
    <row r="1032" spans="1:18" x14ac:dyDescent="0.35">
      <c r="A1032" t="s">
        <v>467</v>
      </c>
      <c r="B1032" s="1">
        <v>44361</v>
      </c>
      <c r="C1032" t="s">
        <v>29</v>
      </c>
      <c r="D1032" t="s">
        <v>18</v>
      </c>
      <c r="E1032" t="s">
        <v>566</v>
      </c>
      <c r="F1032" t="s">
        <v>567</v>
      </c>
      <c r="G1032" t="s">
        <v>21</v>
      </c>
      <c r="H1032" t="s">
        <v>5036</v>
      </c>
      <c r="I1032" s="1">
        <v>39668</v>
      </c>
      <c r="J1032" t="s">
        <v>468</v>
      </c>
      <c r="K1032">
        <v>200</v>
      </c>
      <c r="L1032">
        <v>200</v>
      </c>
      <c r="M1032">
        <v>0</v>
      </c>
      <c r="N1032">
        <v>499</v>
      </c>
      <c r="O1032" t="s">
        <v>1062</v>
      </c>
      <c r="P1032" t="s">
        <v>25</v>
      </c>
      <c r="Q1032">
        <f ca="1">DATEDIF(Data[[#This Row],[Birthdate]],TODAY(),"Y")</f>
        <v>17</v>
      </c>
      <c r="R1032" t="str">
        <f ca="1">IF(Data[[#This Row],[Age]]&lt;=10,"3-10 Years",IF(Data[[#This Row],[Age]]&lt;=15,"11-15 Years",IF(Data[[#This Row],[Age]]&lt;=19,"16-19 Years", "20+ Years")))</f>
        <v>16-19 Years</v>
      </c>
    </row>
    <row r="1033" spans="1:18" x14ac:dyDescent="0.35">
      <c r="A1033" t="s">
        <v>3432</v>
      </c>
      <c r="B1033" s="1">
        <v>44360</v>
      </c>
      <c r="C1033" t="s">
        <v>29</v>
      </c>
      <c r="D1033" t="s">
        <v>18</v>
      </c>
      <c r="E1033" t="s">
        <v>566</v>
      </c>
      <c r="F1033" t="s">
        <v>567</v>
      </c>
      <c r="G1033" t="s">
        <v>21</v>
      </c>
      <c r="H1033" t="s">
        <v>5036</v>
      </c>
      <c r="I1033" s="1">
        <v>39766</v>
      </c>
      <c r="J1033" t="s">
        <v>3433</v>
      </c>
      <c r="K1033">
        <v>500</v>
      </c>
      <c r="L1033">
        <v>500</v>
      </c>
      <c r="M1033">
        <v>0</v>
      </c>
      <c r="N1033">
        <v>499</v>
      </c>
      <c r="O1033" t="s">
        <v>23</v>
      </c>
      <c r="P1033" t="s">
        <v>25</v>
      </c>
      <c r="Q1033">
        <f ca="1">DATEDIF(Data[[#This Row],[Birthdate]],TODAY(),"Y")</f>
        <v>17</v>
      </c>
      <c r="R1033" t="str">
        <f ca="1">IF(Data[[#This Row],[Age]]&lt;=10,"3-10 Years",IF(Data[[#This Row],[Age]]&lt;=15,"11-15 Years",IF(Data[[#This Row],[Age]]&lt;=19,"16-19 Years", "20+ Years")))</f>
        <v>16-19 Years</v>
      </c>
    </row>
    <row r="1034" spans="1:18" x14ac:dyDescent="0.35">
      <c r="A1034" t="s">
        <v>3392</v>
      </c>
      <c r="B1034" s="1">
        <v>44353</v>
      </c>
      <c r="C1034" t="s">
        <v>29</v>
      </c>
      <c r="D1034" t="s">
        <v>18</v>
      </c>
      <c r="E1034" t="s">
        <v>566</v>
      </c>
      <c r="F1034" t="s">
        <v>567</v>
      </c>
      <c r="G1034" t="s">
        <v>50</v>
      </c>
      <c r="H1034" t="s">
        <v>5036</v>
      </c>
      <c r="I1034" s="1">
        <v>39472</v>
      </c>
      <c r="J1034" t="s">
        <v>3393</v>
      </c>
      <c r="K1034">
        <v>500</v>
      </c>
      <c r="L1034">
        <v>500</v>
      </c>
      <c r="M1034">
        <v>0</v>
      </c>
      <c r="N1034">
        <v>499</v>
      </c>
      <c r="O1034" t="s">
        <v>23</v>
      </c>
      <c r="P1034" t="s">
        <v>25</v>
      </c>
      <c r="Q1034">
        <f ca="1">DATEDIF(Data[[#This Row],[Birthdate]],TODAY(),"Y")</f>
        <v>17</v>
      </c>
      <c r="R1034" t="str">
        <f ca="1">IF(Data[[#This Row],[Age]]&lt;=10,"3-10 Years",IF(Data[[#This Row],[Age]]&lt;=15,"11-15 Years",IF(Data[[#This Row],[Age]]&lt;=19,"16-19 Years", "20+ Years")))</f>
        <v>16-19 Years</v>
      </c>
    </row>
    <row r="1035" spans="1:18" x14ac:dyDescent="0.35">
      <c r="A1035" t="s">
        <v>3392</v>
      </c>
      <c r="B1035" s="1">
        <v>44353</v>
      </c>
      <c r="C1035" t="s">
        <v>29</v>
      </c>
      <c r="D1035" t="s">
        <v>18</v>
      </c>
      <c r="E1035" t="s">
        <v>566</v>
      </c>
      <c r="F1035" t="s">
        <v>567</v>
      </c>
      <c r="G1035" t="s">
        <v>50</v>
      </c>
      <c r="H1035" t="s">
        <v>5036</v>
      </c>
      <c r="I1035" s="1">
        <v>39472</v>
      </c>
      <c r="J1035" t="s">
        <v>3393</v>
      </c>
      <c r="K1035">
        <v>500</v>
      </c>
      <c r="L1035">
        <v>500</v>
      </c>
      <c r="M1035">
        <v>0</v>
      </c>
      <c r="N1035">
        <v>499</v>
      </c>
      <c r="O1035" t="s">
        <v>23</v>
      </c>
      <c r="P1035" t="s">
        <v>25</v>
      </c>
      <c r="Q1035">
        <f ca="1">DATEDIF(Data[[#This Row],[Birthdate]],TODAY(),"Y")</f>
        <v>17</v>
      </c>
      <c r="R1035" t="str">
        <f ca="1">IF(Data[[#This Row],[Age]]&lt;=10,"3-10 Years",IF(Data[[#This Row],[Age]]&lt;=15,"11-15 Years",IF(Data[[#This Row],[Age]]&lt;=19,"16-19 Years", "20+ Years")))</f>
        <v>16-19 Years</v>
      </c>
    </row>
    <row r="1036" spans="1:18" x14ac:dyDescent="0.35">
      <c r="A1036" t="s">
        <v>953</v>
      </c>
      <c r="B1036" s="1">
        <v>44342</v>
      </c>
      <c r="C1036" t="s">
        <v>29</v>
      </c>
      <c r="D1036" t="s">
        <v>18</v>
      </c>
      <c r="E1036" t="s">
        <v>566</v>
      </c>
      <c r="F1036" t="s">
        <v>567</v>
      </c>
      <c r="G1036" t="s">
        <v>37</v>
      </c>
      <c r="H1036" t="s">
        <v>5036</v>
      </c>
      <c r="I1036" s="1">
        <v>39583</v>
      </c>
      <c r="J1036" t="s">
        <v>954</v>
      </c>
      <c r="K1036">
        <v>500</v>
      </c>
      <c r="L1036">
        <v>500</v>
      </c>
      <c r="M1036">
        <v>0</v>
      </c>
      <c r="N1036">
        <v>499</v>
      </c>
      <c r="O1036" t="s">
        <v>23</v>
      </c>
      <c r="P1036" t="s">
        <v>25</v>
      </c>
      <c r="Q1036">
        <f ca="1">DATEDIF(Data[[#This Row],[Birthdate]],TODAY(),"Y")</f>
        <v>17</v>
      </c>
      <c r="R1036" t="str">
        <f ca="1">IF(Data[[#This Row],[Age]]&lt;=10,"3-10 Years",IF(Data[[#This Row],[Age]]&lt;=15,"11-15 Years",IF(Data[[#This Row],[Age]]&lt;=19,"16-19 Years", "20+ Years")))</f>
        <v>16-19 Years</v>
      </c>
    </row>
    <row r="1037" spans="1:18" x14ac:dyDescent="0.35">
      <c r="A1037" t="s">
        <v>1034</v>
      </c>
      <c r="B1037" s="1">
        <v>44342</v>
      </c>
      <c r="C1037" t="s">
        <v>29</v>
      </c>
      <c r="D1037" t="s">
        <v>18</v>
      </c>
      <c r="E1037" t="s">
        <v>566</v>
      </c>
      <c r="F1037" t="s">
        <v>567</v>
      </c>
      <c r="G1037" t="s">
        <v>21</v>
      </c>
      <c r="H1037" t="s">
        <v>5036</v>
      </c>
      <c r="I1037" s="1">
        <v>39562</v>
      </c>
      <c r="J1037" t="s">
        <v>1035</v>
      </c>
      <c r="K1037">
        <v>300</v>
      </c>
      <c r="L1037">
        <v>300</v>
      </c>
      <c r="M1037">
        <v>0</v>
      </c>
      <c r="N1037">
        <v>499</v>
      </c>
      <c r="O1037" t="s">
        <v>23</v>
      </c>
      <c r="P1037" t="s">
        <v>25</v>
      </c>
      <c r="Q1037">
        <f ca="1">DATEDIF(Data[[#This Row],[Birthdate]],TODAY(),"Y")</f>
        <v>17</v>
      </c>
      <c r="R1037" t="str">
        <f ca="1">IF(Data[[#This Row],[Age]]&lt;=10,"3-10 Years",IF(Data[[#This Row],[Age]]&lt;=15,"11-15 Years",IF(Data[[#This Row],[Age]]&lt;=19,"16-19 Years", "20+ Years")))</f>
        <v>16-19 Years</v>
      </c>
    </row>
    <row r="1038" spans="1:18" x14ac:dyDescent="0.35">
      <c r="A1038" t="s">
        <v>435</v>
      </c>
      <c r="B1038" s="1">
        <v>44341</v>
      </c>
      <c r="C1038" t="s">
        <v>29</v>
      </c>
      <c r="D1038" t="s">
        <v>18</v>
      </c>
      <c r="E1038" t="s">
        <v>566</v>
      </c>
      <c r="F1038" t="s">
        <v>567</v>
      </c>
      <c r="G1038" t="s">
        <v>50</v>
      </c>
      <c r="H1038" t="s">
        <v>5036</v>
      </c>
      <c r="I1038" s="1">
        <v>39471</v>
      </c>
      <c r="J1038" t="s">
        <v>436</v>
      </c>
      <c r="K1038">
        <v>460</v>
      </c>
      <c r="L1038">
        <v>460</v>
      </c>
      <c r="M1038">
        <v>0</v>
      </c>
      <c r="N1038">
        <v>499</v>
      </c>
      <c r="O1038" t="s">
        <v>23</v>
      </c>
      <c r="P1038" t="s">
        <v>25</v>
      </c>
      <c r="Q1038">
        <f ca="1">DATEDIF(Data[[#This Row],[Birthdate]],TODAY(),"Y")</f>
        <v>17</v>
      </c>
      <c r="R1038" t="str">
        <f ca="1">IF(Data[[#This Row],[Age]]&lt;=10,"3-10 Years",IF(Data[[#This Row],[Age]]&lt;=15,"11-15 Years",IF(Data[[#This Row],[Age]]&lt;=19,"16-19 Years", "20+ Years")))</f>
        <v>16-19 Years</v>
      </c>
    </row>
    <row r="1039" spans="1:18" x14ac:dyDescent="0.35">
      <c r="A1039" t="s">
        <v>435</v>
      </c>
      <c r="B1039" s="1">
        <v>44341</v>
      </c>
      <c r="C1039" t="s">
        <v>29</v>
      </c>
      <c r="D1039" t="s">
        <v>18</v>
      </c>
      <c r="E1039" t="s">
        <v>566</v>
      </c>
      <c r="F1039" t="s">
        <v>567</v>
      </c>
      <c r="G1039" t="s">
        <v>50</v>
      </c>
      <c r="H1039" t="s">
        <v>5036</v>
      </c>
      <c r="I1039" s="1">
        <v>39471</v>
      </c>
      <c r="J1039" t="s">
        <v>436</v>
      </c>
      <c r="K1039">
        <v>460</v>
      </c>
      <c r="L1039">
        <v>460</v>
      </c>
      <c r="M1039">
        <v>0</v>
      </c>
      <c r="N1039">
        <v>499</v>
      </c>
      <c r="O1039" t="s">
        <v>23</v>
      </c>
      <c r="P1039" t="s">
        <v>25</v>
      </c>
      <c r="Q1039">
        <f ca="1">DATEDIF(Data[[#This Row],[Birthdate]],TODAY(),"Y")</f>
        <v>17</v>
      </c>
      <c r="R1039" t="str">
        <f ca="1">IF(Data[[#This Row],[Age]]&lt;=10,"3-10 Years",IF(Data[[#This Row],[Age]]&lt;=15,"11-15 Years",IF(Data[[#This Row],[Age]]&lt;=19,"16-19 Years", "20+ Years")))</f>
        <v>16-19 Years</v>
      </c>
    </row>
    <row r="1040" spans="1:18" x14ac:dyDescent="0.35">
      <c r="A1040" t="s">
        <v>848</v>
      </c>
      <c r="B1040" s="1">
        <v>44340</v>
      </c>
      <c r="C1040" t="s">
        <v>29</v>
      </c>
      <c r="D1040" t="s">
        <v>18</v>
      </c>
      <c r="E1040" t="s">
        <v>566</v>
      </c>
      <c r="F1040" t="s">
        <v>567</v>
      </c>
      <c r="G1040" t="s">
        <v>57</v>
      </c>
      <c r="H1040" t="s">
        <v>5036</v>
      </c>
      <c r="I1040" s="1">
        <v>39526</v>
      </c>
      <c r="J1040" t="s">
        <v>849</v>
      </c>
      <c r="K1040">
        <v>500</v>
      </c>
      <c r="L1040">
        <v>500</v>
      </c>
      <c r="M1040">
        <v>0</v>
      </c>
      <c r="N1040">
        <v>499</v>
      </c>
      <c r="O1040" t="s">
        <v>23</v>
      </c>
      <c r="P1040" t="s">
        <v>25</v>
      </c>
      <c r="Q1040">
        <f ca="1">DATEDIF(Data[[#This Row],[Birthdate]],TODAY(),"Y")</f>
        <v>17</v>
      </c>
      <c r="R1040" t="str">
        <f ca="1">IF(Data[[#This Row],[Age]]&lt;=10,"3-10 Years",IF(Data[[#This Row],[Age]]&lt;=15,"11-15 Years",IF(Data[[#This Row],[Age]]&lt;=19,"16-19 Years", "20+ Years")))</f>
        <v>16-19 Years</v>
      </c>
    </row>
    <row r="1041" spans="1:18" x14ac:dyDescent="0.35">
      <c r="A1041" t="s">
        <v>948</v>
      </c>
      <c r="B1041" s="1">
        <v>44340</v>
      </c>
      <c r="C1041" t="s">
        <v>29</v>
      </c>
      <c r="D1041" t="s">
        <v>18</v>
      </c>
      <c r="E1041" t="s">
        <v>566</v>
      </c>
      <c r="F1041" t="s">
        <v>567</v>
      </c>
      <c r="G1041" t="s">
        <v>21</v>
      </c>
      <c r="H1041" t="s">
        <v>5036</v>
      </c>
      <c r="I1041" s="1">
        <v>39721</v>
      </c>
      <c r="J1041" t="s">
        <v>112</v>
      </c>
      <c r="K1041">
        <v>500</v>
      </c>
      <c r="L1041">
        <v>500</v>
      </c>
      <c r="M1041">
        <v>0</v>
      </c>
      <c r="N1041">
        <v>499</v>
      </c>
      <c r="O1041" t="s">
        <v>23</v>
      </c>
      <c r="P1041" t="s">
        <v>25</v>
      </c>
      <c r="Q1041">
        <f ca="1">DATEDIF(Data[[#This Row],[Birthdate]],TODAY(),"Y")</f>
        <v>17</v>
      </c>
      <c r="R1041" t="str">
        <f ca="1">IF(Data[[#This Row],[Age]]&lt;=10,"3-10 Years",IF(Data[[#This Row],[Age]]&lt;=15,"11-15 Years",IF(Data[[#This Row],[Age]]&lt;=19,"16-19 Years", "20+ Years")))</f>
        <v>16-19 Years</v>
      </c>
    </row>
    <row r="1042" spans="1:18" x14ac:dyDescent="0.35">
      <c r="A1042" t="s">
        <v>252</v>
      </c>
      <c r="B1042" s="1">
        <v>44340</v>
      </c>
      <c r="C1042" t="s">
        <v>29</v>
      </c>
      <c r="D1042" t="s">
        <v>18</v>
      </c>
      <c r="E1042" t="s">
        <v>566</v>
      </c>
      <c r="F1042" t="s">
        <v>567</v>
      </c>
      <c r="G1042" t="s">
        <v>37</v>
      </c>
      <c r="H1042" t="s">
        <v>5036</v>
      </c>
      <c r="I1042" s="1">
        <v>39615</v>
      </c>
      <c r="J1042" t="s">
        <v>253</v>
      </c>
      <c r="K1042">
        <v>500</v>
      </c>
      <c r="L1042">
        <v>500</v>
      </c>
      <c r="M1042">
        <v>0</v>
      </c>
      <c r="N1042">
        <v>499</v>
      </c>
      <c r="O1042" t="s">
        <v>23</v>
      </c>
      <c r="P1042" t="s">
        <v>25</v>
      </c>
      <c r="Q1042">
        <f ca="1">DATEDIF(Data[[#This Row],[Birthdate]],TODAY(),"Y")</f>
        <v>17</v>
      </c>
      <c r="R1042" t="str">
        <f ca="1">IF(Data[[#This Row],[Age]]&lt;=10,"3-10 Years",IF(Data[[#This Row],[Age]]&lt;=15,"11-15 Years",IF(Data[[#This Row],[Age]]&lt;=19,"16-19 Years", "20+ Years")))</f>
        <v>16-19 Years</v>
      </c>
    </row>
    <row r="1043" spans="1:18" x14ac:dyDescent="0.35">
      <c r="A1043" t="s">
        <v>3444</v>
      </c>
      <c r="B1043" s="1">
        <v>44333</v>
      </c>
      <c r="C1043" t="s">
        <v>303</v>
      </c>
      <c r="D1043" t="s">
        <v>18</v>
      </c>
      <c r="E1043" t="s">
        <v>566</v>
      </c>
      <c r="F1043" t="s">
        <v>567</v>
      </c>
      <c r="G1043" t="s">
        <v>84</v>
      </c>
      <c r="H1043" t="s">
        <v>5036</v>
      </c>
      <c r="I1043" s="1">
        <v>39637</v>
      </c>
      <c r="J1043" t="s">
        <v>3445</v>
      </c>
      <c r="K1043">
        <v>500</v>
      </c>
      <c r="L1043">
        <v>500</v>
      </c>
      <c r="M1043">
        <v>0</v>
      </c>
      <c r="N1043">
        <v>499</v>
      </c>
      <c r="O1043" t="s">
        <v>1062</v>
      </c>
      <c r="P1043" t="s">
        <v>25</v>
      </c>
      <c r="Q1043">
        <f ca="1">DATEDIF(Data[[#This Row],[Birthdate]],TODAY(),"Y")</f>
        <v>17</v>
      </c>
      <c r="R1043" t="str">
        <f ca="1">IF(Data[[#This Row],[Age]]&lt;=10,"3-10 Years",IF(Data[[#This Row],[Age]]&lt;=15,"11-15 Years",IF(Data[[#This Row],[Age]]&lt;=19,"16-19 Years", "20+ Years")))</f>
        <v>16-19 Years</v>
      </c>
    </row>
    <row r="1044" spans="1:18" x14ac:dyDescent="0.35">
      <c r="A1044" t="s">
        <v>252</v>
      </c>
      <c r="B1044" s="1">
        <v>44326</v>
      </c>
      <c r="C1044" t="s">
        <v>29</v>
      </c>
      <c r="D1044" t="s">
        <v>18</v>
      </c>
      <c r="E1044" t="s">
        <v>566</v>
      </c>
      <c r="F1044" t="s">
        <v>567</v>
      </c>
      <c r="G1044" t="s">
        <v>37</v>
      </c>
      <c r="H1044" t="s">
        <v>5036</v>
      </c>
      <c r="I1044" s="1">
        <v>39615</v>
      </c>
      <c r="J1044" t="s">
        <v>253</v>
      </c>
      <c r="K1044">
        <v>500</v>
      </c>
      <c r="L1044">
        <v>500</v>
      </c>
      <c r="M1044">
        <v>0</v>
      </c>
      <c r="N1044">
        <v>499</v>
      </c>
      <c r="O1044" t="s">
        <v>23</v>
      </c>
      <c r="P1044" t="s">
        <v>25</v>
      </c>
      <c r="Q1044">
        <f ca="1">DATEDIF(Data[[#This Row],[Birthdate]],TODAY(),"Y")</f>
        <v>17</v>
      </c>
      <c r="R1044" t="str">
        <f ca="1">IF(Data[[#This Row],[Age]]&lt;=10,"3-10 Years",IF(Data[[#This Row],[Age]]&lt;=15,"11-15 Years",IF(Data[[#This Row],[Age]]&lt;=19,"16-19 Years", "20+ Years")))</f>
        <v>16-19 Years</v>
      </c>
    </row>
    <row r="1045" spans="1:18" x14ac:dyDescent="0.35">
      <c r="A1045" t="s">
        <v>252</v>
      </c>
      <c r="B1045" s="1">
        <v>44326</v>
      </c>
      <c r="C1045" t="s">
        <v>29</v>
      </c>
      <c r="D1045" t="s">
        <v>18</v>
      </c>
      <c r="E1045" t="s">
        <v>566</v>
      </c>
      <c r="F1045" t="s">
        <v>567</v>
      </c>
      <c r="G1045" t="s">
        <v>37</v>
      </c>
      <c r="H1045" t="s">
        <v>5036</v>
      </c>
      <c r="I1045" s="1">
        <v>39615</v>
      </c>
      <c r="J1045" t="s">
        <v>253</v>
      </c>
      <c r="K1045">
        <v>500</v>
      </c>
      <c r="L1045">
        <v>500</v>
      </c>
      <c r="M1045">
        <v>0</v>
      </c>
      <c r="N1045">
        <v>499</v>
      </c>
      <c r="O1045" t="s">
        <v>23</v>
      </c>
      <c r="P1045" t="s">
        <v>25</v>
      </c>
      <c r="Q1045">
        <f ca="1">DATEDIF(Data[[#This Row],[Birthdate]],TODAY(),"Y")</f>
        <v>17</v>
      </c>
      <c r="R1045" t="str">
        <f ca="1">IF(Data[[#This Row],[Age]]&lt;=10,"3-10 Years",IF(Data[[#This Row],[Age]]&lt;=15,"11-15 Years",IF(Data[[#This Row],[Age]]&lt;=19,"16-19 Years", "20+ Years")))</f>
        <v>16-19 Years</v>
      </c>
    </row>
    <row r="1046" spans="1:18" x14ac:dyDescent="0.35">
      <c r="A1046" t="s">
        <v>252</v>
      </c>
      <c r="B1046" s="1">
        <v>44322</v>
      </c>
      <c r="C1046" t="s">
        <v>29</v>
      </c>
      <c r="D1046" t="s">
        <v>18</v>
      </c>
      <c r="E1046" t="s">
        <v>566</v>
      </c>
      <c r="F1046" t="s">
        <v>567</v>
      </c>
      <c r="G1046" t="s">
        <v>37</v>
      </c>
      <c r="H1046" t="s">
        <v>5036</v>
      </c>
      <c r="I1046" s="1">
        <v>39615</v>
      </c>
      <c r="J1046" t="s">
        <v>253</v>
      </c>
      <c r="K1046">
        <v>500</v>
      </c>
      <c r="L1046">
        <v>500</v>
      </c>
      <c r="M1046">
        <v>0</v>
      </c>
      <c r="N1046">
        <v>499</v>
      </c>
      <c r="O1046" t="s">
        <v>23</v>
      </c>
      <c r="P1046" t="s">
        <v>25</v>
      </c>
      <c r="Q1046">
        <f ca="1">DATEDIF(Data[[#This Row],[Birthdate]],TODAY(),"Y")</f>
        <v>17</v>
      </c>
      <c r="R1046" t="str">
        <f ca="1">IF(Data[[#This Row],[Age]]&lt;=10,"3-10 Years",IF(Data[[#This Row],[Age]]&lt;=15,"11-15 Years",IF(Data[[#This Row],[Age]]&lt;=19,"16-19 Years", "20+ Years")))</f>
        <v>16-19 Years</v>
      </c>
    </row>
    <row r="1047" spans="1:18" x14ac:dyDescent="0.35">
      <c r="A1047" t="s">
        <v>3448</v>
      </c>
      <c r="B1047" s="1">
        <v>44317</v>
      </c>
      <c r="C1047" t="s">
        <v>29</v>
      </c>
      <c r="D1047" t="s">
        <v>18</v>
      </c>
      <c r="E1047" t="s">
        <v>566</v>
      </c>
      <c r="F1047" t="s">
        <v>567</v>
      </c>
      <c r="G1047" t="s">
        <v>189</v>
      </c>
      <c r="H1047" t="s">
        <v>5036</v>
      </c>
      <c r="I1047" s="1">
        <v>39533</v>
      </c>
      <c r="J1047" t="s">
        <v>3449</v>
      </c>
      <c r="K1047">
        <v>500</v>
      </c>
      <c r="L1047">
        <v>500</v>
      </c>
      <c r="M1047">
        <v>0</v>
      </c>
      <c r="N1047">
        <v>499</v>
      </c>
      <c r="O1047" t="s">
        <v>23</v>
      </c>
      <c r="P1047" t="s">
        <v>25</v>
      </c>
      <c r="Q1047">
        <f ca="1">DATEDIF(Data[[#This Row],[Birthdate]],TODAY(),"Y")</f>
        <v>17</v>
      </c>
      <c r="R1047" t="str">
        <f ca="1">IF(Data[[#This Row],[Age]]&lt;=10,"3-10 Years",IF(Data[[#This Row],[Age]]&lt;=15,"11-15 Years",IF(Data[[#This Row],[Age]]&lt;=19,"16-19 Years", "20+ Years")))</f>
        <v>16-19 Years</v>
      </c>
    </row>
    <row r="1048" spans="1:18" x14ac:dyDescent="0.35">
      <c r="A1048" t="s">
        <v>3448</v>
      </c>
      <c r="B1048" s="1">
        <v>44317</v>
      </c>
      <c r="C1048" t="s">
        <v>29</v>
      </c>
      <c r="D1048" t="s">
        <v>18</v>
      </c>
      <c r="E1048" t="s">
        <v>566</v>
      </c>
      <c r="F1048" t="s">
        <v>567</v>
      </c>
      <c r="G1048" t="s">
        <v>189</v>
      </c>
      <c r="H1048" t="s">
        <v>5036</v>
      </c>
      <c r="I1048" s="1">
        <v>39533</v>
      </c>
      <c r="J1048" t="s">
        <v>3449</v>
      </c>
      <c r="K1048">
        <v>500</v>
      </c>
      <c r="L1048">
        <v>500</v>
      </c>
      <c r="M1048">
        <v>0</v>
      </c>
      <c r="N1048">
        <v>499</v>
      </c>
      <c r="O1048" t="s">
        <v>1062</v>
      </c>
      <c r="P1048" t="s">
        <v>25</v>
      </c>
      <c r="Q1048">
        <f ca="1">DATEDIF(Data[[#This Row],[Birthdate]],TODAY(),"Y")</f>
        <v>17</v>
      </c>
      <c r="R1048" t="str">
        <f ca="1">IF(Data[[#This Row],[Age]]&lt;=10,"3-10 Years",IF(Data[[#This Row],[Age]]&lt;=15,"11-15 Years",IF(Data[[#This Row],[Age]]&lt;=19,"16-19 Years", "20+ Years")))</f>
        <v>16-19 Years</v>
      </c>
    </row>
    <row r="1049" spans="1:18" x14ac:dyDescent="0.35">
      <c r="A1049" t="s">
        <v>3377</v>
      </c>
      <c r="B1049" s="1">
        <v>44316</v>
      </c>
      <c r="C1049" t="s">
        <v>29</v>
      </c>
      <c r="D1049" t="s">
        <v>18</v>
      </c>
      <c r="E1049" t="s">
        <v>566</v>
      </c>
      <c r="F1049" t="s">
        <v>567</v>
      </c>
      <c r="G1049" t="s">
        <v>189</v>
      </c>
      <c r="H1049" t="s">
        <v>5036</v>
      </c>
      <c r="I1049" s="1">
        <v>39444</v>
      </c>
      <c r="J1049" t="s">
        <v>3378</v>
      </c>
      <c r="K1049">
        <v>500</v>
      </c>
      <c r="L1049">
        <v>500</v>
      </c>
      <c r="M1049">
        <v>0</v>
      </c>
      <c r="N1049">
        <v>499</v>
      </c>
      <c r="O1049" t="s">
        <v>23</v>
      </c>
      <c r="P1049" t="s">
        <v>25</v>
      </c>
      <c r="Q1049">
        <f ca="1">DATEDIF(Data[[#This Row],[Birthdate]],TODAY(),"Y")</f>
        <v>17</v>
      </c>
      <c r="R1049" t="str">
        <f ca="1">IF(Data[[#This Row],[Age]]&lt;=10,"3-10 Years",IF(Data[[#This Row],[Age]]&lt;=15,"11-15 Years",IF(Data[[#This Row],[Age]]&lt;=19,"16-19 Years", "20+ Years")))</f>
        <v>16-19 Years</v>
      </c>
    </row>
    <row r="1050" spans="1:18" x14ac:dyDescent="0.35">
      <c r="A1050" t="s">
        <v>3377</v>
      </c>
      <c r="B1050" s="1">
        <v>44316</v>
      </c>
      <c r="C1050" t="s">
        <v>29</v>
      </c>
      <c r="D1050" t="s">
        <v>18</v>
      </c>
      <c r="E1050" t="s">
        <v>566</v>
      </c>
      <c r="F1050" t="s">
        <v>567</v>
      </c>
      <c r="G1050" t="s">
        <v>189</v>
      </c>
      <c r="H1050" t="s">
        <v>5036</v>
      </c>
      <c r="I1050" s="1">
        <v>39444</v>
      </c>
      <c r="J1050" t="s">
        <v>3378</v>
      </c>
      <c r="K1050">
        <v>500</v>
      </c>
      <c r="L1050">
        <v>500</v>
      </c>
      <c r="M1050">
        <v>0</v>
      </c>
      <c r="N1050">
        <v>499</v>
      </c>
      <c r="O1050" t="s">
        <v>23</v>
      </c>
      <c r="P1050" t="s">
        <v>25</v>
      </c>
      <c r="Q1050">
        <f ca="1">DATEDIF(Data[[#This Row],[Birthdate]],TODAY(),"Y")</f>
        <v>17</v>
      </c>
      <c r="R1050" t="str">
        <f ca="1">IF(Data[[#This Row],[Age]]&lt;=10,"3-10 Years",IF(Data[[#This Row],[Age]]&lt;=15,"11-15 Years",IF(Data[[#This Row],[Age]]&lt;=19,"16-19 Years", "20+ Years")))</f>
        <v>16-19 Years</v>
      </c>
    </row>
    <row r="1051" spans="1:18" x14ac:dyDescent="0.35">
      <c r="A1051" t="s">
        <v>3377</v>
      </c>
      <c r="B1051" s="1">
        <v>44316</v>
      </c>
      <c r="C1051" t="s">
        <v>29</v>
      </c>
      <c r="D1051" t="s">
        <v>18</v>
      </c>
      <c r="E1051" t="s">
        <v>566</v>
      </c>
      <c r="F1051" t="s">
        <v>567</v>
      </c>
      <c r="G1051" t="s">
        <v>189</v>
      </c>
      <c r="H1051" t="s">
        <v>5036</v>
      </c>
      <c r="I1051" s="1">
        <v>39444</v>
      </c>
      <c r="J1051" t="s">
        <v>3378</v>
      </c>
      <c r="K1051">
        <v>500</v>
      </c>
      <c r="L1051">
        <v>500</v>
      </c>
      <c r="M1051">
        <v>0</v>
      </c>
      <c r="N1051">
        <v>499</v>
      </c>
      <c r="O1051" t="s">
        <v>1062</v>
      </c>
      <c r="P1051" t="s">
        <v>25</v>
      </c>
      <c r="Q1051">
        <f ca="1">DATEDIF(Data[[#This Row],[Birthdate]],TODAY(),"Y")</f>
        <v>17</v>
      </c>
      <c r="R1051" t="str">
        <f ca="1">IF(Data[[#This Row],[Age]]&lt;=10,"3-10 Years",IF(Data[[#This Row],[Age]]&lt;=15,"11-15 Years",IF(Data[[#This Row],[Age]]&lt;=19,"16-19 Years", "20+ Years")))</f>
        <v>16-19 Years</v>
      </c>
    </row>
    <row r="1052" spans="1:18" x14ac:dyDescent="0.35">
      <c r="A1052" t="s">
        <v>3450</v>
      </c>
      <c r="B1052" s="1">
        <v>44315</v>
      </c>
      <c r="C1052" t="s">
        <v>29</v>
      </c>
      <c r="D1052" t="s">
        <v>18</v>
      </c>
      <c r="E1052" t="s">
        <v>566</v>
      </c>
      <c r="F1052" t="s">
        <v>567</v>
      </c>
      <c r="G1052" t="s">
        <v>105</v>
      </c>
      <c r="H1052" t="s">
        <v>5036</v>
      </c>
      <c r="I1052" s="1">
        <v>39483</v>
      </c>
      <c r="J1052" t="s">
        <v>1101</v>
      </c>
      <c r="K1052">
        <v>500</v>
      </c>
      <c r="L1052">
        <v>500</v>
      </c>
      <c r="M1052">
        <v>0</v>
      </c>
      <c r="N1052">
        <v>499</v>
      </c>
      <c r="O1052" t="s">
        <v>23</v>
      </c>
      <c r="P1052" t="s">
        <v>25</v>
      </c>
      <c r="Q1052">
        <f ca="1">DATEDIF(Data[[#This Row],[Birthdate]],TODAY(),"Y")</f>
        <v>17</v>
      </c>
      <c r="R1052" t="str">
        <f ca="1">IF(Data[[#This Row],[Age]]&lt;=10,"3-10 Years",IF(Data[[#This Row],[Age]]&lt;=15,"11-15 Years",IF(Data[[#This Row],[Age]]&lt;=19,"16-19 Years", "20+ Years")))</f>
        <v>16-19 Years</v>
      </c>
    </row>
    <row r="1053" spans="1:18" x14ac:dyDescent="0.35">
      <c r="A1053" t="s">
        <v>200</v>
      </c>
      <c r="B1053" s="1">
        <v>44309</v>
      </c>
      <c r="C1053" t="s">
        <v>29</v>
      </c>
      <c r="D1053" t="s">
        <v>18</v>
      </c>
      <c r="E1053" t="s">
        <v>566</v>
      </c>
      <c r="F1053" t="s">
        <v>567</v>
      </c>
      <c r="G1053" t="s">
        <v>47</v>
      </c>
      <c r="H1053" t="s">
        <v>5036</v>
      </c>
      <c r="I1053" s="1">
        <v>39493</v>
      </c>
      <c r="J1053" t="s">
        <v>1192</v>
      </c>
      <c r="K1053">
        <v>500</v>
      </c>
      <c r="L1053">
        <v>500</v>
      </c>
      <c r="M1053">
        <v>0</v>
      </c>
      <c r="N1053">
        <v>499</v>
      </c>
      <c r="O1053" t="s">
        <v>23</v>
      </c>
      <c r="P1053" t="s">
        <v>25</v>
      </c>
      <c r="Q1053">
        <f ca="1">DATEDIF(Data[[#This Row],[Birthdate]],TODAY(),"Y")</f>
        <v>17</v>
      </c>
      <c r="R1053" t="str">
        <f ca="1">IF(Data[[#This Row],[Age]]&lt;=10,"3-10 Years",IF(Data[[#This Row],[Age]]&lt;=15,"11-15 Years",IF(Data[[#This Row],[Age]]&lt;=19,"16-19 Years", "20+ Years")))</f>
        <v>16-19 Years</v>
      </c>
    </row>
    <row r="1054" spans="1:18" x14ac:dyDescent="0.35">
      <c r="A1054" t="s">
        <v>200</v>
      </c>
      <c r="B1054" s="1">
        <v>44309</v>
      </c>
      <c r="C1054" t="s">
        <v>29</v>
      </c>
      <c r="D1054" t="s">
        <v>18</v>
      </c>
      <c r="E1054" t="s">
        <v>566</v>
      </c>
      <c r="F1054" t="s">
        <v>567</v>
      </c>
      <c r="G1054" t="s">
        <v>47</v>
      </c>
      <c r="H1054" t="s">
        <v>5036</v>
      </c>
      <c r="I1054" s="1">
        <v>39493</v>
      </c>
      <c r="J1054" t="s">
        <v>1192</v>
      </c>
      <c r="K1054">
        <v>500</v>
      </c>
      <c r="L1054">
        <v>500</v>
      </c>
      <c r="M1054">
        <v>0</v>
      </c>
      <c r="N1054">
        <v>499</v>
      </c>
      <c r="O1054" t="s">
        <v>23</v>
      </c>
      <c r="P1054" t="s">
        <v>25</v>
      </c>
      <c r="Q1054">
        <f ca="1">DATEDIF(Data[[#This Row],[Birthdate]],TODAY(),"Y")</f>
        <v>17</v>
      </c>
      <c r="R1054" t="str">
        <f ca="1">IF(Data[[#This Row],[Age]]&lt;=10,"3-10 Years",IF(Data[[#This Row],[Age]]&lt;=15,"11-15 Years",IF(Data[[#This Row],[Age]]&lt;=19,"16-19 Years", "20+ Years")))</f>
        <v>16-19 Years</v>
      </c>
    </row>
    <row r="1055" spans="1:18" x14ac:dyDescent="0.35">
      <c r="A1055" t="s">
        <v>200</v>
      </c>
      <c r="B1055" s="1">
        <v>44309</v>
      </c>
      <c r="C1055" t="s">
        <v>29</v>
      </c>
      <c r="D1055" t="s">
        <v>18</v>
      </c>
      <c r="E1055" t="s">
        <v>566</v>
      </c>
      <c r="F1055" t="s">
        <v>567</v>
      </c>
      <c r="G1055" t="s">
        <v>47</v>
      </c>
      <c r="H1055" t="s">
        <v>5036</v>
      </c>
      <c r="I1055" s="1">
        <v>39493</v>
      </c>
      <c r="J1055" t="s">
        <v>1192</v>
      </c>
      <c r="K1055">
        <v>500</v>
      </c>
      <c r="L1055">
        <v>500</v>
      </c>
      <c r="M1055">
        <v>0</v>
      </c>
      <c r="N1055">
        <v>499</v>
      </c>
      <c r="O1055" t="s">
        <v>1062</v>
      </c>
      <c r="P1055" t="s">
        <v>25</v>
      </c>
      <c r="Q1055">
        <f ca="1">DATEDIF(Data[[#This Row],[Birthdate]],TODAY(),"Y")</f>
        <v>17</v>
      </c>
      <c r="R1055" t="str">
        <f ca="1">IF(Data[[#This Row],[Age]]&lt;=10,"3-10 Years",IF(Data[[#This Row],[Age]]&lt;=15,"11-15 Years",IF(Data[[#This Row],[Age]]&lt;=19,"16-19 Years", "20+ Years")))</f>
        <v>16-19 Years</v>
      </c>
    </row>
    <row r="1056" spans="1:18" x14ac:dyDescent="0.35">
      <c r="A1056" t="s">
        <v>263</v>
      </c>
      <c r="B1056" s="1">
        <v>44307</v>
      </c>
      <c r="C1056" t="s">
        <v>29</v>
      </c>
      <c r="D1056" t="s">
        <v>18</v>
      </c>
      <c r="E1056" t="s">
        <v>566</v>
      </c>
      <c r="F1056" t="s">
        <v>567</v>
      </c>
      <c r="G1056" t="s">
        <v>21</v>
      </c>
      <c r="H1056" t="s">
        <v>5036</v>
      </c>
      <c r="I1056" s="1">
        <v>39489</v>
      </c>
      <c r="J1056" t="s">
        <v>264</v>
      </c>
      <c r="K1056">
        <v>500</v>
      </c>
      <c r="L1056">
        <v>500</v>
      </c>
      <c r="M1056">
        <v>0</v>
      </c>
      <c r="N1056">
        <v>499</v>
      </c>
      <c r="O1056" t="s">
        <v>23</v>
      </c>
      <c r="P1056" t="s">
        <v>25</v>
      </c>
      <c r="Q1056">
        <f ca="1">DATEDIF(Data[[#This Row],[Birthdate]],TODAY(),"Y")</f>
        <v>17</v>
      </c>
      <c r="R1056" t="str">
        <f ca="1">IF(Data[[#This Row],[Age]]&lt;=10,"3-10 Years",IF(Data[[#This Row],[Age]]&lt;=15,"11-15 Years",IF(Data[[#This Row],[Age]]&lt;=19,"16-19 Years", "20+ Years")))</f>
        <v>16-19 Years</v>
      </c>
    </row>
    <row r="1057" spans="1:18" x14ac:dyDescent="0.35">
      <c r="A1057" t="s">
        <v>263</v>
      </c>
      <c r="B1057" s="1">
        <v>44307</v>
      </c>
      <c r="C1057" t="s">
        <v>29</v>
      </c>
      <c r="D1057" t="s">
        <v>18</v>
      </c>
      <c r="E1057" t="s">
        <v>566</v>
      </c>
      <c r="F1057" t="s">
        <v>567</v>
      </c>
      <c r="G1057" t="s">
        <v>21</v>
      </c>
      <c r="H1057" t="s">
        <v>5036</v>
      </c>
      <c r="I1057" s="1">
        <v>39489</v>
      </c>
      <c r="J1057" t="s">
        <v>264</v>
      </c>
      <c r="K1057">
        <v>500</v>
      </c>
      <c r="L1057">
        <v>500</v>
      </c>
      <c r="M1057">
        <v>0</v>
      </c>
      <c r="N1057">
        <v>499</v>
      </c>
      <c r="O1057" t="s">
        <v>23</v>
      </c>
      <c r="P1057" t="s">
        <v>25</v>
      </c>
      <c r="Q1057">
        <f ca="1">DATEDIF(Data[[#This Row],[Birthdate]],TODAY(),"Y")</f>
        <v>17</v>
      </c>
      <c r="R1057" t="str">
        <f ca="1">IF(Data[[#This Row],[Age]]&lt;=10,"3-10 Years",IF(Data[[#This Row],[Age]]&lt;=15,"11-15 Years",IF(Data[[#This Row],[Age]]&lt;=19,"16-19 Years", "20+ Years")))</f>
        <v>16-19 Years</v>
      </c>
    </row>
    <row r="1058" spans="1:18" x14ac:dyDescent="0.35">
      <c r="A1058" t="s">
        <v>263</v>
      </c>
      <c r="B1058" s="1">
        <v>44307</v>
      </c>
      <c r="C1058" t="s">
        <v>29</v>
      </c>
      <c r="D1058" t="s">
        <v>18</v>
      </c>
      <c r="E1058" t="s">
        <v>566</v>
      </c>
      <c r="F1058" t="s">
        <v>567</v>
      </c>
      <c r="G1058" t="s">
        <v>21</v>
      </c>
      <c r="H1058" t="s">
        <v>5036</v>
      </c>
      <c r="I1058" s="1">
        <v>39489</v>
      </c>
      <c r="J1058" t="s">
        <v>264</v>
      </c>
      <c r="K1058">
        <v>500</v>
      </c>
      <c r="L1058">
        <v>500</v>
      </c>
      <c r="M1058">
        <v>0</v>
      </c>
      <c r="N1058">
        <v>499</v>
      </c>
      <c r="O1058" t="s">
        <v>23</v>
      </c>
      <c r="P1058" t="s">
        <v>25</v>
      </c>
      <c r="Q1058">
        <f ca="1">DATEDIF(Data[[#This Row],[Birthdate]],TODAY(),"Y")</f>
        <v>17</v>
      </c>
      <c r="R1058" t="str">
        <f ca="1">IF(Data[[#This Row],[Age]]&lt;=10,"3-10 Years",IF(Data[[#This Row],[Age]]&lt;=15,"11-15 Years",IF(Data[[#This Row],[Age]]&lt;=19,"16-19 Years", "20+ Years")))</f>
        <v>16-19 Years</v>
      </c>
    </row>
    <row r="1059" spans="1:18" x14ac:dyDescent="0.35">
      <c r="A1059" t="s">
        <v>263</v>
      </c>
      <c r="B1059" s="1">
        <v>44307</v>
      </c>
      <c r="C1059" t="s">
        <v>29</v>
      </c>
      <c r="D1059" t="s">
        <v>18</v>
      </c>
      <c r="E1059" t="s">
        <v>566</v>
      </c>
      <c r="F1059" t="s">
        <v>567</v>
      </c>
      <c r="G1059" t="s">
        <v>21</v>
      </c>
      <c r="H1059" t="s">
        <v>5036</v>
      </c>
      <c r="I1059" s="1">
        <v>39489</v>
      </c>
      <c r="J1059" t="s">
        <v>264</v>
      </c>
      <c r="K1059">
        <v>500</v>
      </c>
      <c r="L1059">
        <v>500</v>
      </c>
      <c r="M1059">
        <v>0</v>
      </c>
      <c r="N1059">
        <v>499</v>
      </c>
      <c r="O1059" t="s">
        <v>23</v>
      </c>
      <c r="P1059" t="s">
        <v>25</v>
      </c>
      <c r="Q1059">
        <f ca="1">DATEDIF(Data[[#This Row],[Birthdate]],TODAY(),"Y")</f>
        <v>17</v>
      </c>
      <c r="R1059" t="str">
        <f ca="1">IF(Data[[#This Row],[Age]]&lt;=10,"3-10 Years",IF(Data[[#This Row],[Age]]&lt;=15,"11-15 Years",IF(Data[[#This Row],[Age]]&lt;=19,"16-19 Years", "20+ Years")))</f>
        <v>16-19 Years</v>
      </c>
    </row>
    <row r="1060" spans="1:18" x14ac:dyDescent="0.35">
      <c r="A1060" t="s">
        <v>263</v>
      </c>
      <c r="B1060" s="1">
        <v>44307</v>
      </c>
      <c r="C1060" t="s">
        <v>29</v>
      </c>
      <c r="D1060" t="s">
        <v>18</v>
      </c>
      <c r="E1060" t="s">
        <v>566</v>
      </c>
      <c r="F1060" t="s">
        <v>567</v>
      </c>
      <c r="G1060" t="s">
        <v>21</v>
      </c>
      <c r="H1060" t="s">
        <v>5036</v>
      </c>
      <c r="I1060" s="1">
        <v>39489</v>
      </c>
      <c r="J1060" t="s">
        <v>264</v>
      </c>
      <c r="K1060">
        <v>500</v>
      </c>
      <c r="L1060">
        <v>500</v>
      </c>
      <c r="M1060">
        <v>0</v>
      </c>
      <c r="N1060">
        <v>499</v>
      </c>
      <c r="O1060" t="s">
        <v>1062</v>
      </c>
      <c r="P1060" t="s">
        <v>25</v>
      </c>
      <c r="Q1060">
        <f ca="1">DATEDIF(Data[[#This Row],[Birthdate]],TODAY(),"Y")</f>
        <v>17</v>
      </c>
      <c r="R1060" t="str">
        <f ca="1">IF(Data[[#This Row],[Age]]&lt;=10,"3-10 Years",IF(Data[[#This Row],[Age]]&lt;=15,"11-15 Years",IF(Data[[#This Row],[Age]]&lt;=19,"16-19 Years", "20+ Years")))</f>
        <v>16-19 Years</v>
      </c>
    </row>
    <row r="1061" spans="1:18" x14ac:dyDescent="0.35">
      <c r="A1061" t="s">
        <v>866</v>
      </c>
      <c r="B1061" s="1">
        <v>44292</v>
      </c>
      <c r="C1061" t="s">
        <v>29</v>
      </c>
      <c r="D1061" t="s">
        <v>18</v>
      </c>
      <c r="E1061" t="s">
        <v>566</v>
      </c>
      <c r="F1061" t="s">
        <v>567</v>
      </c>
      <c r="G1061" t="s">
        <v>189</v>
      </c>
      <c r="H1061" t="s">
        <v>5036</v>
      </c>
      <c r="I1061" s="1">
        <v>39535</v>
      </c>
      <c r="J1061" t="s">
        <v>867</v>
      </c>
      <c r="K1061">
        <v>500</v>
      </c>
      <c r="L1061">
        <v>500</v>
      </c>
      <c r="M1061">
        <v>0</v>
      </c>
      <c r="N1061">
        <v>499</v>
      </c>
      <c r="O1061" t="s">
        <v>23</v>
      </c>
      <c r="P1061" t="s">
        <v>25</v>
      </c>
      <c r="Q1061">
        <f ca="1">DATEDIF(Data[[#This Row],[Birthdate]],TODAY(),"Y")</f>
        <v>17</v>
      </c>
      <c r="R1061" t="str">
        <f ca="1">IF(Data[[#This Row],[Age]]&lt;=10,"3-10 Years",IF(Data[[#This Row],[Age]]&lt;=15,"11-15 Years",IF(Data[[#This Row],[Age]]&lt;=19,"16-19 Years", "20+ Years")))</f>
        <v>16-19 Years</v>
      </c>
    </row>
    <row r="1062" spans="1:18" x14ac:dyDescent="0.35">
      <c r="A1062" t="s">
        <v>307</v>
      </c>
      <c r="B1062" s="1">
        <v>44292</v>
      </c>
      <c r="C1062" t="s">
        <v>29</v>
      </c>
      <c r="D1062" t="s">
        <v>18</v>
      </c>
      <c r="E1062" t="s">
        <v>566</v>
      </c>
      <c r="F1062" t="s">
        <v>567</v>
      </c>
      <c r="G1062" t="s">
        <v>57</v>
      </c>
      <c r="H1062" t="s">
        <v>5036</v>
      </c>
      <c r="I1062" s="1">
        <v>39563</v>
      </c>
      <c r="J1062" t="s">
        <v>308</v>
      </c>
      <c r="K1062">
        <v>500</v>
      </c>
      <c r="L1062">
        <v>500</v>
      </c>
      <c r="M1062">
        <v>0</v>
      </c>
      <c r="N1062">
        <v>499</v>
      </c>
      <c r="O1062" t="s">
        <v>23</v>
      </c>
      <c r="P1062" t="s">
        <v>25</v>
      </c>
      <c r="Q1062">
        <f ca="1">DATEDIF(Data[[#This Row],[Birthdate]],TODAY(),"Y")</f>
        <v>17</v>
      </c>
      <c r="R1062" t="str">
        <f ca="1">IF(Data[[#This Row],[Age]]&lt;=10,"3-10 Years",IF(Data[[#This Row],[Age]]&lt;=15,"11-15 Years",IF(Data[[#This Row],[Age]]&lt;=19,"16-19 Years", "20+ Years")))</f>
        <v>16-19 Years</v>
      </c>
    </row>
    <row r="1063" spans="1:18" x14ac:dyDescent="0.35">
      <c r="A1063" t="s">
        <v>210</v>
      </c>
      <c r="B1063" s="1">
        <v>44285</v>
      </c>
      <c r="C1063" t="s">
        <v>29</v>
      </c>
      <c r="D1063" t="s">
        <v>18</v>
      </c>
      <c r="E1063" t="s">
        <v>566</v>
      </c>
      <c r="F1063" t="s">
        <v>567</v>
      </c>
      <c r="G1063" t="s">
        <v>21</v>
      </c>
      <c r="H1063" t="s">
        <v>5036</v>
      </c>
      <c r="I1063" s="1">
        <v>39772</v>
      </c>
      <c r="J1063" t="s">
        <v>209</v>
      </c>
      <c r="K1063">
        <v>480</v>
      </c>
      <c r="L1063">
        <v>480</v>
      </c>
      <c r="M1063">
        <v>0</v>
      </c>
      <c r="N1063">
        <v>479</v>
      </c>
      <c r="O1063" t="s">
        <v>23</v>
      </c>
      <c r="P1063" t="s">
        <v>25</v>
      </c>
      <c r="Q1063">
        <f ca="1">DATEDIF(Data[[#This Row],[Birthdate]],TODAY(),"Y")</f>
        <v>17</v>
      </c>
      <c r="R1063" t="str">
        <f ca="1">IF(Data[[#This Row],[Age]]&lt;=10,"3-10 Years",IF(Data[[#This Row],[Age]]&lt;=15,"11-15 Years",IF(Data[[#This Row],[Age]]&lt;=19,"16-19 Years", "20+ Years")))</f>
        <v>16-19 Years</v>
      </c>
    </row>
    <row r="1064" spans="1:18" x14ac:dyDescent="0.35">
      <c r="A1064" t="s">
        <v>210</v>
      </c>
      <c r="B1064" s="1">
        <v>44285</v>
      </c>
      <c r="C1064" t="s">
        <v>29</v>
      </c>
      <c r="D1064" t="s">
        <v>18</v>
      </c>
      <c r="E1064" t="s">
        <v>566</v>
      </c>
      <c r="F1064" t="s">
        <v>567</v>
      </c>
      <c r="G1064" t="s">
        <v>21</v>
      </c>
      <c r="H1064" t="s">
        <v>5036</v>
      </c>
      <c r="I1064" s="1">
        <v>39772</v>
      </c>
      <c r="J1064" t="s">
        <v>209</v>
      </c>
      <c r="K1064">
        <v>500</v>
      </c>
      <c r="L1064">
        <v>500</v>
      </c>
      <c r="M1064">
        <v>0</v>
      </c>
      <c r="N1064">
        <v>499</v>
      </c>
      <c r="O1064" t="s">
        <v>1062</v>
      </c>
      <c r="P1064" t="s">
        <v>25</v>
      </c>
      <c r="Q1064">
        <f ca="1">DATEDIF(Data[[#This Row],[Birthdate]],TODAY(),"Y")</f>
        <v>17</v>
      </c>
      <c r="R1064" t="str">
        <f ca="1">IF(Data[[#This Row],[Age]]&lt;=10,"3-10 Years",IF(Data[[#This Row],[Age]]&lt;=15,"11-15 Years",IF(Data[[#This Row],[Age]]&lt;=19,"16-19 Years", "20+ Years")))</f>
        <v>16-19 Years</v>
      </c>
    </row>
    <row r="1065" spans="1:18" x14ac:dyDescent="0.35">
      <c r="A1065" t="s">
        <v>3454</v>
      </c>
      <c r="B1065" s="1">
        <v>44284</v>
      </c>
      <c r="C1065" t="s">
        <v>29</v>
      </c>
      <c r="D1065" t="s">
        <v>18</v>
      </c>
      <c r="E1065" t="s">
        <v>566</v>
      </c>
      <c r="F1065" t="s">
        <v>567</v>
      </c>
      <c r="G1065" t="s">
        <v>3455</v>
      </c>
      <c r="H1065" t="s">
        <v>5050</v>
      </c>
      <c r="I1065" s="1">
        <v>39597</v>
      </c>
      <c r="J1065" t="s">
        <v>3456</v>
      </c>
      <c r="K1065">
        <v>480</v>
      </c>
      <c r="L1065">
        <v>480</v>
      </c>
      <c r="M1065">
        <v>0</v>
      </c>
      <c r="N1065">
        <v>479</v>
      </c>
      <c r="O1065" t="s">
        <v>23</v>
      </c>
      <c r="P1065" t="s">
        <v>25</v>
      </c>
      <c r="Q1065">
        <f ca="1">DATEDIF(Data[[#This Row],[Birthdate]],TODAY(),"Y")</f>
        <v>17</v>
      </c>
      <c r="R1065" t="str">
        <f ca="1">IF(Data[[#This Row],[Age]]&lt;=10,"3-10 Years",IF(Data[[#This Row],[Age]]&lt;=15,"11-15 Years",IF(Data[[#This Row],[Age]]&lt;=19,"16-19 Years", "20+ Years")))</f>
        <v>16-19 Years</v>
      </c>
    </row>
    <row r="1066" spans="1:18" x14ac:dyDescent="0.35">
      <c r="A1066" t="s">
        <v>3454</v>
      </c>
      <c r="B1066" s="1">
        <v>44282</v>
      </c>
      <c r="C1066" t="s">
        <v>29</v>
      </c>
      <c r="D1066" t="s">
        <v>18</v>
      </c>
      <c r="E1066" t="s">
        <v>566</v>
      </c>
      <c r="F1066" t="s">
        <v>567</v>
      </c>
      <c r="G1066" t="s">
        <v>3455</v>
      </c>
      <c r="H1066" t="s">
        <v>5050</v>
      </c>
      <c r="I1066" s="1">
        <v>39597</v>
      </c>
      <c r="J1066" t="s">
        <v>3456</v>
      </c>
      <c r="K1066">
        <v>500</v>
      </c>
      <c r="L1066">
        <v>500</v>
      </c>
      <c r="M1066">
        <v>0</v>
      </c>
      <c r="N1066">
        <v>499</v>
      </c>
      <c r="O1066" t="s">
        <v>1062</v>
      </c>
      <c r="P1066" t="s">
        <v>25</v>
      </c>
      <c r="Q1066">
        <f ca="1">DATEDIF(Data[[#This Row],[Birthdate]],TODAY(),"Y")</f>
        <v>17</v>
      </c>
      <c r="R1066" t="str">
        <f ca="1">IF(Data[[#This Row],[Age]]&lt;=10,"3-10 Years",IF(Data[[#This Row],[Age]]&lt;=15,"11-15 Years",IF(Data[[#This Row],[Age]]&lt;=19,"16-19 Years", "20+ Years")))</f>
        <v>16-19 Years</v>
      </c>
    </row>
    <row r="1067" spans="1:18" x14ac:dyDescent="0.35">
      <c r="A1067" t="s">
        <v>911</v>
      </c>
      <c r="B1067" s="1">
        <v>44280</v>
      </c>
      <c r="C1067" t="s">
        <v>29</v>
      </c>
      <c r="D1067" t="s">
        <v>18</v>
      </c>
      <c r="E1067" t="s">
        <v>566</v>
      </c>
      <c r="F1067" t="s">
        <v>567</v>
      </c>
      <c r="G1067" t="s">
        <v>105</v>
      </c>
      <c r="H1067" t="s">
        <v>5036</v>
      </c>
      <c r="I1067" s="1">
        <v>39480</v>
      </c>
      <c r="J1067" t="s">
        <v>912</v>
      </c>
      <c r="K1067">
        <v>480</v>
      </c>
      <c r="L1067">
        <v>480</v>
      </c>
      <c r="M1067">
        <v>0</v>
      </c>
      <c r="N1067">
        <v>479</v>
      </c>
      <c r="O1067" t="s">
        <v>23</v>
      </c>
      <c r="P1067" t="s">
        <v>25</v>
      </c>
      <c r="Q1067">
        <f ca="1">DATEDIF(Data[[#This Row],[Birthdate]],TODAY(),"Y")</f>
        <v>17</v>
      </c>
      <c r="R1067" t="str">
        <f ca="1">IF(Data[[#This Row],[Age]]&lt;=10,"3-10 Years",IF(Data[[#This Row],[Age]]&lt;=15,"11-15 Years",IF(Data[[#This Row],[Age]]&lt;=19,"16-19 Years", "20+ Years")))</f>
        <v>16-19 Years</v>
      </c>
    </row>
    <row r="1068" spans="1:18" x14ac:dyDescent="0.35">
      <c r="A1068" t="s">
        <v>911</v>
      </c>
      <c r="B1068" s="1">
        <v>44280</v>
      </c>
      <c r="C1068" t="s">
        <v>29</v>
      </c>
      <c r="D1068" t="s">
        <v>18</v>
      </c>
      <c r="E1068" t="s">
        <v>566</v>
      </c>
      <c r="F1068" t="s">
        <v>567</v>
      </c>
      <c r="G1068" t="s">
        <v>105</v>
      </c>
      <c r="H1068" t="s">
        <v>5036</v>
      </c>
      <c r="I1068" s="1">
        <v>39480</v>
      </c>
      <c r="J1068" t="s">
        <v>912</v>
      </c>
      <c r="K1068">
        <v>500</v>
      </c>
      <c r="L1068">
        <v>500</v>
      </c>
      <c r="M1068">
        <v>0</v>
      </c>
      <c r="N1068">
        <v>499</v>
      </c>
      <c r="O1068" t="s">
        <v>1062</v>
      </c>
      <c r="P1068" t="s">
        <v>25</v>
      </c>
      <c r="Q1068">
        <f ca="1">DATEDIF(Data[[#This Row],[Birthdate]],TODAY(),"Y")</f>
        <v>17</v>
      </c>
      <c r="R1068" t="str">
        <f ca="1">IF(Data[[#This Row],[Age]]&lt;=10,"3-10 Years",IF(Data[[#This Row],[Age]]&lt;=15,"11-15 Years",IF(Data[[#This Row],[Age]]&lt;=19,"16-19 Years", "20+ Years")))</f>
        <v>16-19 Years</v>
      </c>
    </row>
    <row r="1069" spans="1:18" x14ac:dyDescent="0.35">
      <c r="A1069" t="s">
        <v>2558</v>
      </c>
      <c r="B1069" s="1">
        <v>44350</v>
      </c>
      <c r="C1069" t="s">
        <v>303</v>
      </c>
      <c r="D1069" t="s">
        <v>18</v>
      </c>
      <c r="E1069" t="s">
        <v>566</v>
      </c>
      <c r="F1069" t="s">
        <v>1045</v>
      </c>
      <c r="G1069" t="s">
        <v>30</v>
      </c>
      <c r="H1069" t="s">
        <v>5036</v>
      </c>
      <c r="I1069" s="1">
        <v>39432</v>
      </c>
      <c r="J1069" t="s">
        <v>2559</v>
      </c>
      <c r="K1069">
        <v>414</v>
      </c>
      <c r="L1069">
        <v>414</v>
      </c>
      <c r="M1069">
        <v>0</v>
      </c>
      <c r="N1069">
        <v>400</v>
      </c>
      <c r="O1069" t="s">
        <v>23</v>
      </c>
      <c r="P1069" t="s">
        <v>25</v>
      </c>
      <c r="Q1069">
        <f ca="1">DATEDIF(Data[[#This Row],[Birthdate]],TODAY(),"Y")</f>
        <v>17</v>
      </c>
      <c r="R1069" t="str">
        <f ca="1">IF(Data[[#This Row],[Age]]&lt;=10,"3-10 Years",IF(Data[[#This Row],[Age]]&lt;=15,"11-15 Years",IF(Data[[#This Row],[Age]]&lt;=19,"16-19 Years", "20+ Years")))</f>
        <v>16-19 Years</v>
      </c>
    </row>
    <row r="1070" spans="1:18" x14ac:dyDescent="0.35">
      <c r="A1070" t="s">
        <v>3486</v>
      </c>
      <c r="B1070" s="1">
        <v>44646</v>
      </c>
      <c r="C1070" t="s">
        <v>303</v>
      </c>
      <c r="D1070" t="s">
        <v>18</v>
      </c>
      <c r="E1070" t="s">
        <v>566</v>
      </c>
      <c r="F1070" t="s">
        <v>567</v>
      </c>
      <c r="G1070" t="s">
        <v>2003</v>
      </c>
      <c r="H1070" t="s">
        <v>5036</v>
      </c>
      <c r="I1070" s="1">
        <v>39473</v>
      </c>
      <c r="J1070" t="s">
        <v>3487</v>
      </c>
      <c r="K1070">
        <v>460</v>
      </c>
      <c r="L1070">
        <v>460</v>
      </c>
      <c r="M1070">
        <v>0</v>
      </c>
      <c r="N1070">
        <v>459</v>
      </c>
      <c r="O1070" t="s">
        <v>5064</v>
      </c>
      <c r="P1070" t="s">
        <v>25</v>
      </c>
      <c r="Q1070">
        <f ca="1">DATEDIF(Data[[#This Row],[Birthdate]],TODAY(),"Y")</f>
        <v>17</v>
      </c>
      <c r="R1070" t="str">
        <f ca="1">IF(Data[[#This Row],[Age]]&lt;=10,"3-10 Years",IF(Data[[#This Row],[Age]]&lt;=15,"11-15 Years",IF(Data[[#This Row],[Age]]&lt;=19,"16-19 Years", "20+ Years")))</f>
        <v>16-19 Years</v>
      </c>
    </row>
    <row r="1071" spans="1:18" x14ac:dyDescent="0.35">
      <c r="A1071" t="s">
        <v>284</v>
      </c>
      <c r="B1071" s="1">
        <v>44766</v>
      </c>
      <c r="C1071" t="s">
        <v>29</v>
      </c>
      <c r="D1071" t="s">
        <v>18</v>
      </c>
      <c r="E1071" t="s">
        <v>566</v>
      </c>
      <c r="F1071" t="s">
        <v>567</v>
      </c>
      <c r="G1071" t="s">
        <v>189</v>
      </c>
      <c r="H1071" t="s">
        <v>5036</v>
      </c>
      <c r="I1071" s="1">
        <v>39490</v>
      </c>
      <c r="J1071" t="s">
        <v>285</v>
      </c>
      <c r="K1071">
        <v>514</v>
      </c>
      <c r="L1071">
        <v>514</v>
      </c>
      <c r="M1071">
        <v>0</v>
      </c>
      <c r="N1071">
        <v>499</v>
      </c>
      <c r="O1071" t="s">
        <v>1062</v>
      </c>
      <c r="P1071" t="s">
        <v>25</v>
      </c>
      <c r="Q1071">
        <f ca="1">DATEDIF(Data[[#This Row],[Birthdate]],TODAY(),"Y")</f>
        <v>17</v>
      </c>
      <c r="R1071" t="str">
        <f ca="1">IF(Data[[#This Row],[Age]]&lt;=10,"3-10 Years",IF(Data[[#This Row],[Age]]&lt;=15,"11-15 Years",IF(Data[[#This Row],[Age]]&lt;=19,"16-19 Years", "20+ Years")))</f>
        <v>16-19 Years</v>
      </c>
    </row>
    <row r="1072" spans="1:18" x14ac:dyDescent="0.35">
      <c r="A1072" t="s">
        <v>2668</v>
      </c>
      <c r="B1072" s="1">
        <v>44743</v>
      </c>
      <c r="C1072" t="s">
        <v>29</v>
      </c>
      <c r="D1072" t="s">
        <v>18</v>
      </c>
      <c r="E1072" t="s">
        <v>566</v>
      </c>
      <c r="F1072" t="s">
        <v>567</v>
      </c>
      <c r="G1072" t="s">
        <v>50</v>
      </c>
      <c r="H1072" t="s">
        <v>5036</v>
      </c>
      <c r="I1072" s="1">
        <v>39563</v>
      </c>
      <c r="J1072" t="s">
        <v>2669</v>
      </c>
      <c r="K1072">
        <v>494</v>
      </c>
      <c r="L1072">
        <v>494</v>
      </c>
      <c r="M1072">
        <v>0</v>
      </c>
      <c r="N1072">
        <v>499</v>
      </c>
      <c r="O1072" t="s">
        <v>1062</v>
      </c>
      <c r="P1072" t="s">
        <v>25</v>
      </c>
      <c r="Q1072">
        <f ca="1">DATEDIF(Data[[#This Row],[Birthdate]],TODAY(),"Y")</f>
        <v>17</v>
      </c>
      <c r="R1072" t="str">
        <f ca="1">IF(Data[[#This Row],[Age]]&lt;=10,"3-10 Years",IF(Data[[#This Row],[Age]]&lt;=15,"11-15 Years",IF(Data[[#This Row],[Age]]&lt;=19,"16-19 Years", "20+ Years")))</f>
        <v>16-19 Years</v>
      </c>
    </row>
    <row r="1073" spans="1:18" x14ac:dyDescent="0.35">
      <c r="A1073" t="s">
        <v>2670</v>
      </c>
      <c r="B1073" s="1">
        <v>44742</v>
      </c>
      <c r="C1073" t="s">
        <v>29</v>
      </c>
      <c r="D1073" t="s">
        <v>18</v>
      </c>
      <c r="E1073" t="s">
        <v>566</v>
      </c>
      <c r="F1073" t="s">
        <v>567</v>
      </c>
      <c r="G1073" t="s">
        <v>50</v>
      </c>
      <c r="H1073" t="s">
        <v>5036</v>
      </c>
      <c r="I1073" s="1">
        <v>39491</v>
      </c>
      <c r="J1073" t="s">
        <v>445</v>
      </c>
      <c r="K1073">
        <v>494</v>
      </c>
      <c r="L1073">
        <v>494</v>
      </c>
      <c r="M1073">
        <v>0</v>
      </c>
      <c r="N1073">
        <v>499</v>
      </c>
      <c r="O1073" t="s">
        <v>1062</v>
      </c>
      <c r="P1073" t="s">
        <v>25</v>
      </c>
      <c r="Q1073">
        <f ca="1">DATEDIF(Data[[#This Row],[Birthdate]],TODAY(),"Y")</f>
        <v>17</v>
      </c>
      <c r="R1073" t="str">
        <f ca="1">IF(Data[[#This Row],[Age]]&lt;=10,"3-10 Years",IF(Data[[#This Row],[Age]]&lt;=15,"11-15 Years",IF(Data[[#This Row],[Age]]&lt;=19,"16-19 Years", "20+ Years")))</f>
        <v>16-19 Years</v>
      </c>
    </row>
    <row r="1074" spans="1:18" x14ac:dyDescent="0.35">
      <c r="A1074" t="s">
        <v>752</v>
      </c>
      <c r="B1074" s="1">
        <v>44735</v>
      </c>
      <c r="C1074" t="s">
        <v>29</v>
      </c>
      <c r="D1074" t="s">
        <v>18</v>
      </c>
      <c r="E1074" t="s">
        <v>566</v>
      </c>
      <c r="F1074" t="s">
        <v>567</v>
      </c>
      <c r="G1074" t="s">
        <v>50</v>
      </c>
      <c r="H1074" t="s">
        <v>5036</v>
      </c>
      <c r="I1074" s="1">
        <v>39602</v>
      </c>
      <c r="J1074" t="s">
        <v>753</v>
      </c>
      <c r="K1074">
        <v>514</v>
      </c>
      <c r="L1074">
        <v>514</v>
      </c>
      <c r="M1074">
        <v>0</v>
      </c>
      <c r="N1074">
        <v>499</v>
      </c>
      <c r="O1074" t="s">
        <v>1062</v>
      </c>
      <c r="P1074" t="s">
        <v>25</v>
      </c>
      <c r="Q1074">
        <f ca="1">DATEDIF(Data[[#This Row],[Birthdate]],TODAY(),"Y")</f>
        <v>17</v>
      </c>
      <c r="R1074" t="str">
        <f ca="1">IF(Data[[#This Row],[Age]]&lt;=10,"3-10 Years",IF(Data[[#This Row],[Age]]&lt;=15,"11-15 Years",IF(Data[[#This Row],[Age]]&lt;=19,"16-19 Years", "20+ Years")))</f>
        <v>16-19 Years</v>
      </c>
    </row>
    <row r="1075" spans="1:18" x14ac:dyDescent="0.35">
      <c r="A1075" t="s">
        <v>3517</v>
      </c>
      <c r="B1075" s="1">
        <v>44733</v>
      </c>
      <c r="C1075" t="s">
        <v>29</v>
      </c>
      <c r="D1075" t="s">
        <v>18</v>
      </c>
      <c r="E1075" t="s">
        <v>566</v>
      </c>
      <c r="F1075" t="s">
        <v>567</v>
      </c>
      <c r="G1075" t="s">
        <v>50</v>
      </c>
      <c r="H1075" t="s">
        <v>5036</v>
      </c>
      <c r="I1075" s="1">
        <v>39745</v>
      </c>
      <c r="J1075" t="s">
        <v>1191</v>
      </c>
      <c r="K1075">
        <v>474</v>
      </c>
      <c r="L1075">
        <v>474</v>
      </c>
      <c r="M1075">
        <v>0</v>
      </c>
      <c r="N1075">
        <v>499</v>
      </c>
      <c r="O1075" t="s">
        <v>1062</v>
      </c>
      <c r="P1075" t="s">
        <v>25</v>
      </c>
      <c r="Q1075">
        <f ca="1">DATEDIF(Data[[#This Row],[Birthdate]],TODAY(),"Y")</f>
        <v>17</v>
      </c>
      <c r="R1075" t="str">
        <f ca="1">IF(Data[[#This Row],[Age]]&lt;=10,"3-10 Years",IF(Data[[#This Row],[Age]]&lt;=15,"11-15 Years",IF(Data[[#This Row],[Age]]&lt;=19,"16-19 Years", "20+ Years")))</f>
        <v>16-19 Years</v>
      </c>
    </row>
    <row r="1076" spans="1:18" x14ac:dyDescent="0.35">
      <c r="A1076" t="s">
        <v>2670</v>
      </c>
      <c r="B1076" s="1">
        <v>44681</v>
      </c>
      <c r="C1076" t="s">
        <v>29</v>
      </c>
      <c r="D1076" t="s">
        <v>18</v>
      </c>
      <c r="E1076" t="s">
        <v>566</v>
      </c>
      <c r="F1076" t="s">
        <v>567</v>
      </c>
      <c r="G1076" t="s">
        <v>50</v>
      </c>
      <c r="H1076" t="s">
        <v>5036</v>
      </c>
      <c r="I1076" s="1">
        <v>39491</v>
      </c>
      <c r="J1076" t="s">
        <v>445</v>
      </c>
      <c r="K1076">
        <v>500</v>
      </c>
      <c r="L1076">
        <v>500</v>
      </c>
      <c r="M1076">
        <v>0</v>
      </c>
      <c r="N1076">
        <v>499</v>
      </c>
      <c r="O1076" t="s">
        <v>1062</v>
      </c>
      <c r="P1076" t="s">
        <v>25</v>
      </c>
      <c r="Q1076">
        <f ca="1">DATEDIF(Data[[#This Row],[Birthdate]],TODAY(),"Y")</f>
        <v>17</v>
      </c>
      <c r="R1076" t="str">
        <f ca="1">IF(Data[[#This Row],[Age]]&lt;=10,"3-10 Years",IF(Data[[#This Row],[Age]]&lt;=15,"11-15 Years",IF(Data[[#This Row],[Age]]&lt;=19,"16-19 Years", "20+ Years")))</f>
        <v>16-19 Years</v>
      </c>
    </row>
    <row r="1077" spans="1:18" x14ac:dyDescent="0.35">
      <c r="A1077" t="s">
        <v>2668</v>
      </c>
      <c r="B1077" s="1">
        <v>44680</v>
      </c>
      <c r="C1077" t="s">
        <v>29</v>
      </c>
      <c r="D1077" t="s">
        <v>18</v>
      </c>
      <c r="E1077" t="s">
        <v>566</v>
      </c>
      <c r="F1077" t="s">
        <v>567</v>
      </c>
      <c r="G1077" t="s">
        <v>50</v>
      </c>
      <c r="H1077" t="s">
        <v>5036</v>
      </c>
      <c r="I1077" s="1">
        <v>39563</v>
      </c>
      <c r="J1077" t="s">
        <v>2669</v>
      </c>
      <c r="K1077">
        <v>500</v>
      </c>
      <c r="L1077">
        <v>500</v>
      </c>
      <c r="M1077">
        <v>0</v>
      </c>
      <c r="N1077">
        <v>499</v>
      </c>
      <c r="O1077" t="s">
        <v>1062</v>
      </c>
      <c r="P1077" t="s">
        <v>25</v>
      </c>
      <c r="Q1077">
        <f ca="1">DATEDIF(Data[[#This Row],[Birthdate]],TODAY(),"Y")</f>
        <v>17</v>
      </c>
      <c r="R1077" t="str">
        <f ca="1">IF(Data[[#This Row],[Age]]&lt;=10,"3-10 Years",IF(Data[[#This Row],[Age]]&lt;=15,"11-15 Years",IF(Data[[#This Row],[Age]]&lt;=19,"16-19 Years", "20+ Years")))</f>
        <v>16-19 Years</v>
      </c>
    </row>
    <row r="1078" spans="1:18" x14ac:dyDescent="0.35">
      <c r="A1078" t="s">
        <v>3517</v>
      </c>
      <c r="B1078" s="1">
        <v>44663</v>
      </c>
      <c r="C1078" t="s">
        <v>29</v>
      </c>
      <c r="D1078" t="s">
        <v>18</v>
      </c>
      <c r="E1078" t="s">
        <v>566</v>
      </c>
      <c r="F1078" t="s">
        <v>567</v>
      </c>
      <c r="G1078" t="s">
        <v>50</v>
      </c>
      <c r="H1078" t="s">
        <v>5036</v>
      </c>
      <c r="I1078" s="1">
        <v>39745</v>
      </c>
      <c r="J1078" t="s">
        <v>1191</v>
      </c>
      <c r="K1078">
        <v>500</v>
      </c>
      <c r="L1078">
        <v>500</v>
      </c>
      <c r="M1078">
        <v>0</v>
      </c>
      <c r="N1078">
        <v>499</v>
      </c>
      <c r="O1078" t="s">
        <v>1062</v>
      </c>
      <c r="P1078" t="s">
        <v>25</v>
      </c>
      <c r="Q1078">
        <f ca="1">DATEDIF(Data[[#This Row],[Birthdate]],TODAY(),"Y")</f>
        <v>17</v>
      </c>
      <c r="R1078" t="str">
        <f ca="1">IF(Data[[#This Row],[Age]]&lt;=10,"3-10 Years",IF(Data[[#This Row],[Age]]&lt;=15,"11-15 Years",IF(Data[[#This Row],[Age]]&lt;=19,"16-19 Years", "20+ Years")))</f>
        <v>16-19 Years</v>
      </c>
    </row>
    <row r="1079" spans="1:18" x14ac:dyDescent="0.35">
      <c r="A1079" t="s">
        <v>279</v>
      </c>
      <c r="B1079" s="1">
        <v>44651</v>
      </c>
      <c r="C1079" t="s">
        <v>29</v>
      </c>
      <c r="D1079" t="s">
        <v>18</v>
      </c>
      <c r="E1079" t="s">
        <v>566</v>
      </c>
      <c r="F1079" t="s">
        <v>567</v>
      </c>
      <c r="G1079" t="s">
        <v>50</v>
      </c>
      <c r="H1079" t="s">
        <v>5036</v>
      </c>
      <c r="I1079" s="1">
        <v>39660</v>
      </c>
      <c r="J1079" t="s">
        <v>280</v>
      </c>
      <c r="K1079">
        <v>460</v>
      </c>
      <c r="L1079">
        <v>460</v>
      </c>
      <c r="M1079">
        <v>0</v>
      </c>
      <c r="N1079">
        <v>459</v>
      </c>
      <c r="O1079" t="s">
        <v>1062</v>
      </c>
      <c r="P1079" t="s">
        <v>25</v>
      </c>
      <c r="Q1079">
        <f ca="1">DATEDIF(Data[[#This Row],[Birthdate]],TODAY(),"Y")</f>
        <v>17</v>
      </c>
      <c r="R1079" t="str">
        <f ca="1">IF(Data[[#This Row],[Age]]&lt;=10,"3-10 Years",IF(Data[[#This Row],[Age]]&lt;=15,"11-15 Years",IF(Data[[#This Row],[Age]]&lt;=19,"16-19 Years", "20+ Years")))</f>
        <v>16-19 Years</v>
      </c>
    </row>
    <row r="1080" spans="1:18" x14ac:dyDescent="0.35">
      <c r="A1080" t="s">
        <v>279</v>
      </c>
      <c r="B1080" s="1">
        <v>44651</v>
      </c>
      <c r="C1080" t="s">
        <v>29</v>
      </c>
      <c r="D1080" t="s">
        <v>18</v>
      </c>
      <c r="E1080" t="s">
        <v>566</v>
      </c>
      <c r="F1080" t="s">
        <v>567</v>
      </c>
      <c r="G1080" t="s">
        <v>50</v>
      </c>
      <c r="H1080" t="s">
        <v>5036</v>
      </c>
      <c r="I1080" s="1">
        <v>39660</v>
      </c>
      <c r="J1080" t="s">
        <v>280</v>
      </c>
      <c r="K1080">
        <v>460</v>
      </c>
      <c r="L1080">
        <v>460</v>
      </c>
      <c r="M1080">
        <v>0</v>
      </c>
      <c r="N1080">
        <v>459</v>
      </c>
      <c r="O1080" t="s">
        <v>1062</v>
      </c>
      <c r="P1080" t="s">
        <v>25</v>
      </c>
      <c r="Q1080">
        <f ca="1">DATEDIF(Data[[#This Row],[Birthdate]],TODAY(),"Y")</f>
        <v>17</v>
      </c>
      <c r="R1080" t="str">
        <f ca="1">IF(Data[[#This Row],[Age]]&lt;=10,"3-10 Years",IF(Data[[#This Row],[Age]]&lt;=15,"11-15 Years",IF(Data[[#This Row],[Age]]&lt;=19,"16-19 Years", "20+ Years")))</f>
        <v>16-19 Years</v>
      </c>
    </row>
    <row r="1081" spans="1:18" x14ac:dyDescent="0.35">
      <c r="A1081" t="s">
        <v>3454</v>
      </c>
      <c r="B1081" s="1">
        <v>44781</v>
      </c>
      <c r="C1081" t="s">
        <v>29</v>
      </c>
      <c r="D1081" t="s">
        <v>18</v>
      </c>
      <c r="E1081" t="s">
        <v>566</v>
      </c>
      <c r="F1081" t="s">
        <v>567</v>
      </c>
      <c r="G1081" t="s">
        <v>3455</v>
      </c>
      <c r="H1081" t="s">
        <v>5050</v>
      </c>
      <c r="I1081" s="1">
        <v>39597</v>
      </c>
      <c r="J1081" t="s">
        <v>3456</v>
      </c>
      <c r="K1081">
        <v>514</v>
      </c>
      <c r="L1081">
        <v>514</v>
      </c>
      <c r="M1081">
        <v>0</v>
      </c>
      <c r="N1081">
        <v>499</v>
      </c>
      <c r="O1081" t="s">
        <v>23</v>
      </c>
      <c r="P1081" t="s">
        <v>25</v>
      </c>
      <c r="Q1081">
        <f ca="1">DATEDIF(Data[[#This Row],[Birthdate]],TODAY(),"Y")</f>
        <v>17</v>
      </c>
      <c r="R1081" t="str">
        <f ca="1">IF(Data[[#This Row],[Age]]&lt;=10,"3-10 Years",IF(Data[[#This Row],[Age]]&lt;=15,"11-15 Years",IF(Data[[#This Row],[Age]]&lt;=19,"16-19 Years", "20+ Years")))</f>
        <v>16-19 Years</v>
      </c>
    </row>
    <row r="1082" spans="1:18" x14ac:dyDescent="0.35">
      <c r="A1082" t="s">
        <v>344</v>
      </c>
      <c r="B1082" s="1">
        <v>44780</v>
      </c>
      <c r="C1082" t="s">
        <v>29</v>
      </c>
      <c r="D1082" t="s">
        <v>18</v>
      </c>
      <c r="E1082" t="s">
        <v>566</v>
      </c>
      <c r="F1082" t="s">
        <v>567</v>
      </c>
      <c r="G1082" t="s">
        <v>30</v>
      </c>
      <c r="H1082" t="s">
        <v>5036</v>
      </c>
      <c r="I1082" s="1">
        <v>39477</v>
      </c>
      <c r="J1082" t="s">
        <v>345</v>
      </c>
      <c r="K1082">
        <v>514</v>
      </c>
      <c r="L1082">
        <v>514</v>
      </c>
      <c r="M1082">
        <v>0</v>
      </c>
      <c r="N1082">
        <v>499</v>
      </c>
      <c r="O1082" t="s">
        <v>23</v>
      </c>
      <c r="P1082" t="s">
        <v>25</v>
      </c>
      <c r="Q1082">
        <f ca="1">DATEDIF(Data[[#This Row],[Birthdate]],TODAY(),"Y")</f>
        <v>17</v>
      </c>
      <c r="R1082" t="str">
        <f ca="1">IF(Data[[#This Row],[Age]]&lt;=10,"3-10 Years",IF(Data[[#This Row],[Age]]&lt;=15,"11-15 Years",IF(Data[[#This Row],[Age]]&lt;=19,"16-19 Years", "20+ Years")))</f>
        <v>16-19 Years</v>
      </c>
    </row>
    <row r="1083" spans="1:18" x14ac:dyDescent="0.35">
      <c r="A1083" t="s">
        <v>3454</v>
      </c>
      <c r="B1083" s="1">
        <v>44773</v>
      </c>
      <c r="C1083" t="s">
        <v>29</v>
      </c>
      <c r="D1083" t="s">
        <v>18</v>
      </c>
      <c r="E1083" t="s">
        <v>566</v>
      </c>
      <c r="F1083" t="s">
        <v>567</v>
      </c>
      <c r="G1083" t="s">
        <v>3455</v>
      </c>
      <c r="H1083" t="s">
        <v>5050</v>
      </c>
      <c r="I1083" s="1">
        <v>39597</v>
      </c>
      <c r="J1083" t="s">
        <v>3456</v>
      </c>
      <c r="K1083">
        <v>474</v>
      </c>
      <c r="L1083">
        <v>474</v>
      </c>
      <c r="M1083">
        <v>0</v>
      </c>
      <c r="N1083">
        <v>499</v>
      </c>
      <c r="O1083" t="s">
        <v>23</v>
      </c>
      <c r="P1083" t="s">
        <v>25</v>
      </c>
      <c r="Q1083">
        <f ca="1">DATEDIF(Data[[#This Row],[Birthdate]],TODAY(),"Y")</f>
        <v>17</v>
      </c>
      <c r="R1083" t="str">
        <f ca="1">IF(Data[[#This Row],[Age]]&lt;=10,"3-10 Years",IF(Data[[#This Row],[Age]]&lt;=15,"11-15 Years",IF(Data[[#This Row],[Age]]&lt;=19,"16-19 Years", "20+ Years")))</f>
        <v>16-19 Years</v>
      </c>
    </row>
    <row r="1084" spans="1:18" x14ac:dyDescent="0.35">
      <c r="A1084" t="s">
        <v>3392</v>
      </c>
      <c r="B1084" s="1">
        <v>44773</v>
      </c>
      <c r="C1084" t="s">
        <v>29</v>
      </c>
      <c r="D1084" t="s">
        <v>18</v>
      </c>
      <c r="E1084" t="s">
        <v>566</v>
      </c>
      <c r="F1084" t="s">
        <v>567</v>
      </c>
      <c r="G1084" t="s">
        <v>50</v>
      </c>
      <c r="H1084" t="s">
        <v>5036</v>
      </c>
      <c r="I1084" s="1">
        <v>39472</v>
      </c>
      <c r="J1084" t="s">
        <v>3393</v>
      </c>
      <c r="K1084">
        <v>514</v>
      </c>
      <c r="L1084">
        <v>514</v>
      </c>
      <c r="M1084">
        <v>0</v>
      </c>
      <c r="N1084">
        <v>499</v>
      </c>
      <c r="O1084" t="s">
        <v>23</v>
      </c>
      <c r="P1084" t="s">
        <v>25</v>
      </c>
      <c r="Q1084">
        <f ca="1">DATEDIF(Data[[#This Row],[Birthdate]],TODAY(),"Y")</f>
        <v>17</v>
      </c>
      <c r="R1084" t="str">
        <f ca="1">IF(Data[[#This Row],[Age]]&lt;=10,"3-10 Years",IF(Data[[#This Row],[Age]]&lt;=15,"11-15 Years",IF(Data[[#This Row],[Age]]&lt;=19,"16-19 Years", "20+ Years")))</f>
        <v>16-19 Years</v>
      </c>
    </row>
    <row r="1085" spans="1:18" x14ac:dyDescent="0.35">
      <c r="A1085" t="s">
        <v>863</v>
      </c>
      <c r="B1085" s="1">
        <v>44769</v>
      </c>
      <c r="C1085" t="s">
        <v>29</v>
      </c>
      <c r="D1085" t="s">
        <v>18</v>
      </c>
      <c r="E1085" t="s">
        <v>566</v>
      </c>
      <c r="F1085" t="s">
        <v>567</v>
      </c>
      <c r="G1085" t="s">
        <v>21</v>
      </c>
      <c r="H1085" t="s">
        <v>5036</v>
      </c>
      <c r="I1085" s="1">
        <v>39657</v>
      </c>
      <c r="J1085" t="s">
        <v>343</v>
      </c>
      <c r="K1085">
        <v>514</v>
      </c>
      <c r="L1085">
        <v>514</v>
      </c>
      <c r="M1085">
        <v>0</v>
      </c>
      <c r="N1085">
        <v>499</v>
      </c>
      <c r="O1085" t="s">
        <v>23</v>
      </c>
      <c r="P1085" t="s">
        <v>25</v>
      </c>
      <c r="Q1085">
        <f ca="1">DATEDIF(Data[[#This Row],[Birthdate]],TODAY(),"Y")</f>
        <v>17</v>
      </c>
      <c r="R1085" t="str">
        <f ca="1">IF(Data[[#This Row],[Age]]&lt;=10,"3-10 Years",IF(Data[[#This Row],[Age]]&lt;=15,"11-15 Years",IF(Data[[#This Row],[Age]]&lt;=19,"16-19 Years", "20+ Years")))</f>
        <v>16-19 Years</v>
      </c>
    </row>
    <row r="1086" spans="1:18" x14ac:dyDescent="0.35">
      <c r="A1086" t="s">
        <v>467</v>
      </c>
      <c r="B1086" s="1">
        <v>44766</v>
      </c>
      <c r="C1086" t="s">
        <v>29</v>
      </c>
      <c r="D1086" t="s">
        <v>18</v>
      </c>
      <c r="E1086" t="s">
        <v>566</v>
      </c>
      <c r="F1086" t="s">
        <v>567</v>
      </c>
      <c r="G1086" t="s">
        <v>21</v>
      </c>
      <c r="H1086" t="s">
        <v>5036</v>
      </c>
      <c r="I1086" s="1">
        <v>39668</v>
      </c>
      <c r="J1086" t="s">
        <v>468</v>
      </c>
      <c r="K1086">
        <v>200</v>
      </c>
      <c r="L1086">
        <v>200</v>
      </c>
      <c r="M1086">
        <v>0</v>
      </c>
      <c r="N1086">
        <v>499</v>
      </c>
      <c r="O1086" t="s">
        <v>23</v>
      </c>
      <c r="P1086" t="s">
        <v>25</v>
      </c>
      <c r="Q1086">
        <f ca="1">DATEDIF(Data[[#This Row],[Birthdate]],TODAY(),"Y")</f>
        <v>17</v>
      </c>
      <c r="R1086" t="str">
        <f ca="1">IF(Data[[#This Row],[Age]]&lt;=10,"3-10 Years",IF(Data[[#This Row],[Age]]&lt;=15,"11-15 Years",IF(Data[[#This Row],[Age]]&lt;=19,"16-19 Years", "20+ Years")))</f>
        <v>16-19 Years</v>
      </c>
    </row>
    <row r="1087" spans="1:18" x14ac:dyDescent="0.35">
      <c r="A1087" t="s">
        <v>3546</v>
      </c>
      <c r="B1087" s="1">
        <v>44761</v>
      </c>
      <c r="C1087" t="s">
        <v>29</v>
      </c>
      <c r="D1087" t="s">
        <v>18</v>
      </c>
      <c r="E1087" t="s">
        <v>566</v>
      </c>
      <c r="F1087" t="s">
        <v>567</v>
      </c>
      <c r="G1087" t="s">
        <v>95</v>
      </c>
      <c r="H1087" t="s">
        <v>5036</v>
      </c>
      <c r="I1087" s="1">
        <v>39513</v>
      </c>
      <c r="J1087" t="s">
        <v>1239</v>
      </c>
      <c r="K1087">
        <v>514</v>
      </c>
      <c r="L1087">
        <v>514</v>
      </c>
      <c r="M1087">
        <v>0</v>
      </c>
      <c r="N1087">
        <v>499</v>
      </c>
      <c r="O1087" t="s">
        <v>23</v>
      </c>
      <c r="P1087" t="s">
        <v>25</v>
      </c>
      <c r="Q1087">
        <f ca="1">DATEDIF(Data[[#This Row],[Birthdate]],TODAY(),"Y")</f>
        <v>17</v>
      </c>
      <c r="R1087" t="str">
        <f ca="1">IF(Data[[#This Row],[Age]]&lt;=10,"3-10 Years",IF(Data[[#This Row],[Age]]&lt;=15,"11-15 Years",IF(Data[[#This Row],[Age]]&lt;=19,"16-19 Years", "20+ Years")))</f>
        <v>16-19 Years</v>
      </c>
    </row>
    <row r="1088" spans="1:18" x14ac:dyDescent="0.35">
      <c r="A1088" t="s">
        <v>3547</v>
      </c>
      <c r="B1088" s="1">
        <v>44761</v>
      </c>
      <c r="C1088" t="s">
        <v>29</v>
      </c>
      <c r="D1088" t="s">
        <v>18</v>
      </c>
      <c r="E1088" t="s">
        <v>566</v>
      </c>
      <c r="F1088" t="s">
        <v>567</v>
      </c>
      <c r="G1088" t="s">
        <v>21</v>
      </c>
      <c r="H1088" t="s">
        <v>5036</v>
      </c>
      <c r="I1088" s="1">
        <v>39431</v>
      </c>
      <c r="J1088" t="s">
        <v>3548</v>
      </c>
      <c r="K1088">
        <v>0</v>
      </c>
      <c r="L1088">
        <v>0</v>
      </c>
      <c r="M1088">
        <v>0</v>
      </c>
      <c r="N1088">
        <v>499</v>
      </c>
      <c r="O1088" t="s">
        <v>23</v>
      </c>
      <c r="P1088" t="s">
        <v>25</v>
      </c>
      <c r="Q1088">
        <f ca="1">DATEDIF(Data[[#This Row],[Birthdate]],TODAY(),"Y")</f>
        <v>17</v>
      </c>
      <c r="R1088" t="str">
        <f ca="1">IF(Data[[#This Row],[Age]]&lt;=10,"3-10 Years",IF(Data[[#This Row],[Age]]&lt;=15,"11-15 Years",IF(Data[[#This Row],[Age]]&lt;=19,"16-19 Years", "20+ Years")))</f>
        <v>16-19 Years</v>
      </c>
    </row>
    <row r="1089" spans="1:18" x14ac:dyDescent="0.35">
      <c r="A1089" t="s">
        <v>3547</v>
      </c>
      <c r="B1089" s="1">
        <v>44761</v>
      </c>
      <c r="C1089" t="s">
        <v>29</v>
      </c>
      <c r="D1089" t="s">
        <v>18</v>
      </c>
      <c r="E1089" t="s">
        <v>566</v>
      </c>
      <c r="F1089" t="s">
        <v>567</v>
      </c>
      <c r="G1089" t="s">
        <v>21</v>
      </c>
      <c r="H1089" t="s">
        <v>5036</v>
      </c>
      <c r="I1089" s="1">
        <v>39431</v>
      </c>
      <c r="J1089" t="s">
        <v>3548</v>
      </c>
      <c r="K1089">
        <v>0</v>
      </c>
      <c r="L1089">
        <v>0</v>
      </c>
      <c r="M1089">
        <v>0</v>
      </c>
      <c r="N1089">
        <v>499</v>
      </c>
      <c r="O1089" t="s">
        <v>23</v>
      </c>
      <c r="P1089" t="s">
        <v>25</v>
      </c>
      <c r="Q1089">
        <f ca="1">DATEDIF(Data[[#This Row],[Birthdate]],TODAY(),"Y")</f>
        <v>17</v>
      </c>
      <c r="R1089" t="str">
        <f ca="1">IF(Data[[#This Row],[Age]]&lt;=10,"3-10 Years",IF(Data[[#This Row],[Age]]&lt;=15,"11-15 Years",IF(Data[[#This Row],[Age]]&lt;=19,"16-19 Years", "20+ Years")))</f>
        <v>16-19 Years</v>
      </c>
    </row>
    <row r="1090" spans="1:18" x14ac:dyDescent="0.35">
      <c r="A1090" t="s">
        <v>3547</v>
      </c>
      <c r="B1090" s="1">
        <v>44761</v>
      </c>
      <c r="C1090" t="s">
        <v>29</v>
      </c>
      <c r="D1090" t="s">
        <v>18</v>
      </c>
      <c r="E1090" t="s">
        <v>566</v>
      </c>
      <c r="F1090" t="s">
        <v>567</v>
      </c>
      <c r="G1090" t="s">
        <v>21</v>
      </c>
      <c r="H1090" t="s">
        <v>5036</v>
      </c>
      <c r="I1090" s="1">
        <v>39431</v>
      </c>
      <c r="J1090" t="s">
        <v>3548</v>
      </c>
      <c r="K1090">
        <v>0</v>
      </c>
      <c r="L1090">
        <v>0</v>
      </c>
      <c r="M1090">
        <v>0</v>
      </c>
      <c r="N1090">
        <v>499</v>
      </c>
      <c r="O1090" t="s">
        <v>23</v>
      </c>
      <c r="P1090" t="s">
        <v>25</v>
      </c>
      <c r="Q1090">
        <f ca="1">DATEDIF(Data[[#This Row],[Birthdate]],TODAY(),"Y")</f>
        <v>17</v>
      </c>
      <c r="R1090" t="str">
        <f ca="1">IF(Data[[#This Row],[Age]]&lt;=10,"3-10 Years",IF(Data[[#This Row],[Age]]&lt;=15,"11-15 Years",IF(Data[[#This Row],[Age]]&lt;=19,"16-19 Years", "20+ Years")))</f>
        <v>16-19 Years</v>
      </c>
    </row>
    <row r="1091" spans="1:18" x14ac:dyDescent="0.35">
      <c r="A1091" t="s">
        <v>3550</v>
      </c>
      <c r="B1091" s="1">
        <v>44756</v>
      </c>
      <c r="C1091" t="s">
        <v>29</v>
      </c>
      <c r="D1091" t="s">
        <v>18</v>
      </c>
      <c r="E1091" t="s">
        <v>566</v>
      </c>
      <c r="F1091" t="s">
        <v>567</v>
      </c>
      <c r="G1091" t="s">
        <v>57</v>
      </c>
      <c r="H1091" t="s">
        <v>5036</v>
      </c>
      <c r="I1091" s="1">
        <v>39611</v>
      </c>
      <c r="J1091" t="s">
        <v>767</v>
      </c>
      <c r="K1091">
        <v>474</v>
      </c>
      <c r="L1091">
        <v>474</v>
      </c>
      <c r="M1091">
        <v>0</v>
      </c>
      <c r="N1091">
        <v>499</v>
      </c>
      <c r="O1091" t="s">
        <v>23</v>
      </c>
      <c r="P1091" t="s">
        <v>25</v>
      </c>
      <c r="Q1091">
        <f ca="1">DATEDIF(Data[[#This Row],[Birthdate]],TODAY(),"Y")</f>
        <v>17</v>
      </c>
      <c r="R1091" t="str">
        <f ca="1">IF(Data[[#This Row],[Age]]&lt;=10,"3-10 Years",IF(Data[[#This Row],[Age]]&lt;=15,"11-15 Years",IF(Data[[#This Row],[Age]]&lt;=19,"16-19 Years", "20+ Years")))</f>
        <v>16-19 Years</v>
      </c>
    </row>
    <row r="1092" spans="1:18" x14ac:dyDescent="0.35">
      <c r="A1092" t="s">
        <v>467</v>
      </c>
      <c r="B1092" s="1">
        <v>44752</v>
      </c>
      <c r="C1092" t="s">
        <v>29</v>
      </c>
      <c r="D1092" t="s">
        <v>18</v>
      </c>
      <c r="E1092" t="s">
        <v>566</v>
      </c>
      <c r="F1092" t="s">
        <v>567</v>
      </c>
      <c r="G1092" t="s">
        <v>21</v>
      </c>
      <c r="H1092" t="s">
        <v>5036</v>
      </c>
      <c r="I1092" s="1">
        <v>39668</v>
      </c>
      <c r="J1092" t="s">
        <v>468</v>
      </c>
      <c r="K1092">
        <v>200</v>
      </c>
      <c r="L1092">
        <v>200</v>
      </c>
      <c r="M1092">
        <v>0</v>
      </c>
      <c r="N1092">
        <v>499</v>
      </c>
      <c r="O1092" t="s">
        <v>23</v>
      </c>
      <c r="P1092" t="s">
        <v>25</v>
      </c>
      <c r="Q1092">
        <f ca="1">DATEDIF(Data[[#This Row],[Birthdate]],TODAY(),"Y")</f>
        <v>17</v>
      </c>
      <c r="R1092" t="str">
        <f ca="1">IF(Data[[#This Row],[Age]]&lt;=10,"3-10 Years",IF(Data[[#This Row],[Age]]&lt;=15,"11-15 Years",IF(Data[[#This Row],[Age]]&lt;=19,"16-19 Years", "20+ Years")))</f>
        <v>16-19 Years</v>
      </c>
    </row>
    <row r="1093" spans="1:18" x14ac:dyDescent="0.35">
      <c r="A1093" t="s">
        <v>3552</v>
      </c>
      <c r="B1093" s="1">
        <v>44743</v>
      </c>
      <c r="C1093" t="s">
        <v>29</v>
      </c>
      <c r="D1093" t="s">
        <v>18</v>
      </c>
      <c r="E1093" t="s">
        <v>566</v>
      </c>
      <c r="F1093" t="s">
        <v>567</v>
      </c>
      <c r="G1093" t="s">
        <v>189</v>
      </c>
      <c r="H1093" t="s">
        <v>5036</v>
      </c>
      <c r="I1093" s="1">
        <v>39723</v>
      </c>
      <c r="J1093" t="s">
        <v>3553</v>
      </c>
      <c r="K1093">
        <v>474</v>
      </c>
      <c r="L1093">
        <v>474</v>
      </c>
      <c r="M1093">
        <v>0</v>
      </c>
      <c r="N1093">
        <v>499</v>
      </c>
      <c r="O1093" t="s">
        <v>23</v>
      </c>
      <c r="P1093" t="s">
        <v>25</v>
      </c>
      <c r="Q1093">
        <f ca="1">DATEDIF(Data[[#This Row],[Birthdate]],TODAY(),"Y")</f>
        <v>17</v>
      </c>
      <c r="R1093" t="str">
        <f ca="1">IF(Data[[#This Row],[Age]]&lt;=10,"3-10 Years",IF(Data[[#This Row],[Age]]&lt;=15,"11-15 Years",IF(Data[[#This Row],[Age]]&lt;=19,"16-19 Years", "20+ Years")))</f>
        <v>16-19 Years</v>
      </c>
    </row>
    <row r="1094" spans="1:18" x14ac:dyDescent="0.35">
      <c r="A1094" t="s">
        <v>467</v>
      </c>
      <c r="B1094" s="1">
        <v>44743</v>
      </c>
      <c r="C1094" t="s">
        <v>29</v>
      </c>
      <c r="D1094" t="s">
        <v>18</v>
      </c>
      <c r="E1094" t="s">
        <v>566</v>
      </c>
      <c r="F1094" t="s">
        <v>567</v>
      </c>
      <c r="G1094" t="s">
        <v>21</v>
      </c>
      <c r="H1094" t="s">
        <v>5036</v>
      </c>
      <c r="I1094" s="1">
        <v>39668</v>
      </c>
      <c r="J1094" t="s">
        <v>468</v>
      </c>
      <c r="K1094">
        <v>200</v>
      </c>
      <c r="L1094">
        <v>200</v>
      </c>
      <c r="M1094">
        <v>0</v>
      </c>
      <c r="N1094">
        <v>499</v>
      </c>
      <c r="O1094" t="s">
        <v>23</v>
      </c>
      <c r="P1094" t="s">
        <v>25</v>
      </c>
      <c r="Q1094">
        <f ca="1">DATEDIF(Data[[#This Row],[Birthdate]],TODAY(),"Y")</f>
        <v>17</v>
      </c>
      <c r="R1094" t="str">
        <f ca="1">IF(Data[[#This Row],[Age]]&lt;=10,"3-10 Years",IF(Data[[#This Row],[Age]]&lt;=15,"11-15 Years",IF(Data[[#This Row],[Age]]&lt;=19,"16-19 Years", "20+ Years")))</f>
        <v>16-19 Years</v>
      </c>
    </row>
    <row r="1095" spans="1:18" x14ac:dyDescent="0.35">
      <c r="A1095" t="s">
        <v>3396</v>
      </c>
      <c r="B1095" s="1">
        <v>44738</v>
      </c>
      <c r="C1095" t="s">
        <v>29</v>
      </c>
      <c r="D1095" t="s">
        <v>18</v>
      </c>
      <c r="E1095" t="s">
        <v>566</v>
      </c>
      <c r="F1095" t="s">
        <v>567</v>
      </c>
      <c r="G1095" t="s">
        <v>189</v>
      </c>
      <c r="H1095" t="s">
        <v>5036</v>
      </c>
      <c r="I1095" s="1">
        <v>39501</v>
      </c>
      <c r="J1095" t="s">
        <v>3395</v>
      </c>
      <c r="K1095">
        <v>494</v>
      </c>
      <c r="L1095">
        <v>494</v>
      </c>
      <c r="M1095">
        <v>0</v>
      </c>
      <c r="N1095">
        <v>499</v>
      </c>
      <c r="O1095" t="s">
        <v>23</v>
      </c>
      <c r="P1095" t="s">
        <v>25</v>
      </c>
      <c r="Q1095">
        <f ca="1">DATEDIF(Data[[#This Row],[Birthdate]],TODAY(),"Y")</f>
        <v>17</v>
      </c>
      <c r="R1095" t="str">
        <f ca="1">IF(Data[[#This Row],[Age]]&lt;=10,"3-10 Years",IF(Data[[#This Row],[Age]]&lt;=15,"11-15 Years",IF(Data[[#This Row],[Age]]&lt;=19,"16-19 Years", "20+ Years")))</f>
        <v>16-19 Years</v>
      </c>
    </row>
    <row r="1096" spans="1:18" x14ac:dyDescent="0.35">
      <c r="A1096" t="s">
        <v>2771</v>
      </c>
      <c r="B1096" s="1">
        <v>44738</v>
      </c>
      <c r="C1096" t="s">
        <v>29</v>
      </c>
      <c r="D1096" t="s">
        <v>18</v>
      </c>
      <c r="E1096" t="s">
        <v>566</v>
      </c>
      <c r="F1096" t="s">
        <v>567</v>
      </c>
      <c r="G1096" t="s">
        <v>21</v>
      </c>
      <c r="H1096" t="s">
        <v>5036</v>
      </c>
      <c r="I1096" s="1">
        <v>39478</v>
      </c>
      <c r="J1096" t="s">
        <v>2772</v>
      </c>
      <c r="K1096">
        <v>0</v>
      </c>
      <c r="L1096">
        <v>0</v>
      </c>
      <c r="M1096">
        <v>0</v>
      </c>
      <c r="N1096">
        <v>499</v>
      </c>
      <c r="O1096" t="s">
        <v>23</v>
      </c>
      <c r="P1096" t="s">
        <v>25</v>
      </c>
      <c r="Q1096">
        <f ca="1">DATEDIF(Data[[#This Row],[Birthdate]],TODAY(),"Y")</f>
        <v>17</v>
      </c>
      <c r="R1096" t="str">
        <f ca="1">IF(Data[[#This Row],[Age]]&lt;=10,"3-10 Years",IF(Data[[#This Row],[Age]]&lt;=15,"11-15 Years",IF(Data[[#This Row],[Age]]&lt;=19,"16-19 Years", "20+ Years")))</f>
        <v>16-19 Years</v>
      </c>
    </row>
    <row r="1097" spans="1:18" x14ac:dyDescent="0.35">
      <c r="A1097" t="s">
        <v>3556</v>
      </c>
      <c r="B1097" s="1">
        <v>44737</v>
      </c>
      <c r="C1097" t="s">
        <v>29</v>
      </c>
      <c r="D1097" t="s">
        <v>18</v>
      </c>
      <c r="E1097" t="s">
        <v>566</v>
      </c>
      <c r="F1097" t="s">
        <v>567</v>
      </c>
      <c r="G1097" t="s">
        <v>50</v>
      </c>
      <c r="H1097" t="s">
        <v>5036</v>
      </c>
      <c r="I1097" s="1">
        <v>39460</v>
      </c>
      <c r="J1097" t="s">
        <v>3557</v>
      </c>
      <c r="K1097">
        <v>514</v>
      </c>
      <c r="L1097">
        <v>514</v>
      </c>
      <c r="M1097">
        <v>0</v>
      </c>
      <c r="N1097">
        <v>499</v>
      </c>
      <c r="O1097" t="s">
        <v>23</v>
      </c>
      <c r="P1097" t="s">
        <v>25</v>
      </c>
      <c r="Q1097">
        <f ca="1">DATEDIF(Data[[#This Row],[Birthdate]],TODAY(),"Y")</f>
        <v>17</v>
      </c>
      <c r="R1097" t="str">
        <f ca="1">IF(Data[[#This Row],[Age]]&lt;=10,"3-10 Years",IF(Data[[#This Row],[Age]]&lt;=15,"11-15 Years",IF(Data[[#This Row],[Age]]&lt;=19,"16-19 Years", "20+ Years")))</f>
        <v>16-19 Years</v>
      </c>
    </row>
    <row r="1098" spans="1:18" x14ac:dyDescent="0.35">
      <c r="A1098" t="s">
        <v>252</v>
      </c>
      <c r="B1098" s="1">
        <v>44732</v>
      </c>
      <c r="C1098" t="s">
        <v>29</v>
      </c>
      <c r="D1098" t="s">
        <v>18</v>
      </c>
      <c r="E1098" t="s">
        <v>566</v>
      </c>
      <c r="F1098" t="s">
        <v>567</v>
      </c>
      <c r="G1098" t="s">
        <v>37</v>
      </c>
      <c r="H1098" t="s">
        <v>5036</v>
      </c>
      <c r="I1098" s="1">
        <v>39615</v>
      </c>
      <c r="J1098" t="s">
        <v>253</v>
      </c>
      <c r="K1098">
        <v>514</v>
      </c>
      <c r="L1098">
        <v>514</v>
      </c>
      <c r="M1098">
        <v>0</v>
      </c>
      <c r="N1098">
        <v>499</v>
      </c>
      <c r="O1098" t="s">
        <v>23</v>
      </c>
      <c r="P1098" t="s">
        <v>25</v>
      </c>
      <c r="Q1098">
        <f ca="1">DATEDIF(Data[[#This Row],[Birthdate]],TODAY(),"Y")</f>
        <v>17</v>
      </c>
      <c r="R1098" t="str">
        <f ca="1">IF(Data[[#This Row],[Age]]&lt;=10,"3-10 Years",IF(Data[[#This Row],[Age]]&lt;=15,"11-15 Years",IF(Data[[#This Row],[Age]]&lt;=19,"16-19 Years", "20+ Years")))</f>
        <v>16-19 Years</v>
      </c>
    </row>
    <row r="1099" spans="1:18" x14ac:dyDescent="0.35">
      <c r="A1099" t="s">
        <v>3448</v>
      </c>
      <c r="B1099" s="1">
        <v>44725</v>
      </c>
      <c r="C1099" t="s">
        <v>29</v>
      </c>
      <c r="D1099" t="s">
        <v>18</v>
      </c>
      <c r="E1099" t="s">
        <v>566</v>
      </c>
      <c r="F1099" t="s">
        <v>567</v>
      </c>
      <c r="G1099" t="s">
        <v>189</v>
      </c>
      <c r="H1099" t="s">
        <v>5036</v>
      </c>
      <c r="I1099" s="1">
        <v>39533</v>
      </c>
      <c r="J1099" t="s">
        <v>3449</v>
      </c>
      <c r="K1099">
        <v>514</v>
      </c>
      <c r="L1099">
        <v>514</v>
      </c>
      <c r="M1099">
        <v>0</v>
      </c>
      <c r="N1099">
        <v>499</v>
      </c>
      <c r="O1099" t="s">
        <v>23</v>
      </c>
      <c r="P1099" t="s">
        <v>25</v>
      </c>
      <c r="Q1099">
        <f ca="1">DATEDIF(Data[[#This Row],[Birthdate]],TODAY(),"Y")</f>
        <v>17</v>
      </c>
      <c r="R1099" t="str">
        <f ca="1">IF(Data[[#This Row],[Age]]&lt;=10,"3-10 Years",IF(Data[[#This Row],[Age]]&lt;=15,"11-15 Years",IF(Data[[#This Row],[Age]]&lt;=19,"16-19 Years", "20+ Years")))</f>
        <v>16-19 Years</v>
      </c>
    </row>
    <row r="1100" spans="1:18" x14ac:dyDescent="0.35">
      <c r="A1100" t="s">
        <v>3377</v>
      </c>
      <c r="B1100" s="1">
        <v>44725</v>
      </c>
      <c r="C1100" t="s">
        <v>29</v>
      </c>
      <c r="D1100" t="s">
        <v>18</v>
      </c>
      <c r="E1100" t="s">
        <v>566</v>
      </c>
      <c r="F1100" t="s">
        <v>567</v>
      </c>
      <c r="G1100" t="s">
        <v>189</v>
      </c>
      <c r="H1100" t="s">
        <v>5036</v>
      </c>
      <c r="I1100" s="1">
        <v>39444</v>
      </c>
      <c r="J1100" t="s">
        <v>3378</v>
      </c>
      <c r="K1100">
        <v>514</v>
      </c>
      <c r="L1100">
        <v>514</v>
      </c>
      <c r="M1100">
        <v>0</v>
      </c>
      <c r="N1100">
        <v>499</v>
      </c>
      <c r="O1100" t="s">
        <v>23</v>
      </c>
      <c r="P1100" t="s">
        <v>25</v>
      </c>
      <c r="Q1100">
        <f ca="1">DATEDIF(Data[[#This Row],[Birthdate]],TODAY(),"Y")</f>
        <v>17</v>
      </c>
      <c r="R1100" t="str">
        <f ca="1">IF(Data[[#This Row],[Age]]&lt;=10,"3-10 Years",IF(Data[[#This Row],[Age]]&lt;=15,"11-15 Years",IF(Data[[#This Row],[Age]]&lt;=19,"16-19 Years", "20+ Years")))</f>
        <v>16-19 Years</v>
      </c>
    </row>
    <row r="1101" spans="1:18" x14ac:dyDescent="0.35">
      <c r="A1101" t="s">
        <v>210</v>
      </c>
      <c r="B1101" s="1">
        <v>44721</v>
      </c>
      <c r="C1101" t="s">
        <v>29</v>
      </c>
      <c r="D1101" t="s">
        <v>18</v>
      </c>
      <c r="E1101" t="s">
        <v>566</v>
      </c>
      <c r="F1101" t="s">
        <v>567</v>
      </c>
      <c r="G1101" t="s">
        <v>21</v>
      </c>
      <c r="H1101" t="s">
        <v>5036</v>
      </c>
      <c r="I1101" s="1">
        <v>39772</v>
      </c>
      <c r="J1101" t="s">
        <v>209</v>
      </c>
      <c r="K1101">
        <v>454</v>
      </c>
      <c r="L1101">
        <v>454</v>
      </c>
      <c r="M1101">
        <v>0</v>
      </c>
      <c r="N1101">
        <v>499</v>
      </c>
      <c r="O1101" t="s">
        <v>23</v>
      </c>
      <c r="P1101" t="s">
        <v>25</v>
      </c>
      <c r="Q1101">
        <f ca="1">DATEDIF(Data[[#This Row],[Birthdate]],TODAY(),"Y")</f>
        <v>17</v>
      </c>
      <c r="R1101" t="str">
        <f ca="1">IF(Data[[#This Row],[Age]]&lt;=10,"3-10 Years",IF(Data[[#This Row],[Age]]&lt;=15,"11-15 Years",IF(Data[[#This Row],[Age]]&lt;=19,"16-19 Years", "20+ Years")))</f>
        <v>16-19 Years</v>
      </c>
    </row>
    <row r="1102" spans="1:18" x14ac:dyDescent="0.35">
      <c r="A1102" t="s">
        <v>3552</v>
      </c>
      <c r="B1102" s="1">
        <v>44719</v>
      </c>
      <c r="C1102" t="s">
        <v>29</v>
      </c>
      <c r="D1102" t="s">
        <v>18</v>
      </c>
      <c r="E1102" t="s">
        <v>566</v>
      </c>
      <c r="F1102" t="s">
        <v>567</v>
      </c>
      <c r="G1102" t="s">
        <v>189</v>
      </c>
      <c r="H1102" t="s">
        <v>5036</v>
      </c>
      <c r="I1102" s="1">
        <v>39723</v>
      </c>
      <c r="J1102" t="s">
        <v>3553</v>
      </c>
      <c r="K1102">
        <v>514</v>
      </c>
      <c r="L1102">
        <v>514</v>
      </c>
      <c r="M1102">
        <v>0</v>
      </c>
      <c r="N1102">
        <v>499</v>
      </c>
      <c r="O1102" t="s">
        <v>23</v>
      </c>
      <c r="P1102" t="s">
        <v>25</v>
      </c>
      <c r="Q1102">
        <f ca="1">DATEDIF(Data[[#This Row],[Birthdate]],TODAY(),"Y")</f>
        <v>17</v>
      </c>
      <c r="R1102" t="str">
        <f ca="1">IF(Data[[#This Row],[Age]]&lt;=10,"3-10 Years",IF(Data[[#This Row],[Age]]&lt;=15,"11-15 Years",IF(Data[[#This Row],[Age]]&lt;=19,"16-19 Years", "20+ Years")))</f>
        <v>16-19 Years</v>
      </c>
    </row>
    <row r="1103" spans="1:18" x14ac:dyDescent="0.35">
      <c r="A1103" t="s">
        <v>794</v>
      </c>
      <c r="B1103" s="1">
        <v>44718</v>
      </c>
      <c r="C1103" t="s">
        <v>29</v>
      </c>
      <c r="D1103" t="s">
        <v>18</v>
      </c>
      <c r="E1103" t="s">
        <v>566</v>
      </c>
      <c r="F1103" t="s">
        <v>567</v>
      </c>
      <c r="G1103" t="s">
        <v>21</v>
      </c>
      <c r="H1103" t="s">
        <v>5036</v>
      </c>
      <c r="I1103" s="1">
        <v>39420</v>
      </c>
      <c r="J1103" t="s">
        <v>795</v>
      </c>
      <c r="K1103">
        <v>100</v>
      </c>
      <c r="L1103">
        <v>100</v>
      </c>
      <c r="M1103">
        <v>0</v>
      </c>
      <c r="N1103">
        <v>499</v>
      </c>
      <c r="O1103" t="s">
        <v>23</v>
      </c>
      <c r="P1103" t="s">
        <v>25</v>
      </c>
      <c r="Q1103">
        <f ca="1">DATEDIF(Data[[#This Row],[Birthdate]],TODAY(),"Y")</f>
        <v>17</v>
      </c>
      <c r="R1103" t="str">
        <f ca="1">IF(Data[[#This Row],[Age]]&lt;=10,"3-10 Years",IF(Data[[#This Row],[Age]]&lt;=15,"11-15 Years",IF(Data[[#This Row],[Age]]&lt;=19,"16-19 Years", "20+ Years")))</f>
        <v>16-19 Years</v>
      </c>
    </row>
    <row r="1104" spans="1:18" x14ac:dyDescent="0.35">
      <c r="A1104" t="s">
        <v>354</v>
      </c>
      <c r="B1104" s="1">
        <v>44711</v>
      </c>
      <c r="C1104" t="s">
        <v>29</v>
      </c>
      <c r="D1104" t="s">
        <v>18</v>
      </c>
      <c r="E1104" t="s">
        <v>566</v>
      </c>
      <c r="F1104" t="s">
        <v>567</v>
      </c>
      <c r="G1104" t="s">
        <v>57</v>
      </c>
      <c r="H1104" t="s">
        <v>5036</v>
      </c>
      <c r="I1104" s="1">
        <v>39776</v>
      </c>
      <c r="J1104" t="s">
        <v>355</v>
      </c>
      <c r="K1104">
        <v>15</v>
      </c>
      <c r="L1104">
        <v>15</v>
      </c>
      <c r="M1104">
        <v>0</v>
      </c>
      <c r="N1104">
        <v>499</v>
      </c>
      <c r="O1104" t="s">
        <v>23</v>
      </c>
      <c r="P1104" t="s">
        <v>25</v>
      </c>
      <c r="Q1104">
        <f ca="1">DATEDIF(Data[[#This Row],[Birthdate]],TODAY(),"Y")</f>
        <v>17</v>
      </c>
      <c r="R1104" t="str">
        <f ca="1">IF(Data[[#This Row],[Age]]&lt;=10,"3-10 Years",IF(Data[[#This Row],[Age]]&lt;=15,"11-15 Years",IF(Data[[#This Row],[Age]]&lt;=19,"16-19 Years", "20+ Years")))</f>
        <v>16-19 Years</v>
      </c>
    </row>
    <row r="1105" spans="1:18" x14ac:dyDescent="0.35">
      <c r="A1105" t="s">
        <v>263</v>
      </c>
      <c r="B1105" s="1">
        <v>44705</v>
      </c>
      <c r="C1105" t="s">
        <v>29</v>
      </c>
      <c r="D1105" t="s">
        <v>18</v>
      </c>
      <c r="E1105" t="s">
        <v>566</v>
      </c>
      <c r="F1105" t="s">
        <v>567</v>
      </c>
      <c r="G1105" t="s">
        <v>21</v>
      </c>
      <c r="H1105" t="s">
        <v>5036</v>
      </c>
      <c r="I1105" s="1">
        <v>39489</v>
      </c>
      <c r="J1105" t="s">
        <v>264</v>
      </c>
      <c r="K1105">
        <v>200</v>
      </c>
      <c r="L1105">
        <v>200</v>
      </c>
      <c r="M1105">
        <v>0</v>
      </c>
      <c r="N1105">
        <v>499</v>
      </c>
      <c r="O1105" t="s">
        <v>23</v>
      </c>
      <c r="P1105" t="s">
        <v>25</v>
      </c>
      <c r="Q1105">
        <f ca="1">DATEDIF(Data[[#This Row],[Birthdate]],TODAY(),"Y")</f>
        <v>17</v>
      </c>
      <c r="R1105" t="str">
        <f ca="1">IF(Data[[#This Row],[Age]]&lt;=10,"3-10 Years",IF(Data[[#This Row],[Age]]&lt;=15,"11-15 Years",IF(Data[[#This Row],[Age]]&lt;=19,"16-19 Years", "20+ Years")))</f>
        <v>16-19 Years</v>
      </c>
    </row>
    <row r="1106" spans="1:18" x14ac:dyDescent="0.35">
      <c r="A1106" t="s">
        <v>263</v>
      </c>
      <c r="B1106" s="1">
        <v>44705</v>
      </c>
      <c r="C1106" t="s">
        <v>29</v>
      </c>
      <c r="D1106" t="s">
        <v>18</v>
      </c>
      <c r="E1106" t="s">
        <v>566</v>
      </c>
      <c r="F1106" t="s">
        <v>567</v>
      </c>
      <c r="G1106" t="s">
        <v>21</v>
      </c>
      <c r="H1106" t="s">
        <v>5036</v>
      </c>
      <c r="I1106" s="1">
        <v>39489</v>
      </c>
      <c r="J1106" t="s">
        <v>264</v>
      </c>
      <c r="K1106">
        <v>200</v>
      </c>
      <c r="L1106">
        <v>200</v>
      </c>
      <c r="M1106">
        <v>0</v>
      </c>
      <c r="N1106">
        <v>499</v>
      </c>
      <c r="O1106" t="s">
        <v>23</v>
      </c>
      <c r="P1106" t="s">
        <v>25</v>
      </c>
      <c r="Q1106">
        <f ca="1">DATEDIF(Data[[#This Row],[Birthdate]],TODAY(),"Y")</f>
        <v>17</v>
      </c>
      <c r="R1106" t="str">
        <f ca="1">IF(Data[[#This Row],[Age]]&lt;=10,"3-10 Years",IF(Data[[#This Row],[Age]]&lt;=15,"11-15 Years",IF(Data[[#This Row],[Age]]&lt;=19,"16-19 Years", "20+ Years")))</f>
        <v>16-19 Years</v>
      </c>
    </row>
    <row r="1107" spans="1:18" x14ac:dyDescent="0.35">
      <c r="A1107" t="s">
        <v>263</v>
      </c>
      <c r="B1107" s="1">
        <v>44705</v>
      </c>
      <c r="C1107" t="s">
        <v>29</v>
      </c>
      <c r="D1107" t="s">
        <v>18</v>
      </c>
      <c r="E1107" t="s">
        <v>566</v>
      </c>
      <c r="F1107" t="s">
        <v>567</v>
      </c>
      <c r="G1107" t="s">
        <v>21</v>
      </c>
      <c r="H1107" t="s">
        <v>5036</v>
      </c>
      <c r="I1107" s="1">
        <v>39489</v>
      </c>
      <c r="J1107" t="s">
        <v>264</v>
      </c>
      <c r="K1107">
        <v>200</v>
      </c>
      <c r="L1107">
        <v>200</v>
      </c>
      <c r="M1107">
        <v>0</v>
      </c>
      <c r="N1107">
        <v>499</v>
      </c>
      <c r="O1107" t="s">
        <v>23</v>
      </c>
      <c r="P1107" t="s">
        <v>25</v>
      </c>
      <c r="Q1107">
        <f ca="1">DATEDIF(Data[[#This Row],[Birthdate]],TODAY(),"Y")</f>
        <v>17</v>
      </c>
      <c r="R1107" t="str">
        <f ca="1">IF(Data[[#This Row],[Age]]&lt;=10,"3-10 Years",IF(Data[[#This Row],[Age]]&lt;=15,"11-15 Years",IF(Data[[#This Row],[Age]]&lt;=19,"16-19 Years", "20+ Years")))</f>
        <v>16-19 Years</v>
      </c>
    </row>
    <row r="1108" spans="1:18" x14ac:dyDescent="0.35">
      <c r="A1108" t="s">
        <v>263</v>
      </c>
      <c r="B1108" s="1">
        <v>44705</v>
      </c>
      <c r="C1108" t="s">
        <v>29</v>
      </c>
      <c r="D1108" t="s">
        <v>18</v>
      </c>
      <c r="E1108" t="s">
        <v>566</v>
      </c>
      <c r="F1108" t="s">
        <v>567</v>
      </c>
      <c r="G1108" t="s">
        <v>21</v>
      </c>
      <c r="H1108" t="s">
        <v>5036</v>
      </c>
      <c r="I1108" s="1">
        <v>39489</v>
      </c>
      <c r="J1108" t="s">
        <v>264</v>
      </c>
      <c r="K1108">
        <v>200</v>
      </c>
      <c r="L1108">
        <v>200</v>
      </c>
      <c r="M1108">
        <v>0</v>
      </c>
      <c r="N1108">
        <v>499</v>
      </c>
      <c r="O1108" t="s">
        <v>23</v>
      </c>
      <c r="P1108" t="s">
        <v>25</v>
      </c>
      <c r="Q1108">
        <f ca="1">DATEDIF(Data[[#This Row],[Birthdate]],TODAY(),"Y")</f>
        <v>17</v>
      </c>
      <c r="R1108" t="str">
        <f ca="1">IF(Data[[#This Row],[Age]]&lt;=10,"3-10 Years",IF(Data[[#This Row],[Age]]&lt;=15,"11-15 Years",IF(Data[[#This Row],[Age]]&lt;=19,"16-19 Years", "20+ Years")))</f>
        <v>16-19 Years</v>
      </c>
    </row>
    <row r="1109" spans="1:18" x14ac:dyDescent="0.35">
      <c r="A1109" t="s">
        <v>263</v>
      </c>
      <c r="B1109" s="1">
        <v>44705</v>
      </c>
      <c r="C1109" t="s">
        <v>29</v>
      </c>
      <c r="D1109" t="s">
        <v>18</v>
      </c>
      <c r="E1109" t="s">
        <v>566</v>
      </c>
      <c r="F1109" t="s">
        <v>567</v>
      </c>
      <c r="G1109" t="s">
        <v>21</v>
      </c>
      <c r="H1109" t="s">
        <v>5036</v>
      </c>
      <c r="I1109" s="1">
        <v>39489</v>
      </c>
      <c r="J1109" t="s">
        <v>264</v>
      </c>
      <c r="K1109">
        <v>200</v>
      </c>
      <c r="L1109">
        <v>200</v>
      </c>
      <c r="M1109">
        <v>0</v>
      </c>
      <c r="N1109">
        <v>499</v>
      </c>
      <c r="O1109" t="s">
        <v>23</v>
      </c>
      <c r="P1109" t="s">
        <v>25</v>
      </c>
      <c r="Q1109">
        <f ca="1">DATEDIF(Data[[#This Row],[Birthdate]],TODAY(),"Y")</f>
        <v>17</v>
      </c>
      <c r="R1109" t="str">
        <f ca="1">IF(Data[[#This Row],[Age]]&lt;=10,"3-10 Years",IF(Data[[#This Row],[Age]]&lt;=15,"11-15 Years",IF(Data[[#This Row],[Age]]&lt;=19,"16-19 Years", "20+ Years")))</f>
        <v>16-19 Years</v>
      </c>
    </row>
    <row r="1110" spans="1:18" x14ac:dyDescent="0.35">
      <c r="A1110" t="s">
        <v>3454</v>
      </c>
      <c r="B1110" s="1">
        <v>44704</v>
      </c>
      <c r="C1110" t="s">
        <v>29</v>
      </c>
      <c r="D1110" t="s">
        <v>18</v>
      </c>
      <c r="E1110" t="s">
        <v>566</v>
      </c>
      <c r="F1110" t="s">
        <v>567</v>
      </c>
      <c r="G1110" t="s">
        <v>3455</v>
      </c>
      <c r="H1110" t="s">
        <v>5050</v>
      </c>
      <c r="I1110" s="1">
        <v>39597</v>
      </c>
      <c r="J1110" t="s">
        <v>3456</v>
      </c>
      <c r="K1110">
        <v>494</v>
      </c>
      <c r="L1110">
        <v>494</v>
      </c>
      <c r="M1110">
        <v>0</v>
      </c>
      <c r="N1110">
        <v>499</v>
      </c>
      <c r="O1110" t="s">
        <v>23</v>
      </c>
      <c r="P1110" t="s">
        <v>25</v>
      </c>
      <c r="Q1110">
        <f ca="1">DATEDIF(Data[[#This Row],[Birthdate]],TODAY(),"Y")</f>
        <v>17</v>
      </c>
      <c r="R1110" t="str">
        <f ca="1">IF(Data[[#This Row],[Age]]&lt;=10,"3-10 Years",IF(Data[[#This Row],[Age]]&lt;=15,"11-15 Years",IF(Data[[#This Row],[Age]]&lt;=19,"16-19 Years", "20+ Years")))</f>
        <v>16-19 Years</v>
      </c>
    </row>
    <row r="1111" spans="1:18" x14ac:dyDescent="0.35">
      <c r="A1111" t="s">
        <v>3454</v>
      </c>
      <c r="B1111" s="1">
        <v>44704</v>
      </c>
      <c r="C1111" t="s">
        <v>29</v>
      </c>
      <c r="D1111" t="s">
        <v>18</v>
      </c>
      <c r="E1111" t="s">
        <v>566</v>
      </c>
      <c r="F1111" t="s">
        <v>567</v>
      </c>
      <c r="G1111" t="s">
        <v>3455</v>
      </c>
      <c r="H1111" t="s">
        <v>5050</v>
      </c>
      <c r="I1111" s="1">
        <v>39597</v>
      </c>
      <c r="J1111" t="s">
        <v>3456</v>
      </c>
      <c r="K1111">
        <v>514</v>
      </c>
      <c r="L1111">
        <v>514</v>
      </c>
      <c r="M1111">
        <v>0</v>
      </c>
      <c r="N1111">
        <v>499</v>
      </c>
      <c r="O1111" t="s">
        <v>23</v>
      </c>
      <c r="P1111" t="s">
        <v>25</v>
      </c>
      <c r="Q1111">
        <f ca="1">DATEDIF(Data[[#This Row],[Birthdate]],TODAY(),"Y")</f>
        <v>17</v>
      </c>
      <c r="R1111" t="str">
        <f ca="1">IF(Data[[#This Row],[Age]]&lt;=10,"3-10 Years",IF(Data[[#This Row],[Age]]&lt;=15,"11-15 Years",IF(Data[[#This Row],[Age]]&lt;=19,"16-19 Years", "20+ Years")))</f>
        <v>16-19 Years</v>
      </c>
    </row>
    <row r="1112" spans="1:18" x14ac:dyDescent="0.35">
      <c r="A1112" t="s">
        <v>210</v>
      </c>
      <c r="B1112" s="1">
        <v>44697</v>
      </c>
      <c r="C1112" t="s">
        <v>29</v>
      </c>
      <c r="D1112" t="s">
        <v>18</v>
      </c>
      <c r="E1112" t="s">
        <v>566</v>
      </c>
      <c r="F1112" t="s">
        <v>567</v>
      </c>
      <c r="G1112" t="s">
        <v>21</v>
      </c>
      <c r="H1112" t="s">
        <v>5036</v>
      </c>
      <c r="I1112" s="1">
        <v>39772</v>
      </c>
      <c r="J1112" t="s">
        <v>209</v>
      </c>
      <c r="K1112">
        <v>454</v>
      </c>
      <c r="L1112">
        <v>454</v>
      </c>
      <c r="M1112">
        <v>0</v>
      </c>
      <c r="N1112">
        <v>499</v>
      </c>
      <c r="O1112" t="s">
        <v>23</v>
      </c>
      <c r="P1112" t="s">
        <v>25</v>
      </c>
      <c r="Q1112">
        <f ca="1">DATEDIF(Data[[#This Row],[Birthdate]],TODAY(),"Y")</f>
        <v>17</v>
      </c>
      <c r="R1112" t="str">
        <f ca="1">IF(Data[[#This Row],[Age]]&lt;=10,"3-10 Years",IF(Data[[#This Row],[Age]]&lt;=15,"11-15 Years",IF(Data[[#This Row],[Age]]&lt;=19,"16-19 Years", "20+ Years")))</f>
        <v>16-19 Years</v>
      </c>
    </row>
    <row r="1113" spans="1:18" x14ac:dyDescent="0.35">
      <c r="A1113" t="s">
        <v>210</v>
      </c>
      <c r="B1113" s="1">
        <v>44697</v>
      </c>
      <c r="C1113" t="s">
        <v>29</v>
      </c>
      <c r="D1113" t="s">
        <v>18</v>
      </c>
      <c r="E1113" t="s">
        <v>566</v>
      </c>
      <c r="F1113" t="s">
        <v>567</v>
      </c>
      <c r="G1113" t="s">
        <v>21</v>
      </c>
      <c r="H1113" t="s">
        <v>5036</v>
      </c>
      <c r="I1113" s="1">
        <v>39772</v>
      </c>
      <c r="J1113" t="s">
        <v>209</v>
      </c>
      <c r="K1113">
        <v>454</v>
      </c>
      <c r="L1113">
        <v>454</v>
      </c>
      <c r="M1113">
        <v>0</v>
      </c>
      <c r="N1113">
        <v>499</v>
      </c>
      <c r="O1113" t="s">
        <v>23</v>
      </c>
      <c r="P1113" t="s">
        <v>25</v>
      </c>
      <c r="Q1113">
        <f ca="1">DATEDIF(Data[[#This Row],[Birthdate]],TODAY(),"Y")</f>
        <v>17</v>
      </c>
      <c r="R1113" t="str">
        <f ca="1">IF(Data[[#This Row],[Age]]&lt;=10,"3-10 Years",IF(Data[[#This Row],[Age]]&lt;=15,"11-15 Years",IF(Data[[#This Row],[Age]]&lt;=19,"16-19 Years", "20+ Years")))</f>
        <v>16-19 Years</v>
      </c>
    </row>
    <row r="1114" spans="1:18" x14ac:dyDescent="0.35">
      <c r="A1114" t="s">
        <v>210</v>
      </c>
      <c r="B1114" s="1">
        <v>44693</v>
      </c>
      <c r="C1114" t="s">
        <v>29</v>
      </c>
      <c r="D1114" t="s">
        <v>18</v>
      </c>
      <c r="E1114" t="s">
        <v>566</v>
      </c>
      <c r="F1114" t="s">
        <v>567</v>
      </c>
      <c r="G1114" t="s">
        <v>21</v>
      </c>
      <c r="H1114" t="s">
        <v>5036</v>
      </c>
      <c r="I1114" s="1">
        <v>39772</v>
      </c>
      <c r="J1114" t="s">
        <v>209</v>
      </c>
      <c r="K1114">
        <v>454</v>
      </c>
      <c r="L1114">
        <v>454</v>
      </c>
      <c r="M1114">
        <v>0</v>
      </c>
      <c r="N1114">
        <v>499</v>
      </c>
      <c r="O1114" t="s">
        <v>23</v>
      </c>
      <c r="P1114" t="s">
        <v>25</v>
      </c>
      <c r="Q1114">
        <f ca="1">DATEDIF(Data[[#This Row],[Birthdate]],TODAY(),"Y")</f>
        <v>17</v>
      </c>
      <c r="R1114" t="str">
        <f ca="1">IF(Data[[#This Row],[Age]]&lt;=10,"3-10 Years",IF(Data[[#This Row],[Age]]&lt;=15,"11-15 Years",IF(Data[[#This Row],[Age]]&lt;=19,"16-19 Years", "20+ Years")))</f>
        <v>16-19 Years</v>
      </c>
    </row>
    <row r="1115" spans="1:18" x14ac:dyDescent="0.35">
      <c r="A1115" t="s">
        <v>200</v>
      </c>
      <c r="B1115" s="1">
        <v>44686</v>
      </c>
      <c r="C1115" t="s">
        <v>29</v>
      </c>
      <c r="D1115" t="s">
        <v>18</v>
      </c>
      <c r="E1115" t="s">
        <v>566</v>
      </c>
      <c r="F1115" t="s">
        <v>567</v>
      </c>
      <c r="G1115" t="s">
        <v>47</v>
      </c>
      <c r="H1115" t="s">
        <v>5036</v>
      </c>
      <c r="I1115" s="1">
        <v>39493</v>
      </c>
      <c r="J1115" t="s">
        <v>1192</v>
      </c>
      <c r="K1115">
        <v>449</v>
      </c>
      <c r="L1115">
        <v>449</v>
      </c>
      <c r="M1115">
        <v>0</v>
      </c>
      <c r="N1115">
        <v>499</v>
      </c>
      <c r="O1115" t="s">
        <v>23</v>
      </c>
      <c r="P1115" t="s">
        <v>25</v>
      </c>
      <c r="Q1115">
        <f ca="1">DATEDIF(Data[[#This Row],[Birthdate]],TODAY(),"Y")</f>
        <v>17</v>
      </c>
      <c r="R1115" t="str">
        <f ca="1">IF(Data[[#This Row],[Age]]&lt;=10,"3-10 Years",IF(Data[[#This Row],[Age]]&lt;=15,"11-15 Years",IF(Data[[#This Row],[Age]]&lt;=19,"16-19 Years", "20+ Years")))</f>
        <v>16-19 Years</v>
      </c>
    </row>
    <row r="1116" spans="1:18" x14ac:dyDescent="0.35">
      <c r="A1116" t="s">
        <v>200</v>
      </c>
      <c r="B1116" s="1">
        <v>44686</v>
      </c>
      <c r="C1116" t="s">
        <v>29</v>
      </c>
      <c r="D1116" t="s">
        <v>18</v>
      </c>
      <c r="E1116" t="s">
        <v>566</v>
      </c>
      <c r="F1116" t="s">
        <v>567</v>
      </c>
      <c r="G1116" t="s">
        <v>47</v>
      </c>
      <c r="H1116" t="s">
        <v>5036</v>
      </c>
      <c r="I1116" s="1">
        <v>39493</v>
      </c>
      <c r="J1116" t="s">
        <v>1192</v>
      </c>
      <c r="K1116">
        <v>449</v>
      </c>
      <c r="L1116">
        <v>449</v>
      </c>
      <c r="M1116">
        <v>0</v>
      </c>
      <c r="N1116">
        <v>499</v>
      </c>
      <c r="O1116" t="s">
        <v>23</v>
      </c>
      <c r="P1116" t="s">
        <v>25</v>
      </c>
      <c r="Q1116">
        <f ca="1">DATEDIF(Data[[#This Row],[Birthdate]],TODAY(),"Y")</f>
        <v>17</v>
      </c>
      <c r="R1116" t="str">
        <f ca="1">IF(Data[[#This Row],[Age]]&lt;=10,"3-10 Years",IF(Data[[#This Row],[Age]]&lt;=15,"11-15 Years",IF(Data[[#This Row],[Age]]&lt;=19,"16-19 Years", "20+ Years")))</f>
        <v>16-19 Years</v>
      </c>
    </row>
    <row r="1117" spans="1:18" x14ac:dyDescent="0.35">
      <c r="A1117" t="s">
        <v>200</v>
      </c>
      <c r="B1117" s="1">
        <v>44686</v>
      </c>
      <c r="C1117" t="s">
        <v>29</v>
      </c>
      <c r="D1117" t="s">
        <v>18</v>
      </c>
      <c r="E1117" t="s">
        <v>566</v>
      </c>
      <c r="F1117" t="s">
        <v>567</v>
      </c>
      <c r="G1117" t="s">
        <v>47</v>
      </c>
      <c r="H1117" t="s">
        <v>5036</v>
      </c>
      <c r="I1117" s="1">
        <v>39493</v>
      </c>
      <c r="J1117" t="s">
        <v>1192</v>
      </c>
      <c r="K1117">
        <v>449</v>
      </c>
      <c r="L1117">
        <v>449</v>
      </c>
      <c r="M1117">
        <v>0</v>
      </c>
      <c r="N1117">
        <v>499</v>
      </c>
      <c r="O1117" t="s">
        <v>23</v>
      </c>
      <c r="P1117" t="s">
        <v>25</v>
      </c>
      <c r="Q1117">
        <f ca="1">DATEDIF(Data[[#This Row],[Birthdate]],TODAY(),"Y")</f>
        <v>17</v>
      </c>
      <c r="R1117" t="str">
        <f ca="1">IF(Data[[#This Row],[Age]]&lt;=10,"3-10 Years",IF(Data[[#This Row],[Age]]&lt;=15,"11-15 Years",IF(Data[[#This Row],[Age]]&lt;=19,"16-19 Years", "20+ Years")))</f>
        <v>16-19 Years</v>
      </c>
    </row>
    <row r="1118" spans="1:18" x14ac:dyDescent="0.35">
      <c r="A1118" t="s">
        <v>200</v>
      </c>
      <c r="B1118" s="1">
        <v>44686</v>
      </c>
      <c r="C1118" t="s">
        <v>29</v>
      </c>
      <c r="D1118" t="s">
        <v>18</v>
      </c>
      <c r="E1118" t="s">
        <v>566</v>
      </c>
      <c r="F1118" t="s">
        <v>567</v>
      </c>
      <c r="G1118" t="s">
        <v>47</v>
      </c>
      <c r="H1118" t="s">
        <v>5036</v>
      </c>
      <c r="I1118" s="1">
        <v>39493</v>
      </c>
      <c r="J1118" t="s">
        <v>1192</v>
      </c>
      <c r="K1118">
        <v>449</v>
      </c>
      <c r="L1118">
        <v>449</v>
      </c>
      <c r="M1118">
        <v>0</v>
      </c>
      <c r="N1118">
        <v>499</v>
      </c>
      <c r="O1118" t="s">
        <v>23</v>
      </c>
      <c r="P1118" t="s">
        <v>25</v>
      </c>
      <c r="Q1118">
        <f ca="1">DATEDIF(Data[[#This Row],[Birthdate]],TODAY(),"Y")</f>
        <v>17</v>
      </c>
      <c r="R1118" t="str">
        <f ca="1">IF(Data[[#This Row],[Age]]&lt;=10,"3-10 Years",IF(Data[[#This Row],[Age]]&lt;=15,"11-15 Years",IF(Data[[#This Row],[Age]]&lt;=19,"16-19 Years", "20+ Years")))</f>
        <v>16-19 Years</v>
      </c>
    </row>
    <row r="1119" spans="1:18" x14ac:dyDescent="0.35">
      <c r="A1119" t="s">
        <v>210</v>
      </c>
      <c r="B1119" s="1">
        <v>44685</v>
      </c>
      <c r="C1119" t="s">
        <v>29</v>
      </c>
      <c r="D1119" t="s">
        <v>18</v>
      </c>
      <c r="E1119" t="s">
        <v>566</v>
      </c>
      <c r="F1119" t="s">
        <v>567</v>
      </c>
      <c r="G1119" t="s">
        <v>21</v>
      </c>
      <c r="H1119" t="s">
        <v>5036</v>
      </c>
      <c r="I1119" s="1">
        <v>39772</v>
      </c>
      <c r="J1119" t="s">
        <v>209</v>
      </c>
      <c r="K1119">
        <v>500</v>
      </c>
      <c r="L1119">
        <v>500</v>
      </c>
      <c r="M1119">
        <v>0</v>
      </c>
      <c r="N1119">
        <v>499</v>
      </c>
      <c r="O1119" t="s">
        <v>23</v>
      </c>
      <c r="P1119" t="s">
        <v>25</v>
      </c>
      <c r="Q1119">
        <f ca="1">DATEDIF(Data[[#This Row],[Birthdate]],TODAY(),"Y")</f>
        <v>17</v>
      </c>
      <c r="R1119" t="str">
        <f ca="1">IF(Data[[#This Row],[Age]]&lt;=10,"3-10 Years",IF(Data[[#This Row],[Age]]&lt;=15,"11-15 Years",IF(Data[[#This Row],[Age]]&lt;=19,"16-19 Years", "20+ Years")))</f>
        <v>16-19 Years</v>
      </c>
    </row>
    <row r="1120" spans="1:18" x14ac:dyDescent="0.35">
      <c r="A1120" t="s">
        <v>210</v>
      </c>
      <c r="B1120" s="1">
        <v>44685</v>
      </c>
      <c r="C1120" t="s">
        <v>29</v>
      </c>
      <c r="D1120" t="s">
        <v>18</v>
      </c>
      <c r="E1120" t="s">
        <v>566</v>
      </c>
      <c r="F1120" t="s">
        <v>567</v>
      </c>
      <c r="G1120" t="s">
        <v>21</v>
      </c>
      <c r="H1120" t="s">
        <v>5036</v>
      </c>
      <c r="I1120" s="1">
        <v>39772</v>
      </c>
      <c r="J1120" t="s">
        <v>209</v>
      </c>
      <c r="K1120">
        <v>500</v>
      </c>
      <c r="L1120">
        <v>500</v>
      </c>
      <c r="M1120">
        <v>0</v>
      </c>
      <c r="N1120">
        <v>499</v>
      </c>
      <c r="O1120" t="s">
        <v>23</v>
      </c>
      <c r="P1120" t="s">
        <v>25</v>
      </c>
      <c r="Q1120">
        <f ca="1">DATEDIF(Data[[#This Row],[Birthdate]],TODAY(),"Y")</f>
        <v>17</v>
      </c>
      <c r="R1120" t="str">
        <f ca="1">IF(Data[[#This Row],[Age]]&lt;=10,"3-10 Years",IF(Data[[#This Row],[Age]]&lt;=15,"11-15 Years",IF(Data[[#This Row],[Age]]&lt;=19,"16-19 Years", "20+ Years")))</f>
        <v>16-19 Years</v>
      </c>
    </row>
    <row r="1121" spans="1:18" x14ac:dyDescent="0.35">
      <c r="A1121" t="s">
        <v>467</v>
      </c>
      <c r="B1121" s="1">
        <v>44684</v>
      </c>
      <c r="C1121" t="s">
        <v>29</v>
      </c>
      <c r="D1121" t="s">
        <v>18</v>
      </c>
      <c r="E1121" t="s">
        <v>566</v>
      </c>
      <c r="F1121" t="s">
        <v>567</v>
      </c>
      <c r="G1121" t="s">
        <v>21</v>
      </c>
      <c r="H1121" t="s">
        <v>5036</v>
      </c>
      <c r="I1121" s="1">
        <v>39668</v>
      </c>
      <c r="J1121" t="s">
        <v>468</v>
      </c>
      <c r="K1121">
        <v>0</v>
      </c>
      <c r="L1121">
        <v>0</v>
      </c>
      <c r="M1121">
        <v>0</v>
      </c>
      <c r="N1121">
        <v>499</v>
      </c>
      <c r="O1121" t="s">
        <v>23</v>
      </c>
      <c r="P1121" t="s">
        <v>25</v>
      </c>
      <c r="Q1121">
        <f ca="1">DATEDIF(Data[[#This Row],[Birthdate]],TODAY(),"Y")</f>
        <v>17</v>
      </c>
      <c r="R1121" t="str">
        <f ca="1">IF(Data[[#This Row],[Age]]&lt;=10,"3-10 Years",IF(Data[[#This Row],[Age]]&lt;=15,"11-15 Years",IF(Data[[#This Row],[Age]]&lt;=19,"16-19 Years", "20+ Years")))</f>
        <v>16-19 Years</v>
      </c>
    </row>
    <row r="1122" spans="1:18" x14ac:dyDescent="0.35">
      <c r="A1122" t="s">
        <v>467</v>
      </c>
      <c r="B1122" s="1">
        <v>44684</v>
      </c>
      <c r="C1122" t="s">
        <v>29</v>
      </c>
      <c r="D1122" t="s">
        <v>18</v>
      </c>
      <c r="E1122" t="s">
        <v>566</v>
      </c>
      <c r="F1122" t="s">
        <v>567</v>
      </c>
      <c r="G1122" t="s">
        <v>21</v>
      </c>
      <c r="H1122" t="s">
        <v>5036</v>
      </c>
      <c r="I1122" s="1">
        <v>39668</v>
      </c>
      <c r="J1122" t="s">
        <v>468</v>
      </c>
      <c r="K1122">
        <v>0</v>
      </c>
      <c r="L1122">
        <v>0</v>
      </c>
      <c r="M1122">
        <v>0</v>
      </c>
      <c r="N1122">
        <v>499</v>
      </c>
      <c r="O1122" t="s">
        <v>23</v>
      </c>
      <c r="P1122" t="s">
        <v>25</v>
      </c>
      <c r="Q1122">
        <f ca="1">DATEDIF(Data[[#This Row],[Birthdate]],TODAY(),"Y")</f>
        <v>17</v>
      </c>
      <c r="R1122" t="str">
        <f ca="1">IF(Data[[#This Row],[Age]]&lt;=10,"3-10 Years",IF(Data[[#This Row],[Age]]&lt;=15,"11-15 Years",IF(Data[[#This Row],[Age]]&lt;=19,"16-19 Years", "20+ Years")))</f>
        <v>16-19 Years</v>
      </c>
    </row>
    <row r="1123" spans="1:18" x14ac:dyDescent="0.35">
      <c r="A1123" t="s">
        <v>467</v>
      </c>
      <c r="B1123" s="1">
        <v>44684</v>
      </c>
      <c r="C1123" t="s">
        <v>29</v>
      </c>
      <c r="D1123" t="s">
        <v>18</v>
      </c>
      <c r="E1123" t="s">
        <v>566</v>
      </c>
      <c r="F1123" t="s">
        <v>567</v>
      </c>
      <c r="G1123" t="s">
        <v>21</v>
      </c>
      <c r="H1123" t="s">
        <v>5036</v>
      </c>
      <c r="I1123" s="1">
        <v>39668</v>
      </c>
      <c r="J1123" t="s">
        <v>468</v>
      </c>
      <c r="K1123">
        <v>200</v>
      </c>
      <c r="L1123">
        <v>200</v>
      </c>
      <c r="M1123">
        <v>0</v>
      </c>
      <c r="N1123">
        <v>499</v>
      </c>
      <c r="O1123" t="s">
        <v>23</v>
      </c>
      <c r="P1123" t="s">
        <v>25</v>
      </c>
      <c r="Q1123">
        <f ca="1">DATEDIF(Data[[#This Row],[Birthdate]],TODAY(),"Y")</f>
        <v>17</v>
      </c>
      <c r="R1123" t="str">
        <f ca="1">IF(Data[[#This Row],[Age]]&lt;=10,"3-10 Years",IF(Data[[#This Row],[Age]]&lt;=15,"11-15 Years",IF(Data[[#This Row],[Age]]&lt;=19,"16-19 Years", "20+ Years")))</f>
        <v>16-19 Years</v>
      </c>
    </row>
    <row r="1124" spans="1:18" x14ac:dyDescent="0.35">
      <c r="A1124" t="s">
        <v>200</v>
      </c>
      <c r="B1124" s="1">
        <v>44684</v>
      </c>
      <c r="C1124" t="s">
        <v>29</v>
      </c>
      <c r="D1124" t="s">
        <v>18</v>
      </c>
      <c r="E1124" t="s">
        <v>566</v>
      </c>
      <c r="F1124" t="s">
        <v>567</v>
      </c>
      <c r="G1124" t="s">
        <v>47</v>
      </c>
      <c r="H1124" t="s">
        <v>5036</v>
      </c>
      <c r="I1124" s="1">
        <v>39493</v>
      </c>
      <c r="J1124" t="s">
        <v>1192</v>
      </c>
      <c r="K1124">
        <v>449</v>
      </c>
      <c r="L1124">
        <v>449</v>
      </c>
      <c r="M1124">
        <v>0</v>
      </c>
      <c r="N1124">
        <v>499</v>
      </c>
      <c r="O1124" t="s">
        <v>23</v>
      </c>
      <c r="P1124" t="s">
        <v>25</v>
      </c>
      <c r="Q1124">
        <f ca="1">DATEDIF(Data[[#This Row],[Birthdate]],TODAY(),"Y")</f>
        <v>17</v>
      </c>
      <c r="R1124" t="str">
        <f ca="1">IF(Data[[#This Row],[Age]]&lt;=10,"3-10 Years",IF(Data[[#This Row],[Age]]&lt;=15,"11-15 Years",IF(Data[[#This Row],[Age]]&lt;=19,"16-19 Years", "20+ Years")))</f>
        <v>16-19 Years</v>
      </c>
    </row>
    <row r="1125" spans="1:18" x14ac:dyDescent="0.35">
      <c r="A1125" t="s">
        <v>1184</v>
      </c>
      <c r="B1125" s="1">
        <v>44676</v>
      </c>
      <c r="C1125" t="s">
        <v>29</v>
      </c>
      <c r="D1125" t="s">
        <v>18</v>
      </c>
      <c r="E1125" t="s">
        <v>566</v>
      </c>
      <c r="F1125" t="s">
        <v>567</v>
      </c>
      <c r="G1125" t="s">
        <v>30</v>
      </c>
      <c r="H1125" t="s">
        <v>5036</v>
      </c>
      <c r="I1125" s="1">
        <v>39777</v>
      </c>
      <c r="J1125" t="s">
        <v>531</v>
      </c>
      <c r="K1125">
        <v>500</v>
      </c>
      <c r="L1125">
        <v>500</v>
      </c>
      <c r="M1125">
        <v>0</v>
      </c>
      <c r="N1125">
        <v>499</v>
      </c>
      <c r="O1125" t="s">
        <v>23</v>
      </c>
      <c r="P1125" t="s">
        <v>25</v>
      </c>
      <c r="Q1125">
        <f ca="1">DATEDIF(Data[[#This Row],[Birthdate]],TODAY(),"Y")</f>
        <v>17</v>
      </c>
      <c r="R1125" t="str">
        <f ca="1">IF(Data[[#This Row],[Age]]&lt;=10,"3-10 Years",IF(Data[[#This Row],[Age]]&lt;=15,"11-15 Years",IF(Data[[#This Row],[Age]]&lt;=19,"16-19 Years", "20+ Years")))</f>
        <v>16-19 Years</v>
      </c>
    </row>
    <row r="1126" spans="1:18" x14ac:dyDescent="0.35">
      <c r="A1126" t="s">
        <v>3571</v>
      </c>
      <c r="B1126" s="1">
        <v>44636</v>
      </c>
      <c r="C1126" t="s">
        <v>29</v>
      </c>
      <c r="D1126" t="s">
        <v>18</v>
      </c>
      <c r="E1126" t="s">
        <v>566</v>
      </c>
      <c r="F1126" t="s">
        <v>567</v>
      </c>
      <c r="G1126" t="s">
        <v>105</v>
      </c>
      <c r="H1126" t="s">
        <v>5036</v>
      </c>
      <c r="I1126" s="1">
        <v>39471</v>
      </c>
      <c r="J1126" t="s">
        <v>3572</v>
      </c>
      <c r="K1126">
        <v>475</v>
      </c>
      <c r="L1126">
        <v>475</v>
      </c>
      <c r="M1126">
        <v>0</v>
      </c>
      <c r="N1126">
        <v>459</v>
      </c>
      <c r="O1126" t="s">
        <v>23</v>
      </c>
      <c r="P1126" t="s">
        <v>25</v>
      </c>
      <c r="Q1126">
        <f ca="1">DATEDIF(Data[[#This Row],[Birthdate]],TODAY(),"Y")</f>
        <v>17</v>
      </c>
      <c r="R1126" t="str">
        <f ca="1">IF(Data[[#This Row],[Age]]&lt;=10,"3-10 Years",IF(Data[[#This Row],[Age]]&lt;=15,"11-15 Years",IF(Data[[#This Row],[Age]]&lt;=19,"16-19 Years", "20+ Years")))</f>
        <v>16-19 Years</v>
      </c>
    </row>
    <row r="1127" spans="1:18" x14ac:dyDescent="0.35">
      <c r="A1127" t="s">
        <v>400</v>
      </c>
      <c r="B1127" s="1">
        <v>44623</v>
      </c>
      <c r="C1127" t="s">
        <v>29</v>
      </c>
      <c r="D1127" t="s">
        <v>18</v>
      </c>
      <c r="E1127" t="s">
        <v>566</v>
      </c>
      <c r="F1127" t="s">
        <v>567</v>
      </c>
      <c r="G1127" t="s">
        <v>57</v>
      </c>
      <c r="H1127" t="s">
        <v>5036</v>
      </c>
      <c r="I1127" s="1">
        <v>39480</v>
      </c>
      <c r="J1127" t="s">
        <v>399</v>
      </c>
      <c r="K1127">
        <v>460</v>
      </c>
      <c r="L1127">
        <v>460</v>
      </c>
      <c r="M1127">
        <v>0</v>
      </c>
      <c r="N1127">
        <v>459</v>
      </c>
      <c r="O1127" t="s">
        <v>23</v>
      </c>
      <c r="P1127" t="s">
        <v>25</v>
      </c>
      <c r="Q1127">
        <f ca="1">DATEDIF(Data[[#This Row],[Birthdate]],TODAY(),"Y")</f>
        <v>17</v>
      </c>
      <c r="R1127" t="str">
        <f ca="1">IF(Data[[#This Row],[Age]]&lt;=10,"3-10 Years",IF(Data[[#This Row],[Age]]&lt;=15,"11-15 Years",IF(Data[[#This Row],[Age]]&lt;=19,"16-19 Years", "20+ Years")))</f>
        <v>16-19 Years</v>
      </c>
    </row>
    <row r="1128" spans="1:18" x14ac:dyDescent="0.35">
      <c r="A1128" t="s">
        <v>911</v>
      </c>
      <c r="B1128" s="1">
        <v>44600</v>
      </c>
      <c r="C1128" t="s">
        <v>29</v>
      </c>
      <c r="D1128" t="s">
        <v>18</v>
      </c>
      <c r="E1128" t="s">
        <v>566</v>
      </c>
      <c r="F1128" t="s">
        <v>567</v>
      </c>
      <c r="G1128" t="s">
        <v>105</v>
      </c>
      <c r="H1128" t="s">
        <v>5036</v>
      </c>
      <c r="I1128" s="1">
        <v>39480</v>
      </c>
      <c r="J1128" t="s">
        <v>912</v>
      </c>
      <c r="K1128">
        <v>460</v>
      </c>
      <c r="L1128">
        <v>460</v>
      </c>
      <c r="M1128">
        <v>0</v>
      </c>
      <c r="N1128">
        <v>459</v>
      </c>
      <c r="O1128" t="s">
        <v>23</v>
      </c>
      <c r="P1128" t="s">
        <v>25</v>
      </c>
      <c r="Q1128">
        <f ca="1">DATEDIF(Data[[#This Row],[Birthdate]],TODAY(),"Y")</f>
        <v>17</v>
      </c>
      <c r="R1128" t="str">
        <f ca="1">IF(Data[[#This Row],[Age]]&lt;=10,"3-10 Years",IF(Data[[#This Row],[Age]]&lt;=15,"11-15 Years",IF(Data[[#This Row],[Age]]&lt;=19,"16-19 Years", "20+ Years")))</f>
        <v>16-19 Years</v>
      </c>
    </row>
    <row r="1129" spans="1:18" x14ac:dyDescent="0.35">
      <c r="A1129" t="s">
        <v>911</v>
      </c>
      <c r="B1129" s="1">
        <v>44600</v>
      </c>
      <c r="C1129" t="s">
        <v>29</v>
      </c>
      <c r="D1129" t="s">
        <v>18</v>
      </c>
      <c r="E1129" t="s">
        <v>566</v>
      </c>
      <c r="F1129" t="s">
        <v>567</v>
      </c>
      <c r="G1129" t="s">
        <v>105</v>
      </c>
      <c r="H1129" t="s">
        <v>5036</v>
      </c>
      <c r="I1129" s="1">
        <v>39480</v>
      </c>
      <c r="J1129" t="s">
        <v>912</v>
      </c>
      <c r="K1129">
        <v>460</v>
      </c>
      <c r="L1129">
        <v>460</v>
      </c>
      <c r="M1129">
        <v>0</v>
      </c>
      <c r="N1129">
        <v>459</v>
      </c>
      <c r="O1129" t="s">
        <v>23</v>
      </c>
      <c r="P1129" t="s">
        <v>25</v>
      </c>
      <c r="Q1129">
        <f ca="1">DATEDIF(Data[[#This Row],[Birthdate]],TODAY(),"Y")</f>
        <v>17</v>
      </c>
      <c r="R1129" t="str">
        <f ca="1">IF(Data[[#This Row],[Age]]&lt;=10,"3-10 Years",IF(Data[[#This Row],[Age]]&lt;=15,"11-15 Years",IF(Data[[#This Row],[Age]]&lt;=19,"16-19 Years", "20+ Years")))</f>
        <v>16-19 Years</v>
      </c>
    </row>
    <row r="1130" spans="1:18" x14ac:dyDescent="0.35">
      <c r="A1130" t="s">
        <v>478</v>
      </c>
      <c r="B1130" s="1">
        <v>44765</v>
      </c>
      <c r="C1130" t="s">
        <v>29</v>
      </c>
      <c r="D1130" t="s">
        <v>18</v>
      </c>
      <c r="E1130" t="s">
        <v>566</v>
      </c>
      <c r="F1130" t="s">
        <v>3573</v>
      </c>
      <c r="G1130" t="s">
        <v>30</v>
      </c>
      <c r="H1130" t="s">
        <v>5036</v>
      </c>
      <c r="I1130" s="1">
        <v>39633</v>
      </c>
      <c r="J1130" t="s">
        <v>479</v>
      </c>
      <c r="K1130">
        <v>514</v>
      </c>
      <c r="L1130">
        <v>514</v>
      </c>
      <c r="M1130">
        <v>0</v>
      </c>
      <c r="N1130">
        <v>499</v>
      </c>
      <c r="O1130" t="s">
        <v>2704</v>
      </c>
      <c r="P1130" t="s">
        <v>25</v>
      </c>
      <c r="Q1130">
        <f ca="1">DATEDIF(Data[[#This Row],[Birthdate]],TODAY(),"Y")</f>
        <v>17</v>
      </c>
      <c r="R1130" t="str">
        <f ca="1">IF(Data[[#This Row],[Age]]&lt;=10,"3-10 Years",IF(Data[[#This Row],[Age]]&lt;=15,"11-15 Years",IF(Data[[#This Row],[Age]]&lt;=19,"16-19 Years", "20+ Years")))</f>
        <v>16-19 Years</v>
      </c>
    </row>
    <row r="1131" spans="1:18" x14ac:dyDescent="0.35">
      <c r="A1131" t="s">
        <v>484</v>
      </c>
      <c r="B1131" s="1">
        <v>44763</v>
      </c>
      <c r="C1131" t="s">
        <v>29</v>
      </c>
      <c r="D1131" t="s">
        <v>18</v>
      </c>
      <c r="E1131" t="s">
        <v>566</v>
      </c>
      <c r="F1131" t="s">
        <v>3573</v>
      </c>
      <c r="G1131" t="s">
        <v>189</v>
      </c>
      <c r="H1131" t="s">
        <v>5036</v>
      </c>
      <c r="I1131" s="1">
        <v>39695</v>
      </c>
      <c r="J1131" t="s">
        <v>485</v>
      </c>
      <c r="K1131">
        <v>0</v>
      </c>
      <c r="L1131">
        <v>0</v>
      </c>
      <c r="M1131">
        <v>0</v>
      </c>
      <c r="N1131">
        <v>499</v>
      </c>
      <c r="O1131" t="s">
        <v>2704</v>
      </c>
      <c r="P1131" t="s">
        <v>25</v>
      </c>
      <c r="Q1131">
        <f ca="1">DATEDIF(Data[[#This Row],[Birthdate]],TODAY(),"Y")</f>
        <v>17</v>
      </c>
      <c r="R1131" t="str">
        <f ca="1">IF(Data[[#This Row],[Age]]&lt;=10,"3-10 Years",IF(Data[[#This Row],[Age]]&lt;=15,"11-15 Years",IF(Data[[#This Row],[Age]]&lt;=19,"16-19 Years", "20+ Years")))</f>
        <v>16-19 Years</v>
      </c>
    </row>
    <row r="1132" spans="1:18" x14ac:dyDescent="0.35">
      <c r="A1132" t="s">
        <v>3578</v>
      </c>
      <c r="B1132" s="1">
        <v>44748</v>
      </c>
      <c r="C1132" t="s">
        <v>29</v>
      </c>
      <c r="D1132" t="s">
        <v>18</v>
      </c>
      <c r="E1132" t="s">
        <v>566</v>
      </c>
      <c r="F1132" t="s">
        <v>3573</v>
      </c>
      <c r="G1132" t="s">
        <v>21</v>
      </c>
      <c r="H1132" t="s">
        <v>5036</v>
      </c>
      <c r="I1132" s="1">
        <v>39503</v>
      </c>
      <c r="J1132" t="s">
        <v>3579</v>
      </c>
      <c r="K1132">
        <v>64</v>
      </c>
      <c r="L1132">
        <v>64</v>
      </c>
      <c r="M1132">
        <v>0</v>
      </c>
      <c r="N1132">
        <v>499</v>
      </c>
      <c r="O1132" t="s">
        <v>2704</v>
      </c>
      <c r="P1132" t="s">
        <v>25</v>
      </c>
      <c r="Q1132">
        <f ca="1">DATEDIF(Data[[#This Row],[Birthdate]],TODAY(),"Y")</f>
        <v>17</v>
      </c>
      <c r="R1132" t="str">
        <f ca="1">IF(Data[[#This Row],[Age]]&lt;=10,"3-10 Years",IF(Data[[#This Row],[Age]]&lt;=15,"11-15 Years",IF(Data[[#This Row],[Age]]&lt;=19,"16-19 Years", "20+ Years")))</f>
        <v>16-19 Years</v>
      </c>
    </row>
    <row r="1133" spans="1:18" x14ac:dyDescent="0.35">
      <c r="A1133" t="s">
        <v>848</v>
      </c>
      <c r="B1133" s="1">
        <v>44730</v>
      </c>
      <c r="C1133" t="s">
        <v>29</v>
      </c>
      <c r="D1133" t="s">
        <v>18</v>
      </c>
      <c r="E1133" t="s">
        <v>566</v>
      </c>
      <c r="F1133" t="s">
        <v>3573</v>
      </c>
      <c r="G1133" t="s">
        <v>57</v>
      </c>
      <c r="H1133" t="s">
        <v>5036</v>
      </c>
      <c r="I1133" s="1">
        <v>39526</v>
      </c>
      <c r="J1133" t="s">
        <v>849</v>
      </c>
      <c r="K1133">
        <v>514</v>
      </c>
      <c r="L1133">
        <v>514</v>
      </c>
      <c r="M1133">
        <v>0</v>
      </c>
      <c r="N1133">
        <v>499</v>
      </c>
      <c r="O1133" t="s">
        <v>2704</v>
      </c>
      <c r="P1133" t="s">
        <v>25</v>
      </c>
      <c r="Q1133">
        <f ca="1">DATEDIF(Data[[#This Row],[Birthdate]],TODAY(),"Y")</f>
        <v>17</v>
      </c>
      <c r="R1133" t="str">
        <f ca="1">IF(Data[[#This Row],[Age]]&lt;=10,"3-10 Years",IF(Data[[#This Row],[Age]]&lt;=15,"11-15 Years",IF(Data[[#This Row],[Age]]&lt;=19,"16-19 Years", "20+ Years")))</f>
        <v>16-19 Years</v>
      </c>
    </row>
    <row r="1134" spans="1:18" x14ac:dyDescent="0.35">
      <c r="A1134" t="s">
        <v>934</v>
      </c>
      <c r="B1134" s="1">
        <v>44718</v>
      </c>
      <c r="C1134" t="s">
        <v>29</v>
      </c>
      <c r="D1134" t="s">
        <v>18</v>
      </c>
      <c r="E1134" t="s">
        <v>566</v>
      </c>
      <c r="F1134" t="s">
        <v>3573</v>
      </c>
      <c r="G1134" t="s">
        <v>37</v>
      </c>
      <c r="H1134" t="s">
        <v>5036</v>
      </c>
      <c r="I1134" s="1">
        <v>39453</v>
      </c>
      <c r="J1134" t="s">
        <v>935</v>
      </c>
      <c r="K1134">
        <v>0</v>
      </c>
      <c r="L1134">
        <v>0</v>
      </c>
      <c r="M1134">
        <v>0</v>
      </c>
      <c r="N1134">
        <v>499</v>
      </c>
      <c r="O1134" t="s">
        <v>2704</v>
      </c>
      <c r="P1134" t="s">
        <v>25</v>
      </c>
      <c r="Q1134">
        <f ca="1">DATEDIF(Data[[#This Row],[Birthdate]],TODAY(),"Y")</f>
        <v>17</v>
      </c>
      <c r="R1134" t="str">
        <f ca="1">IF(Data[[#This Row],[Age]]&lt;=10,"3-10 Years",IF(Data[[#This Row],[Age]]&lt;=15,"11-15 Years",IF(Data[[#This Row],[Age]]&lt;=19,"16-19 Years", "20+ Years")))</f>
        <v>16-19 Years</v>
      </c>
    </row>
    <row r="1135" spans="1:18" x14ac:dyDescent="0.35">
      <c r="A1135" t="s">
        <v>307</v>
      </c>
      <c r="B1135" s="1">
        <v>44712</v>
      </c>
      <c r="C1135" t="s">
        <v>29</v>
      </c>
      <c r="D1135" t="s">
        <v>18</v>
      </c>
      <c r="E1135" t="s">
        <v>566</v>
      </c>
      <c r="F1135" t="s">
        <v>3573</v>
      </c>
      <c r="G1135" t="s">
        <v>57</v>
      </c>
      <c r="H1135" t="s">
        <v>5036</v>
      </c>
      <c r="I1135" s="1">
        <v>39563</v>
      </c>
      <c r="J1135" t="s">
        <v>308</v>
      </c>
      <c r="K1135">
        <v>514</v>
      </c>
      <c r="L1135">
        <v>514</v>
      </c>
      <c r="M1135">
        <v>0</v>
      </c>
      <c r="N1135">
        <v>499</v>
      </c>
      <c r="O1135" t="s">
        <v>2704</v>
      </c>
      <c r="P1135" t="s">
        <v>25</v>
      </c>
      <c r="Q1135">
        <f ca="1">DATEDIF(Data[[#This Row],[Birthdate]],TODAY(),"Y")</f>
        <v>17</v>
      </c>
      <c r="R1135" t="str">
        <f ca="1">IF(Data[[#This Row],[Age]]&lt;=10,"3-10 Years",IF(Data[[#This Row],[Age]]&lt;=15,"11-15 Years",IF(Data[[#This Row],[Age]]&lt;=19,"16-19 Years", "20+ Years")))</f>
        <v>16-19 Years</v>
      </c>
    </row>
    <row r="1136" spans="1:18" x14ac:dyDescent="0.35">
      <c r="A1136" t="s">
        <v>1034</v>
      </c>
      <c r="B1136" s="1">
        <v>44707</v>
      </c>
      <c r="C1136" t="s">
        <v>29</v>
      </c>
      <c r="D1136" t="s">
        <v>18</v>
      </c>
      <c r="E1136" t="s">
        <v>566</v>
      </c>
      <c r="F1136" t="s">
        <v>3573</v>
      </c>
      <c r="G1136" t="s">
        <v>21</v>
      </c>
      <c r="H1136" t="s">
        <v>5036</v>
      </c>
      <c r="I1136" s="1">
        <v>39562</v>
      </c>
      <c r="J1136" t="s">
        <v>1035</v>
      </c>
      <c r="K1136">
        <v>514</v>
      </c>
      <c r="L1136">
        <v>514</v>
      </c>
      <c r="M1136">
        <v>0</v>
      </c>
      <c r="N1136">
        <v>499</v>
      </c>
      <c r="O1136" t="s">
        <v>2704</v>
      </c>
      <c r="P1136" t="s">
        <v>25</v>
      </c>
      <c r="Q1136">
        <f ca="1">DATEDIF(Data[[#This Row],[Birthdate]],TODAY(),"Y")</f>
        <v>17</v>
      </c>
      <c r="R1136" t="str">
        <f ca="1">IF(Data[[#This Row],[Age]]&lt;=10,"3-10 Years",IF(Data[[#This Row],[Age]]&lt;=15,"11-15 Years",IF(Data[[#This Row],[Age]]&lt;=19,"16-19 Years", "20+ Years")))</f>
        <v>16-19 Years</v>
      </c>
    </row>
    <row r="1137" spans="1:18" x14ac:dyDescent="0.35">
      <c r="A1137" t="s">
        <v>948</v>
      </c>
      <c r="B1137" s="1">
        <v>44701</v>
      </c>
      <c r="C1137" t="s">
        <v>29</v>
      </c>
      <c r="D1137" t="s">
        <v>18</v>
      </c>
      <c r="E1137" t="s">
        <v>566</v>
      </c>
      <c r="F1137" t="s">
        <v>3573</v>
      </c>
      <c r="G1137" t="s">
        <v>21</v>
      </c>
      <c r="H1137" t="s">
        <v>5036</v>
      </c>
      <c r="I1137" s="1">
        <v>39721</v>
      </c>
      <c r="J1137" t="s">
        <v>112</v>
      </c>
      <c r="K1137">
        <v>462</v>
      </c>
      <c r="L1137">
        <v>462</v>
      </c>
      <c r="M1137">
        <v>0</v>
      </c>
      <c r="N1137">
        <v>449</v>
      </c>
      <c r="O1137" t="s">
        <v>2704</v>
      </c>
      <c r="P1137" t="s">
        <v>25</v>
      </c>
      <c r="Q1137">
        <f ca="1">DATEDIF(Data[[#This Row],[Birthdate]],TODAY(),"Y")</f>
        <v>17</v>
      </c>
      <c r="R1137" t="str">
        <f ca="1">IF(Data[[#This Row],[Age]]&lt;=10,"3-10 Years",IF(Data[[#This Row],[Age]]&lt;=15,"11-15 Years",IF(Data[[#This Row],[Age]]&lt;=19,"16-19 Years", "20+ Years")))</f>
        <v>16-19 Years</v>
      </c>
    </row>
    <row r="1138" spans="1:18" x14ac:dyDescent="0.35">
      <c r="A1138" t="s">
        <v>866</v>
      </c>
      <c r="B1138" s="1">
        <v>44699</v>
      </c>
      <c r="C1138" t="s">
        <v>29</v>
      </c>
      <c r="D1138" t="s">
        <v>18</v>
      </c>
      <c r="E1138" t="s">
        <v>566</v>
      </c>
      <c r="F1138" t="s">
        <v>3573</v>
      </c>
      <c r="G1138" t="s">
        <v>189</v>
      </c>
      <c r="H1138" t="s">
        <v>5036</v>
      </c>
      <c r="I1138" s="1">
        <v>39535</v>
      </c>
      <c r="J1138" t="s">
        <v>867</v>
      </c>
      <c r="K1138">
        <v>462</v>
      </c>
      <c r="L1138">
        <v>462</v>
      </c>
      <c r="M1138">
        <v>0</v>
      </c>
      <c r="N1138">
        <v>449</v>
      </c>
      <c r="O1138" t="s">
        <v>2704</v>
      </c>
      <c r="P1138" t="s">
        <v>25</v>
      </c>
      <c r="Q1138">
        <f ca="1">DATEDIF(Data[[#This Row],[Birthdate]],TODAY(),"Y")</f>
        <v>17</v>
      </c>
      <c r="R1138" t="str">
        <f ca="1">IF(Data[[#This Row],[Age]]&lt;=10,"3-10 Years",IF(Data[[#This Row],[Age]]&lt;=15,"11-15 Years",IF(Data[[#This Row],[Age]]&lt;=19,"16-19 Years", "20+ Years")))</f>
        <v>16-19 Years</v>
      </c>
    </row>
    <row r="1139" spans="1:18" x14ac:dyDescent="0.35">
      <c r="A1139" t="s">
        <v>3588</v>
      </c>
      <c r="B1139" s="1">
        <v>44637</v>
      </c>
      <c r="C1139" t="s">
        <v>29</v>
      </c>
      <c r="D1139" t="s">
        <v>18</v>
      </c>
      <c r="E1139" t="s">
        <v>566</v>
      </c>
      <c r="F1139" t="s">
        <v>3573</v>
      </c>
      <c r="G1139" t="s">
        <v>189</v>
      </c>
      <c r="H1139" t="s">
        <v>5036</v>
      </c>
      <c r="I1139" s="1">
        <v>39756</v>
      </c>
      <c r="J1139" t="s">
        <v>3589</v>
      </c>
      <c r="K1139">
        <v>460</v>
      </c>
      <c r="L1139">
        <v>460</v>
      </c>
      <c r="M1139">
        <v>0</v>
      </c>
      <c r="N1139">
        <v>459</v>
      </c>
      <c r="O1139" t="s">
        <v>2704</v>
      </c>
      <c r="P1139" t="s">
        <v>25</v>
      </c>
      <c r="Q1139">
        <f ca="1">DATEDIF(Data[[#This Row],[Birthdate]],TODAY(),"Y")</f>
        <v>17</v>
      </c>
      <c r="R1139" t="str">
        <f ca="1">IF(Data[[#This Row],[Age]]&lt;=10,"3-10 Years",IF(Data[[#This Row],[Age]]&lt;=15,"11-15 Years",IF(Data[[#This Row],[Age]]&lt;=19,"16-19 Years", "20+ Years")))</f>
        <v>16-19 Years</v>
      </c>
    </row>
    <row r="1140" spans="1:18" x14ac:dyDescent="0.35">
      <c r="A1140" t="s">
        <v>400</v>
      </c>
      <c r="B1140" s="1">
        <v>44623</v>
      </c>
      <c r="C1140" t="s">
        <v>29</v>
      </c>
      <c r="D1140" t="s">
        <v>18</v>
      </c>
      <c r="E1140" t="s">
        <v>566</v>
      </c>
      <c r="F1140" t="s">
        <v>3573</v>
      </c>
      <c r="G1140" t="s">
        <v>57</v>
      </c>
      <c r="H1140" t="s">
        <v>5036</v>
      </c>
      <c r="I1140" s="1">
        <v>39480</v>
      </c>
      <c r="J1140" t="s">
        <v>399</v>
      </c>
      <c r="K1140">
        <v>460</v>
      </c>
      <c r="L1140">
        <v>460</v>
      </c>
      <c r="M1140">
        <v>0</v>
      </c>
      <c r="N1140">
        <v>459</v>
      </c>
      <c r="O1140" t="s">
        <v>2704</v>
      </c>
      <c r="P1140" t="s">
        <v>25</v>
      </c>
      <c r="Q1140">
        <f ca="1">DATEDIF(Data[[#This Row],[Birthdate]],TODAY(),"Y")</f>
        <v>17</v>
      </c>
      <c r="R1140" t="str">
        <f ca="1">IF(Data[[#This Row],[Age]]&lt;=10,"3-10 Years",IF(Data[[#This Row],[Age]]&lt;=15,"11-15 Years",IF(Data[[#This Row],[Age]]&lt;=19,"16-19 Years", "20+ Years")))</f>
        <v>16-19 Years</v>
      </c>
    </row>
    <row r="1141" spans="1:18" x14ac:dyDescent="0.35">
      <c r="A1141" t="s">
        <v>478</v>
      </c>
      <c r="B1141" s="1">
        <v>44774</v>
      </c>
      <c r="C1141" t="s">
        <v>29</v>
      </c>
      <c r="D1141" t="s">
        <v>18</v>
      </c>
      <c r="E1141" t="s">
        <v>566</v>
      </c>
      <c r="F1141" t="s">
        <v>1045</v>
      </c>
      <c r="G1141" t="s">
        <v>30</v>
      </c>
      <c r="H1141" t="s">
        <v>5036</v>
      </c>
      <c r="I1141" s="1">
        <v>39633</v>
      </c>
      <c r="J1141" t="s">
        <v>479</v>
      </c>
      <c r="K1141">
        <v>180</v>
      </c>
      <c r="L1141">
        <v>180</v>
      </c>
      <c r="M1141">
        <v>0</v>
      </c>
      <c r="N1141">
        <v>500</v>
      </c>
      <c r="O1141" t="s">
        <v>23</v>
      </c>
      <c r="P1141" t="s">
        <v>25</v>
      </c>
      <c r="Q1141">
        <f ca="1">DATEDIF(Data[[#This Row],[Birthdate]],TODAY(),"Y")</f>
        <v>17</v>
      </c>
      <c r="R1141" t="str">
        <f ca="1">IF(Data[[#This Row],[Age]]&lt;=10,"3-10 Years",IF(Data[[#This Row],[Age]]&lt;=15,"11-15 Years",IF(Data[[#This Row],[Age]]&lt;=19,"16-19 Years", "20+ Years")))</f>
        <v>16-19 Years</v>
      </c>
    </row>
    <row r="1142" spans="1:18" x14ac:dyDescent="0.35">
      <c r="A1142" t="s">
        <v>99</v>
      </c>
      <c r="B1142" s="1">
        <v>44735</v>
      </c>
      <c r="C1142" t="s">
        <v>29</v>
      </c>
      <c r="D1142" t="s">
        <v>18</v>
      </c>
      <c r="E1142" t="s">
        <v>566</v>
      </c>
      <c r="F1142" t="s">
        <v>1045</v>
      </c>
      <c r="G1142" t="s">
        <v>21</v>
      </c>
      <c r="H1142" t="s">
        <v>5036</v>
      </c>
      <c r="I1142" s="1">
        <v>39569</v>
      </c>
      <c r="J1142" t="s">
        <v>100</v>
      </c>
      <c r="K1142">
        <v>464</v>
      </c>
      <c r="L1142">
        <v>464</v>
      </c>
      <c r="M1142">
        <v>0</v>
      </c>
      <c r="N1142">
        <v>450</v>
      </c>
      <c r="O1142" t="s">
        <v>23</v>
      </c>
      <c r="P1142" t="s">
        <v>25</v>
      </c>
      <c r="Q1142">
        <f ca="1">DATEDIF(Data[[#This Row],[Birthdate]],TODAY(),"Y")</f>
        <v>17</v>
      </c>
      <c r="R1142" t="str">
        <f ca="1">IF(Data[[#This Row],[Age]]&lt;=10,"3-10 Years",IF(Data[[#This Row],[Age]]&lt;=15,"11-15 Years",IF(Data[[#This Row],[Age]]&lt;=19,"16-19 Years", "20+ Years")))</f>
        <v>16-19 Years</v>
      </c>
    </row>
    <row r="1143" spans="1:18" x14ac:dyDescent="0.35">
      <c r="A1143" t="s">
        <v>3578</v>
      </c>
      <c r="B1143" s="1">
        <v>44729</v>
      </c>
      <c r="C1143" t="s">
        <v>29</v>
      </c>
      <c r="D1143" t="s">
        <v>18</v>
      </c>
      <c r="E1143" t="s">
        <v>566</v>
      </c>
      <c r="F1143" t="s">
        <v>1045</v>
      </c>
      <c r="G1143" t="s">
        <v>21</v>
      </c>
      <c r="H1143" t="s">
        <v>5036</v>
      </c>
      <c r="I1143" s="1">
        <v>39503</v>
      </c>
      <c r="J1143" t="s">
        <v>3579</v>
      </c>
      <c r="K1143">
        <v>464</v>
      </c>
      <c r="L1143">
        <v>464</v>
      </c>
      <c r="M1143">
        <v>0</v>
      </c>
      <c r="N1143">
        <v>450</v>
      </c>
      <c r="O1143" t="s">
        <v>23</v>
      </c>
      <c r="P1143" t="s">
        <v>25</v>
      </c>
      <c r="Q1143">
        <f ca="1">DATEDIF(Data[[#This Row],[Birthdate]],TODAY(),"Y")</f>
        <v>17</v>
      </c>
      <c r="R1143" t="str">
        <f ca="1">IF(Data[[#This Row],[Age]]&lt;=10,"3-10 Years",IF(Data[[#This Row],[Age]]&lt;=15,"11-15 Years",IF(Data[[#This Row],[Age]]&lt;=19,"16-19 Years", "20+ Years")))</f>
        <v>16-19 Years</v>
      </c>
    </row>
    <row r="1144" spans="1:18" x14ac:dyDescent="0.35">
      <c r="A1144" t="s">
        <v>3594</v>
      </c>
      <c r="B1144" s="1">
        <v>44728</v>
      </c>
      <c r="C1144" t="s">
        <v>29</v>
      </c>
      <c r="D1144" t="s">
        <v>18</v>
      </c>
      <c r="E1144" t="s">
        <v>566</v>
      </c>
      <c r="F1144" t="s">
        <v>1045</v>
      </c>
      <c r="G1144" t="s">
        <v>21</v>
      </c>
      <c r="H1144" t="s">
        <v>5036</v>
      </c>
      <c r="I1144" s="1">
        <v>39716</v>
      </c>
      <c r="J1144" t="s">
        <v>3595</v>
      </c>
      <c r="K1144">
        <v>14</v>
      </c>
      <c r="L1144">
        <v>14</v>
      </c>
      <c r="M1144">
        <v>0</v>
      </c>
      <c r="N1144">
        <v>450</v>
      </c>
      <c r="O1144" t="s">
        <v>23</v>
      </c>
      <c r="P1144" t="s">
        <v>25</v>
      </c>
      <c r="Q1144">
        <f ca="1">DATEDIF(Data[[#This Row],[Birthdate]],TODAY(),"Y")</f>
        <v>17</v>
      </c>
      <c r="R1144" t="str">
        <f ca="1">IF(Data[[#This Row],[Age]]&lt;=10,"3-10 Years",IF(Data[[#This Row],[Age]]&lt;=15,"11-15 Years",IF(Data[[#This Row],[Age]]&lt;=19,"16-19 Years", "20+ Years")))</f>
        <v>16-19 Years</v>
      </c>
    </row>
    <row r="1145" spans="1:18" x14ac:dyDescent="0.35">
      <c r="A1145" t="s">
        <v>467</v>
      </c>
      <c r="B1145" s="1">
        <v>44725</v>
      </c>
      <c r="C1145" t="s">
        <v>651</v>
      </c>
      <c r="D1145" t="s">
        <v>18</v>
      </c>
      <c r="E1145" t="s">
        <v>566</v>
      </c>
      <c r="F1145" t="s">
        <v>1045</v>
      </c>
      <c r="G1145" t="s">
        <v>21</v>
      </c>
      <c r="H1145" t="s">
        <v>5036</v>
      </c>
      <c r="I1145" s="1">
        <v>39668</v>
      </c>
      <c r="J1145" t="s">
        <v>468</v>
      </c>
      <c r="K1145">
        <v>400</v>
      </c>
      <c r="L1145">
        <v>200</v>
      </c>
      <c r="M1145">
        <v>200</v>
      </c>
      <c r="N1145">
        <v>450</v>
      </c>
      <c r="O1145" t="s">
        <v>23</v>
      </c>
      <c r="P1145" t="s">
        <v>25</v>
      </c>
      <c r="Q1145">
        <f ca="1">DATEDIF(Data[[#This Row],[Birthdate]],TODAY(),"Y")</f>
        <v>17</v>
      </c>
      <c r="R1145" t="str">
        <f ca="1">IF(Data[[#This Row],[Age]]&lt;=10,"3-10 Years",IF(Data[[#This Row],[Age]]&lt;=15,"11-15 Years",IF(Data[[#This Row],[Age]]&lt;=19,"16-19 Years", "20+ Years")))</f>
        <v>16-19 Years</v>
      </c>
    </row>
    <row r="1146" spans="1:18" x14ac:dyDescent="0.35">
      <c r="A1146" t="s">
        <v>3599</v>
      </c>
      <c r="B1146" s="1">
        <v>45085</v>
      </c>
      <c r="C1146" t="s">
        <v>29</v>
      </c>
      <c r="D1146" t="s">
        <v>18</v>
      </c>
      <c r="E1146" t="s">
        <v>566</v>
      </c>
      <c r="F1146" t="s">
        <v>3596</v>
      </c>
      <c r="G1146" t="s">
        <v>30</v>
      </c>
      <c r="H1146" t="s">
        <v>5036</v>
      </c>
      <c r="I1146" s="1">
        <v>39637</v>
      </c>
      <c r="J1146" t="s">
        <v>3600</v>
      </c>
      <c r="K1146">
        <v>233</v>
      </c>
      <c r="L1146">
        <v>233</v>
      </c>
      <c r="M1146">
        <v>0</v>
      </c>
      <c r="N1146">
        <v>225</v>
      </c>
      <c r="O1146" t="s">
        <v>23</v>
      </c>
      <c r="P1146" t="s">
        <v>25</v>
      </c>
      <c r="Q1146">
        <f ca="1">DATEDIF(Data[[#This Row],[Birthdate]],TODAY(),"Y")</f>
        <v>17</v>
      </c>
      <c r="R1146" t="str">
        <f ca="1">IF(Data[[#This Row],[Age]]&lt;=10,"3-10 Years",IF(Data[[#This Row],[Age]]&lt;=15,"11-15 Years",IF(Data[[#This Row],[Age]]&lt;=19,"16-19 Years", "20+ Years")))</f>
        <v>16-19 Years</v>
      </c>
    </row>
    <row r="1147" spans="1:18" x14ac:dyDescent="0.35">
      <c r="A1147" t="s">
        <v>484</v>
      </c>
      <c r="B1147" s="1">
        <v>45084</v>
      </c>
      <c r="C1147" t="s">
        <v>29</v>
      </c>
      <c r="D1147" t="s">
        <v>18</v>
      </c>
      <c r="E1147" t="s">
        <v>566</v>
      </c>
      <c r="F1147" t="s">
        <v>3596</v>
      </c>
      <c r="G1147" t="s">
        <v>189</v>
      </c>
      <c r="H1147" t="s">
        <v>5036</v>
      </c>
      <c r="I1147" s="1">
        <v>39695</v>
      </c>
      <c r="J1147" t="s">
        <v>485</v>
      </c>
      <c r="K1147">
        <v>233</v>
      </c>
      <c r="L1147">
        <v>233</v>
      </c>
      <c r="M1147">
        <v>0</v>
      </c>
      <c r="N1147">
        <v>225</v>
      </c>
      <c r="O1147" t="s">
        <v>23</v>
      </c>
      <c r="P1147" t="s">
        <v>25</v>
      </c>
      <c r="Q1147">
        <f ca="1">DATEDIF(Data[[#This Row],[Birthdate]],TODAY(),"Y")</f>
        <v>17</v>
      </c>
      <c r="R1147" t="str">
        <f ca="1">IF(Data[[#This Row],[Age]]&lt;=10,"3-10 Years",IF(Data[[#This Row],[Age]]&lt;=15,"11-15 Years",IF(Data[[#This Row],[Age]]&lt;=19,"16-19 Years", "20+ Years")))</f>
        <v>16-19 Years</v>
      </c>
    </row>
    <row r="1148" spans="1:18" x14ac:dyDescent="0.35">
      <c r="A1148" t="s">
        <v>317</v>
      </c>
      <c r="B1148" s="1">
        <v>45077</v>
      </c>
      <c r="C1148" t="s">
        <v>29</v>
      </c>
      <c r="D1148" t="s">
        <v>18</v>
      </c>
      <c r="E1148" t="s">
        <v>566</v>
      </c>
      <c r="F1148" t="s">
        <v>3596</v>
      </c>
      <c r="G1148" t="s">
        <v>318</v>
      </c>
      <c r="H1148" t="s">
        <v>5036</v>
      </c>
      <c r="I1148" s="1">
        <v>39771</v>
      </c>
      <c r="J1148" t="s">
        <v>319</v>
      </c>
      <c r="K1148">
        <v>233</v>
      </c>
      <c r="L1148">
        <v>233</v>
      </c>
      <c r="M1148">
        <v>0</v>
      </c>
      <c r="N1148">
        <v>225</v>
      </c>
      <c r="O1148" t="s">
        <v>23</v>
      </c>
      <c r="P1148" t="s">
        <v>25</v>
      </c>
      <c r="Q1148">
        <f ca="1">DATEDIF(Data[[#This Row],[Birthdate]],TODAY(),"Y")</f>
        <v>17</v>
      </c>
      <c r="R1148" t="str">
        <f ca="1">IF(Data[[#This Row],[Age]]&lt;=10,"3-10 Years",IF(Data[[#This Row],[Age]]&lt;=15,"11-15 Years",IF(Data[[#This Row],[Age]]&lt;=19,"16-19 Years", "20+ Years")))</f>
        <v>16-19 Years</v>
      </c>
    </row>
    <row r="1149" spans="1:18" x14ac:dyDescent="0.35">
      <c r="A1149" t="s">
        <v>210</v>
      </c>
      <c r="B1149" s="1">
        <v>45142</v>
      </c>
      <c r="C1149" t="s">
        <v>29</v>
      </c>
      <c r="D1149" t="s">
        <v>18</v>
      </c>
      <c r="E1149" t="s">
        <v>566</v>
      </c>
      <c r="F1149" t="s">
        <v>3602</v>
      </c>
      <c r="G1149" t="s">
        <v>21</v>
      </c>
      <c r="H1149" t="s">
        <v>5036</v>
      </c>
      <c r="I1149" s="1">
        <v>39772</v>
      </c>
      <c r="J1149" t="s">
        <v>209</v>
      </c>
      <c r="K1149">
        <v>0</v>
      </c>
      <c r="L1149">
        <v>0</v>
      </c>
      <c r="M1149">
        <v>0</v>
      </c>
      <c r="N1149">
        <v>65</v>
      </c>
      <c r="O1149" t="s">
        <v>1062</v>
      </c>
      <c r="P1149" t="s">
        <v>25</v>
      </c>
      <c r="Q1149">
        <f ca="1">DATEDIF(Data[[#This Row],[Birthdate]],TODAY(),"Y")</f>
        <v>17</v>
      </c>
      <c r="R1149" t="str">
        <f ca="1">IF(Data[[#This Row],[Age]]&lt;=10,"3-10 Years",IF(Data[[#This Row],[Age]]&lt;=15,"11-15 Years",IF(Data[[#This Row],[Age]]&lt;=19,"16-19 Years", "20+ Years")))</f>
        <v>16-19 Years</v>
      </c>
    </row>
    <row r="1150" spans="1:18" x14ac:dyDescent="0.35">
      <c r="A1150" t="s">
        <v>210</v>
      </c>
      <c r="B1150" s="1">
        <v>45104</v>
      </c>
      <c r="C1150" t="s">
        <v>29</v>
      </c>
      <c r="D1150" t="s">
        <v>18</v>
      </c>
      <c r="E1150" t="s">
        <v>566</v>
      </c>
      <c r="F1150" t="s">
        <v>3602</v>
      </c>
      <c r="G1150" t="s">
        <v>21</v>
      </c>
      <c r="H1150" t="s">
        <v>5036</v>
      </c>
      <c r="I1150" s="1">
        <v>39772</v>
      </c>
      <c r="J1150" t="s">
        <v>209</v>
      </c>
      <c r="K1150">
        <v>40</v>
      </c>
      <c r="L1150">
        <v>40</v>
      </c>
      <c r="M1150">
        <v>0</v>
      </c>
      <c r="N1150">
        <v>40</v>
      </c>
      <c r="O1150" t="s">
        <v>1062</v>
      </c>
      <c r="P1150" t="s">
        <v>25</v>
      </c>
      <c r="Q1150">
        <f ca="1">DATEDIF(Data[[#This Row],[Birthdate]],TODAY(),"Y")</f>
        <v>17</v>
      </c>
      <c r="R1150" t="str">
        <f ca="1">IF(Data[[#This Row],[Age]]&lt;=10,"3-10 Years",IF(Data[[#This Row],[Age]]&lt;=15,"11-15 Years",IF(Data[[#This Row],[Age]]&lt;=19,"16-19 Years", "20+ Years")))</f>
        <v>16-19 Years</v>
      </c>
    </row>
    <row r="1151" spans="1:18" x14ac:dyDescent="0.35">
      <c r="A1151" t="s">
        <v>484</v>
      </c>
      <c r="B1151" s="1">
        <v>45084</v>
      </c>
      <c r="C1151" t="s">
        <v>29</v>
      </c>
      <c r="D1151" t="s">
        <v>18</v>
      </c>
      <c r="E1151" t="s">
        <v>2416</v>
      </c>
      <c r="F1151" t="s">
        <v>3596</v>
      </c>
      <c r="G1151" t="s">
        <v>189</v>
      </c>
      <c r="H1151" t="s">
        <v>5036</v>
      </c>
      <c r="I1151" s="1">
        <v>39695</v>
      </c>
      <c r="J1151" t="s">
        <v>485</v>
      </c>
      <c r="K1151">
        <v>109</v>
      </c>
      <c r="L1151">
        <v>109</v>
      </c>
      <c r="M1151">
        <v>0</v>
      </c>
      <c r="N1151">
        <v>199</v>
      </c>
      <c r="O1151" t="s">
        <v>23</v>
      </c>
      <c r="P1151" t="s">
        <v>25</v>
      </c>
      <c r="Q1151">
        <f ca="1">DATEDIF(Data[[#This Row],[Birthdate]],TODAY(),"Y")</f>
        <v>17</v>
      </c>
      <c r="R1151" t="str">
        <f ca="1">IF(Data[[#This Row],[Age]]&lt;=10,"3-10 Years",IF(Data[[#This Row],[Age]]&lt;=15,"11-15 Years",IF(Data[[#This Row],[Age]]&lt;=19,"16-19 Years", "20+ Years")))</f>
        <v>16-19 Years</v>
      </c>
    </row>
    <row r="1152" spans="1:18" x14ac:dyDescent="0.35">
      <c r="A1152" t="s">
        <v>210</v>
      </c>
      <c r="B1152" s="1">
        <v>45101</v>
      </c>
      <c r="C1152" t="s">
        <v>29</v>
      </c>
      <c r="D1152" t="s">
        <v>18</v>
      </c>
      <c r="E1152" t="s">
        <v>566</v>
      </c>
      <c r="F1152" t="s">
        <v>567</v>
      </c>
      <c r="G1152" t="s">
        <v>21</v>
      </c>
      <c r="H1152" t="s">
        <v>5036</v>
      </c>
      <c r="I1152" s="1">
        <v>39772</v>
      </c>
      <c r="J1152" t="s">
        <v>209</v>
      </c>
      <c r="K1152">
        <v>495</v>
      </c>
      <c r="L1152">
        <v>495</v>
      </c>
      <c r="M1152">
        <v>0</v>
      </c>
      <c r="N1152">
        <v>525</v>
      </c>
      <c r="O1152" t="s">
        <v>23</v>
      </c>
      <c r="P1152" t="s">
        <v>25</v>
      </c>
      <c r="Q1152">
        <f ca="1">DATEDIF(Data[[#This Row],[Birthdate]],TODAY(),"Y")</f>
        <v>17</v>
      </c>
      <c r="R1152" t="str">
        <f ca="1">IF(Data[[#This Row],[Age]]&lt;=10,"3-10 Years",IF(Data[[#This Row],[Age]]&lt;=15,"11-15 Years",IF(Data[[#This Row],[Age]]&lt;=19,"16-19 Years", "20+ Years")))</f>
        <v>16-19 Years</v>
      </c>
    </row>
    <row r="1153" spans="1:18" x14ac:dyDescent="0.35">
      <c r="A1153" t="s">
        <v>210</v>
      </c>
      <c r="B1153" s="1">
        <v>44995</v>
      </c>
      <c r="C1153" t="s">
        <v>29</v>
      </c>
      <c r="D1153" t="s">
        <v>18</v>
      </c>
      <c r="E1153" t="s">
        <v>566</v>
      </c>
      <c r="F1153" t="s">
        <v>567</v>
      </c>
      <c r="G1153" t="s">
        <v>21</v>
      </c>
      <c r="H1153" t="s">
        <v>5036</v>
      </c>
      <c r="I1153" s="1">
        <v>39772</v>
      </c>
      <c r="J1153" t="s">
        <v>209</v>
      </c>
      <c r="K1153">
        <v>493</v>
      </c>
      <c r="L1153">
        <v>493</v>
      </c>
      <c r="M1153">
        <v>0</v>
      </c>
      <c r="N1153">
        <v>479</v>
      </c>
      <c r="O1153" t="s">
        <v>23</v>
      </c>
      <c r="P1153" t="s">
        <v>25</v>
      </c>
      <c r="Q1153">
        <f ca="1">DATEDIF(Data[[#This Row],[Birthdate]],TODAY(),"Y")</f>
        <v>17</v>
      </c>
      <c r="R1153" t="str">
        <f ca="1">IF(Data[[#This Row],[Age]]&lt;=10,"3-10 Years",IF(Data[[#This Row],[Age]]&lt;=15,"11-15 Years",IF(Data[[#This Row],[Age]]&lt;=19,"16-19 Years", "20+ Years")))</f>
        <v>16-19 Years</v>
      </c>
    </row>
    <row r="1154" spans="1:18" x14ac:dyDescent="0.35">
      <c r="A1154" t="s">
        <v>210</v>
      </c>
      <c r="B1154" s="1">
        <v>44995</v>
      </c>
      <c r="C1154" t="s">
        <v>29</v>
      </c>
      <c r="D1154" t="s">
        <v>18</v>
      </c>
      <c r="E1154" t="s">
        <v>566</v>
      </c>
      <c r="F1154" t="s">
        <v>567</v>
      </c>
      <c r="G1154" t="s">
        <v>21</v>
      </c>
      <c r="H1154" t="s">
        <v>5036</v>
      </c>
      <c r="I1154" s="1">
        <v>39772</v>
      </c>
      <c r="J1154" t="s">
        <v>209</v>
      </c>
      <c r="K1154">
        <v>493</v>
      </c>
      <c r="L1154">
        <v>493</v>
      </c>
      <c r="M1154">
        <v>0</v>
      </c>
      <c r="N1154">
        <v>479</v>
      </c>
      <c r="O1154" t="s">
        <v>23</v>
      </c>
      <c r="P1154" t="s">
        <v>25</v>
      </c>
      <c r="Q1154">
        <f ca="1">DATEDIF(Data[[#This Row],[Birthdate]],TODAY(),"Y")</f>
        <v>17</v>
      </c>
      <c r="R1154" t="str">
        <f ca="1">IF(Data[[#This Row],[Age]]&lt;=10,"3-10 Years",IF(Data[[#This Row],[Age]]&lt;=15,"11-15 Years",IF(Data[[#This Row],[Age]]&lt;=19,"16-19 Years", "20+ Years")))</f>
        <v>16-19 Years</v>
      </c>
    </row>
    <row r="1155" spans="1:18" x14ac:dyDescent="0.35">
      <c r="A1155" t="s">
        <v>478</v>
      </c>
      <c r="B1155" s="1">
        <v>45462</v>
      </c>
      <c r="C1155" t="s">
        <v>29</v>
      </c>
      <c r="D1155" t="s">
        <v>18</v>
      </c>
      <c r="E1155" t="s">
        <v>2416</v>
      </c>
      <c r="F1155" t="s">
        <v>3596</v>
      </c>
      <c r="G1155" t="s">
        <v>30</v>
      </c>
      <c r="H1155" t="s">
        <v>5036</v>
      </c>
      <c r="I1155" s="1">
        <v>39633</v>
      </c>
      <c r="J1155" t="s">
        <v>479</v>
      </c>
      <c r="K1155">
        <v>52</v>
      </c>
      <c r="L1155">
        <v>52</v>
      </c>
      <c r="M1155">
        <v>0</v>
      </c>
      <c r="N1155">
        <v>50</v>
      </c>
      <c r="O1155" t="s">
        <v>23</v>
      </c>
      <c r="P1155" t="s">
        <v>25</v>
      </c>
      <c r="Q1155">
        <f ca="1">DATEDIF(Data[[#This Row],[Birthdate]],TODAY(),"Y")</f>
        <v>17</v>
      </c>
      <c r="R1155" t="str">
        <f ca="1">IF(Data[[#This Row],[Age]]&lt;=10,"3-10 Years",IF(Data[[#This Row],[Age]]&lt;=15,"11-15 Years",IF(Data[[#This Row],[Age]]&lt;=19,"16-19 Years", "20+ Years")))</f>
        <v>16-19 Years</v>
      </c>
    </row>
    <row r="1156" spans="1:18" x14ac:dyDescent="0.35">
      <c r="A1156" t="s">
        <v>4176</v>
      </c>
      <c r="B1156" s="1">
        <v>44212</v>
      </c>
      <c r="C1156" t="s">
        <v>29</v>
      </c>
      <c r="D1156" t="s">
        <v>1631</v>
      </c>
      <c r="E1156" t="s">
        <v>566</v>
      </c>
      <c r="F1156" t="s">
        <v>958</v>
      </c>
      <c r="G1156" t="s">
        <v>189</v>
      </c>
      <c r="H1156" t="s">
        <v>5036</v>
      </c>
      <c r="I1156" s="1">
        <v>39617</v>
      </c>
      <c r="J1156" t="s">
        <v>4177</v>
      </c>
      <c r="K1156">
        <v>70</v>
      </c>
      <c r="L1156">
        <v>70</v>
      </c>
      <c r="M1156">
        <v>0</v>
      </c>
      <c r="N1156">
        <v>70</v>
      </c>
      <c r="O1156" t="s">
        <v>23</v>
      </c>
      <c r="P1156" t="s">
        <v>25</v>
      </c>
      <c r="Q1156">
        <f ca="1">DATEDIF(Data[[#This Row],[Birthdate]],TODAY(),"Y")</f>
        <v>17</v>
      </c>
      <c r="R1156" t="str">
        <f ca="1">IF(Data[[#This Row],[Age]]&lt;=10,"3-10 Years",IF(Data[[#This Row],[Age]]&lt;=15,"11-15 Years",IF(Data[[#This Row],[Age]]&lt;=19,"16-19 Years", "20+ Years")))</f>
        <v>16-19 Years</v>
      </c>
    </row>
    <row r="1157" spans="1:18" x14ac:dyDescent="0.35">
      <c r="A1157" t="s">
        <v>200</v>
      </c>
      <c r="B1157" s="1">
        <v>44610</v>
      </c>
      <c r="C1157" t="s">
        <v>29</v>
      </c>
      <c r="D1157" t="s">
        <v>1631</v>
      </c>
      <c r="E1157" t="s">
        <v>566</v>
      </c>
      <c r="F1157" t="s">
        <v>958</v>
      </c>
      <c r="G1157" t="s">
        <v>37</v>
      </c>
      <c r="H1157" t="s">
        <v>5036</v>
      </c>
      <c r="I1157" s="1">
        <v>39493</v>
      </c>
      <c r="J1157" t="s">
        <v>201</v>
      </c>
      <c r="K1157">
        <v>125</v>
      </c>
      <c r="L1157">
        <v>125</v>
      </c>
      <c r="M1157">
        <v>0</v>
      </c>
      <c r="N1157">
        <v>125</v>
      </c>
      <c r="O1157" t="s">
        <v>23</v>
      </c>
      <c r="P1157" t="s">
        <v>25</v>
      </c>
      <c r="Q1157">
        <f ca="1">DATEDIF(Data[[#This Row],[Birthdate]],TODAY(),"Y")</f>
        <v>17</v>
      </c>
      <c r="R1157" t="str">
        <f ca="1">IF(Data[[#This Row],[Age]]&lt;=10,"3-10 Years",IF(Data[[#This Row],[Age]]&lt;=15,"11-15 Years",IF(Data[[#This Row],[Age]]&lt;=19,"16-19 Years", "20+ Years")))</f>
        <v>16-19 Years</v>
      </c>
    </row>
    <row r="1158" spans="1:18" x14ac:dyDescent="0.35">
      <c r="A1158" t="s">
        <v>344</v>
      </c>
      <c r="B1158" s="1">
        <v>44609</v>
      </c>
      <c r="C1158" t="s">
        <v>29</v>
      </c>
      <c r="D1158" t="s">
        <v>1631</v>
      </c>
      <c r="E1158" t="s">
        <v>566</v>
      </c>
      <c r="F1158" t="s">
        <v>958</v>
      </c>
      <c r="G1158" t="s">
        <v>30</v>
      </c>
      <c r="H1158" t="s">
        <v>5036</v>
      </c>
      <c r="I1158" s="1">
        <v>39477</v>
      </c>
      <c r="J1158" t="s">
        <v>345</v>
      </c>
      <c r="K1158">
        <v>125</v>
      </c>
      <c r="L1158">
        <v>125</v>
      </c>
      <c r="M1158">
        <v>0</v>
      </c>
      <c r="N1158">
        <v>125</v>
      </c>
      <c r="O1158" t="s">
        <v>23</v>
      </c>
      <c r="P1158" t="s">
        <v>25</v>
      </c>
      <c r="Q1158">
        <f ca="1">DATEDIF(Data[[#This Row],[Birthdate]],TODAY(),"Y")</f>
        <v>17</v>
      </c>
      <c r="R1158" t="str">
        <f ca="1">IF(Data[[#This Row],[Age]]&lt;=10,"3-10 Years",IF(Data[[#This Row],[Age]]&lt;=15,"11-15 Years",IF(Data[[#This Row],[Age]]&lt;=19,"16-19 Years", "20+ Years")))</f>
        <v>16-19 Years</v>
      </c>
    </row>
    <row r="1159" spans="1:18" x14ac:dyDescent="0.35">
      <c r="A1159" t="s">
        <v>482</v>
      </c>
      <c r="B1159" s="1">
        <v>44608</v>
      </c>
      <c r="C1159" t="s">
        <v>150</v>
      </c>
      <c r="D1159" t="s">
        <v>1631</v>
      </c>
      <c r="E1159" t="s">
        <v>566</v>
      </c>
      <c r="F1159" t="s">
        <v>958</v>
      </c>
      <c r="G1159" t="s">
        <v>50</v>
      </c>
      <c r="H1159" t="s">
        <v>5036</v>
      </c>
      <c r="I1159" s="1">
        <v>39423</v>
      </c>
      <c r="J1159" t="s">
        <v>483</v>
      </c>
      <c r="K1159">
        <v>125</v>
      </c>
      <c r="L1159">
        <v>0</v>
      </c>
      <c r="M1159">
        <v>125</v>
      </c>
      <c r="N1159">
        <v>125</v>
      </c>
      <c r="O1159" t="s">
        <v>23</v>
      </c>
      <c r="P1159" t="s">
        <v>25</v>
      </c>
      <c r="Q1159">
        <f ca="1">DATEDIF(Data[[#This Row],[Birthdate]],TODAY(),"Y")</f>
        <v>17</v>
      </c>
      <c r="R1159" t="str">
        <f ca="1">IF(Data[[#This Row],[Age]]&lt;=10,"3-10 Years",IF(Data[[#This Row],[Age]]&lt;=15,"11-15 Years",IF(Data[[#This Row],[Age]]&lt;=19,"16-19 Years", "20+ Years")))</f>
        <v>16-19 Years</v>
      </c>
    </row>
    <row r="1160" spans="1:18" x14ac:dyDescent="0.35">
      <c r="A1160" t="s">
        <v>4190</v>
      </c>
      <c r="B1160" s="1">
        <v>44607</v>
      </c>
      <c r="C1160" t="s">
        <v>29</v>
      </c>
      <c r="D1160" t="s">
        <v>1631</v>
      </c>
      <c r="E1160" t="s">
        <v>566</v>
      </c>
      <c r="F1160" t="s">
        <v>958</v>
      </c>
      <c r="G1160" t="s">
        <v>37</v>
      </c>
      <c r="H1160" t="s">
        <v>5036</v>
      </c>
      <c r="I1160" s="1">
        <v>39714</v>
      </c>
      <c r="J1160" t="s">
        <v>4191</v>
      </c>
      <c r="K1160">
        <v>125</v>
      </c>
      <c r="L1160">
        <v>125</v>
      </c>
      <c r="M1160">
        <v>0</v>
      </c>
      <c r="N1160">
        <v>125</v>
      </c>
      <c r="O1160" t="s">
        <v>23</v>
      </c>
      <c r="P1160" t="s">
        <v>25</v>
      </c>
      <c r="Q1160">
        <f ca="1">DATEDIF(Data[[#This Row],[Birthdate]],TODAY(),"Y")</f>
        <v>17</v>
      </c>
      <c r="R1160" t="str">
        <f ca="1">IF(Data[[#This Row],[Age]]&lt;=10,"3-10 Years",IF(Data[[#This Row],[Age]]&lt;=15,"11-15 Years",IF(Data[[#This Row],[Age]]&lt;=19,"16-19 Years", "20+ Years")))</f>
        <v>16-19 Years</v>
      </c>
    </row>
    <row r="1161" spans="1:18" x14ac:dyDescent="0.35">
      <c r="A1161" t="s">
        <v>469</v>
      </c>
      <c r="B1161" s="1">
        <v>44600</v>
      </c>
      <c r="C1161" t="s">
        <v>29</v>
      </c>
      <c r="D1161" t="s">
        <v>1631</v>
      </c>
      <c r="E1161" t="s">
        <v>566</v>
      </c>
      <c r="F1161" t="s">
        <v>958</v>
      </c>
      <c r="G1161" t="s">
        <v>189</v>
      </c>
      <c r="H1161" t="s">
        <v>5036</v>
      </c>
      <c r="I1161" s="1">
        <v>39682</v>
      </c>
      <c r="J1161" t="s">
        <v>470</v>
      </c>
      <c r="K1161">
        <v>100</v>
      </c>
      <c r="L1161">
        <v>100</v>
      </c>
      <c r="M1161">
        <v>0</v>
      </c>
      <c r="N1161">
        <v>100</v>
      </c>
      <c r="O1161" t="s">
        <v>23</v>
      </c>
      <c r="P1161" t="s">
        <v>25</v>
      </c>
      <c r="Q1161">
        <f ca="1">DATEDIF(Data[[#This Row],[Birthdate]],TODAY(),"Y")</f>
        <v>17</v>
      </c>
      <c r="R1161" t="str">
        <f ca="1">IF(Data[[#This Row],[Age]]&lt;=10,"3-10 Years",IF(Data[[#This Row],[Age]]&lt;=15,"11-15 Years",IF(Data[[#This Row],[Age]]&lt;=19,"16-19 Years", "20+ Years")))</f>
        <v>16-19 Years</v>
      </c>
    </row>
    <row r="1162" spans="1:18" x14ac:dyDescent="0.35">
      <c r="A1162" t="s">
        <v>953</v>
      </c>
      <c r="B1162" s="1">
        <v>44238</v>
      </c>
      <c r="C1162" t="s">
        <v>29</v>
      </c>
      <c r="D1162" t="s">
        <v>1631</v>
      </c>
      <c r="E1162" t="s">
        <v>779</v>
      </c>
      <c r="F1162" t="s">
        <v>780</v>
      </c>
      <c r="G1162" t="s">
        <v>37</v>
      </c>
      <c r="H1162" t="s">
        <v>5036</v>
      </c>
      <c r="I1162" s="1">
        <v>39583</v>
      </c>
      <c r="J1162" t="s">
        <v>954</v>
      </c>
      <c r="K1162">
        <v>391</v>
      </c>
      <c r="L1162">
        <v>391</v>
      </c>
      <c r="M1162">
        <v>0</v>
      </c>
      <c r="N1162">
        <v>378</v>
      </c>
      <c r="O1162" t="s">
        <v>23</v>
      </c>
      <c r="P1162" t="s">
        <v>25</v>
      </c>
      <c r="Q1162">
        <f ca="1">DATEDIF(Data[[#This Row],[Birthdate]],TODAY(),"Y")</f>
        <v>17</v>
      </c>
      <c r="R1162" t="str">
        <f ca="1">IF(Data[[#This Row],[Age]]&lt;=10,"3-10 Years",IF(Data[[#This Row],[Age]]&lt;=15,"11-15 Years",IF(Data[[#This Row],[Age]]&lt;=19,"16-19 Years", "20+ Years")))</f>
        <v>16-19 Years</v>
      </c>
    </row>
    <row r="1163" spans="1:18" x14ac:dyDescent="0.35">
      <c r="A1163" t="s">
        <v>263</v>
      </c>
      <c r="B1163" s="1">
        <v>44235</v>
      </c>
      <c r="C1163" t="s">
        <v>29</v>
      </c>
      <c r="D1163" t="s">
        <v>1631</v>
      </c>
      <c r="E1163" t="s">
        <v>779</v>
      </c>
      <c r="F1163" t="s">
        <v>780</v>
      </c>
      <c r="G1163" t="s">
        <v>21</v>
      </c>
      <c r="H1163" t="s">
        <v>5036</v>
      </c>
      <c r="I1163" s="1">
        <v>39489</v>
      </c>
      <c r="J1163" t="s">
        <v>264</v>
      </c>
      <c r="K1163">
        <v>391</v>
      </c>
      <c r="L1163">
        <v>391</v>
      </c>
      <c r="M1163">
        <v>0</v>
      </c>
      <c r="N1163">
        <v>378</v>
      </c>
      <c r="O1163" t="s">
        <v>23</v>
      </c>
      <c r="P1163" t="s">
        <v>25</v>
      </c>
      <c r="Q1163">
        <f ca="1">DATEDIF(Data[[#This Row],[Birthdate]],TODAY(),"Y")</f>
        <v>17</v>
      </c>
      <c r="R1163" t="str">
        <f ca="1">IF(Data[[#This Row],[Age]]&lt;=10,"3-10 Years",IF(Data[[#This Row],[Age]]&lt;=15,"11-15 Years",IF(Data[[#This Row],[Age]]&lt;=19,"16-19 Years", "20+ Years")))</f>
        <v>16-19 Years</v>
      </c>
    </row>
    <row r="1164" spans="1:18" x14ac:dyDescent="0.35">
      <c r="A1164" t="s">
        <v>252</v>
      </c>
      <c r="B1164" s="1">
        <v>44235</v>
      </c>
      <c r="C1164" t="s">
        <v>29</v>
      </c>
      <c r="D1164" t="s">
        <v>1631</v>
      </c>
      <c r="E1164" t="s">
        <v>779</v>
      </c>
      <c r="F1164" t="s">
        <v>780</v>
      </c>
      <c r="G1164" t="s">
        <v>37</v>
      </c>
      <c r="H1164" t="s">
        <v>5036</v>
      </c>
      <c r="I1164" s="1">
        <v>39615</v>
      </c>
      <c r="J1164" t="s">
        <v>253</v>
      </c>
      <c r="K1164">
        <v>391</v>
      </c>
      <c r="L1164">
        <v>391</v>
      </c>
      <c r="M1164">
        <v>0</v>
      </c>
      <c r="N1164">
        <v>378</v>
      </c>
      <c r="O1164" t="s">
        <v>23</v>
      </c>
      <c r="P1164" t="s">
        <v>25</v>
      </c>
      <c r="Q1164">
        <f ca="1">DATEDIF(Data[[#This Row],[Birthdate]],TODAY(),"Y")</f>
        <v>17</v>
      </c>
      <c r="R1164" t="str">
        <f ca="1">IF(Data[[#This Row],[Age]]&lt;=10,"3-10 Years",IF(Data[[#This Row],[Age]]&lt;=15,"11-15 Years",IF(Data[[#This Row],[Age]]&lt;=19,"16-19 Years", "20+ Years")))</f>
        <v>16-19 Years</v>
      </c>
    </row>
    <row r="1165" spans="1:18" x14ac:dyDescent="0.35">
      <c r="A1165" t="s">
        <v>844</v>
      </c>
      <c r="B1165" s="1">
        <v>44519</v>
      </c>
      <c r="C1165" t="s">
        <v>29</v>
      </c>
      <c r="D1165" t="s">
        <v>24</v>
      </c>
      <c r="E1165" t="s">
        <v>779</v>
      </c>
      <c r="F1165" t="s">
        <v>780</v>
      </c>
      <c r="G1165" t="s">
        <v>105</v>
      </c>
      <c r="H1165" t="s">
        <v>5036</v>
      </c>
      <c r="I1165" s="1">
        <v>39517</v>
      </c>
      <c r="J1165" t="s">
        <v>845</v>
      </c>
      <c r="K1165">
        <v>434</v>
      </c>
      <c r="L1165">
        <v>434</v>
      </c>
      <c r="M1165">
        <v>0</v>
      </c>
      <c r="N1165">
        <v>419</v>
      </c>
      <c r="O1165" t="s">
        <v>23</v>
      </c>
      <c r="P1165" t="s">
        <v>25</v>
      </c>
      <c r="Q1165">
        <f ca="1">DATEDIF(Data[[#This Row],[Birthdate]],TODAY(),"Y")</f>
        <v>17</v>
      </c>
      <c r="R1165" t="str">
        <f ca="1">IF(Data[[#This Row],[Age]]&lt;=10,"3-10 Years",IF(Data[[#This Row],[Age]]&lt;=15,"11-15 Years",IF(Data[[#This Row],[Age]]&lt;=19,"16-19 Years", "20+ Years")))</f>
        <v>16-19 Years</v>
      </c>
    </row>
    <row r="1166" spans="1:18" x14ac:dyDescent="0.35">
      <c r="A1166" t="s">
        <v>377</v>
      </c>
      <c r="B1166" s="1">
        <v>44517</v>
      </c>
      <c r="C1166" t="s">
        <v>29</v>
      </c>
      <c r="D1166" t="s">
        <v>24</v>
      </c>
      <c r="E1166" t="s">
        <v>779</v>
      </c>
      <c r="F1166" t="s">
        <v>780</v>
      </c>
      <c r="G1166" t="s">
        <v>30</v>
      </c>
      <c r="H1166" t="s">
        <v>5036</v>
      </c>
      <c r="I1166" s="1">
        <v>39605</v>
      </c>
      <c r="J1166" t="s">
        <v>378</v>
      </c>
      <c r="K1166">
        <v>408</v>
      </c>
      <c r="L1166">
        <v>408</v>
      </c>
      <c r="M1166">
        <v>0</v>
      </c>
      <c r="N1166">
        <v>394</v>
      </c>
      <c r="O1166" t="s">
        <v>23</v>
      </c>
      <c r="P1166" t="s">
        <v>25</v>
      </c>
      <c r="Q1166">
        <f ca="1">DATEDIF(Data[[#This Row],[Birthdate]],TODAY(),"Y")</f>
        <v>17</v>
      </c>
      <c r="R1166" t="str">
        <f ca="1">IF(Data[[#This Row],[Age]]&lt;=10,"3-10 Years",IF(Data[[#This Row],[Age]]&lt;=15,"11-15 Years",IF(Data[[#This Row],[Age]]&lt;=19,"16-19 Years", "20+ Years")))</f>
        <v>16-19 Years</v>
      </c>
    </row>
    <row r="1167" spans="1:18" x14ac:dyDescent="0.35">
      <c r="A1167" t="s">
        <v>263</v>
      </c>
      <c r="B1167" s="1">
        <v>44515</v>
      </c>
      <c r="C1167" t="s">
        <v>29</v>
      </c>
      <c r="D1167" t="s">
        <v>24</v>
      </c>
      <c r="E1167" t="s">
        <v>779</v>
      </c>
      <c r="F1167" t="s">
        <v>780</v>
      </c>
      <c r="G1167" t="s">
        <v>21</v>
      </c>
      <c r="H1167" t="s">
        <v>5036</v>
      </c>
      <c r="I1167" s="1">
        <v>39489</v>
      </c>
      <c r="J1167" t="s">
        <v>264</v>
      </c>
      <c r="K1167">
        <v>283</v>
      </c>
      <c r="L1167">
        <v>283</v>
      </c>
      <c r="M1167">
        <v>0</v>
      </c>
      <c r="N1167">
        <v>394</v>
      </c>
      <c r="O1167" t="s">
        <v>23</v>
      </c>
      <c r="P1167" t="s">
        <v>25</v>
      </c>
      <c r="Q1167">
        <f ca="1">DATEDIF(Data[[#This Row],[Birthdate]],TODAY(),"Y")</f>
        <v>17</v>
      </c>
      <c r="R1167" t="str">
        <f ca="1">IF(Data[[#This Row],[Age]]&lt;=10,"3-10 Years",IF(Data[[#This Row],[Age]]&lt;=15,"11-15 Years",IF(Data[[#This Row],[Age]]&lt;=19,"16-19 Years", "20+ Years")))</f>
        <v>16-19 Years</v>
      </c>
    </row>
    <row r="1168" spans="1:18" x14ac:dyDescent="0.35">
      <c r="A1168" t="s">
        <v>210</v>
      </c>
      <c r="B1168" s="1">
        <v>44239</v>
      </c>
      <c r="C1168" t="s">
        <v>29</v>
      </c>
      <c r="D1168" t="s">
        <v>1631</v>
      </c>
      <c r="E1168" t="s">
        <v>566</v>
      </c>
      <c r="F1168" t="s">
        <v>958</v>
      </c>
      <c r="G1168" t="s">
        <v>21</v>
      </c>
      <c r="H1168" t="s">
        <v>5036</v>
      </c>
      <c r="I1168" s="1">
        <v>39772</v>
      </c>
      <c r="J1168" t="s">
        <v>209</v>
      </c>
      <c r="K1168">
        <v>120</v>
      </c>
      <c r="L1168">
        <v>120</v>
      </c>
      <c r="M1168">
        <v>0</v>
      </c>
      <c r="N1168">
        <v>120</v>
      </c>
      <c r="O1168" t="s">
        <v>23</v>
      </c>
      <c r="P1168" t="s">
        <v>25</v>
      </c>
      <c r="Q1168">
        <f ca="1">DATEDIF(Data[[#This Row],[Birthdate]],TODAY(),"Y")</f>
        <v>17</v>
      </c>
      <c r="R1168" t="str">
        <f ca="1">IF(Data[[#This Row],[Age]]&lt;=10,"3-10 Years",IF(Data[[#This Row],[Age]]&lt;=15,"11-15 Years",IF(Data[[#This Row],[Age]]&lt;=19,"16-19 Years", "20+ Years")))</f>
        <v>16-19 Years</v>
      </c>
    </row>
    <row r="1169" spans="1:18" x14ac:dyDescent="0.35">
      <c r="A1169" t="s">
        <v>2582</v>
      </c>
      <c r="B1169" s="1">
        <v>44235</v>
      </c>
      <c r="C1169" t="s">
        <v>150</v>
      </c>
      <c r="D1169" t="s">
        <v>1631</v>
      </c>
      <c r="E1169" t="s">
        <v>566</v>
      </c>
      <c r="F1169" t="s">
        <v>958</v>
      </c>
      <c r="G1169" t="s">
        <v>105</v>
      </c>
      <c r="H1169" t="s">
        <v>5036</v>
      </c>
      <c r="I1169" s="1">
        <v>39744</v>
      </c>
      <c r="J1169" t="s">
        <v>2583</v>
      </c>
      <c r="K1169">
        <v>120</v>
      </c>
      <c r="L1169">
        <v>0</v>
      </c>
      <c r="M1169">
        <v>120</v>
      </c>
      <c r="N1169">
        <v>100</v>
      </c>
      <c r="O1169" t="s">
        <v>23</v>
      </c>
      <c r="P1169" t="s">
        <v>25</v>
      </c>
      <c r="Q1169">
        <f ca="1">DATEDIF(Data[[#This Row],[Birthdate]],TODAY(),"Y")</f>
        <v>17</v>
      </c>
      <c r="R1169" t="str">
        <f ca="1">IF(Data[[#This Row],[Age]]&lt;=10,"3-10 Years",IF(Data[[#This Row],[Age]]&lt;=15,"11-15 Years",IF(Data[[#This Row],[Age]]&lt;=19,"16-19 Years", "20+ Years")))</f>
        <v>16-19 Years</v>
      </c>
    </row>
    <row r="1170" spans="1:18" x14ac:dyDescent="0.35">
      <c r="A1170" t="s">
        <v>1184</v>
      </c>
      <c r="B1170" s="1">
        <v>44902</v>
      </c>
      <c r="C1170" t="s">
        <v>29</v>
      </c>
      <c r="D1170" t="s">
        <v>1631</v>
      </c>
      <c r="E1170" t="s">
        <v>5008</v>
      </c>
      <c r="F1170" t="s">
        <v>5006</v>
      </c>
      <c r="G1170" t="s">
        <v>30</v>
      </c>
      <c r="H1170" t="s">
        <v>5036</v>
      </c>
      <c r="I1170" s="1">
        <v>39777</v>
      </c>
      <c r="J1170" t="s">
        <v>531</v>
      </c>
      <c r="K1170">
        <v>369</v>
      </c>
      <c r="L1170">
        <v>369</v>
      </c>
      <c r="M1170">
        <v>0</v>
      </c>
      <c r="N1170">
        <v>429</v>
      </c>
      <c r="O1170" t="s">
        <v>23</v>
      </c>
      <c r="P1170" t="s">
        <v>25</v>
      </c>
      <c r="Q1170">
        <f ca="1">DATEDIF(Data[[#This Row],[Birthdate]],TODAY(),"Y")</f>
        <v>17</v>
      </c>
      <c r="R1170" t="str">
        <f ca="1">IF(Data[[#This Row],[Age]]&lt;=10,"3-10 Years",IF(Data[[#This Row],[Age]]&lt;=15,"11-15 Years",IF(Data[[#This Row],[Age]]&lt;=19,"16-19 Years", "20+ Years")))</f>
        <v>16-19 Years</v>
      </c>
    </row>
    <row r="1171" spans="1:18" x14ac:dyDescent="0.35">
      <c r="A1171" t="s">
        <v>2813</v>
      </c>
      <c r="B1171" s="1">
        <v>44913</v>
      </c>
      <c r="C1171" t="s">
        <v>29</v>
      </c>
      <c r="D1171" t="s">
        <v>1631</v>
      </c>
      <c r="E1171" t="s">
        <v>5008</v>
      </c>
      <c r="F1171" t="s">
        <v>5006</v>
      </c>
      <c r="G1171" t="s">
        <v>50</v>
      </c>
      <c r="H1171" t="s">
        <v>5036</v>
      </c>
      <c r="I1171" s="1">
        <v>39678</v>
      </c>
      <c r="J1171" t="s">
        <v>2814</v>
      </c>
      <c r="K1171">
        <v>104</v>
      </c>
      <c r="L1171">
        <v>104</v>
      </c>
      <c r="M1171">
        <v>0</v>
      </c>
      <c r="N1171">
        <v>100</v>
      </c>
      <c r="O1171" t="s">
        <v>23</v>
      </c>
      <c r="P1171" t="s">
        <v>25</v>
      </c>
      <c r="Q1171">
        <f ca="1">DATEDIF(Data[[#This Row],[Birthdate]],TODAY(),"Y")</f>
        <v>17</v>
      </c>
      <c r="R1171" t="str">
        <f ca="1">IF(Data[[#This Row],[Age]]&lt;=10,"3-10 Years",IF(Data[[#This Row],[Age]]&lt;=15,"11-15 Years",IF(Data[[#This Row],[Age]]&lt;=19,"16-19 Years", "20+ Years")))</f>
        <v>16-19 Years</v>
      </c>
    </row>
    <row r="1172" spans="1:18" x14ac:dyDescent="0.35">
      <c r="A1172" t="s">
        <v>2813</v>
      </c>
      <c r="B1172" s="1">
        <v>44913</v>
      </c>
      <c r="C1172" t="s">
        <v>29</v>
      </c>
      <c r="D1172" t="s">
        <v>1631</v>
      </c>
      <c r="E1172" t="s">
        <v>5008</v>
      </c>
      <c r="F1172" t="s">
        <v>5006</v>
      </c>
      <c r="G1172" t="s">
        <v>50</v>
      </c>
      <c r="H1172" t="s">
        <v>5036</v>
      </c>
      <c r="I1172" s="1">
        <v>39678</v>
      </c>
      <c r="J1172" t="s">
        <v>2814</v>
      </c>
      <c r="K1172">
        <v>104</v>
      </c>
      <c r="L1172">
        <v>104</v>
      </c>
      <c r="M1172">
        <v>0</v>
      </c>
      <c r="N1172">
        <v>100</v>
      </c>
      <c r="O1172" t="s">
        <v>23</v>
      </c>
      <c r="P1172" t="s">
        <v>25</v>
      </c>
      <c r="Q1172">
        <f ca="1">DATEDIF(Data[[#This Row],[Birthdate]],TODAY(),"Y")</f>
        <v>17</v>
      </c>
      <c r="R1172" t="str">
        <f ca="1">IF(Data[[#This Row],[Age]]&lt;=10,"3-10 Years",IF(Data[[#This Row],[Age]]&lt;=15,"11-15 Years",IF(Data[[#This Row],[Age]]&lt;=19,"16-19 Years", "20+ Years")))</f>
        <v>16-19 Years</v>
      </c>
    </row>
    <row r="1173" spans="1:18" x14ac:dyDescent="0.35">
      <c r="A1173" t="s">
        <v>2813</v>
      </c>
      <c r="B1173" s="1">
        <v>44913</v>
      </c>
      <c r="C1173" t="s">
        <v>29</v>
      </c>
      <c r="D1173" t="s">
        <v>1631</v>
      </c>
      <c r="E1173" t="s">
        <v>5008</v>
      </c>
      <c r="F1173" t="s">
        <v>5006</v>
      </c>
      <c r="G1173" t="s">
        <v>50</v>
      </c>
      <c r="H1173" t="s">
        <v>5036</v>
      </c>
      <c r="I1173" s="1">
        <v>39678</v>
      </c>
      <c r="J1173" t="s">
        <v>2814</v>
      </c>
      <c r="K1173">
        <v>104</v>
      </c>
      <c r="L1173">
        <v>104</v>
      </c>
      <c r="M1173">
        <v>0</v>
      </c>
      <c r="N1173">
        <v>100</v>
      </c>
      <c r="O1173" t="s">
        <v>23</v>
      </c>
      <c r="P1173" t="s">
        <v>25</v>
      </c>
      <c r="Q1173">
        <f ca="1">DATEDIF(Data[[#This Row],[Birthdate]],TODAY(),"Y")</f>
        <v>17</v>
      </c>
      <c r="R1173" t="str">
        <f ca="1">IF(Data[[#This Row],[Age]]&lt;=10,"3-10 Years",IF(Data[[#This Row],[Age]]&lt;=15,"11-15 Years",IF(Data[[#This Row],[Age]]&lt;=19,"16-19 Years", "20+ Years")))</f>
        <v>16-19 Years</v>
      </c>
    </row>
    <row r="1174" spans="1:18" x14ac:dyDescent="0.35">
      <c r="A1174" t="s">
        <v>2821</v>
      </c>
      <c r="B1174" s="1">
        <v>44912</v>
      </c>
      <c r="C1174" t="s">
        <v>29</v>
      </c>
      <c r="D1174" t="s">
        <v>1631</v>
      </c>
      <c r="E1174" t="s">
        <v>5008</v>
      </c>
      <c r="F1174" t="s">
        <v>5006</v>
      </c>
      <c r="G1174" t="s">
        <v>2313</v>
      </c>
      <c r="H1174" t="s">
        <v>1083</v>
      </c>
      <c r="I1174" s="1">
        <v>39668</v>
      </c>
      <c r="J1174" t="s">
        <v>2822</v>
      </c>
      <c r="K1174">
        <v>104</v>
      </c>
      <c r="L1174">
        <v>104</v>
      </c>
      <c r="M1174">
        <v>0</v>
      </c>
      <c r="N1174">
        <v>100</v>
      </c>
      <c r="O1174" t="s">
        <v>23</v>
      </c>
      <c r="P1174" t="s">
        <v>25</v>
      </c>
      <c r="Q1174">
        <f ca="1">DATEDIF(Data[[#This Row],[Birthdate]],TODAY(),"Y")</f>
        <v>17</v>
      </c>
      <c r="R1174" t="str">
        <f ca="1">IF(Data[[#This Row],[Age]]&lt;=10,"3-10 Years",IF(Data[[#This Row],[Age]]&lt;=15,"11-15 Years",IF(Data[[#This Row],[Age]]&lt;=19,"16-19 Years", "20+ Years")))</f>
        <v>16-19 Years</v>
      </c>
    </row>
    <row r="1175" spans="1:18" x14ac:dyDescent="0.35">
      <c r="A1175" t="s">
        <v>210</v>
      </c>
      <c r="B1175" s="1">
        <v>44910</v>
      </c>
      <c r="C1175" t="s">
        <v>29</v>
      </c>
      <c r="D1175" t="s">
        <v>1631</v>
      </c>
      <c r="E1175" t="s">
        <v>5008</v>
      </c>
      <c r="F1175" t="s">
        <v>5006</v>
      </c>
      <c r="G1175" t="s">
        <v>21</v>
      </c>
      <c r="H1175" t="s">
        <v>5036</v>
      </c>
      <c r="I1175" s="1">
        <v>39772</v>
      </c>
      <c r="J1175" t="s">
        <v>209</v>
      </c>
      <c r="K1175">
        <v>456</v>
      </c>
      <c r="L1175">
        <v>456</v>
      </c>
      <c r="M1175">
        <v>0</v>
      </c>
      <c r="N1175">
        <v>499</v>
      </c>
      <c r="O1175" t="s">
        <v>23</v>
      </c>
      <c r="P1175" t="s">
        <v>25</v>
      </c>
      <c r="Q1175">
        <f ca="1">DATEDIF(Data[[#This Row],[Birthdate]],TODAY(),"Y")</f>
        <v>17</v>
      </c>
      <c r="R1175" t="str">
        <f ca="1">IF(Data[[#This Row],[Age]]&lt;=10,"3-10 Years",IF(Data[[#This Row],[Age]]&lt;=15,"11-15 Years",IF(Data[[#This Row],[Age]]&lt;=19,"16-19 Years", "20+ Years")))</f>
        <v>16-19 Years</v>
      </c>
    </row>
    <row r="1176" spans="1:18" x14ac:dyDescent="0.35">
      <c r="A1176" t="s">
        <v>200</v>
      </c>
      <c r="B1176" s="1">
        <v>44610</v>
      </c>
      <c r="C1176" t="s">
        <v>150</v>
      </c>
      <c r="D1176" t="s">
        <v>1631</v>
      </c>
      <c r="E1176" t="s">
        <v>5008</v>
      </c>
      <c r="F1176" t="s">
        <v>5006</v>
      </c>
      <c r="G1176" t="s">
        <v>37</v>
      </c>
      <c r="H1176" t="s">
        <v>5036</v>
      </c>
      <c r="I1176" s="1">
        <v>39493</v>
      </c>
      <c r="J1176" t="s">
        <v>201</v>
      </c>
      <c r="K1176">
        <v>125</v>
      </c>
      <c r="L1176">
        <v>0</v>
      </c>
      <c r="M1176">
        <v>125</v>
      </c>
      <c r="N1176">
        <v>125</v>
      </c>
      <c r="O1176" t="s">
        <v>23</v>
      </c>
      <c r="P1176" t="s">
        <v>25</v>
      </c>
      <c r="Q1176">
        <f ca="1">DATEDIF(Data[[#This Row],[Birthdate]],TODAY(),"Y")</f>
        <v>17</v>
      </c>
      <c r="R1176" t="str">
        <f ca="1">IF(Data[[#This Row],[Age]]&lt;=10,"3-10 Years",IF(Data[[#This Row],[Age]]&lt;=15,"11-15 Years",IF(Data[[#This Row],[Age]]&lt;=19,"16-19 Years", "20+ Years")))</f>
        <v>16-19 Years</v>
      </c>
    </row>
    <row r="1177" spans="1:18" x14ac:dyDescent="0.35">
      <c r="A1177" t="s">
        <v>263</v>
      </c>
      <c r="B1177" s="1">
        <v>44576</v>
      </c>
      <c r="C1177" t="s">
        <v>29</v>
      </c>
      <c r="D1177" t="s">
        <v>1631</v>
      </c>
      <c r="E1177" t="s">
        <v>5008</v>
      </c>
      <c r="F1177" t="s">
        <v>5006</v>
      </c>
      <c r="G1177" t="s">
        <v>21</v>
      </c>
      <c r="H1177" t="s">
        <v>5036</v>
      </c>
      <c r="I1177" s="1">
        <v>39489</v>
      </c>
      <c r="J1177" t="s">
        <v>264</v>
      </c>
      <c r="K1177">
        <v>125</v>
      </c>
      <c r="L1177">
        <v>125</v>
      </c>
      <c r="M1177">
        <v>0</v>
      </c>
      <c r="N1177">
        <v>125</v>
      </c>
      <c r="O1177" t="s">
        <v>23</v>
      </c>
      <c r="P1177" t="s">
        <v>25</v>
      </c>
      <c r="Q1177">
        <f ca="1">DATEDIF(Data[[#This Row],[Birthdate]],TODAY(),"Y")</f>
        <v>17</v>
      </c>
      <c r="R1177" t="str">
        <f ca="1">IF(Data[[#This Row],[Age]]&lt;=10,"3-10 Years",IF(Data[[#This Row],[Age]]&lt;=15,"11-15 Years",IF(Data[[#This Row],[Age]]&lt;=19,"16-19 Years", "20+ Years")))</f>
        <v>16-19 Years</v>
      </c>
    </row>
    <row r="1178" spans="1:18" x14ac:dyDescent="0.35">
      <c r="A1178" t="s">
        <v>210</v>
      </c>
      <c r="B1178" s="1">
        <v>44573</v>
      </c>
      <c r="C1178" t="s">
        <v>29</v>
      </c>
      <c r="D1178" t="s">
        <v>1631</v>
      </c>
      <c r="E1178" t="s">
        <v>5008</v>
      </c>
      <c r="F1178" t="s">
        <v>5006</v>
      </c>
      <c r="G1178" t="s">
        <v>21</v>
      </c>
      <c r="H1178" t="s">
        <v>5036</v>
      </c>
      <c r="I1178" s="1">
        <v>39772</v>
      </c>
      <c r="J1178" t="s">
        <v>209</v>
      </c>
      <c r="K1178">
        <v>125</v>
      </c>
      <c r="L1178">
        <v>125</v>
      </c>
      <c r="M1178">
        <v>0</v>
      </c>
      <c r="N1178">
        <v>125</v>
      </c>
      <c r="O1178" t="s">
        <v>23</v>
      </c>
      <c r="P1178" t="s">
        <v>25</v>
      </c>
      <c r="Q1178">
        <f ca="1">DATEDIF(Data[[#This Row],[Birthdate]],TODAY(),"Y")</f>
        <v>17</v>
      </c>
      <c r="R1178" t="str">
        <f ca="1">IF(Data[[#This Row],[Age]]&lt;=10,"3-10 Years",IF(Data[[#This Row],[Age]]&lt;=15,"11-15 Years",IF(Data[[#This Row],[Age]]&lt;=19,"16-19 Years", "20+ Years")))</f>
        <v>16-19 Years</v>
      </c>
    </row>
    <row r="1179" spans="1:18" x14ac:dyDescent="0.35">
      <c r="A1179" t="s">
        <v>206</v>
      </c>
      <c r="B1179" s="1">
        <v>44567</v>
      </c>
      <c r="C1179" t="s">
        <v>29</v>
      </c>
      <c r="D1179" t="s">
        <v>1631</v>
      </c>
      <c r="E1179" t="s">
        <v>5008</v>
      </c>
      <c r="F1179" t="s">
        <v>5006</v>
      </c>
      <c r="G1179" t="s">
        <v>50</v>
      </c>
      <c r="H1179" t="s">
        <v>5036</v>
      </c>
      <c r="I1179" s="1">
        <v>39736</v>
      </c>
      <c r="J1179" t="s">
        <v>207</v>
      </c>
      <c r="K1179">
        <v>100</v>
      </c>
      <c r="L1179">
        <v>100</v>
      </c>
      <c r="M1179">
        <v>0</v>
      </c>
      <c r="N1179">
        <v>100</v>
      </c>
      <c r="O1179" t="s">
        <v>23</v>
      </c>
      <c r="P1179" t="s">
        <v>25</v>
      </c>
      <c r="Q1179">
        <f ca="1">DATEDIF(Data[[#This Row],[Birthdate]],TODAY(),"Y")</f>
        <v>17</v>
      </c>
      <c r="R1179" t="str">
        <f ca="1">IF(Data[[#This Row],[Age]]&lt;=10,"3-10 Years",IF(Data[[#This Row],[Age]]&lt;=15,"11-15 Years",IF(Data[[#This Row],[Age]]&lt;=19,"16-19 Years", "20+ Years")))</f>
        <v>16-19 Years</v>
      </c>
    </row>
    <row r="1180" spans="1:18" x14ac:dyDescent="0.35">
      <c r="A1180" t="s">
        <v>4509</v>
      </c>
      <c r="B1180" s="1">
        <v>45621</v>
      </c>
      <c r="C1180" t="s">
        <v>29</v>
      </c>
      <c r="D1180" t="s">
        <v>24</v>
      </c>
      <c r="E1180" t="s">
        <v>5008</v>
      </c>
      <c r="F1180" t="s">
        <v>5006</v>
      </c>
      <c r="G1180" t="s">
        <v>30</v>
      </c>
      <c r="H1180" t="s">
        <v>5036</v>
      </c>
      <c r="I1180" s="1">
        <v>39659</v>
      </c>
      <c r="J1180" t="s">
        <v>2971</v>
      </c>
      <c r="K1180">
        <v>60</v>
      </c>
      <c r="L1180">
        <v>60</v>
      </c>
      <c r="M1180">
        <v>0</v>
      </c>
      <c r="N1180">
        <v>60</v>
      </c>
      <c r="O1180" t="s">
        <v>23</v>
      </c>
      <c r="P1180" t="s">
        <v>25</v>
      </c>
      <c r="Q1180">
        <f ca="1">DATEDIF(Data[[#This Row],[Birthdate]],TODAY(),"Y")</f>
        <v>17</v>
      </c>
      <c r="R1180" t="str">
        <f ca="1">IF(Data[[#This Row],[Age]]&lt;=10,"3-10 Years",IF(Data[[#This Row],[Age]]&lt;=15,"11-15 Years",IF(Data[[#This Row],[Age]]&lt;=19,"16-19 Years", "20+ Years")))</f>
        <v>16-19 Years</v>
      </c>
    </row>
    <row r="1181" spans="1:18" x14ac:dyDescent="0.35">
      <c r="A1181" t="s">
        <v>4509</v>
      </c>
      <c r="B1181" s="1">
        <v>45621</v>
      </c>
      <c r="C1181" t="s">
        <v>29</v>
      </c>
      <c r="D1181" t="s">
        <v>24</v>
      </c>
      <c r="E1181" t="s">
        <v>5008</v>
      </c>
      <c r="F1181" t="s">
        <v>5006</v>
      </c>
      <c r="G1181" t="s">
        <v>30</v>
      </c>
      <c r="H1181" t="s">
        <v>5036</v>
      </c>
      <c r="I1181" s="1">
        <v>39659</v>
      </c>
      <c r="J1181" t="s">
        <v>2971</v>
      </c>
      <c r="K1181">
        <v>60</v>
      </c>
      <c r="L1181">
        <v>60</v>
      </c>
      <c r="M1181">
        <v>0</v>
      </c>
      <c r="N1181">
        <v>60</v>
      </c>
      <c r="O1181" t="s">
        <v>23</v>
      </c>
      <c r="P1181" t="s">
        <v>25</v>
      </c>
      <c r="Q1181">
        <f ca="1">DATEDIF(Data[[#This Row],[Birthdate]],TODAY(),"Y")</f>
        <v>17</v>
      </c>
      <c r="R1181" t="str">
        <f ca="1">IF(Data[[#This Row],[Age]]&lt;=10,"3-10 Years",IF(Data[[#This Row],[Age]]&lt;=15,"11-15 Years",IF(Data[[#This Row],[Age]]&lt;=19,"16-19 Years", "20+ Years")))</f>
        <v>16-19 Years</v>
      </c>
    </row>
    <row r="1182" spans="1:18" x14ac:dyDescent="0.35">
      <c r="A1182" t="s">
        <v>3057</v>
      </c>
      <c r="B1182" s="1">
        <v>45362</v>
      </c>
      <c r="C1182" t="s">
        <v>29</v>
      </c>
      <c r="D1182" t="s">
        <v>104</v>
      </c>
      <c r="E1182" t="s">
        <v>19</v>
      </c>
      <c r="F1182" t="s">
        <v>579</v>
      </c>
      <c r="G1182" t="s">
        <v>37</v>
      </c>
      <c r="H1182" t="s">
        <v>5036</v>
      </c>
      <c r="I1182" s="1">
        <v>39458</v>
      </c>
      <c r="J1182" t="s">
        <v>3058</v>
      </c>
      <c r="K1182">
        <v>900</v>
      </c>
      <c r="L1182">
        <v>900</v>
      </c>
      <c r="M1182">
        <v>0</v>
      </c>
      <c r="N1182">
        <v>1575</v>
      </c>
      <c r="O1182" t="s">
        <v>5064</v>
      </c>
      <c r="P1182" t="s">
        <v>25</v>
      </c>
      <c r="Q1182">
        <f ca="1">DATEDIF(Data[[#This Row],[Birthdate]],TODAY(),"Y")</f>
        <v>17</v>
      </c>
      <c r="R1182" t="str">
        <f ca="1">IF(Data[[#This Row],[Age]]&lt;=10,"3-10 Years",IF(Data[[#This Row],[Age]]&lt;=15,"11-15 Years",IF(Data[[#This Row],[Age]]&lt;=19,"16-19 Years", "20+ Years")))</f>
        <v>16-19 Years</v>
      </c>
    </row>
    <row r="1183" spans="1:18" x14ac:dyDescent="0.35">
      <c r="A1183" t="s">
        <v>200</v>
      </c>
      <c r="B1183" s="1">
        <v>45360</v>
      </c>
      <c r="C1183" t="s">
        <v>29</v>
      </c>
      <c r="D1183" t="s">
        <v>104</v>
      </c>
      <c r="E1183" t="s">
        <v>19</v>
      </c>
      <c r="F1183" t="s">
        <v>579</v>
      </c>
      <c r="G1183" t="s">
        <v>37</v>
      </c>
      <c r="H1183" t="s">
        <v>5036</v>
      </c>
      <c r="I1183" s="1">
        <v>39493</v>
      </c>
      <c r="J1183" t="s">
        <v>201</v>
      </c>
      <c r="K1183">
        <v>646</v>
      </c>
      <c r="L1183">
        <v>646</v>
      </c>
      <c r="M1183">
        <v>0</v>
      </c>
      <c r="N1183">
        <v>1575</v>
      </c>
      <c r="O1183" t="s">
        <v>5064</v>
      </c>
      <c r="P1183" t="s">
        <v>25</v>
      </c>
      <c r="Q1183">
        <f ca="1">DATEDIF(Data[[#This Row],[Birthdate]],TODAY(),"Y")</f>
        <v>17</v>
      </c>
      <c r="R1183" t="str">
        <f ca="1">IF(Data[[#This Row],[Age]]&lt;=10,"3-10 Years",IF(Data[[#This Row],[Age]]&lt;=15,"11-15 Years",IF(Data[[#This Row],[Age]]&lt;=19,"16-19 Years", "20+ Years")))</f>
        <v>16-19 Years</v>
      </c>
    </row>
    <row r="1184" spans="1:18" x14ac:dyDescent="0.35">
      <c r="A1184" t="s">
        <v>757</v>
      </c>
      <c r="B1184" s="1">
        <v>45356</v>
      </c>
      <c r="C1184" t="s">
        <v>651</v>
      </c>
      <c r="D1184" t="s">
        <v>104</v>
      </c>
      <c r="E1184" t="s">
        <v>19</v>
      </c>
      <c r="F1184" t="s">
        <v>579</v>
      </c>
      <c r="G1184" t="s">
        <v>21</v>
      </c>
      <c r="H1184" t="s">
        <v>5036</v>
      </c>
      <c r="I1184" s="1">
        <v>39679</v>
      </c>
      <c r="J1184" t="s">
        <v>758</v>
      </c>
      <c r="K1184">
        <v>1575</v>
      </c>
      <c r="L1184">
        <v>900</v>
      </c>
      <c r="M1184">
        <v>675</v>
      </c>
      <c r="N1184">
        <v>1575</v>
      </c>
      <c r="O1184" t="s">
        <v>5064</v>
      </c>
      <c r="P1184" t="s">
        <v>25</v>
      </c>
      <c r="Q1184">
        <f ca="1">DATEDIF(Data[[#This Row],[Birthdate]],TODAY(),"Y")</f>
        <v>17</v>
      </c>
      <c r="R1184" t="str">
        <f ca="1">IF(Data[[#This Row],[Age]]&lt;=10,"3-10 Years",IF(Data[[#This Row],[Age]]&lt;=15,"11-15 Years",IF(Data[[#This Row],[Age]]&lt;=19,"16-19 Years", "20+ Years")))</f>
        <v>16-19 Years</v>
      </c>
    </row>
    <row r="1185" spans="1:18" x14ac:dyDescent="0.35">
      <c r="A1185" t="s">
        <v>198</v>
      </c>
      <c r="B1185" s="1">
        <v>45356</v>
      </c>
      <c r="C1185" t="s">
        <v>29</v>
      </c>
      <c r="D1185" t="s">
        <v>104</v>
      </c>
      <c r="E1185" t="s">
        <v>19</v>
      </c>
      <c r="F1185" t="s">
        <v>579</v>
      </c>
      <c r="G1185" t="s">
        <v>50</v>
      </c>
      <c r="H1185" t="s">
        <v>5036</v>
      </c>
      <c r="I1185" s="1">
        <v>39469</v>
      </c>
      <c r="J1185" t="s">
        <v>199</v>
      </c>
      <c r="K1185">
        <v>0</v>
      </c>
      <c r="L1185">
        <v>0</v>
      </c>
      <c r="M1185">
        <v>0</v>
      </c>
      <c r="N1185">
        <v>1575</v>
      </c>
      <c r="O1185" t="s">
        <v>5064</v>
      </c>
      <c r="P1185" t="s">
        <v>25</v>
      </c>
      <c r="Q1185">
        <f ca="1">DATEDIF(Data[[#This Row],[Birthdate]],TODAY(),"Y")</f>
        <v>17</v>
      </c>
      <c r="R1185" t="str">
        <f ca="1">IF(Data[[#This Row],[Age]]&lt;=10,"3-10 Years",IF(Data[[#This Row],[Age]]&lt;=15,"11-15 Years",IF(Data[[#This Row],[Age]]&lt;=19,"16-19 Years", "20+ Years")))</f>
        <v>16-19 Years</v>
      </c>
    </row>
    <row r="1186" spans="1:18" x14ac:dyDescent="0.35">
      <c r="A1186" t="s">
        <v>3046</v>
      </c>
      <c r="B1186" s="1">
        <v>45355</v>
      </c>
      <c r="C1186" t="s">
        <v>651</v>
      </c>
      <c r="D1186" t="s">
        <v>104</v>
      </c>
      <c r="E1186" t="s">
        <v>19</v>
      </c>
      <c r="F1186" t="s">
        <v>579</v>
      </c>
      <c r="G1186" t="s">
        <v>37</v>
      </c>
      <c r="H1186" t="s">
        <v>5036</v>
      </c>
      <c r="I1186" s="1">
        <v>39644</v>
      </c>
      <c r="J1186" t="s">
        <v>3047</v>
      </c>
      <c r="K1186">
        <v>1100</v>
      </c>
      <c r="L1186">
        <v>500</v>
      </c>
      <c r="M1186">
        <v>600</v>
      </c>
      <c r="N1186">
        <v>1575</v>
      </c>
      <c r="O1186" t="s">
        <v>5064</v>
      </c>
      <c r="P1186" t="s">
        <v>25</v>
      </c>
      <c r="Q1186">
        <f ca="1">DATEDIF(Data[[#This Row],[Birthdate]],TODAY(),"Y")</f>
        <v>17</v>
      </c>
      <c r="R1186" t="str">
        <f ca="1">IF(Data[[#This Row],[Age]]&lt;=10,"3-10 Years",IF(Data[[#This Row],[Age]]&lt;=15,"11-15 Years",IF(Data[[#This Row],[Age]]&lt;=19,"16-19 Years", "20+ Years")))</f>
        <v>16-19 Years</v>
      </c>
    </row>
    <row r="1187" spans="1:18" x14ac:dyDescent="0.35">
      <c r="A1187" t="s">
        <v>235</v>
      </c>
      <c r="B1187" s="1">
        <v>45355</v>
      </c>
      <c r="C1187" t="s">
        <v>29</v>
      </c>
      <c r="D1187" t="s">
        <v>104</v>
      </c>
      <c r="E1187" t="s">
        <v>19</v>
      </c>
      <c r="F1187" t="s">
        <v>579</v>
      </c>
      <c r="G1187" t="s">
        <v>57</v>
      </c>
      <c r="H1187" t="s">
        <v>5036</v>
      </c>
      <c r="I1187" s="1">
        <v>39576</v>
      </c>
      <c r="J1187" t="s">
        <v>236</v>
      </c>
      <c r="K1187">
        <v>1646</v>
      </c>
      <c r="L1187">
        <v>1646</v>
      </c>
      <c r="M1187">
        <v>0</v>
      </c>
      <c r="N1187">
        <v>1575</v>
      </c>
      <c r="O1187" t="s">
        <v>5064</v>
      </c>
      <c r="P1187" t="s">
        <v>25</v>
      </c>
      <c r="Q1187">
        <f ca="1">DATEDIF(Data[[#This Row],[Birthdate]],TODAY(),"Y")</f>
        <v>17</v>
      </c>
      <c r="R1187" t="str">
        <f ca="1">IF(Data[[#This Row],[Age]]&lt;=10,"3-10 Years",IF(Data[[#This Row],[Age]]&lt;=15,"11-15 Years",IF(Data[[#This Row],[Age]]&lt;=19,"16-19 Years", "20+ Years")))</f>
        <v>16-19 Years</v>
      </c>
    </row>
    <row r="1188" spans="1:18" x14ac:dyDescent="0.35">
      <c r="A1188" t="s">
        <v>3076</v>
      </c>
      <c r="B1188" s="1">
        <v>45355</v>
      </c>
      <c r="C1188" t="s">
        <v>29</v>
      </c>
      <c r="D1188" t="s">
        <v>104</v>
      </c>
      <c r="E1188" t="s">
        <v>19</v>
      </c>
      <c r="F1188" t="s">
        <v>579</v>
      </c>
      <c r="G1188" t="s">
        <v>189</v>
      </c>
      <c r="H1188" t="s">
        <v>5036</v>
      </c>
      <c r="I1188" s="1">
        <v>39556</v>
      </c>
      <c r="J1188" t="s">
        <v>3077</v>
      </c>
      <c r="K1188">
        <v>1646</v>
      </c>
      <c r="L1188">
        <v>1646</v>
      </c>
      <c r="M1188">
        <v>0</v>
      </c>
      <c r="N1188">
        <v>1575</v>
      </c>
      <c r="O1188" t="s">
        <v>5064</v>
      </c>
      <c r="P1188" t="s">
        <v>25</v>
      </c>
      <c r="Q1188">
        <f ca="1">DATEDIF(Data[[#This Row],[Birthdate]],TODAY(),"Y")</f>
        <v>17</v>
      </c>
      <c r="R1188" t="str">
        <f ca="1">IF(Data[[#This Row],[Age]]&lt;=10,"3-10 Years",IF(Data[[#This Row],[Age]]&lt;=15,"11-15 Years",IF(Data[[#This Row],[Age]]&lt;=19,"16-19 Years", "20+ Years")))</f>
        <v>16-19 Years</v>
      </c>
    </row>
    <row r="1189" spans="1:18" x14ac:dyDescent="0.35">
      <c r="A1189" t="s">
        <v>3080</v>
      </c>
      <c r="B1189" s="1">
        <v>45355</v>
      </c>
      <c r="C1189" t="s">
        <v>29</v>
      </c>
      <c r="D1189" t="s">
        <v>104</v>
      </c>
      <c r="E1189" t="s">
        <v>19</v>
      </c>
      <c r="F1189" t="s">
        <v>579</v>
      </c>
      <c r="G1189" t="s">
        <v>375</v>
      </c>
      <c r="H1189" t="s">
        <v>5036</v>
      </c>
      <c r="I1189" s="1">
        <v>39592</v>
      </c>
      <c r="J1189" t="s">
        <v>2780</v>
      </c>
      <c r="K1189">
        <v>1646</v>
      </c>
      <c r="L1189">
        <v>1646</v>
      </c>
      <c r="M1189">
        <v>0</v>
      </c>
      <c r="N1189">
        <v>1575</v>
      </c>
      <c r="O1189" t="s">
        <v>5064</v>
      </c>
      <c r="P1189" t="s">
        <v>25</v>
      </c>
      <c r="Q1189">
        <f ca="1">DATEDIF(Data[[#This Row],[Birthdate]],TODAY(),"Y")</f>
        <v>17</v>
      </c>
      <c r="R1189" t="str">
        <f ca="1">IF(Data[[#This Row],[Age]]&lt;=10,"3-10 Years",IF(Data[[#This Row],[Age]]&lt;=15,"11-15 Years",IF(Data[[#This Row],[Age]]&lt;=19,"16-19 Years", "20+ Years")))</f>
        <v>16-19 Years</v>
      </c>
    </row>
    <row r="1190" spans="1:18" x14ac:dyDescent="0.35">
      <c r="A1190" t="s">
        <v>257</v>
      </c>
      <c r="B1190" s="1">
        <v>45355</v>
      </c>
      <c r="C1190" t="s">
        <v>29</v>
      </c>
      <c r="D1190" t="s">
        <v>104</v>
      </c>
      <c r="E1190" t="s">
        <v>19</v>
      </c>
      <c r="F1190" t="s">
        <v>579</v>
      </c>
      <c r="G1190" t="s">
        <v>21</v>
      </c>
      <c r="H1190" t="s">
        <v>5036</v>
      </c>
      <c r="I1190" s="1">
        <v>39555</v>
      </c>
      <c r="J1190" t="s">
        <v>258</v>
      </c>
      <c r="K1190">
        <v>1646</v>
      </c>
      <c r="L1190">
        <v>1646</v>
      </c>
      <c r="M1190">
        <v>0</v>
      </c>
      <c r="N1190">
        <v>1575</v>
      </c>
      <c r="O1190" t="s">
        <v>5064</v>
      </c>
      <c r="P1190" t="s">
        <v>25</v>
      </c>
      <c r="Q1190">
        <f ca="1">DATEDIF(Data[[#This Row],[Birthdate]],TODAY(),"Y")</f>
        <v>17</v>
      </c>
      <c r="R1190" t="str">
        <f ca="1">IF(Data[[#This Row],[Age]]&lt;=10,"3-10 Years",IF(Data[[#This Row],[Age]]&lt;=15,"11-15 Years",IF(Data[[#This Row],[Age]]&lt;=19,"16-19 Years", "20+ Years")))</f>
        <v>16-19 Years</v>
      </c>
    </row>
    <row r="1191" spans="1:18" x14ac:dyDescent="0.35">
      <c r="A1191" t="s">
        <v>482</v>
      </c>
      <c r="B1191" s="1">
        <v>45355</v>
      </c>
      <c r="C1191" t="s">
        <v>29</v>
      </c>
      <c r="D1191" t="s">
        <v>104</v>
      </c>
      <c r="E1191" t="s">
        <v>19</v>
      </c>
      <c r="F1191" t="s">
        <v>579</v>
      </c>
      <c r="G1191" t="s">
        <v>50</v>
      </c>
      <c r="H1191" t="s">
        <v>5036</v>
      </c>
      <c r="I1191" s="1">
        <v>39423</v>
      </c>
      <c r="J1191" t="s">
        <v>483</v>
      </c>
      <c r="K1191">
        <v>1646</v>
      </c>
      <c r="L1191">
        <v>1646</v>
      </c>
      <c r="M1191">
        <v>0</v>
      </c>
      <c r="N1191">
        <v>1575</v>
      </c>
      <c r="O1191" t="s">
        <v>5064</v>
      </c>
      <c r="P1191" t="s">
        <v>25</v>
      </c>
      <c r="Q1191">
        <f ca="1">DATEDIF(Data[[#This Row],[Birthdate]],TODAY(),"Y")</f>
        <v>17</v>
      </c>
      <c r="R1191" t="str">
        <f ca="1">IF(Data[[#This Row],[Age]]&lt;=10,"3-10 Years",IF(Data[[#This Row],[Age]]&lt;=15,"11-15 Years",IF(Data[[#This Row],[Age]]&lt;=19,"16-19 Years", "20+ Years")))</f>
        <v>16-19 Years</v>
      </c>
    </row>
    <row r="1192" spans="1:18" x14ac:dyDescent="0.35">
      <c r="A1192" t="s">
        <v>3082</v>
      </c>
      <c r="B1192" s="1">
        <v>45355</v>
      </c>
      <c r="C1192" t="s">
        <v>29</v>
      </c>
      <c r="D1192" t="s">
        <v>104</v>
      </c>
      <c r="E1192" t="s">
        <v>19</v>
      </c>
      <c r="F1192" t="s">
        <v>579</v>
      </c>
      <c r="G1192" t="s">
        <v>105</v>
      </c>
      <c r="H1192" t="s">
        <v>5036</v>
      </c>
      <c r="I1192" s="1">
        <v>39713</v>
      </c>
      <c r="J1192" t="s">
        <v>1425</v>
      </c>
      <c r="K1192">
        <v>1646</v>
      </c>
      <c r="L1192">
        <v>1646</v>
      </c>
      <c r="M1192">
        <v>0</v>
      </c>
      <c r="N1192">
        <v>1575</v>
      </c>
      <c r="O1192" t="s">
        <v>5064</v>
      </c>
      <c r="P1192" t="s">
        <v>25</v>
      </c>
      <c r="Q1192">
        <f ca="1">DATEDIF(Data[[#This Row],[Birthdate]],TODAY(),"Y")</f>
        <v>17</v>
      </c>
      <c r="R1192" t="str">
        <f ca="1">IF(Data[[#This Row],[Age]]&lt;=10,"3-10 Years",IF(Data[[#This Row],[Age]]&lt;=15,"11-15 Years",IF(Data[[#This Row],[Age]]&lt;=19,"16-19 Years", "20+ Years")))</f>
        <v>16-19 Years</v>
      </c>
    </row>
    <row r="1193" spans="1:18" x14ac:dyDescent="0.35">
      <c r="A1193" t="s">
        <v>773</v>
      </c>
      <c r="B1193" s="1">
        <v>45355</v>
      </c>
      <c r="C1193" t="s">
        <v>29</v>
      </c>
      <c r="D1193" t="s">
        <v>104</v>
      </c>
      <c r="E1193" t="s">
        <v>19</v>
      </c>
      <c r="F1193" t="s">
        <v>579</v>
      </c>
      <c r="G1193" t="s">
        <v>50</v>
      </c>
      <c r="H1193" t="s">
        <v>5036</v>
      </c>
      <c r="I1193" s="1">
        <v>39624</v>
      </c>
      <c r="J1193" t="s">
        <v>774</v>
      </c>
      <c r="K1193">
        <v>1646</v>
      </c>
      <c r="L1193">
        <v>1646</v>
      </c>
      <c r="M1193">
        <v>0</v>
      </c>
      <c r="N1193">
        <v>1575</v>
      </c>
      <c r="O1193" t="s">
        <v>5064</v>
      </c>
      <c r="P1193" t="s">
        <v>25</v>
      </c>
      <c r="Q1193">
        <f ca="1">DATEDIF(Data[[#This Row],[Birthdate]],TODAY(),"Y")</f>
        <v>17</v>
      </c>
      <c r="R1193" t="str">
        <f ca="1">IF(Data[[#This Row],[Age]]&lt;=10,"3-10 Years",IF(Data[[#This Row],[Age]]&lt;=15,"11-15 Years",IF(Data[[#This Row],[Age]]&lt;=19,"16-19 Years", "20+ Years")))</f>
        <v>16-19 Years</v>
      </c>
    </row>
    <row r="1194" spans="1:18" x14ac:dyDescent="0.35">
      <c r="A1194" t="s">
        <v>484</v>
      </c>
      <c r="B1194" s="1">
        <v>45174</v>
      </c>
      <c r="C1194" t="s">
        <v>29</v>
      </c>
      <c r="D1194" t="s">
        <v>24</v>
      </c>
      <c r="E1194" t="s">
        <v>19</v>
      </c>
      <c r="F1194" t="s">
        <v>579</v>
      </c>
      <c r="G1194" t="s">
        <v>189</v>
      </c>
      <c r="H1194" t="s">
        <v>5036</v>
      </c>
      <c r="I1194" s="1">
        <v>39695</v>
      </c>
      <c r="J1194" t="s">
        <v>485</v>
      </c>
      <c r="K1194">
        <v>500</v>
      </c>
      <c r="L1194">
        <v>500</v>
      </c>
      <c r="M1194">
        <v>0</v>
      </c>
      <c r="N1194">
        <v>500</v>
      </c>
      <c r="O1194" t="s">
        <v>23</v>
      </c>
      <c r="P1194" t="s">
        <v>25</v>
      </c>
      <c r="Q1194">
        <f ca="1">DATEDIF(Data[[#This Row],[Birthdate]],TODAY(),"Y")</f>
        <v>17</v>
      </c>
      <c r="R1194" t="str">
        <f ca="1">IF(Data[[#This Row],[Age]]&lt;=10,"3-10 Years",IF(Data[[#This Row],[Age]]&lt;=15,"11-15 Years",IF(Data[[#This Row],[Age]]&lt;=19,"16-19 Years", "20+ Years")))</f>
        <v>16-19 Years</v>
      </c>
    </row>
    <row r="1195" spans="1:18" x14ac:dyDescent="0.35">
      <c r="A1195" t="s">
        <v>252</v>
      </c>
      <c r="B1195" s="1">
        <v>45079</v>
      </c>
      <c r="C1195" t="s">
        <v>29</v>
      </c>
      <c r="D1195" t="s">
        <v>104</v>
      </c>
      <c r="E1195" t="s">
        <v>19</v>
      </c>
      <c r="F1195" t="s">
        <v>579</v>
      </c>
      <c r="G1195" t="s">
        <v>37</v>
      </c>
      <c r="H1195" t="s">
        <v>5036</v>
      </c>
      <c r="I1195" s="1">
        <v>39615</v>
      </c>
      <c r="J1195" t="s">
        <v>253</v>
      </c>
      <c r="K1195">
        <v>2529</v>
      </c>
      <c r="L1195">
        <v>2529</v>
      </c>
      <c r="M1195">
        <v>0</v>
      </c>
      <c r="N1195">
        <v>2499</v>
      </c>
      <c r="O1195" t="s">
        <v>5064</v>
      </c>
      <c r="P1195" t="s">
        <v>25</v>
      </c>
      <c r="Q1195">
        <f ca="1">DATEDIF(Data[[#This Row],[Birthdate]],TODAY(),"Y")</f>
        <v>17</v>
      </c>
      <c r="R1195" t="str">
        <f ca="1">IF(Data[[#This Row],[Age]]&lt;=10,"3-10 Years",IF(Data[[#This Row],[Age]]&lt;=15,"11-15 Years",IF(Data[[#This Row],[Age]]&lt;=19,"16-19 Years", "20+ Years")))</f>
        <v>16-19 Years</v>
      </c>
    </row>
    <row r="1196" spans="1:18" x14ac:dyDescent="0.35">
      <c r="A1196" t="s">
        <v>4861</v>
      </c>
      <c r="B1196" s="1">
        <v>45015</v>
      </c>
      <c r="C1196" t="s">
        <v>29</v>
      </c>
      <c r="D1196" t="s">
        <v>104</v>
      </c>
      <c r="E1196" t="s">
        <v>19</v>
      </c>
      <c r="F1196" t="s">
        <v>579</v>
      </c>
      <c r="G1196" t="s">
        <v>4862</v>
      </c>
      <c r="H1196" t="s">
        <v>5050</v>
      </c>
      <c r="I1196" s="1">
        <v>39723</v>
      </c>
      <c r="J1196" t="s">
        <v>4863</v>
      </c>
      <c r="K1196">
        <v>2070</v>
      </c>
      <c r="L1196">
        <v>2070</v>
      </c>
      <c r="M1196">
        <v>0</v>
      </c>
      <c r="N1196">
        <v>2000</v>
      </c>
      <c r="O1196" t="s">
        <v>5064</v>
      </c>
      <c r="P1196" t="s">
        <v>25</v>
      </c>
      <c r="Q1196">
        <f ca="1">DATEDIF(Data[[#This Row],[Birthdate]],TODAY(),"Y")</f>
        <v>17</v>
      </c>
      <c r="R1196" t="str">
        <f ca="1">IF(Data[[#This Row],[Age]]&lt;=10,"3-10 Years",IF(Data[[#This Row],[Age]]&lt;=15,"11-15 Years",IF(Data[[#This Row],[Age]]&lt;=19,"16-19 Years", "20+ Years")))</f>
        <v>16-19 Years</v>
      </c>
    </row>
    <row r="1197" spans="1:18" x14ac:dyDescent="0.35">
      <c r="A1197" t="s">
        <v>4864</v>
      </c>
      <c r="B1197" s="1">
        <v>45013</v>
      </c>
      <c r="C1197" t="s">
        <v>29</v>
      </c>
      <c r="D1197" t="s">
        <v>104</v>
      </c>
      <c r="E1197" t="s">
        <v>19</v>
      </c>
      <c r="F1197" t="s">
        <v>579</v>
      </c>
      <c r="G1197" t="s">
        <v>21</v>
      </c>
      <c r="H1197" t="s">
        <v>5036</v>
      </c>
      <c r="I1197" s="1">
        <v>39523</v>
      </c>
      <c r="J1197" t="s">
        <v>4865</v>
      </c>
      <c r="K1197">
        <v>0</v>
      </c>
      <c r="L1197">
        <v>0</v>
      </c>
      <c r="M1197">
        <v>0</v>
      </c>
      <c r="N1197">
        <v>1375</v>
      </c>
      <c r="O1197" t="s">
        <v>23</v>
      </c>
      <c r="P1197" t="s">
        <v>25</v>
      </c>
      <c r="Q1197">
        <f ca="1">DATEDIF(Data[[#This Row],[Birthdate]],TODAY(),"Y")</f>
        <v>17</v>
      </c>
      <c r="R1197" t="str">
        <f ca="1">IF(Data[[#This Row],[Age]]&lt;=10,"3-10 Years",IF(Data[[#This Row],[Age]]&lt;=15,"11-15 Years",IF(Data[[#This Row],[Age]]&lt;=19,"16-19 Years", "20+ Years")))</f>
        <v>16-19 Years</v>
      </c>
    </row>
    <row r="1198" spans="1:18" x14ac:dyDescent="0.35">
      <c r="A1198" t="s">
        <v>200</v>
      </c>
      <c r="B1198" s="1">
        <v>45007</v>
      </c>
      <c r="C1198" t="s">
        <v>29</v>
      </c>
      <c r="D1198" t="s">
        <v>104</v>
      </c>
      <c r="E1198" t="s">
        <v>19</v>
      </c>
      <c r="F1198" t="s">
        <v>579</v>
      </c>
      <c r="G1198" t="s">
        <v>37</v>
      </c>
      <c r="H1198" t="s">
        <v>5036</v>
      </c>
      <c r="I1198" s="1">
        <v>39493</v>
      </c>
      <c r="J1198" t="s">
        <v>201</v>
      </c>
      <c r="K1198">
        <v>2529</v>
      </c>
      <c r="L1198">
        <v>2529</v>
      </c>
      <c r="M1198">
        <v>0</v>
      </c>
      <c r="N1198">
        <v>2499</v>
      </c>
      <c r="O1198" t="s">
        <v>5064</v>
      </c>
      <c r="P1198" t="s">
        <v>25</v>
      </c>
      <c r="Q1198">
        <f ca="1">DATEDIF(Data[[#This Row],[Birthdate]],TODAY(),"Y")</f>
        <v>17</v>
      </c>
      <c r="R1198" t="str">
        <f ca="1">IF(Data[[#This Row],[Age]]&lt;=10,"3-10 Years",IF(Data[[#This Row],[Age]]&lt;=15,"11-15 Years",IF(Data[[#This Row],[Age]]&lt;=19,"16-19 Years", "20+ Years")))</f>
        <v>16-19 Years</v>
      </c>
    </row>
    <row r="1199" spans="1:18" x14ac:dyDescent="0.35">
      <c r="A1199" t="s">
        <v>4866</v>
      </c>
      <c r="B1199" s="1">
        <v>45006</v>
      </c>
      <c r="C1199" t="s">
        <v>29</v>
      </c>
      <c r="D1199" t="s">
        <v>104</v>
      </c>
      <c r="E1199" t="s">
        <v>19</v>
      </c>
      <c r="F1199" t="s">
        <v>579</v>
      </c>
      <c r="G1199" t="s">
        <v>21</v>
      </c>
      <c r="H1199" t="s">
        <v>5036</v>
      </c>
      <c r="I1199" s="1">
        <v>39621</v>
      </c>
      <c r="J1199" t="s">
        <v>4867</v>
      </c>
      <c r="K1199">
        <v>500</v>
      </c>
      <c r="L1199">
        <v>500</v>
      </c>
      <c r="M1199">
        <v>0</v>
      </c>
      <c r="N1199">
        <v>1375</v>
      </c>
      <c r="O1199" t="s">
        <v>23</v>
      </c>
      <c r="P1199" t="s">
        <v>25</v>
      </c>
      <c r="Q1199">
        <f ca="1">DATEDIF(Data[[#This Row],[Birthdate]],TODAY(),"Y")</f>
        <v>17</v>
      </c>
      <c r="R1199" t="str">
        <f ca="1">IF(Data[[#This Row],[Age]]&lt;=10,"3-10 Years",IF(Data[[#This Row],[Age]]&lt;=15,"11-15 Years",IF(Data[[#This Row],[Age]]&lt;=19,"16-19 Years", "20+ Years")))</f>
        <v>16-19 Years</v>
      </c>
    </row>
    <row r="1200" spans="1:18" x14ac:dyDescent="0.35">
      <c r="A1200" t="s">
        <v>263</v>
      </c>
      <c r="B1200" s="1">
        <v>45005</v>
      </c>
      <c r="C1200" t="s">
        <v>651</v>
      </c>
      <c r="D1200" t="s">
        <v>104</v>
      </c>
      <c r="E1200" t="s">
        <v>19</v>
      </c>
      <c r="F1200" t="s">
        <v>579</v>
      </c>
      <c r="G1200" t="s">
        <v>21</v>
      </c>
      <c r="H1200" t="s">
        <v>5036</v>
      </c>
      <c r="I1200" s="1">
        <v>39489</v>
      </c>
      <c r="J1200" t="s">
        <v>264</v>
      </c>
      <c r="K1200">
        <v>2529</v>
      </c>
      <c r="L1200">
        <v>1250</v>
      </c>
      <c r="M1200">
        <v>1279</v>
      </c>
      <c r="N1200">
        <v>2499</v>
      </c>
      <c r="O1200" t="s">
        <v>5064</v>
      </c>
      <c r="P1200" t="s">
        <v>25</v>
      </c>
      <c r="Q1200">
        <f ca="1">DATEDIF(Data[[#This Row],[Birthdate]],TODAY(),"Y")</f>
        <v>17</v>
      </c>
      <c r="R1200" t="str">
        <f ca="1">IF(Data[[#This Row],[Age]]&lt;=10,"3-10 Years",IF(Data[[#This Row],[Age]]&lt;=15,"11-15 Years",IF(Data[[#This Row],[Age]]&lt;=19,"16-19 Years", "20+ Years")))</f>
        <v>16-19 Years</v>
      </c>
    </row>
    <row r="1201" spans="1:18" x14ac:dyDescent="0.35">
      <c r="A1201" t="s">
        <v>764</v>
      </c>
      <c r="B1201" s="1">
        <v>45005</v>
      </c>
      <c r="C1201" t="s">
        <v>29</v>
      </c>
      <c r="D1201" t="s">
        <v>104</v>
      </c>
      <c r="E1201" t="s">
        <v>19</v>
      </c>
      <c r="F1201" t="s">
        <v>579</v>
      </c>
      <c r="G1201" t="s">
        <v>30</v>
      </c>
      <c r="H1201" t="s">
        <v>5036</v>
      </c>
      <c r="I1201" s="1">
        <v>39452</v>
      </c>
      <c r="J1201" t="s">
        <v>765</v>
      </c>
      <c r="K1201">
        <v>2529</v>
      </c>
      <c r="L1201">
        <v>2529</v>
      </c>
      <c r="M1201">
        <v>0</v>
      </c>
      <c r="N1201">
        <v>2499</v>
      </c>
      <c r="O1201" t="s">
        <v>5064</v>
      </c>
      <c r="P1201" t="s">
        <v>25</v>
      </c>
      <c r="Q1201">
        <f ca="1">DATEDIF(Data[[#This Row],[Birthdate]],TODAY(),"Y")</f>
        <v>17</v>
      </c>
      <c r="R1201" t="str">
        <f ca="1">IF(Data[[#This Row],[Age]]&lt;=10,"3-10 Years",IF(Data[[#This Row],[Age]]&lt;=15,"11-15 Years",IF(Data[[#This Row],[Age]]&lt;=19,"16-19 Years", "20+ Years")))</f>
        <v>16-19 Years</v>
      </c>
    </row>
    <row r="1202" spans="1:18" x14ac:dyDescent="0.35">
      <c r="A1202" t="s">
        <v>2594</v>
      </c>
      <c r="B1202" s="1">
        <v>45003</v>
      </c>
      <c r="C1202" t="s">
        <v>29</v>
      </c>
      <c r="D1202" t="s">
        <v>104</v>
      </c>
      <c r="E1202" t="s">
        <v>19</v>
      </c>
      <c r="F1202" t="s">
        <v>579</v>
      </c>
      <c r="G1202" t="s">
        <v>21</v>
      </c>
      <c r="H1202" t="s">
        <v>5036</v>
      </c>
      <c r="I1202" s="1">
        <v>39507</v>
      </c>
      <c r="J1202" t="s">
        <v>925</v>
      </c>
      <c r="K1202">
        <v>1405</v>
      </c>
      <c r="L1202">
        <v>1405</v>
      </c>
      <c r="M1202">
        <v>0</v>
      </c>
      <c r="N1202">
        <v>1375</v>
      </c>
      <c r="O1202" t="s">
        <v>23</v>
      </c>
      <c r="P1202" t="s">
        <v>25</v>
      </c>
      <c r="Q1202">
        <f ca="1">DATEDIF(Data[[#This Row],[Birthdate]],TODAY(),"Y")</f>
        <v>17</v>
      </c>
      <c r="R1202" t="str">
        <f ca="1">IF(Data[[#This Row],[Age]]&lt;=10,"3-10 Years",IF(Data[[#This Row],[Age]]&lt;=15,"11-15 Years",IF(Data[[#This Row],[Age]]&lt;=19,"16-19 Years", "20+ Years")))</f>
        <v>16-19 Years</v>
      </c>
    </row>
    <row r="1203" spans="1:18" x14ac:dyDescent="0.35">
      <c r="A1203" t="s">
        <v>836</v>
      </c>
      <c r="B1203" s="1">
        <v>45002</v>
      </c>
      <c r="C1203" t="s">
        <v>150</v>
      </c>
      <c r="D1203" t="s">
        <v>104</v>
      </c>
      <c r="E1203" t="s">
        <v>19</v>
      </c>
      <c r="F1203" t="s">
        <v>579</v>
      </c>
      <c r="G1203" t="s">
        <v>47</v>
      </c>
      <c r="H1203" t="s">
        <v>5036</v>
      </c>
      <c r="I1203" s="1">
        <v>39699</v>
      </c>
      <c r="J1203" t="s">
        <v>837</v>
      </c>
      <c r="K1203">
        <v>1405</v>
      </c>
      <c r="L1203">
        <v>0</v>
      </c>
      <c r="M1203">
        <v>1405</v>
      </c>
      <c r="N1203">
        <v>1375</v>
      </c>
      <c r="O1203" t="s">
        <v>23</v>
      </c>
      <c r="P1203" t="s">
        <v>25</v>
      </c>
      <c r="Q1203">
        <f ca="1">DATEDIF(Data[[#This Row],[Birthdate]],TODAY(),"Y")</f>
        <v>17</v>
      </c>
      <c r="R1203" t="str">
        <f ca="1">IF(Data[[#This Row],[Age]]&lt;=10,"3-10 Years",IF(Data[[#This Row],[Age]]&lt;=15,"11-15 Years",IF(Data[[#This Row],[Age]]&lt;=19,"16-19 Years", "20+ Years")))</f>
        <v>16-19 Years</v>
      </c>
    </row>
    <row r="1204" spans="1:18" x14ac:dyDescent="0.35">
      <c r="A1204" t="s">
        <v>257</v>
      </c>
      <c r="B1204" s="1">
        <v>45001</v>
      </c>
      <c r="C1204" t="s">
        <v>29</v>
      </c>
      <c r="D1204" t="s">
        <v>104</v>
      </c>
      <c r="E1204" t="s">
        <v>19</v>
      </c>
      <c r="F1204" t="s">
        <v>579</v>
      </c>
      <c r="G1204" t="s">
        <v>21</v>
      </c>
      <c r="H1204" t="s">
        <v>5036</v>
      </c>
      <c r="I1204" s="1">
        <v>39555</v>
      </c>
      <c r="J1204" t="s">
        <v>258</v>
      </c>
      <c r="K1204">
        <v>1405</v>
      </c>
      <c r="L1204">
        <v>1405</v>
      </c>
      <c r="M1204">
        <v>0</v>
      </c>
      <c r="N1204">
        <v>1375</v>
      </c>
      <c r="O1204" t="s">
        <v>23</v>
      </c>
      <c r="P1204" t="s">
        <v>25</v>
      </c>
      <c r="Q1204">
        <f ca="1">DATEDIF(Data[[#This Row],[Birthdate]],TODAY(),"Y")</f>
        <v>17</v>
      </c>
      <c r="R1204" t="str">
        <f ca="1">IF(Data[[#This Row],[Age]]&lt;=10,"3-10 Years",IF(Data[[#This Row],[Age]]&lt;=15,"11-15 Years",IF(Data[[#This Row],[Age]]&lt;=19,"16-19 Years", "20+ Years")))</f>
        <v>16-19 Years</v>
      </c>
    </row>
    <row r="1205" spans="1:18" x14ac:dyDescent="0.35">
      <c r="A1205" t="s">
        <v>344</v>
      </c>
      <c r="B1205" s="1">
        <v>45001</v>
      </c>
      <c r="C1205" t="s">
        <v>29</v>
      </c>
      <c r="D1205" t="s">
        <v>104</v>
      </c>
      <c r="E1205" t="s">
        <v>19</v>
      </c>
      <c r="F1205" t="s">
        <v>579</v>
      </c>
      <c r="G1205" t="s">
        <v>30</v>
      </c>
      <c r="H1205" t="s">
        <v>5036</v>
      </c>
      <c r="I1205" s="1">
        <v>39477</v>
      </c>
      <c r="J1205" t="s">
        <v>345</v>
      </c>
      <c r="K1205">
        <v>1405</v>
      </c>
      <c r="L1205">
        <v>1405</v>
      </c>
      <c r="M1205">
        <v>0</v>
      </c>
      <c r="N1205">
        <v>1375</v>
      </c>
      <c r="O1205" t="s">
        <v>23</v>
      </c>
      <c r="P1205" t="s">
        <v>25</v>
      </c>
      <c r="Q1205">
        <f ca="1">DATEDIF(Data[[#This Row],[Birthdate]],TODAY(),"Y")</f>
        <v>17</v>
      </c>
      <c r="R1205" t="str">
        <f ca="1">IF(Data[[#This Row],[Age]]&lt;=10,"3-10 Years",IF(Data[[#This Row],[Age]]&lt;=15,"11-15 Years",IF(Data[[#This Row],[Age]]&lt;=19,"16-19 Years", "20+ Years")))</f>
        <v>16-19 Years</v>
      </c>
    </row>
    <row r="1206" spans="1:18" x14ac:dyDescent="0.35">
      <c r="A1206" t="s">
        <v>235</v>
      </c>
      <c r="B1206" s="1">
        <v>45001</v>
      </c>
      <c r="C1206" t="s">
        <v>29</v>
      </c>
      <c r="D1206" t="s">
        <v>104</v>
      </c>
      <c r="E1206" t="s">
        <v>19</v>
      </c>
      <c r="F1206" t="s">
        <v>579</v>
      </c>
      <c r="G1206" t="s">
        <v>57</v>
      </c>
      <c r="H1206" t="s">
        <v>5036</v>
      </c>
      <c r="I1206" s="1">
        <v>39576</v>
      </c>
      <c r="J1206" t="s">
        <v>236</v>
      </c>
      <c r="K1206">
        <v>1405</v>
      </c>
      <c r="L1206">
        <v>1405</v>
      </c>
      <c r="M1206">
        <v>0</v>
      </c>
      <c r="N1206">
        <v>1375</v>
      </c>
      <c r="O1206" t="s">
        <v>23</v>
      </c>
      <c r="P1206" t="s">
        <v>25</v>
      </c>
      <c r="Q1206">
        <f ca="1">DATEDIF(Data[[#This Row],[Birthdate]],TODAY(),"Y")</f>
        <v>17</v>
      </c>
      <c r="R1206" t="str">
        <f ca="1">IF(Data[[#This Row],[Age]]&lt;=10,"3-10 Years",IF(Data[[#This Row],[Age]]&lt;=15,"11-15 Years",IF(Data[[#This Row],[Age]]&lt;=19,"16-19 Years", "20+ Years")))</f>
        <v>16-19 Years</v>
      </c>
    </row>
    <row r="1207" spans="1:18" x14ac:dyDescent="0.35">
      <c r="A1207" t="s">
        <v>435</v>
      </c>
      <c r="B1207" s="1">
        <v>45001</v>
      </c>
      <c r="C1207" t="s">
        <v>29</v>
      </c>
      <c r="D1207" t="s">
        <v>104</v>
      </c>
      <c r="E1207" t="s">
        <v>19</v>
      </c>
      <c r="F1207" t="s">
        <v>579</v>
      </c>
      <c r="G1207" t="s">
        <v>50</v>
      </c>
      <c r="H1207" t="s">
        <v>5036</v>
      </c>
      <c r="I1207" s="1">
        <v>39471</v>
      </c>
      <c r="J1207" t="s">
        <v>436</v>
      </c>
      <c r="K1207">
        <v>505</v>
      </c>
      <c r="L1207">
        <v>505</v>
      </c>
      <c r="M1207">
        <v>0</v>
      </c>
      <c r="N1207">
        <v>1375</v>
      </c>
      <c r="O1207" t="s">
        <v>23</v>
      </c>
      <c r="P1207" t="s">
        <v>25</v>
      </c>
      <c r="Q1207">
        <f ca="1">DATEDIF(Data[[#This Row],[Birthdate]],TODAY(),"Y")</f>
        <v>17</v>
      </c>
      <c r="R1207" t="str">
        <f ca="1">IF(Data[[#This Row],[Age]]&lt;=10,"3-10 Years",IF(Data[[#This Row],[Age]]&lt;=15,"11-15 Years",IF(Data[[#This Row],[Age]]&lt;=19,"16-19 Years", "20+ Years")))</f>
        <v>16-19 Years</v>
      </c>
    </row>
    <row r="1208" spans="1:18" x14ac:dyDescent="0.35">
      <c r="A1208" t="s">
        <v>1034</v>
      </c>
      <c r="B1208" s="1">
        <v>45001</v>
      </c>
      <c r="C1208" t="s">
        <v>29</v>
      </c>
      <c r="D1208" t="s">
        <v>104</v>
      </c>
      <c r="E1208" t="s">
        <v>19</v>
      </c>
      <c r="F1208" t="s">
        <v>579</v>
      </c>
      <c r="G1208" t="s">
        <v>21</v>
      </c>
      <c r="H1208" t="s">
        <v>5036</v>
      </c>
      <c r="I1208" s="1">
        <v>39562</v>
      </c>
      <c r="J1208" t="s">
        <v>1035</v>
      </c>
      <c r="K1208">
        <v>1405</v>
      </c>
      <c r="L1208">
        <v>1405</v>
      </c>
      <c r="M1208">
        <v>0</v>
      </c>
      <c r="N1208">
        <v>1375</v>
      </c>
      <c r="O1208" t="s">
        <v>23</v>
      </c>
      <c r="P1208" t="s">
        <v>25</v>
      </c>
      <c r="Q1208">
        <f ca="1">DATEDIF(Data[[#This Row],[Birthdate]],TODAY(),"Y")</f>
        <v>17</v>
      </c>
      <c r="R1208" t="str">
        <f ca="1">IF(Data[[#This Row],[Age]]&lt;=10,"3-10 Years",IF(Data[[#This Row],[Age]]&lt;=15,"11-15 Years",IF(Data[[#This Row],[Age]]&lt;=19,"16-19 Years", "20+ Years")))</f>
        <v>16-19 Years</v>
      </c>
    </row>
    <row r="1209" spans="1:18" x14ac:dyDescent="0.35">
      <c r="A1209" t="s">
        <v>757</v>
      </c>
      <c r="B1209" s="1">
        <v>45000</v>
      </c>
      <c r="C1209" t="s">
        <v>29</v>
      </c>
      <c r="D1209" t="s">
        <v>104</v>
      </c>
      <c r="E1209" t="s">
        <v>19</v>
      </c>
      <c r="F1209" t="s">
        <v>579</v>
      </c>
      <c r="G1209" t="s">
        <v>21</v>
      </c>
      <c r="H1209" t="s">
        <v>5036</v>
      </c>
      <c r="I1209" s="1">
        <v>39679</v>
      </c>
      <c r="J1209" t="s">
        <v>758</v>
      </c>
      <c r="K1209">
        <v>1405</v>
      </c>
      <c r="L1209">
        <v>1405</v>
      </c>
      <c r="M1209">
        <v>0</v>
      </c>
      <c r="N1209">
        <v>1375</v>
      </c>
      <c r="O1209" t="s">
        <v>23</v>
      </c>
      <c r="P1209" t="s">
        <v>25</v>
      </c>
      <c r="Q1209">
        <f ca="1">DATEDIF(Data[[#This Row],[Birthdate]],TODAY(),"Y")</f>
        <v>17</v>
      </c>
      <c r="R1209" t="str">
        <f ca="1">IF(Data[[#This Row],[Age]]&lt;=10,"3-10 Years",IF(Data[[#This Row],[Age]]&lt;=15,"11-15 Years",IF(Data[[#This Row],[Age]]&lt;=19,"16-19 Years", "20+ Years")))</f>
        <v>16-19 Years</v>
      </c>
    </row>
    <row r="1210" spans="1:18" x14ac:dyDescent="0.35">
      <c r="A1210" t="s">
        <v>720</v>
      </c>
      <c r="B1210" s="1">
        <v>45000</v>
      </c>
      <c r="C1210" t="s">
        <v>29</v>
      </c>
      <c r="D1210" t="s">
        <v>104</v>
      </c>
      <c r="E1210" t="s">
        <v>19</v>
      </c>
      <c r="F1210" t="s">
        <v>579</v>
      </c>
      <c r="G1210" t="s">
        <v>21</v>
      </c>
      <c r="H1210" t="s">
        <v>5036</v>
      </c>
      <c r="I1210" s="1">
        <v>39679</v>
      </c>
      <c r="J1210" t="s">
        <v>349</v>
      </c>
      <c r="K1210">
        <v>500</v>
      </c>
      <c r="L1210">
        <v>500</v>
      </c>
      <c r="M1210">
        <v>0</v>
      </c>
      <c r="N1210">
        <v>1375</v>
      </c>
      <c r="O1210" t="s">
        <v>23</v>
      </c>
      <c r="P1210" t="s">
        <v>25</v>
      </c>
      <c r="Q1210">
        <f ca="1">DATEDIF(Data[[#This Row],[Birthdate]],TODAY(),"Y")</f>
        <v>17</v>
      </c>
      <c r="R1210" t="str">
        <f ca="1">IF(Data[[#This Row],[Age]]&lt;=10,"3-10 Years",IF(Data[[#This Row],[Age]]&lt;=15,"11-15 Years",IF(Data[[#This Row],[Age]]&lt;=19,"16-19 Years", "20+ Years")))</f>
        <v>16-19 Years</v>
      </c>
    </row>
    <row r="1211" spans="1:18" x14ac:dyDescent="0.35">
      <c r="A1211" t="s">
        <v>482</v>
      </c>
      <c r="B1211" s="1">
        <v>45000</v>
      </c>
      <c r="C1211" t="s">
        <v>29</v>
      </c>
      <c r="D1211" t="s">
        <v>104</v>
      </c>
      <c r="E1211" t="s">
        <v>19</v>
      </c>
      <c r="F1211" t="s">
        <v>579</v>
      </c>
      <c r="G1211" t="s">
        <v>50</v>
      </c>
      <c r="H1211" t="s">
        <v>5036</v>
      </c>
      <c r="I1211" s="1">
        <v>39423</v>
      </c>
      <c r="J1211" t="s">
        <v>483</v>
      </c>
      <c r="K1211">
        <v>1405</v>
      </c>
      <c r="L1211">
        <v>1405</v>
      </c>
      <c r="M1211">
        <v>0</v>
      </c>
      <c r="N1211">
        <v>1375</v>
      </c>
      <c r="O1211" t="s">
        <v>23</v>
      </c>
      <c r="P1211" t="s">
        <v>25</v>
      </c>
      <c r="Q1211">
        <f ca="1">DATEDIF(Data[[#This Row],[Birthdate]],TODAY(),"Y")</f>
        <v>17</v>
      </c>
      <c r="R1211" t="str">
        <f ca="1">IF(Data[[#This Row],[Age]]&lt;=10,"3-10 Years",IF(Data[[#This Row],[Age]]&lt;=15,"11-15 Years",IF(Data[[#This Row],[Age]]&lt;=19,"16-19 Years", "20+ Years")))</f>
        <v>16-19 Years</v>
      </c>
    </row>
    <row r="1212" spans="1:18" x14ac:dyDescent="0.35">
      <c r="A1212" t="s">
        <v>3454</v>
      </c>
      <c r="B1212" s="1">
        <v>44993</v>
      </c>
      <c r="C1212" t="s">
        <v>29</v>
      </c>
      <c r="D1212" t="s">
        <v>104</v>
      </c>
      <c r="E1212" t="s">
        <v>19</v>
      </c>
      <c r="F1212" t="s">
        <v>579</v>
      </c>
      <c r="G1212" t="s">
        <v>3455</v>
      </c>
      <c r="H1212" t="s">
        <v>5050</v>
      </c>
      <c r="I1212" s="1">
        <v>39597</v>
      </c>
      <c r="J1212" t="s">
        <v>3456</v>
      </c>
      <c r="K1212">
        <v>1405</v>
      </c>
      <c r="L1212">
        <v>1405</v>
      </c>
      <c r="M1212">
        <v>0</v>
      </c>
      <c r="N1212">
        <v>1375</v>
      </c>
      <c r="O1212" t="s">
        <v>23</v>
      </c>
      <c r="P1212" t="s">
        <v>25</v>
      </c>
      <c r="Q1212">
        <f ca="1">DATEDIF(Data[[#This Row],[Birthdate]],TODAY(),"Y")</f>
        <v>17</v>
      </c>
      <c r="R1212" t="str">
        <f ca="1">IF(Data[[#This Row],[Age]]&lt;=10,"3-10 Years",IF(Data[[#This Row],[Age]]&lt;=15,"11-15 Years",IF(Data[[#This Row],[Age]]&lt;=19,"16-19 Years", "20+ Years")))</f>
        <v>16-19 Years</v>
      </c>
    </row>
    <row r="1213" spans="1:18" x14ac:dyDescent="0.35">
      <c r="A1213" t="s">
        <v>317</v>
      </c>
      <c r="B1213" s="1">
        <v>44950</v>
      </c>
      <c r="C1213" t="s">
        <v>29</v>
      </c>
      <c r="D1213" t="s">
        <v>104</v>
      </c>
      <c r="E1213" t="s">
        <v>19</v>
      </c>
      <c r="F1213" t="s">
        <v>579</v>
      </c>
      <c r="G1213" t="s">
        <v>318</v>
      </c>
      <c r="H1213" t="s">
        <v>5036</v>
      </c>
      <c r="I1213" s="1">
        <v>39771</v>
      </c>
      <c r="J1213" t="s">
        <v>319</v>
      </c>
      <c r="K1213">
        <v>1405</v>
      </c>
      <c r="L1213">
        <v>1405</v>
      </c>
      <c r="M1213">
        <v>0</v>
      </c>
      <c r="N1213">
        <v>1375</v>
      </c>
      <c r="O1213" t="s">
        <v>23</v>
      </c>
      <c r="P1213" t="s">
        <v>25</v>
      </c>
      <c r="Q1213">
        <f ca="1">DATEDIF(Data[[#This Row],[Birthdate]],TODAY(),"Y")</f>
        <v>17</v>
      </c>
      <c r="R1213" t="str">
        <f ca="1">IF(Data[[#This Row],[Age]]&lt;=10,"3-10 Years",IF(Data[[#This Row],[Age]]&lt;=15,"11-15 Years",IF(Data[[#This Row],[Age]]&lt;=19,"16-19 Years", "20+ Years")))</f>
        <v>16-19 Years</v>
      </c>
    </row>
    <row r="1214" spans="1:18" x14ac:dyDescent="0.35">
      <c r="A1214" t="s">
        <v>484</v>
      </c>
      <c r="B1214" s="1">
        <v>44950</v>
      </c>
      <c r="C1214" t="s">
        <v>29</v>
      </c>
      <c r="D1214" t="s">
        <v>104</v>
      </c>
      <c r="E1214" t="s">
        <v>19</v>
      </c>
      <c r="F1214" t="s">
        <v>579</v>
      </c>
      <c r="G1214" t="s">
        <v>189</v>
      </c>
      <c r="H1214" t="s">
        <v>5036</v>
      </c>
      <c r="I1214" s="1">
        <v>39695</v>
      </c>
      <c r="J1214" t="s">
        <v>485</v>
      </c>
      <c r="K1214">
        <v>1405</v>
      </c>
      <c r="L1214">
        <v>1405</v>
      </c>
      <c r="M1214">
        <v>0</v>
      </c>
      <c r="N1214">
        <v>1375</v>
      </c>
      <c r="O1214" t="s">
        <v>23</v>
      </c>
      <c r="P1214" t="s">
        <v>25</v>
      </c>
      <c r="Q1214">
        <f ca="1">DATEDIF(Data[[#This Row],[Birthdate]],TODAY(),"Y")</f>
        <v>17</v>
      </c>
      <c r="R1214" t="str">
        <f ca="1">IF(Data[[#This Row],[Age]]&lt;=10,"3-10 Years",IF(Data[[#This Row],[Age]]&lt;=15,"11-15 Years",IF(Data[[#This Row],[Age]]&lt;=19,"16-19 Years", "20+ Years")))</f>
        <v>16-19 Years</v>
      </c>
    </row>
    <row r="1215" spans="1:18" x14ac:dyDescent="0.35">
      <c r="A1215" t="s">
        <v>949</v>
      </c>
      <c r="B1215" s="1">
        <v>44949</v>
      </c>
      <c r="C1215" t="s">
        <v>29</v>
      </c>
      <c r="D1215" t="s">
        <v>104</v>
      </c>
      <c r="E1215" t="s">
        <v>19</v>
      </c>
      <c r="F1215" t="s">
        <v>579</v>
      </c>
      <c r="G1215" t="s">
        <v>30</v>
      </c>
      <c r="H1215" t="s">
        <v>5036</v>
      </c>
      <c r="I1215" s="1">
        <v>39657</v>
      </c>
      <c r="J1215" t="s">
        <v>950</v>
      </c>
      <c r="K1215">
        <v>1405</v>
      </c>
      <c r="L1215">
        <v>1405</v>
      </c>
      <c r="M1215">
        <v>0</v>
      </c>
      <c r="N1215">
        <v>1375</v>
      </c>
      <c r="O1215" t="s">
        <v>23</v>
      </c>
      <c r="P1215" t="s">
        <v>25</v>
      </c>
      <c r="Q1215">
        <f ca="1">DATEDIF(Data[[#This Row],[Birthdate]],TODAY(),"Y")</f>
        <v>17</v>
      </c>
      <c r="R1215" t="str">
        <f ca="1">IF(Data[[#This Row],[Age]]&lt;=10,"3-10 Years",IF(Data[[#This Row],[Age]]&lt;=15,"11-15 Years",IF(Data[[#This Row],[Age]]&lt;=19,"16-19 Years", "20+ Years")))</f>
        <v>16-19 Years</v>
      </c>
    </row>
    <row r="1216" spans="1:18" x14ac:dyDescent="0.35">
      <c r="A1216" t="s">
        <v>2771</v>
      </c>
      <c r="B1216" s="1">
        <v>44947</v>
      </c>
      <c r="C1216" t="s">
        <v>29</v>
      </c>
      <c r="D1216" t="s">
        <v>104</v>
      </c>
      <c r="E1216" t="s">
        <v>19</v>
      </c>
      <c r="F1216" t="s">
        <v>579</v>
      </c>
      <c r="G1216" t="s">
        <v>21</v>
      </c>
      <c r="H1216" t="s">
        <v>5036</v>
      </c>
      <c r="I1216" s="1">
        <v>39478</v>
      </c>
      <c r="J1216" t="s">
        <v>2772</v>
      </c>
      <c r="K1216">
        <v>0</v>
      </c>
      <c r="L1216">
        <v>0</v>
      </c>
      <c r="M1216">
        <v>0</v>
      </c>
      <c r="N1216">
        <v>1375</v>
      </c>
      <c r="O1216" t="s">
        <v>23</v>
      </c>
      <c r="P1216" t="s">
        <v>25</v>
      </c>
      <c r="Q1216">
        <f ca="1">DATEDIF(Data[[#This Row],[Birthdate]],TODAY(),"Y")</f>
        <v>17</v>
      </c>
      <c r="R1216" t="str">
        <f ca="1">IF(Data[[#This Row],[Age]]&lt;=10,"3-10 Years",IF(Data[[#This Row],[Age]]&lt;=15,"11-15 Years",IF(Data[[#This Row],[Age]]&lt;=19,"16-19 Years", "20+ Years")))</f>
        <v>16-19 Years</v>
      </c>
    </row>
    <row r="1217" spans="1:18" x14ac:dyDescent="0.35">
      <c r="A1217" t="s">
        <v>2768</v>
      </c>
      <c r="B1217" s="1">
        <v>44945</v>
      </c>
      <c r="C1217" t="s">
        <v>29</v>
      </c>
      <c r="D1217" t="s">
        <v>104</v>
      </c>
      <c r="E1217" t="s">
        <v>19</v>
      </c>
      <c r="F1217" t="s">
        <v>579</v>
      </c>
      <c r="G1217" t="s">
        <v>50</v>
      </c>
      <c r="H1217" t="s">
        <v>5036</v>
      </c>
      <c r="I1217" s="1">
        <v>39758</v>
      </c>
      <c r="J1217" t="s">
        <v>2769</v>
      </c>
      <c r="K1217">
        <v>1405</v>
      </c>
      <c r="L1217">
        <v>1405</v>
      </c>
      <c r="M1217">
        <v>0</v>
      </c>
      <c r="N1217">
        <v>1375</v>
      </c>
      <c r="O1217" t="s">
        <v>23</v>
      </c>
      <c r="P1217" t="s">
        <v>25</v>
      </c>
      <c r="Q1217">
        <f ca="1">DATEDIF(Data[[#This Row],[Birthdate]],TODAY(),"Y")</f>
        <v>17</v>
      </c>
      <c r="R1217" t="str">
        <f ca="1">IF(Data[[#This Row],[Age]]&lt;=10,"3-10 Years",IF(Data[[#This Row],[Age]]&lt;=15,"11-15 Years",IF(Data[[#This Row],[Age]]&lt;=19,"16-19 Years", "20+ Years")))</f>
        <v>16-19 Years</v>
      </c>
    </row>
    <row r="1218" spans="1:18" x14ac:dyDescent="0.35">
      <c r="A1218" t="s">
        <v>210</v>
      </c>
      <c r="B1218" s="1">
        <v>44945</v>
      </c>
      <c r="C1218" t="s">
        <v>29</v>
      </c>
      <c r="D1218" t="s">
        <v>104</v>
      </c>
      <c r="E1218" t="s">
        <v>19</v>
      </c>
      <c r="F1218" t="s">
        <v>579</v>
      </c>
      <c r="G1218" t="s">
        <v>21</v>
      </c>
      <c r="H1218" t="s">
        <v>5036</v>
      </c>
      <c r="I1218" s="1">
        <v>39772</v>
      </c>
      <c r="J1218" t="s">
        <v>209</v>
      </c>
      <c r="K1218">
        <v>1405</v>
      </c>
      <c r="L1218">
        <v>1405</v>
      </c>
      <c r="M1218">
        <v>0</v>
      </c>
      <c r="N1218">
        <v>1375</v>
      </c>
      <c r="O1218" t="s">
        <v>23</v>
      </c>
      <c r="P1218" t="s">
        <v>25</v>
      </c>
      <c r="Q1218">
        <f ca="1">DATEDIF(Data[[#This Row],[Birthdate]],TODAY(),"Y")</f>
        <v>17</v>
      </c>
      <c r="R1218" t="str">
        <f ca="1">IF(Data[[#This Row],[Age]]&lt;=10,"3-10 Years",IF(Data[[#This Row],[Age]]&lt;=15,"11-15 Years",IF(Data[[#This Row],[Age]]&lt;=19,"16-19 Years", "20+ Years")))</f>
        <v>16-19 Years</v>
      </c>
    </row>
    <row r="1219" spans="1:18" x14ac:dyDescent="0.35">
      <c r="A1219" t="s">
        <v>469</v>
      </c>
      <c r="B1219" s="1">
        <v>44944</v>
      </c>
      <c r="C1219" t="s">
        <v>29</v>
      </c>
      <c r="D1219" t="s">
        <v>104</v>
      </c>
      <c r="E1219" t="s">
        <v>19</v>
      </c>
      <c r="F1219" t="s">
        <v>579</v>
      </c>
      <c r="G1219" t="s">
        <v>189</v>
      </c>
      <c r="H1219" t="s">
        <v>5036</v>
      </c>
      <c r="I1219" s="1">
        <v>39682</v>
      </c>
      <c r="J1219" t="s">
        <v>470</v>
      </c>
      <c r="K1219">
        <v>1405</v>
      </c>
      <c r="L1219">
        <v>1405</v>
      </c>
      <c r="M1219">
        <v>0</v>
      </c>
      <c r="N1219">
        <v>1375</v>
      </c>
      <c r="O1219" t="s">
        <v>23</v>
      </c>
      <c r="P1219" t="s">
        <v>25</v>
      </c>
      <c r="Q1219">
        <f ca="1">DATEDIF(Data[[#This Row],[Birthdate]],TODAY(),"Y")</f>
        <v>17</v>
      </c>
      <c r="R1219" t="str">
        <f ca="1">IF(Data[[#This Row],[Age]]&lt;=10,"3-10 Years",IF(Data[[#This Row],[Age]]&lt;=15,"11-15 Years",IF(Data[[#This Row],[Age]]&lt;=19,"16-19 Years", "20+ Years")))</f>
        <v>16-19 Years</v>
      </c>
    </row>
    <row r="1220" spans="1:18" x14ac:dyDescent="0.35">
      <c r="A1220" t="s">
        <v>467</v>
      </c>
      <c r="B1220" s="1">
        <v>44944</v>
      </c>
      <c r="C1220" t="s">
        <v>29</v>
      </c>
      <c r="D1220" t="s">
        <v>104</v>
      </c>
      <c r="E1220" t="s">
        <v>19</v>
      </c>
      <c r="F1220" t="s">
        <v>579</v>
      </c>
      <c r="G1220" t="s">
        <v>21</v>
      </c>
      <c r="H1220" t="s">
        <v>5036</v>
      </c>
      <c r="I1220" s="1">
        <v>39668</v>
      </c>
      <c r="J1220" t="s">
        <v>468</v>
      </c>
      <c r="K1220">
        <v>500</v>
      </c>
      <c r="L1220">
        <v>500</v>
      </c>
      <c r="M1220">
        <v>0</v>
      </c>
      <c r="N1220">
        <v>1375</v>
      </c>
      <c r="O1220" t="s">
        <v>23</v>
      </c>
      <c r="P1220" t="s">
        <v>25</v>
      </c>
      <c r="Q1220">
        <f ca="1">DATEDIF(Data[[#This Row],[Birthdate]],TODAY(),"Y")</f>
        <v>17</v>
      </c>
      <c r="R1220" t="str">
        <f ca="1">IF(Data[[#This Row],[Age]]&lt;=10,"3-10 Years",IF(Data[[#This Row],[Age]]&lt;=15,"11-15 Years",IF(Data[[#This Row],[Age]]&lt;=19,"16-19 Years", "20+ Years")))</f>
        <v>16-19 Years</v>
      </c>
    </row>
    <row r="1221" spans="1:18" x14ac:dyDescent="0.35">
      <c r="A1221" t="s">
        <v>286</v>
      </c>
      <c r="B1221" s="1">
        <v>44882</v>
      </c>
      <c r="C1221" t="s">
        <v>29</v>
      </c>
      <c r="D1221" t="s">
        <v>24</v>
      </c>
      <c r="E1221" t="s">
        <v>5008</v>
      </c>
      <c r="F1221" t="s">
        <v>5006</v>
      </c>
      <c r="G1221" t="s">
        <v>50</v>
      </c>
      <c r="H1221" t="s">
        <v>5036</v>
      </c>
      <c r="I1221" s="1">
        <v>39751</v>
      </c>
      <c r="J1221" t="s">
        <v>287</v>
      </c>
      <c r="K1221">
        <v>1329</v>
      </c>
      <c r="L1221">
        <v>1329</v>
      </c>
      <c r="M1221">
        <v>0</v>
      </c>
      <c r="N1221">
        <v>1299</v>
      </c>
      <c r="O1221" t="s">
        <v>5064</v>
      </c>
      <c r="P1221" t="s">
        <v>25</v>
      </c>
      <c r="Q1221">
        <f ca="1">DATEDIF(Data[[#This Row],[Birthdate]],TODAY(),"Y")</f>
        <v>17</v>
      </c>
      <c r="R1221" t="str">
        <f ca="1">IF(Data[[#This Row],[Age]]&lt;=10,"3-10 Years",IF(Data[[#This Row],[Age]]&lt;=15,"11-15 Years",IF(Data[[#This Row],[Age]]&lt;=19,"16-19 Years", "20+ Years")))</f>
        <v>16-19 Years</v>
      </c>
    </row>
    <row r="1222" spans="1:18" x14ac:dyDescent="0.35">
      <c r="A1222" t="s">
        <v>317</v>
      </c>
      <c r="B1222" s="1">
        <v>44874</v>
      </c>
      <c r="C1222" t="s">
        <v>29</v>
      </c>
      <c r="D1222" t="s">
        <v>24</v>
      </c>
      <c r="E1222" t="s">
        <v>5008</v>
      </c>
      <c r="F1222" t="s">
        <v>5006</v>
      </c>
      <c r="G1222" t="s">
        <v>318</v>
      </c>
      <c r="H1222" t="s">
        <v>5036</v>
      </c>
      <c r="I1222" s="1">
        <v>39771</v>
      </c>
      <c r="J1222" t="s">
        <v>319</v>
      </c>
      <c r="K1222">
        <v>1329</v>
      </c>
      <c r="L1222">
        <v>1329</v>
      </c>
      <c r="M1222">
        <v>0</v>
      </c>
      <c r="N1222">
        <v>1299</v>
      </c>
      <c r="O1222" t="s">
        <v>5064</v>
      </c>
      <c r="P1222" t="s">
        <v>25</v>
      </c>
      <c r="Q1222">
        <f ca="1">DATEDIF(Data[[#This Row],[Birthdate]],TODAY(),"Y")</f>
        <v>17</v>
      </c>
      <c r="R1222" t="str">
        <f ca="1">IF(Data[[#This Row],[Age]]&lt;=10,"3-10 Years",IF(Data[[#This Row],[Age]]&lt;=15,"11-15 Years",IF(Data[[#This Row],[Age]]&lt;=19,"16-19 Years", "20+ Years")))</f>
        <v>16-19 Years</v>
      </c>
    </row>
    <row r="1223" spans="1:18" x14ac:dyDescent="0.35">
      <c r="A1223" t="s">
        <v>484</v>
      </c>
      <c r="B1223" s="1">
        <v>44869</v>
      </c>
      <c r="C1223" t="s">
        <v>29</v>
      </c>
      <c r="D1223" t="s">
        <v>24</v>
      </c>
      <c r="E1223" t="s">
        <v>5008</v>
      </c>
      <c r="F1223" t="s">
        <v>5006</v>
      </c>
      <c r="G1223" t="s">
        <v>189</v>
      </c>
      <c r="H1223" t="s">
        <v>5036</v>
      </c>
      <c r="I1223" s="1">
        <v>39695</v>
      </c>
      <c r="J1223" t="s">
        <v>485</v>
      </c>
      <c r="K1223">
        <v>1329</v>
      </c>
      <c r="L1223">
        <v>1329</v>
      </c>
      <c r="M1223">
        <v>0</v>
      </c>
      <c r="N1223">
        <v>1299</v>
      </c>
      <c r="O1223" t="s">
        <v>5064</v>
      </c>
      <c r="P1223" t="s">
        <v>25</v>
      </c>
      <c r="Q1223">
        <f ca="1">DATEDIF(Data[[#This Row],[Birthdate]],TODAY(),"Y")</f>
        <v>17</v>
      </c>
      <c r="R1223" t="str">
        <f ca="1">IF(Data[[#This Row],[Age]]&lt;=10,"3-10 Years",IF(Data[[#This Row],[Age]]&lt;=15,"11-15 Years",IF(Data[[#This Row],[Age]]&lt;=19,"16-19 Years", "20+ Years")))</f>
        <v>16-19 Years</v>
      </c>
    </row>
    <row r="1224" spans="1:18" x14ac:dyDescent="0.35">
      <c r="A1224" t="s">
        <v>284</v>
      </c>
      <c r="B1224" s="1">
        <v>44819</v>
      </c>
      <c r="C1224" t="s">
        <v>29</v>
      </c>
      <c r="D1224" t="s">
        <v>24</v>
      </c>
      <c r="E1224" t="s">
        <v>19</v>
      </c>
      <c r="F1224" t="s">
        <v>579</v>
      </c>
      <c r="G1224" t="s">
        <v>189</v>
      </c>
      <c r="H1224" t="s">
        <v>5036</v>
      </c>
      <c r="I1224" s="1">
        <v>39490</v>
      </c>
      <c r="J1224" t="s">
        <v>285</v>
      </c>
      <c r="K1224">
        <v>600</v>
      </c>
      <c r="L1224">
        <v>600</v>
      </c>
      <c r="M1224">
        <v>0</v>
      </c>
      <c r="N1224">
        <v>600</v>
      </c>
      <c r="O1224" t="s">
        <v>23</v>
      </c>
      <c r="P1224" t="s">
        <v>25</v>
      </c>
      <c r="Q1224">
        <f ca="1">DATEDIF(Data[[#This Row],[Birthdate]],TODAY(),"Y")</f>
        <v>17</v>
      </c>
      <c r="R1224" t="str">
        <f ca="1">IF(Data[[#This Row],[Age]]&lt;=10,"3-10 Years",IF(Data[[#This Row],[Age]]&lt;=15,"11-15 Years",IF(Data[[#This Row],[Age]]&lt;=19,"16-19 Years", "20+ Years")))</f>
        <v>16-19 Years</v>
      </c>
    </row>
    <row r="1225" spans="1:18" x14ac:dyDescent="0.35">
      <c r="A1225" t="s">
        <v>99</v>
      </c>
      <c r="B1225" s="1">
        <v>44815</v>
      </c>
      <c r="C1225" t="s">
        <v>29</v>
      </c>
      <c r="D1225" t="s">
        <v>18</v>
      </c>
      <c r="E1225" t="s">
        <v>19</v>
      </c>
      <c r="F1225" t="s">
        <v>579</v>
      </c>
      <c r="G1225" t="s">
        <v>21</v>
      </c>
      <c r="H1225" t="s">
        <v>5036</v>
      </c>
      <c r="I1225" s="1">
        <v>39569</v>
      </c>
      <c r="J1225" t="s">
        <v>100</v>
      </c>
      <c r="K1225">
        <v>1329</v>
      </c>
      <c r="L1225">
        <v>1329</v>
      </c>
      <c r="M1225">
        <v>0</v>
      </c>
      <c r="N1225">
        <v>1299</v>
      </c>
      <c r="O1225" t="s">
        <v>5064</v>
      </c>
      <c r="P1225" t="s">
        <v>25</v>
      </c>
      <c r="Q1225">
        <f ca="1">DATEDIF(Data[[#This Row],[Birthdate]],TODAY(),"Y")</f>
        <v>17</v>
      </c>
      <c r="R1225" t="str">
        <f ca="1">IF(Data[[#This Row],[Age]]&lt;=10,"3-10 Years",IF(Data[[#This Row],[Age]]&lt;=15,"11-15 Years",IF(Data[[#This Row],[Age]]&lt;=19,"16-19 Years", "20+ Years")))</f>
        <v>16-19 Years</v>
      </c>
    </row>
    <row r="1226" spans="1:18" x14ac:dyDescent="0.35">
      <c r="A1226" t="s">
        <v>257</v>
      </c>
      <c r="B1226" s="1">
        <v>44814</v>
      </c>
      <c r="C1226" t="s">
        <v>29</v>
      </c>
      <c r="D1226" t="s">
        <v>18</v>
      </c>
      <c r="E1226" t="s">
        <v>19</v>
      </c>
      <c r="F1226" t="s">
        <v>579</v>
      </c>
      <c r="G1226" t="s">
        <v>21</v>
      </c>
      <c r="H1226" t="s">
        <v>5036</v>
      </c>
      <c r="I1226" s="1">
        <v>39555</v>
      </c>
      <c r="J1226" t="s">
        <v>258</v>
      </c>
      <c r="K1226">
        <v>1329</v>
      </c>
      <c r="L1226">
        <v>1329</v>
      </c>
      <c r="M1226">
        <v>0</v>
      </c>
      <c r="N1226">
        <v>1299</v>
      </c>
      <c r="O1226" t="s">
        <v>5064</v>
      </c>
      <c r="P1226" t="s">
        <v>25</v>
      </c>
      <c r="Q1226">
        <f ca="1">DATEDIF(Data[[#This Row],[Birthdate]],TODAY(),"Y")</f>
        <v>17</v>
      </c>
      <c r="R1226" t="str">
        <f ca="1">IF(Data[[#This Row],[Age]]&lt;=10,"3-10 Years",IF(Data[[#This Row],[Age]]&lt;=15,"11-15 Years",IF(Data[[#This Row],[Age]]&lt;=19,"16-19 Years", "20+ Years")))</f>
        <v>16-19 Years</v>
      </c>
    </row>
    <row r="1227" spans="1:18" x14ac:dyDescent="0.35">
      <c r="A1227" t="s">
        <v>3454</v>
      </c>
      <c r="B1227" s="1">
        <v>44812</v>
      </c>
      <c r="C1227" t="s">
        <v>29</v>
      </c>
      <c r="D1227" t="s">
        <v>18</v>
      </c>
      <c r="E1227" t="s">
        <v>19</v>
      </c>
      <c r="F1227" t="s">
        <v>579</v>
      </c>
      <c r="G1227" t="s">
        <v>3455</v>
      </c>
      <c r="H1227" t="s">
        <v>5050</v>
      </c>
      <c r="I1227" s="1">
        <v>39597</v>
      </c>
      <c r="J1227" t="s">
        <v>3456</v>
      </c>
      <c r="K1227">
        <v>700</v>
      </c>
      <c r="L1227">
        <v>700</v>
      </c>
      <c r="M1227">
        <v>0</v>
      </c>
      <c r="N1227">
        <v>1299</v>
      </c>
      <c r="O1227" t="s">
        <v>5064</v>
      </c>
      <c r="P1227" t="s">
        <v>25</v>
      </c>
      <c r="Q1227">
        <f ca="1">DATEDIF(Data[[#This Row],[Birthdate]],TODAY(),"Y")</f>
        <v>17</v>
      </c>
      <c r="R1227" t="str">
        <f ca="1">IF(Data[[#This Row],[Age]]&lt;=10,"3-10 Years",IF(Data[[#This Row],[Age]]&lt;=15,"11-15 Years",IF(Data[[#This Row],[Age]]&lt;=19,"16-19 Years", "20+ Years")))</f>
        <v>16-19 Years</v>
      </c>
    </row>
    <row r="1228" spans="1:18" x14ac:dyDescent="0.35">
      <c r="A1228" t="s">
        <v>484</v>
      </c>
      <c r="B1228" s="1">
        <v>44810</v>
      </c>
      <c r="C1228" t="s">
        <v>29</v>
      </c>
      <c r="D1228" t="s">
        <v>18</v>
      </c>
      <c r="E1228" t="s">
        <v>19</v>
      </c>
      <c r="F1228" t="s">
        <v>579</v>
      </c>
      <c r="G1228" t="s">
        <v>189</v>
      </c>
      <c r="H1228" t="s">
        <v>5036</v>
      </c>
      <c r="I1228" s="1">
        <v>39695</v>
      </c>
      <c r="J1228" t="s">
        <v>485</v>
      </c>
      <c r="K1228">
        <v>1329</v>
      </c>
      <c r="L1228">
        <v>1329</v>
      </c>
      <c r="M1228">
        <v>0</v>
      </c>
      <c r="N1228">
        <v>1299</v>
      </c>
      <c r="O1228" t="s">
        <v>5064</v>
      </c>
      <c r="P1228" t="s">
        <v>25</v>
      </c>
      <c r="Q1228">
        <f ca="1">DATEDIF(Data[[#This Row],[Birthdate]],TODAY(),"Y")</f>
        <v>17</v>
      </c>
      <c r="R1228" t="str">
        <f ca="1">IF(Data[[#This Row],[Age]]&lt;=10,"3-10 Years",IF(Data[[#This Row],[Age]]&lt;=15,"11-15 Years",IF(Data[[#This Row],[Age]]&lt;=19,"16-19 Years", "20+ Years")))</f>
        <v>16-19 Years</v>
      </c>
    </row>
    <row r="1229" spans="1:18" x14ac:dyDescent="0.35">
      <c r="A1229" t="s">
        <v>210</v>
      </c>
      <c r="B1229" s="1">
        <v>44808</v>
      </c>
      <c r="C1229" t="s">
        <v>29</v>
      </c>
      <c r="D1229" t="s">
        <v>18</v>
      </c>
      <c r="E1229" t="s">
        <v>19</v>
      </c>
      <c r="F1229" t="s">
        <v>579</v>
      </c>
      <c r="G1229" t="s">
        <v>21</v>
      </c>
      <c r="H1229" t="s">
        <v>5036</v>
      </c>
      <c r="I1229" s="1">
        <v>39772</v>
      </c>
      <c r="J1229" t="s">
        <v>209</v>
      </c>
      <c r="K1229">
        <v>2628</v>
      </c>
      <c r="L1229">
        <v>2628</v>
      </c>
      <c r="M1229">
        <v>0</v>
      </c>
      <c r="N1229">
        <v>2598</v>
      </c>
      <c r="O1229" t="s">
        <v>5064</v>
      </c>
      <c r="P1229" t="s">
        <v>25</v>
      </c>
      <c r="Q1229">
        <f ca="1">DATEDIF(Data[[#This Row],[Birthdate]],TODAY(),"Y")</f>
        <v>17</v>
      </c>
      <c r="R1229" t="str">
        <f ca="1">IF(Data[[#This Row],[Age]]&lt;=10,"3-10 Years",IF(Data[[#This Row],[Age]]&lt;=15,"11-15 Years",IF(Data[[#This Row],[Age]]&lt;=19,"16-19 Years", "20+ Years")))</f>
        <v>16-19 Years</v>
      </c>
    </row>
    <row r="1230" spans="1:18" x14ac:dyDescent="0.35">
      <c r="A1230" t="s">
        <v>435</v>
      </c>
      <c r="B1230" s="1">
        <v>44808</v>
      </c>
      <c r="C1230" t="s">
        <v>29</v>
      </c>
      <c r="D1230" t="s">
        <v>18</v>
      </c>
      <c r="E1230" t="s">
        <v>19</v>
      </c>
      <c r="F1230" t="s">
        <v>579</v>
      </c>
      <c r="G1230" t="s">
        <v>50</v>
      </c>
      <c r="H1230" t="s">
        <v>5036</v>
      </c>
      <c r="I1230" s="1">
        <v>39471</v>
      </c>
      <c r="J1230" t="s">
        <v>436</v>
      </c>
      <c r="K1230">
        <v>1329</v>
      </c>
      <c r="L1230">
        <v>1329</v>
      </c>
      <c r="M1230">
        <v>0</v>
      </c>
      <c r="N1230">
        <v>1299</v>
      </c>
      <c r="O1230" t="s">
        <v>5064</v>
      </c>
      <c r="P1230" t="s">
        <v>25</v>
      </c>
      <c r="Q1230">
        <f ca="1">DATEDIF(Data[[#This Row],[Birthdate]],TODAY(),"Y")</f>
        <v>17</v>
      </c>
      <c r="R1230" t="str">
        <f ca="1">IF(Data[[#This Row],[Age]]&lt;=10,"3-10 Years",IF(Data[[#This Row],[Age]]&lt;=15,"11-15 Years",IF(Data[[#This Row],[Age]]&lt;=19,"16-19 Years", "20+ Years")))</f>
        <v>16-19 Years</v>
      </c>
    </row>
    <row r="1231" spans="1:18" x14ac:dyDescent="0.35">
      <c r="A1231" t="s">
        <v>263</v>
      </c>
      <c r="B1231" s="1">
        <v>44807</v>
      </c>
      <c r="C1231" t="s">
        <v>29</v>
      </c>
      <c r="D1231" t="s">
        <v>18</v>
      </c>
      <c r="E1231" t="s">
        <v>19</v>
      </c>
      <c r="F1231" t="s">
        <v>579</v>
      </c>
      <c r="G1231" t="s">
        <v>21</v>
      </c>
      <c r="H1231" t="s">
        <v>5036</v>
      </c>
      <c r="I1231" s="1">
        <v>39489</v>
      </c>
      <c r="J1231" t="s">
        <v>264</v>
      </c>
      <c r="K1231">
        <v>1299</v>
      </c>
      <c r="L1231">
        <v>1299</v>
      </c>
      <c r="M1231">
        <v>0</v>
      </c>
      <c r="N1231">
        <v>1299</v>
      </c>
      <c r="O1231" t="s">
        <v>5064</v>
      </c>
      <c r="P1231" t="s">
        <v>25</v>
      </c>
      <c r="Q1231">
        <f ca="1">DATEDIF(Data[[#This Row],[Birthdate]],TODAY(),"Y")</f>
        <v>17</v>
      </c>
      <c r="R1231" t="str">
        <f ca="1">IF(Data[[#This Row],[Age]]&lt;=10,"3-10 Years",IF(Data[[#This Row],[Age]]&lt;=15,"11-15 Years",IF(Data[[#This Row],[Age]]&lt;=19,"16-19 Years", "20+ Years")))</f>
        <v>16-19 Years</v>
      </c>
    </row>
    <row r="1232" spans="1:18" x14ac:dyDescent="0.35">
      <c r="A1232" t="s">
        <v>382</v>
      </c>
      <c r="B1232" s="1">
        <v>44807</v>
      </c>
      <c r="C1232" t="s">
        <v>29</v>
      </c>
      <c r="D1232" t="s">
        <v>18</v>
      </c>
      <c r="E1232" t="s">
        <v>19</v>
      </c>
      <c r="F1232" t="s">
        <v>579</v>
      </c>
      <c r="G1232" t="s">
        <v>383</v>
      </c>
      <c r="H1232" t="s">
        <v>5036</v>
      </c>
      <c r="I1232" s="1">
        <v>39657</v>
      </c>
      <c r="J1232" t="s">
        <v>384</v>
      </c>
      <c r="K1232">
        <v>1329</v>
      </c>
      <c r="L1232">
        <v>1329</v>
      </c>
      <c r="M1232">
        <v>0</v>
      </c>
      <c r="N1232">
        <v>1299</v>
      </c>
      <c r="O1232" t="s">
        <v>5064</v>
      </c>
      <c r="P1232" t="s">
        <v>25</v>
      </c>
      <c r="Q1232">
        <f ca="1">DATEDIF(Data[[#This Row],[Birthdate]],TODAY(),"Y")</f>
        <v>17</v>
      </c>
      <c r="R1232" t="str">
        <f ca="1">IF(Data[[#This Row],[Age]]&lt;=10,"3-10 Years",IF(Data[[#This Row],[Age]]&lt;=15,"11-15 Years",IF(Data[[#This Row],[Age]]&lt;=19,"16-19 Years", "20+ Years")))</f>
        <v>16-19 Years</v>
      </c>
    </row>
    <row r="1233" spans="1:18" x14ac:dyDescent="0.35">
      <c r="A1233" t="s">
        <v>482</v>
      </c>
      <c r="B1233" s="1">
        <v>44807</v>
      </c>
      <c r="C1233" t="s">
        <v>29</v>
      </c>
      <c r="D1233" t="s">
        <v>18</v>
      </c>
      <c r="E1233" t="s">
        <v>19</v>
      </c>
      <c r="F1233" t="s">
        <v>579</v>
      </c>
      <c r="G1233" t="s">
        <v>50</v>
      </c>
      <c r="H1233" t="s">
        <v>5036</v>
      </c>
      <c r="I1233" s="1">
        <v>39423</v>
      </c>
      <c r="J1233" t="s">
        <v>483</v>
      </c>
      <c r="K1233">
        <v>1299</v>
      </c>
      <c r="L1233">
        <v>1299</v>
      </c>
      <c r="M1233">
        <v>0</v>
      </c>
      <c r="N1233">
        <v>1299</v>
      </c>
      <c r="O1233" t="s">
        <v>5064</v>
      </c>
      <c r="P1233" t="s">
        <v>25</v>
      </c>
      <c r="Q1233">
        <f ca="1">DATEDIF(Data[[#This Row],[Birthdate]],TODAY(),"Y")</f>
        <v>17</v>
      </c>
      <c r="R1233" t="str">
        <f ca="1">IF(Data[[#This Row],[Age]]&lt;=10,"3-10 Years",IF(Data[[#This Row],[Age]]&lt;=15,"11-15 Years",IF(Data[[#This Row],[Age]]&lt;=19,"16-19 Years", "20+ Years")))</f>
        <v>16-19 Years</v>
      </c>
    </row>
    <row r="1234" spans="1:18" x14ac:dyDescent="0.35">
      <c r="A1234" t="s">
        <v>252</v>
      </c>
      <c r="B1234" s="1">
        <v>44807</v>
      </c>
      <c r="C1234" t="s">
        <v>29</v>
      </c>
      <c r="D1234" t="s">
        <v>18</v>
      </c>
      <c r="E1234" t="s">
        <v>19</v>
      </c>
      <c r="F1234" t="s">
        <v>579</v>
      </c>
      <c r="G1234" t="s">
        <v>37</v>
      </c>
      <c r="H1234" t="s">
        <v>5036</v>
      </c>
      <c r="I1234" s="1">
        <v>39615</v>
      </c>
      <c r="J1234" t="s">
        <v>253</v>
      </c>
      <c r="K1234">
        <v>1329</v>
      </c>
      <c r="L1234">
        <v>1329</v>
      </c>
      <c r="M1234">
        <v>0</v>
      </c>
      <c r="N1234">
        <v>1299</v>
      </c>
      <c r="O1234" t="s">
        <v>5064</v>
      </c>
      <c r="P1234" t="s">
        <v>25</v>
      </c>
      <c r="Q1234">
        <f ca="1">DATEDIF(Data[[#This Row],[Birthdate]],TODAY(),"Y")</f>
        <v>17</v>
      </c>
      <c r="R1234" t="str">
        <f ca="1">IF(Data[[#This Row],[Age]]&lt;=10,"3-10 Years",IF(Data[[#This Row],[Age]]&lt;=15,"11-15 Years",IF(Data[[#This Row],[Age]]&lt;=19,"16-19 Years", "20+ Years")))</f>
        <v>16-19 Years</v>
      </c>
    </row>
    <row r="1235" spans="1:18" x14ac:dyDescent="0.35">
      <c r="A1235" t="s">
        <v>455</v>
      </c>
      <c r="B1235" s="1">
        <v>44807</v>
      </c>
      <c r="C1235" t="s">
        <v>29</v>
      </c>
      <c r="D1235" t="s">
        <v>18</v>
      </c>
      <c r="E1235" t="s">
        <v>19</v>
      </c>
      <c r="F1235" t="s">
        <v>579</v>
      </c>
      <c r="G1235" t="s">
        <v>50</v>
      </c>
      <c r="H1235" t="s">
        <v>5036</v>
      </c>
      <c r="I1235" s="1">
        <v>39448</v>
      </c>
      <c r="J1235" t="s">
        <v>456</v>
      </c>
      <c r="K1235">
        <v>1329</v>
      </c>
      <c r="L1235">
        <v>1329</v>
      </c>
      <c r="M1235">
        <v>0</v>
      </c>
      <c r="N1235">
        <v>1299</v>
      </c>
      <c r="O1235" t="s">
        <v>5064</v>
      </c>
      <c r="P1235" t="s">
        <v>25</v>
      </c>
      <c r="Q1235">
        <f ca="1">DATEDIF(Data[[#This Row],[Birthdate]],TODAY(),"Y")</f>
        <v>17</v>
      </c>
      <c r="R1235" t="str">
        <f ca="1">IF(Data[[#This Row],[Age]]&lt;=10,"3-10 Years",IF(Data[[#This Row],[Age]]&lt;=15,"11-15 Years",IF(Data[[#This Row],[Age]]&lt;=19,"16-19 Years", "20+ Years")))</f>
        <v>16-19 Years</v>
      </c>
    </row>
    <row r="1236" spans="1:18" x14ac:dyDescent="0.35">
      <c r="A1236" t="s">
        <v>206</v>
      </c>
      <c r="B1236" s="1">
        <v>44806</v>
      </c>
      <c r="C1236" t="s">
        <v>29</v>
      </c>
      <c r="D1236" t="s">
        <v>18</v>
      </c>
      <c r="E1236" t="s">
        <v>19</v>
      </c>
      <c r="F1236" t="s">
        <v>579</v>
      </c>
      <c r="G1236" t="s">
        <v>50</v>
      </c>
      <c r="H1236" t="s">
        <v>5036</v>
      </c>
      <c r="I1236" s="1">
        <v>39736</v>
      </c>
      <c r="J1236" t="s">
        <v>207</v>
      </c>
      <c r="K1236">
        <v>1329</v>
      </c>
      <c r="L1236">
        <v>1329</v>
      </c>
      <c r="M1236">
        <v>0</v>
      </c>
      <c r="N1236">
        <v>1299</v>
      </c>
      <c r="O1236" t="s">
        <v>5064</v>
      </c>
      <c r="P1236" t="s">
        <v>25</v>
      </c>
      <c r="Q1236">
        <f ca="1">DATEDIF(Data[[#This Row],[Birthdate]],TODAY(),"Y")</f>
        <v>17</v>
      </c>
      <c r="R1236" t="str">
        <f ca="1">IF(Data[[#This Row],[Age]]&lt;=10,"3-10 Years",IF(Data[[#This Row],[Age]]&lt;=15,"11-15 Years",IF(Data[[#This Row],[Age]]&lt;=19,"16-19 Years", "20+ Years")))</f>
        <v>16-19 Years</v>
      </c>
    </row>
    <row r="1237" spans="1:18" x14ac:dyDescent="0.35">
      <c r="A1237" t="s">
        <v>344</v>
      </c>
      <c r="B1237" s="1">
        <v>44806</v>
      </c>
      <c r="C1237" t="s">
        <v>29</v>
      </c>
      <c r="D1237" t="s">
        <v>18</v>
      </c>
      <c r="E1237" t="s">
        <v>19</v>
      </c>
      <c r="F1237" t="s">
        <v>579</v>
      </c>
      <c r="G1237" t="s">
        <v>30</v>
      </c>
      <c r="H1237" t="s">
        <v>5036</v>
      </c>
      <c r="I1237" s="1">
        <v>39477</v>
      </c>
      <c r="J1237" t="s">
        <v>345</v>
      </c>
      <c r="K1237">
        <v>1329</v>
      </c>
      <c r="L1237">
        <v>1329</v>
      </c>
      <c r="M1237">
        <v>0</v>
      </c>
      <c r="N1237">
        <v>1299</v>
      </c>
      <c r="O1237" t="s">
        <v>5064</v>
      </c>
      <c r="P1237" t="s">
        <v>25</v>
      </c>
      <c r="Q1237">
        <f ca="1">DATEDIF(Data[[#This Row],[Birthdate]],TODAY(),"Y")</f>
        <v>17</v>
      </c>
      <c r="R1237" t="str">
        <f ca="1">IF(Data[[#This Row],[Age]]&lt;=10,"3-10 Years",IF(Data[[#This Row],[Age]]&lt;=15,"11-15 Years",IF(Data[[#This Row],[Age]]&lt;=19,"16-19 Years", "20+ Years")))</f>
        <v>16-19 Years</v>
      </c>
    </row>
    <row r="1238" spans="1:18" x14ac:dyDescent="0.35">
      <c r="A1238" t="s">
        <v>200</v>
      </c>
      <c r="B1238" s="1">
        <v>44806</v>
      </c>
      <c r="C1238" t="s">
        <v>29</v>
      </c>
      <c r="D1238" t="s">
        <v>18</v>
      </c>
      <c r="E1238" t="s">
        <v>19</v>
      </c>
      <c r="F1238" t="s">
        <v>579</v>
      </c>
      <c r="G1238" t="s">
        <v>37</v>
      </c>
      <c r="H1238" t="s">
        <v>5036</v>
      </c>
      <c r="I1238" s="1">
        <v>39493</v>
      </c>
      <c r="J1238" t="s">
        <v>201</v>
      </c>
      <c r="K1238">
        <v>1329</v>
      </c>
      <c r="L1238">
        <v>1329</v>
      </c>
      <c r="M1238">
        <v>0</v>
      </c>
      <c r="N1238">
        <v>1299</v>
      </c>
      <c r="O1238" t="s">
        <v>5064</v>
      </c>
      <c r="P1238" t="s">
        <v>25</v>
      </c>
      <c r="Q1238">
        <f ca="1">DATEDIF(Data[[#This Row],[Birthdate]],TODAY(),"Y")</f>
        <v>17</v>
      </c>
      <c r="R1238" t="str">
        <f ca="1">IF(Data[[#This Row],[Age]]&lt;=10,"3-10 Years",IF(Data[[#This Row],[Age]]&lt;=15,"11-15 Years",IF(Data[[#This Row],[Age]]&lt;=19,"16-19 Years", "20+ Years")))</f>
        <v>16-19 Years</v>
      </c>
    </row>
    <row r="1239" spans="1:18" x14ac:dyDescent="0.35">
      <c r="A1239" t="s">
        <v>469</v>
      </c>
      <c r="B1239" s="1">
        <v>44806</v>
      </c>
      <c r="C1239" t="s">
        <v>29</v>
      </c>
      <c r="D1239" t="s">
        <v>18</v>
      </c>
      <c r="E1239" t="s">
        <v>19</v>
      </c>
      <c r="F1239" t="s">
        <v>579</v>
      </c>
      <c r="G1239" t="s">
        <v>189</v>
      </c>
      <c r="H1239" t="s">
        <v>5036</v>
      </c>
      <c r="I1239" s="1">
        <v>39682</v>
      </c>
      <c r="J1239" t="s">
        <v>470</v>
      </c>
      <c r="K1239">
        <v>2628</v>
      </c>
      <c r="L1239">
        <v>2628</v>
      </c>
      <c r="M1239">
        <v>0</v>
      </c>
      <c r="N1239">
        <v>2628</v>
      </c>
      <c r="O1239" t="s">
        <v>5064</v>
      </c>
      <c r="P1239" t="s">
        <v>25</v>
      </c>
      <c r="Q1239">
        <f ca="1">DATEDIF(Data[[#This Row],[Birthdate]],TODAY(),"Y")</f>
        <v>17</v>
      </c>
      <c r="R1239" t="str">
        <f ca="1">IF(Data[[#This Row],[Age]]&lt;=10,"3-10 Years",IF(Data[[#This Row],[Age]]&lt;=15,"11-15 Years",IF(Data[[#This Row],[Age]]&lt;=19,"16-19 Years", "20+ Years")))</f>
        <v>16-19 Years</v>
      </c>
    </row>
    <row r="1240" spans="1:18" x14ac:dyDescent="0.35">
      <c r="A1240" t="s">
        <v>460</v>
      </c>
      <c r="B1240" s="1">
        <v>44806</v>
      </c>
      <c r="C1240" t="s">
        <v>29</v>
      </c>
      <c r="D1240" t="s">
        <v>18</v>
      </c>
      <c r="E1240" t="s">
        <v>19</v>
      </c>
      <c r="F1240" t="s">
        <v>579</v>
      </c>
      <c r="G1240" t="s">
        <v>458</v>
      </c>
      <c r="H1240" t="s">
        <v>1083</v>
      </c>
      <c r="I1240" s="1">
        <v>39502</v>
      </c>
      <c r="J1240" t="s">
        <v>459</v>
      </c>
      <c r="K1240">
        <v>1329</v>
      </c>
      <c r="L1240">
        <v>1329</v>
      </c>
      <c r="M1240">
        <v>0</v>
      </c>
      <c r="N1240">
        <v>1299</v>
      </c>
      <c r="O1240" t="s">
        <v>5064</v>
      </c>
      <c r="P1240" t="s">
        <v>25</v>
      </c>
      <c r="Q1240">
        <f ca="1">DATEDIF(Data[[#This Row],[Birthdate]],TODAY(),"Y")</f>
        <v>17</v>
      </c>
      <c r="R1240" t="str">
        <f ca="1">IF(Data[[#This Row],[Age]]&lt;=10,"3-10 Years",IF(Data[[#This Row],[Age]]&lt;=15,"11-15 Years",IF(Data[[#This Row],[Age]]&lt;=19,"16-19 Years", "20+ Years")))</f>
        <v>16-19 Years</v>
      </c>
    </row>
    <row r="1241" spans="1:18" x14ac:dyDescent="0.35">
      <c r="A1241" t="s">
        <v>467</v>
      </c>
      <c r="B1241" s="1">
        <v>44806</v>
      </c>
      <c r="C1241" t="s">
        <v>29</v>
      </c>
      <c r="D1241" t="s">
        <v>18</v>
      </c>
      <c r="E1241" t="s">
        <v>19</v>
      </c>
      <c r="F1241" t="s">
        <v>579</v>
      </c>
      <c r="G1241" t="s">
        <v>21</v>
      </c>
      <c r="H1241" t="s">
        <v>5036</v>
      </c>
      <c r="I1241" s="1">
        <v>39668</v>
      </c>
      <c r="J1241" t="s">
        <v>468</v>
      </c>
      <c r="K1241">
        <v>1000</v>
      </c>
      <c r="L1241">
        <v>1000</v>
      </c>
      <c r="M1241">
        <v>0</v>
      </c>
      <c r="N1241">
        <v>2628</v>
      </c>
      <c r="O1241" t="s">
        <v>5064</v>
      </c>
      <c r="P1241" t="s">
        <v>25</v>
      </c>
      <c r="Q1241">
        <f ca="1">DATEDIF(Data[[#This Row],[Birthdate]],TODAY(),"Y")</f>
        <v>17</v>
      </c>
      <c r="R1241" t="str">
        <f ca="1">IF(Data[[#This Row],[Age]]&lt;=10,"3-10 Years",IF(Data[[#This Row],[Age]]&lt;=15,"11-15 Years",IF(Data[[#This Row],[Age]]&lt;=19,"16-19 Years", "20+ Years")))</f>
        <v>16-19 Years</v>
      </c>
    </row>
    <row r="1242" spans="1:18" x14ac:dyDescent="0.35">
      <c r="A1242" t="s">
        <v>478</v>
      </c>
      <c r="B1242" s="1">
        <v>44804</v>
      </c>
      <c r="C1242" t="s">
        <v>303</v>
      </c>
      <c r="D1242" t="s">
        <v>18</v>
      </c>
      <c r="E1242" t="s">
        <v>19</v>
      </c>
      <c r="F1242" t="s">
        <v>579</v>
      </c>
      <c r="G1242" t="s">
        <v>30</v>
      </c>
      <c r="H1242" t="s">
        <v>5036</v>
      </c>
      <c r="I1242" s="1">
        <v>39633</v>
      </c>
      <c r="J1242" t="s">
        <v>479</v>
      </c>
      <c r="K1242">
        <v>1329</v>
      </c>
      <c r="L1242">
        <v>1329</v>
      </c>
      <c r="M1242">
        <v>0</v>
      </c>
      <c r="N1242">
        <v>1299</v>
      </c>
      <c r="O1242" t="s">
        <v>5064</v>
      </c>
      <c r="P1242" t="s">
        <v>25</v>
      </c>
      <c r="Q1242">
        <f ca="1">DATEDIF(Data[[#This Row],[Birthdate]],TODAY(),"Y")</f>
        <v>17</v>
      </c>
      <c r="R1242" t="str">
        <f ca="1">IF(Data[[#This Row],[Age]]&lt;=10,"3-10 Years",IF(Data[[#This Row],[Age]]&lt;=15,"11-15 Years",IF(Data[[#This Row],[Age]]&lt;=19,"16-19 Years", "20+ Years")))</f>
        <v>16-19 Years</v>
      </c>
    </row>
    <row r="1243" spans="1:18" x14ac:dyDescent="0.35">
      <c r="A1243" t="s">
        <v>279</v>
      </c>
      <c r="B1243" s="1">
        <v>44777</v>
      </c>
      <c r="C1243" t="s">
        <v>29</v>
      </c>
      <c r="D1243" t="s">
        <v>18</v>
      </c>
      <c r="E1243" t="s">
        <v>566</v>
      </c>
      <c r="F1243" t="s">
        <v>3602</v>
      </c>
      <c r="G1243" t="s">
        <v>50</v>
      </c>
      <c r="H1243" t="s">
        <v>5036</v>
      </c>
      <c r="I1243" s="1">
        <v>39660</v>
      </c>
      <c r="J1243" t="s">
        <v>280</v>
      </c>
      <c r="K1243">
        <v>60</v>
      </c>
      <c r="L1243">
        <v>60</v>
      </c>
      <c r="M1243">
        <v>0</v>
      </c>
      <c r="N1243">
        <v>60</v>
      </c>
      <c r="O1243" t="s">
        <v>23</v>
      </c>
      <c r="P1243" t="s">
        <v>25</v>
      </c>
      <c r="Q1243">
        <f ca="1">DATEDIF(Data[[#This Row],[Birthdate]],TODAY(),"Y")</f>
        <v>17</v>
      </c>
      <c r="R1243" t="str">
        <f ca="1">IF(Data[[#This Row],[Age]]&lt;=10,"3-10 Years",IF(Data[[#This Row],[Age]]&lt;=15,"11-15 Years",IF(Data[[#This Row],[Age]]&lt;=19,"16-19 Years", "20+ Years")))</f>
        <v>16-19 Years</v>
      </c>
    </row>
    <row r="1244" spans="1:18" x14ac:dyDescent="0.35">
      <c r="A1244" t="s">
        <v>3546</v>
      </c>
      <c r="B1244" s="1">
        <v>44764</v>
      </c>
      <c r="C1244" t="s">
        <v>29</v>
      </c>
      <c r="D1244" t="s">
        <v>18</v>
      </c>
      <c r="E1244" t="s">
        <v>566</v>
      </c>
      <c r="F1244" t="s">
        <v>3602</v>
      </c>
      <c r="G1244" t="s">
        <v>95</v>
      </c>
      <c r="H1244" t="s">
        <v>5036</v>
      </c>
      <c r="I1244" s="1">
        <v>39513</v>
      </c>
      <c r="J1244" t="s">
        <v>1239</v>
      </c>
      <c r="K1244">
        <v>60</v>
      </c>
      <c r="L1244">
        <v>60</v>
      </c>
      <c r="M1244">
        <v>0</v>
      </c>
      <c r="N1244">
        <v>60</v>
      </c>
      <c r="O1244" t="s">
        <v>23</v>
      </c>
      <c r="P1244" t="s">
        <v>25</v>
      </c>
      <c r="Q1244">
        <f ca="1">DATEDIF(Data[[#This Row],[Birthdate]],TODAY(),"Y")</f>
        <v>17</v>
      </c>
      <c r="R1244" t="str">
        <f ca="1">IF(Data[[#This Row],[Age]]&lt;=10,"3-10 Years",IF(Data[[#This Row],[Age]]&lt;=15,"11-15 Years",IF(Data[[#This Row],[Age]]&lt;=19,"16-19 Years", "20+ Years")))</f>
        <v>16-19 Years</v>
      </c>
    </row>
    <row r="1245" spans="1:18" x14ac:dyDescent="0.35">
      <c r="A1245" t="s">
        <v>1184</v>
      </c>
      <c r="B1245" s="1">
        <v>44761</v>
      </c>
      <c r="C1245" t="s">
        <v>29</v>
      </c>
      <c r="D1245" t="s">
        <v>18</v>
      </c>
      <c r="E1245" t="s">
        <v>566</v>
      </c>
      <c r="F1245" t="s">
        <v>3602</v>
      </c>
      <c r="G1245" t="s">
        <v>30</v>
      </c>
      <c r="H1245" t="s">
        <v>5036</v>
      </c>
      <c r="I1245" s="1">
        <v>39777</v>
      </c>
      <c r="J1245" t="s">
        <v>531</v>
      </c>
      <c r="K1245">
        <v>60</v>
      </c>
      <c r="L1245">
        <v>60</v>
      </c>
      <c r="M1245">
        <v>0</v>
      </c>
      <c r="N1245">
        <v>60</v>
      </c>
      <c r="O1245" t="s">
        <v>23</v>
      </c>
      <c r="P1245" t="s">
        <v>25</v>
      </c>
      <c r="Q1245">
        <f ca="1">DATEDIF(Data[[#This Row],[Birthdate]],TODAY(),"Y")</f>
        <v>17</v>
      </c>
      <c r="R1245" t="str">
        <f ca="1">IF(Data[[#This Row],[Age]]&lt;=10,"3-10 Years",IF(Data[[#This Row],[Age]]&lt;=15,"11-15 Years",IF(Data[[#This Row],[Age]]&lt;=19,"16-19 Years", "20+ Years")))</f>
        <v>16-19 Years</v>
      </c>
    </row>
    <row r="1246" spans="1:18" x14ac:dyDescent="0.35">
      <c r="A1246" t="s">
        <v>400</v>
      </c>
      <c r="B1246" s="1">
        <v>44757</v>
      </c>
      <c r="C1246" t="s">
        <v>29</v>
      </c>
      <c r="D1246" t="s">
        <v>18</v>
      </c>
      <c r="E1246" t="s">
        <v>566</v>
      </c>
      <c r="F1246" t="s">
        <v>3602</v>
      </c>
      <c r="G1246" t="s">
        <v>57</v>
      </c>
      <c r="H1246" t="s">
        <v>5036</v>
      </c>
      <c r="I1246" s="1">
        <v>39480</v>
      </c>
      <c r="J1246" t="s">
        <v>399</v>
      </c>
      <c r="K1246">
        <v>60</v>
      </c>
      <c r="L1246">
        <v>60</v>
      </c>
      <c r="M1246">
        <v>0</v>
      </c>
      <c r="N1246">
        <v>60</v>
      </c>
      <c r="O1246" t="s">
        <v>23</v>
      </c>
      <c r="P1246" t="s">
        <v>25</v>
      </c>
      <c r="Q1246">
        <f ca="1">DATEDIF(Data[[#This Row],[Birthdate]],TODAY(),"Y")</f>
        <v>17</v>
      </c>
      <c r="R1246" t="str">
        <f ca="1">IF(Data[[#This Row],[Age]]&lt;=10,"3-10 Years",IF(Data[[#This Row],[Age]]&lt;=15,"11-15 Years",IF(Data[[#This Row],[Age]]&lt;=19,"16-19 Years", "20+ Years")))</f>
        <v>16-19 Years</v>
      </c>
    </row>
    <row r="1247" spans="1:18" x14ac:dyDescent="0.35">
      <c r="A1247" t="s">
        <v>2670</v>
      </c>
      <c r="B1247" s="1">
        <v>44746</v>
      </c>
      <c r="C1247" t="s">
        <v>29</v>
      </c>
      <c r="D1247" t="s">
        <v>18</v>
      </c>
      <c r="E1247" t="s">
        <v>566</v>
      </c>
      <c r="F1247" t="s">
        <v>3602</v>
      </c>
      <c r="G1247" t="s">
        <v>50</v>
      </c>
      <c r="H1247" t="s">
        <v>5036</v>
      </c>
      <c r="I1247" s="1">
        <v>39491</v>
      </c>
      <c r="J1247" t="s">
        <v>445</v>
      </c>
      <c r="K1247">
        <v>60</v>
      </c>
      <c r="L1247">
        <v>60</v>
      </c>
      <c r="M1247">
        <v>0</v>
      </c>
      <c r="N1247">
        <v>60</v>
      </c>
      <c r="O1247" t="s">
        <v>23</v>
      </c>
      <c r="P1247" t="s">
        <v>25</v>
      </c>
      <c r="Q1247">
        <f ca="1">DATEDIF(Data[[#This Row],[Birthdate]],TODAY(),"Y")</f>
        <v>17</v>
      </c>
      <c r="R1247" t="str">
        <f ca="1">IF(Data[[#This Row],[Age]]&lt;=10,"3-10 Years",IF(Data[[#This Row],[Age]]&lt;=15,"11-15 Years",IF(Data[[#This Row],[Age]]&lt;=19,"16-19 Years", "20+ Years")))</f>
        <v>16-19 Years</v>
      </c>
    </row>
    <row r="1248" spans="1:18" x14ac:dyDescent="0.35">
      <c r="A1248" t="s">
        <v>3588</v>
      </c>
      <c r="B1248" s="1">
        <v>44744</v>
      </c>
      <c r="C1248" t="s">
        <v>29</v>
      </c>
      <c r="D1248" t="s">
        <v>18</v>
      </c>
      <c r="E1248" t="s">
        <v>566</v>
      </c>
      <c r="F1248" t="s">
        <v>3602</v>
      </c>
      <c r="G1248" t="s">
        <v>189</v>
      </c>
      <c r="H1248" t="s">
        <v>5036</v>
      </c>
      <c r="I1248" s="1">
        <v>39756</v>
      </c>
      <c r="J1248" t="s">
        <v>3589</v>
      </c>
      <c r="K1248">
        <v>60</v>
      </c>
      <c r="L1248">
        <v>60</v>
      </c>
      <c r="M1248">
        <v>0</v>
      </c>
      <c r="N1248">
        <v>60</v>
      </c>
      <c r="O1248" t="s">
        <v>23</v>
      </c>
      <c r="P1248" t="s">
        <v>25</v>
      </c>
      <c r="Q1248">
        <f ca="1">DATEDIF(Data[[#This Row],[Birthdate]],TODAY(),"Y")</f>
        <v>17</v>
      </c>
      <c r="R1248" t="str">
        <f ca="1">IF(Data[[#This Row],[Age]]&lt;=10,"3-10 Years",IF(Data[[#This Row],[Age]]&lt;=15,"11-15 Years",IF(Data[[#This Row],[Age]]&lt;=19,"16-19 Years", "20+ Years")))</f>
        <v>16-19 Years</v>
      </c>
    </row>
    <row r="1249" spans="1:18" x14ac:dyDescent="0.35">
      <c r="A1249" t="s">
        <v>2668</v>
      </c>
      <c r="B1249" s="1">
        <v>44744</v>
      </c>
      <c r="C1249" t="s">
        <v>29</v>
      </c>
      <c r="D1249" t="s">
        <v>18</v>
      </c>
      <c r="E1249" t="s">
        <v>566</v>
      </c>
      <c r="F1249" t="s">
        <v>3602</v>
      </c>
      <c r="G1249" t="s">
        <v>50</v>
      </c>
      <c r="H1249" t="s">
        <v>5036</v>
      </c>
      <c r="I1249" s="1">
        <v>39563</v>
      </c>
      <c r="J1249" t="s">
        <v>2669</v>
      </c>
      <c r="K1249">
        <v>60</v>
      </c>
      <c r="L1249">
        <v>60</v>
      </c>
      <c r="M1249">
        <v>0</v>
      </c>
      <c r="N1249">
        <v>60</v>
      </c>
      <c r="O1249" t="s">
        <v>23</v>
      </c>
      <c r="P1249" t="s">
        <v>25</v>
      </c>
      <c r="Q1249">
        <f ca="1">DATEDIF(Data[[#This Row],[Birthdate]],TODAY(),"Y")</f>
        <v>17</v>
      </c>
      <c r="R1249" t="str">
        <f ca="1">IF(Data[[#This Row],[Age]]&lt;=10,"3-10 Years",IF(Data[[#This Row],[Age]]&lt;=15,"11-15 Years",IF(Data[[#This Row],[Age]]&lt;=19,"16-19 Years", "20+ Years")))</f>
        <v>16-19 Years</v>
      </c>
    </row>
    <row r="1250" spans="1:18" x14ac:dyDescent="0.35">
      <c r="A1250" t="s">
        <v>3552</v>
      </c>
      <c r="B1250" s="1">
        <v>44743</v>
      </c>
      <c r="C1250" t="s">
        <v>29</v>
      </c>
      <c r="D1250" t="s">
        <v>18</v>
      </c>
      <c r="E1250" t="s">
        <v>566</v>
      </c>
      <c r="F1250" t="s">
        <v>3602</v>
      </c>
      <c r="G1250" t="s">
        <v>189</v>
      </c>
      <c r="H1250" t="s">
        <v>5036</v>
      </c>
      <c r="I1250" s="1">
        <v>39723</v>
      </c>
      <c r="J1250" t="s">
        <v>3553</v>
      </c>
      <c r="K1250">
        <v>60</v>
      </c>
      <c r="L1250">
        <v>60</v>
      </c>
      <c r="M1250">
        <v>0</v>
      </c>
      <c r="N1250">
        <v>60</v>
      </c>
      <c r="O1250" t="s">
        <v>23</v>
      </c>
      <c r="P1250" t="s">
        <v>25</v>
      </c>
      <c r="Q1250">
        <f ca="1">DATEDIF(Data[[#This Row],[Birthdate]],TODAY(),"Y")</f>
        <v>17</v>
      </c>
      <c r="R1250" t="str">
        <f ca="1">IF(Data[[#This Row],[Age]]&lt;=10,"3-10 Years",IF(Data[[#This Row],[Age]]&lt;=15,"11-15 Years",IF(Data[[#This Row],[Age]]&lt;=19,"16-19 Years", "20+ Years")))</f>
        <v>16-19 Years</v>
      </c>
    </row>
    <row r="1251" spans="1:18" x14ac:dyDescent="0.35">
      <c r="A1251" t="s">
        <v>3556</v>
      </c>
      <c r="B1251" s="1">
        <v>44737</v>
      </c>
      <c r="C1251" t="s">
        <v>29</v>
      </c>
      <c r="D1251" t="s">
        <v>18</v>
      </c>
      <c r="E1251" t="s">
        <v>566</v>
      </c>
      <c r="F1251" t="s">
        <v>3602</v>
      </c>
      <c r="G1251" t="s">
        <v>50</v>
      </c>
      <c r="H1251" t="s">
        <v>5036</v>
      </c>
      <c r="I1251" s="1">
        <v>39460</v>
      </c>
      <c r="J1251" t="s">
        <v>3557</v>
      </c>
      <c r="K1251">
        <v>60</v>
      </c>
      <c r="L1251">
        <v>60</v>
      </c>
      <c r="M1251">
        <v>0</v>
      </c>
      <c r="N1251">
        <v>60</v>
      </c>
      <c r="O1251" t="s">
        <v>23</v>
      </c>
      <c r="P1251" t="s">
        <v>25</v>
      </c>
      <c r="Q1251">
        <f ca="1">DATEDIF(Data[[#This Row],[Birthdate]],TODAY(),"Y")</f>
        <v>17</v>
      </c>
      <c r="R1251" t="str">
        <f ca="1">IF(Data[[#This Row],[Age]]&lt;=10,"3-10 Years",IF(Data[[#This Row],[Age]]&lt;=15,"11-15 Years",IF(Data[[#This Row],[Age]]&lt;=19,"16-19 Years", "20+ Years")))</f>
        <v>16-19 Years</v>
      </c>
    </row>
    <row r="1252" spans="1:18" x14ac:dyDescent="0.35">
      <c r="A1252" t="s">
        <v>279</v>
      </c>
      <c r="B1252" s="1">
        <v>44734</v>
      </c>
      <c r="C1252" t="s">
        <v>29</v>
      </c>
      <c r="D1252" t="s">
        <v>18</v>
      </c>
      <c r="E1252" t="s">
        <v>566</v>
      </c>
      <c r="F1252" t="s">
        <v>3602</v>
      </c>
      <c r="G1252" t="s">
        <v>50</v>
      </c>
      <c r="H1252" t="s">
        <v>5036</v>
      </c>
      <c r="I1252" s="1">
        <v>39660</v>
      </c>
      <c r="J1252" t="s">
        <v>280</v>
      </c>
      <c r="K1252">
        <v>60</v>
      </c>
      <c r="L1252">
        <v>60</v>
      </c>
      <c r="M1252">
        <v>0</v>
      </c>
      <c r="N1252">
        <v>60</v>
      </c>
      <c r="O1252" t="s">
        <v>23</v>
      </c>
      <c r="P1252" t="s">
        <v>25</v>
      </c>
      <c r="Q1252">
        <f ca="1">DATEDIF(Data[[#This Row],[Birthdate]],TODAY(),"Y")</f>
        <v>17</v>
      </c>
      <c r="R1252" t="str">
        <f ca="1">IF(Data[[#This Row],[Age]]&lt;=10,"3-10 Years",IF(Data[[#This Row],[Age]]&lt;=15,"11-15 Years",IF(Data[[#This Row],[Age]]&lt;=19,"16-19 Years", "20+ Years")))</f>
        <v>16-19 Years</v>
      </c>
    </row>
    <row r="1253" spans="1:18" x14ac:dyDescent="0.35">
      <c r="A1253" t="s">
        <v>3377</v>
      </c>
      <c r="B1253" s="1">
        <v>44734</v>
      </c>
      <c r="C1253" t="s">
        <v>29</v>
      </c>
      <c r="D1253" t="s">
        <v>18</v>
      </c>
      <c r="E1253" t="s">
        <v>566</v>
      </c>
      <c r="F1253" t="s">
        <v>3602</v>
      </c>
      <c r="G1253" t="s">
        <v>189</v>
      </c>
      <c r="H1253" t="s">
        <v>5036</v>
      </c>
      <c r="I1253" s="1">
        <v>39444</v>
      </c>
      <c r="J1253" t="s">
        <v>3378</v>
      </c>
      <c r="K1253">
        <v>60</v>
      </c>
      <c r="L1253">
        <v>60</v>
      </c>
      <c r="M1253">
        <v>0</v>
      </c>
      <c r="N1253">
        <v>60</v>
      </c>
      <c r="O1253" t="s">
        <v>23</v>
      </c>
      <c r="P1253" t="s">
        <v>25</v>
      </c>
      <c r="Q1253">
        <f ca="1">DATEDIF(Data[[#This Row],[Birthdate]],TODAY(),"Y")</f>
        <v>17</v>
      </c>
      <c r="R1253" t="str">
        <f ca="1">IF(Data[[#This Row],[Age]]&lt;=10,"3-10 Years",IF(Data[[#This Row],[Age]]&lt;=15,"11-15 Years",IF(Data[[#This Row],[Age]]&lt;=19,"16-19 Years", "20+ Years")))</f>
        <v>16-19 Years</v>
      </c>
    </row>
    <row r="1254" spans="1:18" x14ac:dyDescent="0.35">
      <c r="A1254" t="s">
        <v>3552</v>
      </c>
      <c r="B1254" s="1">
        <v>44733</v>
      </c>
      <c r="C1254" t="s">
        <v>29</v>
      </c>
      <c r="D1254" t="s">
        <v>18</v>
      </c>
      <c r="E1254" t="s">
        <v>566</v>
      </c>
      <c r="F1254" t="s">
        <v>3602</v>
      </c>
      <c r="G1254" t="s">
        <v>189</v>
      </c>
      <c r="H1254" t="s">
        <v>5036</v>
      </c>
      <c r="I1254" s="1">
        <v>39723</v>
      </c>
      <c r="J1254" t="s">
        <v>3553</v>
      </c>
      <c r="K1254">
        <v>60</v>
      </c>
      <c r="L1254">
        <v>60</v>
      </c>
      <c r="M1254">
        <v>0</v>
      </c>
      <c r="N1254">
        <v>60</v>
      </c>
      <c r="O1254" t="s">
        <v>23</v>
      </c>
      <c r="P1254" t="s">
        <v>25</v>
      </c>
      <c r="Q1254">
        <f ca="1">DATEDIF(Data[[#This Row],[Birthdate]],TODAY(),"Y")</f>
        <v>17</v>
      </c>
      <c r="R1254" t="str">
        <f ca="1">IF(Data[[#This Row],[Age]]&lt;=10,"3-10 Years",IF(Data[[#This Row],[Age]]&lt;=15,"11-15 Years",IF(Data[[#This Row],[Age]]&lt;=19,"16-19 Years", "20+ Years")))</f>
        <v>16-19 Years</v>
      </c>
    </row>
    <row r="1255" spans="1:18" x14ac:dyDescent="0.35">
      <c r="A1255" t="s">
        <v>2670</v>
      </c>
      <c r="B1255" s="1">
        <v>44727</v>
      </c>
      <c r="C1255" t="s">
        <v>29</v>
      </c>
      <c r="D1255" t="s">
        <v>18</v>
      </c>
      <c r="E1255" t="s">
        <v>566</v>
      </c>
      <c r="F1255" t="s">
        <v>3602</v>
      </c>
      <c r="G1255" t="s">
        <v>50</v>
      </c>
      <c r="H1255" t="s">
        <v>5036</v>
      </c>
      <c r="I1255" s="1">
        <v>39491</v>
      </c>
      <c r="J1255" t="s">
        <v>445</v>
      </c>
      <c r="K1255">
        <v>60</v>
      </c>
      <c r="L1255">
        <v>60</v>
      </c>
      <c r="M1255">
        <v>0</v>
      </c>
      <c r="N1255">
        <v>60</v>
      </c>
      <c r="O1255" t="s">
        <v>23</v>
      </c>
      <c r="P1255" t="s">
        <v>25</v>
      </c>
      <c r="Q1255">
        <f ca="1">DATEDIF(Data[[#This Row],[Birthdate]],TODAY(),"Y")</f>
        <v>17</v>
      </c>
      <c r="R1255" t="str">
        <f ca="1">IF(Data[[#This Row],[Age]]&lt;=10,"3-10 Years",IF(Data[[#This Row],[Age]]&lt;=15,"11-15 Years",IF(Data[[#This Row],[Age]]&lt;=19,"16-19 Years", "20+ Years")))</f>
        <v>16-19 Years</v>
      </c>
    </row>
    <row r="1256" spans="1:18" x14ac:dyDescent="0.35">
      <c r="A1256" t="s">
        <v>2668</v>
      </c>
      <c r="B1256" s="1">
        <v>44726</v>
      </c>
      <c r="C1256" t="s">
        <v>29</v>
      </c>
      <c r="D1256" t="s">
        <v>18</v>
      </c>
      <c r="E1256" t="s">
        <v>566</v>
      </c>
      <c r="F1256" t="s">
        <v>3602</v>
      </c>
      <c r="G1256" t="s">
        <v>50</v>
      </c>
      <c r="H1256" t="s">
        <v>5036</v>
      </c>
      <c r="I1256" s="1">
        <v>39563</v>
      </c>
      <c r="J1256" t="s">
        <v>2669</v>
      </c>
      <c r="K1256">
        <v>60</v>
      </c>
      <c r="L1256">
        <v>60</v>
      </c>
      <c r="M1256">
        <v>0</v>
      </c>
      <c r="N1256">
        <v>60</v>
      </c>
      <c r="O1256" t="s">
        <v>23</v>
      </c>
      <c r="P1256" t="s">
        <v>25</v>
      </c>
      <c r="Q1256">
        <f ca="1">DATEDIF(Data[[#This Row],[Birthdate]],TODAY(),"Y")</f>
        <v>17</v>
      </c>
      <c r="R1256" t="str">
        <f ca="1">IF(Data[[#This Row],[Age]]&lt;=10,"3-10 Years",IF(Data[[#This Row],[Age]]&lt;=15,"11-15 Years",IF(Data[[#This Row],[Age]]&lt;=19,"16-19 Years", "20+ Years")))</f>
        <v>16-19 Years</v>
      </c>
    </row>
    <row r="1257" spans="1:18" x14ac:dyDescent="0.35">
      <c r="A1257" t="s">
        <v>4866</v>
      </c>
      <c r="B1257" s="1">
        <v>44649</v>
      </c>
      <c r="C1257" t="s">
        <v>29</v>
      </c>
      <c r="D1257" t="s">
        <v>104</v>
      </c>
      <c r="E1257" t="s">
        <v>19</v>
      </c>
      <c r="F1257" t="s">
        <v>579</v>
      </c>
      <c r="G1257" t="s">
        <v>21</v>
      </c>
      <c r="H1257" t="s">
        <v>5036</v>
      </c>
      <c r="I1257" s="1">
        <v>39621</v>
      </c>
      <c r="J1257" t="s">
        <v>4867</v>
      </c>
      <c r="K1257">
        <v>406</v>
      </c>
      <c r="L1257">
        <v>406</v>
      </c>
      <c r="M1257">
        <v>0</v>
      </c>
      <c r="N1257">
        <v>1336</v>
      </c>
      <c r="O1257" t="s">
        <v>23</v>
      </c>
      <c r="P1257" t="s">
        <v>25</v>
      </c>
      <c r="Q1257">
        <f ca="1">DATEDIF(Data[[#This Row],[Birthdate]],TODAY(),"Y")</f>
        <v>17</v>
      </c>
      <c r="R1257" t="str">
        <f ca="1">IF(Data[[#This Row],[Age]]&lt;=10,"3-10 Years",IF(Data[[#This Row],[Age]]&lt;=15,"11-15 Years",IF(Data[[#This Row],[Age]]&lt;=19,"16-19 Years", "20+ Years")))</f>
        <v>16-19 Years</v>
      </c>
    </row>
    <row r="1258" spans="1:18" x14ac:dyDescent="0.35">
      <c r="A1258" t="s">
        <v>949</v>
      </c>
      <c r="B1258" s="1">
        <v>44642</v>
      </c>
      <c r="C1258" t="s">
        <v>29</v>
      </c>
      <c r="D1258" t="s">
        <v>104</v>
      </c>
      <c r="E1258" t="s">
        <v>19</v>
      </c>
      <c r="F1258" t="s">
        <v>579</v>
      </c>
      <c r="G1258" t="s">
        <v>30</v>
      </c>
      <c r="H1258" t="s">
        <v>5036</v>
      </c>
      <c r="I1258" s="1">
        <v>39657</v>
      </c>
      <c r="J1258" t="s">
        <v>950</v>
      </c>
      <c r="K1258">
        <v>1740</v>
      </c>
      <c r="L1258">
        <v>1740</v>
      </c>
      <c r="M1258">
        <v>0</v>
      </c>
      <c r="N1258">
        <v>1700</v>
      </c>
      <c r="O1258" t="s">
        <v>5064</v>
      </c>
      <c r="P1258" t="s">
        <v>25</v>
      </c>
      <c r="Q1258">
        <f ca="1">DATEDIF(Data[[#This Row],[Birthdate]],TODAY(),"Y")</f>
        <v>17</v>
      </c>
      <c r="R1258" t="str">
        <f ca="1">IF(Data[[#This Row],[Age]]&lt;=10,"3-10 Years",IF(Data[[#This Row],[Age]]&lt;=15,"11-15 Years",IF(Data[[#This Row],[Age]]&lt;=19,"16-19 Years", "20+ Years")))</f>
        <v>16-19 Years</v>
      </c>
    </row>
    <row r="1259" spans="1:18" x14ac:dyDescent="0.35">
      <c r="A1259" t="s">
        <v>4893</v>
      </c>
      <c r="B1259" s="1">
        <v>44641</v>
      </c>
      <c r="C1259" t="s">
        <v>29</v>
      </c>
      <c r="D1259" t="s">
        <v>104</v>
      </c>
      <c r="E1259" t="s">
        <v>19</v>
      </c>
      <c r="F1259" t="s">
        <v>579</v>
      </c>
      <c r="G1259" t="s">
        <v>21</v>
      </c>
      <c r="H1259" t="s">
        <v>5036</v>
      </c>
      <c r="I1259" s="1">
        <v>39450</v>
      </c>
      <c r="J1259" t="s">
        <v>4894</v>
      </c>
      <c r="K1259">
        <v>400</v>
      </c>
      <c r="L1259">
        <v>400</v>
      </c>
      <c r="M1259">
        <v>0</v>
      </c>
      <c r="N1259">
        <v>2039</v>
      </c>
      <c r="O1259" t="s">
        <v>5064</v>
      </c>
      <c r="P1259" t="s">
        <v>25</v>
      </c>
      <c r="Q1259">
        <f ca="1">DATEDIF(Data[[#This Row],[Birthdate]],TODAY(),"Y")</f>
        <v>17</v>
      </c>
      <c r="R1259" t="str">
        <f ca="1">IF(Data[[#This Row],[Age]]&lt;=10,"3-10 Years",IF(Data[[#This Row],[Age]]&lt;=15,"11-15 Years",IF(Data[[#This Row],[Age]]&lt;=19,"16-19 Years", "20+ Years")))</f>
        <v>16-19 Years</v>
      </c>
    </row>
    <row r="1260" spans="1:18" x14ac:dyDescent="0.35">
      <c r="A1260" t="s">
        <v>460</v>
      </c>
      <c r="B1260" s="1">
        <v>44641</v>
      </c>
      <c r="C1260" t="s">
        <v>29</v>
      </c>
      <c r="D1260" t="s">
        <v>104</v>
      </c>
      <c r="E1260" t="s">
        <v>19</v>
      </c>
      <c r="F1260" t="s">
        <v>579</v>
      </c>
      <c r="G1260" t="s">
        <v>458</v>
      </c>
      <c r="H1260" t="s">
        <v>1083</v>
      </c>
      <c r="I1260" s="1">
        <v>39502</v>
      </c>
      <c r="J1260" t="s">
        <v>459</v>
      </c>
      <c r="K1260">
        <v>1740</v>
      </c>
      <c r="L1260">
        <v>1740</v>
      </c>
      <c r="M1260">
        <v>0</v>
      </c>
      <c r="N1260">
        <v>1700</v>
      </c>
      <c r="O1260" t="s">
        <v>5064</v>
      </c>
      <c r="P1260" t="s">
        <v>25</v>
      </c>
      <c r="Q1260">
        <f ca="1">DATEDIF(Data[[#This Row],[Birthdate]],TODAY(),"Y")</f>
        <v>17</v>
      </c>
      <c r="R1260" t="str">
        <f ca="1">IF(Data[[#This Row],[Age]]&lt;=10,"3-10 Years",IF(Data[[#This Row],[Age]]&lt;=15,"11-15 Years",IF(Data[[#This Row],[Age]]&lt;=19,"16-19 Years", "20+ Years")))</f>
        <v>16-19 Years</v>
      </c>
    </row>
    <row r="1261" spans="1:18" x14ac:dyDescent="0.35">
      <c r="A1261" t="s">
        <v>863</v>
      </c>
      <c r="B1261" s="1">
        <v>44641</v>
      </c>
      <c r="C1261" t="s">
        <v>29</v>
      </c>
      <c r="D1261" t="s">
        <v>104</v>
      </c>
      <c r="E1261" t="s">
        <v>19</v>
      </c>
      <c r="F1261" t="s">
        <v>579</v>
      </c>
      <c r="G1261" t="s">
        <v>21</v>
      </c>
      <c r="H1261" t="s">
        <v>5036</v>
      </c>
      <c r="I1261" s="1">
        <v>39657</v>
      </c>
      <c r="J1261" t="s">
        <v>343</v>
      </c>
      <c r="K1261">
        <v>1740</v>
      </c>
      <c r="L1261">
        <v>1740</v>
      </c>
      <c r="M1261">
        <v>0</v>
      </c>
      <c r="N1261">
        <v>1700</v>
      </c>
      <c r="O1261" t="s">
        <v>5064</v>
      </c>
      <c r="P1261" t="s">
        <v>25</v>
      </c>
      <c r="Q1261">
        <f ca="1">DATEDIF(Data[[#This Row],[Birthdate]],TODAY(),"Y")</f>
        <v>17</v>
      </c>
      <c r="R1261" t="str">
        <f ca="1">IF(Data[[#This Row],[Age]]&lt;=10,"3-10 Years",IF(Data[[#This Row],[Age]]&lt;=15,"11-15 Years",IF(Data[[#This Row],[Age]]&lt;=19,"16-19 Years", "20+ Years")))</f>
        <v>16-19 Years</v>
      </c>
    </row>
    <row r="1262" spans="1:18" x14ac:dyDescent="0.35">
      <c r="A1262" t="s">
        <v>3599</v>
      </c>
      <c r="B1262" s="1">
        <v>44641</v>
      </c>
      <c r="C1262" t="s">
        <v>29</v>
      </c>
      <c r="D1262" t="s">
        <v>104</v>
      </c>
      <c r="E1262" t="s">
        <v>19</v>
      </c>
      <c r="F1262" t="s">
        <v>579</v>
      </c>
      <c r="G1262" t="s">
        <v>30</v>
      </c>
      <c r="H1262" t="s">
        <v>5036</v>
      </c>
      <c r="I1262" s="1">
        <v>39637</v>
      </c>
      <c r="J1262" t="s">
        <v>3600</v>
      </c>
      <c r="K1262">
        <v>1336</v>
      </c>
      <c r="L1262">
        <v>1336</v>
      </c>
      <c r="M1262">
        <v>0</v>
      </c>
      <c r="N1262">
        <v>1336</v>
      </c>
      <c r="O1262" t="s">
        <v>23</v>
      </c>
      <c r="P1262" t="s">
        <v>25</v>
      </c>
      <c r="Q1262">
        <f ca="1">DATEDIF(Data[[#This Row],[Birthdate]],TODAY(),"Y")</f>
        <v>17</v>
      </c>
      <c r="R1262" t="str">
        <f ca="1">IF(Data[[#This Row],[Age]]&lt;=10,"3-10 Years",IF(Data[[#This Row],[Age]]&lt;=15,"11-15 Years",IF(Data[[#This Row],[Age]]&lt;=19,"16-19 Years", "20+ Years")))</f>
        <v>16-19 Years</v>
      </c>
    </row>
    <row r="1263" spans="1:18" x14ac:dyDescent="0.35">
      <c r="A1263" t="s">
        <v>263</v>
      </c>
      <c r="B1263" s="1">
        <v>44637</v>
      </c>
      <c r="C1263" t="s">
        <v>29</v>
      </c>
      <c r="D1263" t="s">
        <v>104</v>
      </c>
      <c r="E1263" t="s">
        <v>19</v>
      </c>
      <c r="F1263" t="s">
        <v>579</v>
      </c>
      <c r="G1263" t="s">
        <v>21</v>
      </c>
      <c r="H1263" t="s">
        <v>5036</v>
      </c>
      <c r="I1263" s="1">
        <v>39489</v>
      </c>
      <c r="J1263" t="s">
        <v>264</v>
      </c>
      <c r="K1263">
        <v>1999</v>
      </c>
      <c r="L1263">
        <v>1999</v>
      </c>
      <c r="M1263">
        <v>0</v>
      </c>
      <c r="N1263">
        <v>1999</v>
      </c>
      <c r="O1263" t="s">
        <v>5064</v>
      </c>
      <c r="P1263" t="s">
        <v>25</v>
      </c>
      <c r="Q1263">
        <f ca="1">DATEDIF(Data[[#This Row],[Birthdate]],TODAY(),"Y")</f>
        <v>17</v>
      </c>
      <c r="R1263" t="str">
        <f ca="1">IF(Data[[#This Row],[Age]]&lt;=10,"3-10 Years",IF(Data[[#This Row],[Age]]&lt;=15,"11-15 Years",IF(Data[[#This Row],[Age]]&lt;=19,"16-19 Years", "20+ Years")))</f>
        <v>16-19 Years</v>
      </c>
    </row>
    <row r="1264" spans="1:18" x14ac:dyDescent="0.35">
      <c r="A1264" t="s">
        <v>953</v>
      </c>
      <c r="B1264" s="1">
        <v>44636</v>
      </c>
      <c r="C1264" t="s">
        <v>29</v>
      </c>
      <c r="D1264" t="s">
        <v>104</v>
      </c>
      <c r="E1264" t="s">
        <v>19</v>
      </c>
      <c r="F1264" t="s">
        <v>579</v>
      </c>
      <c r="G1264" t="s">
        <v>37</v>
      </c>
      <c r="H1264" t="s">
        <v>5036</v>
      </c>
      <c r="I1264" s="1">
        <v>39583</v>
      </c>
      <c r="J1264" t="s">
        <v>954</v>
      </c>
      <c r="K1264">
        <v>2039</v>
      </c>
      <c r="L1264">
        <v>2039</v>
      </c>
      <c r="M1264">
        <v>0</v>
      </c>
      <c r="N1264">
        <v>1999</v>
      </c>
      <c r="O1264" t="s">
        <v>5064</v>
      </c>
      <c r="P1264" t="s">
        <v>25</v>
      </c>
      <c r="Q1264">
        <f ca="1">DATEDIF(Data[[#This Row],[Birthdate]],TODAY(),"Y")</f>
        <v>17</v>
      </c>
      <c r="R1264" t="str">
        <f ca="1">IF(Data[[#This Row],[Age]]&lt;=10,"3-10 Years",IF(Data[[#This Row],[Age]]&lt;=15,"11-15 Years",IF(Data[[#This Row],[Age]]&lt;=19,"16-19 Years", "20+ Years")))</f>
        <v>16-19 Years</v>
      </c>
    </row>
    <row r="1265" spans="1:18" x14ac:dyDescent="0.35">
      <c r="A1265" t="s">
        <v>1034</v>
      </c>
      <c r="B1265" s="1">
        <v>44629</v>
      </c>
      <c r="C1265" t="s">
        <v>29</v>
      </c>
      <c r="D1265" t="s">
        <v>104</v>
      </c>
      <c r="E1265" t="s">
        <v>19</v>
      </c>
      <c r="F1265" t="s">
        <v>579</v>
      </c>
      <c r="G1265" t="s">
        <v>21</v>
      </c>
      <c r="H1265" t="s">
        <v>5036</v>
      </c>
      <c r="I1265" s="1">
        <v>39562</v>
      </c>
      <c r="J1265" t="s">
        <v>1035</v>
      </c>
      <c r="K1265">
        <v>1239</v>
      </c>
      <c r="L1265">
        <v>1239</v>
      </c>
      <c r="M1265">
        <v>0</v>
      </c>
      <c r="N1265">
        <v>1299</v>
      </c>
      <c r="O1265" t="s">
        <v>23</v>
      </c>
      <c r="P1265" t="s">
        <v>25</v>
      </c>
      <c r="Q1265">
        <f ca="1">DATEDIF(Data[[#This Row],[Birthdate]],TODAY(),"Y")</f>
        <v>17</v>
      </c>
      <c r="R1265" t="str">
        <f ca="1">IF(Data[[#This Row],[Age]]&lt;=10,"3-10 Years",IF(Data[[#This Row],[Age]]&lt;=15,"11-15 Years",IF(Data[[#This Row],[Age]]&lt;=19,"16-19 Years", "20+ Years")))</f>
        <v>16-19 Years</v>
      </c>
    </row>
    <row r="1266" spans="1:18" x14ac:dyDescent="0.35">
      <c r="A1266" t="s">
        <v>99</v>
      </c>
      <c r="B1266" s="1">
        <v>44629</v>
      </c>
      <c r="C1266" t="s">
        <v>29</v>
      </c>
      <c r="D1266" t="s">
        <v>104</v>
      </c>
      <c r="E1266" t="s">
        <v>19</v>
      </c>
      <c r="F1266" t="s">
        <v>579</v>
      </c>
      <c r="G1266" t="s">
        <v>21</v>
      </c>
      <c r="H1266" t="s">
        <v>5036</v>
      </c>
      <c r="I1266" s="1">
        <v>39569</v>
      </c>
      <c r="J1266" t="s">
        <v>100</v>
      </c>
      <c r="K1266">
        <v>1329</v>
      </c>
      <c r="L1266">
        <v>1329</v>
      </c>
      <c r="M1266">
        <v>0</v>
      </c>
      <c r="N1266">
        <v>1329</v>
      </c>
      <c r="O1266" t="s">
        <v>23</v>
      </c>
      <c r="P1266" t="s">
        <v>25</v>
      </c>
      <c r="Q1266">
        <f ca="1">DATEDIF(Data[[#This Row],[Birthdate]],TODAY(),"Y")</f>
        <v>17</v>
      </c>
      <c r="R1266" t="str">
        <f ca="1">IF(Data[[#This Row],[Age]]&lt;=10,"3-10 Years",IF(Data[[#This Row],[Age]]&lt;=15,"11-15 Years",IF(Data[[#This Row],[Age]]&lt;=19,"16-19 Years", "20+ Years")))</f>
        <v>16-19 Years</v>
      </c>
    </row>
    <row r="1267" spans="1:18" x14ac:dyDescent="0.35">
      <c r="A1267" t="s">
        <v>252</v>
      </c>
      <c r="B1267" s="1">
        <v>44626</v>
      </c>
      <c r="C1267" t="s">
        <v>29</v>
      </c>
      <c r="D1267" t="s">
        <v>18</v>
      </c>
      <c r="E1267" t="s">
        <v>566</v>
      </c>
      <c r="F1267" t="s">
        <v>567</v>
      </c>
      <c r="G1267" t="s">
        <v>37</v>
      </c>
      <c r="H1267" t="s">
        <v>5036</v>
      </c>
      <c r="I1267" s="1">
        <v>39615</v>
      </c>
      <c r="J1267" t="s">
        <v>253</v>
      </c>
      <c r="K1267">
        <v>499</v>
      </c>
      <c r="L1267">
        <v>499</v>
      </c>
      <c r="M1267">
        <v>0</v>
      </c>
      <c r="N1267">
        <v>479</v>
      </c>
      <c r="O1267" t="s">
        <v>5064</v>
      </c>
      <c r="P1267" t="s">
        <v>25</v>
      </c>
      <c r="Q1267">
        <f ca="1">DATEDIF(Data[[#This Row],[Birthdate]],TODAY(),"Y")</f>
        <v>17</v>
      </c>
      <c r="R1267" t="str">
        <f ca="1">IF(Data[[#This Row],[Age]]&lt;=10,"3-10 Years",IF(Data[[#This Row],[Age]]&lt;=15,"11-15 Years",IF(Data[[#This Row],[Age]]&lt;=19,"16-19 Years", "20+ Years")))</f>
        <v>16-19 Years</v>
      </c>
    </row>
    <row r="1268" spans="1:18" x14ac:dyDescent="0.35">
      <c r="A1268" t="s">
        <v>210</v>
      </c>
      <c r="B1268" s="1">
        <v>44620</v>
      </c>
      <c r="C1268" t="s">
        <v>29</v>
      </c>
      <c r="D1268" t="s">
        <v>104</v>
      </c>
      <c r="E1268" t="s">
        <v>19</v>
      </c>
      <c r="F1268" t="s">
        <v>579</v>
      </c>
      <c r="G1268" t="s">
        <v>21</v>
      </c>
      <c r="H1268" t="s">
        <v>5036</v>
      </c>
      <c r="I1268" s="1">
        <v>39772</v>
      </c>
      <c r="J1268" t="s">
        <v>209</v>
      </c>
      <c r="K1268">
        <v>1329</v>
      </c>
      <c r="L1268">
        <v>1329</v>
      </c>
      <c r="M1268">
        <v>0</v>
      </c>
      <c r="N1268">
        <v>1299</v>
      </c>
      <c r="O1268" t="s">
        <v>23</v>
      </c>
      <c r="P1268" t="s">
        <v>25</v>
      </c>
      <c r="Q1268">
        <f ca="1">DATEDIF(Data[[#This Row],[Birthdate]],TODAY(),"Y")</f>
        <v>17</v>
      </c>
      <c r="R1268" t="str">
        <f ca="1">IF(Data[[#This Row],[Age]]&lt;=10,"3-10 Years",IF(Data[[#This Row],[Age]]&lt;=15,"11-15 Years",IF(Data[[#This Row],[Age]]&lt;=19,"16-19 Years", "20+ Years")))</f>
        <v>16-19 Years</v>
      </c>
    </row>
    <row r="1269" spans="1:18" x14ac:dyDescent="0.35">
      <c r="A1269" t="s">
        <v>4864</v>
      </c>
      <c r="B1269" s="1">
        <v>44611</v>
      </c>
      <c r="C1269" t="s">
        <v>29</v>
      </c>
      <c r="D1269" t="s">
        <v>104</v>
      </c>
      <c r="E1269" t="s">
        <v>19</v>
      </c>
      <c r="F1269" t="s">
        <v>579</v>
      </c>
      <c r="G1269" t="s">
        <v>21</v>
      </c>
      <c r="H1269" t="s">
        <v>5036</v>
      </c>
      <c r="I1269" s="1">
        <v>39523</v>
      </c>
      <c r="J1269" t="s">
        <v>4865</v>
      </c>
      <c r="K1269">
        <v>664</v>
      </c>
      <c r="L1269">
        <v>664</v>
      </c>
      <c r="M1269">
        <v>0</v>
      </c>
      <c r="N1269">
        <v>1329</v>
      </c>
      <c r="O1269" t="s">
        <v>23</v>
      </c>
      <c r="P1269" t="s">
        <v>25</v>
      </c>
      <c r="Q1269">
        <f ca="1">DATEDIF(Data[[#This Row],[Birthdate]],TODAY(),"Y")</f>
        <v>17</v>
      </c>
      <c r="R1269" t="str">
        <f ca="1">IF(Data[[#This Row],[Age]]&lt;=10,"3-10 Years",IF(Data[[#This Row],[Age]]&lt;=15,"11-15 Years",IF(Data[[#This Row],[Age]]&lt;=19,"16-19 Years", "20+ Years")))</f>
        <v>16-19 Years</v>
      </c>
    </row>
    <row r="1270" spans="1:18" x14ac:dyDescent="0.35">
      <c r="A1270" t="s">
        <v>2660</v>
      </c>
      <c r="B1270" s="1">
        <v>44608</v>
      </c>
      <c r="C1270" t="s">
        <v>29</v>
      </c>
      <c r="D1270" t="s">
        <v>104</v>
      </c>
      <c r="E1270" t="s">
        <v>19</v>
      </c>
      <c r="F1270" t="s">
        <v>579</v>
      </c>
      <c r="G1270" t="s">
        <v>21</v>
      </c>
      <c r="H1270" t="s">
        <v>5036</v>
      </c>
      <c r="I1270" s="1">
        <v>39752</v>
      </c>
      <c r="J1270" t="s">
        <v>108</v>
      </c>
      <c r="K1270">
        <v>1329</v>
      </c>
      <c r="L1270">
        <v>1329</v>
      </c>
      <c r="M1270">
        <v>0</v>
      </c>
      <c r="N1270">
        <v>1329</v>
      </c>
      <c r="O1270" t="s">
        <v>23</v>
      </c>
      <c r="P1270" t="s">
        <v>25</v>
      </c>
      <c r="Q1270">
        <f ca="1">DATEDIF(Data[[#This Row],[Birthdate]],TODAY(),"Y")</f>
        <v>17</v>
      </c>
      <c r="R1270" t="str">
        <f ca="1">IF(Data[[#This Row],[Age]]&lt;=10,"3-10 Years",IF(Data[[#This Row],[Age]]&lt;=15,"11-15 Years",IF(Data[[#This Row],[Age]]&lt;=19,"16-19 Years", "20+ Years")))</f>
        <v>16-19 Years</v>
      </c>
    </row>
    <row r="1271" spans="1:18" x14ac:dyDescent="0.35">
      <c r="A1271" t="s">
        <v>836</v>
      </c>
      <c r="B1271" s="1">
        <v>44605</v>
      </c>
      <c r="C1271" t="s">
        <v>29</v>
      </c>
      <c r="D1271" t="s">
        <v>104</v>
      </c>
      <c r="E1271" t="s">
        <v>19</v>
      </c>
      <c r="F1271" t="s">
        <v>579</v>
      </c>
      <c r="G1271" t="s">
        <v>47</v>
      </c>
      <c r="H1271" t="s">
        <v>5036</v>
      </c>
      <c r="I1271" s="1">
        <v>39699</v>
      </c>
      <c r="J1271" t="s">
        <v>837</v>
      </c>
      <c r="K1271">
        <v>1300</v>
      </c>
      <c r="L1271">
        <v>650</v>
      </c>
      <c r="M1271">
        <v>650</v>
      </c>
      <c r="N1271">
        <v>1329</v>
      </c>
      <c r="O1271" t="s">
        <v>23</v>
      </c>
      <c r="P1271" t="s">
        <v>25</v>
      </c>
      <c r="Q1271">
        <f ca="1">DATEDIF(Data[[#This Row],[Birthdate]],TODAY(),"Y")</f>
        <v>17</v>
      </c>
      <c r="R1271" t="str">
        <f ca="1">IF(Data[[#This Row],[Age]]&lt;=10,"3-10 Years",IF(Data[[#This Row],[Age]]&lt;=15,"11-15 Years",IF(Data[[#This Row],[Age]]&lt;=19,"16-19 Years", "20+ Years")))</f>
        <v>16-19 Years</v>
      </c>
    </row>
    <row r="1272" spans="1:18" x14ac:dyDescent="0.35">
      <c r="A1272" t="s">
        <v>848</v>
      </c>
      <c r="B1272" s="1">
        <v>44602</v>
      </c>
      <c r="C1272" t="s">
        <v>29</v>
      </c>
      <c r="D1272" t="s">
        <v>104</v>
      </c>
      <c r="E1272" t="s">
        <v>19</v>
      </c>
      <c r="F1272" t="s">
        <v>579</v>
      </c>
      <c r="G1272" t="s">
        <v>57</v>
      </c>
      <c r="H1272" t="s">
        <v>5036</v>
      </c>
      <c r="I1272" s="1">
        <v>39526</v>
      </c>
      <c r="J1272" t="s">
        <v>849</v>
      </c>
      <c r="K1272">
        <v>1329</v>
      </c>
      <c r="L1272">
        <v>1329</v>
      </c>
      <c r="M1272">
        <v>0</v>
      </c>
      <c r="N1272">
        <v>1329</v>
      </c>
      <c r="O1272" t="s">
        <v>23</v>
      </c>
      <c r="P1272" t="s">
        <v>25</v>
      </c>
      <c r="Q1272">
        <f ca="1">DATEDIF(Data[[#This Row],[Birthdate]],TODAY(),"Y")</f>
        <v>17</v>
      </c>
      <c r="R1272" t="str">
        <f ca="1">IF(Data[[#This Row],[Age]]&lt;=10,"3-10 Years",IF(Data[[#This Row],[Age]]&lt;=15,"11-15 Years",IF(Data[[#This Row],[Age]]&lt;=19,"16-19 Years", "20+ Years")))</f>
        <v>16-19 Years</v>
      </c>
    </row>
    <row r="1273" spans="1:18" x14ac:dyDescent="0.35">
      <c r="A1273" t="s">
        <v>948</v>
      </c>
      <c r="B1273" s="1">
        <v>44602</v>
      </c>
      <c r="C1273" t="s">
        <v>29</v>
      </c>
      <c r="D1273" t="s">
        <v>104</v>
      </c>
      <c r="E1273" t="s">
        <v>19</v>
      </c>
      <c r="F1273" t="s">
        <v>579</v>
      </c>
      <c r="G1273" t="s">
        <v>21</v>
      </c>
      <c r="H1273" t="s">
        <v>5036</v>
      </c>
      <c r="I1273" s="1">
        <v>39721</v>
      </c>
      <c r="J1273" t="s">
        <v>112</v>
      </c>
      <c r="K1273">
        <v>1329</v>
      </c>
      <c r="L1273">
        <v>1329</v>
      </c>
      <c r="M1273">
        <v>0</v>
      </c>
      <c r="N1273">
        <v>1299</v>
      </c>
      <c r="O1273" t="s">
        <v>23</v>
      </c>
      <c r="P1273" t="s">
        <v>25</v>
      </c>
      <c r="Q1273">
        <f ca="1">DATEDIF(Data[[#This Row],[Birthdate]],TODAY(),"Y")</f>
        <v>17</v>
      </c>
      <c r="R1273" t="str">
        <f ca="1">IF(Data[[#This Row],[Age]]&lt;=10,"3-10 Years",IF(Data[[#This Row],[Age]]&lt;=15,"11-15 Years",IF(Data[[#This Row],[Age]]&lt;=19,"16-19 Years", "20+ Years")))</f>
        <v>16-19 Years</v>
      </c>
    </row>
    <row r="1274" spans="1:18" x14ac:dyDescent="0.35">
      <c r="A1274" t="s">
        <v>844</v>
      </c>
      <c r="B1274" s="1">
        <v>44601</v>
      </c>
      <c r="C1274" t="s">
        <v>29</v>
      </c>
      <c r="D1274" t="s">
        <v>104</v>
      </c>
      <c r="E1274" t="s">
        <v>19</v>
      </c>
      <c r="F1274" t="s">
        <v>579</v>
      </c>
      <c r="G1274" t="s">
        <v>105</v>
      </c>
      <c r="H1274" t="s">
        <v>5036</v>
      </c>
      <c r="I1274" s="1">
        <v>39517</v>
      </c>
      <c r="J1274" t="s">
        <v>845</v>
      </c>
      <c r="K1274">
        <v>1329</v>
      </c>
      <c r="L1274">
        <v>1329</v>
      </c>
      <c r="M1274">
        <v>0</v>
      </c>
      <c r="N1274">
        <v>1299</v>
      </c>
      <c r="O1274" t="s">
        <v>23</v>
      </c>
      <c r="P1274" t="s">
        <v>25</v>
      </c>
      <c r="Q1274">
        <f ca="1">DATEDIF(Data[[#This Row],[Birthdate]],TODAY(),"Y")</f>
        <v>17</v>
      </c>
      <c r="R1274" t="str">
        <f ca="1">IF(Data[[#This Row],[Age]]&lt;=10,"3-10 Years",IF(Data[[#This Row],[Age]]&lt;=15,"11-15 Years",IF(Data[[#This Row],[Age]]&lt;=19,"16-19 Years", "20+ Years")))</f>
        <v>16-19 Years</v>
      </c>
    </row>
    <row r="1275" spans="1:18" x14ac:dyDescent="0.35">
      <c r="A1275" t="s">
        <v>469</v>
      </c>
      <c r="B1275" s="1">
        <v>44601</v>
      </c>
      <c r="C1275" t="s">
        <v>29</v>
      </c>
      <c r="D1275" t="s">
        <v>104</v>
      </c>
      <c r="E1275" t="s">
        <v>19</v>
      </c>
      <c r="F1275" t="s">
        <v>579</v>
      </c>
      <c r="G1275" t="s">
        <v>189</v>
      </c>
      <c r="H1275" t="s">
        <v>5036</v>
      </c>
      <c r="I1275" s="1">
        <v>39682</v>
      </c>
      <c r="J1275" t="s">
        <v>470</v>
      </c>
      <c r="K1275">
        <v>1329</v>
      </c>
      <c r="L1275">
        <v>1329</v>
      </c>
      <c r="M1275">
        <v>0</v>
      </c>
      <c r="N1275">
        <v>1329</v>
      </c>
      <c r="O1275" t="s">
        <v>23</v>
      </c>
      <c r="P1275" t="s">
        <v>25</v>
      </c>
      <c r="Q1275">
        <f ca="1">DATEDIF(Data[[#This Row],[Birthdate]],TODAY(),"Y")</f>
        <v>17</v>
      </c>
      <c r="R1275" t="str">
        <f ca="1">IF(Data[[#This Row],[Age]]&lt;=10,"3-10 Years",IF(Data[[#This Row],[Age]]&lt;=15,"11-15 Years",IF(Data[[#This Row],[Age]]&lt;=19,"16-19 Years", "20+ Years")))</f>
        <v>16-19 Years</v>
      </c>
    </row>
    <row r="1276" spans="1:18" x14ac:dyDescent="0.35">
      <c r="A1276" t="s">
        <v>866</v>
      </c>
      <c r="B1276" s="1">
        <v>44601</v>
      </c>
      <c r="C1276" t="s">
        <v>29</v>
      </c>
      <c r="D1276" t="s">
        <v>104</v>
      </c>
      <c r="E1276" t="s">
        <v>19</v>
      </c>
      <c r="F1276" t="s">
        <v>579</v>
      </c>
      <c r="G1276" t="s">
        <v>189</v>
      </c>
      <c r="H1276" t="s">
        <v>5036</v>
      </c>
      <c r="I1276" s="1">
        <v>39535</v>
      </c>
      <c r="J1276" t="s">
        <v>867</v>
      </c>
      <c r="K1276">
        <v>1314</v>
      </c>
      <c r="L1276">
        <v>1314</v>
      </c>
      <c r="M1276">
        <v>0</v>
      </c>
      <c r="N1276">
        <v>1329</v>
      </c>
      <c r="O1276" t="s">
        <v>23</v>
      </c>
      <c r="P1276" t="s">
        <v>25</v>
      </c>
      <c r="Q1276">
        <f ca="1">DATEDIF(Data[[#This Row],[Birthdate]],TODAY(),"Y")</f>
        <v>17</v>
      </c>
      <c r="R1276" t="str">
        <f ca="1">IF(Data[[#This Row],[Age]]&lt;=10,"3-10 Years",IF(Data[[#This Row],[Age]]&lt;=15,"11-15 Years",IF(Data[[#This Row],[Age]]&lt;=19,"16-19 Years", "20+ Years")))</f>
        <v>16-19 Years</v>
      </c>
    </row>
    <row r="1277" spans="1:18" x14ac:dyDescent="0.35">
      <c r="A1277" t="s">
        <v>902</v>
      </c>
      <c r="B1277" s="1">
        <v>44601</v>
      </c>
      <c r="C1277" t="s">
        <v>29</v>
      </c>
      <c r="D1277" t="s">
        <v>104</v>
      </c>
      <c r="E1277" t="s">
        <v>19</v>
      </c>
      <c r="F1277" t="s">
        <v>579</v>
      </c>
      <c r="G1277" t="s">
        <v>5040</v>
      </c>
      <c r="H1277" t="s">
        <v>5036</v>
      </c>
      <c r="I1277" s="1">
        <v>39767</v>
      </c>
      <c r="J1277" t="s">
        <v>903</v>
      </c>
      <c r="K1277">
        <v>1329</v>
      </c>
      <c r="L1277">
        <v>1329</v>
      </c>
      <c r="M1277">
        <v>0</v>
      </c>
      <c r="N1277">
        <v>1329</v>
      </c>
      <c r="O1277" t="s">
        <v>23</v>
      </c>
      <c r="P1277" t="s">
        <v>25</v>
      </c>
      <c r="Q1277">
        <f ca="1">DATEDIF(Data[[#This Row],[Birthdate]],TODAY(),"Y")</f>
        <v>17</v>
      </c>
      <c r="R1277" t="str">
        <f ca="1">IF(Data[[#This Row],[Age]]&lt;=10,"3-10 Years",IF(Data[[#This Row],[Age]]&lt;=15,"11-15 Years",IF(Data[[#This Row],[Age]]&lt;=19,"16-19 Years", "20+ Years")))</f>
        <v>16-19 Years</v>
      </c>
    </row>
    <row r="1278" spans="1:18" x14ac:dyDescent="0.35">
      <c r="A1278" t="s">
        <v>2547</v>
      </c>
      <c r="B1278" s="1">
        <v>44601</v>
      </c>
      <c r="C1278" t="s">
        <v>29</v>
      </c>
      <c r="D1278" t="s">
        <v>104</v>
      </c>
      <c r="E1278" t="s">
        <v>19</v>
      </c>
      <c r="F1278" t="s">
        <v>579</v>
      </c>
      <c r="G1278" t="s">
        <v>37</v>
      </c>
      <c r="H1278" t="s">
        <v>5036</v>
      </c>
      <c r="I1278" s="1">
        <v>39585</v>
      </c>
      <c r="J1278" t="s">
        <v>2548</v>
      </c>
      <c r="K1278">
        <v>0</v>
      </c>
      <c r="L1278">
        <v>0</v>
      </c>
      <c r="M1278">
        <v>0</v>
      </c>
      <c r="N1278">
        <v>1329</v>
      </c>
      <c r="O1278" t="s">
        <v>23</v>
      </c>
      <c r="P1278" t="s">
        <v>25</v>
      </c>
      <c r="Q1278">
        <f ca="1">DATEDIF(Data[[#This Row],[Birthdate]],TODAY(),"Y")</f>
        <v>17</v>
      </c>
      <c r="R1278" t="str">
        <f ca="1">IF(Data[[#This Row],[Age]]&lt;=10,"3-10 Years",IF(Data[[#This Row],[Age]]&lt;=15,"11-15 Years",IF(Data[[#This Row],[Age]]&lt;=19,"16-19 Years", "20+ Years")))</f>
        <v>16-19 Years</v>
      </c>
    </row>
    <row r="1279" spans="1:18" x14ac:dyDescent="0.35">
      <c r="A1279" t="s">
        <v>947</v>
      </c>
      <c r="B1279" s="1">
        <v>44601</v>
      </c>
      <c r="C1279" t="s">
        <v>29</v>
      </c>
      <c r="D1279" t="s">
        <v>104</v>
      </c>
      <c r="E1279" t="s">
        <v>19</v>
      </c>
      <c r="F1279" t="s">
        <v>579</v>
      </c>
      <c r="G1279" t="s">
        <v>105</v>
      </c>
      <c r="H1279" t="s">
        <v>5036</v>
      </c>
      <c r="I1279" s="1">
        <v>39470</v>
      </c>
      <c r="J1279" t="s">
        <v>293</v>
      </c>
      <c r="K1279">
        <v>1329</v>
      </c>
      <c r="L1279">
        <v>1329</v>
      </c>
      <c r="M1279">
        <v>0</v>
      </c>
      <c r="N1279">
        <v>1329</v>
      </c>
      <c r="O1279" t="s">
        <v>23</v>
      </c>
      <c r="P1279" t="s">
        <v>25</v>
      </c>
      <c r="Q1279">
        <f ca="1">DATEDIF(Data[[#This Row],[Birthdate]],TODAY(),"Y")</f>
        <v>17</v>
      </c>
      <c r="R1279" t="str">
        <f ca="1">IF(Data[[#This Row],[Age]]&lt;=10,"3-10 Years",IF(Data[[#This Row],[Age]]&lt;=15,"11-15 Years",IF(Data[[#This Row],[Age]]&lt;=19,"16-19 Years", "20+ Years")))</f>
        <v>16-19 Years</v>
      </c>
    </row>
    <row r="1280" spans="1:18" x14ac:dyDescent="0.35">
      <c r="A1280" t="s">
        <v>435</v>
      </c>
      <c r="B1280" s="1">
        <v>44601</v>
      </c>
      <c r="C1280" t="s">
        <v>29</v>
      </c>
      <c r="D1280" t="s">
        <v>104</v>
      </c>
      <c r="E1280" t="s">
        <v>19</v>
      </c>
      <c r="F1280" t="s">
        <v>579</v>
      </c>
      <c r="G1280" t="s">
        <v>50</v>
      </c>
      <c r="H1280" t="s">
        <v>5036</v>
      </c>
      <c r="I1280" s="1">
        <v>39471</v>
      </c>
      <c r="J1280" t="s">
        <v>436</v>
      </c>
      <c r="K1280">
        <v>1329</v>
      </c>
      <c r="L1280">
        <v>1329</v>
      </c>
      <c r="M1280">
        <v>0</v>
      </c>
      <c r="N1280">
        <v>1329</v>
      </c>
      <c r="O1280" t="s">
        <v>23</v>
      </c>
      <c r="P1280" t="s">
        <v>25</v>
      </c>
      <c r="Q1280">
        <f ca="1">DATEDIF(Data[[#This Row],[Birthdate]],TODAY(),"Y")</f>
        <v>17</v>
      </c>
      <c r="R1280" t="str">
        <f ca="1">IF(Data[[#This Row],[Age]]&lt;=10,"3-10 Years",IF(Data[[#This Row],[Age]]&lt;=15,"11-15 Years",IF(Data[[#This Row],[Age]]&lt;=19,"16-19 Years", "20+ Years")))</f>
        <v>16-19 Years</v>
      </c>
    </row>
    <row r="1281" spans="1:18" x14ac:dyDescent="0.35">
      <c r="A1281" t="s">
        <v>400</v>
      </c>
      <c r="B1281" s="1">
        <v>44601</v>
      </c>
      <c r="C1281" t="s">
        <v>29</v>
      </c>
      <c r="D1281" t="s">
        <v>104</v>
      </c>
      <c r="E1281" t="s">
        <v>19</v>
      </c>
      <c r="F1281" t="s">
        <v>579</v>
      </c>
      <c r="G1281" t="s">
        <v>57</v>
      </c>
      <c r="H1281" t="s">
        <v>5036</v>
      </c>
      <c r="I1281" s="1">
        <v>39480</v>
      </c>
      <c r="J1281" t="s">
        <v>399</v>
      </c>
      <c r="K1281">
        <v>1329</v>
      </c>
      <c r="L1281">
        <v>1329</v>
      </c>
      <c r="M1281">
        <v>0</v>
      </c>
      <c r="N1281">
        <v>1299</v>
      </c>
      <c r="O1281" t="s">
        <v>23</v>
      </c>
      <c r="P1281" t="s">
        <v>25</v>
      </c>
      <c r="Q1281">
        <f ca="1">DATEDIF(Data[[#This Row],[Birthdate]],TODAY(),"Y")</f>
        <v>17</v>
      </c>
      <c r="R1281" t="str">
        <f ca="1">IF(Data[[#This Row],[Age]]&lt;=10,"3-10 Years",IF(Data[[#This Row],[Age]]&lt;=15,"11-15 Years",IF(Data[[#This Row],[Age]]&lt;=19,"16-19 Years", "20+ Years")))</f>
        <v>16-19 Years</v>
      </c>
    </row>
    <row r="1282" spans="1:18" x14ac:dyDescent="0.35">
      <c r="A1282" t="s">
        <v>344</v>
      </c>
      <c r="B1282" s="1">
        <v>44600</v>
      </c>
      <c r="C1282" t="s">
        <v>29</v>
      </c>
      <c r="D1282" t="s">
        <v>104</v>
      </c>
      <c r="E1282" t="s">
        <v>19</v>
      </c>
      <c r="F1282" t="s">
        <v>579</v>
      </c>
      <c r="G1282" t="s">
        <v>30</v>
      </c>
      <c r="H1282" t="s">
        <v>5036</v>
      </c>
      <c r="I1282" s="1">
        <v>39477</v>
      </c>
      <c r="J1282" t="s">
        <v>345</v>
      </c>
      <c r="K1282">
        <v>1329</v>
      </c>
      <c r="L1282">
        <v>1329</v>
      </c>
      <c r="M1282">
        <v>0</v>
      </c>
      <c r="N1282">
        <v>1329</v>
      </c>
      <c r="O1282" t="s">
        <v>23</v>
      </c>
      <c r="P1282" t="s">
        <v>25</v>
      </c>
      <c r="Q1282">
        <f ca="1">DATEDIF(Data[[#This Row],[Birthdate]],TODAY(),"Y")</f>
        <v>17</v>
      </c>
      <c r="R1282" t="str">
        <f ca="1">IF(Data[[#This Row],[Age]]&lt;=10,"3-10 Years",IF(Data[[#This Row],[Age]]&lt;=15,"11-15 Years",IF(Data[[#This Row],[Age]]&lt;=19,"16-19 Years", "20+ Years")))</f>
        <v>16-19 Years</v>
      </c>
    </row>
    <row r="1283" spans="1:18" x14ac:dyDescent="0.35">
      <c r="A1283" t="s">
        <v>467</v>
      </c>
      <c r="B1283" s="1">
        <v>44600</v>
      </c>
      <c r="C1283" t="s">
        <v>29</v>
      </c>
      <c r="D1283" t="s">
        <v>104</v>
      </c>
      <c r="E1283" t="s">
        <v>19</v>
      </c>
      <c r="F1283" t="s">
        <v>579</v>
      </c>
      <c r="G1283" t="s">
        <v>21</v>
      </c>
      <c r="H1283" t="s">
        <v>5036</v>
      </c>
      <c r="I1283" s="1">
        <v>39668</v>
      </c>
      <c r="J1283" t="s">
        <v>468</v>
      </c>
      <c r="K1283">
        <v>500</v>
      </c>
      <c r="L1283">
        <v>500</v>
      </c>
      <c r="M1283">
        <v>0</v>
      </c>
      <c r="N1283">
        <v>1329</v>
      </c>
      <c r="O1283" t="s">
        <v>23</v>
      </c>
      <c r="P1283" t="s">
        <v>25</v>
      </c>
      <c r="Q1283">
        <f ca="1">DATEDIF(Data[[#This Row],[Birthdate]],TODAY(),"Y")</f>
        <v>17</v>
      </c>
      <c r="R1283" t="str">
        <f ca="1">IF(Data[[#This Row],[Age]]&lt;=10,"3-10 Years",IF(Data[[#This Row],[Age]]&lt;=15,"11-15 Years",IF(Data[[#This Row],[Age]]&lt;=19,"16-19 Years", "20+ Years")))</f>
        <v>16-19 Years</v>
      </c>
    </row>
    <row r="1284" spans="1:18" x14ac:dyDescent="0.35">
      <c r="A1284" t="s">
        <v>482</v>
      </c>
      <c r="B1284" s="1">
        <v>44600</v>
      </c>
      <c r="C1284" t="s">
        <v>29</v>
      </c>
      <c r="D1284" t="s">
        <v>104</v>
      </c>
      <c r="E1284" t="s">
        <v>19</v>
      </c>
      <c r="F1284" t="s">
        <v>579</v>
      </c>
      <c r="G1284" t="s">
        <v>50</v>
      </c>
      <c r="H1284" t="s">
        <v>5036</v>
      </c>
      <c r="I1284" s="1">
        <v>39423</v>
      </c>
      <c r="J1284" t="s">
        <v>483</v>
      </c>
      <c r="K1284">
        <v>1329</v>
      </c>
      <c r="L1284">
        <v>1329</v>
      </c>
      <c r="M1284">
        <v>0</v>
      </c>
      <c r="N1284">
        <v>1329</v>
      </c>
      <c r="O1284" t="s">
        <v>23</v>
      </c>
      <c r="P1284" t="s">
        <v>25</v>
      </c>
      <c r="Q1284">
        <f ca="1">DATEDIF(Data[[#This Row],[Birthdate]],TODAY(),"Y")</f>
        <v>17</v>
      </c>
      <c r="R1284" t="str">
        <f ca="1">IF(Data[[#This Row],[Age]]&lt;=10,"3-10 Years",IF(Data[[#This Row],[Age]]&lt;=15,"11-15 Years",IF(Data[[#This Row],[Age]]&lt;=19,"16-19 Years", "20+ Years")))</f>
        <v>16-19 Years</v>
      </c>
    </row>
    <row r="1285" spans="1:18" x14ac:dyDescent="0.35">
      <c r="A1285" t="s">
        <v>263</v>
      </c>
      <c r="B1285" s="1">
        <v>44483</v>
      </c>
      <c r="C1285" t="s">
        <v>29</v>
      </c>
      <c r="D1285" t="s">
        <v>24</v>
      </c>
      <c r="E1285" t="s">
        <v>19</v>
      </c>
      <c r="F1285" t="s">
        <v>579</v>
      </c>
      <c r="G1285" t="s">
        <v>21</v>
      </c>
      <c r="H1285" t="s">
        <v>5036</v>
      </c>
      <c r="I1285" s="1">
        <v>39489</v>
      </c>
      <c r="J1285" t="s">
        <v>264</v>
      </c>
      <c r="K1285">
        <v>1341</v>
      </c>
      <c r="L1285">
        <v>1341</v>
      </c>
      <c r="M1285">
        <v>0</v>
      </c>
      <c r="N1285">
        <v>1299</v>
      </c>
      <c r="O1285" t="s">
        <v>23</v>
      </c>
      <c r="P1285" t="s">
        <v>25</v>
      </c>
      <c r="Q1285">
        <f ca="1">DATEDIF(Data[[#This Row],[Birthdate]],TODAY(),"Y")</f>
        <v>17</v>
      </c>
      <c r="R1285" t="str">
        <f ca="1">IF(Data[[#This Row],[Age]]&lt;=10,"3-10 Years",IF(Data[[#This Row],[Age]]&lt;=15,"11-15 Years",IF(Data[[#This Row],[Age]]&lt;=19,"16-19 Years", "20+ Years")))</f>
        <v>16-19 Years</v>
      </c>
    </row>
    <row r="1286" spans="1:18" x14ac:dyDescent="0.35">
      <c r="A1286" t="s">
        <v>953</v>
      </c>
      <c r="B1286" s="1">
        <v>44483</v>
      </c>
      <c r="C1286" t="s">
        <v>29</v>
      </c>
      <c r="D1286" t="s">
        <v>24</v>
      </c>
      <c r="E1286" t="s">
        <v>19</v>
      </c>
      <c r="F1286" t="s">
        <v>579</v>
      </c>
      <c r="G1286" t="s">
        <v>37</v>
      </c>
      <c r="H1286" t="s">
        <v>5036</v>
      </c>
      <c r="I1286" s="1">
        <v>39583</v>
      </c>
      <c r="J1286" t="s">
        <v>954</v>
      </c>
      <c r="K1286">
        <v>1341</v>
      </c>
      <c r="L1286">
        <v>1341</v>
      </c>
      <c r="M1286">
        <v>0</v>
      </c>
      <c r="N1286">
        <v>1299</v>
      </c>
      <c r="O1286" t="s">
        <v>23</v>
      </c>
      <c r="P1286" t="s">
        <v>25</v>
      </c>
      <c r="Q1286">
        <f ca="1">DATEDIF(Data[[#This Row],[Birthdate]],TODAY(),"Y")</f>
        <v>17</v>
      </c>
      <c r="R1286" t="str">
        <f ca="1">IF(Data[[#This Row],[Age]]&lt;=10,"3-10 Years",IF(Data[[#This Row],[Age]]&lt;=15,"11-15 Years",IF(Data[[#This Row],[Age]]&lt;=19,"16-19 Years", "20+ Years")))</f>
        <v>16-19 Years</v>
      </c>
    </row>
    <row r="1287" spans="1:18" x14ac:dyDescent="0.35">
      <c r="A1287" t="s">
        <v>469</v>
      </c>
      <c r="B1287" s="1">
        <v>44483</v>
      </c>
      <c r="C1287" t="s">
        <v>29</v>
      </c>
      <c r="D1287" t="s">
        <v>24</v>
      </c>
      <c r="E1287" t="s">
        <v>19</v>
      </c>
      <c r="F1287" t="s">
        <v>579</v>
      </c>
      <c r="G1287" t="s">
        <v>189</v>
      </c>
      <c r="H1287" t="s">
        <v>5036</v>
      </c>
      <c r="I1287" s="1">
        <v>39682</v>
      </c>
      <c r="J1287" t="s">
        <v>470</v>
      </c>
      <c r="K1287">
        <v>1341</v>
      </c>
      <c r="L1287">
        <v>1341</v>
      </c>
      <c r="M1287">
        <v>0</v>
      </c>
      <c r="N1287">
        <v>1299</v>
      </c>
      <c r="O1287" t="s">
        <v>23</v>
      </c>
      <c r="P1287" t="s">
        <v>25</v>
      </c>
      <c r="Q1287">
        <f ca="1">DATEDIF(Data[[#This Row],[Birthdate]],TODAY(),"Y")</f>
        <v>17</v>
      </c>
      <c r="R1287" t="str">
        <f ca="1">IF(Data[[#This Row],[Age]]&lt;=10,"3-10 Years",IF(Data[[#This Row],[Age]]&lt;=15,"11-15 Years",IF(Data[[#This Row],[Age]]&lt;=19,"16-19 Years", "20+ Years")))</f>
        <v>16-19 Years</v>
      </c>
    </row>
    <row r="1288" spans="1:18" x14ac:dyDescent="0.35">
      <c r="A1288" t="s">
        <v>902</v>
      </c>
      <c r="B1288" s="1">
        <v>44483</v>
      </c>
      <c r="C1288" t="s">
        <v>29</v>
      </c>
      <c r="D1288" t="s">
        <v>24</v>
      </c>
      <c r="E1288" t="s">
        <v>19</v>
      </c>
      <c r="F1288" t="s">
        <v>579</v>
      </c>
      <c r="G1288" t="s">
        <v>5040</v>
      </c>
      <c r="H1288" t="s">
        <v>5036</v>
      </c>
      <c r="I1288" s="1">
        <v>39767</v>
      </c>
      <c r="J1288" t="s">
        <v>903</v>
      </c>
      <c r="K1288">
        <v>1341</v>
      </c>
      <c r="L1288">
        <v>1341</v>
      </c>
      <c r="M1288">
        <v>0</v>
      </c>
      <c r="N1288">
        <v>1299</v>
      </c>
      <c r="O1288" t="s">
        <v>23</v>
      </c>
      <c r="P1288" t="s">
        <v>25</v>
      </c>
      <c r="Q1288">
        <f ca="1">DATEDIF(Data[[#This Row],[Birthdate]],TODAY(),"Y")</f>
        <v>17</v>
      </c>
      <c r="R1288" t="str">
        <f ca="1">IF(Data[[#This Row],[Age]]&lt;=10,"3-10 Years",IF(Data[[#This Row],[Age]]&lt;=15,"11-15 Years",IF(Data[[#This Row],[Age]]&lt;=19,"16-19 Years", "20+ Years")))</f>
        <v>16-19 Years</v>
      </c>
    </row>
    <row r="1289" spans="1:18" x14ac:dyDescent="0.35">
      <c r="A1289" t="s">
        <v>252</v>
      </c>
      <c r="B1289" s="1">
        <v>44483</v>
      </c>
      <c r="C1289" t="s">
        <v>29</v>
      </c>
      <c r="D1289" t="s">
        <v>24</v>
      </c>
      <c r="E1289" t="s">
        <v>19</v>
      </c>
      <c r="F1289" t="s">
        <v>579</v>
      </c>
      <c r="G1289" t="s">
        <v>37</v>
      </c>
      <c r="H1289" t="s">
        <v>5036</v>
      </c>
      <c r="I1289" s="1">
        <v>39615</v>
      </c>
      <c r="J1289" t="s">
        <v>253</v>
      </c>
      <c r="K1289">
        <v>1341</v>
      </c>
      <c r="L1289">
        <v>1341</v>
      </c>
      <c r="M1289">
        <v>0</v>
      </c>
      <c r="N1289">
        <v>1299</v>
      </c>
      <c r="O1289" t="s">
        <v>23</v>
      </c>
      <c r="P1289" t="s">
        <v>25</v>
      </c>
      <c r="Q1289">
        <f ca="1">DATEDIF(Data[[#This Row],[Birthdate]],TODAY(),"Y")</f>
        <v>17</v>
      </c>
      <c r="R1289" t="str">
        <f ca="1">IF(Data[[#This Row],[Age]]&lt;=10,"3-10 Years",IF(Data[[#This Row],[Age]]&lt;=15,"11-15 Years",IF(Data[[#This Row],[Age]]&lt;=19,"16-19 Years", "20+ Years")))</f>
        <v>16-19 Years</v>
      </c>
    </row>
    <row r="1290" spans="1:18" x14ac:dyDescent="0.35">
      <c r="A1290" t="s">
        <v>210</v>
      </c>
      <c r="B1290" s="1">
        <v>44483</v>
      </c>
      <c r="C1290" t="s">
        <v>29</v>
      </c>
      <c r="D1290" t="s">
        <v>24</v>
      </c>
      <c r="E1290" t="s">
        <v>19</v>
      </c>
      <c r="F1290" t="s">
        <v>579</v>
      </c>
      <c r="G1290" t="s">
        <v>21</v>
      </c>
      <c r="H1290" t="s">
        <v>5036</v>
      </c>
      <c r="I1290" s="1">
        <v>39772</v>
      </c>
      <c r="J1290" t="s">
        <v>209</v>
      </c>
      <c r="K1290">
        <v>1341</v>
      </c>
      <c r="L1290">
        <v>1341</v>
      </c>
      <c r="M1290">
        <v>0</v>
      </c>
      <c r="N1290">
        <v>1299</v>
      </c>
      <c r="O1290" t="s">
        <v>23</v>
      </c>
      <c r="P1290" t="s">
        <v>25</v>
      </c>
      <c r="Q1290">
        <f ca="1">DATEDIF(Data[[#This Row],[Birthdate]],TODAY(),"Y")</f>
        <v>17</v>
      </c>
      <c r="R1290" t="str">
        <f ca="1">IF(Data[[#This Row],[Age]]&lt;=10,"3-10 Years",IF(Data[[#This Row],[Age]]&lt;=15,"11-15 Years",IF(Data[[#This Row],[Age]]&lt;=19,"16-19 Years", "20+ Years")))</f>
        <v>16-19 Years</v>
      </c>
    </row>
    <row r="1291" spans="1:18" x14ac:dyDescent="0.35">
      <c r="A1291" t="s">
        <v>949</v>
      </c>
      <c r="B1291" s="1">
        <v>44483</v>
      </c>
      <c r="C1291" t="s">
        <v>17</v>
      </c>
      <c r="D1291" t="s">
        <v>24</v>
      </c>
      <c r="E1291" t="s">
        <v>19</v>
      </c>
      <c r="F1291" t="s">
        <v>579</v>
      </c>
      <c r="G1291" t="s">
        <v>30</v>
      </c>
      <c r="H1291" t="s">
        <v>5036</v>
      </c>
      <c r="I1291" s="1">
        <v>39657</v>
      </c>
      <c r="J1291" t="s">
        <v>950</v>
      </c>
      <c r="K1291">
        <v>1341</v>
      </c>
      <c r="L1291">
        <v>720</v>
      </c>
      <c r="M1291">
        <v>621</v>
      </c>
      <c r="N1291">
        <v>1341</v>
      </c>
      <c r="O1291" t="s">
        <v>23</v>
      </c>
      <c r="P1291" t="s">
        <v>25</v>
      </c>
      <c r="Q1291">
        <f ca="1">DATEDIF(Data[[#This Row],[Birthdate]],TODAY(),"Y")</f>
        <v>17</v>
      </c>
      <c r="R1291" t="str">
        <f ca="1">IF(Data[[#This Row],[Age]]&lt;=10,"3-10 Years",IF(Data[[#This Row],[Age]]&lt;=15,"11-15 Years",IF(Data[[#This Row],[Age]]&lt;=19,"16-19 Years", "20+ Years")))</f>
        <v>16-19 Years</v>
      </c>
    </row>
    <row r="1292" spans="1:18" x14ac:dyDescent="0.35">
      <c r="A1292" t="s">
        <v>198</v>
      </c>
      <c r="B1292" s="1">
        <v>44482</v>
      </c>
      <c r="C1292" t="s">
        <v>29</v>
      </c>
      <c r="D1292" t="s">
        <v>24</v>
      </c>
      <c r="E1292" t="s">
        <v>19</v>
      </c>
      <c r="F1292" t="s">
        <v>579</v>
      </c>
      <c r="G1292" t="s">
        <v>50</v>
      </c>
      <c r="H1292" t="s">
        <v>5036</v>
      </c>
      <c r="I1292" s="1">
        <v>39469</v>
      </c>
      <c r="J1292" t="s">
        <v>199</v>
      </c>
      <c r="K1292">
        <v>500</v>
      </c>
      <c r="L1292">
        <v>500</v>
      </c>
      <c r="M1292">
        <v>0</v>
      </c>
      <c r="N1292">
        <v>1299</v>
      </c>
      <c r="O1292" t="s">
        <v>23</v>
      </c>
      <c r="P1292" t="s">
        <v>25</v>
      </c>
      <c r="Q1292">
        <f ca="1">DATEDIF(Data[[#This Row],[Birthdate]],TODAY(),"Y")</f>
        <v>17</v>
      </c>
      <c r="R1292" t="str">
        <f ca="1">IF(Data[[#This Row],[Age]]&lt;=10,"3-10 Years",IF(Data[[#This Row],[Age]]&lt;=15,"11-15 Years",IF(Data[[#This Row],[Age]]&lt;=19,"16-19 Years", "20+ Years")))</f>
        <v>16-19 Years</v>
      </c>
    </row>
    <row r="1293" spans="1:18" x14ac:dyDescent="0.35">
      <c r="A1293" t="s">
        <v>3377</v>
      </c>
      <c r="B1293" s="1">
        <v>44482</v>
      </c>
      <c r="C1293" t="s">
        <v>29</v>
      </c>
      <c r="D1293" t="s">
        <v>24</v>
      </c>
      <c r="E1293" t="s">
        <v>19</v>
      </c>
      <c r="F1293" t="s">
        <v>579</v>
      </c>
      <c r="G1293" t="s">
        <v>189</v>
      </c>
      <c r="H1293" t="s">
        <v>5036</v>
      </c>
      <c r="I1293" s="1">
        <v>39444</v>
      </c>
      <c r="J1293" t="s">
        <v>3378</v>
      </c>
      <c r="K1293">
        <v>1341</v>
      </c>
      <c r="L1293">
        <v>1341</v>
      </c>
      <c r="M1293">
        <v>0</v>
      </c>
      <c r="N1293">
        <v>1341</v>
      </c>
      <c r="O1293" t="s">
        <v>23</v>
      </c>
      <c r="P1293" t="s">
        <v>25</v>
      </c>
      <c r="Q1293">
        <f ca="1">DATEDIF(Data[[#This Row],[Birthdate]],TODAY(),"Y")</f>
        <v>17</v>
      </c>
      <c r="R1293" t="str">
        <f ca="1">IF(Data[[#This Row],[Age]]&lt;=10,"3-10 Years",IF(Data[[#This Row],[Age]]&lt;=15,"11-15 Years",IF(Data[[#This Row],[Age]]&lt;=19,"16-19 Years", "20+ Years")))</f>
        <v>16-19 Years</v>
      </c>
    </row>
    <row r="1294" spans="1:18" x14ac:dyDescent="0.35">
      <c r="A1294" t="s">
        <v>467</v>
      </c>
      <c r="B1294" s="1">
        <v>44482</v>
      </c>
      <c r="C1294" t="s">
        <v>29</v>
      </c>
      <c r="D1294" t="s">
        <v>24</v>
      </c>
      <c r="E1294" t="s">
        <v>19</v>
      </c>
      <c r="F1294" t="s">
        <v>579</v>
      </c>
      <c r="G1294" t="s">
        <v>21</v>
      </c>
      <c r="H1294" t="s">
        <v>5036</v>
      </c>
      <c r="I1294" s="1">
        <v>39668</v>
      </c>
      <c r="J1294" t="s">
        <v>468</v>
      </c>
      <c r="K1294">
        <v>500</v>
      </c>
      <c r="L1294">
        <v>500</v>
      </c>
      <c r="M1294">
        <v>0</v>
      </c>
      <c r="N1294">
        <v>1341</v>
      </c>
      <c r="O1294" t="s">
        <v>23</v>
      </c>
      <c r="P1294" t="s">
        <v>25</v>
      </c>
      <c r="Q1294">
        <f ca="1">DATEDIF(Data[[#This Row],[Birthdate]],TODAY(),"Y")</f>
        <v>17</v>
      </c>
      <c r="R1294" t="str">
        <f ca="1">IF(Data[[#This Row],[Age]]&lt;=10,"3-10 Years",IF(Data[[#This Row],[Age]]&lt;=15,"11-15 Years",IF(Data[[#This Row],[Age]]&lt;=19,"16-19 Years", "20+ Years")))</f>
        <v>16-19 Years</v>
      </c>
    </row>
    <row r="1295" spans="1:18" x14ac:dyDescent="0.35">
      <c r="A1295" t="s">
        <v>836</v>
      </c>
      <c r="B1295" s="1">
        <v>44476</v>
      </c>
      <c r="C1295" t="s">
        <v>29</v>
      </c>
      <c r="D1295" t="s">
        <v>24</v>
      </c>
      <c r="E1295" t="s">
        <v>19</v>
      </c>
      <c r="F1295" t="s">
        <v>579</v>
      </c>
      <c r="G1295" t="s">
        <v>47</v>
      </c>
      <c r="H1295" t="s">
        <v>5036</v>
      </c>
      <c r="I1295" s="1">
        <v>39699</v>
      </c>
      <c r="J1295" t="s">
        <v>837</v>
      </c>
      <c r="K1295">
        <v>1341</v>
      </c>
      <c r="L1295">
        <v>1341</v>
      </c>
      <c r="M1295">
        <v>0</v>
      </c>
      <c r="N1295">
        <v>1299</v>
      </c>
      <c r="O1295" t="s">
        <v>23</v>
      </c>
      <c r="P1295" t="s">
        <v>25</v>
      </c>
      <c r="Q1295">
        <f ca="1">DATEDIF(Data[[#This Row],[Birthdate]],TODAY(),"Y")</f>
        <v>17</v>
      </c>
      <c r="R1295" t="str">
        <f ca="1">IF(Data[[#This Row],[Age]]&lt;=10,"3-10 Years",IF(Data[[#This Row],[Age]]&lt;=15,"11-15 Years",IF(Data[[#This Row],[Age]]&lt;=19,"16-19 Years", "20+ Years")))</f>
        <v>16-19 Years</v>
      </c>
    </row>
    <row r="1296" spans="1:18" x14ac:dyDescent="0.35">
      <c r="A1296" t="s">
        <v>848</v>
      </c>
      <c r="B1296" s="1">
        <v>44476</v>
      </c>
      <c r="C1296" t="s">
        <v>29</v>
      </c>
      <c r="D1296" t="s">
        <v>24</v>
      </c>
      <c r="E1296" t="s">
        <v>19</v>
      </c>
      <c r="F1296" t="s">
        <v>579</v>
      </c>
      <c r="G1296" t="s">
        <v>57</v>
      </c>
      <c r="H1296" t="s">
        <v>5036</v>
      </c>
      <c r="I1296" s="1">
        <v>39526</v>
      </c>
      <c r="J1296" t="s">
        <v>849</v>
      </c>
      <c r="K1296">
        <v>1341</v>
      </c>
      <c r="L1296">
        <v>1341</v>
      </c>
      <c r="M1296">
        <v>0</v>
      </c>
      <c r="N1296">
        <v>1341</v>
      </c>
      <c r="O1296" t="s">
        <v>23</v>
      </c>
      <c r="P1296" t="s">
        <v>25</v>
      </c>
      <c r="Q1296">
        <f ca="1">DATEDIF(Data[[#This Row],[Birthdate]],TODAY(),"Y")</f>
        <v>17</v>
      </c>
      <c r="R1296" t="str">
        <f ca="1">IF(Data[[#This Row],[Age]]&lt;=10,"3-10 Years",IF(Data[[#This Row],[Age]]&lt;=15,"11-15 Years",IF(Data[[#This Row],[Age]]&lt;=19,"16-19 Years", "20+ Years")))</f>
        <v>16-19 Years</v>
      </c>
    </row>
    <row r="1297" spans="1:18" x14ac:dyDescent="0.35">
      <c r="A1297" t="s">
        <v>3392</v>
      </c>
      <c r="B1297" s="1">
        <v>44476</v>
      </c>
      <c r="C1297" t="s">
        <v>29</v>
      </c>
      <c r="D1297" t="s">
        <v>24</v>
      </c>
      <c r="E1297" t="s">
        <v>19</v>
      </c>
      <c r="F1297" t="s">
        <v>20</v>
      </c>
      <c r="G1297" t="s">
        <v>50</v>
      </c>
      <c r="H1297" t="s">
        <v>5036</v>
      </c>
      <c r="I1297" s="1">
        <v>39472</v>
      </c>
      <c r="J1297" t="s">
        <v>3393</v>
      </c>
      <c r="K1297">
        <v>25</v>
      </c>
      <c r="L1297">
        <v>25</v>
      </c>
      <c r="M1297">
        <v>0</v>
      </c>
      <c r="N1297">
        <v>25</v>
      </c>
      <c r="O1297" t="s">
        <v>23</v>
      </c>
      <c r="P1297" t="s">
        <v>25</v>
      </c>
      <c r="Q1297">
        <f ca="1">DATEDIF(Data[[#This Row],[Birthdate]],TODAY(),"Y")</f>
        <v>17</v>
      </c>
      <c r="R1297" t="str">
        <f ca="1">IF(Data[[#This Row],[Age]]&lt;=10,"3-10 Years",IF(Data[[#This Row],[Age]]&lt;=15,"11-15 Years",IF(Data[[#This Row],[Age]]&lt;=19,"16-19 Years", "20+ Years")))</f>
        <v>16-19 Years</v>
      </c>
    </row>
    <row r="1298" spans="1:18" x14ac:dyDescent="0.35">
      <c r="A1298" t="s">
        <v>866</v>
      </c>
      <c r="B1298" s="1">
        <v>44476</v>
      </c>
      <c r="C1298" t="s">
        <v>29</v>
      </c>
      <c r="D1298" t="s">
        <v>24</v>
      </c>
      <c r="E1298" t="s">
        <v>19</v>
      </c>
      <c r="F1298" t="s">
        <v>579</v>
      </c>
      <c r="G1298" t="s">
        <v>189</v>
      </c>
      <c r="H1298" t="s">
        <v>5036</v>
      </c>
      <c r="I1298" s="1">
        <v>39535</v>
      </c>
      <c r="J1298" t="s">
        <v>867</v>
      </c>
      <c r="K1298">
        <v>841</v>
      </c>
      <c r="L1298">
        <v>841</v>
      </c>
      <c r="M1298">
        <v>0</v>
      </c>
      <c r="N1298">
        <v>1341</v>
      </c>
      <c r="O1298" t="s">
        <v>23</v>
      </c>
      <c r="P1298" t="s">
        <v>25</v>
      </c>
      <c r="Q1298">
        <f ca="1">DATEDIF(Data[[#This Row],[Birthdate]],TODAY(),"Y")</f>
        <v>17</v>
      </c>
      <c r="R1298" t="str">
        <f ca="1">IF(Data[[#This Row],[Age]]&lt;=10,"3-10 Years",IF(Data[[#This Row],[Age]]&lt;=15,"11-15 Years",IF(Data[[#This Row],[Age]]&lt;=19,"16-19 Years", "20+ Years")))</f>
        <v>16-19 Years</v>
      </c>
    </row>
    <row r="1299" spans="1:18" x14ac:dyDescent="0.35">
      <c r="A1299" t="s">
        <v>435</v>
      </c>
      <c r="B1299" s="1">
        <v>44475</v>
      </c>
      <c r="C1299" t="s">
        <v>29</v>
      </c>
      <c r="D1299" t="s">
        <v>24</v>
      </c>
      <c r="E1299" t="s">
        <v>19</v>
      </c>
      <c r="F1299" t="s">
        <v>579</v>
      </c>
      <c r="G1299" t="s">
        <v>50</v>
      </c>
      <c r="H1299" t="s">
        <v>5036</v>
      </c>
      <c r="I1299" s="1">
        <v>39471</v>
      </c>
      <c r="J1299" t="s">
        <v>436</v>
      </c>
      <c r="K1299">
        <v>1341</v>
      </c>
      <c r="L1299">
        <v>1341</v>
      </c>
      <c r="M1299">
        <v>0</v>
      </c>
      <c r="N1299">
        <v>1341</v>
      </c>
      <c r="O1299" t="s">
        <v>23</v>
      </c>
      <c r="P1299" t="s">
        <v>25</v>
      </c>
      <c r="Q1299">
        <f ca="1">DATEDIF(Data[[#This Row],[Birthdate]],TODAY(),"Y")</f>
        <v>17</v>
      </c>
      <c r="R1299" t="str">
        <f ca="1">IF(Data[[#This Row],[Age]]&lt;=10,"3-10 Years",IF(Data[[#This Row],[Age]]&lt;=15,"11-15 Years",IF(Data[[#This Row],[Age]]&lt;=19,"16-19 Years", "20+ Years")))</f>
        <v>16-19 Years</v>
      </c>
    </row>
    <row r="1300" spans="1:18" x14ac:dyDescent="0.35">
      <c r="A1300" t="s">
        <v>400</v>
      </c>
      <c r="B1300" s="1">
        <v>44475</v>
      </c>
      <c r="C1300" t="s">
        <v>29</v>
      </c>
      <c r="D1300" t="s">
        <v>24</v>
      </c>
      <c r="E1300" t="s">
        <v>19</v>
      </c>
      <c r="F1300" t="s">
        <v>579</v>
      </c>
      <c r="G1300" t="s">
        <v>57</v>
      </c>
      <c r="H1300" t="s">
        <v>5036</v>
      </c>
      <c r="I1300" s="1">
        <v>39480</v>
      </c>
      <c r="J1300" t="s">
        <v>399</v>
      </c>
      <c r="K1300">
        <v>1341</v>
      </c>
      <c r="L1300">
        <v>1341</v>
      </c>
      <c r="M1300">
        <v>0</v>
      </c>
      <c r="N1300">
        <v>1299</v>
      </c>
      <c r="O1300" t="s">
        <v>23</v>
      </c>
      <c r="P1300" t="s">
        <v>25</v>
      </c>
      <c r="Q1300">
        <f ca="1">DATEDIF(Data[[#This Row],[Birthdate]],TODAY(),"Y")</f>
        <v>17</v>
      </c>
      <c r="R1300" t="str">
        <f ca="1">IF(Data[[#This Row],[Age]]&lt;=10,"3-10 Years",IF(Data[[#This Row],[Age]]&lt;=15,"11-15 Years",IF(Data[[#This Row],[Age]]&lt;=19,"16-19 Years", "20+ Years")))</f>
        <v>16-19 Years</v>
      </c>
    </row>
    <row r="1301" spans="1:18" x14ac:dyDescent="0.35">
      <c r="A1301" t="s">
        <v>469</v>
      </c>
      <c r="B1301" s="1">
        <v>44474</v>
      </c>
      <c r="C1301" t="s">
        <v>29</v>
      </c>
      <c r="D1301" t="s">
        <v>18</v>
      </c>
      <c r="E1301" t="s">
        <v>19</v>
      </c>
      <c r="F1301" t="s">
        <v>579</v>
      </c>
      <c r="G1301" t="s">
        <v>189</v>
      </c>
      <c r="H1301" t="s">
        <v>5036</v>
      </c>
      <c r="I1301" s="1">
        <v>39682</v>
      </c>
      <c r="J1301" t="s">
        <v>470</v>
      </c>
      <c r="K1301">
        <v>1329</v>
      </c>
      <c r="L1301">
        <v>1329</v>
      </c>
      <c r="M1301">
        <v>0</v>
      </c>
      <c r="N1301">
        <v>1299</v>
      </c>
      <c r="O1301" t="s">
        <v>23</v>
      </c>
      <c r="P1301" t="s">
        <v>25</v>
      </c>
      <c r="Q1301">
        <f ca="1">DATEDIF(Data[[#This Row],[Birthdate]],TODAY(),"Y")</f>
        <v>17</v>
      </c>
      <c r="R1301" t="str">
        <f ca="1">IF(Data[[#This Row],[Age]]&lt;=10,"3-10 Years",IF(Data[[#This Row],[Age]]&lt;=15,"11-15 Years",IF(Data[[#This Row],[Age]]&lt;=19,"16-19 Years", "20+ Years")))</f>
        <v>16-19 Years</v>
      </c>
    </row>
    <row r="1302" spans="1:18" x14ac:dyDescent="0.35">
      <c r="A1302" t="s">
        <v>949</v>
      </c>
      <c r="B1302" s="1">
        <v>44471</v>
      </c>
      <c r="C1302" t="s">
        <v>29</v>
      </c>
      <c r="D1302" t="s">
        <v>24</v>
      </c>
      <c r="E1302" t="s">
        <v>19</v>
      </c>
      <c r="F1302" t="s">
        <v>20</v>
      </c>
      <c r="G1302" t="s">
        <v>30</v>
      </c>
      <c r="H1302" t="s">
        <v>5036</v>
      </c>
      <c r="I1302" s="1">
        <v>39657</v>
      </c>
      <c r="J1302" t="s">
        <v>950</v>
      </c>
      <c r="K1302">
        <v>25</v>
      </c>
      <c r="L1302">
        <v>25</v>
      </c>
      <c r="M1302">
        <v>0</v>
      </c>
      <c r="N1302">
        <v>25</v>
      </c>
      <c r="O1302" t="s">
        <v>23</v>
      </c>
      <c r="P1302" t="s">
        <v>25</v>
      </c>
      <c r="Q1302">
        <f ca="1">DATEDIF(Data[[#This Row],[Birthdate]],TODAY(),"Y")</f>
        <v>17</v>
      </c>
      <c r="R1302" t="str">
        <f ca="1">IF(Data[[#This Row],[Age]]&lt;=10,"3-10 Years",IF(Data[[#This Row],[Age]]&lt;=15,"11-15 Years",IF(Data[[#This Row],[Age]]&lt;=19,"16-19 Years", "20+ Years")))</f>
        <v>16-19 Years</v>
      </c>
    </row>
    <row r="1303" spans="1:18" x14ac:dyDescent="0.35">
      <c r="A1303" t="s">
        <v>200</v>
      </c>
      <c r="B1303" s="1">
        <v>44470</v>
      </c>
      <c r="C1303" t="s">
        <v>29</v>
      </c>
      <c r="D1303" t="s">
        <v>24</v>
      </c>
      <c r="E1303" t="s">
        <v>19</v>
      </c>
      <c r="F1303" t="s">
        <v>20</v>
      </c>
      <c r="G1303" t="s">
        <v>47</v>
      </c>
      <c r="H1303" t="s">
        <v>5036</v>
      </c>
      <c r="I1303" s="1">
        <v>39493</v>
      </c>
      <c r="J1303" t="s">
        <v>1192</v>
      </c>
      <c r="K1303">
        <v>25</v>
      </c>
      <c r="L1303">
        <v>25</v>
      </c>
      <c r="M1303">
        <v>0</v>
      </c>
      <c r="N1303">
        <v>25</v>
      </c>
      <c r="O1303" t="s">
        <v>23</v>
      </c>
      <c r="P1303" t="s">
        <v>25</v>
      </c>
      <c r="Q1303">
        <f ca="1">DATEDIF(Data[[#This Row],[Birthdate]],TODAY(),"Y")</f>
        <v>17</v>
      </c>
      <c r="R1303" t="str">
        <f ca="1">IF(Data[[#This Row],[Age]]&lt;=10,"3-10 Years",IF(Data[[#This Row],[Age]]&lt;=15,"11-15 Years",IF(Data[[#This Row],[Age]]&lt;=19,"16-19 Years", "20+ Years")))</f>
        <v>16-19 Years</v>
      </c>
    </row>
    <row r="1304" spans="1:18" x14ac:dyDescent="0.35">
      <c r="A1304" t="s">
        <v>917</v>
      </c>
      <c r="B1304" s="1">
        <v>44470</v>
      </c>
      <c r="C1304" t="s">
        <v>150</v>
      </c>
      <c r="D1304" t="s">
        <v>24</v>
      </c>
      <c r="E1304" t="s">
        <v>19</v>
      </c>
      <c r="F1304" t="s">
        <v>20</v>
      </c>
      <c r="G1304" t="s">
        <v>30</v>
      </c>
      <c r="H1304" t="s">
        <v>5036</v>
      </c>
      <c r="I1304" s="1">
        <v>39706</v>
      </c>
      <c r="J1304" t="s">
        <v>918</v>
      </c>
      <c r="K1304">
        <v>25</v>
      </c>
      <c r="L1304">
        <v>0</v>
      </c>
      <c r="M1304">
        <v>25</v>
      </c>
      <c r="N1304">
        <v>25</v>
      </c>
      <c r="O1304" t="s">
        <v>23</v>
      </c>
      <c r="P1304" t="s">
        <v>25</v>
      </c>
      <c r="Q1304">
        <f ca="1">DATEDIF(Data[[#This Row],[Birthdate]],TODAY(),"Y")</f>
        <v>17</v>
      </c>
      <c r="R1304" t="str">
        <f ca="1">IF(Data[[#This Row],[Age]]&lt;=10,"3-10 Years",IF(Data[[#This Row],[Age]]&lt;=15,"11-15 Years",IF(Data[[#This Row],[Age]]&lt;=19,"16-19 Years", "20+ Years")))</f>
        <v>16-19 Years</v>
      </c>
    </row>
    <row r="1305" spans="1:18" x14ac:dyDescent="0.35">
      <c r="A1305" t="s">
        <v>469</v>
      </c>
      <c r="B1305" s="1">
        <v>44470</v>
      </c>
      <c r="C1305" t="s">
        <v>29</v>
      </c>
      <c r="D1305" t="s">
        <v>24</v>
      </c>
      <c r="E1305" t="s">
        <v>19</v>
      </c>
      <c r="F1305" t="s">
        <v>20</v>
      </c>
      <c r="G1305" t="s">
        <v>189</v>
      </c>
      <c r="H1305" t="s">
        <v>5036</v>
      </c>
      <c r="I1305" s="1">
        <v>39682</v>
      </c>
      <c r="J1305" t="s">
        <v>470</v>
      </c>
      <c r="K1305">
        <v>25</v>
      </c>
      <c r="L1305">
        <v>25</v>
      </c>
      <c r="M1305">
        <v>0</v>
      </c>
      <c r="N1305">
        <v>25</v>
      </c>
      <c r="O1305" t="s">
        <v>23</v>
      </c>
      <c r="P1305" t="s">
        <v>25</v>
      </c>
      <c r="Q1305">
        <f ca="1">DATEDIF(Data[[#This Row],[Birthdate]],TODAY(),"Y")</f>
        <v>17</v>
      </c>
      <c r="R1305" t="str">
        <f ca="1">IF(Data[[#This Row],[Age]]&lt;=10,"3-10 Years",IF(Data[[#This Row],[Age]]&lt;=15,"11-15 Years",IF(Data[[#This Row],[Age]]&lt;=19,"16-19 Years", "20+ Years")))</f>
        <v>16-19 Years</v>
      </c>
    </row>
    <row r="1306" spans="1:18" x14ac:dyDescent="0.35">
      <c r="A1306" t="s">
        <v>934</v>
      </c>
      <c r="B1306" s="1">
        <v>44470</v>
      </c>
      <c r="C1306" t="s">
        <v>29</v>
      </c>
      <c r="D1306" t="s">
        <v>24</v>
      </c>
      <c r="E1306" t="s">
        <v>19</v>
      </c>
      <c r="F1306" t="s">
        <v>20</v>
      </c>
      <c r="G1306" t="s">
        <v>37</v>
      </c>
      <c r="H1306" t="s">
        <v>5036</v>
      </c>
      <c r="I1306" s="1">
        <v>39453</v>
      </c>
      <c r="J1306" t="s">
        <v>935</v>
      </c>
      <c r="K1306">
        <v>25</v>
      </c>
      <c r="L1306">
        <v>25</v>
      </c>
      <c r="M1306">
        <v>0</v>
      </c>
      <c r="N1306">
        <v>25</v>
      </c>
      <c r="O1306" t="s">
        <v>23</v>
      </c>
      <c r="P1306" t="s">
        <v>25</v>
      </c>
      <c r="Q1306">
        <f ca="1">DATEDIF(Data[[#This Row],[Birthdate]],TODAY(),"Y")</f>
        <v>17</v>
      </c>
      <c r="R1306" t="str">
        <f ca="1">IF(Data[[#This Row],[Age]]&lt;=10,"3-10 Years",IF(Data[[#This Row],[Age]]&lt;=15,"11-15 Years",IF(Data[[#This Row],[Age]]&lt;=19,"16-19 Years", "20+ Years")))</f>
        <v>16-19 Years</v>
      </c>
    </row>
    <row r="1307" spans="1:18" x14ac:dyDescent="0.35">
      <c r="A1307" t="s">
        <v>4913</v>
      </c>
      <c r="B1307" s="1">
        <v>44470</v>
      </c>
      <c r="C1307" t="s">
        <v>29</v>
      </c>
      <c r="D1307" t="s">
        <v>24</v>
      </c>
      <c r="E1307" t="s">
        <v>19</v>
      </c>
      <c r="F1307" t="s">
        <v>20</v>
      </c>
      <c r="G1307" t="s">
        <v>47</v>
      </c>
      <c r="H1307" t="s">
        <v>5036</v>
      </c>
      <c r="I1307" s="1">
        <v>39544</v>
      </c>
      <c r="J1307" t="s">
        <v>4914</v>
      </c>
      <c r="K1307">
        <v>25</v>
      </c>
      <c r="L1307">
        <v>25</v>
      </c>
      <c r="M1307">
        <v>0</v>
      </c>
      <c r="N1307">
        <v>25</v>
      </c>
      <c r="O1307" t="s">
        <v>23</v>
      </c>
      <c r="P1307" t="s">
        <v>25</v>
      </c>
      <c r="Q1307">
        <f ca="1">DATEDIF(Data[[#This Row],[Birthdate]],TODAY(),"Y")</f>
        <v>17</v>
      </c>
      <c r="R1307" t="str">
        <f ca="1">IF(Data[[#This Row],[Age]]&lt;=10,"3-10 Years",IF(Data[[#This Row],[Age]]&lt;=15,"11-15 Years",IF(Data[[#This Row],[Age]]&lt;=19,"16-19 Years", "20+ Years")))</f>
        <v>16-19 Years</v>
      </c>
    </row>
    <row r="1308" spans="1:18" x14ac:dyDescent="0.35">
      <c r="A1308" t="s">
        <v>286</v>
      </c>
      <c r="B1308" s="1">
        <v>44469</v>
      </c>
      <c r="C1308" t="s">
        <v>150</v>
      </c>
      <c r="D1308" t="s">
        <v>24</v>
      </c>
      <c r="E1308" t="s">
        <v>19</v>
      </c>
      <c r="F1308" t="s">
        <v>20</v>
      </c>
      <c r="G1308" t="s">
        <v>50</v>
      </c>
      <c r="H1308" t="s">
        <v>5036</v>
      </c>
      <c r="I1308" s="1">
        <v>39751</v>
      </c>
      <c r="J1308" t="s">
        <v>287</v>
      </c>
      <c r="K1308">
        <v>25</v>
      </c>
      <c r="L1308">
        <v>0</v>
      </c>
      <c r="M1308">
        <v>25</v>
      </c>
      <c r="N1308">
        <v>25</v>
      </c>
      <c r="O1308" t="s">
        <v>23</v>
      </c>
      <c r="P1308" t="s">
        <v>25</v>
      </c>
      <c r="Q1308">
        <f ca="1">DATEDIF(Data[[#This Row],[Birthdate]],TODAY(),"Y")</f>
        <v>17</v>
      </c>
      <c r="R1308" t="str">
        <f ca="1">IF(Data[[#This Row],[Age]]&lt;=10,"3-10 Years",IF(Data[[#This Row],[Age]]&lt;=15,"11-15 Years",IF(Data[[#This Row],[Age]]&lt;=19,"16-19 Years", "20+ Years")))</f>
        <v>16-19 Years</v>
      </c>
    </row>
    <row r="1309" spans="1:18" x14ac:dyDescent="0.35">
      <c r="A1309" t="s">
        <v>844</v>
      </c>
      <c r="B1309" s="1">
        <v>44468</v>
      </c>
      <c r="C1309" t="s">
        <v>29</v>
      </c>
      <c r="D1309" t="s">
        <v>24</v>
      </c>
      <c r="E1309" t="s">
        <v>19</v>
      </c>
      <c r="F1309" t="s">
        <v>20</v>
      </c>
      <c r="G1309" t="s">
        <v>105</v>
      </c>
      <c r="H1309" t="s">
        <v>5036</v>
      </c>
      <c r="I1309" s="1">
        <v>39517</v>
      </c>
      <c r="J1309" t="s">
        <v>845</v>
      </c>
      <c r="K1309">
        <v>25</v>
      </c>
      <c r="L1309">
        <v>25</v>
      </c>
      <c r="M1309">
        <v>0</v>
      </c>
      <c r="N1309">
        <v>25</v>
      </c>
      <c r="O1309" t="s">
        <v>23</v>
      </c>
      <c r="P1309" t="s">
        <v>25</v>
      </c>
      <c r="Q1309">
        <f ca="1">DATEDIF(Data[[#This Row],[Birthdate]],TODAY(),"Y")</f>
        <v>17</v>
      </c>
      <c r="R1309" t="str">
        <f ca="1">IF(Data[[#This Row],[Age]]&lt;=10,"3-10 Years",IF(Data[[#This Row],[Age]]&lt;=15,"11-15 Years",IF(Data[[#This Row],[Age]]&lt;=19,"16-19 Years", "20+ Years")))</f>
        <v>16-19 Years</v>
      </c>
    </row>
    <row r="1310" spans="1:18" x14ac:dyDescent="0.35">
      <c r="A1310" t="s">
        <v>382</v>
      </c>
      <c r="B1310" s="1">
        <v>44468</v>
      </c>
      <c r="C1310" t="s">
        <v>29</v>
      </c>
      <c r="D1310" t="s">
        <v>24</v>
      </c>
      <c r="E1310" t="s">
        <v>19</v>
      </c>
      <c r="F1310" t="s">
        <v>20</v>
      </c>
      <c r="G1310" t="s">
        <v>30</v>
      </c>
      <c r="H1310" t="s">
        <v>5036</v>
      </c>
      <c r="I1310" s="1">
        <v>39657</v>
      </c>
      <c r="J1310" t="s">
        <v>4916</v>
      </c>
      <c r="K1310">
        <v>25</v>
      </c>
      <c r="L1310">
        <v>25</v>
      </c>
      <c r="M1310">
        <v>0</v>
      </c>
      <c r="N1310">
        <v>25</v>
      </c>
      <c r="O1310" t="s">
        <v>23</v>
      </c>
      <c r="P1310" t="s">
        <v>25</v>
      </c>
      <c r="Q1310">
        <f ca="1">DATEDIF(Data[[#This Row],[Birthdate]],TODAY(),"Y")</f>
        <v>17</v>
      </c>
      <c r="R1310" t="str">
        <f ca="1">IF(Data[[#This Row],[Age]]&lt;=10,"3-10 Years",IF(Data[[#This Row],[Age]]&lt;=15,"11-15 Years",IF(Data[[#This Row],[Age]]&lt;=19,"16-19 Years", "20+ Years")))</f>
        <v>16-19 Years</v>
      </c>
    </row>
    <row r="1311" spans="1:18" x14ac:dyDescent="0.35">
      <c r="A1311" t="s">
        <v>435</v>
      </c>
      <c r="B1311" s="1">
        <v>44467</v>
      </c>
      <c r="C1311" t="s">
        <v>29</v>
      </c>
      <c r="D1311" t="s">
        <v>24</v>
      </c>
      <c r="E1311" t="s">
        <v>19</v>
      </c>
      <c r="F1311" t="s">
        <v>20</v>
      </c>
      <c r="G1311" t="s">
        <v>50</v>
      </c>
      <c r="H1311" t="s">
        <v>5036</v>
      </c>
      <c r="I1311" s="1">
        <v>39471</v>
      </c>
      <c r="J1311" t="s">
        <v>436</v>
      </c>
      <c r="K1311">
        <v>25</v>
      </c>
      <c r="L1311">
        <v>25</v>
      </c>
      <c r="M1311">
        <v>0</v>
      </c>
      <c r="N1311">
        <v>25</v>
      </c>
      <c r="O1311" t="s">
        <v>23</v>
      </c>
      <c r="P1311" t="s">
        <v>25</v>
      </c>
      <c r="Q1311">
        <f ca="1">DATEDIF(Data[[#This Row],[Birthdate]],TODAY(),"Y")</f>
        <v>17</v>
      </c>
      <c r="R1311" t="str">
        <f ca="1">IF(Data[[#This Row],[Age]]&lt;=10,"3-10 Years",IF(Data[[#This Row],[Age]]&lt;=15,"11-15 Years",IF(Data[[#This Row],[Age]]&lt;=19,"16-19 Years", "20+ Years")))</f>
        <v>16-19 Years</v>
      </c>
    </row>
    <row r="1312" spans="1:18" x14ac:dyDescent="0.35">
      <c r="A1312" t="s">
        <v>902</v>
      </c>
      <c r="B1312" s="1">
        <v>44467</v>
      </c>
      <c r="C1312" t="s">
        <v>29</v>
      </c>
      <c r="D1312" t="s">
        <v>24</v>
      </c>
      <c r="E1312" t="s">
        <v>19</v>
      </c>
      <c r="F1312" t="s">
        <v>20</v>
      </c>
      <c r="G1312" t="s">
        <v>5040</v>
      </c>
      <c r="H1312" t="s">
        <v>5036</v>
      </c>
      <c r="I1312" s="1">
        <v>39767</v>
      </c>
      <c r="J1312" t="s">
        <v>903</v>
      </c>
      <c r="K1312">
        <v>25</v>
      </c>
      <c r="L1312">
        <v>25</v>
      </c>
      <c r="M1312">
        <v>0</v>
      </c>
      <c r="N1312">
        <v>25</v>
      </c>
      <c r="O1312" t="s">
        <v>23</v>
      </c>
      <c r="P1312" t="s">
        <v>25</v>
      </c>
      <c r="Q1312">
        <f ca="1">DATEDIF(Data[[#This Row],[Birthdate]],TODAY(),"Y")</f>
        <v>17</v>
      </c>
      <c r="R1312" t="str">
        <f ca="1">IF(Data[[#This Row],[Age]]&lt;=10,"3-10 Years",IF(Data[[#This Row],[Age]]&lt;=15,"11-15 Years",IF(Data[[#This Row],[Age]]&lt;=19,"16-19 Years", "20+ Years")))</f>
        <v>16-19 Years</v>
      </c>
    </row>
    <row r="1313" spans="1:18" x14ac:dyDescent="0.35">
      <c r="A1313" t="s">
        <v>263</v>
      </c>
      <c r="B1313" s="1">
        <v>44467</v>
      </c>
      <c r="C1313" t="s">
        <v>150</v>
      </c>
      <c r="D1313" t="s">
        <v>24</v>
      </c>
      <c r="E1313" t="s">
        <v>19</v>
      </c>
      <c r="F1313" t="s">
        <v>20</v>
      </c>
      <c r="G1313" t="s">
        <v>21</v>
      </c>
      <c r="H1313" t="s">
        <v>5036</v>
      </c>
      <c r="I1313" s="1">
        <v>39489</v>
      </c>
      <c r="J1313" t="s">
        <v>264</v>
      </c>
      <c r="K1313">
        <v>25</v>
      </c>
      <c r="L1313">
        <v>0</v>
      </c>
      <c r="M1313">
        <v>25</v>
      </c>
      <c r="N1313">
        <v>25</v>
      </c>
      <c r="O1313" t="s">
        <v>23</v>
      </c>
      <c r="P1313" t="s">
        <v>25</v>
      </c>
      <c r="Q1313">
        <f ca="1">DATEDIF(Data[[#This Row],[Birthdate]],TODAY(),"Y")</f>
        <v>17</v>
      </c>
      <c r="R1313" t="str">
        <f ca="1">IF(Data[[#This Row],[Age]]&lt;=10,"3-10 Years",IF(Data[[#This Row],[Age]]&lt;=15,"11-15 Years",IF(Data[[#This Row],[Age]]&lt;=19,"16-19 Years", "20+ Years")))</f>
        <v>16-19 Years</v>
      </c>
    </row>
    <row r="1314" spans="1:18" x14ac:dyDescent="0.35">
      <c r="A1314" t="s">
        <v>1034</v>
      </c>
      <c r="B1314" s="1">
        <v>44467</v>
      </c>
      <c r="C1314" t="s">
        <v>29</v>
      </c>
      <c r="D1314" t="s">
        <v>24</v>
      </c>
      <c r="E1314" t="s">
        <v>19</v>
      </c>
      <c r="F1314" t="s">
        <v>20</v>
      </c>
      <c r="G1314" t="s">
        <v>21</v>
      </c>
      <c r="H1314" t="s">
        <v>5036</v>
      </c>
      <c r="I1314" s="1">
        <v>39562</v>
      </c>
      <c r="J1314" t="s">
        <v>1035</v>
      </c>
      <c r="K1314">
        <v>25</v>
      </c>
      <c r="L1314">
        <v>25</v>
      </c>
      <c r="M1314">
        <v>0</v>
      </c>
      <c r="N1314">
        <v>25</v>
      </c>
      <c r="O1314" t="s">
        <v>23</v>
      </c>
      <c r="P1314" t="s">
        <v>25</v>
      </c>
      <c r="Q1314">
        <f ca="1">DATEDIF(Data[[#This Row],[Birthdate]],TODAY(),"Y")</f>
        <v>17</v>
      </c>
      <c r="R1314" t="str">
        <f ca="1">IF(Data[[#This Row],[Age]]&lt;=10,"3-10 Years",IF(Data[[#This Row],[Age]]&lt;=15,"11-15 Years",IF(Data[[#This Row],[Age]]&lt;=19,"16-19 Years", "20+ Years")))</f>
        <v>16-19 Years</v>
      </c>
    </row>
    <row r="1315" spans="1:18" x14ac:dyDescent="0.35">
      <c r="A1315" t="s">
        <v>198</v>
      </c>
      <c r="B1315" s="1">
        <v>44467</v>
      </c>
      <c r="C1315" t="s">
        <v>150</v>
      </c>
      <c r="D1315" t="s">
        <v>24</v>
      </c>
      <c r="E1315" t="s">
        <v>19</v>
      </c>
      <c r="F1315" t="s">
        <v>20</v>
      </c>
      <c r="G1315" t="s">
        <v>50</v>
      </c>
      <c r="H1315" t="s">
        <v>5036</v>
      </c>
      <c r="I1315" s="1">
        <v>39469</v>
      </c>
      <c r="J1315" t="s">
        <v>199</v>
      </c>
      <c r="K1315">
        <v>25</v>
      </c>
      <c r="L1315">
        <v>0</v>
      </c>
      <c r="M1315">
        <v>25</v>
      </c>
      <c r="N1315">
        <v>25</v>
      </c>
      <c r="O1315" t="s">
        <v>23</v>
      </c>
      <c r="P1315" t="s">
        <v>25</v>
      </c>
      <c r="Q1315">
        <f ca="1">DATEDIF(Data[[#This Row],[Birthdate]],TODAY(),"Y")</f>
        <v>17</v>
      </c>
      <c r="R1315" t="str">
        <f ca="1">IF(Data[[#This Row],[Age]]&lt;=10,"3-10 Years",IF(Data[[#This Row],[Age]]&lt;=15,"11-15 Years",IF(Data[[#This Row],[Age]]&lt;=19,"16-19 Years", "20+ Years")))</f>
        <v>16-19 Years</v>
      </c>
    </row>
    <row r="1316" spans="1:18" x14ac:dyDescent="0.35">
      <c r="A1316" t="s">
        <v>252</v>
      </c>
      <c r="B1316" s="1">
        <v>44467</v>
      </c>
      <c r="C1316" t="s">
        <v>29</v>
      </c>
      <c r="D1316" t="s">
        <v>24</v>
      </c>
      <c r="E1316" t="s">
        <v>19</v>
      </c>
      <c r="F1316" t="s">
        <v>20</v>
      </c>
      <c r="G1316" t="s">
        <v>37</v>
      </c>
      <c r="H1316" t="s">
        <v>5036</v>
      </c>
      <c r="I1316" s="1">
        <v>39615</v>
      </c>
      <c r="J1316" t="s">
        <v>253</v>
      </c>
      <c r="K1316">
        <v>25</v>
      </c>
      <c r="L1316">
        <v>25</v>
      </c>
      <c r="M1316">
        <v>0</v>
      </c>
      <c r="N1316">
        <v>25</v>
      </c>
      <c r="O1316" t="s">
        <v>23</v>
      </c>
      <c r="P1316" t="s">
        <v>25</v>
      </c>
      <c r="Q1316">
        <f ca="1">DATEDIF(Data[[#This Row],[Birthdate]],TODAY(),"Y")</f>
        <v>17</v>
      </c>
      <c r="R1316" t="str">
        <f ca="1">IF(Data[[#This Row],[Age]]&lt;=10,"3-10 Years",IF(Data[[#This Row],[Age]]&lt;=15,"11-15 Years",IF(Data[[#This Row],[Age]]&lt;=19,"16-19 Years", "20+ Years")))</f>
        <v>16-19 Years</v>
      </c>
    </row>
    <row r="1317" spans="1:18" x14ac:dyDescent="0.35">
      <c r="A1317" t="s">
        <v>200</v>
      </c>
      <c r="B1317" s="1">
        <v>44466</v>
      </c>
      <c r="C1317" t="s">
        <v>29</v>
      </c>
      <c r="D1317" t="s">
        <v>24</v>
      </c>
      <c r="E1317" t="s">
        <v>19</v>
      </c>
      <c r="F1317" t="s">
        <v>20</v>
      </c>
      <c r="G1317" t="s">
        <v>37</v>
      </c>
      <c r="H1317" t="s">
        <v>5036</v>
      </c>
      <c r="I1317" s="1">
        <v>39493</v>
      </c>
      <c r="J1317" t="s">
        <v>201</v>
      </c>
      <c r="K1317">
        <v>25</v>
      </c>
      <c r="L1317">
        <v>25</v>
      </c>
      <c r="M1317">
        <v>0</v>
      </c>
      <c r="N1317">
        <v>25</v>
      </c>
      <c r="O1317" t="s">
        <v>23</v>
      </c>
      <c r="P1317" t="s">
        <v>25</v>
      </c>
      <c r="Q1317">
        <f ca="1">DATEDIF(Data[[#This Row],[Birthdate]],TODAY(),"Y")</f>
        <v>17</v>
      </c>
      <c r="R1317" t="str">
        <f ca="1">IF(Data[[#This Row],[Age]]&lt;=10,"3-10 Years",IF(Data[[#This Row],[Age]]&lt;=15,"11-15 Years",IF(Data[[#This Row],[Age]]&lt;=19,"16-19 Years", "20+ Years")))</f>
        <v>16-19 Years</v>
      </c>
    </row>
    <row r="1318" spans="1:18" x14ac:dyDescent="0.35">
      <c r="A1318" t="s">
        <v>482</v>
      </c>
      <c r="B1318" s="1">
        <v>44466</v>
      </c>
      <c r="C1318" t="s">
        <v>29</v>
      </c>
      <c r="D1318" t="s">
        <v>24</v>
      </c>
      <c r="E1318" t="s">
        <v>19</v>
      </c>
      <c r="F1318" t="s">
        <v>20</v>
      </c>
      <c r="G1318" t="s">
        <v>50</v>
      </c>
      <c r="H1318" t="s">
        <v>5036</v>
      </c>
      <c r="I1318" s="1">
        <v>39423</v>
      </c>
      <c r="J1318" t="s">
        <v>483</v>
      </c>
      <c r="K1318">
        <v>25</v>
      </c>
      <c r="L1318">
        <v>25</v>
      </c>
      <c r="M1318">
        <v>0</v>
      </c>
      <c r="N1318">
        <v>25</v>
      </c>
      <c r="O1318" t="s">
        <v>23</v>
      </c>
      <c r="P1318" t="s">
        <v>25</v>
      </c>
      <c r="Q1318">
        <f ca="1">DATEDIF(Data[[#This Row],[Birthdate]],TODAY(),"Y")</f>
        <v>17</v>
      </c>
      <c r="R1318" t="str">
        <f ca="1">IF(Data[[#This Row],[Age]]&lt;=10,"3-10 Years",IF(Data[[#This Row],[Age]]&lt;=15,"11-15 Years",IF(Data[[#This Row],[Age]]&lt;=19,"16-19 Years", "20+ Years")))</f>
        <v>16-19 Years</v>
      </c>
    </row>
    <row r="1319" spans="1:18" x14ac:dyDescent="0.35">
      <c r="A1319" t="s">
        <v>484</v>
      </c>
      <c r="B1319" s="1">
        <v>44466</v>
      </c>
      <c r="C1319" t="s">
        <v>29</v>
      </c>
      <c r="D1319" t="s">
        <v>24</v>
      </c>
      <c r="E1319" t="s">
        <v>19</v>
      </c>
      <c r="F1319" t="s">
        <v>20</v>
      </c>
      <c r="G1319" t="s">
        <v>189</v>
      </c>
      <c r="H1319" t="s">
        <v>5036</v>
      </c>
      <c r="I1319" s="1">
        <v>39695</v>
      </c>
      <c r="J1319" t="s">
        <v>485</v>
      </c>
      <c r="K1319">
        <v>25</v>
      </c>
      <c r="L1319">
        <v>25</v>
      </c>
      <c r="M1319">
        <v>0</v>
      </c>
      <c r="N1319">
        <v>25</v>
      </c>
      <c r="O1319" t="s">
        <v>23</v>
      </c>
      <c r="P1319" t="s">
        <v>25</v>
      </c>
      <c r="Q1319">
        <f ca="1">DATEDIF(Data[[#This Row],[Birthdate]],TODAY(),"Y")</f>
        <v>17</v>
      </c>
      <c r="R1319" t="str">
        <f ca="1">IF(Data[[#This Row],[Age]]&lt;=10,"3-10 Years",IF(Data[[#This Row],[Age]]&lt;=15,"11-15 Years",IF(Data[[#This Row],[Age]]&lt;=19,"16-19 Years", "20+ Years")))</f>
        <v>16-19 Years</v>
      </c>
    </row>
    <row r="1320" spans="1:18" x14ac:dyDescent="0.35">
      <c r="A1320" t="s">
        <v>467</v>
      </c>
      <c r="B1320" s="1">
        <v>44466</v>
      </c>
      <c r="C1320" t="s">
        <v>150</v>
      </c>
      <c r="D1320" t="s">
        <v>24</v>
      </c>
      <c r="E1320" t="s">
        <v>19</v>
      </c>
      <c r="F1320" t="s">
        <v>20</v>
      </c>
      <c r="G1320" t="s">
        <v>21</v>
      </c>
      <c r="H1320" t="s">
        <v>5036</v>
      </c>
      <c r="I1320" s="1">
        <v>39668</v>
      </c>
      <c r="J1320" t="s">
        <v>468</v>
      </c>
      <c r="K1320">
        <v>25</v>
      </c>
      <c r="L1320">
        <v>0</v>
      </c>
      <c r="M1320">
        <v>25</v>
      </c>
      <c r="N1320">
        <v>25</v>
      </c>
      <c r="O1320" t="s">
        <v>23</v>
      </c>
      <c r="P1320" t="s">
        <v>25</v>
      </c>
      <c r="Q1320">
        <f ca="1">DATEDIF(Data[[#This Row],[Birthdate]],TODAY(),"Y")</f>
        <v>17</v>
      </c>
      <c r="R1320" t="str">
        <f ca="1">IF(Data[[#This Row],[Age]]&lt;=10,"3-10 Years",IF(Data[[#This Row],[Age]]&lt;=15,"11-15 Years",IF(Data[[#This Row],[Age]]&lt;=19,"16-19 Years", "20+ Years")))</f>
        <v>16-19 Years</v>
      </c>
    </row>
    <row r="1321" spans="1:18" x14ac:dyDescent="0.35">
      <c r="A1321" t="s">
        <v>836</v>
      </c>
      <c r="B1321" s="1">
        <v>44466</v>
      </c>
      <c r="C1321" t="s">
        <v>29</v>
      </c>
      <c r="D1321" t="s">
        <v>24</v>
      </c>
      <c r="E1321" t="s">
        <v>19</v>
      </c>
      <c r="F1321" t="s">
        <v>20</v>
      </c>
      <c r="G1321" t="s">
        <v>47</v>
      </c>
      <c r="H1321" t="s">
        <v>5036</v>
      </c>
      <c r="I1321" s="1">
        <v>39699</v>
      </c>
      <c r="J1321" t="s">
        <v>837</v>
      </c>
      <c r="K1321">
        <v>25</v>
      </c>
      <c r="L1321">
        <v>25</v>
      </c>
      <c r="M1321">
        <v>0</v>
      </c>
      <c r="N1321">
        <v>25</v>
      </c>
      <c r="O1321" t="s">
        <v>23</v>
      </c>
      <c r="P1321" t="s">
        <v>25</v>
      </c>
      <c r="Q1321">
        <f ca="1">DATEDIF(Data[[#This Row],[Birthdate]],TODAY(),"Y")</f>
        <v>17</v>
      </c>
      <c r="R1321" t="str">
        <f ca="1">IF(Data[[#This Row],[Age]]&lt;=10,"3-10 Years",IF(Data[[#This Row],[Age]]&lt;=15,"11-15 Years",IF(Data[[#This Row],[Age]]&lt;=19,"16-19 Years", "20+ Years")))</f>
        <v>16-19 Years</v>
      </c>
    </row>
    <row r="1322" spans="1:18" x14ac:dyDescent="0.35">
      <c r="A1322" t="s">
        <v>400</v>
      </c>
      <c r="B1322" s="1">
        <v>44466</v>
      </c>
      <c r="C1322" t="s">
        <v>29</v>
      </c>
      <c r="D1322" t="s">
        <v>24</v>
      </c>
      <c r="E1322" t="s">
        <v>19</v>
      </c>
      <c r="F1322" t="s">
        <v>20</v>
      </c>
      <c r="G1322" t="s">
        <v>57</v>
      </c>
      <c r="H1322" t="s">
        <v>5036</v>
      </c>
      <c r="I1322" s="1">
        <v>39480</v>
      </c>
      <c r="J1322" t="s">
        <v>399</v>
      </c>
      <c r="K1322">
        <v>25</v>
      </c>
      <c r="L1322">
        <v>25</v>
      </c>
      <c r="M1322">
        <v>0</v>
      </c>
      <c r="N1322">
        <v>25</v>
      </c>
      <c r="O1322" t="s">
        <v>23</v>
      </c>
      <c r="P1322" t="s">
        <v>25</v>
      </c>
      <c r="Q1322">
        <f ca="1">DATEDIF(Data[[#This Row],[Birthdate]],TODAY(),"Y")</f>
        <v>17</v>
      </c>
      <c r="R1322" t="str">
        <f ca="1">IF(Data[[#This Row],[Age]]&lt;=10,"3-10 Years",IF(Data[[#This Row],[Age]]&lt;=15,"11-15 Years",IF(Data[[#This Row],[Age]]&lt;=19,"16-19 Years", "20+ Years")))</f>
        <v>16-19 Years</v>
      </c>
    </row>
    <row r="1323" spans="1:18" x14ac:dyDescent="0.35">
      <c r="A1323" t="s">
        <v>848</v>
      </c>
      <c r="B1323" s="1">
        <v>44465</v>
      </c>
      <c r="C1323" t="s">
        <v>29</v>
      </c>
      <c r="D1323" t="s">
        <v>24</v>
      </c>
      <c r="E1323" t="s">
        <v>19</v>
      </c>
      <c r="F1323" t="s">
        <v>20</v>
      </c>
      <c r="G1323" t="s">
        <v>57</v>
      </c>
      <c r="H1323" t="s">
        <v>5036</v>
      </c>
      <c r="I1323" s="1">
        <v>39526</v>
      </c>
      <c r="J1323" t="s">
        <v>849</v>
      </c>
      <c r="K1323">
        <v>25</v>
      </c>
      <c r="L1323">
        <v>25</v>
      </c>
      <c r="M1323">
        <v>0</v>
      </c>
      <c r="N1323">
        <v>25</v>
      </c>
      <c r="O1323" t="s">
        <v>23</v>
      </c>
      <c r="P1323" t="s">
        <v>25</v>
      </c>
      <c r="Q1323">
        <f ca="1">DATEDIF(Data[[#This Row],[Birthdate]],TODAY(),"Y")</f>
        <v>17</v>
      </c>
      <c r="R1323" t="str">
        <f ca="1">IF(Data[[#This Row],[Age]]&lt;=10,"3-10 Years",IF(Data[[#This Row],[Age]]&lt;=15,"11-15 Years",IF(Data[[#This Row],[Age]]&lt;=19,"16-19 Years", "20+ Years")))</f>
        <v>16-19 Years</v>
      </c>
    </row>
    <row r="1324" spans="1:18" x14ac:dyDescent="0.35">
      <c r="A1324" t="s">
        <v>953</v>
      </c>
      <c r="B1324" s="1">
        <v>44463</v>
      </c>
      <c r="C1324" t="s">
        <v>29</v>
      </c>
      <c r="D1324" t="s">
        <v>24</v>
      </c>
      <c r="E1324" t="s">
        <v>19</v>
      </c>
      <c r="F1324" t="s">
        <v>20</v>
      </c>
      <c r="G1324" t="s">
        <v>37</v>
      </c>
      <c r="H1324" t="s">
        <v>5036</v>
      </c>
      <c r="I1324" s="1">
        <v>39583</v>
      </c>
      <c r="J1324" t="s">
        <v>954</v>
      </c>
      <c r="K1324">
        <v>25</v>
      </c>
      <c r="L1324">
        <v>25</v>
      </c>
      <c r="M1324">
        <v>0</v>
      </c>
      <c r="N1324">
        <v>25</v>
      </c>
      <c r="O1324" t="s">
        <v>23</v>
      </c>
      <c r="P1324" t="s">
        <v>25</v>
      </c>
      <c r="Q1324">
        <f ca="1">DATEDIF(Data[[#This Row],[Birthdate]],TODAY(),"Y")</f>
        <v>17</v>
      </c>
      <c r="R1324" t="str">
        <f ca="1">IF(Data[[#This Row],[Age]]&lt;=10,"3-10 Years",IF(Data[[#This Row],[Age]]&lt;=15,"11-15 Years",IF(Data[[#This Row],[Age]]&lt;=19,"16-19 Years", "20+ Years")))</f>
        <v>16-19 Years</v>
      </c>
    </row>
    <row r="1325" spans="1:18" x14ac:dyDescent="0.35">
      <c r="A1325" t="s">
        <v>866</v>
      </c>
      <c r="B1325" s="1">
        <v>44462</v>
      </c>
      <c r="C1325" t="s">
        <v>29</v>
      </c>
      <c r="D1325" t="s">
        <v>24</v>
      </c>
      <c r="E1325" t="s">
        <v>19</v>
      </c>
      <c r="F1325" t="s">
        <v>20</v>
      </c>
      <c r="G1325" t="s">
        <v>189</v>
      </c>
      <c r="H1325" t="s">
        <v>5036</v>
      </c>
      <c r="I1325" s="1">
        <v>39535</v>
      </c>
      <c r="J1325" t="s">
        <v>867</v>
      </c>
      <c r="K1325">
        <v>25</v>
      </c>
      <c r="L1325">
        <v>25</v>
      </c>
      <c r="M1325">
        <v>0</v>
      </c>
      <c r="N1325">
        <v>25</v>
      </c>
      <c r="O1325" t="s">
        <v>23</v>
      </c>
      <c r="P1325" t="s">
        <v>25</v>
      </c>
      <c r="Q1325">
        <f ca="1">DATEDIF(Data[[#This Row],[Birthdate]],TODAY(),"Y")</f>
        <v>17</v>
      </c>
      <c r="R1325" t="str">
        <f ca="1">IF(Data[[#This Row],[Age]]&lt;=10,"3-10 Years",IF(Data[[#This Row],[Age]]&lt;=15,"11-15 Years",IF(Data[[#This Row],[Age]]&lt;=19,"16-19 Years", "20+ Years")))</f>
        <v>16-19 Years</v>
      </c>
    </row>
    <row r="1326" spans="1:18" x14ac:dyDescent="0.35">
      <c r="A1326" t="s">
        <v>2543</v>
      </c>
      <c r="B1326" s="1">
        <v>44461</v>
      </c>
      <c r="C1326" t="s">
        <v>29</v>
      </c>
      <c r="D1326" t="s">
        <v>24</v>
      </c>
      <c r="E1326" t="s">
        <v>19</v>
      </c>
      <c r="F1326" t="s">
        <v>20</v>
      </c>
      <c r="G1326" t="s">
        <v>30</v>
      </c>
      <c r="H1326" t="s">
        <v>5036</v>
      </c>
      <c r="I1326" s="1">
        <v>39737</v>
      </c>
      <c r="J1326" t="s">
        <v>2544</v>
      </c>
      <c r="K1326">
        <v>25</v>
      </c>
      <c r="L1326">
        <v>25</v>
      </c>
      <c r="M1326">
        <v>0</v>
      </c>
      <c r="N1326">
        <v>25</v>
      </c>
      <c r="O1326" t="s">
        <v>23</v>
      </c>
      <c r="P1326" t="s">
        <v>25</v>
      </c>
      <c r="Q1326">
        <f ca="1">DATEDIF(Data[[#This Row],[Birthdate]],TODAY(),"Y")</f>
        <v>17</v>
      </c>
      <c r="R1326" t="str">
        <f ca="1">IF(Data[[#This Row],[Age]]&lt;=10,"3-10 Years",IF(Data[[#This Row],[Age]]&lt;=15,"11-15 Years",IF(Data[[#This Row],[Age]]&lt;=19,"16-19 Years", "20+ Years")))</f>
        <v>16-19 Years</v>
      </c>
    </row>
    <row r="1327" spans="1:18" x14ac:dyDescent="0.35">
      <c r="A1327" t="s">
        <v>279</v>
      </c>
      <c r="B1327" s="1">
        <v>44461</v>
      </c>
      <c r="C1327" t="s">
        <v>303</v>
      </c>
      <c r="D1327" t="s">
        <v>24</v>
      </c>
      <c r="E1327" t="s">
        <v>19</v>
      </c>
      <c r="F1327" t="s">
        <v>20</v>
      </c>
      <c r="G1327" t="s">
        <v>50</v>
      </c>
      <c r="H1327" t="s">
        <v>5036</v>
      </c>
      <c r="I1327" s="1">
        <v>39660</v>
      </c>
      <c r="J1327" t="s">
        <v>280</v>
      </c>
      <c r="K1327">
        <v>25</v>
      </c>
      <c r="L1327">
        <v>25</v>
      </c>
      <c r="M1327">
        <v>0</v>
      </c>
      <c r="N1327">
        <v>25</v>
      </c>
      <c r="O1327" t="s">
        <v>23</v>
      </c>
      <c r="P1327" t="s">
        <v>25</v>
      </c>
      <c r="Q1327">
        <f ca="1">DATEDIF(Data[[#This Row],[Birthdate]],TODAY(),"Y")</f>
        <v>17</v>
      </c>
      <c r="R1327" t="str">
        <f ca="1">IF(Data[[#This Row],[Age]]&lt;=10,"3-10 Years",IF(Data[[#This Row],[Age]]&lt;=15,"11-15 Years",IF(Data[[#This Row],[Age]]&lt;=19,"16-19 Years", "20+ Years")))</f>
        <v>16-19 Years</v>
      </c>
    </row>
    <row r="1328" spans="1:18" x14ac:dyDescent="0.35">
      <c r="A1328" t="s">
        <v>3377</v>
      </c>
      <c r="B1328" s="1">
        <v>44461</v>
      </c>
      <c r="C1328" t="s">
        <v>29</v>
      </c>
      <c r="D1328" t="s">
        <v>24</v>
      </c>
      <c r="E1328" t="s">
        <v>19</v>
      </c>
      <c r="F1328" t="s">
        <v>20</v>
      </c>
      <c r="G1328" t="s">
        <v>189</v>
      </c>
      <c r="H1328" t="s">
        <v>5036</v>
      </c>
      <c r="I1328" s="1">
        <v>39444</v>
      </c>
      <c r="J1328" t="s">
        <v>3378</v>
      </c>
      <c r="K1328">
        <v>25</v>
      </c>
      <c r="L1328">
        <v>25</v>
      </c>
      <c r="M1328">
        <v>0</v>
      </c>
      <c r="N1328">
        <v>25</v>
      </c>
      <c r="O1328" t="s">
        <v>23</v>
      </c>
      <c r="P1328" t="s">
        <v>25</v>
      </c>
      <c r="Q1328">
        <f ca="1">DATEDIF(Data[[#This Row],[Birthdate]],TODAY(),"Y")</f>
        <v>17</v>
      </c>
      <c r="R1328" t="str">
        <f ca="1">IF(Data[[#This Row],[Age]]&lt;=10,"3-10 Years",IF(Data[[#This Row],[Age]]&lt;=15,"11-15 Years",IF(Data[[#This Row],[Age]]&lt;=19,"16-19 Years", "20+ Years")))</f>
        <v>16-19 Years</v>
      </c>
    </row>
    <row r="1329" spans="1:18" x14ac:dyDescent="0.35">
      <c r="A1329" t="s">
        <v>4864</v>
      </c>
      <c r="B1329" s="1">
        <v>44448</v>
      </c>
      <c r="C1329" t="s">
        <v>29</v>
      </c>
      <c r="D1329" t="s">
        <v>18</v>
      </c>
      <c r="E1329" t="s">
        <v>19</v>
      </c>
      <c r="F1329" t="s">
        <v>579</v>
      </c>
      <c r="G1329" t="s">
        <v>21</v>
      </c>
      <c r="H1329" t="s">
        <v>5036</v>
      </c>
      <c r="I1329" s="1">
        <v>39523</v>
      </c>
      <c r="J1329" t="s">
        <v>4865</v>
      </c>
      <c r="K1329">
        <v>0</v>
      </c>
      <c r="L1329">
        <v>0</v>
      </c>
      <c r="M1329">
        <v>0</v>
      </c>
      <c r="N1329">
        <v>1299</v>
      </c>
      <c r="O1329" t="s">
        <v>23</v>
      </c>
      <c r="P1329" t="s">
        <v>25</v>
      </c>
      <c r="Q1329">
        <f ca="1">DATEDIF(Data[[#This Row],[Birthdate]],TODAY(),"Y")</f>
        <v>17</v>
      </c>
      <c r="R1329" t="str">
        <f ca="1">IF(Data[[#This Row],[Age]]&lt;=10,"3-10 Years",IF(Data[[#This Row],[Age]]&lt;=15,"11-15 Years",IF(Data[[#This Row],[Age]]&lt;=19,"16-19 Years", "20+ Years")))</f>
        <v>16-19 Years</v>
      </c>
    </row>
    <row r="1330" spans="1:18" x14ac:dyDescent="0.35">
      <c r="A1330" t="s">
        <v>866</v>
      </c>
      <c r="B1330" s="1">
        <v>44448</v>
      </c>
      <c r="C1330" t="s">
        <v>29</v>
      </c>
      <c r="D1330" t="s">
        <v>24</v>
      </c>
      <c r="E1330" t="s">
        <v>19</v>
      </c>
      <c r="F1330" t="s">
        <v>579</v>
      </c>
      <c r="G1330" t="s">
        <v>189</v>
      </c>
      <c r="H1330" t="s">
        <v>5036</v>
      </c>
      <c r="I1330" s="1">
        <v>39535</v>
      </c>
      <c r="J1330" t="s">
        <v>867</v>
      </c>
      <c r="K1330">
        <v>500</v>
      </c>
      <c r="L1330">
        <v>500</v>
      </c>
      <c r="M1330">
        <v>0</v>
      </c>
      <c r="N1330">
        <v>500</v>
      </c>
      <c r="O1330" t="s">
        <v>23</v>
      </c>
      <c r="P1330" t="s">
        <v>25</v>
      </c>
      <c r="Q1330">
        <f ca="1">DATEDIF(Data[[#This Row],[Birthdate]],TODAY(),"Y")</f>
        <v>17</v>
      </c>
      <c r="R1330" t="str">
        <f ca="1">IF(Data[[#This Row],[Age]]&lt;=10,"3-10 Years",IF(Data[[#This Row],[Age]]&lt;=15,"11-15 Years",IF(Data[[#This Row],[Age]]&lt;=19,"16-19 Years", "20+ Years")))</f>
        <v>16-19 Years</v>
      </c>
    </row>
    <row r="1331" spans="1:18" x14ac:dyDescent="0.35">
      <c r="A1331" t="s">
        <v>844</v>
      </c>
      <c r="B1331" s="1">
        <v>44447</v>
      </c>
      <c r="C1331" t="s">
        <v>29</v>
      </c>
      <c r="D1331" t="s">
        <v>18</v>
      </c>
      <c r="E1331" t="s">
        <v>19</v>
      </c>
      <c r="F1331" t="s">
        <v>579</v>
      </c>
      <c r="G1331" t="s">
        <v>105</v>
      </c>
      <c r="H1331" t="s">
        <v>5036</v>
      </c>
      <c r="I1331" s="1">
        <v>39517</v>
      </c>
      <c r="J1331" t="s">
        <v>845</v>
      </c>
      <c r="K1331">
        <v>1329</v>
      </c>
      <c r="L1331">
        <v>1329</v>
      </c>
      <c r="M1331">
        <v>0</v>
      </c>
      <c r="N1331">
        <v>1299</v>
      </c>
      <c r="O1331" t="s">
        <v>23</v>
      </c>
      <c r="P1331" t="s">
        <v>25</v>
      </c>
      <c r="Q1331">
        <f ca="1">DATEDIF(Data[[#This Row],[Birthdate]],TODAY(),"Y")</f>
        <v>17</v>
      </c>
      <c r="R1331" t="str">
        <f ca="1">IF(Data[[#This Row],[Age]]&lt;=10,"3-10 Years",IF(Data[[#This Row],[Age]]&lt;=15,"11-15 Years",IF(Data[[#This Row],[Age]]&lt;=19,"16-19 Years", "20+ Years")))</f>
        <v>16-19 Years</v>
      </c>
    </row>
    <row r="1332" spans="1:18" x14ac:dyDescent="0.35">
      <c r="A1332" t="s">
        <v>4923</v>
      </c>
      <c r="B1332" s="1">
        <v>44447</v>
      </c>
      <c r="C1332" t="s">
        <v>29</v>
      </c>
      <c r="D1332" t="s">
        <v>18</v>
      </c>
      <c r="E1332" t="s">
        <v>19</v>
      </c>
      <c r="F1332" t="s">
        <v>579</v>
      </c>
      <c r="G1332" t="s">
        <v>3044</v>
      </c>
      <c r="H1332" t="s">
        <v>5036</v>
      </c>
      <c r="I1332" s="1">
        <v>39701</v>
      </c>
      <c r="J1332" t="s">
        <v>4924</v>
      </c>
      <c r="K1332">
        <v>1329</v>
      </c>
      <c r="L1332">
        <v>1329</v>
      </c>
      <c r="M1332">
        <v>0</v>
      </c>
      <c r="N1332">
        <v>1299</v>
      </c>
      <c r="O1332" t="s">
        <v>23</v>
      </c>
      <c r="P1332" t="s">
        <v>25</v>
      </c>
      <c r="Q1332">
        <f ca="1">DATEDIF(Data[[#This Row],[Birthdate]],TODAY(),"Y")</f>
        <v>17</v>
      </c>
      <c r="R1332" t="str">
        <f ca="1">IF(Data[[#This Row],[Age]]&lt;=10,"3-10 Years",IF(Data[[#This Row],[Age]]&lt;=15,"11-15 Years",IF(Data[[#This Row],[Age]]&lt;=19,"16-19 Years", "20+ Years")))</f>
        <v>16-19 Years</v>
      </c>
    </row>
    <row r="1333" spans="1:18" x14ac:dyDescent="0.35">
      <c r="A1333" t="s">
        <v>467</v>
      </c>
      <c r="B1333" s="1">
        <v>44447</v>
      </c>
      <c r="C1333" t="s">
        <v>29</v>
      </c>
      <c r="D1333" t="s">
        <v>18</v>
      </c>
      <c r="E1333" t="s">
        <v>19</v>
      </c>
      <c r="F1333" t="s">
        <v>579</v>
      </c>
      <c r="G1333" t="s">
        <v>21</v>
      </c>
      <c r="H1333" t="s">
        <v>5036</v>
      </c>
      <c r="I1333" s="1">
        <v>39668</v>
      </c>
      <c r="J1333" t="s">
        <v>468</v>
      </c>
      <c r="K1333">
        <v>500</v>
      </c>
      <c r="L1333">
        <v>500</v>
      </c>
      <c r="M1333">
        <v>0</v>
      </c>
      <c r="N1333">
        <v>1299</v>
      </c>
      <c r="O1333" t="s">
        <v>23</v>
      </c>
      <c r="P1333" t="s">
        <v>25</v>
      </c>
      <c r="Q1333">
        <f ca="1">DATEDIF(Data[[#This Row],[Birthdate]],TODAY(),"Y")</f>
        <v>17</v>
      </c>
      <c r="R1333" t="str">
        <f ca="1">IF(Data[[#This Row],[Age]]&lt;=10,"3-10 Years",IF(Data[[#This Row],[Age]]&lt;=15,"11-15 Years",IF(Data[[#This Row],[Age]]&lt;=19,"16-19 Years", "20+ Years")))</f>
        <v>16-19 Years</v>
      </c>
    </row>
    <row r="1334" spans="1:18" x14ac:dyDescent="0.35">
      <c r="A1334" t="s">
        <v>286</v>
      </c>
      <c r="B1334" s="1">
        <v>44447</v>
      </c>
      <c r="C1334" t="s">
        <v>29</v>
      </c>
      <c r="D1334" t="s">
        <v>18</v>
      </c>
      <c r="E1334" t="s">
        <v>19</v>
      </c>
      <c r="F1334" t="s">
        <v>579</v>
      </c>
      <c r="G1334" t="s">
        <v>50</v>
      </c>
      <c r="H1334" t="s">
        <v>5036</v>
      </c>
      <c r="I1334" s="1">
        <v>39751</v>
      </c>
      <c r="J1334" t="s">
        <v>287</v>
      </c>
      <c r="K1334">
        <v>1329</v>
      </c>
      <c r="L1334">
        <v>1329</v>
      </c>
      <c r="M1334">
        <v>0</v>
      </c>
      <c r="N1334">
        <v>1299</v>
      </c>
      <c r="O1334" t="s">
        <v>23</v>
      </c>
      <c r="P1334" t="s">
        <v>25</v>
      </c>
      <c r="Q1334">
        <f ca="1">DATEDIF(Data[[#This Row],[Birthdate]],TODAY(),"Y")</f>
        <v>17</v>
      </c>
      <c r="R1334" t="str">
        <f ca="1">IF(Data[[#This Row],[Age]]&lt;=10,"3-10 Years",IF(Data[[#This Row],[Age]]&lt;=15,"11-15 Years",IF(Data[[#This Row],[Age]]&lt;=19,"16-19 Years", "20+ Years")))</f>
        <v>16-19 Years</v>
      </c>
    </row>
    <row r="1335" spans="1:18" x14ac:dyDescent="0.35">
      <c r="A1335" t="s">
        <v>934</v>
      </c>
      <c r="B1335" s="1">
        <v>44447</v>
      </c>
      <c r="C1335" t="s">
        <v>29</v>
      </c>
      <c r="D1335" t="s">
        <v>18</v>
      </c>
      <c r="E1335" t="s">
        <v>19</v>
      </c>
      <c r="F1335" t="s">
        <v>579</v>
      </c>
      <c r="G1335" t="s">
        <v>37</v>
      </c>
      <c r="H1335" t="s">
        <v>5036</v>
      </c>
      <c r="I1335" s="1">
        <v>39453</v>
      </c>
      <c r="J1335" t="s">
        <v>935</v>
      </c>
      <c r="K1335">
        <v>650</v>
      </c>
      <c r="L1335">
        <v>650</v>
      </c>
      <c r="M1335">
        <v>0</v>
      </c>
      <c r="N1335">
        <v>1299</v>
      </c>
      <c r="O1335" t="s">
        <v>23</v>
      </c>
      <c r="P1335" t="s">
        <v>25</v>
      </c>
      <c r="Q1335">
        <f ca="1">DATEDIF(Data[[#This Row],[Birthdate]],TODAY(),"Y")</f>
        <v>17</v>
      </c>
      <c r="R1335" t="str">
        <f ca="1">IF(Data[[#This Row],[Age]]&lt;=10,"3-10 Years",IF(Data[[#This Row],[Age]]&lt;=15,"11-15 Years",IF(Data[[#This Row],[Age]]&lt;=19,"16-19 Years", "20+ Years")))</f>
        <v>16-19 Years</v>
      </c>
    </row>
    <row r="1336" spans="1:18" x14ac:dyDescent="0.35">
      <c r="A1336" t="s">
        <v>2547</v>
      </c>
      <c r="B1336" s="1">
        <v>44444</v>
      </c>
      <c r="C1336" t="s">
        <v>17</v>
      </c>
      <c r="D1336" t="s">
        <v>18</v>
      </c>
      <c r="E1336" t="s">
        <v>19</v>
      </c>
      <c r="F1336" t="s">
        <v>579</v>
      </c>
      <c r="G1336" t="s">
        <v>37</v>
      </c>
      <c r="H1336" t="s">
        <v>5036</v>
      </c>
      <c r="I1336" s="1">
        <v>39585</v>
      </c>
      <c r="J1336" t="s">
        <v>2548</v>
      </c>
      <c r="K1336">
        <v>1329</v>
      </c>
      <c r="L1336">
        <v>0</v>
      </c>
      <c r="M1336">
        <v>1329</v>
      </c>
      <c r="N1336">
        <v>1299</v>
      </c>
      <c r="O1336" t="s">
        <v>23</v>
      </c>
      <c r="P1336" t="s">
        <v>25</v>
      </c>
      <c r="Q1336">
        <f ca="1">DATEDIF(Data[[#This Row],[Birthdate]],TODAY(),"Y")</f>
        <v>17</v>
      </c>
      <c r="R1336" t="str">
        <f ca="1">IF(Data[[#This Row],[Age]]&lt;=10,"3-10 Years",IF(Data[[#This Row],[Age]]&lt;=15,"11-15 Years",IF(Data[[#This Row],[Age]]&lt;=19,"16-19 Years", "20+ Years")))</f>
        <v>16-19 Years</v>
      </c>
    </row>
    <row r="1337" spans="1:18" x14ac:dyDescent="0.35">
      <c r="A1337" t="s">
        <v>836</v>
      </c>
      <c r="B1337" s="1">
        <v>44442</v>
      </c>
      <c r="C1337" t="s">
        <v>150</v>
      </c>
      <c r="D1337" t="s">
        <v>18</v>
      </c>
      <c r="E1337" t="s">
        <v>19</v>
      </c>
      <c r="F1337" t="s">
        <v>579</v>
      </c>
      <c r="G1337" t="s">
        <v>47</v>
      </c>
      <c r="H1337" t="s">
        <v>5036</v>
      </c>
      <c r="I1337" s="1">
        <v>39699</v>
      </c>
      <c r="J1337" t="s">
        <v>837</v>
      </c>
      <c r="K1337">
        <v>700</v>
      </c>
      <c r="L1337">
        <v>0</v>
      </c>
      <c r="M1337">
        <v>700</v>
      </c>
      <c r="N1337">
        <v>1299</v>
      </c>
      <c r="O1337" t="s">
        <v>23</v>
      </c>
      <c r="P1337" t="s">
        <v>25</v>
      </c>
      <c r="Q1337">
        <f ca="1">DATEDIF(Data[[#This Row],[Birthdate]],TODAY(),"Y")</f>
        <v>17</v>
      </c>
      <c r="R1337" t="str">
        <f ca="1">IF(Data[[#This Row],[Age]]&lt;=10,"3-10 Years",IF(Data[[#This Row],[Age]]&lt;=15,"11-15 Years",IF(Data[[#This Row],[Age]]&lt;=19,"16-19 Years", "20+ Years")))</f>
        <v>16-19 Years</v>
      </c>
    </row>
    <row r="1338" spans="1:18" x14ac:dyDescent="0.35">
      <c r="A1338" t="s">
        <v>863</v>
      </c>
      <c r="B1338" s="1">
        <v>44441</v>
      </c>
      <c r="C1338" t="s">
        <v>29</v>
      </c>
      <c r="D1338" t="s">
        <v>18</v>
      </c>
      <c r="E1338" t="s">
        <v>19</v>
      </c>
      <c r="F1338" t="s">
        <v>579</v>
      </c>
      <c r="G1338" t="s">
        <v>21</v>
      </c>
      <c r="H1338" t="s">
        <v>5036</v>
      </c>
      <c r="I1338" s="1">
        <v>39657</v>
      </c>
      <c r="J1338" t="s">
        <v>343</v>
      </c>
      <c r="K1338">
        <v>1329</v>
      </c>
      <c r="L1338">
        <v>1329</v>
      </c>
      <c r="M1338">
        <v>0</v>
      </c>
      <c r="N1338">
        <v>1299</v>
      </c>
      <c r="O1338" t="s">
        <v>23</v>
      </c>
      <c r="P1338" t="s">
        <v>25</v>
      </c>
      <c r="Q1338">
        <f ca="1">DATEDIF(Data[[#This Row],[Birthdate]],TODAY(),"Y")</f>
        <v>17</v>
      </c>
      <c r="R1338" t="str">
        <f ca="1">IF(Data[[#This Row],[Age]]&lt;=10,"3-10 Years",IF(Data[[#This Row],[Age]]&lt;=15,"11-15 Years",IF(Data[[#This Row],[Age]]&lt;=19,"16-19 Years", "20+ Years")))</f>
        <v>16-19 Years</v>
      </c>
    </row>
    <row r="1339" spans="1:18" x14ac:dyDescent="0.35">
      <c r="A1339" t="s">
        <v>484</v>
      </c>
      <c r="B1339" s="1">
        <v>44441</v>
      </c>
      <c r="C1339" t="s">
        <v>29</v>
      </c>
      <c r="D1339" t="s">
        <v>18</v>
      </c>
      <c r="E1339" t="s">
        <v>19</v>
      </c>
      <c r="F1339" t="s">
        <v>579</v>
      </c>
      <c r="G1339" t="s">
        <v>189</v>
      </c>
      <c r="H1339" t="s">
        <v>5036</v>
      </c>
      <c r="I1339" s="1">
        <v>39695</v>
      </c>
      <c r="J1339" t="s">
        <v>485</v>
      </c>
      <c r="K1339">
        <v>1329</v>
      </c>
      <c r="L1339">
        <v>1329</v>
      </c>
      <c r="M1339">
        <v>0</v>
      </c>
      <c r="N1339">
        <v>1299</v>
      </c>
      <c r="O1339" t="s">
        <v>23</v>
      </c>
      <c r="P1339" t="s">
        <v>25</v>
      </c>
      <c r="Q1339">
        <f ca="1">DATEDIF(Data[[#This Row],[Birthdate]],TODAY(),"Y")</f>
        <v>17</v>
      </c>
      <c r="R1339" t="str">
        <f ca="1">IF(Data[[#This Row],[Age]]&lt;=10,"3-10 Years",IF(Data[[#This Row],[Age]]&lt;=15,"11-15 Years",IF(Data[[#This Row],[Age]]&lt;=19,"16-19 Years", "20+ Years")))</f>
        <v>16-19 Years</v>
      </c>
    </row>
    <row r="1340" spans="1:18" x14ac:dyDescent="0.35">
      <c r="A1340" t="s">
        <v>949</v>
      </c>
      <c r="B1340" s="1">
        <v>44441</v>
      </c>
      <c r="C1340" t="s">
        <v>29</v>
      </c>
      <c r="D1340" t="s">
        <v>18</v>
      </c>
      <c r="E1340" t="s">
        <v>19</v>
      </c>
      <c r="F1340" t="s">
        <v>579</v>
      </c>
      <c r="G1340" t="s">
        <v>30</v>
      </c>
      <c r="H1340" t="s">
        <v>5036</v>
      </c>
      <c r="I1340" s="1">
        <v>39657</v>
      </c>
      <c r="J1340" t="s">
        <v>950</v>
      </c>
      <c r="K1340">
        <v>1329</v>
      </c>
      <c r="L1340">
        <v>1329</v>
      </c>
      <c r="M1340">
        <v>0</v>
      </c>
      <c r="N1340">
        <v>1299</v>
      </c>
      <c r="O1340" t="s">
        <v>23</v>
      </c>
      <c r="P1340" t="s">
        <v>25</v>
      </c>
      <c r="Q1340">
        <f ca="1">DATEDIF(Data[[#This Row],[Birthdate]],TODAY(),"Y")</f>
        <v>17</v>
      </c>
      <c r="R1340" t="str">
        <f ca="1">IF(Data[[#This Row],[Age]]&lt;=10,"3-10 Years",IF(Data[[#This Row],[Age]]&lt;=15,"11-15 Years",IF(Data[[#This Row],[Age]]&lt;=19,"16-19 Years", "20+ Years")))</f>
        <v>16-19 Years</v>
      </c>
    </row>
    <row r="1341" spans="1:18" x14ac:dyDescent="0.35">
      <c r="A1341" t="s">
        <v>263</v>
      </c>
      <c r="B1341" s="1">
        <v>44440</v>
      </c>
      <c r="C1341" t="s">
        <v>29</v>
      </c>
      <c r="D1341" t="s">
        <v>18</v>
      </c>
      <c r="E1341" t="s">
        <v>19</v>
      </c>
      <c r="F1341" t="s">
        <v>579</v>
      </c>
      <c r="G1341" t="s">
        <v>21</v>
      </c>
      <c r="H1341" t="s">
        <v>5036</v>
      </c>
      <c r="I1341" s="1">
        <v>39489</v>
      </c>
      <c r="J1341" t="s">
        <v>264</v>
      </c>
      <c r="K1341">
        <v>1329</v>
      </c>
      <c r="L1341">
        <v>1329</v>
      </c>
      <c r="M1341">
        <v>0</v>
      </c>
      <c r="N1341">
        <v>1299</v>
      </c>
      <c r="O1341" t="s">
        <v>23</v>
      </c>
      <c r="P1341" t="s">
        <v>25</v>
      </c>
      <c r="Q1341">
        <f ca="1">DATEDIF(Data[[#This Row],[Birthdate]],TODAY(),"Y")</f>
        <v>17</v>
      </c>
      <c r="R1341" t="str">
        <f ca="1">IF(Data[[#This Row],[Age]]&lt;=10,"3-10 Years",IF(Data[[#This Row],[Age]]&lt;=15,"11-15 Years",IF(Data[[#This Row],[Age]]&lt;=19,"16-19 Years", "20+ Years")))</f>
        <v>16-19 Years</v>
      </c>
    </row>
    <row r="1342" spans="1:18" x14ac:dyDescent="0.35">
      <c r="A1342" t="s">
        <v>279</v>
      </c>
      <c r="B1342" s="1">
        <v>44440</v>
      </c>
      <c r="C1342" t="s">
        <v>29</v>
      </c>
      <c r="D1342" t="s">
        <v>18</v>
      </c>
      <c r="E1342" t="s">
        <v>19</v>
      </c>
      <c r="F1342" t="s">
        <v>579</v>
      </c>
      <c r="G1342" t="s">
        <v>50</v>
      </c>
      <c r="H1342" t="s">
        <v>5036</v>
      </c>
      <c r="I1342" s="1">
        <v>39660</v>
      </c>
      <c r="J1342" t="s">
        <v>280</v>
      </c>
      <c r="K1342">
        <v>829</v>
      </c>
      <c r="L1342">
        <v>829</v>
      </c>
      <c r="M1342">
        <v>0</v>
      </c>
      <c r="N1342">
        <v>1299</v>
      </c>
      <c r="O1342" t="s">
        <v>23</v>
      </c>
      <c r="P1342" t="s">
        <v>25</v>
      </c>
      <c r="Q1342">
        <f ca="1">DATEDIF(Data[[#This Row],[Birthdate]],TODAY(),"Y")</f>
        <v>17</v>
      </c>
      <c r="R1342" t="str">
        <f ca="1">IF(Data[[#This Row],[Age]]&lt;=10,"3-10 Years",IF(Data[[#This Row],[Age]]&lt;=15,"11-15 Years",IF(Data[[#This Row],[Age]]&lt;=19,"16-19 Years", "20+ Years")))</f>
        <v>16-19 Years</v>
      </c>
    </row>
    <row r="1343" spans="1:18" x14ac:dyDescent="0.35">
      <c r="A1343" t="s">
        <v>2589</v>
      </c>
      <c r="B1343" s="1">
        <v>44440</v>
      </c>
      <c r="C1343" t="s">
        <v>29</v>
      </c>
      <c r="D1343" t="s">
        <v>18</v>
      </c>
      <c r="E1343" t="s">
        <v>19</v>
      </c>
      <c r="F1343" t="s">
        <v>579</v>
      </c>
      <c r="G1343" t="s">
        <v>95</v>
      </c>
      <c r="H1343" t="s">
        <v>5036</v>
      </c>
      <c r="I1343" s="1">
        <v>39662</v>
      </c>
      <c r="J1343" t="s">
        <v>96</v>
      </c>
      <c r="K1343">
        <v>1329</v>
      </c>
      <c r="L1343">
        <v>1329</v>
      </c>
      <c r="M1343">
        <v>0</v>
      </c>
      <c r="N1343">
        <v>1299</v>
      </c>
      <c r="O1343" t="s">
        <v>23</v>
      </c>
      <c r="P1343" t="s">
        <v>25</v>
      </c>
      <c r="Q1343">
        <f ca="1">DATEDIF(Data[[#This Row],[Birthdate]],TODAY(),"Y")</f>
        <v>17</v>
      </c>
      <c r="R1343" t="str">
        <f ca="1">IF(Data[[#This Row],[Age]]&lt;=10,"3-10 Years",IF(Data[[#This Row],[Age]]&lt;=15,"11-15 Years",IF(Data[[#This Row],[Age]]&lt;=19,"16-19 Years", "20+ Years")))</f>
        <v>16-19 Years</v>
      </c>
    </row>
    <row r="1344" spans="1:18" x14ac:dyDescent="0.35">
      <c r="A1344" t="s">
        <v>917</v>
      </c>
      <c r="B1344" s="1">
        <v>44439</v>
      </c>
      <c r="C1344" t="s">
        <v>29</v>
      </c>
      <c r="D1344" t="s">
        <v>18</v>
      </c>
      <c r="E1344" t="s">
        <v>19</v>
      </c>
      <c r="F1344" t="s">
        <v>579</v>
      </c>
      <c r="G1344" t="s">
        <v>30</v>
      </c>
      <c r="H1344" t="s">
        <v>5036</v>
      </c>
      <c r="I1344" s="1">
        <v>39706</v>
      </c>
      <c r="J1344" t="s">
        <v>918</v>
      </c>
      <c r="K1344">
        <v>1329</v>
      </c>
      <c r="L1344">
        <v>1329</v>
      </c>
      <c r="M1344">
        <v>0</v>
      </c>
      <c r="N1344">
        <v>1299</v>
      </c>
      <c r="O1344" t="s">
        <v>23</v>
      </c>
      <c r="P1344" t="s">
        <v>25</v>
      </c>
      <c r="Q1344">
        <f ca="1">DATEDIF(Data[[#This Row],[Birthdate]],TODAY(),"Y")</f>
        <v>17</v>
      </c>
      <c r="R1344" t="str">
        <f ca="1">IF(Data[[#This Row],[Age]]&lt;=10,"3-10 Years",IF(Data[[#This Row],[Age]]&lt;=15,"11-15 Years",IF(Data[[#This Row],[Age]]&lt;=19,"16-19 Years", "20+ Years")))</f>
        <v>16-19 Years</v>
      </c>
    </row>
    <row r="1345" spans="1:18" x14ac:dyDescent="0.35">
      <c r="A1345" t="s">
        <v>852</v>
      </c>
      <c r="B1345" s="1">
        <v>44439</v>
      </c>
      <c r="C1345" t="s">
        <v>29</v>
      </c>
      <c r="D1345" t="s">
        <v>18</v>
      </c>
      <c r="E1345" t="s">
        <v>19</v>
      </c>
      <c r="F1345" t="s">
        <v>579</v>
      </c>
      <c r="G1345" t="s">
        <v>30</v>
      </c>
      <c r="H1345" t="s">
        <v>5036</v>
      </c>
      <c r="I1345" s="1">
        <v>39433</v>
      </c>
      <c r="J1345" t="s">
        <v>853</v>
      </c>
      <c r="K1345">
        <v>1329</v>
      </c>
      <c r="L1345">
        <v>1329</v>
      </c>
      <c r="M1345">
        <v>0</v>
      </c>
      <c r="N1345">
        <v>1299</v>
      </c>
      <c r="O1345" t="s">
        <v>23</v>
      </c>
      <c r="P1345" t="s">
        <v>25</v>
      </c>
      <c r="Q1345">
        <f ca="1">DATEDIF(Data[[#This Row],[Birthdate]],TODAY(),"Y")</f>
        <v>17</v>
      </c>
      <c r="R1345" t="str">
        <f ca="1">IF(Data[[#This Row],[Age]]&lt;=10,"3-10 Years",IF(Data[[#This Row],[Age]]&lt;=15,"11-15 Years",IF(Data[[#This Row],[Age]]&lt;=19,"16-19 Years", "20+ Years")))</f>
        <v>16-19 Years</v>
      </c>
    </row>
    <row r="1346" spans="1:18" x14ac:dyDescent="0.35">
      <c r="A1346" t="s">
        <v>2660</v>
      </c>
      <c r="B1346" s="1">
        <v>44439</v>
      </c>
      <c r="C1346" t="s">
        <v>29</v>
      </c>
      <c r="D1346" t="s">
        <v>18</v>
      </c>
      <c r="E1346" t="s">
        <v>19</v>
      </c>
      <c r="F1346" t="s">
        <v>579</v>
      </c>
      <c r="G1346" t="s">
        <v>21</v>
      </c>
      <c r="H1346" t="s">
        <v>5036</v>
      </c>
      <c r="I1346" s="1">
        <v>39752</v>
      </c>
      <c r="J1346" t="s">
        <v>108</v>
      </c>
      <c r="K1346">
        <v>1329</v>
      </c>
      <c r="L1346">
        <v>1329</v>
      </c>
      <c r="M1346">
        <v>0</v>
      </c>
      <c r="N1346">
        <v>1299</v>
      </c>
      <c r="O1346" t="s">
        <v>23</v>
      </c>
      <c r="P1346" t="s">
        <v>25</v>
      </c>
      <c r="Q1346">
        <f ca="1">DATEDIF(Data[[#This Row],[Birthdate]],TODAY(),"Y")</f>
        <v>17</v>
      </c>
      <c r="R1346" t="str">
        <f ca="1">IF(Data[[#This Row],[Age]]&lt;=10,"3-10 Years",IF(Data[[#This Row],[Age]]&lt;=15,"11-15 Years",IF(Data[[#This Row],[Age]]&lt;=19,"16-19 Years", "20+ Years")))</f>
        <v>16-19 Years</v>
      </c>
    </row>
    <row r="1347" spans="1:18" x14ac:dyDescent="0.35">
      <c r="A1347" t="s">
        <v>246</v>
      </c>
      <c r="B1347" s="1">
        <v>44439</v>
      </c>
      <c r="C1347" t="s">
        <v>29</v>
      </c>
      <c r="D1347" t="s">
        <v>18</v>
      </c>
      <c r="E1347" t="s">
        <v>19</v>
      </c>
      <c r="F1347" t="s">
        <v>579</v>
      </c>
      <c r="G1347" t="s">
        <v>30</v>
      </c>
      <c r="H1347" t="s">
        <v>5036</v>
      </c>
      <c r="I1347" s="1">
        <v>39611</v>
      </c>
      <c r="J1347" t="s">
        <v>247</v>
      </c>
      <c r="K1347">
        <v>1329</v>
      </c>
      <c r="L1347">
        <v>1329</v>
      </c>
      <c r="M1347">
        <v>0</v>
      </c>
      <c r="N1347">
        <v>1299</v>
      </c>
      <c r="O1347" t="s">
        <v>23</v>
      </c>
      <c r="P1347" t="s">
        <v>25</v>
      </c>
      <c r="Q1347">
        <f ca="1">DATEDIF(Data[[#This Row],[Birthdate]],TODAY(),"Y")</f>
        <v>17</v>
      </c>
      <c r="R1347" t="str">
        <f ca="1">IF(Data[[#This Row],[Age]]&lt;=10,"3-10 Years",IF(Data[[#This Row],[Age]]&lt;=15,"11-15 Years",IF(Data[[#This Row],[Age]]&lt;=19,"16-19 Years", "20+ Years")))</f>
        <v>16-19 Years</v>
      </c>
    </row>
    <row r="1348" spans="1:18" x14ac:dyDescent="0.35">
      <c r="A1348" t="s">
        <v>856</v>
      </c>
      <c r="B1348" s="1">
        <v>44439</v>
      </c>
      <c r="C1348" t="s">
        <v>29</v>
      </c>
      <c r="D1348" t="s">
        <v>18</v>
      </c>
      <c r="E1348" t="s">
        <v>19</v>
      </c>
      <c r="F1348" t="s">
        <v>579</v>
      </c>
      <c r="G1348" t="s">
        <v>857</v>
      </c>
      <c r="H1348" t="s">
        <v>5036</v>
      </c>
      <c r="I1348" s="1">
        <v>39560</v>
      </c>
      <c r="J1348" t="s">
        <v>858</v>
      </c>
      <c r="K1348">
        <v>1329</v>
      </c>
      <c r="L1348">
        <v>1329</v>
      </c>
      <c r="M1348">
        <v>0</v>
      </c>
      <c r="N1348">
        <v>1299</v>
      </c>
      <c r="O1348" t="s">
        <v>23</v>
      </c>
      <c r="P1348" t="s">
        <v>25</v>
      </c>
      <c r="Q1348">
        <f ca="1">DATEDIF(Data[[#This Row],[Birthdate]],TODAY(),"Y")</f>
        <v>17</v>
      </c>
      <c r="R1348" t="str">
        <f ca="1">IF(Data[[#This Row],[Age]]&lt;=10,"3-10 Years",IF(Data[[#This Row],[Age]]&lt;=15,"11-15 Years",IF(Data[[#This Row],[Age]]&lt;=19,"16-19 Years", "20+ Years")))</f>
        <v>16-19 Years</v>
      </c>
    </row>
    <row r="1349" spans="1:18" x14ac:dyDescent="0.35">
      <c r="A1349" t="s">
        <v>953</v>
      </c>
      <c r="B1349" s="1">
        <v>44438</v>
      </c>
      <c r="C1349" t="s">
        <v>29</v>
      </c>
      <c r="D1349" t="s">
        <v>18</v>
      </c>
      <c r="E1349" t="s">
        <v>19</v>
      </c>
      <c r="F1349" t="s">
        <v>579</v>
      </c>
      <c r="G1349" t="s">
        <v>37</v>
      </c>
      <c r="H1349" t="s">
        <v>5036</v>
      </c>
      <c r="I1349" s="1">
        <v>39583</v>
      </c>
      <c r="J1349" t="s">
        <v>954</v>
      </c>
      <c r="K1349">
        <v>1329</v>
      </c>
      <c r="L1349">
        <v>1329</v>
      </c>
      <c r="M1349">
        <v>0</v>
      </c>
      <c r="N1349">
        <v>1299</v>
      </c>
      <c r="O1349" t="s">
        <v>23</v>
      </c>
      <c r="P1349" t="s">
        <v>25</v>
      </c>
      <c r="Q1349">
        <f ca="1">DATEDIF(Data[[#This Row],[Birthdate]],TODAY(),"Y")</f>
        <v>17</v>
      </c>
      <c r="R1349" t="str">
        <f ca="1">IF(Data[[#This Row],[Age]]&lt;=10,"3-10 Years",IF(Data[[#This Row],[Age]]&lt;=15,"11-15 Years",IF(Data[[#This Row],[Age]]&lt;=19,"16-19 Years", "20+ Years")))</f>
        <v>16-19 Years</v>
      </c>
    </row>
    <row r="1350" spans="1:18" x14ac:dyDescent="0.35">
      <c r="A1350" t="s">
        <v>435</v>
      </c>
      <c r="B1350" s="1">
        <v>44438</v>
      </c>
      <c r="C1350" t="s">
        <v>29</v>
      </c>
      <c r="D1350" t="s">
        <v>18</v>
      </c>
      <c r="E1350" t="s">
        <v>19</v>
      </c>
      <c r="F1350" t="s">
        <v>579</v>
      </c>
      <c r="G1350" t="s">
        <v>50</v>
      </c>
      <c r="H1350" t="s">
        <v>5036</v>
      </c>
      <c r="I1350" s="1">
        <v>39471</v>
      </c>
      <c r="J1350" t="s">
        <v>436</v>
      </c>
      <c r="K1350">
        <v>1329</v>
      </c>
      <c r="L1350">
        <v>1329</v>
      </c>
      <c r="M1350">
        <v>0</v>
      </c>
      <c r="N1350">
        <v>1299</v>
      </c>
      <c r="O1350" t="s">
        <v>23</v>
      </c>
      <c r="P1350" t="s">
        <v>25</v>
      </c>
      <c r="Q1350">
        <f ca="1">DATEDIF(Data[[#This Row],[Birthdate]],TODAY(),"Y")</f>
        <v>17</v>
      </c>
      <c r="R1350" t="str">
        <f ca="1">IF(Data[[#This Row],[Age]]&lt;=10,"3-10 Years",IF(Data[[#This Row],[Age]]&lt;=15,"11-15 Years",IF(Data[[#This Row],[Age]]&lt;=19,"16-19 Years", "20+ Years")))</f>
        <v>16-19 Years</v>
      </c>
    </row>
    <row r="1351" spans="1:18" x14ac:dyDescent="0.35">
      <c r="A1351" t="s">
        <v>200</v>
      </c>
      <c r="B1351" s="1">
        <v>44438</v>
      </c>
      <c r="C1351" t="s">
        <v>29</v>
      </c>
      <c r="D1351" t="s">
        <v>18</v>
      </c>
      <c r="E1351" t="s">
        <v>19</v>
      </c>
      <c r="F1351" t="s">
        <v>579</v>
      </c>
      <c r="G1351" t="s">
        <v>37</v>
      </c>
      <c r="H1351" t="s">
        <v>5036</v>
      </c>
      <c r="I1351" s="1">
        <v>39493</v>
      </c>
      <c r="J1351" t="s">
        <v>201</v>
      </c>
      <c r="K1351">
        <v>1329</v>
      </c>
      <c r="L1351">
        <v>1329</v>
      </c>
      <c r="M1351">
        <v>0</v>
      </c>
      <c r="N1351">
        <v>1299</v>
      </c>
      <c r="O1351" t="s">
        <v>23</v>
      </c>
      <c r="P1351" t="s">
        <v>25</v>
      </c>
      <c r="Q1351">
        <f ca="1">DATEDIF(Data[[#This Row],[Birthdate]],TODAY(),"Y")</f>
        <v>17</v>
      </c>
      <c r="R1351" t="str">
        <f ca="1">IF(Data[[#This Row],[Age]]&lt;=10,"3-10 Years",IF(Data[[#This Row],[Age]]&lt;=15,"11-15 Years",IF(Data[[#This Row],[Age]]&lt;=19,"16-19 Years", "20+ Years")))</f>
        <v>16-19 Years</v>
      </c>
    </row>
    <row r="1352" spans="1:18" x14ac:dyDescent="0.35">
      <c r="A1352" t="s">
        <v>210</v>
      </c>
      <c r="B1352" s="1">
        <v>44438</v>
      </c>
      <c r="C1352" t="s">
        <v>29</v>
      </c>
      <c r="D1352" t="s">
        <v>18</v>
      </c>
      <c r="E1352" t="s">
        <v>19</v>
      </c>
      <c r="F1352" t="s">
        <v>579</v>
      </c>
      <c r="G1352" t="s">
        <v>21</v>
      </c>
      <c r="H1352" t="s">
        <v>5036</v>
      </c>
      <c r="I1352" s="1">
        <v>39772</v>
      </c>
      <c r="J1352" t="s">
        <v>209</v>
      </c>
      <c r="K1352">
        <v>1329</v>
      </c>
      <c r="L1352">
        <v>1329</v>
      </c>
      <c r="M1352">
        <v>0</v>
      </c>
      <c r="N1352">
        <v>1299</v>
      </c>
      <c r="O1352" t="s">
        <v>23</v>
      </c>
      <c r="P1352" t="s">
        <v>25</v>
      </c>
      <c r="Q1352">
        <f ca="1">DATEDIF(Data[[#This Row],[Birthdate]],TODAY(),"Y")</f>
        <v>17</v>
      </c>
      <c r="R1352" t="str">
        <f ca="1">IF(Data[[#This Row],[Age]]&lt;=10,"3-10 Years",IF(Data[[#This Row],[Age]]&lt;=15,"11-15 Years",IF(Data[[#This Row],[Age]]&lt;=19,"16-19 Years", "20+ Years")))</f>
        <v>16-19 Years</v>
      </c>
    </row>
    <row r="1353" spans="1:18" x14ac:dyDescent="0.35">
      <c r="A1353" t="s">
        <v>252</v>
      </c>
      <c r="B1353" s="1">
        <v>44438</v>
      </c>
      <c r="C1353" t="s">
        <v>29</v>
      </c>
      <c r="D1353" t="s">
        <v>18</v>
      </c>
      <c r="E1353" t="s">
        <v>19</v>
      </c>
      <c r="F1353" t="s">
        <v>579</v>
      </c>
      <c r="G1353" t="s">
        <v>37</v>
      </c>
      <c r="H1353" t="s">
        <v>5036</v>
      </c>
      <c r="I1353" s="1">
        <v>39615</v>
      </c>
      <c r="J1353" t="s">
        <v>253</v>
      </c>
      <c r="K1353">
        <v>1329</v>
      </c>
      <c r="L1353">
        <v>1329</v>
      </c>
      <c r="M1353">
        <v>0</v>
      </c>
      <c r="N1353">
        <v>1299</v>
      </c>
      <c r="O1353" t="s">
        <v>23</v>
      </c>
      <c r="P1353" t="s">
        <v>25</v>
      </c>
      <c r="Q1353">
        <f ca="1">DATEDIF(Data[[#This Row],[Birthdate]],TODAY(),"Y")</f>
        <v>17</v>
      </c>
      <c r="R1353" t="str">
        <f ca="1">IF(Data[[#This Row],[Age]]&lt;=10,"3-10 Years",IF(Data[[#This Row],[Age]]&lt;=15,"11-15 Years",IF(Data[[#This Row],[Age]]&lt;=19,"16-19 Years", "20+ Years")))</f>
        <v>16-19 Years</v>
      </c>
    </row>
    <row r="1354" spans="1:18" x14ac:dyDescent="0.35">
      <c r="A1354" t="s">
        <v>4931</v>
      </c>
      <c r="B1354" s="1">
        <v>44306</v>
      </c>
      <c r="C1354" t="s">
        <v>29</v>
      </c>
      <c r="D1354" t="s">
        <v>104</v>
      </c>
      <c r="E1354" t="s">
        <v>19</v>
      </c>
      <c r="F1354" t="s">
        <v>579</v>
      </c>
      <c r="G1354" t="s">
        <v>21</v>
      </c>
      <c r="H1354" t="s">
        <v>5036</v>
      </c>
      <c r="I1354" s="1">
        <v>39530</v>
      </c>
      <c r="J1354" t="s">
        <v>4932</v>
      </c>
      <c r="K1354">
        <v>1129</v>
      </c>
      <c r="L1354">
        <v>1129</v>
      </c>
      <c r="M1354">
        <v>0</v>
      </c>
      <c r="N1354">
        <v>1299</v>
      </c>
      <c r="O1354" t="s">
        <v>23</v>
      </c>
      <c r="P1354" t="s">
        <v>25</v>
      </c>
      <c r="Q1354">
        <f ca="1">DATEDIF(Data[[#This Row],[Birthdate]],TODAY(),"Y")</f>
        <v>17</v>
      </c>
      <c r="R1354" t="str">
        <f ca="1">IF(Data[[#This Row],[Age]]&lt;=10,"3-10 Years",IF(Data[[#This Row],[Age]]&lt;=15,"11-15 Years",IF(Data[[#This Row],[Age]]&lt;=19,"16-19 Years", "20+ Years")))</f>
        <v>16-19 Years</v>
      </c>
    </row>
    <row r="1355" spans="1:18" x14ac:dyDescent="0.35">
      <c r="A1355" t="s">
        <v>484</v>
      </c>
      <c r="B1355" s="1">
        <v>44294</v>
      </c>
      <c r="C1355" t="s">
        <v>29</v>
      </c>
      <c r="D1355" t="s">
        <v>104</v>
      </c>
      <c r="E1355" t="s">
        <v>19</v>
      </c>
      <c r="F1355" t="s">
        <v>579</v>
      </c>
      <c r="G1355" t="s">
        <v>189</v>
      </c>
      <c r="H1355" t="s">
        <v>5036</v>
      </c>
      <c r="I1355" s="1">
        <v>39695</v>
      </c>
      <c r="J1355" t="s">
        <v>485</v>
      </c>
      <c r="K1355">
        <v>1329</v>
      </c>
      <c r="L1355">
        <v>1329</v>
      </c>
      <c r="M1355">
        <v>0</v>
      </c>
      <c r="N1355">
        <v>1299</v>
      </c>
      <c r="O1355" t="s">
        <v>23</v>
      </c>
      <c r="P1355" t="s">
        <v>25</v>
      </c>
      <c r="Q1355">
        <f ca="1">DATEDIF(Data[[#This Row],[Birthdate]],TODAY(),"Y")</f>
        <v>17</v>
      </c>
      <c r="R1355" t="str">
        <f ca="1">IF(Data[[#This Row],[Age]]&lt;=10,"3-10 Years",IF(Data[[#This Row],[Age]]&lt;=15,"11-15 Years",IF(Data[[#This Row],[Age]]&lt;=19,"16-19 Years", "20+ Years")))</f>
        <v>16-19 Years</v>
      </c>
    </row>
    <row r="1356" spans="1:18" x14ac:dyDescent="0.35">
      <c r="A1356" t="s">
        <v>435</v>
      </c>
      <c r="B1356" s="1">
        <v>44277</v>
      </c>
      <c r="C1356" t="s">
        <v>29</v>
      </c>
      <c r="D1356" t="s">
        <v>104</v>
      </c>
      <c r="E1356" t="s">
        <v>19</v>
      </c>
      <c r="F1356" t="s">
        <v>579</v>
      </c>
      <c r="G1356" t="s">
        <v>50</v>
      </c>
      <c r="H1356" t="s">
        <v>5036</v>
      </c>
      <c r="I1356" s="1">
        <v>39471</v>
      </c>
      <c r="J1356" t="s">
        <v>436</v>
      </c>
      <c r="K1356">
        <v>1301</v>
      </c>
      <c r="L1356">
        <v>1301</v>
      </c>
      <c r="M1356">
        <v>0</v>
      </c>
      <c r="N1356">
        <v>1073</v>
      </c>
      <c r="O1356" t="s">
        <v>23</v>
      </c>
      <c r="P1356" t="s">
        <v>25</v>
      </c>
      <c r="Q1356">
        <f ca="1">DATEDIF(Data[[#This Row],[Birthdate]],TODAY(),"Y")</f>
        <v>17</v>
      </c>
      <c r="R1356" t="str">
        <f ca="1">IF(Data[[#This Row],[Age]]&lt;=10,"3-10 Years",IF(Data[[#This Row],[Age]]&lt;=15,"11-15 Years",IF(Data[[#This Row],[Age]]&lt;=19,"16-19 Years", "20+ Years")))</f>
        <v>16-19 Years</v>
      </c>
    </row>
    <row r="1357" spans="1:18" x14ac:dyDescent="0.35">
      <c r="A1357" t="s">
        <v>200</v>
      </c>
      <c r="B1357" s="1">
        <v>44274</v>
      </c>
      <c r="C1357" t="s">
        <v>29</v>
      </c>
      <c r="D1357" t="s">
        <v>104</v>
      </c>
      <c r="E1357" t="s">
        <v>19</v>
      </c>
      <c r="F1357" t="s">
        <v>579</v>
      </c>
      <c r="G1357" t="s">
        <v>37</v>
      </c>
      <c r="H1357" t="s">
        <v>5036</v>
      </c>
      <c r="I1357" s="1">
        <v>39493</v>
      </c>
      <c r="J1357" t="s">
        <v>201</v>
      </c>
      <c r="K1357">
        <v>1281</v>
      </c>
      <c r="L1357">
        <v>1281</v>
      </c>
      <c r="M1357">
        <v>0</v>
      </c>
      <c r="N1357">
        <v>1073</v>
      </c>
      <c r="O1357" t="s">
        <v>23</v>
      </c>
      <c r="P1357" t="s">
        <v>25</v>
      </c>
      <c r="Q1357">
        <f ca="1">DATEDIF(Data[[#This Row],[Birthdate]],TODAY(),"Y")</f>
        <v>17</v>
      </c>
      <c r="R1357" t="str">
        <f ca="1">IF(Data[[#This Row],[Age]]&lt;=10,"3-10 Years",IF(Data[[#This Row],[Age]]&lt;=15,"11-15 Years",IF(Data[[#This Row],[Age]]&lt;=19,"16-19 Years", "20+ Years")))</f>
        <v>16-19 Years</v>
      </c>
    </row>
    <row r="1358" spans="1:18" x14ac:dyDescent="0.35">
      <c r="A1358" t="s">
        <v>4864</v>
      </c>
      <c r="B1358" s="1">
        <v>44266</v>
      </c>
      <c r="C1358" t="s">
        <v>29</v>
      </c>
      <c r="D1358" t="s">
        <v>104</v>
      </c>
      <c r="E1358" t="s">
        <v>19</v>
      </c>
      <c r="F1358" t="s">
        <v>579</v>
      </c>
      <c r="G1358" t="s">
        <v>21</v>
      </c>
      <c r="H1358" t="s">
        <v>5036</v>
      </c>
      <c r="I1358" s="1">
        <v>39523</v>
      </c>
      <c r="J1358" t="s">
        <v>4865</v>
      </c>
      <c r="K1358">
        <v>1311</v>
      </c>
      <c r="L1358">
        <v>1311</v>
      </c>
      <c r="M1358">
        <v>0</v>
      </c>
      <c r="N1358">
        <v>250</v>
      </c>
      <c r="O1358" t="s">
        <v>23</v>
      </c>
      <c r="P1358" t="s">
        <v>25</v>
      </c>
      <c r="Q1358">
        <f ca="1">DATEDIF(Data[[#This Row],[Birthdate]],TODAY(),"Y")</f>
        <v>17</v>
      </c>
      <c r="R1358" t="str">
        <f ca="1">IF(Data[[#This Row],[Age]]&lt;=10,"3-10 Years",IF(Data[[#This Row],[Age]]&lt;=15,"11-15 Years",IF(Data[[#This Row],[Age]]&lt;=19,"16-19 Years", "20+ Years")))</f>
        <v>16-19 Years</v>
      </c>
    </row>
    <row r="1359" spans="1:18" x14ac:dyDescent="0.35">
      <c r="A1359" t="s">
        <v>2582</v>
      </c>
      <c r="B1359" s="1">
        <v>44265</v>
      </c>
      <c r="C1359" t="s">
        <v>29</v>
      </c>
      <c r="D1359" t="s">
        <v>104</v>
      </c>
      <c r="E1359" t="s">
        <v>19</v>
      </c>
      <c r="F1359" t="s">
        <v>579</v>
      </c>
      <c r="G1359" t="s">
        <v>105</v>
      </c>
      <c r="H1359" t="s">
        <v>5036</v>
      </c>
      <c r="I1359" s="1">
        <v>39744</v>
      </c>
      <c r="J1359" t="s">
        <v>2583</v>
      </c>
      <c r="K1359">
        <v>1311</v>
      </c>
      <c r="L1359">
        <v>1311</v>
      </c>
      <c r="M1359">
        <v>0</v>
      </c>
      <c r="N1359">
        <v>250</v>
      </c>
      <c r="O1359" t="s">
        <v>23</v>
      </c>
      <c r="P1359" t="s">
        <v>25</v>
      </c>
      <c r="Q1359">
        <f ca="1">DATEDIF(Data[[#This Row],[Birthdate]],TODAY(),"Y")</f>
        <v>17</v>
      </c>
      <c r="R1359" t="str">
        <f ca="1">IF(Data[[#This Row],[Age]]&lt;=10,"3-10 Years",IF(Data[[#This Row],[Age]]&lt;=15,"11-15 Years",IF(Data[[#This Row],[Age]]&lt;=19,"16-19 Years", "20+ Years")))</f>
        <v>16-19 Years</v>
      </c>
    </row>
    <row r="1360" spans="1:18" x14ac:dyDescent="0.35">
      <c r="A1360" t="s">
        <v>836</v>
      </c>
      <c r="B1360" s="1">
        <v>44264</v>
      </c>
      <c r="C1360" t="s">
        <v>651</v>
      </c>
      <c r="D1360" t="s">
        <v>104</v>
      </c>
      <c r="E1360" t="s">
        <v>19</v>
      </c>
      <c r="F1360" t="s">
        <v>579</v>
      </c>
      <c r="G1360" t="s">
        <v>47</v>
      </c>
      <c r="H1360" t="s">
        <v>5036</v>
      </c>
      <c r="I1360" s="1">
        <v>39699</v>
      </c>
      <c r="J1360" t="s">
        <v>837</v>
      </c>
      <c r="K1360">
        <v>1311</v>
      </c>
      <c r="L1360">
        <v>775</v>
      </c>
      <c r="M1360">
        <v>536</v>
      </c>
      <c r="N1360">
        <v>250</v>
      </c>
      <c r="O1360" t="s">
        <v>23</v>
      </c>
      <c r="P1360" t="s">
        <v>25</v>
      </c>
      <c r="Q1360">
        <f ca="1">DATEDIF(Data[[#This Row],[Birthdate]],TODAY(),"Y")</f>
        <v>17</v>
      </c>
      <c r="R1360" t="str">
        <f ca="1">IF(Data[[#This Row],[Age]]&lt;=10,"3-10 Years",IF(Data[[#This Row],[Age]]&lt;=15,"11-15 Years",IF(Data[[#This Row],[Age]]&lt;=19,"16-19 Years", "20+ Years")))</f>
        <v>16-19 Years</v>
      </c>
    </row>
    <row r="1361" spans="1:18" x14ac:dyDescent="0.35">
      <c r="A1361" t="s">
        <v>2660</v>
      </c>
      <c r="B1361" s="1">
        <v>44264</v>
      </c>
      <c r="C1361" t="s">
        <v>651</v>
      </c>
      <c r="D1361" t="s">
        <v>104</v>
      </c>
      <c r="E1361" t="s">
        <v>19</v>
      </c>
      <c r="F1361" t="s">
        <v>579</v>
      </c>
      <c r="G1361" t="s">
        <v>21</v>
      </c>
      <c r="H1361" t="s">
        <v>5036</v>
      </c>
      <c r="I1361" s="1">
        <v>39752</v>
      </c>
      <c r="J1361" t="s">
        <v>108</v>
      </c>
      <c r="K1361">
        <v>1311</v>
      </c>
      <c r="L1361">
        <v>775</v>
      </c>
      <c r="M1361">
        <v>536</v>
      </c>
      <c r="N1361">
        <v>250</v>
      </c>
      <c r="O1361" t="s">
        <v>23</v>
      </c>
      <c r="P1361" t="s">
        <v>25</v>
      </c>
      <c r="Q1361">
        <f ca="1">DATEDIF(Data[[#This Row],[Birthdate]],TODAY(),"Y")</f>
        <v>17</v>
      </c>
      <c r="R1361" t="str">
        <f ca="1">IF(Data[[#This Row],[Age]]&lt;=10,"3-10 Years",IF(Data[[#This Row],[Age]]&lt;=15,"11-15 Years",IF(Data[[#This Row],[Age]]&lt;=19,"16-19 Years", "20+ Years")))</f>
        <v>16-19 Years</v>
      </c>
    </row>
    <row r="1362" spans="1:18" x14ac:dyDescent="0.35">
      <c r="A1362" t="s">
        <v>2543</v>
      </c>
      <c r="B1362" s="1">
        <v>44263</v>
      </c>
      <c r="C1362" t="s">
        <v>29</v>
      </c>
      <c r="D1362" t="s">
        <v>104</v>
      </c>
      <c r="E1362" t="s">
        <v>19</v>
      </c>
      <c r="F1362" t="s">
        <v>579</v>
      </c>
      <c r="G1362" t="s">
        <v>30</v>
      </c>
      <c r="H1362" t="s">
        <v>5036</v>
      </c>
      <c r="I1362" s="1">
        <v>39737</v>
      </c>
      <c r="J1362" t="s">
        <v>2544</v>
      </c>
      <c r="K1362">
        <v>1311</v>
      </c>
      <c r="L1362">
        <v>1311</v>
      </c>
      <c r="M1362">
        <v>0</v>
      </c>
      <c r="N1362">
        <v>250</v>
      </c>
      <c r="O1362" t="s">
        <v>23</v>
      </c>
      <c r="P1362" t="s">
        <v>25</v>
      </c>
      <c r="Q1362">
        <f ca="1">DATEDIF(Data[[#This Row],[Birthdate]],TODAY(),"Y")</f>
        <v>17</v>
      </c>
      <c r="R1362" t="str">
        <f ca="1">IF(Data[[#This Row],[Age]]&lt;=10,"3-10 Years",IF(Data[[#This Row],[Age]]&lt;=15,"11-15 Years",IF(Data[[#This Row],[Age]]&lt;=19,"16-19 Years", "20+ Years")))</f>
        <v>16-19 Years</v>
      </c>
    </row>
    <row r="1363" spans="1:18" x14ac:dyDescent="0.35">
      <c r="A1363" t="s">
        <v>948</v>
      </c>
      <c r="B1363" s="1">
        <v>44263</v>
      </c>
      <c r="C1363" t="s">
        <v>29</v>
      </c>
      <c r="D1363" t="s">
        <v>104</v>
      </c>
      <c r="E1363" t="s">
        <v>19</v>
      </c>
      <c r="F1363" t="s">
        <v>579</v>
      </c>
      <c r="G1363" t="s">
        <v>21</v>
      </c>
      <c r="H1363" t="s">
        <v>5036</v>
      </c>
      <c r="I1363" s="1">
        <v>39721</v>
      </c>
      <c r="J1363" t="s">
        <v>112</v>
      </c>
      <c r="K1363">
        <v>450</v>
      </c>
      <c r="L1363">
        <v>450</v>
      </c>
      <c r="M1363">
        <v>0</v>
      </c>
      <c r="N1363">
        <v>250</v>
      </c>
      <c r="O1363" t="s">
        <v>23</v>
      </c>
      <c r="P1363" t="s">
        <v>25</v>
      </c>
      <c r="Q1363">
        <f ca="1">DATEDIF(Data[[#This Row],[Birthdate]],TODAY(),"Y")</f>
        <v>17</v>
      </c>
      <c r="R1363" t="str">
        <f ca="1">IF(Data[[#This Row],[Age]]&lt;=10,"3-10 Years",IF(Data[[#This Row],[Age]]&lt;=15,"11-15 Years",IF(Data[[#This Row],[Age]]&lt;=19,"16-19 Years", "20+ Years")))</f>
        <v>16-19 Years</v>
      </c>
    </row>
    <row r="1364" spans="1:18" x14ac:dyDescent="0.35">
      <c r="A1364" t="s">
        <v>2529</v>
      </c>
      <c r="B1364" s="1">
        <v>44263</v>
      </c>
      <c r="C1364" t="s">
        <v>29</v>
      </c>
      <c r="D1364" t="s">
        <v>104</v>
      </c>
      <c r="E1364" t="s">
        <v>19</v>
      </c>
      <c r="F1364" t="s">
        <v>579</v>
      </c>
      <c r="G1364" t="s">
        <v>50</v>
      </c>
      <c r="H1364" t="s">
        <v>5036</v>
      </c>
      <c r="I1364" s="1">
        <v>39496</v>
      </c>
      <c r="J1364" t="s">
        <v>2530</v>
      </c>
      <c r="K1364">
        <v>1049</v>
      </c>
      <c r="L1364">
        <v>1049</v>
      </c>
      <c r="M1364">
        <v>0</v>
      </c>
      <c r="N1364">
        <v>250</v>
      </c>
      <c r="O1364" t="s">
        <v>23</v>
      </c>
      <c r="P1364" t="s">
        <v>25</v>
      </c>
      <c r="Q1364">
        <f ca="1">DATEDIF(Data[[#This Row],[Birthdate]],TODAY(),"Y")</f>
        <v>17</v>
      </c>
      <c r="R1364" t="str">
        <f ca="1">IF(Data[[#This Row],[Age]]&lt;=10,"3-10 Years",IF(Data[[#This Row],[Age]]&lt;=15,"11-15 Years",IF(Data[[#This Row],[Age]]&lt;=19,"16-19 Years", "20+ Years")))</f>
        <v>16-19 Years</v>
      </c>
    </row>
    <row r="1365" spans="1:18" x14ac:dyDescent="0.35">
      <c r="A1365" t="s">
        <v>4946</v>
      </c>
      <c r="B1365" s="1">
        <v>44263</v>
      </c>
      <c r="C1365" t="s">
        <v>29</v>
      </c>
      <c r="D1365" t="s">
        <v>104</v>
      </c>
      <c r="E1365" t="s">
        <v>19</v>
      </c>
      <c r="F1365" t="s">
        <v>579</v>
      </c>
      <c r="G1365" t="s">
        <v>30</v>
      </c>
      <c r="H1365" t="s">
        <v>5036</v>
      </c>
      <c r="I1365" s="1">
        <v>39759</v>
      </c>
      <c r="J1365" t="s">
        <v>4947</v>
      </c>
      <c r="K1365">
        <v>1311</v>
      </c>
      <c r="L1365">
        <v>1311</v>
      </c>
      <c r="M1365">
        <v>0</v>
      </c>
      <c r="N1365">
        <v>250</v>
      </c>
      <c r="O1365" t="s">
        <v>23</v>
      </c>
      <c r="P1365" t="s">
        <v>25</v>
      </c>
      <c r="Q1365">
        <f ca="1">DATEDIF(Data[[#This Row],[Birthdate]],TODAY(),"Y")</f>
        <v>17</v>
      </c>
      <c r="R1365" t="str">
        <f ca="1">IF(Data[[#This Row],[Age]]&lt;=10,"3-10 Years",IF(Data[[#This Row],[Age]]&lt;=15,"11-15 Years",IF(Data[[#This Row],[Age]]&lt;=19,"16-19 Years", "20+ Years")))</f>
        <v>16-19 Years</v>
      </c>
    </row>
    <row r="1366" spans="1:18" x14ac:dyDescent="0.35">
      <c r="A1366" t="s">
        <v>902</v>
      </c>
      <c r="B1366" s="1">
        <v>44263</v>
      </c>
      <c r="C1366" t="s">
        <v>29</v>
      </c>
      <c r="D1366" t="s">
        <v>104</v>
      </c>
      <c r="E1366" t="s">
        <v>19</v>
      </c>
      <c r="F1366" t="s">
        <v>579</v>
      </c>
      <c r="G1366" t="s">
        <v>5040</v>
      </c>
      <c r="H1366" t="s">
        <v>5036</v>
      </c>
      <c r="I1366" s="1">
        <v>39767</v>
      </c>
      <c r="J1366" t="s">
        <v>903</v>
      </c>
      <c r="K1366">
        <v>1311</v>
      </c>
      <c r="L1366">
        <v>1311</v>
      </c>
      <c r="M1366">
        <v>0</v>
      </c>
      <c r="N1366">
        <v>250</v>
      </c>
      <c r="O1366" t="s">
        <v>23</v>
      </c>
      <c r="P1366" t="s">
        <v>25</v>
      </c>
      <c r="Q1366">
        <f ca="1">DATEDIF(Data[[#This Row],[Birthdate]],TODAY(),"Y")</f>
        <v>17</v>
      </c>
      <c r="R1366" t="str">
        <f ca="1">IF(Data[[#This Row],[Age]]&lt;=10,"3-10 Years",IF(Data[[#This Row],[Age]]&lt;=15,"11-15 Years",IF(Data[[#This Row],[Age]]&lt;=19,"16-19 Years", "20+ Years")))</f>
        <v>16-19 Years</v>
      </c>
    </row>
    <row r="1367" spans="1:18" x14ac:dyDescent="0.35">
      <c r="A1367" t="s">
        <v>2547</v>
      </c>
      <c r="B1367" s="1">
        <v>44263</v>
      </c>
      <c r="C1367" t="s">
        <v>17</v>
      </c>
      <c r="D1367" t="s">
        <v>104</v>
      </c>
      <c r="E1367" t="s">
        <v>19</v>
      </c>
      <c r="F1367" t="s">
        <v>579</v>
      </c>
      <c r="G1367" t="s">
        <v>37</v>
      </c>
      <c r="H1367" t="s">
        <v>5036</v>
      </c>
      <c r="I1367" s="1">
        <v>39585</v>
      </c>
      <c r="J1367" t="s">
        <v>2548</v>
      </c>
      <c r="K1367">
        <v>311</v>
      </c>
      <c r="L1367">
        <v>0</v>
      </c>
      <c r="M1367">
        <v>311</v>
      </c>
      <c r="N1367">
        <v>250</v>
      </c>
      <c r="O1367" t="s">
        <v>23</v>
      </c>
      <c r="P1367" t="s">
        <v>25</v>
      </c>
      <c r="Q1367">
        <f ca="1">DATEDIF(Data[[#This Row],[Birthdate]],TODAY(),"Y")</f>
        <v>17</v>
      </c>
      <c r="R1367" t="str">
        <f ca="1">IF(Data[[#This Row],[Age]]&lt;=10,"3-10 Years",IF(Data[[#This Row],[Age]]&lt;=15,"11-15 Years",IF(Data[[#This Row],[Age]]&lt;=19,"16-19 Years", "20+ Years")))</f>
        <v>16-19 Years</v>
      </c>
    </row>
    <row r="1368" spans="1:18" x14ac:dyDescent="0.35">
      <c r="A1368" t="s">
        <v>934</v>
      </c>
      <c r="B1368" s="1">
        <v>44263</v>
      </c>
      <c r="C1368" t="s">
        <v>29</v>
      </c>
      <c r="D1368" t="s">
        <v>104</v>
      </c>
      <c r="E1368" t="s">
        <v>19</v>
      </c>
      <c r="F1368" t="s">
        <v>579</v>
      </c>
      <c r="G1368" t="s">
        <v>37</v>
      </c>
      <c r="H1368" t="s">
        <v>5036</v>
      </c>
      <c r="I1368" s="1">
        <v>39453</v>
      </c>
      <c r="J1368" t="s">
        <v>935</v>
      </c>
      <c r="K1368">
        <v>1311</v>
      </c>
      <c r="L1368">
        <v>1311</v>
      </c>
      <c r="M1368">
        <v>0</v>
      </c>
      <c r="N1368">
        <v>250</v>
      </c>
      <c r="O1368" t="s">
        <v>23</v>
      </c>
      <c r="P1368" t="s">
        <v>25</v>
      </c>
      <c r="Q1368">
        <f ca="1">DATEDIF(Data[[#This Row],[Birthdate]],TODAY(),"Y")</f>
        <v>17</v>
      </c>
      <c r="R1368" t="str">
        <f ca="1">IF(Data[[#This Row],[Age]]&lt;=10,"3-10 Years",IF(Data[[#This Row],[Age]]&lt;=15,"11-15 Years",IF(Data[[#This Row],[Age]]&lt;=19,"16-19 Years", "20+ Years")))</f>
        <v>16-19 Years</v>
      </c>
    </row>
    <row r="1369" spans="1:18" x14ac:dyDescent="0.35">
      <c r="A1369" t="s">
        <v>4948</v>
      </c>
      <c r="B1369" s="1">
        <v>44263</v>
      </c>
      <c r="C1369" t="s">
        <v>651</v>
      </c>
      <c r="D1369" t="s">
        <v>104</v>
      </c>
      <c r="E1369" t="s">
        <v>19</v>
      </c>
      <c r="F1369" t="s">
        <v>579</v>
      </c>
      <c r="G1369" t="s">
        <v>37</v>
      </c>
      <c r="H1369" t="s">
        <v>5036</v>
      </c>
      <c r="I1369" s="1">
        <v>39453</v>
      </c>
      <c r="J1369" t="s">
        <v>935</v>
      </c>
      <c r="K1369">
        <v>1311</v>
      </c>
      <c r="L1369">
        <v>250</v>
      </c>
      <c r="M1369">
        <v>1061</v>
      </c>
      <c r="N1369">
        <v>250</v>
      </c>
      <c r="O1369" t="s">
        <v>23</v>
      </c>
      <c r="P1369" t="s">
        <v>25</v>
      </c>
      <c r="Q1369">
        <f ca="1">DATEDIF(Data[[#This Row],[Birthdate]],TODAY(),"Y")</f>
        <v>17</v>
      </c>
      <c r="R1369" t="str">
        <f ca="1">IF(Data[[#This Row],[Age]]&lt;=10,"3-10 Years",IF(Data[[#This Row],[Age]]&lt;=15,"11-15 Years",IF(Data[[#This Row],[Age]]&lt;=19,"16-19 Years", "20+ Years")))</f>
        <v>16-19 Years</v>
      </c>
    </row>
    <row r="1370" spans="1:18" x14ac:dyDescent="0.35">
      <c r="A1370" t="s">
        <v>1034</v>
      </c>
      <c r="B1370" s="1">
        <v>44263</v>
      </c>
      <c r="C1370" t="s">
        <v>29</v>
      </c>
      <c r="D1370" t="s">
        <v>104</v>
      </c>
      <c r="E1370" t="s">
        <v>19</v>
      </c>
      <c r="F1370" t="s">
        <v>579</v>
      </c>
      <c r="G1370" t="s">
        <v>21</v>
      </c>
      <c r="H1370" t="s">
        <v>5036</v>
      </c>
      <c r="I1370" s="1">
        <v>39562</v>
      </c>
      <c r="J1370" t="s">
        <v>1035</v>
      </c>
      <c r="K1370">
        <v>1311</v>
      </c>
      <c r="L1370">
        <v>1311</v>
      </c>
      <c r="M1370">
        <v>0</v>
      </c>
      <c r="N1370">
        <v>250</v>
      </c>
      <c r="O1370" t="s">
        <v>23</v>
      </c>
      <c r="P1370" t="s">
        <v>25</v>
      </c>
      <c r="Q1370">
        <f ca="1">DATEDIF(Data[[#This Row],[Birthdate]],TODAY(),"Y")</f>
        <v>17</v>
      </c>
      <c r="R1370" t="str">
        <f ca="1">IF(Data[[#This Row],[Age]]&lt;=10,"3-10 Years",IF(Data[[#This Row],[Age]]&lt;=15,"11-15 Years",IF(Data[[#This Row],[Age]]&lt;=19,"16-19 Years", "20+ Years")))</f>
        <v>16-19 Years</v>
      </c>
    </row>
    <row r="1371" spans="1:18" x14ac:dyDescent="0.35">
      <c r="A1371" t="s">
        <v>2590</v>
      </c>
      <c r="B1371" s="1">
        <v>44262</v>
      </c>
      <c r="C1371" t="s">
        <v>29</v>
      </c>
      <c r="D1371" t="s">
        <v>104</v>
      </c>
      <c r="E1371" t="s">
        <v>19</v>
      </c>
      <c r="F1371" t="s">
        <v>579</v>
      </c>
      <c r="G1371" t="s">
        <v>30</v>
      </c>
      <c r="H1371" t="s">
        <v>5036</v>
      </c>
      <c r="I1371" s="1">
        <v>39457</v>
      </c>
      <c r="J1371" t="s">
        <v>2591</v>
      </c>
      <c r="K1371">
        <v>1311</v>
      </c>
      <c r="L1371">
        <v>1311</v>
      </c>
      <c r="M1371">
        <v>0</v>
      </c>
      <c r="N1371">
        <v>250</v>
      </c>
      <c r="O1371" t="s">
        <v>23</v>
      </c>
      <c r="P1371" t="s">
        <v>25</v>
      </c>
      <c r="Q1371">
        <f ca="1">DATEDIF(Data[[#This Row],[Birthdate]],TODAY(),"Y")</f>
        <v>17</v>
      </c>
      <c r="R1371" t="str">
        <f ca="1">IF(Data[[#This Row],[Age]]&lt;=10,"3-10 Years",IF(Data[[#This Row],[Age]]&lt;=15,"11-15 Years",IF(Data[[#This Row],[Age]]&lt;=19,"16-19 Years", "20+ Years")))</f>
        <v>16-19 Years</v>
      </c>
    </row>
    <row r="1372" spans="1:18" x14ac:dyDescent="0.35">
      <c r="A1372" t="s">
        <v>2589</v>
      </c>
      <c r="B1372" s="1">
        <v>44260</v>
      </c>
      <c r="C1372" t="s">
        <v>29</v>
      </c>
      <c r="D1372" t="s">
        <v>104</v>
      </c>
      <c r="E1372" t="s">
        <v>19</v>
      </c>
      <c r="F1372" t="s">
        <v>579</v>
      </c>
      <c r="G1372" t="s">
        <v>95</v>
      </c>
      <c r="H1372" t="s">
        <v>5036</v>
      </c>
      <c r="I1372" s="1">
        <v>39662</v>
      </c>
      <c r="J1372" t="s">
        <v>96</v>
      </c>
      <c r="K1372">
        <v>1311</v>
      </c>
      <c r="L1372">
        <v>1311</v>
      </c>
      <c r="M1372">
        <v>0</v>
      </c>
      <c r="N1372">
        <v>250</v>
      </c>
      <c r="O1372" t="s">
        <v>23</v>
      </c>
      <c r="P1372" t="s">
        <v>25</v>
      </c>
      <c r="Q1372">
        <f ca="1">DATEDIF(Data[[#This Row],[Birthdate]],TODAY(),"Y")</f>
        <v>17</v>
      </c>
      <c r="R1372" t="str">
        <f ca="1">IF(Data[[#This Row],[Age]]&lt;=10,"3-10 Years",IF(Data[[#This Row],[Age]]&lt;=15,"11-15 Years",IF(Data[[#This Row],[Age]]&lt;=19,"16-19 Years", "20+ Years")))</f>
        <v>16-19 Years</v>
      </c>
    </row>
    <row r="1373" spans="1:18" x14ac:dyDescent="0.35">
      <c r="A1373" t="s">
        <v>863</v>
      </c>
      <c r="B1373" s="1">
        <v>44260</v>
      </c>
      <c r="C1373" t="s">
        <v>17</v>
      </c>
      <c r="D1373" t="s">
        <v>104</v>
      </c>
      <c r="E1373" t="s">
        <v>19</v>
      </c>
      <c r="F1373" t="s">
        <v>579</v>
      </c>
      <c r="G1373" t="s">
        <v>21</v>
      </c>
      <c r="H1373" t="s">
        <v>5036</v>
      </c>
      <c r="I1373" s="1">
        <v>39657</v>
      </c>
      <c r="J1373" t="s">
        <v>343</v>
      </c>
      <c r="K1373">
        <v>1311</v>
      </c>
      <c r="L1373">
        <v>262</v>
      </c>
      <c r="M1373">
        <v>1049</v>
      </c>
      <c r="N1373">
        <v>250</v>
      </c>
      <c r="O1373" t="s">
        <v>23</v>
      </c>
      <c r="P1373" t="s">
        <v>25</v>
      </c>
      <c r="Q1373">
        <f ca="1">DATEDIF(Data[[#This Row],[Birthdate]],TODAY(),"Y")</f>
        <v>17</v>
      </c>
      <c r="R1373" t="str">
        <f ca="1">IF(Data[[#This Row],[Age]]&lt;=10,"3-10 Years",IF(Data[[#This Row],[Age]]&lt;=15,"11-15 Years",IF(Data[[#This Row],[Age]]&lt;=19,"16-19 Years", "20+ Years")))</f>
        <v>16-19 Years</v>
      </c>
    </row>
    <row r="1374" spans="1:18" x14ac:dyDescent="0.35">
      <c r="A1374" t="s">
        <v>949</v>
      </c>
      <c r="B1374" s="1">
        <v>44259</v>
      </c>
      <c r="C1374" t="s">
        <v>29</v>
      </c>
      <c r="D1374" t="s">
        <v>104</v>
      </c>
      <c r="E1374" t="s">
        <v>19</v>
      </c>
      <c r="F1374" t="s">
        <v>579</v>
      </c>
      <c r="G1374" t="s">
        <v>30</v>
      </c>
      <c r="H1374" t="s">
        <v>5036</v>
      </c>
      <c r="I1374" s="1">
        <v>39657</v>
      </c>
      <c r="J1374" t="s">
        <v>950</v>
      </c>
      <c r="K1374">
        <v>1311</v>
      </c>
      <c r="L1374">
        <v>1311</v>
      </c>
      <c r="M1374">
        <v>0</v>
      </c>
      <c r="N1374">
        <v>250</v>
      </c>
      <c r="O1374" t="s">
        <v>23</v>
      </c>
      <c r="P1374" t="s">
        <v>25</v>
      </c>
      <c r="Q1374">
        <f ca="1">DATEDIF(Data[[#This Row],[Birthdate]],TODAY(),"Y")</f>
        <v>17</v>
      </c>
      <c r="R1374" t="str">
        <f ca="1">IF(Data[[#This Row],[Age]]&lt;=10,"3-10 Years",IF(Data[[#This Row],[Age]]&lt;=15,"11-15 Years",IF(Data[[#This Row],[Age]]&lt;=19,"16-19 Years", "20+ Years")))</f>
        <v>16-19 Years</v>
      </c>
    </row>
    <row r="1375" spans="1:18" x14ac:dyDescent="0.35">
      <c r="A1375" t="s">
        <v>210</v>
      </c>
      <c r="B1375" s="1">
        <v>44259</v>
      </c>
      <c r="C1375" t="s">
        <v>29</v>
      </c>
      <c r="D1375" t="s">
        <v>104</v>
      </c>
      <c r="E1375" t="s">
        <v>19</v>
      </c>
      <c r="F1375" t="s">
        <v>579</v>
      </c>
      <c r="G1375" t="s">
        <v>21</v>
      </c>
      <c r="H1375" t="s">
        <v>5036</v>
      </c>
      <c r="I1375" s="1">
        <v>39772</v>
      </c>
      <c r="J1375" t="s">
        <v>209</v>
      </c>
      <c r="K1375">
        <v>1311</v>
      </c>
      <c r="L1375">
        <v>1311</v>
      </c>
      <c r="M1375">
        <v>0</v>
      </c>
      <c r="N1375">
        <v>250</v>
      </c>
      <c r="O1375" t="s">
        <v>23</v>
      </c>
      <c r="P1375" t="s">
        <v>25</v>
      </c>
      <c r="Q1375">
        <f ca="1">DATEDIF(Data[[#This Row],[Birthdate]],TODAY(),"Y")</f>
        <v>17</v>
      </c>
      <c r="R1375" t="str">
        <f ca="1">IF(Data[[#This Row],[Age]]&lt;=10,"3-10 Years",IF(Data[[#This Row],[Age]]&lt;=15,"11-15 Years",IF(Data[[#This Row],[Age]]&lt;=19,"16-19 Years", "20+ Years")))</f>
        <v>16-19 Years</v>
      </c>
    </row>
    <row r="1376" spans="1:18" x14ac:dyDescent="0.35">
      <c r="A1376" t="s">
        <v>467</v>
      </c>
      <c r="B1376" s="1">
        <v>44259</v>
      </c>
      <c r="C1376" t="s">
        <v>29</v>
      </c>
      <c r="D1376" t="s">
        <v>104</v>
      </c>
      <c r="E1376" t="s">
        <v>19</v>
      </c>
      <c r="F1376" t="s">
        <v>579</v>
      </c>
      <c r="G1376" t="s">
        <v>21</v>
      </c>
      <c r="H1376" t="s">
        <v>5036</v>
      </c>
      <c r="I1376" s="1">
        <v>39668</v>
      </c>
      <c r="J1376" t="s">
        <v>468</v>
      </c>
      <c r="K1376">
        <v>512</v>
      </c>
      <c r="L1376">
        <v>512</v>
      </c>
      <c r="M1376">
        <v>0</v>
      </c>
      <c r="N1376">
        <v>250</v>
      </c>
      <c r="O1376" t="s">
        <v>23</v>
      </c>
      <c r="P1376" t="s">
        <v>25</v>
      </c>
      <c r="Q1376">
        <f ca="1">DATEDIF(Data[[#This Row],[Birthdate]],TODAY(),"Y")</f>
        <v>17</v>
      </c>
      <c r="R1376" t="str">
        <f ca="1">IF(Data[[#This Row],[Age]]&lt;=10,"3-10 Years",IF(Data[[#This Row],[Age]]&lt;=15,"11-15 Years",IF(Data[[#This Row],[Age]]&lt;=19,"16-19 Years", "20+ Years")))</f>
        <v>16-19 Years</v>
      </c>
    </row>
    <row r="1377" spans="1:18" x14ac:dyDescent="0.35">
      <c r="A1377" t="s">
        <v>460</v>
      </c>
      <c r="B1377" s="1">
        <v>44258</v>
      </c>
      <c r="C1377" t="s">
        <v>29</v>
      </c>
      <c r="D1377" t="s">
        <v>104</v>
      </c>
      <c r="E1377" t="s">
        <v>19</v>
      </c>
      <c r="F1377" t="s">
        <v>579</v>
      </c>
      <c r="G1377" t="s">
        <v>458</v>
      </c>
      <c r="H1377" t="s">
        <v>1083</v>
      </c>
      <c r="I1377" s="1">
        <v>39502</v>
      </c>
      <c r="J1377" t="s">
        <v>459</v>
      </c>
      <c r="K1377">
        <v>1311</v>
      </c>
      <c r="L1377">
        <v>1311</v>
      </c>
      <c r="M1377">
        <v>0</v>
      </c>
      <c r="N1377">
        <v>250</v>
      </c>
      <c r="O1377" t="s">
        <v>23</v>
      </c>
      <c r="P1377" t="s">
        <v>25</v>
      </c>
      <c r="Q1377">
        <f ca="1">DATEDIF(Data[[#This Row],[Birthdate]],TODAY(),"Y")</f>
        <v>17</v>
      </c>
      <c r="R1377" t="str">
        <f ca="1">IF(Data[[#This Row],[Age]]&lt;=10,"3-10 Years",IF(Data[[#This Row],[Age]]&lt;=15,"11-15 Years",IF(Data[[#This Row],[Age]]&lt;=19,"16-19 Years", "20+ Years")))</f>
        <v>16-19 Years</v>
      </c>
    </row>
    <row r="1378" spans="1:18" x14ac:dyDescent="0.35">
      <c r="A1378" t="s">
        <v>263</v>
      </c>
      <c r="B1378" s="1">
        <v>44239</v>
      </c>
      <c r="C1378" t="s">
        <v>29</v>
      </c>
      <c r="D1378" t="s">
        <v>104</v>
      </c>
      <c r="E1378" t="s">
        <v>19</v>
      </c>
      <c r="F1378" t="s">
        <v>579</v>
      </c>
      <c r="G1378" t="s">
        <v>21</v>
      </c>
      <c r="H1378" t="s">
        <v>5036</v>
      </c>
      <c r="I1378" s="1">
        <v>39489</v>
      </c>
      <c r="J1378" t="s">
        <v>264</v>
      </c>
      <c r="K1378">
        <v>1311</v>
      </c>
      <c r="L1378">
        <v>1311</v>
      </c>
      <c r="M1378">
        <v>0</v>
      </c>
      <c r="N1378">
        <v>250</v>
      </c>
      <c r="O1378" t="s">
        <v>23</v>
      </c>
      <c r="P1378" t="s">
        <v>25</v>
      </c>
      <c r="Q1378">
        <f ca="1">DATEDIF(Data[[#This Row],[Birthdate]],TODAY(),"Y")</f>
        <v>17</v>
      </c>
      <c r="R1378" t="str">
        <f ca="1">IF(Data[[#This Row],[Age]]&lt;=10,"3-10 Years",IF(Data[[#This Row],[Age]]&lt;=15,"11-15 Years",IF(Data[[#This Row],[Age]]&lt;=19,"16-19 Years", "20+ Years")))</f>
        <v>16-19 Years</v>
      </c>
    </row>
    <row r="1379" spans="1:18" x14ac:dyDescent="0.35">
      <c r="A1379" t="s">
        <v>953</v>
      </c>
      <c r="B1379" s="1">
        <v>44239</v>
      </c>
      <c r="C1379" t="s">
        <v>29</v>
      </c>
      <c r="D1379" t="s">
        <v>104</v>
      </c>
      <c r="E1379" t="s">
        <v>19</v>
      </c>
      <c r="F1379" t="s">
        <v>579</v>
      </c>
      <c r="G1379" t="s">
        <v>37</v>
      </c>
      <c r="H1379" t="s">
        <v>5036</v>
      </c>
      <c r="I1379" s="1">
        <v>39583</v>
      </c>
      <c r="J1379" t="s">
        <v>954</v>
      </c>
      <c r="K1379">
        <v>1311</v>
      </c>
      <c r="L1379">
        <v>1311</v>
      </c>
      <c r="M1379">
        <v>0</v>
      </c>
      <c r="N1379">
        <v>250</v>
      </c>
      <c r="O1379" t="s">
        <v>23</v>
      </c>
      <c r="P1379" t="s">
        <v>25</v>
      </c>
      <c r="Q1379">
        <f ca="1">DATEDIF(Data[[#This Row],[Birthdate]],TODAY(),"Y")</f>
        <v>17</v>
      </c>
      <c r="R1379" t="str">
        <f ca="1">IF(Data[[#This Row],[Age]]&lt;=10,"3-10 Years",IF(Data[[#This Row],[Age]]&lt;=15,"11-15 Years",IF(Data[[#This Row],[Age]]&lt;=19,"16-19 Years", "20+ Years")))</f>
        <v>16-19 Years</v>
      </c>
    </row>
    <row r="1380" spans="1:18" x14ac:dyDescent="0.35">
      <c r="A1380" t="s">
        <v>4952</v>
      </c>
      <c r="B1380" s="1">
        <v>44239</v>
      </c>
      <c r="C1380" t="s">
        <v>29</v>
      </c>
      <c r="D1380" t="s">
        <v>104</v>
      </c>
      <c r="E1380" t="s">
        <v>19</v>
      </c>
      <c r="F1380" t="s">
        <v>579</v>
      </c>
      <c r="G1380" t="s">
        <v>47</v>
      </c>
      <c r="H1380" t="s">
        <v>5036</v>
      </c>
      <c r="I1380" s="1">
        <v>39657</v>
      </c>
      <c r="J1380" t="s">
        <v>4953</v>
      </c>
      <c r="K1380">
        <v>1311</v>
      </c>
      <c r="L1380">
        <v>1311</v>
      </c>
      <c r="M1380">
        <v>0</v>
      </c>
      <c r="N1380">
        <v>250</v>
      </c>
      <c r="O1380" t="s">
        <v>23</v>
      </c>
      <c r="P1380" t="s">
        <v>25</v>
      </c>
      <c r="Q1380">
        <f ca="1">DATEDIF(Data[[#This Row],[Birthdate]],TODAY(),"Y")</f>
        <v>17</v>
      </c>
      <c r="R1380" t="str">
        <f ca="1">IF(Data[[#This Row],[Age]]&lt;=10,"3-10 Years",IF(Data[[#This Row],[Age]]&lt;=15,"11-15 Years",IF(Data[[#This Row],[Age]]&lt;=19,"16-19 Years", "20+ Years")))</f>
        <v>16-19 Years</v>
      </c>
    </row>
    <row r="1381" spans="1:18" x14ac:dyDescent="0.35">
      <c r="A1381" t="s">
        <v>252</v>
      </c>
      <c r="B1381" s="1">
        <v>44239</v>
      </c>
      <c r="C1381" t="s">
        <v>29</v>
      </c>
      <c r="D1381" t="s">
        <v>104</v>
      </c>
      <c r="E1381" t="s">
        <v>19</v>
      </c>
      <c r="F1381" t="s">
        <v>579</v>
      </c>
      <c r="G1381" t="s">
        <v>37</v>
      </c>
      <c r="H1381" t="s">
        <v>5036</v>
      </c>
      <c r="I1381" s="1">
        <v>39615</v>
      </c>
      <c r="J1381" t="s">
        <v>253</v>
      </c>
      <c r="K1381">
        <v>961</v>
      </c>
      <c r="L1381">
        <v>961</v>
      </c>
      <c r="M1381">
        <v>0</v>
      </c>
      <c r="N1381">
        <v>250</v>
      </c>
      <c r="O1381" t="s">
        <v>23</v>
      </c>
      <c r="P1381" t="s">
        <v>25</v>
      </c>
      <c r="Q1381">
        <f ca="1">DATEDIF(Data[[#This Row],[Birthdate]],TODAY(),"Y")</f>
        <v>17</v>
      </c>
      <c r="R1381" t="str">
        <f ca="1">IF(Data[[#This Row],[Age]]&lt;=10,"3-10 Years",IF(Data[[#This Row],[Age]]&lt;=15,"11-15 Years",IF(Data[[#This Row],[Age]]&lt;=19,"16-19 Years", "20+ Years")))</f>
        <v>16-19 Years</v>
      </c>
    </row>
    <row r="1382" spans="1:18" x14ac:dyDescent="0.35">
      <c r="A1382" t="s">
        <v>4956</v>
      </c>
      <c r="B1382" s="1">
        <v>44225</v>
      </c>
      <c r="C1382" t="s">
        <v>29</v>
      </c>
      <c r="D1382" t="s">
        <v>1631</v>
      </c>
      <c r="E1382" t="s">
        <v>19</v>
      </c>
      <c r="F1382" t="s">
        <v>579</v>
      </c>
      <c r="G1382" t="s">
        <v>30</v>
      </c>
      <c r="H1382" t="s">
        <v>5036</v>
      </c>
      <c r="I1382" s="1">
        <v>39433</v>
      </c>
      <c r="J1382" t="s">
        <v>4957</v>
      </c>
      <c r="K1382">
        <v>520</v>
      </c>
      <c r="L1382">
        <v>520</v>
      </c>
      <c r="M1382">
        <v>0</v>
      </c>
      <c r="N1382">
        <v>782</v>
      </c>
      <c r="O1382" t="s">
        <v>23</v>
      </c>
      <c r="P1382" t="s">
        <v>25</v>
      </c>
      <c r="Q1382">
        <f ca="1">DATEDIF(Data[[#This Row],[Birthdate]],TODAY(),"Y")</f>
        <v>17</v>
      </c>
      <c r="R1382" t="str">
        <f ca="1">IF(Data[[#This Row],[Age]]&lt;=10,"3-10 Years",IF(Data[[#This Row],[Age]]&lt;=15,"11-15 Years",IF(Data[[#This Row],[Age]]&lt;=19,"16-19 Years", "20+ Years")))</f>
        <v>16-19 Years</v>
      </c>
    </row>
    <row r="1383" spans="1:18" x14ac:dyDescent="0.35">
      <c r="A1383" t="s">
        <v>276</v>
      </c>
      <c r="B1383" s="1">
        <v>44225</v>
      </c>
      <c r="C1383" t="s">
        <v>29</v>
      </c>
      <c r="D1383" t="s">
        <v>1631</v>
      </c>
      <c r="E1383" t="s">
        <v>19</v>
      </c>
      <c r="F1383" t="s">
        <v>579</v>
      </c>
      <c r="G1383" t="s">
        <v>30</v>
      </c>
      <c r="H1383" t="s">
        <v>5036</v>
      </c>
      <c r="I1383" s="1">
        <v>39505</v>
      </c>
      <c r="J1383" t="s">
        <v>277</v>
      </c>
      <c r="K1383">
        <v>770</v>
      </c>
      <c r="L1383">
        <v>770</v>
      </c>
      <c r="M1383">
        <v>0</v>
      </c>
      <c r="N1383">
        <v>782</v>
      </c>
      <c r="O1383" t="s">
        <v>23</v>
      </c>
      <c r="P1383" t="s">
        <v>25</v>
      </c>
      <c r="Q1383">
        <f ca="1">DATEDIF(Data[[#This Row],[Birthdate]],TODAY(),"Y")</f>
        <v>17</v>
      </c>
      <c r="R1383" t="str">
        <f ca="1">IF(Data[[#This Row],[Age]]&lt;=10,"3-10 Years",IF(Data[[#This Row],[Age]]&lt;=15,"11-15 Years",IF(Data[[#This Row],[Age]]&lt;=19,"16-19 Years", "20+ Years")))</f>
        <v>16-19 Years</v>
      </c>
    </row>
    <row r="1384" spans="1:18" x14ac:dyDescent="0.35">
      <c r="A1384" t="s">
        <v>2543</v>
      </c>
      <c r="B1384" s="1">
        <v>44225</v>
      </c>
      <c r="C1384" t="s">
        <v>29</v>
      </c>
      <c r="D1384" t="s">
        <v>1631</v>
      </c>
      <c r="E1384" t="s">
        <v>19</v>
      </c>
      <c r="F1384" t="s">
        <v>579</v>
      </c>
      <c r="G1384" t="s">
        <v>30</v>
      </c>
      <c r="H1384" t="s">
        <v>5036</v>
      </c>
      <c r="I1384" s="1">
        <v>39737</v>
      </c>
      <c r="J1384" t="s">
        <v>2544</v>
      </c>
      <c r="K1384">
        <v>520</v>
      </c>
      <c r="L1384">
        <v>520</v>
      </c>
      <c r="M1384">
        <v>0</v>
      </c>
      <c r="N1384">
        <v>782</v>
      </c>
      <c r="O1384" t="s">
        <v>23</v>
      </c>
      <c r="P1384" t="s">
        <v>25</v>
      </c>
      <c r="Q1384">
        <f ca="1">DATEDIF(Data[[#This Row],[Birthdate]],TODAY(),"Y")</f>
        <v>17</v>
      </c>
      <c r="R1384" t="str">
        <f ca="1">IF(Data[[#This Row],[Age]]&lt;=10,"3-10 Years",IF(Data[[#This Row],[Age]]&lt;=15,"11-15 Years",IF(Data[[#This Row],[Age]]&lt;=19,"16-19 Years", "20+ Years")))</f>
        <v>16-19 Years</v>
      </c>
    </row>
    <row r="1385" spans="1:18" x14ac:dyDescent="0.35">
      <c r="A1385" t="s">
        <v>4864</v>
      </c>
      <c r="B1385" s="1">
        <v>44223</v>
      </c>
      <c r="C1385" t="s">
        <v>17</v>
      </c>
      <c r="D1385" t="s">
        <v>1631</v>
      </c>
      <c r="E1385" t="s">
        <v>19</v>
      </c>
      <c r="F1385" t="s">
        <v>579</v>
      </c>
      <c r="G1385" t="s">
        <v>21</v>
      </c>
      <c r="H1385" t="s">
        <v>5036</v>
      </c>
      <c r="I1385" s="1">
        <v>39523</v>
      </c>
      <c r="J1385" t="s">
        <v>4865</v>
      </c>
      <c r="K1385">
        <v>524</v>
      </c>
      <c r="L1385">
        <v>0</v>
      </c>
      <c r="M1385">
        <v>524</v>
      </c>
      <c r="N1385">
        <v>524</v>
      </c>
      <c r="O1385" t="s">
        <v>23</v>
      </c>
      <c r="P1385" t="s">
        <v>25</v>
      </c>
      <c r="Q1385">
        <f ca="1">DATEDIF(Data[[#This Row],[Birthdate]],TODAY(),"Y")</f>
        <v>17</v>
      </c>
      <c r="R1385" t="str">
        <f ca="1">IF(Data[[#This Row],[Age]]&lt;=10,"3-10 Years",IF(Data[[#This Row],[Age]]&lt;=15,"11-15 Years",IF(Data[[#This Row],[Age]]&lt;=19,"16-19 Years", "20+ Years")))</f>
        <v>16-19 Years</v>
      </c>
    </row>
    <row r="1386" spans="1:18" x14ac:dyDescent="0.35">
      <c r="A1386" t="s">
        <v>948</v>
      </c>
      <c r="B1386" s="1">
        <v>44222</v>
      </c>
      <c r="C1386" t="s">
        <v>29</v>
      </c>
      <c r="D1386" t="s">
        <v>1631</v>
      </c>
      <c r="E1386" t="s">
        <v>19</v>
      </c>
      <c r="F1386" t="s">
        <v>579</v>
      </c>
      <c r="G1386" t="s">
        <v>21</v>
      </c>
      <c r="H1386" t="s">
        <v>5036</v>
      </c>
      <c r="I1386" s="1">
        <v>39721</v>
      </c>
      <c r="J1386" t="s">
        <v>112</v>
      </c>
      <c r="K1386">
        <v>0</v>
      </c>
      <c r="L1386">
        <v>0</v>
      </c>
      <c r="M1386">
        <v>0</v>
      </c>
      <c r="N1386">
        <v>500</v>
      </c>
      <c r="O1386" t="s">
        <v>23</v>
      </c>
      <c r="P1386" t="s">
        <v>25</v>
      </c>
      <c r="Q1386">
        <f ca="1">DATEDIF(Data[[#This Row],[Birthdate]],TODAY(),"Y")</f>
        <v>17</v>
      </c>
      <c r="R1386" t="str">
        <f ca="1">IF(Data[[#This Row],[Age]]&lt;=10,"3-10 Years",IF(Data[[#This Row],[Age]]&lt;=15,"11-15 Years",IF(Data[[#This Row],[Age]]&lt;=19,"16-19 Years", "20+ Years")))</f>
        <v>16-19 Years</v>
      </c>
    </row>
    <row r="1387" spans="1:18" x14ac:dyDescent="0.35">
      <c r="A1387" t="s">
        <v>4968</v>
      </c>
      <c r="B1387" s="1">
        <v>44222</v>
      </c>
      <c r="C1387" t="s">
        <v>29</v>
      </c>
      <c r="D1387" t="s">
        <v>1631</v>
      </c>
      <c r="E1387" t="s">
        <v>19</v>
      </c>
      <c r="F1387" t="s">
        <v>579</v>
      </c>
      <c r="G1387" t="s">
        <v>30</v>
      </c>
      <c r="H1387" t="s">
        <v>5036</v>
      </c>
      <c r="I1387" s="1">
        <v>39702</v>
      </c>
      <c r="J1387" t="s">
        <v>4969</v>
      </c>
      <c r="K1387">
        <v>775</v>
      </c>
      <c r="L1387">
        <v>775</v>
      </c>
      <c r="M1387">
        <v>0</v>
      </c>
      <c r="N1387">
        <v>750</v>
      </c>
      <c r="O1387" t="s">
        <v>23</v>
      </c>
      <c r="P1387" t="s">
        <v>25</v>
      </c>
      <c r="Q1387">
        <f ca="1">DATEDIF(Data[[#This Row],[Birthdate]],TODAY(),"Y")</f>
        <v>17</v>
      </c>
      <c r="R1387" t="str">
        <f ca="1">IF(Data[[#This Row],[Age]]&lt;=10,"3-10 Years",IF(Data[[#This Row],[Age]]&lt;=15,"11-15 Years",IF(Data[[#This Row],[Age]]&lt;=19,"16-19 Years", "20+ Years")))</f>
        <v>16-19 Years</v>
      </c>
    </row>
    <row r="1388" spans="1:18" x14ac:dyDescent="0.35">
      <c r="A1388" t="s">
        <v>2660</v>
      </c>
      <c r="B1388" s="1">
        <v>44222</v>
      </c>
      <c r="C1388" t="s">
        <v>29</v>
      </c>
      <c r="D1388" t="s">
        <v>1631</v>
      </c>
      <c r="E1388" t="s">
        <v>19</v>
      </c>
      <c r="F1388" t="s">
        <v>579</v>
      </c>
      <c r="G1388" t="s">
        <v>21</v>
      </c>
      <c r="H1388" t="s">
        <v>5036</v>
      </c>
      <c r="I1388" s="1">
        <v>39752</v>
      </c>
      <c r="J1388" t="s">
        <v>108</v>
      </c>
      <c r="K1388">
        <v>0</v>
      </c>
      <c r="L1388">
        <v>0</v>
      </c>
      <c r="M1388">
        <v>0</v>
      </c>
      <c r="N1388">
        <v>524</v>
      </c>
      <c r="O1388" t="s">
        <v>23</v>
      </c>
      <c r="P1388" t="s">
        <v>25</v>
      </c>
      <c r="Q1388">
        <f ca="1">DATEDIF(Data[[#This Row],[Birthdate]],TODAY(),"Y")</f>
        <v>17</v>
      </c>
      <c r="R1388" t="str">
        <f ca="1">IF(Data[[#This Row],[Age]]&lt;=10,"3-10 Years",IF(Data[[#This Row],[Age]]&lt;=15,"11-15 Years",IF(Data[[#This Row],[Age]]&lt;=19,"16-19 Years", "20+ Years")))</f>
        <v>16-19 Years</v>
      </c>
    </row>
    <row r="1389" spans="1:18" x14ac:dyDescent="0.35">
      <c r="A1389" t="s">
        <v>210</v>
      </c>
      <c r="B1389" s="1">
        <v>44221</v>
      </c>
      <c r="C1389" t="s">
        <v>29</v>
      </c>
      <c r="D1389" t="s">
        <v>1631</v>
      </c>
      <c r="E1389" t="s">
        <v>19</v>
      </c>
      <c r="F1389" t="s">
        <v>579</v>
      </c>
      <c r="G1389" t="s">
        <v>21</v>
      </c>
      <c r="H1389" t="s">
        <v>5036</v>
      </c>
      <c r="I1389" s="1">
        <v>39772</v>
      </c>
      <c r="J1389" t="s">
        <v>209</v>
      </c>
      <c r="K1389">
        <v>775</v>
      </c>
      <c r="L1389">
        <v>775</v>
      </c>
      <c r="M1389">
        <v>0</v>
      </c>
      <c r="N1389">
        <v>750</v>
      </c>
      <c r="O1389" t="s">
        <v>23</v>
      </c>
      <c r="P1389" t="s">
        <v>25</v>
      </c>
      <c r="Q1389">
        <f ca="1">DATEDIF(Data[[#This Row],[Birthdate]],TODAY(),"Y")</f>
        <v>17</v>
      </c>
      <c r="R1389" t="str">
        <f ca="1">IF(Data[[#This Row],[Age]]&lt;=10,"3-10 Years",IF(Data[[#This Row],[Age]]&lt;=15,"11-15 Years",IF(Data[[#This Row],[Age]]&lt;=19,"16-19 Years", "20+ Years")))</f>
        <v>16-19 Years</v>
      </c>
    </row>
    <row r="1390" spans="1:18" x14ac:dyDescent="0.35">
      <c r="A1390" t="s">
        <v>2594</v>
      </c>
      <c r="B1390" s="1">
        <v>44221</v>
      </c>
      <c r="C1390" t="s">
        <v>150</v>
      </c>
      <c r="D1390" t="s">
        <v>1631</v>
      </c>
      <c r="E1390" t="s">
        <v>19</v>
      </c>
      <c r="F1390" t="s">
        <v>579</v>
      </c>
      <c r="G1390" t="s">
        <v>21</v>
      </c>
      <c r="H1390" t="s">
        <v>5036</v>
      </c>
      <c r="I1390" s="1">
        <v>39507</v>
      </c>
      <c r="J1390" t="s">
        <v>925</v>
      </c>
      <c r="K1390">
        <v>524</v>
      </c>
      <c r="L1390">
        <v>0</v>
      </c>
      <c r="M1390">
        <v>524</v>
      </c>
      <c r="N1390">
        <v>524</v>
      </c>
      <c r="O1390" t="s">
        <v>23</v>
      </c>
      <c r="P1390" t="s">
        <v>25</v>
      </c>
      <c r="Q1390">
        <f ca="1">DATEDIF(Data[[#This Row],[Birthdate]],TODAY(),"Y")</f>
        <v>17</v>
      </c>
      <c r="R1390" t="str">
        <f ca="1">IF(Data[[#This Row],[Age]]&lt;=10,"3-10 Years",IF(Data[[#This Row],[Age]]&lt;=15,"11-15 Years",IF(Data[[#This Row],[Age]]&lt;=19,"16-19 Years", "20+ Years")))</f>
        <v>16-19 Years</v>
      </c>
    </row>
    <row r="1391" spans="1:18" x14ac:dyDescent="0.35">
      <c r="A1391" t="s">
        <v>435</v>
      </c>
      <c r="B1391" s="1">
        <v>44221</v>
      </c>
      <c r="C1391" t="s">
        <v>29</v>
      </c>
      <c r="D1391" t="s">
        <v>1631</v>
      </c>
      <c r="E1391" t="s">
        <v>19</v>
      </c>
      <c r="F1391" t="s">
        <v>579</v>
      </c>
      <c r="G1391" t="s">
        <v>50</v>
      </c>
      <c r="H1391" t="s">
        <v>5036</v>
      </c>
      <c r="I1391" s="1">
        <v>39471</v>
      </c>
      <c r="J1391" t="s">
        <v>436</v>
      </c>
      <c r="K1391">
        <v>727</v>
      </c>
      <c r="L1391">
        <v>727</v>
      </c>
      <c r="M1391">
        <v>0</v>
      </c>
      <c r="N1391">
        <v>782</v>
      </c>
      <c r="O1391" t="s">
        <v>23</v>
      </c>
      <c r="P1391" t="s">
        <v>25</v>
      </c>
      <c r="Q1391">
        <f ca="1">DATEDIF(Data[[#This Row],[Birthdate]],TODAY(),"Y")</f>
        <v>17</v>
      </c>
      <c r="R1391" t="str">
        <f ca="1">IF(Data[[#This Row],[Age]]&lt;=10,"3-10 Years",IF(Data[[#This Row],[Age]]&lt;=15,"11-15 Years",IF(Data[[#This Row],[Age]]&lt;=19,"16-19 Years", "20+ Years")))</f>
        <v>16-19 Years</v>
      </c>
    </row>
    <row r="1392" spans="1:18" x14ac:dyDescent="0.35">
      <c r="A1392" t="s">
        <v>4977</v>
      </c>
      <c r="B1392" s="1">
        <v>44221</v>
      </c>
      <c r="C1392" t="s">
        <v>651</v>
      </c>
      <c r="D1392" t="s">
        <v>1631</v>
      </c>
      <c r="E1392" t="s">
        <v>19</v>
      </c>
      <c r="F1392" t="s">
        <v>579</v>
      </c>
      <c r="G1392" t="s">
        <v>105</v>
      </c>
      <c r="H1392" t="s">
        <v>5036</v>
      </c>
      <c r="I1392" s="1">
        <v>39497</v>
      </c>
      <c r="J1392" t="s">
        <v>4978</v>
      </c>
      <c r="K1392">
        <v>510</v>
      </c>
      <c r="L1392">
        <v>250</v>
      </c>
      <c r="M1392">
        <v>260</v>
      </c>
      <c r="N1392">
        <v>782</v>
      </c>
      <c r="O1392" t="s">
        <v>23</v>
      </c>
      <c r="P1392" t="s">
        <v>25</v>
      </c>
      <c r="Q1392">
        <f ca="1">DATEDIF(Data[[#This Row],[Birthdate]],TODAY(),"Y")</f>
        <v>17</v>
      </c>
      <c r="R1392" t="str">
        <f ca="1">IF(Data[[#This Row],[Age]]&lt;=10,"3-10 Years",IF(Data[[#This Row],[Age]]&lt;=15,"11-15 Years",IF(Data[[#This Row],[Age]]&lt;=19,"16-19 Years", "20+ Years")))</f>
        <v>16-19 Years</v>
      </c>
    </row>
    <row r="1393" spans="1:18" x14ac:dyDescent="0.35">
      <c r="A1393" t="s">
        <v>4979</v>
      </c>
      <c r="B1393" s="1">
        <v>44221</v>
      </c>
      <c r="C1393" t="s">
        <v>29</v>
      </c>
      <c r="D1393" t="s">
        <v>1631</v>
      </c>
      <c r="E1393" t="s">
        <v>19</v>
      </c>
      <c r="F1393" t="s">
        <v>579</v>
      </c>
      <c r="G1393" t="s">
        <v>21</v>
      </c>
      <c r="H1393" t="s">
        <v>5036</v>
      </c>
      <c r="I1393" s="1">
        <v>39525</v>
      </c>
      <c r="J1393" t="s">
        <v>4980</v>
      </c>
      <c r="K1393">
        <v>524</v>
      </c>
      <c r="L1393">
        <v>524</v>
      </c>
      <c r="M1393">
        <v>0</v>
      </c>
      <c r="N1393">
        <v>524</v>
      </c>
      <c r="O1393" t="s">
        <v>23</v>
      </c>
      <c r="P1393" t="s">
        <v>25</v>
      </c>
      <c r="Q1393">
        <f ca="1">DATEDIF(Data[[#This Row],[Birthdate]],TODAY(),"Y")</f>
        <v>17</v>
      </c>
      <c r="R1393" t="str">
        <f ca="1">IF(Data[[#This Row],[Age]]&lt;=10,"3-10 Years",IF(Data[[#This Row],[Age]]&lt;=15,"11-15 Years",IF(Data[[#This Row],[Age]]&lt;=19,"16-19 Years", "20+ Years")))</f>
        <v>16-19 Years</v>
      </c>
    </row>
    <row r="1394" spans="1:18" x14ac:dyDescent="0.35">
      <c r="A1394" t="s">
        <v>4981</v>
      </c>
      <c r="B1394" s="1">
        <v>44221</v>
      </c>
      <c r="C1394" t="s">
        <v>29</v>
      </c>
      <c r="D1394" t="s">
        <v>1631</v>
      </c>
      <c r="E1394" t="s">
        <v>19</v>
      </c>
      <c r="F1394" t="s">
        <v>579</v>
      </c>
      <c r="G1394" t="s">
        <v>21</v>
      </c>
      <c r="H1394" t="s">
        <v>5036</v>
      </c>
      <c r="I1394" s="1">
        <v>39507</v>
      </c>
      <c r="J1394" t="s">
        <v>4982</v>
      </c>
      <c r="K1394">
        <v>525</v>
      </c>
      <c r="L1394">
        <v>525</v>
      </c>
      <c r="M1394">
        <v>0</v>
      </c>
      <c r="N1394">
        <v>500</v>
      </c>
      <c r="O1394" t="s">
        <v>23</v>
      </c>
      <c r="P1394" t="s">
        <v>25</v>
      </c>
      <c r="Q1394">
        <f ca="1">DATEDIF(Data[[#This Row],[Birthdate]],TODAY(),"Y")</f>
        <v>17</v>
      </c>
      <c r="R1394" t="str">
        <f ca="1">IF(Data[[#This Row],[Age]]&lt;=10,"3-10 Years",IF(Data[[#This Row],[Age]]&lt;=15,"11-15 Years",IF(Data[[#This Row],[Age]]&lt;=19,"16-19 Years", "20+ Years")))</f>
        <v>16-19 Years</v>
      </c>
    </row>
    <row r="1395" spans="1:18" x14ac:dyDescent="0.35">
      <c r="A1395" t="s">
        <v>1034</v>
      </c>
      <c r="B1395" s="1">
        <v>44221</v>
      </c>
      <c r="C1395" t="s">
        <v>29</v>
      </c>
      <c r="D1395" t="s">
        <v>1631</v>
      </c>
      <c r="E1395" t="s">
        <v>19</v>
      </c>
      <c r="F1395" t="s">
        <v>579</v>
      </c>
      <c r="G1395" t="s">
        <v>21</v>
      </c>
      <c r="H1395" t="s">
        <v>5036</v>
      </c>
      <c r="I1395" s="1">
        <v>39562</v>
      </c>
      <c r="J1395" t="s">
        <v>1035</v>
      </c>
      <c r="K1395">
        <v>524</v>
      </c>
      <c r="L1395">
        <v>524</v>
      </c>
      <c r="M1395">
        <v>0</v>
      </c>
      <c r="N1395">
        <v>524</v>
      </c>
      <c r="O1395" t="s">
        <v>23</v>
      </c>
      <c r="P1395" t="s">
        <v>25</v>
      </c>
      <c r="Q1395">
        <f ca="1">DATEDIF(Data[[#This Row],[Birthdate]],TODAY(),"Y")</f>
        <v>17</v>
      </c>
      <c r="R1395" t="str">
        <f ca="1">IF(Data[[#This Row],[Age]]&lt;=10,"3-10 Years",IF(Data[[#This Row],[Age]]&lt;=15,"11-15 Years",IF(Data[[#This Row],[Age]]&lt;=19,"16-19 Years", "20+ Years")))</f>
        <v>16-19 Years</v>
      </c>
    </row>
    <row r="1396" spans="1:18" x14ac:dyDescent="0.35">
      <c r="A1396" t="s">
        <v>3396</v>
      </c>
      <c r="B1396" s="1">
        <v>44219</v>
      </c>
      <c r="C1396" t="s">
        <v>29</v>
      </c>
      <c r="D1396" t="s">
        <v>1631</v>
      </c>
      <c r="E1396" t="s">
        <v>19</v>
      </c>
      <c r="F1396" t="s">
        <v>579</v>
      </c>
      <c r="G1396" t="s">
        <v>189</v>
      </c>
      <c r="H1396" t="s">
        <v>5036</v>
      </c>
      <c r="I1396" s="1">
        <v>39501</v>
      </c>
      <c r="J1396" t="s">
        <v>3395</v>
      </c>
      <c r="K1396">
        <v>782</v>
      </c>
      <c r="L1396">
        <v>782</v>
      </c>
      <c r="M1396">
        <v>0</v>
      </c>
      <c r="N1396">
        <v>782</v>
      </c>
      <c r="O1396" t="s">
        <v>23</v>
      </c>
      <c r="P1396" t="s">
        <v>25</v>
      </c>
      <c r="Q1396">
        <f ca="1">DATEDIF(Data[[#This Row],[Birthdate]],TODAY(),"Y")</f>
        <v>17</v>
      </c>
      <c r="R1396" t="str">
        <f ca="1">IF(Data[[#This Row],[Age]]&lt;=10,"3-10 Years",IF(Data[[#This Row],[Age]]&lt;=15,"11-15 Years",IF(Data[[#This Row],[Age]]&lt;=19,"16-19 Years", "20+ Years")))</f>
        <v>16-19 Years</v>
      </c>
    </row>
    <row r="1397" spans="1:18" x14ac:dyDescent="0.35">
      <c r="A1397" t="s">
        <v>4984</v>
      </c>
      <c r="B1397" s="1">
        <v>44218</v>
      </c>
      <c r="C1397" t="s">
        <v>29</v>
      </c>
      <c r="D1397" t="s">
        <v>1631</v>
      </c>
      <c r="E1397" t="s">
        <v>19</v>
      </c>
      <c r="F1397" t="s">
        <v>579</v>
      </c>
      <c r="G1397" t="s">
        <v>30</v>
      </c>
      <c r="H1397" t="s">
        <v>5036</v>
      </c>
      <c r="I1397" s="1">
        <v>39420</v>
      </c>
      <c r="J1397" t="s">
        <v>4985</v>
      </c>
      <c r="K1397">
        <v>0</v>
      </c>
      <c r="L1397">
        <v>0</v>
      </c>
      <c r="M1397">
        <v>0</v>
      </c>
      <c r="N1397">
        <v>750</v>
      </c>
      <c r="O1397" t="s">
        <v>23</v>
      </c>
      <c r="P1397" t="s">
        <v>25</v>
      </c>
      <c r="Q1397">
        <f ca="1">DATEDIF(Data[[#This Row],[Birthdate]],TODAY(),"Y")</f>
        <v>17</v>
      </c>
      <c r="R1397" t="str">
        <f ca="1">IF(Data[[#This Row],[Age]]&lt;=10,"3-10 Years",IF(Data[[#This Row],[Age]]&lt;=15,"11-15 Years",IF(Data[[#This Row],[Age]]&lt;=19,"16-19 Years", "20+ Years")))</f>
        <v>16-19 Years</v>
      </c>
    </row>
    <row r="1398" spans="1:18" x14ac:dyDescent="0.35">
      <c r="A1398" t="s">
        <v>2590</v>
      </c>
      <c r="B1398" s="1">
        <v>44218</v>
      </c>
      <c r="C1398" t="s">
        <v>29</v>
      </c>
      <c r="D1398" t="s">
        <v>1631</v>
      </c>
      <c r="E1398" t="s">
        <v>19</v>
      </c>
      <c r="F1398" t="s">
        <v>579</v>
      </c>
      <c r="G1398" t="s">
        <v>30</v>
      </c>
      <c r="H1398" t="s">
        <v>5036</v>
      </c>
      <c r="I1398" s="1">
        <v>39457</v>
      </c>
      <c r="J1398" t="s">
        <v>2591</v>
      </c>
      <c r="K1398">
        <v>775</v>
      </c>
      <c r="L1398">
        <v>775</v>
      </c>
      <c r="M1398">
        <v>0</v>
      </c>
      <c r="N1398">
        <v>750</v>
      </c>
      <c r="O1398" t="s">
        <v>23</v>
      </c>
      <c r="P1398" t="s">
        <v>25</v>
      </c>
      <c r="Q1398">
        <f ca="1">DATEDIF(Data[[#This Row],[Birthdate]],TODAY(),"Y")</f>
        <v>17</v>
      </c>
      <c r="R1398" t="str">
        <f ca="1">IF(Data[[#This Row],[Age]]&lt;=10,"3-10 Years",IF(Data[[#This Row],[Age]]&lt;=15,"11-15 Years",IF(Data[[#This Row],[Age]]&lt;=19,"16-19 Years", "20+ Years")))</f>
        <v>16-19 Years</v>
      </c>
    </row>
    <row r="1399" spans="1:18" x14ac:dyDescent="0.35">
      <c r="A1399" t="s">
        <v>917</v>
      </c>
      <c r="B1399" s="1">
        <v>44217</v>
      </c>
      <c r="C1399" t="s">
        <v>29</v>
      </c>
      <c r="D1399" t="s">
        <v>1631</v>
      </c>
      <c r="E1399" t="s">
        <v>19</v>
      </c>
      <c r="F1399" t="s">
        <v>579</v>
      </c>
      <c r="G1399" t="s">
        <v>30</v>
      </c>
      <c r="H1399" t="s">
        <v>5036</v>
      </c>
      <c r="I1399" s="1">
        <v>39706</v>
      </c>
      <c r="J1399" t="s">
        <v>918</v>
      </c>
      <c r="K1399">
        <v>775</v>
      </c>
      <c r="L1399">
        <v>775</v>
      </c>
      <c r="M1399">
        <v>0</v>
      </c>
      <c r="N1399">
        <v>750</v>
      </c>
      <c r="O1399" t="s">
        <v>23</v>
      </c>
      <c r="P1399" t="s">
        <v>25</v>
      </c>
      <c r="Q1399">
        <f ca="1">DATEDIF(Data[[#This Row],[Birthdate]],TODAY(),"Y")</f>
        <v>17</v>
      </c>
      <c r="R1399" t="str">
        <f ca="1">IF(Data[[#This Row],[Age]]&lt;=10,"3-10 Years",IF(Data[[#This Row],[Age]]&lt;=15,"11-15 Years",IF(Data[[#This Row],[Age]]&lt;=19,"16-19 Years", "20+ Years")))</f>
        <v>16-19 Years</v>
      </c>
    </row>
    <row r="1400" spans="1:18" x14ac:dyDescent="0.35">
      <c r="A1400" t="s">
        <v>4988</v>
      </c>
      <c r="B1400" s="1">
        <v>44217</v>
      </c>
      <c r="C1400" t="s">
        <v>29</v>
      </c>
      <c r="D1400" t="s">
        <v>1631</v>
      </c>
      <c r="E1400" t="s">
        <v>19</v>
      </c>
      <c r="F1400" t="s">
        <v>579</v>
      </c>
      <c r="G1400" t="s">
        <v>30</v>
      </c>
      <c r="H1400" t="s">
        <v>5036</v>
      </c>
      <c r="I1400" s="1">
        <v>39589</v>
      </c>
      <c r="J1400" t="s">
        <v>4989</v>
      </c>
      <c r="K1400">
        <v>782</v>
      </c>
      <c r="L1400">
        <v>782</v>
      </c>
      <c r="M1400">
        <v>0</v>
      </c>
      <c r="N1400">
        <v>782</v>
      </c>
      <c r="O1400" t="s">
        <v>23</v>
      </c>
      <c r="P1400" t="s">
        <v>25</v>
      </c>
      <c r="Q1400">
        <f ca="1">DATEDIF(Data[[#This Row],[Birthdate]],TODAY(),"Y")</f>
        <v>17</v>
      </c>
      <c r="R1400" t="str">
        <f ca="1">IF(Data[[#This Row],[Age]]&lt;=10,"3-10 Years",IF(Data[[#This Row],[Age]]&lt;=15,"11-15 Years",IF(Data[[#This Row],[Age]]&lt;=19,"16-19 Years", "20+ Years")))</f>
        <v>16-19 Years</v>
      </c>
    </row>
    <row r="1401" spans="1:18" x14ac:dyDescent="0.35">
      <c r="A1401" t="s">
        <v>263</v>
      </c>
      <c r="B1401" s="1">
        <v>44217</v>
      </c>
      <c r="C1401" t="s">
        <v>29</v>
      </c>
      <c r="D1401" t="s">
        <v>1631</v>
      </c>
      <c r="E1401" t="s">
        <v>19</v>
      </c>
      <c r="F1401" t="s">
        <v>579</v>
      </c>
      <c r="G1401" t="s">
        <v>21</v>
      </c>
      <c r="H1401" t="s">
        <v>5036</v>
      </c>
      <c r="I1401" s="1">
        <v>39489</v>
      </c>
      <c r="J1401" t="s">
        <v>264</v>
      </c>
      <c r="K1401">
        <v>782</v>
      </c>
      <c r="L1401">
        <v>782</v>
      </c>
      <c r="M1401">
        <v>0</v>
      </c>
      <c r="N1401">
        <v>782</v>
      </c>
      <c r="O1401" t="s">
        <v>23</v>
      </c>
      <c r="P1401" t="s">
        <v>25</v>
      </c>
      <c r="Q1401">
        <f ca="1">DATEDIF(Data[[#This Row],[Birthdate]],TODAY(),"Y")</f>
        <v>17</v>
      </c>
      <c r="R1401" t="str">
        <f ca="1">IF(Data[[#This Row],[Age]]&lt;=10,"3-10 Years",IF(Data[[#This Row],[Age]]&lt;=15,"11-15 Years",IF(Data[[#This Row],[Age]]&lt;=19,"16-19 Years", "20+ Years")))</f>
        <v>16-19 Years</v>
      </c>
    </row>
    <row r="1402" spans="1:18" x14ac:dyDescent="0.35">
      <c r="A1402" t="s">
        <v>246</v>
      </c>
      <c r="B1402" s="1">
        <v>44217</v>
      </c>
      <c r="C1402" t="s">
        <v>29</v>
      </c>
      <c r="D1402" t="s">
        <v>1631</v>
      </c>
      <c r="E1402" t="s">
        <v>19</v>
      </c>
      <c r="F1402" t="s">
        <v>579</v>
      </c>
      <c r="G1402" t="s">
        <v>30</v>
      </c>
      <c r="H1402" t="s">
        <v>5036</v>
      </c>
      <c r="I1402" s="1">
        <v>39611</v>
      </c>
      <c r="J1402" t="s">
        <v>247</v>
      </c>
      <c r="K1402">
        <v>775</v>
      </c>
      <c r="L1402">
        <v>775</v>
      </c>
      <c r="M1402">
        <v>0</v>
      </c>
      <c r="N1402">
        <v>750</v>
      </c>
      <c r="O1402" t="s">
        <v>23</v>
      </c>
      <c r="P1402" t="s">
        <v>25</v>
      </c>
      <c r="Q1402">
        <f ca="1">DATEDIF(Data[[#This Row],[Birthdate]],TODAY(),"Y")</f>
        <v>17</v>
      </c>
      <c r="R1402" t="str">
        <f ca="1">IF(Data[[#This Row],[Age]]&lt;=10,"3-10 Years",IF(Data[[#This Row],[Age]]&lt;=15,"11-15 Years",IF(Data[[#This Row],[Age]]&lt;=19,"16-19 Years", "20+ Years")))</f>
        <v>16-19 Years</v>
      </c>
    </row>
    <row r="1403" spans="1:18" x14ac:dyDescent="0.35">
      <c r="A1403" t="s">
        <v>902</v>
      </c>
      <c r="B1403" s="1">
        <v>44217</v>
      </c>
      <c r="C1403" t="s">
        <v>29</v>
      </c>
      <c r="D1403" t="s">
        <v>1631</v>
      </c>
      <c r="E1403" t="s">
        <v>19</v>
      </c>
      <c r="F1403" t="s">
        <v>579</v>
      </c>
      <c r="G1403" t="s">
        <v>5040</v>
      </c>
      <c r="H1403" t="s">
        <v>5036</v>
      </c>
      <c r="I1403" s="1">
        <v>39767</v>
      </c>
      <c r="J1403" t="s">
        <v>903</v>
      </c>
      <c r="K1403">
        <v>775</v>
      </c>
      <c r="L1403">
        <v>775</v>
      </c>
      <c r="M1403">
        <v>0</v>
      </c>
      <c r="N1403">
        <v>750</v>
      </c>
      <c r="O1403" t="s">
        <v>23</v>
      </c>
      <c r="P1403" t="s">
        <v>25</v>
      </c>
      <c r="Q1403">
        <f ca="1">DATEDIF(Data[[#This Row],[Birthdate]],TODAY(),"Y")</f>
        <v>17</v>
      </c>
      <c r="R1403" t="str">
        <f ca="1">IF(Data[[#This Row],[Age]]&lt;=10,"3-10 Years",IF(Data[[#This Row],[Age]]&lt;=15,"11-15 Years",IF(Data[[#This Row],[Age]]&lt;=19,"16-19 Years", "20+ Years")))</f>
        <v>16-19 Years</v>
      </c>
    </row>
    <row r="1404" spans="1:18" x14ac:dyDescent="0.35">
      <c r="A1404" t="s">
        <v>4993</v>
      </c>
      <c r="B1404" s="1">
        <v>44216</v>
      </c>
      <c r="C1404" t="s">
        <v>29</v>
      </c>
      <c r="D1404" t="s">
        <v>1631</v>
      </c>
      <c r="E1404" t="s">
        <v>19</v>
      </c>
      <c r="F1404" t="s">
        <v>579</v>
      </c>
      <c r="G1404" t="s">
        <v>30</v>
      </c>
      <c r="H1404" t="s">
        <v>5036</v>
      </c>
      <c r="I1404" s="1">
        <v>39513</v>
      </c>
      <c r="J1404" t="s">
        <v>4994</v>
      </c>
      <c r="K1404">
        <v>782</v>
      </c>
      <c r="L1404">
        <v>782</v>
      </c>
      <c r="M1404">
        <v>0</v>
      </c>
      <c r="N1404">
        <v>782</v>
      </c>
      <c r="O1404" t="s">
        <v>23</v>
      </c>
      <c r="P1404" t="s">
        <v>25</v>
      </c>
      <c r="Q1404">
        <f ca="1">DATEDIF(Data[[#This Row],[Birthdate]],TODAY(),"Y")</f>
        <v>17</v>
      </c>
      <c r="R1404" t="str">
        <f ca="1">IF(Data[[#This Row],[Age]]&lt;=10,"3-10 Years",IF(Data[[#This Row],[Age]]&lt;=15,"11-15 Years",IF(Data[[#This Row],[Age]]&lt;=19,"16-19 Years", "20+ Years")))</f>
        <v>16-19 Years</v>
      </c>
    </row>
    <row r="1405" spans="1:18" x14ac:dyDescent="0.35">
      <c r="A1405" t="s">
        <v>467</v>
      </c>
      <c r="B1405" s="1">
        <v>44216</v>
      </c>
      <c r="C1405" t="s">
        <v>17</v>
      </c>
      <c r="D1405" t="s">
        <v>1631</v>
      </c>
      <c r="E1405" t="s">
        <v>19</v>
      </c>
      <c r="F1405" t="s">
        <v>579</v>
      </c>
      <c r="G1405" t="s">
        <v>21</v>
      </c>
      <c r="H1405" t="s">
        <v>5036</v>
      </c>
      <c r="I1405" s="1">
        <v>39668</v>
      </c>
      <c r="J1405" t="s">
        <v>468</v>
      </c>
      <c r="K1405">
        <v>520</v>
      </c>
      <c r="L1405">
        <v>0</v>
      </c>
      <c r="M1405">
        <v>520</v>
      </c>
      <c r="N1405">
        <v>782</v>
      </c>
      <c r="O1405" t="s">
        <v>23</v>
      </c>
      <c r="P1405" t="s">
        <v>25</v>
      </c>
      <c r="Q1405">
        <f ca="1">DATEDIF(Data[[#This Row],[Birthdate]],TODAY(),"Y")</f>
        <v>17</v>
      </c>
      <c r="R1405" t="str">
        <f ca="1">IF(Data[[#This Row],[Age]]&lt;=10,"3-10 Years",IF(Data[[#This Row],[Age]]&lt;=15,"11-15 Years",IF(Data[[#This Row],[Age]]&lt;=19,"16-19 Years", "20+ Years")))</f>
        <v>16-19 Years</v>
      </c>
    </row>
    <row r="1406" spans="1:18" x14ac:dyDescent="0.35">
      <c r="A1406" t="s">
        <v>4995</v>
      </c>
      <c r="B1406" s="1">
        <v>44216</v>
      </c>
      <c r="C1406" t="s">
        <v>29</v>
      </c>
      <c r="D1406" t="s">
        <v>1631</v>
      </c>
      <c r="E1406" t="s">
        <v>19</v>
      </c>
      <c r="F1406" t="s">
        <v>579</v>
      </c>
      <c r="G1406" t="s">
        <v>30</v>
      </c>
      <c r="H1406" t="s">
        <v>5036</v>
      </c>
      <c r="I1406" s="1">
        <v>39455</v>
      </c>
      <c r="J1406" t="s">
        <v>4996</v>
      </c>
      <c r="K1406">
        <v>782</v>
      </c>
      <c r="L1406">
        <v>782</v>
      </c>
      <c r="M1406">
        <v>0</v>
      </c>
      <c r="N1406">
        <v>782</v>
      </c>
      <c r="O1406" t="s">
        <v>23</v>
      </c>
      <c r="P1406" t="s">
        <v>25</v>
      </c>
      <c r="Q1406">
        <f ca="1">DATEDIF(Data[[#This Row],[Birthdate]],TODAY(),"Y")</f>
        <v>17</v>
      </c>
      <c r="R1406" t="str">
        <f ca="1">IF(Data[[#This Row],[Age]]&lt;=10,"3-10 Years",IF(Data[[#This Row],[Age]]&lt;=15,"11-15 Years",IF(Data[[#This Row],[Age]]&lt;=19,"16-19 Years", "20+ Years")))</f>
        <v>16-19 Years</v>
      </c>
    </row>
    <row r="1407" spans="1:18" x14ac:dyDescent="0.35">
      <c r="A1407" t="s">
        <v>252</v>
      </c>
      <c r="B1407" s="1">
        <v>44216</v>
      </c>
      <c r="C1407" t="s">
        <v>29</v>
      </c>
      <c r="D1407" t="s">
        <v>1631</v>
      </c>
      <c r="E1407" t="s">
        <v>19</v>
      </c>
      <c r="F1407" t="s">
        <v>579</v>
      </c>
      <c r="G1407" t="s">
        <v>37</v>
      </c>
      <c r="H1407" t="s">
        <v>5036</v>
      </c>
      <c r="I1407" s="1">
        <v>39615</v>
      </c>
      <c r="J1407" t="s">
        <v>253</v>
      </c>
      <c r="K1407">
        <v>775</v>
      </c>
      <c r="L1407">
        <v>775</v>
      </c>
      <c r="M1407">
        <v>0</v>
      </c>
      <c r="N1407">
        <v>750</v>
      </c>
      <c r="O1407" t="s">
        <v>23</v>
      </c>
      <c r="P1407" t="s">
        <v>25</v>
      </c>
      <c r="Q1407">
        <f ca="1">DATEDIF(Data[[#This Row],[Birthdate]],TODAY(),"Y")</f>
        <v>17</v>
      </c>
      <c r="R1407" t="str">
        <f ca="1">IF(Data[[#This Row],[Age]]&lt;=10,"3-10 Years",IF(Data[[#This Row],[Age]]&lt;=15,"11-15 Years",IF(Data[[#This Row],[Age]]&lt;=19,"16-19 Years", "20+ Years")))</f>
        <v>16-19 Years</v>
      </c>
    </row>
    <row r="1408" spans="1:18" x14ac:dyDescent="0.35">
      <c r="A1408" t="s">
        <v>863</v>
      </c>
      <c r="B1408" s="1">
        <v>44215</v>
      </c>
      <c r="C1408" t="s">
        <v>17</v>
      </c>
      <c r="D1408" t="s">
        <v>1631</v>
      </c>
      <c r="E1408" t="s">
        <v>19</v>
      </c>
      <c r="F1408" t="s">
        <v>579</v>
      </c>
      <c r="G1408" t="s">
        <v>21</v>
      </c>
      <c r="H1408" t="s">
        <v>5036</v>
      </c>
      <c r="I1408" s="1">
        <v>39657</v>
      </c>
      <c r="J1408" t="s">
        <v>343</v>
      </c>
      <c r="K1408">
        <v>520</v>
      </c>
      <c r="L1408">
        <v>0</v>
      </c>
      <c r="M1408">
        <v>520</v>
      </c>
      <c r="N1408">
        <v>782</v>
      </c>
      <c r="O1408" t="s">
        <v>23</v>
      </c>
      <c r="P1408" t="s">
        <v>25</v>
      </c>
      <c r="Q1408">
        <f ca="1">DATEDIF(Data[[#This Row],[Birthdate]],TODAY(),"Y")</f>
        <v>17</v>
      </c>
      <c r="R1408" t="str">
        <f ca="1">IF(Data[[#This Row],[Age]]&lt;=10,"3-10 Years",IF(Data[[#This Row],[Age]]&lt;=15,"11-15 Years",IF(Data[[#This Row],[Age]]&lt;=19,"16-19 Years", "20+ Years")))</f>
        <v>16-19 Years</v>
      </c>
    </row>
    <row r="1409" spans="1:18" x14ac:dyDescent="0.35">
      <c r="A1409" t="s">
        <v>3377</v>
      </c>
      <c r="B1409" s="1">
        <v>44215</v>
      </c>
      <c r="C1409" t="s">
        <v>29</v>
      </c>
      <c r="D1409" t="s">
        <v>1631</v>
      </c>
      <c r="E1409" t="s">
        <v>19</v>
      </c>
      <c r="F1409" t="s">
        <v>579</v>
      </c>
      <c r="G1409" t="s">
        <v>189</v>
      </c>
      <c r="H1409" t="s">
        <v>5036</v>
      </c>
      <c r="I1409" s="1">
        <v>39444</v>
      </c>
      <c r="J1409" t="s">
        <v>3378</v>
      </c>
      <c r="K1409">
        <v>782</v>
      </c>
      <c r="L1409">
        <v>782</v>
      </c>
      <c r="M1409">
        <v>0</v>
      </c>
      <c r="N1409">
        <v>782</v>
      </c>
      <c r="O1409" t="s">
        <v>23</v>
      </c>
      <c r="P1409" t="s">
        <v>25</v>
      </c>
      <c r="Q1409">
        <f ca="1">DATEDIF(Data[[#This Row],[Birthdate]],TODAY(),"Y")</f>
        <v>17</v>
      </c>
      <c r="R1409" t="str">
        <f ca="1">IF(Data[[#This Row],[Age]]&lt;=10,"3-10 Years",IF(Data[[#This Row],[Age]]&lt;=15,"11-15 Years",IF(Data[[#This Row],[Age]]&lt;=19,"16-19 Years", "20+ Years")))</f>
        <v>16-19 Years</v>
      </c>
    </row>
    <row r="1410" spans="1:18" x14ac:dyDescent="0.35">
      <c r="A1410" t="s">
        <v>78</v>
      </c>
      <c r="B1410" s="1">
        <v>44623</v>
      </c>
      <c r="C1410" t="s">
        <v>29</v>
      </c>
      <c r="D1410" t="s">
        <v>18</v>
      </c>
      <c r="E1410" t="s">
        <v>19</v>
      </c>
      <c r="F1410" t="s">
        <v>20</v>
      </c>
      <c r="G1410" t="s">
        <v>50</v>
      </c>
      <c r="H1410" t="s">
        <v>5036</v>
      </c>
      <c r="I1410" s="1">
        <v>39967</v>
      </c>
      <c r="J1410" t="s">
        <v>79</v>
      </c>
      <c r="K1410">
        <v>40</v>
      </c>
      <c r="L1410">
        <v>40</v>
      </c>
      <c r="M1410">
        <v>0</v>
      </c>
      <c r="N1410">
        <v>40</v>
      </c>
      <c r="O1410" t="s">
        <v>23</v>
      </c>
      <c r="P1410" t="s">
        <v>25</v>
      </c>
      <c r="Q1410">
        <f ca="1">DATEDIF(Data[[#This Row],[Birthdate]],TODAY(),"Y")</f>
        <v>16</v>
      </c>
      <c r="R1410" t="str">
        <f ca="1">IF(Data[[#This Row],[Age]]&lt;=10,"3-10 Years",IF(Data[[#This Row],[Age]]&lt;=15,"11-15 Years",IF(Data[[#This Row],[Age]]&lt;=19,"16-19 Years", "20+ Years")))</f>
        <v>16-19 Years</v>
      </c>
    </row>
    <row r="1411" spans="1:18" x14ac:dyDescent="0.35">
      <c r="A1411" t="s">
        <v>154</v>
      </c>
      <c r="B1411" s="1">
        <v>44941</v>
      </c>
      <c r="C1411" t="s">
        <v>29</v>
      </c>
      <c r="D1411" t="s">
        <v>18</v>
      </c>
      <c r="E1411" t="s">
        <v>19</v>
      </c>
      <c r="F1411" t="s">
        <v>20</v>
      </c>
      <c r="G1411" t="s">
        <v>21</v>
      </c>
      <c r="H1411" t="s">
        <v>5036</v>
      </c>
      <c r="I1411" s="1">
        <v>39816</v>
      </c>
      <c r="J1411" t="s">
        <v>155</v>
      </c>
      <c r="K1411">
        <v>0</v>
      </c>
      <c r="L1411">
        <v>0</v>
      </c>
      <c r="M1411">
        <v>0</v>
      </c>
      <c r="N1411">
        <v>50</v>
      </c>
      <c r="O1411" t="s">
        <v>23</v>
      </c>
      <c r="P1411" t="s">
        <v>25</v>
      </c>
      <c r="Q1411">
        <f ca="1">DATEDIF(Data[[#This Row],[Birthdate]],TODAY(),"Y")</f>
        <v>16</v>
      </c>
      <c r="R1411" t="str">
        <f ca="1">IF(Data[[#This Row],[Age]]&lt;=10,"3-10 Years",IF(Data[[#This Row],[Age]]&lt;=15,"11-15 Years",IF(Data[[#This Row],[Age]]&lt;=19,"16-19 Years", "20+ Years")))</f>
        <v>16-19 Years</v>
      </c>
    </row>
    <row r="1412" spans="1:18" x14ac:dyDescent="0.35">
      <c r="A1412" t="s">
        <v>185</v>
      </c>
      <c r="B1412" s="1">
        <v>44803</v>
      </c>
      <c r="C1412" t="s">
        <v>29</v>
      </c>
      <c r="D1412" t="s">
        <v>18</v>
      </c>
      <c r="E1412" t="s">
        <v>19</v>
      </c>
      <c r="F1412" t="s">
        <v>20</v>
      </c>
      <c r="G1412" t="s">
        <v>186</v>
      </c>
      <c r="H1412" t="s">
        <v>1083</v>
      </c>
      <c r="I1412" s="1">
        <v>39869</v>
      </c>
      <c r="J1412" t="s">
        <v>187</v>
      </c>
      <c r="K1412">
        <v>50</v>
      </c>
      <c r="L1412">
        <v>50</v>
      </c>
      <c r="M1412">
        <v>0</v>
      </c>
      <c r="N1412">
        <v>50</v>
      </c>
      <c r="O1412" t="s">
        <v>23</v>
      </c>
      <c r="P1412" t="s">
        <v>25</v>
      </c>
      <c r="Q1412">
        <f ca="1">DATEDIF(Data[[#This Row],[Birthdate]],TODAY(),"Y")</f>
        <v>16</v>
      </c>
      <c r="R1412" t="str">
        <f ca="1">IF(Data[[#This Row],[Age]]&lt;=10,"3-10 Years",IF(Data[[#This Row],[Age]]&lt;=15,"11-15 Years",IF(Data[[#This Row],[Age]]&lt;=19,"16-19 Years", "20+ Years")))</f>
        <v>16-19 Years</v>
      </c>
    </row>
    <row r="1413" spans="1:18" x14ac:dyDescent="0.35">
      <c r="A1413" t="s">
        <v>195</v>
      </c>
      <c r="B1413" s="1">
        <v>44802</v>
      </c>
      <c r="C1413" t="s">
        <v>29</v>
      </c>
      <c r="D1413" t="s">
        <v>18</v>
      </c>
      <c r="E1413" t="s">
        <v>19</v>
      </c>
      <c r="F1413" t="s">
        <v>20</v>
      </c>
      <c r="G1413" t="s">
        <v>21</v>
      </c>
      <c r="H1413" t="s">
        <v>5036</v>
      </c>
      <c r="I1413" s="1">
        <v>39975</v>
      </c>
      <c r="J1413" t="s">
        <v>167</v>
      </c>
      <c r="K1413">
        <v>50</v>
      </c>
      <c r="L1413">
        <v>50</v>
      </c>
      <c r="M1413">
        <v>0</v>
      </c>
      <c r="N1413">
        <v>50</v>
      </c>
      <c r="O1413" t="s">
        <v>23</v>
      </c>
      <c r="P1413" t="s">
        <v>25</v>
      </c>
      <c r="Q1413">
        <f ca="1">DATEDIF(Data[[#This Row],[Birthdate]],TODAY(),"Y")</f>
        <v>16</v>
      </c>
      <c r="R1413" t="str">
        <f ca="1">IF(Data[[#This Row],[Age]]&lt;=10,"3-10 Years",IF(Data[[#This Row],[Age]]&lt;=15,"11-15 Years",IF(Data[[#This Row],[Age]]&lt;=19,"16-19 Years", "20+ Years")))</f>
        <v>16-19 Years</v>
      </c>
    </row>
    <row r="1414" spans="1:18" x14ac:dyDescent="0.35">
      <c r="A1414" t="s">
        <v>196</v>
      </c>
      <c r="B1414" s="1">
        <v>44802</v>
      </c>
      <c r="C1414" t="s">
        <v>29</v>
      </c>
      <c r="D1414" t="s">
        <v>18</v>
      </c>
      <c r="E1414" t="s">
        <v>19</v>
      </c>
      <c r="F1414" t="s">
        <v>20</v>
      </c>
      <c r="G1414" t="s">
        <v>50</v>
      </c>
      <c r="H1414" t="s">
        <v>5036</v>
      </c>
      <c r="I1414" s="1">
        <v>39874</v>
      </c>
      <c r="J1414" t="s">
        <v>197</v>
      </c>
      <c r="K1414">
        <v>50</v>
      </c>
      <c r="L1414">
        <v>50</v>
      </c>
      <c r="M1414">
        <v>0</v>
      </c>
      <c r="N1414">
        <v>50</v>
      </c>
      <c r="O1414" t="s">
        <v>23</v>
      </c>
      <c r="P1414" t="s">
        <v>25</v>
      </c>
      <c r="Q1414">
        <f ca="1">DATEDIF(Data[[#This Row],[Birthdate]],TODAY(),"Y")</f>
        <v>16</v>
      </c>
      <c r="R1414" t="str">
        <f ca="1">IF(Data[[#This Row],[Age]]&lt;=10,"3-10 Years",IF(Data[[#This Row],[Age]]&lt;=15,"11-15 Years",IF(Data[[#This Row],[Age]]&lt;=19,"16-19 Years", "20+ Years")))</f>
        <v>16-19 Years</v>
      </c>
    </row>
    <row r="1415" spans="1:18" x14ac:dyDescent="0.35">
      <c r="A1415" t="s">
        <v>213</v>
      </c>
      <c r="B1415" s="1">
        <v>44802</v>
      </c>
      <c r="C1415" t="s">
        <v>29</v>
      </c>
      <c r="D1415" t="s">
        <v>18</v>
      </c>
      <c r="E1415" t="s">
        <v>19</v>
      </c>
      <c r="F1415" t="s">
        <v>20</v>
      </c>
      <c r="G1415" t="s">
        <v>84</v>
      </c>
      <c r="H1415" t="s">
        <v>5036</v>
      </c>
      <c r="I1415" s="1">
        <v>39792</v>
      </c>
      <c r="J1415" t="s">
        <v>214</v>
      </c>
      <c r="K1415">
        <v>50</v>
      </c>
      <c r="L1415">
        <v>50</v>
      </c>
      <c r="M1415">
        <v>0</v>
      </c>
      <c r="N1415">
        <v>50</v>
      </c>
      <c r="O1415" t="s">
        <v>23</v>
      </c>
      <c r="P1415" t="s">
        <v>25</v>
      </c>
      <c r="Q1415">
        <f ca="1">DATEDIF(Data[[#This Row],[Birthdate]],TODAY(),"Y")</f>
        <v>16</v>
      </c>
      <c r="R1415" t="str">
        <f ca="1">IF(Data[[#This Row],[Age]]&lt;=10,"3-10 Years",IF(Data[[#This Row],[Age]]&lt;=15,"11-15 Years",IF(Data[[#This Row],[Age]]&lt;=19,"16-19 Years", "20+ Years")))</f>
        <v>16-19 Years</v>
      </c>
    </row>
    <row r="1416" spans="1:18" x14ac:dyDescent="0.35">
      <c r="A1416" t="s">
        <v>221</v>
      </c>
      <c r="B1416" s="1">
        <v>44802</v>
      </c>
      <c r="C1416" t="s">
        <v>29</v>
      </c>
      <c r="D1416" t="s">
        <v>18</v>
      </c>
      <c r="E1416" t="s">
        <v>19</v>
      </c>
      <c r="F1416" t="s">
        <v>20</v>
      </c>
      <c r="G1416" t="s">
        <v>105</v>
      </c>
      <c r="H1416" t="s">
        <v>5036</v>
      </c>
      <c r="I1416" s="1">
        <v>39828</v>
      </c>
      <c r="J1416" t="s">
        <v>222</v>
      </c>
      <c r="K1416">
        <v>50</v>
      </c>
      <c r="L1416">
        <v>50</v>
      </c>
      <c r="M1416">
        <v>0</v>
      </c>
      <c r="N1416">
        <v>50</v>
      </c>
      <c r="O1416" t="s">
        <v>23</v>
      </c>
      <c r="P1416" t="s">
        <v>25</v>
      </c>
      <c r="Q1416">
        <f ca="1">DATEDIF(Data[[#This Row],[Birthdate]],TODAY(),"Y")</f>
        <v>16</v>
      </c>
      <c r="R1416" t="str">
        <f ca="1">IF(Data[[#This Row],[Age]]&lt;=10,"3-10 Years",IF(Data[[#This Row],[Age]]&lt;=15,"11-15 Years",IF(Data[[#This Row],[Age]]&lt;=19,"16-19 Years", "20+ Years")))</f>
        <v>16-19 Years</v>
      </c>
    </row>
    <row r="1417" spans="1:18" x14ac:dyDescent="0.35">
      <c r="A1417" t="s">
        <v>248</v>
      </c>
      <c r="B1417" s="1">
        <v>44798</v>
      </c>
      <c r="C1417" t="s">
        <v>29</v>
      </c>
      <c r="D1417" t="s">
        <v>18</v>
      </c>
      <c r="E1417" t="s">
        <v>19</v>
      </c>
      <c r="F1417" t="s">
        <v>20</v>
      </c>
      <c r="G1417" t="s">
        <v>21</v>
      </c>
      <c r="H1417" t="s">
        <v>5036</v>
      </c>
      <c r="I1417" s="1">
        <v>39862</v>
      </c>
      <c r="J1417" t="s">
        <v>249</v>
      </c>
      <c r="K1417">
        <v>50</v>
      </c>
      <c r="L1417">
        <v>50</v>
      </c>
      <c r="M1417">
        <v>0</v>
      </c>
      <c r="N1417">
        <v>50</v>
      </c>
      <c r="O1417" t="s">
        <v>23</v>
      </c>
      <c r="P1417" t="s">
        <v>25</v>
      </c>
      <c r="Q1417">
        <f ca="1">DATEDIF(Data[[#This Row],[Birthdate]],TODAY(),"Y")</f>
        <v>16</v>
      </c>
      <c r="R1417" t="str">
        <f ca="1">IF(Data[[#This Row],[Age]]&lt;=10,"3-10 Years",IF(Data[[#This Row],[Age]]&lt;=15,"11-15 Years",IF(Data[[#This Row],[Age]]&lt;=19,"16-19 Years", "20+ Years")))</f>
        <v>16-19 Years</v>
      </c>
    </row>
    <row r="1418" spans="1:18" x14ac:dyDescent="0.35">
      <c r="A1418" t="s">
        <v>255</v>
      </c>
      <c r="B1418" s="1">
        <v>44798</v>
      </c>
      <c r="C1418" t="s">
        <v>29</v>
      </c>
      <c r="D1418" t="s">
        <v>18</v>
      </c>
      <c r="E1418" t="s">
        <v>19</v>
      </c>
      <c r="F1418" t="s">
        <v>20</v>
      </c>
      <c r="G1418" t="s">
        <v>37</v>
      </c>
      <c r="H1418" t="s">
        <v>5036</v>
      </c>
      <c r="I1418" s="1">
        <v>39987</v>
      </c>
      <c r="J1418" t="s">
        <v>256</v>
      </c>
      <c r="K1418">
        <v>50</v>
      </c>
      <c r="L1418">
        <v>50</v>
      </c>
      <c r="M1418">
        <v>0</v>
      </c>
      <c r="N1418">
        <v>50</v>
      </c>
      <c r="O1418" t="s">
        <v>23</v>
      </c>
      <c r="P1418" t="s">
        <v>25</v>
      </c>
      <c r="Q1418">
        <f ca="1">DATEDIF(Data[[#This Row],[Birthdate]],TODAY(),"Y")</f>
        <v>16</v>
      </c>
      <c r="R1418" t="str">
        <f ca="1">IF(Data[[#This Row],[Age]]&lt;=10,"3-10 Years",IF(Data[[#This Row],[Age]]&lt;=15,"11-15 Years",IF(Data[[#This Row],[Age]]&lt;=19,"16-19 Years", "20+ Years")))</f>
        <v>16-19 Years</v>
      </c>
    </row>
    <row r="1419" spans="1:18" x14ac:dyDescent="0.35">
      <c r="A1419" t="s">
        <v>259</v>
      </c>
      <c r="B1419" s="1">
        <v>44797</v>
      </c>
      <c r="C1419" t="s">
        <v>29</v>
      </c>
      <c r="D1419" t="s">
        <v>18</v>
      </c>
      <c r="E1419" t="s">
        <v>19</v>
      </c>
      <c r="F1419" t="s">
        <v>20</v>
      </c>
      <c r="G1419" t="s">
        <v>1626</v>
      </c>
      <c r="H1419" t="s">
        <v>1083</v>
      </c>
      <c r="I1419" s="1">
        <v>39990</v>
      </c>
      <c r="J1419" t="s">
        <v>260</v>
      </c>
      <c r="K1419">
        <v>50</v>
      </c>
      <c r="L1419">
        <v>50</v>
      </c>
      <c r="M1419">
        <v>0</v>
      </c>
      <c r="N1419">
        <v>50</v>
      </c>
      <c r="O1419" t="s">
        <v>23</v>
      </c>
      <c r="P1419" t="s">
        <v>25</v>
      </c>
      <c r="Q1419">
        <f ca="1">DATEDIF(Data[[#This Row],[Birthdate]],TODAY(),"Y")</f>
        <v>16</v>
      </c>
      <c r="R1419" t="str">
        <f ca="1">IF(Data[[#This Row],[Age]]&lt;=10,"3-10 Years",IF(Data[[#This Row],[Age]]&lt;=15,"11-15 Years",IF(Data[[#This Row],[Age]]&lt;=19,"16-19 Years", "20+ Years")))</f>
        <v>16-19 Years</v>
      </c>
    </row>
    <row r="1420" spans="1:18" x14ac:dyDescent="0.35">
      <c r="A1420" t="s">
        <v>268</v>
      </c>
      <c r="B1420" s="1">
        <v>44797</v>
      </c>
      <c r="C1420" t="s">
        <v>29</v>
      </c>
      <c r="D1420" t="s">
        <v>18</v>
      </c>
      <c r="E1420" t="s">
        <v>19</v>
      </c>
      <c r="F1420" t="s">
        <v>20</v>
      </c>
      <c r="G1420" t="s">
        <v>30</v>
      </c>
      <c r="H1420" t="s">
        <v>5036</v>
      </c>
      <c r="I1420" s="1">
        <v>39933</v>
      </c>
      <c r="J1420" t="s">
        <v>269</v>
      </c>
      <c r="K1420">
        <v>50</v>
      </c>
      <c r="L1420">
        <v>50</v>
      </c>
      <c r="M1420">
        <v>0</v>
      </c>
      <c r="N1420">
        <v>50</v>
      </c>
      <c r="O1420" t="s">
        <v>23</v>
      </c>
      <c r="P1420" t="s">
        <v>25</v>
      </c>
      <c r="Q1420">
        <f ca="1">DATEDIF(Data[[#This Row],[Birthdate]],TODAY(),"Y")</f>
        <v>16</v>
      </c>
      <c r="R1420" t="str">
        <f ca="1">IF(Data[[#This Row],[Age]]&lt;=10,"3-10 Years",IF(Data[[#This Row],[Age]]&lt;=15,"11-15 Years",IF(Data[[#This Row],[Age]]&lt;=19,"16-19 Years", "20+ Years")))</f>
        <v>16-19 Years</v>
      </c>
    </row>
    <row r="1421" spans="1:18" x14ac:dyDescent="0.35">
      <c r="A1421" t="s">
        <v>274</v>
      </c>
      <c r="B1421" s="1">
        <v>44797</v>
      </c>
      <c r="C1421" t="s">
        <v>29</v>
      </c>
      <c r="D1421" t="s">
        <v>18</v>
      </c>
      <c r="E1421" t="s">
        <v>19</v>
      </c>
      <c r="F1421" t="s">
        <v>20</v>
      </c>
      <c r="G1421" t="s">
        <v>105</v>
      </c>
      <c r="H1421" t="s">
        <v>5036</v>
      </c>
      <c r="I1421" s="1">
        <v>39873</v>
      </c>
      <c r="J1421" t="s">
        <v>275</v>
      </c>
      <c r="K1421">
        <v>50</v>
      </c>
      <c r="L1421">
        <v>50</v>
      </c>
      <c r="M1421">
        <v>0</v>
      </c>
      <c r="N1421">
        <v>50</v>
      </c>
      <c r="O1421" t="s">
        <v>23</v>
      </c>
      <c r="P1421" t="s">
        <v>25</v>
      </c>
      <c r="Q1421">
        <f ca="1">DATEDIF(Data[[#This Row],[Birthdate]],TODAY(),"Y")</f>
        <v>16</v>
      </c>
      <c r="R1421" t="str">
        <f ca="1">IF(Data[[#This Row],[Age]]&lt;=10,"3-10 Years",IF(Data[[#This Row],[Age]]&lt;=15,"11-15 Years",IF(Data[[#This Row],[Age]]&lt;=19,"16-19 Years", "20+ Years")))</f>
        <v>16-19 Years</v>
      </c>
    </row>
    <row r="1422" spans="1:18" x14ac:dyDescent="0.35">
      <c r="A1422" t="s">
        <v>278</v>
      </c>
      <c r="B1422" s="1">
        <v>44797</v>
      </c>
      <c r="C1422" t="s">
        <v>29</v>
      </c>
      <c r="D1422" t="s">
        <v>18</v>
      </c>
      <c r="E1422" t="s">
        <v>19</v>
      </c>
      <c r="F1422" t="s">
        <v>20</v>
      </c>
      <c r="G1422" t="s">
        <v>30</v>
      </c>
      <c r="H1422" t="s">
        <v>5036</v>
      </c>
      <c r="I1422" s="1">
        <v>40051</v>
      </c>
      <c r="J1422" t="s">
        <v>277</v>
      </c>
      <c r="K1422">
        <v>0</v>
      </c>
      <c r="L1422">
        <v>0</v>
      </c>
      <c r="M1422">
        <v>0</v>
      </c>
      <c r="N1422">
        <v>50</v>
      </c>
      <c r="O1422" t="s">
        <v>23</v>
      </c>
      <c r="P1422" t="s">
        <v>25</v>
      </c>
      <c r="Q1422">
        <f ca="1">DATEDIF(Data[[#This Row],[Birthdate]],TODAY(),"Y")</f>
        <v>16</v>
      </c>
      <c r="R1422" t="str">
        <f ca="1">IF(Data[[#This Row],[Age]]&lt;=10,"3-10 Years",IF(Data[[#This Row],[Age]]&lt;=15,"11-15 Years",IF(Data[[#This Row],[Age]]&lt;=19,"16-19 Years", "20+ Years")))</f>
        <v>16-19 Years</v>
      </c>
    </row>
    <row r="1423" spans="1:18" x14ac:dyDescent="0.35">
      <c r="A1423" t="s">
        <v>288</v>
      </c>
      <c r="B1423" s="1">
        <v>44796</v>
      </c>
      <c r="C1423" t="s">
        <v>29</v>
      </c>
      <c r="D1423" t="s">
        <v>18</v>
      </c>
      <c r="E1423" t="s">
        <v>19</v>
      </c>
      <c r="F1423" t="s">
        <v>20</v>
      </c>
      <c r="G1423" t="s">
        <v>105</v>
      </c>
      <c r="H1423" t="s">
        <v>5036</v>
      </c>
      <c r="I1423" s="1">
        <v>39988</v>
      </c>
      <c r="J1423" t="s">
        <v>289</v>
      </c>
      <c r="K1423">
        <v>50</v>
      </c>
      <c r="L1423">
        <v>50</v>
      </c>
      <c r="M1423">
        <v>0</v>
      </c>
      <c r="N1423">
        <v>50</v>
      </c>
      <c r="O1423" t="s">
        <v>23</v>
      </c>
      <c r="P1423" t="s">
        <v>25</v>
      </c>
      <c r="Q1423">
        <f ca="1">DATEDIF(Data[[#This Row],[Birthdate]],TODAY(),"Y")</f>
        <v>16</v>
      </c>
      <c r="R1423" t="str">
        <f ca="1">IF(Data[[#This Row],[Age]]&lt;=10,"3-10 Years",IF(Data[[#This Row],[Age]]&lt;=15,"11-15 Years",IF(Data[[#This Row],[Age]]&lt;=19,"16-19 Years", "20+ Years")))</f>
        <v>16-19 Years</v>
      </c>
    </row>
    <row r="1424" spans="1:18" x14ac:dyDescent="0.35">
      <c r="A1424" t="s">
        <v>292</v>
      </c>
      <c r="B1424" s="1">
        <v>44796</v>
      </c>
      <c r="C1424" t="s">
        <v>29</v>
      </c>
      <c r="D1424" t="s">
        <v>18</v>
      </c>
      <c r="E1424" t="s">
        <v>19</v>
      </c>
      <c r="F1424" t="s">
        <v>20</v>
      </c>
      <c r="G1424" t="s">
        <v>21</v>
      </c>
      <c r="H1424" t="s">
        <v>5036</v>
      </c>
      <c r="I1424" s="1">
        <v>40135</v>
      </c>
      <c r="J1424" t="s">
        <v>293</v>
      </c>
      <c r="K1424">
        <v>50</v>
      </c>
      <c r="L1424">
        <v>50</v>
      </c>
      <c r="M1424">
        <v>0</v>
      </c>
      <c r="N1424">
        <v>50</v>
      </c>
      <c r="O1424" t="s">
        <v>23</v>
      </c>
      <c r="P1424" t="s">
        <v>25</v>
      </c>
      <c r="Q1424">
        <f ca="1">DATEDIF(Data[[#This Row],[Birthdate]],TODAY(),"Y")</f>
        <v>16</v>
      </c>
      <c r="R1424" t="str">
        <f ca="1">IF(Data[[#This Row],[Age]]&lt;=10,"3-10 Years",IF(Data[[#This Row],[Age]]&lt;=15,"11-15 Years",IF(Data[[#This Row],[Age]]&lt;=19,"16-19 Years", "20+ Years")))</f>
        <v>16-19 Years</v>
      </c>
    </row>
    <row r="1425" spans="1:18" x14ac:dyDescent="0.35">
      <c r="A1425" t="s">
        <v>294</v>
      </c>
      <c r="B1425" s="1">
        <v>44796</v>
      </c>
      <c r="C1425" t="s">
        <v>29</v>
      </c>
      <c r="D1425" t="s">
        <v>18</v>
      </c>
      <c r="E1425" t="s">
        <v>19</v>
      </c>
      <c r="F1425" t="s">
        <v>20</v>
      </c>
      <c r="G1425" t="s">
        <v>21</v>
      </c>
      <c r="H1425" t="s">
        <v>5036</v>
      </c>
      <c r="I1425" s="1">
        <v>39895</v>
      </c>
      <c r="J1425" t="s">
        <v>295</v>
      </c>
      <c r="K1425">
        <v>50</v>
      </c>
      <c r="L1425">
        <v>50</v>
      </c>
      <c r="M1425">
        <v>0</v>
      </c>
      <c r="N1425">
        <v>50</v>
      </c>
      <c r="O1425" t="s">
        <v>23</v>
      </c>
      <c r="P1425" t="s">
        <v>25</v>
      </c>
      <c r="Q1425">
        <f ca="1">DATEDIF(Data[[#This Row],[Birthdate]],TODAY(),"Y")</f>
        <v>16</v>
      </c>
      <c r="R1425" t="str">
        <f ca="1">IF(Data[[#This Row],[Age]]&lt;=10,"3-10 Years",IF(Data[[#This Row],[Age]]&lt;=15,"11-15 Years",IF(Data[[#This Row],[Age]]&lt;=19,"16-19 Years", "20+ Years")))</f>
        <v>16-19 Years</v>
      </c>
    </row>
    <row r="1426" spans="1:18" x14ac:dyDescent="0.35">
      <c r="A1426" t="s">
        <v>300</v>
      </c>
      <c r="B1426" s="1">
        <v>44795</v>
      </c>
      <c r="C1426" t="s">
        <v>29</v>
      </c>
      <c r="D1426" t="s">
        <v>18</v>
      </c>
      <c r="E1426" t="s">
        <v>19</v>
      </c>
      <c r="F1426" t="s">
        <v>20</v>
      </c>
      <c r="G1426" t="s">
        <v>21</v>
      </c>
      <c r="H1426" t="s">
        <v>5036</v>
      </c>
      <c r="I1426" s="1">
        <v>39920</v>
      </c>
      <c r="J1426" t="s">
        <v>301</v>
      </c>
      <c r="K1426">
        <v>50</v>
      </c>
      <c r="L1426">
        <v>50</v>
      </c>
      <c r="M1426">
        <v>0</v>
      </c>
      <c r="N1426">
        <v>50</v>
      </c>
      <c r="O1426" t="s">
        <v>23</v>
      </c>
      <c r="P1426" t="s">
        <v>25</v>
      </c>
      <c r="Q1426">
        <f ca="1">DATEDIF(Data[[#This Row],[Birthdate]],TODAY(),"Y")</f>
        <v>16</v>
      </c>
      <c r="R1426" t="str">
        <f ca="1">IF(Data[[#This Row],[Age]]&lt;=10,"3-10 Years",IF(Data[[#This Row],[Age]]&lt;=15,"11-15 Years",IF(Data[[#This Row],[Age]]&lt;=19,"16-19 Years", "20+ Years")))</f>
        <v>16-19 Years</v>
      </c>
    </row>
    <row r="1427" spans="1:18" x14ac:dyDescent="0.35">
      <c r="A1427" t="s">
        <v>312</v>
      </c>
      <c r="B1427" s="1">
        <v>44794</v>
      </c>
      <c r="C1427" t="s">
        <v>29</v>
      </c>
      <c r="D1427" t="s">
        <v>18</v>
      </c>
      <c r="E1427" t="s">
        <v>19</v>
      </c>
      <c r="F1427" t="s">
        <v>20</v>
      </c>
      <c r="G1427" t="s">
        <v>81</v>
      </c>
      <c r="H1427" t="s">
        <v>1083</v>
      </c>
      <c r="I1427" s="1">
        <v>39922</v>
      </c>
      <c r="J1427" t="s">
        <v>310</v>
      </c>
      <c r="K1427">
        <v>50</v>
      </c>
      <c r="L1427">
        <v>50</v>
      </c>
      <c r="M1427">
        <v>0</v>
      </c>
      <c r="N1427">
        <v>50</v>
      </c>
      <c r="O1427" t="s">
        <v>23</v>
      </c>
      <c r="P1427" t="s">
        <v>25</v>
      </c>
      <c r="Q1427">
        <f ca="1">DATEDIF(Data[[#This Row],[Birthdate]],TODAY(),"Y")</f>
        <v>16</v>
      </c>
      <c r="R1427" t="str">
        <f ca="1">IF(Data[[#This Row],[Age]]&lt;=10,"3-10 Years",IF(Data[[#This Row],[Age]]&lt;=15,"11-15 Years",IF(Data[[#This Row],[Age]]&lt;=19,"16-19 Years", "20+ Years")))</f>
        <v>16-19 Years</v>
      </c>
    </row>
    <row r="1428" spans="1:18" x14ac:dyDescent="0.35">
      <c r="A1428" t="s">
        <v>315</v>
      </c>
      <c r="B1428" s="1">
        <v>44793</v>
      </c>
      <c r="C1428" t="s">
        <v>29</v>
      </c>
      <c r="D1428" t="s">
        <v>18</v>
      </c>
      <c r="E1428" t="s">
        <v>19</v>
      </c>
      <c r="F1428" t="s">
        <v>20</v>
      </c>
      <c r="G1428" t="s">
        <v>21</v>
      </c>
      <c r="H1428" t="s">
        <v>5036</v>
      </c>
      <c r="I1428" s="1">
        <v>39822</v>
      </c>
      <c r="J1428" t="s">
        <v>316</v>
      </c>
      <c r="K1428">
        <v>50</v>
      </c>
      <c r="L1428">
        <v>50</v>
      </c>
      <c r="M1428">
        <v>0</v>
      </c>
      <c r="N1428">
        <v>50</v>
      </c>
      <c r="O1428" t="s">
        <v>23</v>
      </c>
      <c r="P1428" t="s">
        <v>25</v>
      </c>
      <c r="Q1428">
        <f ca="1">DATEDIF(Data[[#This Row],[Birthdate]],TODAY(),"Y")</f>
        <v>16</v>
      </c>
      <c r="R1428" t="str">
        <f ca="1">IF(Data[[#This Row],[Age]]&lt;=10,"3-10 Years",IF(Data[[#This Row],[Age]]&lt;=15,"11-15 Years",IF(Data[[#This Row],[Age]]&lt;=19,"16-19 Years", "20+ Years")))</f>
        <v>16-19 Years</v>
      </c>
    </row>
    <row r="1429" spans="1:18" x14ac:dyDescent="0.35">
      <c r="A1429" t="s">
        <v>347</v>
      </c>
      <c r="B1429" s="1">
        <v>44790</v>
      </c>
      <c r="C1429" t="s">
        <v>29</v>
      </c>
      <c r="D1429" t="s">
        <v>18</v>
      </c>
      <c r="E1429" t="s">
        <v>19</v>
      </c>
      <c r="F1429" t="s">
        <v>20</v>
      </c>
      <c r="G1429" t="s">
        <v>105</v>
      </c>
      <c r="H1429" t="s">
        <v>5036</v>
      </c>
      <c r="I1429" s="1">
        <v>39800</v>
      </c>
      <c r="J1429" t="s">
        <v>337</v>
      </c>
      <c r="K1429">
        <v>50</v>
      </c>
      <c r="L1429">
        <v>50</v>
      </c>
      <c r="M1429">
        <v>0</v>
      </c>
      <c r="N1429">
        <v>50</v>
      </c>
      <c r="O1429" t="s">
        <v>23</v>
      </c>
      <c r="P1429" t="s">
        <v>25</v>
      </c>
      <c r="Q1429">
        <f ca="1">DATEDIF(Data[[#This Row],[Birthdate]],TODAY(),"Y")</f>
        <v>16</v>
      </c>
      <c r="R1429" t="str">
        <f ca="1">IF(Data[[#This Row],[Age]]&lt;=10,"3-10 Years",IF(Data[[#This Row],[Age]]&lt;=15,"11-15 Years",IF(Data[[#This Row],[Age]]&lt;=19,"16-19 Years", "20+ Years")))</f>
        <v>16-19 Years</v>
      </c>
    </row>
    <row r="1430" spans="1:18" x14ac:dyDescent="0.35">
      <c r="A1430" t="s">
        <v>366</v>
      </c>
      <c r="B1430" s="1">
        <v>44788</v>
      </c>
      <c r="C1430" t="s">
        <v>303</v>
      </c>
      <c r="D1430" t="s">
        <v>18</v>
      </c>
      <c r="E1430" t="s">
        <v>19</v>
      </c>
      <c r="F1430" t="s">
        <v>20</v>
      </c>
      <c r="G1430" t="s">
        <v>84</v>
      </c>
      <c r="H1430" t="s">
        <v>5036</v>
      </c>
      <c r="I1430" s="1">
        <v>39846</v>
      </c>
      <c r="J1430" t="s">
        <v>365</v>
      </c>
      <c r="K1430">
        <v>50</v>
      </c>
      <c r="L1430">
        <v>50</v>
      </c>
      <c r="M1430">
        <v>0</v>
      </c>
      <c r="N1430">
        <v>50</v>
      </c>
      <c r="O1430" t="s">
        <v>23</v>
      </c>
      <c r="P1430" t="s">
        <v>25</v>
      </c>
      <c r="Q1430">
        <f ca="1">DATEDIF(Data[[#This Row],[Birthdate]],TODAY(),"Y")</f>
        <v>16</v>
      </c>
      <c r="R1430" t="str">
        <f ca="1">IF(Data[[#This Row],[Age]]&lt;=10,"3-10 Years",IF(Data[[#This Row],[Age]]&lt;=15,"11-15 Years",IF(Data[[#This Row],[Age]]&lt;=19,"16-19 Years", "20+ Years")))</f>
        <v>16-19 Years</v>
      </c>
    </row>
    <row r="1431" spans="1:18" x14ac:dyDescent="0.35">
      <c r="A1431" t="s">
        <v>372</v>
      </c>
      <c r="B1431" s="1">
        <v>44787</v>
      </c>
      <c r="C1431" t="s">
        <v>29</v>
      </c>
      <c r="D1431" t="s">
        <v>18</v>
      </c>
      <c r="E1431" t="s">
        <v>19</v>
      </c>
      <c r="F1431" t="s">
        <v>20</v>
      </c>
      <c r="G1431" t="s">
        <v>47</v>
      </c>
      <c r="H1431" t="s">
        <v>5036</v>
      </c>
      <c r="I1431" s="1">
        <v>40004</v>
      </c>
      <c r="J1431" t="s">
        <v>373</v>
      </c>
      <c r="K1431">
        <v>50</v>
      </c>
      <c r="L1431">
        <v>50</v>
      </c>
      <c r="M1431">
        <v>0</v>
      </c>
      <c r="N1431">
        <v>50</v>
      </c>
      <c r="O1431" t="s">
        <v>23</v>
      </c>
      <c r="P1431" t="s">
        <v>25</v>
      </c>
      <c r="Q1431">
        <f ca="1">DATEDIF(Data[[#This Row],[Birthdate]],TODAY(),"Y")</f>
        <v>16</v>
      </c>
      <c r="R1431" t="str">
        <f ca="1">IF(Data[[#This Row],[Age]]&lt;=10,"3-10 Years",IF(Data[[#This Row],[Age]]&lt;=15,"11-15 Years",IF(Data[[#This Row],[Age]]&lt;=19,"16-19 Years", "20+ Years")))</f>
        <v>16-19 Years</v>
      </c>
    </row>
    <row r="1432" spans="1:18" x14ac:dyDescent="0.35">
      <c r="A1432" t="s">
        <v>374</v>
      </c>
      <c r="B1432" s="1">
        <v>44787</v>
      </c>
      <c r="C1432" t="s">
        <v>29</v>
      </c>
      <c r="D1432" t="s">
        <v>18</v>
      </c>
      <c r="E1432" t="s">
        <v>19</v>
      </c>
      <c r="F1432" t="s">
        <v>20</v>
      </c>
      <c r="G1432" t="s">
        <v>375</v>
      </c>
      <c r="H1432" t="s">
        <v>5036</v>
      </c>
      <c r="I1432" s="1">
        <v>39914</v>
      </c>
      <c r="J1432" t="s">
        <v>376</v>
      </c>
      <c r="K1432">
        <v>50</v>
      </c>
      <c r="L1432">
        <v>50</v>
      </c>
      <c r="M1432">
        <v>0</v>
      </c>
      <c r="N1432">
        <v>50</v>
      </c>
      <c r="O1432" t="s">
        <v>23</v>
      </c>
      <c r="P1432" t="s">
        <v>25</v>
      </c>
      <c r="Q1432">
        <f ca="1">DATEDIF(Data[[#This Row],[Birthdate]],TODAY(),"Y")</f>
        <v>16</v>
      </c>
      <c r="R1432" t="str">
        <f ca="1">IF(Data[[#This Row],[Age]]&lt;=10,"3-10 Years",IF(Data[[#This Row],[Age]]&lt;=15,"11-15 Years",IF(Data[[#This Row],[Age]]&lt;=19,"16-19 Years", "20+ Years")))</f>
        <v>16-19 Years</v>
      </c>
    </row>
    <row r="1433" spans="1:18" x14ac:dyDescent="0.35">
      <c r="A1433" t="s">
        <v>379</v>
      </c>
      <c r="B1433" s="1">
        <v>44786</v>
      </c>
      <c r="C1433" t="s">
        <v>29</v>
      </c>
      <c r="D1433" t="s">
        <v>18</v>
      </c>
      <c r="E1433" t="s">
        <v>19</v>
      </c>
      <c r="F1433" t="s">
        <v>20</v>
      </c>
      <c r="G1433" t="s">
        <v>30</v>
      </c>
      <c r="H1433" t="s">
        <v>5036</v>
      </c>
      <c r="I1433" s="1">
        <v>40102</v>
      </c>
      <c r="J1433" t="s">
        <v>380</v>
      </c>
      <c r="K1433">
        <v>50</v>
      </c>
      <c r="L1433">
        <v>50</v>
      </c>
      <c r="M1433">
        <v>0</v>
      </c>
      <c r="N1433">
        <v>50</v>
      </c>
      <c r="O1433" t="s">
        <v>23</v>
      </c>
      <c r="P1433" t="s">
        <v>25</v>
      </c>
      <c r="Q1433">
        <f ca="1">DATEDIF(Data[[#This Row],[Birthdate]],TODAY(),"Y")</f>
        <v>16</v>
      </c>
      <c r="R1433" t="str">
        <f ca="1">IF(Data[[#This Row],[Age]]&lt;=10,"3-10 Years",IF(Data[[#This Row],[Age]]&lt;=15,"11-15 Years",IF(Data[[#This Row],[Age]]&lt;=19,"16-19 Years", "20+ Years")))</f>
        <v>16-19 Years</v>
      </c>
    </row>
    <row r="1434" spans="1:18" x14ac:dyDescent="0.35">
      <c r="A1434" t="s">
        <v>387</v>
      </c>
      <c r="B1434" s="1">
        <v>44785</v>
      </c>
      <c r="C1434" t="s">
        <v>29</v>
      </c>
      <c r="D1434" t="s">
        <v>18</v>
      </c>
      <c r="E1434" t="s">
        <v>19</v>
      </c>
      <c r="F1434" t="s">
        <v>20</v>
      </c>
      <c r="G1434" t="s">
        <v>30</v>
      </c>
      <c r="H1434" t="s">
        <v>5036</v>
      </c>
      <c r="I1434" s="1">
        <v>39943</v>
      </c>
      <c r="J1434" t="s">
        <v>388</v>
      </c>
      <c r="K1434">
        <v>50</v>
      </c>
      <c r="L1434">
        <v>50</v>
      </c>
      <c r="M1434">
        <v>0</v>
      </c>
      <c r="N1434">
        <v>50</v>
      </c>
      <c r="O1434" t="s">
        <v>23</v>
      </c>
      <c r="P1434" t="s">
        <v>25</v>
      </c>
      <c r="Q1434">
        <f ca="1">DATEDIF(Data[[#This Row],[Birthdate]],TODAY(),"Y")</f>
        <v>16</v>
      </c>
      <c r="R1434" t="str">
        <f ca="1">IF(Data[[#This Row],[Age]]&lt;=10,"3-10 Years",IF(Data[[#This Row],[Age]]&lt;=15,"11-15 Years",IF(Data[[#This Row],[Age]]&lt;=19,"16-19 Years", "20+ Years")))</f>
        <v>16-19 Years</v>
      </c>
    </row>
    <row r="1435" spans="1:18" x14ac:dyDescent="0.35">
      <c r="A1435" t="s">
        <v>387</v>
      </c>
      <c r="B1435" s="1">
        <v>44785</v>
      </c>
      <c r="C1435" t="s">
        <v>29</v>
      </c>
      <c r="D1435" t="s">
        <v>18</v>
      </c>
      <c r="E1435" t="s">
        <v>19</v>
      </c>
      <c r="F1435" t="s">
        <v>20</v>
      </c>
      <c r="G1435" t="s">
        <v>30</v>
      </c>
      <c r="H1435" t="s">
        <v>5036</v>
      </c>
      <c r="I1435" s="1">
        <v>39943</v>
      </c>
      <c r="J1435" t="s">
        <v>388</v>
      </c>
      <c r="K1435">
        <v>50</v>
      </c>
      <c r="L1435">
        <v>50</v>
      </c>
      <c r="M1435">
        <v>0</v>
      </c>
      <c r="N1435">
        <v>50</v>
      </c>
      <c r="O1435" t="s">
        <v>23</v>
      </c>
      <c r="P1435" t="s">
        <v>25</v>
      </c>
      <c r="Q1435">
        <f ca="1">DATEDIF(Data[[#This Row],[Birthdate]],TODAY(),"Y")</f>
        <v>16</v>
      </c>
      <c r="R1435" t="str">
        <f ca="1">IF(Data[[#This Row],[Age]]&lt;=10,"3-10 Years",IF(Data[[#This Row],[Age]]&lt;=15,"11-15 Years",IF(Data[[#This Row],[Age]]&lt;=19,"16-19 Years", "20+ Years")))</f>
        <v>16-19 Years</v>
      </c>
    </row>
    <row r="1436" spans="1:18" x14ac:dyDescent="0.35">
      <c r="A1436" t="s">
        <v>391</v>
      </c>
      <c r="B1436" s="1">
        <v>44785</v>
      </c>
      <c r="C1436" t="s">
        <v>29</v>
      </c>
      <c r="D1436" t="s">
        <v>18</v>
      </c>
      <c r="E1436" t="s">
        <v>19</v>
      </c>
      <c r="F1436" t="s">
        <v>20</v>
      </c>
      <c r="G1436" t="s">
        <v>105</v>
      </c>
      <c r="H1436" t="s">
        <v>5036</v>
      </c>
      <c r="I1436" s="1">
        <v>39808</v>
      </c>
      <c r="J1436" t="s">
        <v>392</v>
      </c>
      <c r="K1436">
        <v>50</v>
      </c>
      <c r="L1436">
        <v>50</v>
      </c>
      <c r="M1436">
        <v>0</v>
      </c>
      <c r="N1436">
        <v>50</v>
      </c>
      <c r="O1436" t="s">
        <v>23</v>
      </c>
      <c r="P1436" t="s">
        <v>25</v>
      </c>
      <c r="Q1436">
        <f ca="1">DATEDIF(Data[[#This Row],[Birthdate]],TODAY(),"Y")</f>
        <v>16</v>
      </c>
      <c r="R1436" t="str">
        <f ca="1">IF(Data[[#This Row],[Age]]&lt;=10,"3-10 Years",IF(Data[[#This Row],[Age]]&lt;=15,"11-15 Years",IF(Data[[#This Row],[Age]]&lt;=19,"16-19 Years", "20+ Years")))</f>
        <v>16-19 Years</v>
      </c>
    </row>
    <row r="1437" spans="1:18" x14ac:dyDescent="0.35">
      <c r="A1437" t="s">
        <v>398</v>
      </c>
      <c r="B1437" s="1">
        <v>44784</v>
      </c>
      <c r="C1437" t="s">
        <v>29</v>
      </c>
      <c r="D1437" t="s">
        <v>18</v>
      </c>
      <c r="E1437" t="s">
        <v>19</v>
      </c>
      <c r="F1437" t="s">
        <v>20</v>
      </c>
      <c r="G1437" t="s">
        <v>57</v>
      </c>
      <c r="H1437" t="s">
        <v>5036</v>
      </c>
      <c r="I1437" s="1">
        <v>40015</v>
      </c>
      <c r="J1437" t="s">
        <v>399</v>
      </c>
      <c r="K1437">
        <v>50</v>
      </c>
      <c r="L1437">
        <v>50</v>
      </c>
      <c r="M1437">
        <v>0</v>
      </c>
      <c r="N1437">
        <v>50</v>
      </c>
      <c r="O1437" t="s">
        <v>23</v>
      </c>
      <c r="P1437" t="s">
        <v>25</v>
      </c>
      <c r="Q1437">
        <f ca="1">DATEDIF(Data[[#This Row],[Birthdate]],TODAY(),"Y")</f>
        <v>16</v>
      </c>
      <c r="R1437" t="str">
        <f ca="1">IF(Data[[#This Row],[Age]]&lt;=10,"3-10 Years",IF(Data[[#This Row],[Age]]&lt;=15,"11-15 Years",IF(Data[[#This Row],[Age]]&lt;=19,"16-19 Years", "20+ Years")))</f>
        <v>16-19 Years</v>
      </c>
    </row>
    <row r="1438" spans="1:18" x14ac:dyDescent="0.35">
      <c r="A1438" t="s">
        <v>412</v>
      </c>
      <c r="B1438" s="1">
        <v>44781</v>
      </c>
      <c r="C1438" t="s">
        <v>29</v>
      </c>
      <c r="D1438" t="s">
        <v>18</v>
      </c>
      <c r="E1438" t="s">
        <v>19</v>
      </c>
      <c r="F1438" t="s">
        <v>20</v>
      </c>
      <c r="G1438" t="s">
        <v>21</v>
      </c>
      <c r="H1438" t="s">
        <v>5036</v>
      </c>
      <c r="I1438" s="1">
        <v>40099</v>
      </c>
      <c r="J1438" t="s">
        <v>413</v>
      </c>
      <c r="K1438">
        <v>0</v>
      </c>
      <c r="L1438">
        <v>0</v>
      </c>
      <c r="M1438">
        <v>0</v>
      </c>
      <c r="N1438">
        <v>50</v>
      </c>
      <c r="O1438" t="s">
        <v>23</v>
      </c>
      <c r="P1438" t="s">
        <v>25</v>
      </c>
      <c r="Q1438">
        <f ca="1">DATEDIF(Data[[#This Row],[Birthdate]],TODAY(),"Y")</f>
        <v>16</v>
      </c>
      <c r="R1438" t="str">
        <f ca="1">IF(Data[[#This Row],[Age]]&lt;=10,"3-10 Years",IF(Data[[#This Row],[Age]]&lt;=15,"11-15 Years",IF(Data[[#This Row],[Age]]&lt;=19,"16-19 Years", "20+ Years")))</f>
        <v>16-19 Years</v>
      </c>
    </row>
    <row r="1439" spans="1:18" x14ac:dyDescent="0.35">
      <c r="A1439" t="s">
        <v>416</v>
      </c>
      <c r="B1439" s="1">
        <v>44781</v>
      </c>
      <c r="C1439" t="s">
        <v>29</v>
      </c>
      <c r="D1439" t="s">
        <v>18</v>
      </c>
      <c r="E1439" t="s">
        <v>19</v>
      </c>
      <c r="F1439" t="s">
        <v>20</v>
      </c>
      <c r="G1439" t="s">
        <v>50</v>
      </c>
      <c r="H1439" t="s">
        <v>5036</v>
      </c>
      <c r="I1439" s="1">
        <v>39922</v>
      </c>
      <c r="J1439" t="s">
        <v>417</v>
      </c>
      <c r="K1439">
        <v>50</v>
      </c>
      <c r="L1439">
        <v>50</v>
      </c>
      <c r="M1439">
        <v>0</v>
      </c>
      <c r="N1439">
        <v>50</v>
      </c>
      <c r="O1439" t="s">
        <v>23</v>
      </c>
      <c r="P1439" t="s">
        <v>25</v>
      </c>
      <c r="Q1439">
        <f ca="1">DATEDIF(Data[[#This Row],[Birthdate]],TODAY(),"Y")</f>
        <v>16</v>
      </c>
      <c r="R1439" t="str">
        <f ca="1">IF(Data[[#This Row],[Age]]&lt;=10,"3-10 Years",IF(Data[[#This Row],[Age]]&lt;=15,"11-15 Years",IF(Data[[#This Row],[Age]]&lt;=19,"16-19 Years", "20+ Years")))</f>
        <v>16-19 Years</v>
      </c>
    </row>
    <row r="1440" spans="1:18" x14ac:dyDescent="0.35">
      <c r="A1440" t="s">
        <v>418</v>
      </c>
      <c r="B1440" s="1">
        <v>44781</v>
      </c>
      <c r="C1440" t="s">
        <v>29</v>
      </c>
      <c r="D1440" t="s">
        <v>18</v>
      </c>
      <c r="E1440" t="s">
        <v>19</v>
      </c>
      <c r="F1440" t="s">
        <v>20</v>
      </c>
      <c r="G1440" t="s">
        <v>21</v>
      </c>
      <c r="H1440" t="s">
        <v>5036</v>
      </c>
      <c r="I1440" s="1">
        <v>39871</v>
      </c>
      <c r="J1440" t="s">
        <v>419</v>
      </c>
      <c r="K1440">
        <v>0</v>
      </c>
      <c r="L1440">
        <v>0</v>
      </c>
      <c r="M1440">
        <v>0</v>
      </c>
      <c r="N1440">
        <v>50</v>
      </c>
      <c r="O1440" t="s">
        <v>23</v>
      </c>
      <c r="P1440" t="s">
        <v>25</v>
      </c>
      <c r="Q1440">
        <f ca="1">DATEDIF(Data[[#This Row],[Birthdate]],TODAY(),"Y")</f>
        <v>16</v>
      </c>
      <c r="R1440" t="str">
        <f ca="1">IF(Data[[#This Row],[Age]]&lt;=10,"3-10 Years",IF(Data[[#This Row],[Age]]&lt;=15,"11-15 Years",IF(Data[[#This Row],[Age]]&lt;=19,"16-19 Years", "20+ Years")))</f>
        <v>16-19 Years</v>
      </c>
    </row>
    <row r="1441" spans="1:18" x14ac:dyDescent="0.35">
      <c r="A1441" t="s">
        <v>425</v>
      </c>
      <c r="B1441" s="1">
        <v>44780</v>
      </c>
      <c r="C1441" t="s">
        <v>29</v>
      </c>
      <c r="D1441" t="s">
        <v>18</v>
      </c>
      <c r="E1441" t="s">
        <v>19</v>
      </c>
      <c r="F1441" t="s">
        <v>20</v>
      </c>
      <c r="G1441" t="s">
        <v>37</v>
      </c>
      <c r="H1441" t="s">
        <v>5036</v>
      </c>
      <c r="I1441" s="1">
        <v>39819</v>
      </c>
      <c r="J1441" t="s">
        <v>426</v>
      </c>
      <c r="K1441">
        <v>0</v>
      </c>
      <c r="L1441">
        <v>0</v>
      </c>
      <c r="M1441">
        <v>0</v>
      </c>
      <c r="N1441">
        <v>50</v>
      </c>
      <c r="O1441" t="s">
        <v>23</v>
      </c>
      <c r="P1441" t="s">
        <v>25</v>
      </c>
      <c r="Q1441">
        <f ca="1">DATEDIF(Data[[#This Row],[Birthdate]],TODAY(),"Y")</f>
        <v>16</v>
      </c>
      <c r="R1441" t="str">
        <f ca="1">IF(Data[[#This Row],[Age]]&lt;=10,"3-10 Years",IF(Data[[#This Row],[Age]]&lt;=15,"11-15 Years",IF(Data[[#This Row],[Age]]&lt;=19,"16-19 Years", "20+ Years")))</f>
        <v>16-19 Years</v>
      </c>
    </row>
    <row r="1442" spans="1:18" x14ac:dyDescent="0.35">
      <c r="A1442" t="s">
        <v>427</v>
      </c>
      <c r="B1442" s="1">
        <v>44780</v>
      </c>
      <c r="C1442" t="s">
        <v>29</v>
      </c>
      <c r="D1442" t="s">
        <v>18</v>
      </c>
      <c r="E1442" t="s">
        <v>19</v>
      </c>
      <c r="F1442" t="s">
        <v>20</v>
      </c>
      <c r="G1442" t="s">
        <v>21</v>
      </c>
      <c r="H1442" t="s">
        <v>5036</v>
      </c>
      <c r="I1442" s="1">
        <v>39987</v>
      </c>
      <c r="J1442" t="s">
        <v>428</v>
      </c>
      <c r="K1442">
        <v>50</v>
      </c>
      <c r="L1442">
        <v>50</v>
      </c>
      <c r="M1442">
        <v>0</v>
      </c>
      <c r="N1442">
        <v>50</v>
      </c>
      <c r="O1442" t="s">
        <v>23</v>
      </c>
      <c r="P1442" t="s">
        <v>25</v>
      </c>
      <c r="Q1442">
        <f ca="1">DATEDIF(Data[[#This Row],[Birthdate]],TODAY(),"Y")</f>
        <v>16</v>
      </c>
      <c r="R1442" t="str">
        <f ca="1">IF(Data[[#This Row],[Age]]&lt;=10,"3-10 Years",IF(Data[[#This Row],[Age]]&lt;=15,"11-15 Years",IF(Data[[#This Row],[Age]]&lt;=19,"16-19 Years", "20+ Years")))</f>
        <v>16-19 Years</v>
      </c>
    </row>
    <row r="1443" spans="1:18" x14ac:dyDescent="0.35">
      <c r="A1443" t="s">
        <v>431</v>
      </c>
      <c r="B1443" s="1">
        <v>44779</v>
      </c>
      <c r="C1443" t="s">
        <v>29</v>
      </c>
      <c r="D1443" t="s">
        <v>18</v>
      </c>
      <c r="E1443" t="s">
        <v>19</v>
      </c>
      <c r="F1443" t="s">
        <v>20</v>
      </c>
      <c r="G1443" t="s">
        <v>50</v>
      </c>
      <c r="H1443" t="s">
        <v>5036</v>
      </c>
      <c r="I1443" s="1">
        <v>40004</v>
      </c>
      <c r="J1443" t="s">
        <v>432</v>
      </c>
      <c r="K1443">
        <v>50</v>
      </c>
      <c r="L1443">
        <v>50</v>
      </c>
      <c r="M1443">
        <v>0</v>
      </c>
      <c r="N1443">
        <v>50</v>
      </c>
      <c r="O1443" t="s">
        <v>23</v>
      </c>
      <c r="P1443" t="s">
        <v>25</v>
      </c>
      <c r="Q1443">
        <f ca="1">DATEDIF(Data[[#This Row],[Birthdate]],TODAY(),"Y")</f>
        <v>16</v>
      </c>
      <c r="R1443" t="str">
        <f ca="1">IF(Data[[#This Row],[Age]]&lt;=10,"3-10 Years",IF(Data[[#This Row],[Age]]&lt;=15,"11-15 Years",IF(Data[[#This Row],[Age]]&lt;=19,"16-19 Years", "20+ Years")))</f>
        <v>16-19 Years</v>
      </c>
    </row>
    <row r="1444" spans="1:18" x14ac:dyDescent="0.35">
      <c r="A1444" t="s">
        <v>433</v>
      </c>
      <c r="B1444" s="1">
        <v>44778</v>
      </c>
      <c r="C1444" t="s">
        <v>29</v>
      </c>
      <c r="D1444" t="s">
        <v>18</v>
      </c>
      <c r="E1444" t="s">
        <v>19</v>
      </c>
      <c r="F1444" t="s">
        <v>20</v>
      </c>
      <c r="G1444" t="s">
        <v>50</v>
      </c>
      <c r="H1444" t="s">
        <v>5036</v>
      </c>
      <c r="I1444" s="1">
        <v>39932</v>
      </c>
      <c r="J1444" t="s">
        <v>434</v>
      </c>
      <c r="K1444">
        <v>50</v>
      </c>
      <c r="L1444">
        <v>50</v>
      </c>
      <c r="M1444">
        <v>0</v>
      </c>
      <c r="N1444">
        <v>50</v>
      </c>
      <c r="O1444" t="s">
        <v>23</v>
      </c>
      <c r="P1444" t="s">
        <v>25</v>
      </c>
      <c r="Q1444">
        <f ca="1">DATEDIF(Data[[#This Row],[Birthdate]],TODAY(),"Y")</f>
        <v>16</v>
      </c>
      <c r="R1444" t="str">
        <f ca="1">IF(Data[[#This Row],[Age]]&lt;=10,"3-10 Years",IF(Data[[#This Row],[Age]]&lt;=15,"11-15 Years",IF(Data[[#This Row],[Age]]&lt;=19,"16-19 Years", "20+ Years")))</f>
        <v>16-19 Years</v>
      </c>
    </row>
    <row r="1445" spans="1:18" x14ac:dyDescent="0.35">
      <c r="A1445" t="s">
        <v>439</v>
      </c>
      <c r="B1445" s="1">
        <v>44776</v>
      </c>
      <c r="C1445" t="s">
        <v>29</v>
      </c>
      <c r="D1445" t="s">
        <v>18</v>
      </c>
      <c r="E1445" t="s">
        <v>19</v>
      </c>
      <c r="F1445" t="s">
        <v>20</v>
      </c>
      <c r="G1445" t="s">
        <v>21</v>
      </c>
      <c r="H1445" t="s">
        <v>5036</v>
      </c>
      <c r="I1445" s="1">
        <v>40088</v>
      </c>
      <c r="J1445" t="s">
        <v>440</v>
      </c>
      <c r="K1445">
        <v>50</v>
      </c>
      <c r="L1445">
        <v>50</v>
      </c>
      <c r="M1445">
        <v>0</v>
      </c>
      <c r="N1445">
        <v>50</v>
      </c>
      <c r="O1445" t="s">
        <v>23</v>
      </c>
      <c r="P1445" t="s">
        <v>25</v>
      </c>
      <c r="Q1445">
        <f ca="1">DATEDIF(Data[[#This Row],[Birthdate]],TODAY(),"Y")</f>
        <v>16</v>
      </c>
      <c r="R1445" t="str">
        <f ca="1">IF(Data[[#This Row],[Age]]&lt;=10,"3-10 Years",IF(Data[[#This Row],[Age]]&lt;=15,"11-15 Years",IF(Data[[#This Row],[Age]]&lt;=19,"16-19 Years", "20+ Years")))</f>
        <v>16-19 Years</v>
      </c>
    </row>
    <row r="1446" spans="1:18" x14ac:dyDescent="0.35">
      <c r="A1446" t="s">
        <v>441</v>
      </c>
      <c r="B1446" s="1">
        <v>44776</v>
      </c>
      <c r="C1446" t="s">
        <v>29</v>
      </c>
      <c r="D1446" t="s">
        <v>18</v>
      </c>
      <c r="E1446" t="s">
        <v>19</v>
      </c>
      <c r="F1446" t="s">
        <v>20</v>
      </c>
      <c r="G1446" t="s">
        <v>21</v>
      </c>
      <c r="H1446" t="s">
        <v>5036</v>
      </c>
      <c r="I1446" s="1">
        <v>39975</v>
      </c>
      <c r="J1446" t="s">
        <v>442</v>
      </c>
      <c r="K1446">
        <v>0</v>
      </c>
      <c r="L1446">
        <v>0</v>
      </c>
      <c r="M1446">
        <v>0</v>
      </c>
      <c r="N1446">
        <v>50</v>
      </c>
      <c r="O1446" t="s">
        <v>23</v>
      </c>
      <c r="P1446" t="s">
        <v>25</v>
      </c>
      <c r="Q1446">
        <f ca="1">DATEDIF(Data[[#This Row],[Birthdate]],TODAY(),"Y")</f>
        <v>16</v>
      </c>
      <c r="R1446" t="str">
        <f ca="1">IF(Data[[#This Row],[Age]]&lt;=10,"3-10 Years",IF(Data[[#This Row],[Age]]&lt;=15,"11-15 Years",IF(Data[[#This Row],[Age]]&lt;=19,"16-19 Years", "20+ Years")))</f>
        <v>16-19 Years</v>
      </c>
    </row>
    <row r="1447" spans="1:18" x14ac:dyDescent="0.35">
      <c r="A1447" t="s">
        <v>443</v>
      </c>
      <c r="B1447" s="1">
        <v>44776</v>
      </c>
      <c r="C1447" t="s">
        <v>29</v>
      </c>
      <c r="D1447" t="s">
        <v>18</v>
      </c>
      <c r="E1447" t="s">
        <v>19</v>
      </c>
      <c r="F1447" t="s">
        <v>20</v>
      </c>
      <c r="G1447" t="s">
        <v>21</v>
      </c>
      <c r="H1447" t="s">
        <v>5036</v>
      </c>
      <c r="I1447" s="1">
        <v>39975</v>
      </c>
      <c r="J1447" t="s">
        <v>442</v>
      </c>
      <c r="K1447">
        <v>0</v>
      </c>
      <c r="L1447">
        <v>0</v>
      </c>
      <c r="M1447">
        <v>0</v>
      </c>
      <c r="N1447">
        <v>50</v>
      </c>
      <c r="O1447" t="s">
        <v>23</v>
      </c>
      <c r="P1447" t="s">
        <v>25</v>
      </c>
      <c r="Q1447">
        <f ca="1">DATEDIF(Data[[#This Row],[Birthdate]],TODAY(),"Y")</f>
        <v>16</v>
      </c>
      <c r="R1447" t="str">
        <f ca="1">IF(Data[[#This Row],[Age]]&lt;=10,"3-10 Years",IF(Data[[#This Row],[Age]]&lt;=15,"11-15 Years",IF(Data[[#This Row],[Age]]&lt;=19,"16-19 Years", "20+ Years")))</f>
        <v>16-19 Years</v>
      </c>
    </row>
    <row r="1448" spans="1:18" x14ac:dyDescent="0.35">
      <c r="A1448" t="s">
        <v>471</v>
      </c>
      <c r="B1448" s="1">
        <v>44773</v>
      </c>
      <c r="C1448" t="s">
        <v>29</v>
      </c>
      <c r="D1448" t="s">
        <v>18</v>
      </c>
      <c r="E1448" t="s">
        <v>19</v>
      </c>
      <c r="F1448" t="s">
        <v>20</v>
      </c>
      <c r="G1448" t="s">
        <v>50</v>
      </c>
      <c r="H1448" t="s">
        <v>5036</v>
      </c>
      <c r="I1448" s="1">
        <v>39961</v>
      </c>
      <c r="J1448" t="s">
        <v>472</v>
      </c>
      <c r="K1448">
        <v>50</v>
      </c>
      <c r="L1448">
        <v>50</v>
      </c>
      <c r="M1448">
        <v>0</v>
      </c>
      <c r="N1448">
        <v>50</v>
      </c>
      <c r="O1448" t="s">
        <v>23</v>
      </c>
      <c r="P1448" t="s">
        <v>25</v>
      </c>
      <c r="Q1448">
        <f ca="1">DATEDIF(Data[[#This Row],[Birthdate]],TODAY(),"Y")</f>
        <v>16</v>
      </c>
      <c r="R1448" t="str">
        <f ca="1">IF(Data[[#This Row],[Age]]&lt;=10,"3-10 Years",IF(Data[[#This Row],[Age]]&lt;=15,"11-15 Years",IF(Data[[#This Row],[Age]]&lt;=19,"16-19 Years", "20+ Years")))</f>
        <v>16-19 Years</v>
      </c>
    </row>
    <row r="1449" spans="1:18" x14ac:dyDescent="0.35">
      <c r="A1449" t="s">
        <v>498</v>
      </c>
      <c r="B1449" s="1">
        <v>44769</v>
      </c>
      <c r="C1449" t="s">
        <v>29</v>
      </c>
      <c r="D1449" t="s">
        <v>18</v>
      </c>
      <c r="E1449" t="s">
        <v>19</v>
      </c>
      <c r="F1449" t="s">
        <v>20</v>
      </c>
      <c r="G1449" t="s">
        <v>21</v>
      </c>
      <c r="H1449" t="s">
        <v>5036</v>
      </c>
      <c r="I1449" s="1">
        <v>39934</v>
      </c>
      <c r="J1449" t="s">
        <v>499</v>
      </c>
      <c r="K1449">
        <v>50</v>
      </c>
      <c r="L1449">
        <v>50</v>
      </c>
      <c r="M1449">
        <v>0</v>
      </c>
      <c r="N1449">
        <v>50</v>
      </c>
      <c r="O1449" t="s">
        <v>23</v>
      </c>
      <c r="P1449" t="s">
        <v>25</v>
      </c>
      <c r="Q1449">
        <f ca="1">DATEDIF(Data[[#This Row],[Birthdate]],TODAY(),"Y")</f>
        <v>16</v>
      </c>
      <c r="R1449" t="str">
        <f ca="1">IF(Data[[#This Row],[Age]]&lt;=10,"3-10 Years",IF(Data[[#This Row],[Age]]&lt;=15,"11-15 Years",IF(Data[[#This Row],[Age]]&lt;=19,"16-19 Years", "20+ Years")))</f>
        <v>16-19 Years</v>
      </c>
    </row>
    <row r="1450" spans="1:18" x14ac:dyDescent="0.35">
      <c r="A1450" t="s">
        <v>509</v>
      </c>
      <c r="B1450" s="1">
        <v>44768</v>
      </c>
      <c r="C1450" t="s">
        <v>29</v>
      </c>
      <c r="D1450" t="s">
        <v>18</v>
      </c>
      <c r="E1450" t="s">
        <v>19</v>
      </c>
      <c r="F1450" t="s">
        <v>20</v>
      </c>
      <c r="G1450" t="s">
        <v>105</v>
      </c>
      <c r="H1450" t="s">
        <v>5036</v>
      </c>
      <c r="I1450" s="1">
        <v>39895</v>
      </c>
      <c r="J1450" t="s">
        <v>510</v>
      </c>
      <c r="K1450">
        <v>50</v>
      </c>
      <c r="L1450">
        <v>50</v>
      </c>
      <c r="M1450">
        <v>0</v>
      </c>
      <c r="N1450">
        <v>50</v>
      </c>
      <c r="O1450" t="s">
        <v>23</v>
      </c>
      <c r="P1450" t="s">
        <v>25</v>
      </c>
      <c r="Q1450">
        <f ca="1">DATEDIF(Data[[#This Row],[Birthdate]],TODAY(),"Y")</f>
        <v>16</v>
      </c>
      <c r="R1450" t="str">
        <f ca="1">IF(Data[[#This Row],[Age]]&lt;=10,"3-10 Years",IF(Data[[#This Row],[Age]]&lt;=15,"11-15 Years",IF(Data[[#This Row],[Age]]&lt;=19,"16-19 Years", "20+ Years")))</f>
        <v>16-19 Years</v>
      </c>
    </row>
    <row r="1451" spans="1:18" x14ac:dyDescent="0.35">
      <c r="A1451" t="s">
        <v>509</v>
      </c>
      <c r="B1451" s="1">
        <v>44768</v>
      </c>
      <c r="C1451" t="s">
        <v>29</v>
      </c>
      <c r="D1451" t="s">
        <v>18</v>
      </c>
      <c r="E1451" t="s">
        <v>19</v>
      </c>
      <c r="F1451" t="s">
        <v>20</v>
      </c>
      <c r="G1451" t="s">
        <v>105</v>
      </c>
      <c r="H1451" t="s">
        <v>5036</v>
      </c>
      <c r="I1451" s="1">
        <v>39895</v>
      </c>
      <c r="J1451" t="s">
        <v>510</v>
      </c>
      <c r="K1451">
        <v>0</v>
      </c>
      <c r="L1451">
        <v>0</v>
      </c>
      <c r="M1451">
        <v>0</v>
      </c>
      <c r="N1451">
        <v>50</v>
      </c>
      <c r="O1451" t="s">
        <v>23</v>
      </c>
      <c r="P1451" t="s">
        <v>25</v>
      </c>
      <c r="Q1451">
        <f ca="1">DATEDIF(Data[[#This Row],[Birthdate]],TODAY(),"Y")</f>
        <v>16</v>
      </c>
      <c r="R1451" t="str">
        <f ca="1">IF(Data[[#This Row],[Age]]&lt;=10,"3-10 Years",IF(Data[[#This Row],[Age]]&lt;=15,"11-15 Years",IF(Data[[#This Row],[Age]]&lt;=19,"16-19 Years", "20+ Years")))</f>
        <v>16-19 Years</v>
      </c>
    </row>
    <row r="1452" spans="1:18" x14ac:dyDescent="0.35">
      <c r="A1452" t="s">
        <v>516</v>
      </c>
      <c r="B1452" s="1">
        <v>44768</v>
      </c>
      <c r="C1452" t="s">
        <v>29</v>
      </c>
      <c r="D1452" t="s">
        <v>18</v>
      </c>
      <c r="E1452" t="s">
        <v>19</v>
      </c>
      <c r="F1452" t="s">
        <v>20</v>
      </c>
      <c r="G1452" t="s">
        <v>21</v>
      </c>
      <c r="H1452" t="s">
        <v>5036</v>
      </c>
      <c r="I1452" s="1">
        <v>39854</v>
      </c>
      <c r="J1452" t="s">
        <v>517</v>
      </c>
      <c r="K1452">
        <v>50</v>
      </c>
      <c r="L1452">
        <v>50</v>
      </c>
      <c r="M1452">
        <v>0</v>
      </c>
      <c r="N1452">
        <v>50</v>
      </c>
      <c r="O1452" t="s">
        <v>23</v>
      </c>
      <c r="P1452" t="s">
        <v>25</v>
      </c>
      <c r="Q1452">
        <f ca="1">DATEDIF(Data[[#This Row],[Birthdate]],TODAY(),"Y")</f>
        <v>16</v>
      </c>
      <c r="R1452" t="str">
        <f ca="1">IF(Data[[#This Row],[Age]]&lt;=10,"3-10 Years",IF(Data[[#This Row],[Age]]&lt;=15,"11-15 Years",IF(Data[[#This Row],[Age]]&lt;=19,"16-19 Years", "20+ Years")))</f>
        <v>16-19 Years</v>
      </c>
    </row>
    <row r="1453" spans="1:18" x14ac:dyDescent="0.35">
      <c r="A1453" t="s">
        <v>518</v>
      </c>
      <c r="B1453" s="1">
        <v>44767</v>
      </c>
      <c r="C1453" t="s">
        <v>29</v>
      </c>
      <c r="D1453" t="s">
        <v>18</v>
      </c>
      <c r="E1453" t="s">
        <v>19</v>
      </c>
      <c r="F1453" t="s">
        <v>20</v>
      </c>
      <c r="G1453" t="s">
        <v>47</v>
      </c>
      <c r="H1453" t="s">
        <v>5036</v>
      </c>
      <c r="I1453" s="1">
        <v>39798</v>
      </c>
      <c r="J1453" t="s">
        <v>519</v>
      </c>
      <c r="K1453">
        <v>50</v>
      </c>
      <c r="L1453">
        <v>50</v>
      </c>
      <c r="M1453">
        <v>0</v>
      </c>
      <c r="N1453">
        <v>50</v>
      </c>
      <c r="O1453" t="s">
        <v>23</v>
      </c>
      <c r="P1453" t="s">
        <v>25</v>
      </c>
      <c r="Q1453">
        <f ca="1">DATEDIF(Data[[#This Row],[Birthdate]],TODAY(),"Y")</f>
        <v>16</v>
      </c>
      <c r="R1453" t="str">
        <f ca="1">IF(Data[[#This Row],[Age]]&lt;=10,"3-10 Years",IF(Data[[#This Row],[Age]]&lt;=15,"11-15 Years",IF(Data[[#This Row],[Age]]&lt;=19,"16-19 Years", "20+ Years")))</f>
        <v>16-19 Years</v>
      </c>
    </row>
    <row r="1454" spans="1:18" x14ac:dyDescent="0.35">
      <c r="A1454" t="s">
        <v>528</v>
      </c>
      <c r="B1454" s="1">
        <v>44767</v>
      </c>
      <c r="C1454" t="s">
        <v>29</v>
      </c>
      <c r="D1454" t="s">
        <v>18</v>
      </c>
      <c r="E1454" t="s">
        <v>19</v>
      </c>
      <c r="F1454" t="s">
        <v>20</v>
      </c>
      <c r="G1454" t="s">
        <v>30</v>
      </c>
      <c r="H1454" t="s">
        <v>5036</v>
      </c>
      <c r="I1454" s="1">
        <v>40088</v>
      </c>
      <c r="J1454" t="s">
        <v>529</v>
      </c>
      <c r="K1454">
        <v>124</v>
      </c>
      <c r="L1454">
        <v>124</v>
      </c>
      <c r="M1454">
        <v>0</v>
      </c>
      <c r="N1454">
        <v>120</v>
      </c>
      <c r="O1454" t="s">
        <v>23</v>
      </c>
      <c r="P1454" t="s">
        <v>25</v>
      </c>
      <c r="Q1454">
        <f ca="1">DATEDIF(Data[[#This Row],[Birthdate]],TODAY(),"Y")</f>
        <v>16</v>
      </c>
      <c r="R1454" t="str">
        <f ca="1">IF(Data[[#This Row],[Age]]&lt;=10,"3-10 Years",IF(Data[[#This Row],[Age]]&lt;=15,"11-15 Years",IF(Data[[#This Row],[Age]]&lt;=19,"16-19 Years", "20+ Years")))</f>
        <v>16-19 Years</v>
      </c>
    </row>
    <row r="1455" spans="1:18" x14ac:dyDescent="0.35">
      <c r="A1455" t="s">
        <v>536</v>
      </c>
      <c r="B1455" s="1">
        <v>44767</v>
      </c>
      <c r="C1455" t="s">
        <v>29</v>
      </c>
      <c r="D1455" t="s">
        <v>18</v>
      </c>
      <c r="E1455" t="s">
        <v>19</v>
      </c>
      <c r="F1455" t="s">
        <v>20</v>
      </c>
      <c r="G1455" t="s">
        <v>50</v>
      </c>
      <c r="H1455" t="s">
        <v>5036</v>
      </c>
      <c r="I1455" s="1">
        <v>39938</v>
      </c>
      <c r="J1455" t="s">
        <v>537</v>
      </c>
      <c r="K1455">
        <v>50</v>
      </c>
      <c r="L1455">
        <v>50</v>
      </c>
      <c r="M1455">
        <v>0</v>
      </c>
      <c r="N1455">
        <v>50</v>
      </c>
      <c r="O1455" t="s">
        <v>23</v>
      </c>
      <c r="P1455" t="s">
        <v>25</v>
      </c>
      <c r="Q1455">
        <f ca="1">DATEDIF(Data[[#This Row],[Birthdate]],TODAY(),"Y")</f>
        <v>16</v>
      </c>
      <c r="R1455" t="str">
        <f ca="1">IF(Data[[#This Row],[Age]]&lt;=10,"3-10 Years",IF(Data[[#This Row],[Age]]&lt;=15,"11-15 Years",IF(Data[[#This Row],[Age]]&lt;=19,"16-19 Years", "20+ Years")))</f>
        <v>16-19 Years</v>
      </c>
    </row>
    <row r="1456" spans="1:18" x14ac:dyDescent="0.35">
      <c r="A1456" t="s">
        <v>596</v>
      </c>
      <c r="B1456" s="1">
        <v>45229</v>
      </c>
      <c r="C1456" t="s">
        <v>150</v>
      </c>
      <c r="D1456" t="s">
        <v>18</v>
      </c>
      <c r="E1456" t="s">
        <v>19</v>
      </c>
      <c r="F1456" t="s">
        <v>579</v>
      </c>
      <c r="G1456" t="s">
        <v>21</v>
      </c>
      <c r="H1456" t="s">
        <v>5036</v>
      </c>
      <c r="I1456" s="1">
        <v>39919</v>
      </c>
      <c r="J1456" t="s">
        <v>597</v>
      </c>
      <c r="K1456">
        <v>1405</v>
      </c>
      <c r="L1456">
        <v>0</v>
      </c>
      <c r="M1456">
        <v>1405</v>
      </c>
      <c r="N1456">
        <v>1375</v>
      </c>
      <c r="O1456" t="s">
        <v>5064</v>
      </c>
      <c r="P1456" t="s">
        <v>25</v>
      </c>
      <c r="Q1456">
        <f ca="1">DATEDIF(Data[[#This Row],[Birthdate]],TODAY(),"Y")</f>
        <v>16</v>
      </c>
      <c r="R1456" t="str">
        <f ca="1">IF(Data[[#This Row],[Age]]&lt;=10,"3-10 Years",IF(Data[[#This Row],[Age]]&lt;=15,"11-15 Years",IF(Data[[#This Row],[Age]]&lt;=19,"16-19 Years", "20+ Years")))</f>
        <v>16-19 Years</v>
      </c>
    </row>
    <row r="1457" spans="1:18" x14ac:dyDescent="0.35">
      <c r="A1457" t="s">
        <v>600</v>
      </c>
      <c r="B1457" s="1">
        <v>45229</v>
      </c>
      <c r="C1457" t="s">
        <v>29</v>
      </c>
      <c r="D1457" t="s">
        <v>18</v>
      </c>
      <c r="E1457" t="s">
        <v>19</v>
      </c>
      <c r="F1457" t="s">
        <v>579</v>
      </c>
      <c r="G1457" t="s">
        <v>21</v>
      </c>
      <c r="H1457" t="s">
        <v>5036</v>
      </c>
      <c r="I1457" s="1">
        <v>40080</v>
      </c>
      <c r="J1457" t="s">
        <v>601</v>
      </c>
      <c r="K1457">
        <v>250</v>
      </c>
      <c r="L1457">
        <v>250</v>
      </c>
      <c r="M1457">
        <v>0</v>
      </c>
      <c r="N1457">
        <v>1375</v>
      </c>
      <c r="O1457" t="s">
        <v>5064</v>
      </c>
      <c r="P1457" t="s">
        <v>25</v>
      </c>
      <c r="Q1457">
        <f ca="1">DATEDIF(Data[[#This Row],[Birthdate]],TODAY(),"Y")</f>
        <v>16</v>
      </c>
      <c r="R1457" t="str">
        <f ca="1">IF(Data[[#This Row],[Age]]&lt;=10,"3-10 Years",IF(Data[[#This Row],[Age]]&lt;=15,"11-15 Years",IF(Data[[#This Row],[Age]]&lt;=19,"16-19 Years", "20+ Years")))</f>
        <v>16-19 Years</v>
      </c>
    </row>
    <row r="1458" spans="1:18" x14ac:dyDescent="0.35">
      <c r="A1458" t="s">
        <v>610</v>
      </c>
      <c r="B1458" s="1">
        <v>45221</v>
      </c>
      <c r="C1458" t="s">
        <v>29</v>
      </c>
      <c r="D1458" t="s">
        <v>18</v>
      </c>
      <c r="E1458" t="s">
        <v>19</v>
      </c>
      <c r="F1458" t="s">
        <v>579</v>
      </c>
      <c r="G1458" t="s">
        <v>189</v>
      </c>
      <c r="H1458" t="s">
        <v>5036</v>
      </c>
      <c r="I1458" s="1">
        <v>40075</v>
      </c>
      <c r="J1458" t="s">
        <v>611</v>
      </c>
      <c r="K1458">
        <v>1100</v>
      </c>
      <c r="L1458">
        <v>1100</v>
      </c>
      <c r="M1458">
        <v>0</v>
      </c>
      <c r="N1458">
        <v>1375</v>
      </c>
      <c r="O1458" t="s">
        <v>5064</v>
      </c>
      <c r="P1458" t="s">
        <v>25</v>
      </c>
      <c r="Q1458">
        <f ca="1">DATEDIF(Data[[#This Row],[Birthdate]],TODAY(),"Y")</f>
        <v>16</v>
      </c>
      <c r="R1458" t="str">
        <f ca="1">IF(Data[[#This Row],[Age]]&lt;=10,"3-10 Years",IF(Data[[#This Row],[Age]]&lt;=15,"11-15 Years",IF(Data[[#This Row],[Age]]&lt;=19,"16-19 Years", "20+ Years")))</f>
        <v>16-19 Years</v>
      </c>
    </row>
    <row r="1459" spans="1:18" x14ac:dyDescent="0.35">
      <c r="A1459" t="s">
        <v>641</v>
      </c>
      <c r="B1459" s="1">
        <v>45182</v>
      </c>
      <c r="C1459" t="s">
        <v>29</v>
      </c>
      <c r="D1459" t="s">
        <v>18</v>
      </c>
      <c r="E1459" t="s">
        <v>19</v>
      </c>
      <c r="F1459" t="s">
        <v>579</v>
      </c>
      <c r="G1459" t="s">
        <v>21</v>
      </c>
      <c r="H1459" t="s">
        <v>5036</v>
      </c>
      <c r="I1459" s="1">
        <v>40074</v>
      </c>
      <c r="J1459" t="s">
        <v>642</v>
      </c>
      <c r="K1459">
        <v>630</v>
      </c>
      <c r="L1459">
        <v>630</v>
      </c>
      <c r="M1459">
        <v>0</v>
      </c>
      <c r="N1459">
        <v>1405</v>
      </c>
      <c r="O1459" t="s">
        <v>5064</v>
      </c>
      <c r="P1459" t="s">
        <v>25</v>
      </c>
      <c r="Q1459">
        <f ca="1">DATEDIF(Data[[#This Row],[Birthdate]],TODAY(),"Y")</f>
        <v>16</v>
      </c>
      <c r="R1459" t="str">
        <f ca="1">IF(Data[[#This Row],[Age]]&lt;=10,"3-10 Years",IF(Data[[#This Row],[Age]]&lt;=15,"11-15 Years",IF(Data[[#This Row],[Age]]&lt;=19,"16-19 Years", "20+ Years")))</f>
        <v>16-19 Years</v>
      </c>
    </row>
    <row r="1460" spans="1:18" x14ac:dyDescent="0.35">
      <c r="A1460" t="s">
        <v>315</v>
      </c>
      <c r="B1460" s="1">
        <v>45173</v>
      </c>
      <c r="C1460" t="s">
        <v>29</v>
      </c>
      <c r="D1460" t="s">
        <v>18</v>
      </c>
      <c r="E1460" t="s">
        <v>19</v>
      </c>
      <c r="F1460" t="s">
        <v>579</v>
      </c>
      <c r="G1460" t="s">
        <v>21</v>
      </c>
      <c r="H1460" t="s">
        <v>5036</v>
      </c>
      <c r="I1460" s="1">
        <v>39822</v>
      </c>
      <c r="J1460" t="s">
        <v>316</v>
      </c>
      <c r="K1460">
        <v>1666</v>
      </c>
      <c r="L1460">
        <v>1666</v>
      </c>
      <c r="M1460">
        <v>0</v>
      </c>
      <c r="N1460">
        <v>2795</v>
      </c>
      <c r="O1460" t="s">
        <v>5064</v>
      </c>
      <c r="P1460" t="s">
        <v>25</v>
      </c>
      <c r="Q1460">
        <f ca="1">DATEDIF(Data[[#This Row],[Birthdate]],TODAY(),"Y")</f>
        <v>16</v>
      </c>
      <c r="R1460" t="str">
        <f ca="1">IF(Data[[#This Row],[Age]]&lt;=10,"3-10 Years",IF(Data[[#This Row],[Age]]&lt;=15,"11-15 Years",IF(Data[[#This Row],[Age]]&lt;=19,"16-19 Years", "20+ Years")))</f>
        <v>16-19 Years</v>
      </c>
    </row>
    <row r="1461" spans="1:18" x14ac:dyDescent="0.35">
      <c r="A1461" t="s">
        <v>427</v>
      </c>
      <c r="B1461" s="1">
        <v>45172</v>
      </c>
      <c r="C1461" t="s">
        <v>29</v>
      </c>
      <c r="D1461" t="s">
        <v>18</v>
      </c>
      <c r="E1461" t="s">
        <v>19</v>
      </c>
      <c r="F1461" t="s">
        <v>579</v>
      </c>
      <c r="G1461" t="s">
        <v>21</v>
      </c>
      <c r="H1461" t="s">
        <v>5036</v>
      </c>
      <c r="I1461" s="1">
        <v>39987</v>
      </c>
      <c r="J1461" t="s">
        <v>428</v>
      </c>
      <c r="K1461">
        <v>1405</v>
      </c>
      <c r="L1461">
        <v>1405</v>
      </c>
      <c r="M1461">
        <v>0</v>
      </c>
      <c r="N1461">
        <v>1405</v>
      </c>
      <c r="O1461" t="s">
        <v>5064</v>
      </c>
      <c r="P1461" t="s">
        <v>25</v>
      </c>
      <c r="Q1461">
        <f ca="1">DATEDIF(Data[[#This Row],[Birthdate]],TODAY(),"Y")</f>
        <v>16</v>
      </c>
      <c r="R1461" t="str">
        <f ca="1">IF(Data[[#This Row],[Age]]&lt;=10,"3-10 Years",IF(Data[[#This Row],[Age]]&lt;=15,"11-15 Years",IF(Data[[#This Row],[Age]]&lt;=19,"16-19 Years", "20+ Years")))</f>
        <v>16-19 Years</v>
      </c>
    </row>
    <row r="1462" spans="1:18" x14ac:dyDescent="0.35">
      <c r="A1462" t="s">
        <v>649</v>
      </c>
      <c r="B1462" s="1">
        <v>45171</v>
      </c>
      <c r="C1462" t="s">
        <v>29</v>
      </c>
      <c r="D1462" t="s">
        <v>18</v>
      </c>
      <c r="E1462" t="s">
        <v>19</v>
      </c>
      <c r="F1462" t="s">
        <v>579</v>
      </c>
      <c r="G1462" t="s">
        <v>118</v>
      </c>
      <c r="H1462" t="s">
        <v>5036</v>
      </c>
      <c r="I1462" s="1">
        <v>39788</v>
      </c>
      <c r="J1462" t="s">
        <v>650</v>
      </c>
      <c r="K1462">
        <v>1405</v>
      </c>
      <c r="L1462">
        <v>1405</v>
      </c>
      <c r="M1462">
        <v>0</v>
      </c>
      <c r="N1462">
        <v>1405</v>
      </c>
      <c r="O1462" t="s">
        <v>5064</v>
      </c>
      <c r="P1462" t="s">
        <v>25</v>
      </c>
      <c r="Q1462">
        <f ca="1">DATEDIF(Data[[#This Row],[Birthdate]],TODAY(),"Y")</f>
        <v>16</v>
      </c>
      <c r="R1462" t="str">
        <f ca="1">IF(Data[[#This Row],[Age]]&lt;=10,"3-10 Years",IF(Data[[#This Row],[Age]]&lt;=15,"11-15 Years",IF(Data[[#This Row],[Age]]&lt;=19,"16-19 Years", "20+ Years")))</f>
        <v>16-19 Years</v>
      </c>
    </row>
    <row r="1463" spans="1:18" x14ac:dyDescent="0.35">
      <c r="A1463" t="s">
        <v>221</v>
      </c>
      <c r="B1463" s="1">
        <v>45167</v>
      </c>
      <c r="C1463" t="s">
        <v>29</v>
      </c>
      <c r="D1463" t="s">
        <v>18</v>
      </c>
      <c r="E1463" t="s">
        <v>19</v>
      </c>
      <c r="F1463" t="s">
        <v>579</v>
      </c>
      <c r="G1463" t="s">
        <v>105</v>
      </c>
      <c r="H1463" t="s">
        <v>5036</v>
      </c>
      <c r="I1463" s="1">
        <v>39828</v>
      </c>
      <c r="J1463" t="s">
        <v>222</v>
      </c>
      <c r="K1463">
        <v>1405</v>
      </c>
      <c r="L1463">
        <v>1405</v>
      </c>
      <c r="M1463">
        <v>0</v>
      </c>
      <c r="N1463">
        <v>1405</v>
      </c>
      <c r="O1463" t="s">
        <v>5064</v>
      </c>
      <c r="P1463" t="s">
        <v>25</v>
      </c>
      <c r="Q1463">
        <f ca="1">DATEDIF(Data[[#This Row],[Birthdate]],TODAY(),"Y")</f>
        <v>16</v>
      </c>
      <c r="R1463" t="str">
        <f ca="1">IF(Data[[#This Row],[Age]]&lt;=10,"3-10 Years",IF(Data[[#This Row],[Age]]&lt;=15,"11-15 Years",IF(Data[[#This Row],[Age]]&lt;=19,"16-19 Years", "20+ Years")))</f>
        <v>16-19 Years</v>
      </c>
    </row>
    <row r="1464" spans="1:18" x14ac:dyDescent="0.35">
      <c r="A1464" t="s">
        <v>439</v>
      </c>
      <c r="B1464" s="1">
        <v>45158</v>
      </c>
      <c r="C1464" t="s">
        <v>29</v>
      </c>
      <c r="D1464" t="s">
        <v>18</v>
      </c>
      <c r="E1464" t="s">
        <v>19</v>
      </c>
      <c r="F1464" t="s">
        <v>579</v>
      </c>
      <c r="G1464" t="s">
        <v>21</v>
      </c>
      <c r="H1464" t="s">
        <v>5036</v>
      </c>
      <c r="I1464" s="1">
        <v>40088</v>
      </c>
      <c r="J1464" t="s">
        <v>440</v>
      </c>
      <c r="K1464">
        <v>1405</v>
      </c>
      <c r="L1464">
        <v>1405</v>
      </c>
      <c r="M1464">
        <v>0</v>
      </c>
      <c r="N1464">
        <v>1375</v>
      </c>
      <c r="O1464" t="s">
        <v>5064</v>
      </c>
      <c r="P1464" t="s">
        <v>25</v>
      </c>
      <c r="Q1464">
        <f ca="1">DATEDIF(Data[[#This Row],[Birthdate]],TODAY(),"Y")</f>
        <v>16</v>
      </c>
      <c r="R1464" t="str">
        <f ca="1">IF(Data[[#This Row],[Age]]&lt;=10,"3-10 Years",IF(Data[[#This Row],[Age]]&lt;=15,"11-15 Years",IF(Data[[#This Row],[Age]]&lt;=19,"16-19 Years", "20+ Years")))</f>
        <v>16-19 Years</v>
      </c>
    </row>
    <row r="1465" spans="1:18" x14ac:dyDescent="0.35">
      <c r="A1465" t="s">
        <v>744</v>
      </c>
      <c r="B1465" s="1">
        <v>45154</v>
      </c>
      <c r="C1465" t="s">
        <v>29</v>
      </c>
      <c r="D1465" t="s">
        <v>18</v>
      </c>
      <c r="E1465" t="s">
        <v>19</v>
      </c>
      <c r="F1465" t="s">
        <v>579</v>
      </c>
      <c r="G1465" t="s">
        <v>37</v>
      </c>
      <c r="H1465" t="s">
        <v>5036</v>
      </c>
      <c r="I1465" s="1">
        <v>40145</v>
      </c>
      <c r="J1465" t="s">
        <v>201</v>
      </c>
      <c r="K1465">
        <v>1405</v>
      </c>
      <c r="L1465">
        <v>1405</v>
      </c>
      <c r="M1465">
        <v>0</v>
      </c>
      <c r="N1465">
        <v>1375</v>
      </c>
      <c r="O1465" t="s">
        <v>5064</v>
      </c>
      <c r="P1465" t="s">
        <v>25</v>
      </c>
      <c r="Q1465">
        <f ca="1">DATEDIF(Data[[#This Row],[Birthdate]],TODAY(),"Y")</f>
        <v>16</v>
      </c>
      <c r="R1465" t="str">
        <f ca="1">IF(Data[[#This Row],[Age]]&lt;=10,"3-10 Years",IF(Data[[#This Row],[Age]]&lt;=15,"11-15 Years",IF(Data[[#This Row],[Age]]&lt;=19,"16-19 Years", "20+ Years")))</f>
        <v>16-19 Years</v>
      </c>
    </row>
    <row r="1466" spans="1:18" x14ac:dyDescent="0.35">
      <c r="A1466" t="s">
        <v>747</v>
      </c>
      <c r="B1466" s="1">
        <v>45154</v>
      </c>
      <c r="C1466" t="s">
        <v>29</v>
      </c>
      <c r="D1466" t="s">
        <v>18</v>
      </c>
      <c r="E1466" t="s">
        <v>19</v>
      </c>
      <c r="F1466" t="s">
        <v>579</v>
      </c>
      <c r="G1466" t="s">
        <v>30</v>
      </c>
      <c r="H1466" t="s">
        <v>5036</v>
      </c>
      <c r="I1466" s="1">
        <v>40139</v>
      </c>
      <c r="J1466" t="s">
        <v>746</v>
      </c>
      <c r="K1466">
        <v>1405</v>
      </c>
      <c r="L1466">
        <v>1405</v>
      </c>
      <c r="M1466">
        <v>0</v>
      </c>
      <c r="N1466">
        <v>1375</v>
      </c>
      <c r="O1466" t="s">
        <v>5064</v>
      </c>
      <c r="P1466" t="s">
        <v>25</v>
      </c>
      <c r="Q1466">
        <f ca="1">DATEDIF(Data[[#This Row],[Birthdate]],TODAY(),"Y")</f>
        <v>16</v>
      </c>
      <c r="R1466" t="str">
        <f ca="1">IF(Data[[#This Row],[Age]]&lt;=10,"3-10 Years",IF(Data[[#This Row],[Age]]&lt;=15,"11-15 Years",IF(Data[[#This Row],[Age]]&lt;=19,"16-19 Years", "20+ Years")))</f>
        <v>16-19 Years</v>
      </c>
    </row>
    <row r="1467" spans="1:18" x14ac:dyDescent="0.35">
      <c r="A1467" t="s">
        <v>387</v>
      </c>
      <c r="B1467" s="1">
        <v>45154</v>
      </c>
      <c r="C1467" t="s">
        <v>29</v>
      </c>
      <c r="D1467" t="s">
        <v>18</v>
      </c>
      <c r="E1467" t="s">
        <v>19</v>
      </c>
      <c r="F1467" t="s">
        <v>579</v>
      </c>
      <c r="G1467" t="s">
        <v>30</v>
      </c>
      <c r="H1467" t="s">
        <v>5036</v>
      </c>
      <c r="I1467" s="1">
        <v>39943</v>
      </c>
      <c r="J1467" t="s">
        <v>388</v>
      </c>
      <c r="K1467">
        <v>1405</v>
      </c>
      <c r="L1467">
        <v>1405</v>
      </c>
      <c r="M1467">
        <v>0</v>
      </c>
      <c r="N1467">
        <v>1375</v>
      </c>
      <c r="O1467" t="s">
        <v>5064</v>
      </c>
      <c r="P1467" t="s">
        <v>25</v>
      </c>
      <c r="Q1467">
        <f ca="1">DATEDIF(Data[[#This Row],[Birthdate]],TODAY(),"Y")</f>
        <v>16</v>
      </c>
      <c r="R1467" t="str">
        <f ca="1">IF(Data[[#This Row],[Age]]&lt;=10,"3-10 Years",IF(Data[[#This Row],[Age]]&lt;=15,"11-15 Years",IF(Data[[#This Row],[Age]]&lt;=19,"16-19 Years", "20+ Years")))</f>
        <v>16-19 Years</v>
      </c>
    </row>
    <row r="1468" spans="1:18" x14ac:dyDescent="0.35">
      <c r="A1468" t="s">
        <v>412</v>
      </c>
      <c r="B1468" s="1">
        <v>45154</v>
      </c>
      <c r="C1468" t="s">
        <v>29</v>
      </c>
      <c r="D1468" t="s">
        <v>18</v>
      </c>
      <c r="E1468" t="s">
        <v>19</v>
      </c>
      <c r="F1468" t="s">
        <v>579</v>
      </c>
      <c r="G1468" t="s">
        <v>21</v>
      </c>
      <c r="H1468" t="s">
        <v>5036</v>
      </c>
      <c r="I1468" s="1">
        <v>40099</v>
      </c>
      <c r="J1468" t="s">
        <v>413</v>
      </c>
      <c r="K1468">
        <v>0</v>
      </c>
      <c r="L1468">
        <v>0</v>
      </c>
      <c r="M1468">
        <v>0</v>
      </c>
      <c r="N1468">
        <v>1375</v>
      </c>
      <c r="O1468" t="s">
        <v>5064</v>
      </c>
      <c r="P1468" t="s">
        <v>25</v>
      </c>
      <c r="Q1468">
        <f ca="1">DATEDIF(Data[[#This Row],[Birthdate]],TODAY(),"Y")</f>
        <v>16</v>
      </c>
      <c r="R1468" t="str">
        <f ca="1">IF(Data[[#This Row],[Age]]&lt;=10,"3-10 Years",IF(Data[[#This Row],[Age]]&lt;=15,"11-15 Years",IF(Data[[#This Row],[Age]]&lt;=19,"16-19 Years", "20+ Years")))</f>
        <v>16-19 Years</v>
      </c>
    </row>
    <row r="1469" spans="1:18" x14ac:dyDescent="0.35">
      <c r="A1469" t="s">
        <v>750</v>
      </c>
      <c r="B1469" s="1">
        <v>45154</v>
      </c>
      <c r="C1469" t="s">
        <v>150</v>
      </c>
      <c r="D1469" t="s">
        <v>18</v>
      </c>
      <c r="E1469" t="s">
        <v>19</v>
      </c>
      <c r="F1469" t="s">
        <v>579</v>
      </c>
      <c r="G1469" t="s">
        <v>21</v>
      </c>
      <c r="H1469" t="s">
        <v>5036</v>
      </c>
      <c r="I1469" s="1">
        <v>40035</v>
      </c>
      <c r="J1469" t="s">
        <v>506</v>
      </c>
      <c r="K1469">
        <v>1405</v>
      </c>
      <c r="L1469">
        <v>0</v>
      </c>
      <c r="M1469">
        <v>1405</v>
      </c>
      <c r="N1469">
        <v>1375</v>
      </c>
      <c r="O1469" t="s">
        <v>5064</v>
      </c>
      <c r="P1469" t="s">
        <v>25</v>
      </c>
      <c r="Q1469">
        <f ca="1">DATEDIF(Data[[#This Row],[Birthdate]],TODAY(),"Y")</f>
        <v>16</v>
      </c>
      <c r="R1469" t="str">
        <f ca="1">IF(Data[[#This Row],[Age]]&lt;=10,"3-10 Years",IF(Data[[#This Row],[Age]]&lt;=15,"11-15 Years",IF(Data[[#This Row],[Age]]&lt;=19,"16-19 Years", "20+ Years")))</f>
        <v>16-19 Years</v>
      </c>
    </row>
    <row r="1470" spans="1:18" x14ac:dyDescent="0.35">
      <c r="A1470" t="s">
        <v>754</v>
      </c>
      <c r="B1470" s="1">
        <v>45154</v>
      </c>
      <c r="C1470" t="s">
        <v>29</v>
      </c>
      <c r="D1470" t="s">
        <v>18</v>
      </c>
      <c r="E1470" t="s">
        <v>19</v>
      </c>
      <c r="F1470" t="s">
        <v>579</v>
      </c>
      <c r="G1470" t="s">
        <v>755</v>
      </c>
      <c r="H1470" t="s">
        <v>5036</v>
      </c>
      <c r="I1470" s="1">
        <v>39824</v>
      </c>
      <c r="J1470" t="s">
        <v>756</v>
      </c>
      <c r="K1470">
        <v>1375</v>
      </c>
      <c r="L1470">
        <v>1375</v>
      </c>
      <c r="M1470">
        <v>0</v>
      </c>
      <c r="N1470">
        <v>1375</v>
      </c>
      <c r="O1470" t="s">
        <v>5064</v>
      </c>
      <c r="P1470" t="s">
        <v>25</v>
      </c>
      <c r="Q1470">
        <f ca="1">DATEDIF(Data[[#This Row],[Birthdate]],TODAY(),"Y")</f>
        <v>16</v>
      </c>
      <c r="R1470" t="str">
        <f ca="1">IF(Data[[#This Row],[Age]]&lt;=10,"3-10 Years",IF(Data[[#This Row],[Age]]&lt;=15,"11-15 Years",IF(Data[[#This Row],[Age]]&lt;=19,"16-19 Years", "20+ Years")))</f>
        <v>16-19 Years</v>
      </c>
    </row>
    <row r="1471" spans="1:18" x14ac:dyDescent="0.35">
      <c r="A1471" t="s">
        <v>471</v>
      </c>
      <c r="B1471" s="1">
        <v>45154</v>
      </c>
      <c r="C1471" t="s">
        <v>29</v>
      </c>
      <c r="D1471" t="s">
        <v>18</v>
      </c>
      <c r="E1471" t="s">
        <v>19</v>
      </c>
      <c r="F1471" t="s">
        <v>579</v>
      </c>
      <c r="G1471" t="s">
        <v>50</v>
      </c>
      <c r="H1471" t="s">
        <v>5036</v>
      </c>
      <c r="I1471" s="1">
        <v>39961</v>
      </c>
      <c r="J1471" t="s">
        <v>472</v>
      </c>
      <c r="K1471">
        <v>1405</v>
      </c>
      <c r="L1471">
        <v>1405</v>
      </c>
      <c r="M1471">
        <v>0</v>
      </c>
      <c r="N1471">
        <v>1375</v>
      </c>
      <c r="O1471" t="s">
        <v>5064</v>
      </c>
      <c r="P1471" t="s">
        <v>25</v>
      </c>
      <c r="Q1471">
        <f ca="1">DATEDIF(Data[[#This Row],[Birthdate]],TODAY(),"Y")</f>
        <v>16</v>
      </c>
      <c r="R1471" t="str">
        <f ca="1">IF(Data[[#This Row],[Age]]&lt;=10,"3-10 Years",IF(Data[[#This Row],[Age]]&lt;=15,"11-15 Years",IF(Data[[#This Row],[Age]]&lt;=19,"16-19 Years", "20+ Years")))</f>
        <v>16-19 Years</v>
      </c>
    </row>
    <row r="1472" spans="1:18" x14ac:dyDescent="0.35">
      <c r="A1472" t="s">
        <v>372</v>
      </c>
      <c r="B1472" s="1">
        <v>45154</v>
      </c>
      <c r="C1472" t="s">
        <v>29</v>
      </c>
      <c r="D1472" t="s">
        <v>18</v>
      </c>
      <c r="E1472" t="s">
        <v>19</v>
      </c>
      <c r="F1472" t="s">
        <v>579</v>
      </c>
      <c r="G1472" t="s">
        <v>47</v>
      </c>
      <c r="H1472" t="s">
        <v>5036</v>
      </c>
      <c r="I1472" s="1">
        <v>40004</v>
      </c>
      <c r="J1472" t="s">
        <v>373</v>
      </c>
      <c r="K1472">
        <v>1405</v>
      </c>
      <c r="L1472">
        <v>1405</v>
      </c>
      <c r="M1472">
        <v>0</v>
      </c>
      <c r="N1472">
        <v>1375</v>
      </c>
      <c r="O1472" t="s">
        <v>5064</v>
      </c>
      <c r="P1472" t="s">
        <v>25</v>
      </c>
      <c r="Q1472">
        <f ca="1">DATEDIF(Data[[#This Row],[Birthdate]],TODAY(),"Y")</f>
        <v>16</v>
      </c>
      <c r="R1472" t="str">
        <f ca="1">IF(Data[[#This Row],[Age]]&lt;=10,"3-10 Years",IF(Data[[#This Row],[Age]]&lt;=15,"11-15 Years",IF(Data[[#This Row],[Age]]&lt;=19,"16-19 Years", "20+ Years")))</f>
        <v>16-19 Years</v>
      </c>
    </row>
    <row r="1473" spans="1:18" x14ac:dyDescent="0.35">
      <c r="A1473" t="s">
        <v>792</v>
      </c>
      <c r="B1473" s="1">
        <v>44459</v>
      </c>
      <c r="C1473" t="s">
        <v>29</v>
      </c>
      <c r="D1473" t="s">
        <v>24</v>
      </c>
      <c r="E1473" t="s">
        <v>779</v>
      </c>
      <c r="F1473" t="s">
        <v>780</v>
      </c>
      <c r="G1473" t="s">
        <v>105</v>
      </c>
      <c r="H1473" t="s">
        <v>5036</v>
      </c>
      <c r="I1473" s="1">
        <v>39940</v>
      </c>
      <c r="J1473" t="s">
        <v>793</v>
      </c>
      <c r="K1473">
        <v>430</v>
      </c>
      <c r="L1473">
        <v>430</v>
      </c>
      <c r="M1473">
        <v>0</v>
      </c>
      <c r="N1473">
        <v>415</v>
      </c>
      <c r="O1473" t="s">
        <v>23</v>
      </c>
      <c r="P1473" t="s">
        <v>25</v>
      </c>
      <c r="Q1473">
        <f ca="1">DATEDIF(Data[[#This Row],[Birthdate]],TODAY(),"Y")</f>
        <v>16</v>
      </c>
      <c r="R1473" t="str">
        <f ca="1">IF(Data[[#This Row],[Age]]&lt;=10,"3-10 Years",IF(Data[[#This Row],[Age]]&lt;=15,"11-15 Years",IF(Data[[#This Row],[Age]]&lt;=19,"16-19 Years", "20+ Years")))</f>
        <v>16-19 Years</v>
      </c>
    </row>
    <row r="1474" spans="1:18" x14ac:dyDescent="0.35">
      <c r="A1474" t="s">
        <v>805</v>
      </c>
      <c r="B1474" s="1">
        <v>44451</v>
      </c>
      <c r="C1474" t="s">
        <v>29</v>
      </c>
      <c r="D1474" t="s">
        <v>24</v>
      </c>
      <c r="E1474" t="s">
        <v>779</v>
      </c>
      <c r="F1474" t="s">
        <v>780</v>
      </c>
      <c r="G1474" t="s">
        <v>189</v>
      </c>
      <c r="H1474" t="s">
        <v>5036</v>
      </c>
      <c r="I1474" s="1">
        <v>39907</v>
      </c>
      <c r="J1474" t="s">
        <v>806</v>
      </c>
      <c r="K1474">
        <v>430</v>
      </c>
      <c r="L1474">
        <v>430</v>
      </c>
      <c r="M1474">
        <v>0</v>
      </c>
      <c r="N1474">
        <v>415</v>
      </c>
      <c r="O1474" t="s">
        <v>23</v>
      </c>
      <c r="P1474" t="s">
        <v>25</v>
      </c>
      <c r="Q1474">
        <f ca="1">DATEDIF(Data[[#This Row],[Birthdate]],TODAY(),"Y")</f>
        <v>16</v>
      </c>
      <c r="R1474" t="str">
        <f ca="1">IF(Data[[#This Row],[Age]]&lt;=10,"3-10 Years",IF(Data[[#This Row],[Age]]&lt;=15,"11-15 Years",IF(Data[[#This Row],[Age]]&lt;=19,"16-19 Years", "20+ Years")))</f>
        <v>16-19 Years</v>
      </c>
    </row>
    <row r="1475" spans="1:18" x14ac:dyDescent="0.35">
      <c r="A1475" t="s">
        <v>807</v>
      </c>
      <c r="B1475" s="1">
        <v>44450</v>
      </c>
      <c r="C1475" t="s">
        <v>150</v>
      </c>
      <c r="D1475" t="s">
        <v>24</v>
      </c>
      <c r="E1475" t="s">
        <v>779</v>
      </c>
      <c r="F1475" t="s">
        <v>780</v>
      </c>
      <c r="G1475" t="s">
        <v>21</v>
      </c>
      <c r="H1475" t="s">
        <v>5036</v>
      </c>
      <c r="I1475" s="1">
        <v>40087</v>
      </c>
      <c r="J1475" t="s">
        <v>808</v>
      </c>
      <c r="K1475">
        <v>430</v>
      </c>
      <c r="L1475">
        <v>0</v>
      </c>
      <c r="M1475">
        <v>430</v>
      </c>
      <c r="N1475">
        <v>415</v>
      </c>
      <c r="O1475" t="s">
        <v>23</v>
      </c>
      <c r="P1475" t="s">
        <v>25</v>
      </c>
      <c r="Q1475">
        <f ca="1">DATEDIF(Data[[#This Row],[Birthdate]],TODAY(),"Y")</f>
        <v>16</v>
      </c>
      <c r="R1475" t="str">
        <f ca="1">IF(Data[[#This Row],[Age]]&lt;=10,"3-10 Years",IF(Data[[#This Row],[Age]]&lt;=15,"11-15 Years",IF(Data[[#This Row],[Age]]&lt;=19,"16-19 Years", "20+ Years")))</f>
        <v>16-19 Years</v>
      </c>
    </row>
    <row r="1476" spans="1:18" x14ac:dyDescent="0.35">
      <c r="A1476" t="s">
        <v>744</v>
      </c>
      <c r="B1476" s="1">
        <v>44448</v>
      </c>
      <c r="C1476" t="s">
        <v>29</v>
      </c>
      <c r="D1476" t="s">
        <v>24</v>
      </c>
      <c r="E1476" t="s">
        <v>779</v>
      </c>
      <c r="F1476" t="s">
        <v>780</v>
      </c>
      <c r="G1476" t="s">
        <v>37</v>
      </c>
      <c r="H1476" t="s">
        <v>5036</v>
      </c>
      <c r="I1476" s="1">
        <v>40145</v>
      </c>
      <c r="J1476" t="s">
        <v>201</v>
      </c>
      <c r="K1476">
        <v>430</v>
      </c>
      <c r="L1476">
        <v>430</v>
      </c>
      <c r="M1476">
        <v>0</v>
      </c>
      <c r="N1476">
        <v>415</v>
      </c>
      <c r="O1476" t="s">
        <v>23</v>
      </c>
      <c r="P1476" t="s">
        <v>25</v>
      </c>
      <c r="Q1476">
        <f ca="1">DATEDIF(Data[[#This Row],[Birthdate]],TODAY(),"Y")</f>
        <v>16</v>
      </c>
      <c r="R1476" t="str">
        <f ca="1">IF(Data[[#This Row],[Age]]&lt;=10,"3-10 Years",IF(Data[[#This Row],[Age]]&lt;=15,"11-15 Years",IF(Data[[#This Row],[Age]]&lt;=19,"16-19 Years", "20+ Years")))</f>
        <v>16-19 Years</v>
      </c>
    </row>
    <row r="1477" spans="1:18" x14ac:dyDescent="0.35">
      <c r="A1477" t="s">
        <v>528</v>
      </c>
      <c r="B1477" s="1">
        <v>44447</v>
      </c>
      <c r="C1477" t="s">
        <v>29</v>
      </c>
      <c r="D1477" t="s">
        <v>24</v>
      </c>
      <c r="E1477" t="s">
        <v>779</v>
      </c>
      <c r="F1477" t="s">
        <v>780</v>
      </c>
      <c r="G1477" t="s">
        <v>30</v>
      </c>
      <c r="H1477" t="s">
        <v>5036</v>
      </c>
      <c r="I1477" s="1">
        <v>40088</v>
      </c>
      <c r="J1477" t="s">
        <v>529</v>
      </c>
      <c r="K1477">
        <v>430</v>
      </c>
      <c r="L1477">
        <v>430</v>
      </c>
      <c r="M1477">
        <v>0</v>
      </c>
      <c r="N1477">
        <v>415</v>
      </c>
      <c r="O1477" t="s">
        <v>23</v>
      </c>
      <c r="P1477" t="s">
        <v>25</v>
      </c>
      <c r="Q1477">
        <f ca="1">DATEDIF(Data[[#This Row],[Birthdate]],TODAY(),"Y")</f>
        <v>16</v>
      </c>
      <c r="R1477" t="str">
        <f ca="1">IF(Data[[#This Row],[Age]]&lt;=10,"3-10 Years",IF(Data[[#This Row],[Age]]&lt;=15,"11-15 Years",IF(Data[[#This Row],[Age]]&lt;=19,"16-19 Years", "20+ Years")))</f>
        <v>16-19 Years</v>
      </c>
    </row>
    <row r="1478" spans="1:18" x14ac:dyDescent="0.35">
      <c r="A1478" t="s">
        <v>750</v>
      </c>
      <c r="B1478" s="1">
        <v>44447</v>
      </c>
      <c r="C1478" t="s">
        <v>29</v>
      </c>
      <c r="D1478" t="s">
        <v>24</v>
      </c>
      <c r="E1478" t="s">
        <v>779</v>
      </c>
      <c r="F1478" t="s">
        <v>780</v>
      </c>
      <c r="G1478" t="s">
        <v>21</v>
      </c>
      <c r="H1478" t="s">
        <v>5036</v>
      </c>
      <c r="I1478" s="1">
        <v>40035</v>
      </c>
      <c r="J1478" t="s">
        <v>506</v>
      </c>
      <c r="K1478">
        <v>0</v>
      </c>
      <c r="L1478">
        <v>0</v>
      </c>
      <c r="M1478">
        <v>0</v>
      </c>
      <c r="N1478">
        <v>415</v>
      </c>
      <c r="O1478" t="s">
        <v>23</v>
      </c>
      <c r="P1478" t="s">
        <v>25</v>
      </c>
      <c r="Q1478">
        <f ca="1">DATEDIF(Data[[#This Row],[Birthdate]],TODAY(),"Y")</f>
        <v>16</v>
      </c>
      <c r="R1478" t="str">
        <f ca="1">IF(Data[[#This Row],[Age]]&lt;=10,"3-10 Years",IF(Data[[#This Row],[Age]]&lt;=15,"11-15 Years",IF(Data[[#This Row],[Age]]&lt;=19,"16-19 Years", "20+ Years")))</f>
        <v>16-19 Years</v>
      </c>
    </row>
    <row r="1479" spans="1:18" x14ac:dyDescent="0.35">
      <c r="A1479" t="s">
        <v>805</v>
      </c>
      <c r="B1479" s="1">
        <v>44443</v>
      </c>
      <c r="C1479" t="s">
        <v>29</v>
      </c>
      <c r="D1479" t="s">
        <v>18</v>
      </c>
      <c r="E1479" t="s">
        <v>19</v>
      </c>
      <c r="F1479" t="s">
        <v>20</v>
      </c>
      <c r="G1479" t="s">
        <v>189</v>
      </c>
      <c r="H1479" t="s">
        <v>5036</v>
      </c>
      <c r="I1479" s="1">
        <v>39907</v>
      </c>
      <c r="J1479" t="s">
        <v>806</v>
      </c>
      <c r="K1479">
        <v>0</v>
      </c>
      <c r="L1479">
        <v>0</v>
      </c>
      <c r="M1479">
        <v>0</v>
      </c>
      <c r="N1479">
        <v>40</v>
      </c>
      <c r="O1479" t="s">
        <v>23</v>
      </c>
      <c r="P1479" t="s">
        <v>25</v>
      </c>
      <c r="Q1479">
        <f ca="1">DATEDIF(Data[[#This Row],[Birthdate]],TODAY(),"Y")</f>
        <v>16</v>
      </c>
      <c r="R1479" t="str">
        <f ca="1">IF(Data[[#This Row],[Age]]&lt;=10,"3-10 Years",IF(Data[[#This Row],[Age]]&lt;=15,"11-15 Years",IF(Data[[#This Row],[Age]]&lt;=19,"16-19 Years", "20+ Years")))</f>
        <v>16-19 Years</v>
      </c>
    </row>
    <row r="1480" spans="1:18" x14ac:dyDescent="0.35">
      <c r="A1480" t="s">
        <v>828</v>
      </c>
      <c r="B1480" s="1">
        <v>44438</v>
      </c>
      <c r="C1480" t="s">
        <v>29</v>
      </c>
      <c r="D1480" t="s">
        <v>18</v>
      </c>
      <c r="E1480" t="s">
        <v>19</v>
      </c>
      <c r="F1480" t="s">
        <v>20</v>
      </c>
      <c r="G1480" t="s">
        <v>37</v>
      </c>
      <c r="H1480" t="s">
        <v>5036</v>
      </c>
      <c r="I1480" s="1">
        <v>39995</v>
      </c>
      <c r="J1480" t="s">
        <v>829</v>
      </c>
      <c r="K1480">
        <v>40</v>
      </c>
      <c r="L1480">
        <v>40</v>
      </c>
      <c r="M1480">
        <v>0</v>
      </c>
      <c r="N1480">
        <v>40</v>
      </c>
      <c r="O1480" t="s">
        <v>23</v>
      </c>
      <c r="P1480" t="s">
        <v>25</v>
      </c>
      <c r="Q1480">
        <f ca="1">DATEDIF(Data[[#This Row],[Birthdate]],TODAY(),"Y")</f>
        <v>16</v>
      </c>
      <c r="R1480" t="str">
        <f ca="1">IF(Data[[#This Row],[Age]]&lt;=10,"3-10 Years",IF(Data[[#This Row],[Age]]&lt;=15,"11-15 Years",IF(Data[[#This Row],[Age]]&lt;=19,"16-19 Years", "20+ Years")))</f>
        <v>16-19 Years</v>
      </c>
    </row>
    <row r="1481" spans="1:18" x14ac:dyDescent="0.35">
      <c r="A1481" t="s">
        <v>300</v>
      </c>
      <c r="B1481" s="1">
        <v>44433</v>
      </c>
      <c r="C1481" t="s">
        <v>29</v>
      </c>
      <c r="D1481" t="s">
        <v>18</v>
      </c>
      <c r="E1481" t="s">
        <v>19</v>
      </c>
      <c r="F1481" t="s">
        <v>20</v>
      </c>
      <c r="G1481" t="s">
        <v>21</v>
      </c>
      <c r="H1481" t="s">
        <v>5036</v>
      </c>
      <c r="I1481" s="1">
        <v>39920</v>
      </c>
      <c r="J1481" t="s">
        <v>301</v>
      </c>
      <c r="K1481">
        <v>40</v>
      </c>
      <c r="L1481">
        <v>40</v>
      </c>
      <c r="M1481">
        <v>0</v>
      </c>
      <c r="N1481">
        <v>40</v>
      </c>
      <c r="O1481" t="s">
        <v>23</v>
      </c>
      <c r="P1481" t="s">
        <v>25</v>
      </c>
      <c r="Q1481">
        <f ca="1">DATEDIF(Data[[#This Row],[Birthdate]],TODAY(),"Y")</f>
        <v>16</v>
      </c>
      <c r="R1481" t="str">
        <f ca="1">IF(Data[[#This Row],[Age]]&lt;=10,"3-10 Years",IF(Data[[#This Row],[Age]]&lt;=15,"11-15 Years",IF(Data[[#This Row],[Age]]&lt;=19,"16-19 Years", "20+ Years")))</f>
        <v>16-19 Years</v>
      </c>
    </row>
    <row r="1482" spans="1:18" x14ac:dyDescent="0.35">
      <c r="A1482" t="s">
        <v>315</v>
      </c>
      <c r="B1482" s="1">
        <v>44433</v>
      </c>
      <c r="C1482" t="s">
        <v>29</v>
      </c>
      <c r="D1482" t="s">
        <v>18</v>
      </c>
      <c r="E1482" t="s">
        <v>19</v>
      </c>
      <c r="F1482" t="s">
        <v>20</v>
      </c>
      <c r="G1482" t="s">
        <v>21</v>
      </c>
      <c r="H1482" t="s">
        <v>5036</v>
      </c>
      <c r="I1482" s="1">
        <v>39822</v>
      </c>
      <c r="J1482" t="s">
        <v>316</v>
      </c>
      <c r="K1482">
        <v>40</v>
      </c>
      <c r="L1482">
        <v>40</v>
      </c>
      <c r="M1482">
        <v>0</v>
      </c>
      <c r="N1482">
        <v>40</v>
      </c>
      <c r="O1482" t="s">
        <v>23</v>
      </c>
      <c r="P1482" t="s">
        <v>25</v>
      </c>
      <c r="Q1482">
        <f ca="1">DATEDIF(Data[[#This Row],[Birthdate]],TODAY(),"Y")</f>
        <v>16</v>
      </c>
      <c r="R1482" t="str">
        <f ca="1">IF(Data[[#This Row],[Age]]&lt;=10,"3-10 Years",IF(Data[[#This Row],[Age]]&lt;=15,"11-15 Years",IF(Data[[#This Row],[Age]]&lt;=19,"16-19 Years", "20+ Years")))</f>
        <v>16-19 Years</v>
      </c>
    </row>
    <row r="1483" spans="1:18" x14ac:dyDescent="0.35">
      <c r="A1483" t="s">
        <v>850</v>
      </c>
      <c r="B1483" s="1">
        <v>44432</v>
      </c>
      <c r="C1483" t="s">
        <v>29</v>
      </c>
      <c r="D1483" t="s">
        <v>18</v>
      </c>
      <c r="E1483" t="s">
        <v>19</v>
      </c>
      <c r="F1483" t="s">
        <v>20</v>
      </c>
      <c r="G1483" t="s">
        <v>50</v>
      </c>
      <c r="H1483" t="s">
        <v>5036</v>
      </c>
      <c r="I1483" s="1">
        <v>39820</v>
      </c>
      <c r="J1483" t="s">
        <v>851</v>
      </c>
      <c r="K1483">
        <v>40</v>
      </c>
      <c r="L1483">
        <v>40</v>
      </c>
      <c r="M1483">
        <v>0</v>
      </c>
      <c r="N1483">
        <v>40</v>
      </c>
      <c r="O1483" t="s">
        <v>23</v>
      </c>
      <c r="P1483" t="s">
        <v>25</v>
      </c>
      <c r="Q1483">
        <f ca="1">DATEDIF(Data[[#This Row],[Birthdate]],TODAY(),"Y")</f>
        <v>16</v>
      </c>
      <c r="R1483" t="str">
        <f ca="1">IF(Data[[#This Row],[Age]]&lt;=10,"3-10 Years",IF(Data[[#This Row],[Age]]&lt;=15,"11-15 Years",IF(Data[[#This Row],[Age]]&lt;=19,"16-19 Years", "20+ Years")))</f>
        <v>16-19 Years</v>
      </c>
    </row>
    <row r="1484" spans="1:18" x14ac:dyDescent="0.35">
      <c r="A1484" t="s">
        <v>248</v>
      </c>
      <c r="B1484" s="1">
        <v>44431</v>
      </c>
      <c r="C1484" t="s">
        <v>29</v>
      </c>
      <c r="D1484" t="s">
        <v>18</v>
      </c>
      <c r="E1484" t="s">
        <v>19</v>
      </c>
      <c r="F1484" t="s">
        <v>20</v>
      </c>
      <c r="G1484" t="s">
        <v>21</v>
      </c>
      <c r="H1484" t="s">
        <v>5036</v>
      </c>
      <c r="I1484" s="1">
        <v>39862</v>
      </c>
      <c r="J1484" t="s">
        <v>249</v>
      </c>
      <c r="K1484">
        <v>40</v>
      </c>
      <c r="L1484">
        <v>40</v>
      </c>
      <c r="M1484">
        <v>0</v>
      </c>
      <c r="N1484">
        <v>40</v>
      </c>
      <c r="O1484" t="s">
        <v>23</v>
      </c>
      <c r="P1484" t="s">
        <v>25</v>
      </c>
      <c r="Q1484">
        <f ca="1">DATEDIF(Data[[#This Row],[Birthdate]],TODAY(),"Y")</f>
        <v>16</v>
      </c>
      <c r="R1484" t="str">
        <f ca="1">IF(Data[[#This Row],[Age]]&lt;=10,"3-10 Years",IF(Data[[#This Row],[Age]]&lt;=15,"11-15 Years",IF(Data[[#This Row],[Age]]&lt;=19,"16-19 Years", "20+ Years")))</f>
        <v>16-19 Years</v>
      </c>
    </row>
    <row r="1485" spans="1:18" x14ac:dyDescent="0.35">
      <c r="A1485" t="s">
        <v>883</v>
      </c>
      <c r="B1485" s="1">
        <v>44429</v>
      </c>
      <c r="C1485" t="s">
        <v>29</v>
      </c>
      <c r="D1485" t="s">
        <v>18</v>
      </c>
      <c r="E1485" t="s">
        <v>19</v>
      </c>
      <c r="F1485" t="s">
        <v>20</v>
      </c>
      <c r="G1485" t="s">
        <v>21</v>
      </c>
      <c r="H1485" t="s">
        <v>5036</v>
      </c>
      <c r="I1485" s="1">
        <v>39945</v>
      </c>
      <c r="J1485" t="s">
        <v>884</v>
      </c>
      <c r="K1485">
        <v>40</v>
      </c>
      <c r="L1485">
        <v>40</v>
      </c>
      <c r="M1485">
        <v>0</v>
      </c>
      <c r="N1485">
        <v>40</v>
      </c>
      <c r="O1485" t="s">
        <v>23</v>
      </c>
      <c r="P1485" t="s">
        <v>25</v>
      </c>
      <c r="Q1485">
        <f ca="1">DATEDIF(Data[[#This Row],[Birthdate]],TODAY(),"Y")</f>
        <v>16</v>
      </c>
      <c r="R1485" t="str">
        <f ca="1">IF(Data[[#This Row],[Age]]&lt;=10,"3-10 Years",IF(Data[[#This Row],[Age]]&lt;=15,"11-15 Years",IF(Data[[#This Row],[Age]]&lt;=19,"16-19 Years", "20+ Years")))</f>
        <v>16-19 Years</v>
      </c>
    </row>
    <row r="1486" spans="1:18" x14ac:dyDescent="0.35">
      <c r="A1486" t="s">
        <v>278</v>
      </c>
      <c r="B1486" s="1">
        <v>44429</v>
      </c>
      <c r="C1486" t="s">
        <v>29</v>
      </c>
      <c r="D1486" t="s">
        <v>18</v>
      </c>
      <c r="E1486" t="s">
        <v>19</v>
      </c>
      <c r="F1486" t="s">
        <v>20</v>
      </c>
      <c r="G1486" t="s">
        <v>30</v>
      </c>
      <c r="H1486" t="s">
        <v>5036</v>
      </c>
      <c r="I1486" s="1">
        <v>40051</v>
      </c>
      <c r="J1486" t="s">
        <v>277</v>
      </c>
      <c r="K1486">
        <v>40</v>
      </c>
      <c r="L1486">
        <v>40</v>
      </c>
      <c r="M1486">
        <v>0</v>
      </c>
      <c r="N1486">
        <v>40</v>
      </c>
      <c r="O1486" t="s">
        <v>23</v>
      </c>
      <c r="P1486" t="s">
        <v>25</v>
      </c>
      <c r="Q1486">
        <f ca="1">DATEDIF(Data[[#This Row],[Birthdate]],TODAY(),"Y")</f>
        <v>16</v>
      </c>
      <c r="R1486" t="str">
        <f ca="1">IF(Data[[#This Row],[Age]]&lt;=10,"3-10 Years",IF(Data[[#This Row],[Age]]&lt;=15,"11-15 Years",IF(Data[[#This Row],[Age]]&lt;=19,"16-19 Years", "20+ Years")))</f>
        <v>16-19 Years</v>
      </c>
    </row>
    <row r="1487" spans="1:18" x14ac:dyDescent="0.35">
      <c r="A1487" t="s">
        <v>747</v>
      </c>
      <c r="B1487" s="1">
        <v>44428</v>
      </c>
      <c r="C1487" t="s">
        <v>29</v>
      </c>
      <c r="D1487" t="s">
        <v>18</v>
      </c>
      <c r="E1487" t="s">
        <v>19</v>
      </c>
      <c r="F1487" t="s">
        <v>20</v>
      </c>
      <c r="G1487" t="s">
        <v>30</v>
      </c>
      <c r="H1487" t="s">
        <v>5036</v>
      </c>
      <c r="I1487" s="1">
        <v>40139</v>
      </c>
      <c r="J1487" t="s">
        <v>746</v>
      </c>
      <c r="K1487">
        <v>40</v>
      </c>
      <c r="L1487">
        <v>40</v>
      </c>
      <c r="M1487">
        <v>0</v>
      </c>
      <c r="N1487">
        <v>40</v>
      </c>
      <c r="O1487" t="s">
        <v>23</v>
      </c>
      <c r="P1487" t="s">
        <v>25</v>
      </c>
      <c r="Q1487">
        <f ca="1">DATEDIF(Data[[#This Row],[Birthdate]],TODAY(),"Y")</f>
        <v>16</v>
      </c>
      <c r="R1487" t="str">
        <f ca="1">IF(Data[[#This Row],[Age]]&lt;=10,"3-10 Years",IF(Data[[#This Row],[Age]]&lt;=15,"11-15 Years",IF(Data[[#This Row],[Age]]&lt;=19,"16-19 Years", "20+ Years")))</f>
        <v>16-19 Years</v>
      </c>
    </row>
    <row r="1488" spans="1:18" x14ac:dyDescent="0.35">
      <c r="A1488" t="s">
        <v>398</v>
      </c>
      <c r="B1488" s="1">
        <v>44410</v>
      </c>
      <c r="C1488" t="s">
        <v>29</v>
      </c>
      <c r="D1488" t="s">
        <v>18</v>
      </c>
      <c r="E1488" t="s">
        <v>19</v>
      </c>
      <c r="F1488" t="s">
        <v>20</v>
      </c>
      <c r="G1488" t="s">
        <v>57</v>
      </c>
      <c r="H1488" t="s">
        <v>5036</v>
      </c>
      <c r="I1488" s="1">
        <v>40015</v>
      </c>
      <c r="J1488" t="s">
        <v>399</v>
      </c>
      <c r="K1488">
        <v>40</v>
      </c>
      <c r="L1488">
        <v>40</v>
      </c>
      <c r="M1488">
        <v>0</v>
      </c>
      <c r="N1488">
        <v>40</v>
      </c>
      <c r="O1488" t="s">
        <v>23</v>
      </c>
      <c r="P1488" t="s">
        <v>25</v>
      </c>
      <c r="Q1488">
        <f ca="1">DATEDIF(Data[[#This Row],[Birthdate]],TODAY(),"Y")</f>
        <v>16</v>
      </c>
      <c r="R1488" t="str">
        <f ca="1">IF(Data[[#This Row],[Age]]&lt;=10,"3-10 Years",IF(Data[[#This Row],[Age]]&lt;=15,"11-15 Years",IF(Data[[#This Row],[Age]]&lt;=19,"16-19 Years", "20+ Years")))</f>
        <v>16-19 Years</v>
      </c>
    </row>
    <row r="1489" spans="1:18" x14ac:dyDescent="0.35">
      <c r="A1489" t="s">
        <v>154</v>
      </c>
      <c r="B1489" s="1">
        <v>44410</v>
      </c>
      <c r="C1489" t="s">
        <v>150</v>
      </c>
      <c r="D1489" t="s">
        <v>18</v>
      </c>
      <c r="E1489" t="s">
        <v>19</v>
      </c>
      <c r="F1489" t="s">
        <v>20</v>
      </c>
      <c r="G1489" t="s">
        <v>21</v>
      </c>
      <c r="H1489" t="s">
        <v>5036</v>
      </c>
      <c r="I1489" s="1">
        <v>39816</v>
      </c>
      <c r="J1489" t="s">
        <v>155</v>
      </c>
      <c r="K1489">
        <v>40</v>
      </c>
      <c r="L1489">
        <v>0</v>
      </c>
      <c r="M1489">
        <v>40</v>
      </c>
      <c r="N1489">
        <v>40</v>
      </c>
      <c r="O1489" t="s">
        <v>23</v>
      </c>
      <c r="P1489" t="s">
        <v>25</v>
      </c>
      <c r="Q1489">
        <f ca="1">DATEDIF(Data[[#This Row],[Birthdate]],TODAY(),"Y")</f>
        <v>16</v>
      </c>
      <c r="R1489" t="str">
        <f ca="1">IF(Data[[#This Row],[Age]]&lt;=10,"3-10 Years",IF(Data[[#This Row],[Age]]&lt;=15,"11-15 Years",IF(Data[[#This Row],[Age]]&lt;=19,"16-19 Years", "20+ Years")))</f>
        <v>16-19 Years</v>
      </c>
    </row>
    <row r="1490" spans="1:18" x14ac:dyDescent="0.35">
      <c r="A1490" t="s">
        <v>957</v>
      </c>
      <c r="B1490" s="1">
        <v>44830</v>
      </c>
      <c r="C1490" t="s">
        <v>150</v>
      </c>
      <c r="D1490" t="s">
        <v>24</v>
      </c>
      <c r="E1490" t="s">
        <v>566</v>
      </c>
      <c r="F1490" t="s">
        <v>958</v>
      </c>
      <c r="G1490" t="s">
        <v>30</v>
      </c>
      <c r="H1490" t="s">
        <v>5036</v>
      </c>
      <c r="I1490" s="1">
        <v>39834</v>
      </c>
      <c r="J1490" t="s">
        <v>959</v>
      </c>
      <c r="K1490">
        <v>104</v>
      </c>
      <c r="L1490">
        <v>0</v>
      </c>
      <c r="M1490">
        <v>104</v>
      </c>
      <c r="N1490">
        <v>100</v>
      </c>
      <c r="O1490" t="s">
        <v>960</v>
      </c>
      <c r="P1490" t="s">
        <v>25</v>
      </c>
      <c r="Q1490">
        <f ca="1">DATEDIF(Data[[#This Row],[Birthdate]],TODAY(),"Y")</f>
        <v>16</v>
      </c>
      <c r="R1490" t="str">
        <f ca="1">IF(Data[[#This Row],[Age]]&lt;=10,"3-10 Years",IF(Data[[#This Row],[Age]]&lt;=15,"11-15 Years",IF(Data[[#This Row],[Age]]&lt;=19,"16-19 Years", "20+ Years")))</f>
        <v>16-19 Years</v>
      </c>
    </row>
    <row r="1491" spans="1:18" x14ac:dyDescent="0.35">
      <c r="A1491" t="s">
        <v>973</v>
      </c>
      <c r="B1491" s="1">
        <v>44871</v>
      </c>
      <c r="C1491" t="s">
        <v>29</v>
      </c>
      <c r="D1491" t="s">
        <v>24</v>
      </c>
      <c r="E1491" t="s">
        <v>566</v>
      </c>
      <c r="F1491" t="s">
        <v>958</v>
      </c>
      <c r="G1491" t="s">
        <v>30</v>
      </c>
      <c r="H1491" t="s">
        <v>5036</v>
      </c>
      <c r="I1491" s="1">
        <v>40045</v>
      </c>
      <c r="J1491" t="s">
        <v>380</v>
      </c>
      <c r="K1491">
        <v>129</v>
      </c>
      <c r="L1491">
        <v>129</v>
      </c>
      <c r="M1491">
        <v>0</v>
      </c>
      <c r="N1491">
        <v>125</v>
      </c>
      <c r="O1491" t="s">
        <v>23</v>
      </c>
      <c r="P1491" t="s">
        <v>25</v>
      </c>
      <c r="Q1491">
        <f ca="1">DATEDIF(Data[[#This Row],[Birthdate]],TODAY(),"Y")</f>
        <v>16</v>
      </c>
      <c r="R1491" t="str">
        <f ca="1">IF(Data[[#This Row],[Age]]&lt;=10,"3-10 Years",IF(Data[[#This Row],[Age]]&lt;=15,"11-15 Years",IF(Data[[#This Row],[Age]]&lt;=19,"16-19 Years", "20+ Years")))</f>
        <v>16-19 Years</v>
      </c>
    </row>
    <row r="1492" spans="1:18" x14ac:dyDescent="0.35">
      <c r="A1492" t="s">
        <v>981</v>
      </c>
      <c r="B1492" s="1">
        <v>44869</v>
      </c>
      <c r="C1492" t="s">
        <v>29</v>
      </c>
      <c r="D1492" t="s">
        <v>24</v>
      </c>
      <c r="E1492" t="s">
        <v>566</v>
      </c>
      <c r="F1492" t="s">
        <v>958</v>
      </c>
      <c r="G1492" t="s">
        <v>37</v>
      </c>
      <c r="H1492" t="s">
        <v>5036</v>
      </c>
      <c r="I1492" s="1">
        <v>39923</v>
      </c>
      <c r="J1492" t="s">
        <v>121</v>
      </c>
      <c r="K1492">
        <v>129</v>
      </c>
      <c r="L1492">
        <v>129</v>
      </c>
      <c r="M1492">
        <v>0</v>
      </c>
      <c r="N1492">
        <v>125</v>
      </c>
      <c r="O1492" t="s">
        <v>23</v>
      </c>
      <c r="P1492" t="s">
        <v>25</v>
      </c>
      <c r="Q1492">
        <f ca="1">DATEDIF(Data[[#This Row],[Birthdate]],TODAY(),"Y")</f>
        <v>16</v>
      </c>
      <c r="R1492" t="str">
        <f ca="1">IF(Data[[#This Row],[Age]]&lt;=10,"3-10 Years",IF(Data[[#This Row],[Age]]&lt;=15,"11-15 Years",IF(Data[[#This Row],[Age]]&lt;=19,"16-19 Years", "20+ Years")))</f>
        <v>16-19 Years</v>
      </c>
    </row>
    <row r="1493" spans="1:18" x14ac:dyDescent="0.35">
      <c r="A1493" t="s">
        <v>984</v>
      </c>
      <c r="B1493" s="1">
        <v>44869</v>
      </c>
      <c r="C1493" t="s">
        <v>29</v>
      </c>
      <c r="D1493" t="s">
        <v>24</v>
      </c>
      <c r="E1493" t="s">
        <v>566</v>
      </c>
      <c r="F1493" t="s">
        <v>958</v>
      </c>
      <c r="G1493" t="s">
        <v>21</v>
      </c>
      <c r="H1493" t="s">
        <v>5036</v>
      </c>
      <c r="I1493" s="1">
        <v>40138</v>
      </c>
      <c r="J1493" t="s">
        <v>985</v>
      </c>
      <c r="K1493">
        <v>129</v>
      </c>
      <c r="L1493">
        <v>129</v>
      </c>
      <c r="M1493">
        <v>0</v>
      </c>
      <c r="N1493">
        <v>125</v>
      </c>
      <c r="O1493" t="s">
        <v>23</v>
      </c>
      <c r="P1493" t="s">
        <v>25</v>
      </c>
      <c r="Q1493">
        <f ca="1">DATEDIF(Data[[#This Row],[Birthdate]],TODAY(),"Y")</f>
        <v>16</v>
      </c>
      <c r="R1493" t="str">
        <f ca="1">IF(Data[[#This Row],[Age]]&lt;=10,"3-10 Years",IF(Data[[#This Row],[Age]]&lt;=15,"11-15 Years",IF(Data[[#This Row],[Age]]&lt;=19,"16-19 Years", "20+ Years")))</f>
        <v>16-19 Years</v>
      </c>
    </row>
    <row r="1494" spans="1:18" x14ac:dyDescent="0.35">
      <c r="A1494" t="s">
        <v>999</v>
      </c>
      <c r="B1494" s="1">
        <v>44826</v>
      </c>
      <c r="C1494" t="s">
        <v>29</v>
      </c>
      <c r="D1494" t="s">
        <v>24</v>
      </c>
      <c r="E1494" t="s">
        <v>779</v>
      </c>
      <c r="F1494" t="s">
        <v>780</v>
      </c>
      <c r="G1494" t="s">
        <v>21</v>
      </c>
      <c r="H1494" t="s">
        <v>5036</v>
      </c>
      <c r="I1494" s="1">
        <v>39919</v>
      </c>
      <c r="J1494" t="s">
        <v>1000</v>
      </c>
      <c r="K1494">
        <v>0</v>
      </c>
      <c r="L1494">
        <v>0</v>
      </c>
      <c r="M1494">
        <v>0</v>
      </c>
      <c r="N1494">
        <v>429</v>
      </c>
      <c r="O1494" t="s">
        <v>23</v>
      </c>
      <c r="P1494" t="s">
        <v>25</v>
      </c>
      <c r="Q1494">
        <f ca="1">DATEDIF(Data[[#This Row],[Birthdate]],TODAY(),"Y")</f>
        <v>16</v>
      </c>
      <c r="R1494" t="str">
        <f ca="1">IF(Data[[#This Row],[Age]]&lt;=10,"3-10 Years",IF(Data[[#This Row],[Age]]&lt;=15,"11-15 Years",IF(Data[[#This Row],[Age]]&lt;=19,"16-19 Years", "20+ Years")))</f>
        <v>16-19 Years</v>
      </c>
    </row>
    <row r="1495" spans="1:18" x14ac:dyDescent="0.35">
      <c r="A1495" t="s">
        <v>1006</v>
      </c>
      <c r="B1495" s="1">
        <v>44816</v>
      </c>
      <c r="C1495" t="s">
        <v>29</v>
      </c>
      <c r="D1495" t="s">
        <v>24</v>
      </c>
      <c r="E1495" t="s">
        <v>779</v>
      </c>
      <c r="F1495" t="s">
        <v>780</v>
      </c>
      <c r="G1495" t="s">
        <v>105</v>
      </c>
      <c r="H1495" t="s">
        <v>5036</v>
      </c>
      <c r="I1495" s="1">
        <v>40107</v>
      </c>
      <c r="J1495" t="s">
        <v>1007</v>
      </c>
      <c r="K1495">
        <v>0</v>
      </c>
      <c r="L1495">
        <v>0</v>
      </c>
      <c r="M1495">
        <v>0</v>
      </c>
      <c r="N1495">
        <v>429</v>
      </c>
      <c r="O1495" t="s">
        <v>23</v>
      </c>
      <c r="P1495" t="s">
        <v>25</v>
      </c>
      <c r="Q1495">
        <f ca="1">DATEDIF(Data[[#This Row],[Birthdate]],TODAY(),"Y")</f>
        <v>16</v>
      </c>
      <c r="R1495" t="str">
        <f ca="1">IF(Data[[#This Row],[Age]]&lt;=10,"3-10 Years",IF(Data[[#This Row],[Age]]&lt;=15,"11-15 Years",IF(Data[[#This Row],[Age]]&lt;=19,"16-19 Years", "20+ Years")))</f>
        <v>16-19 Years</v>
      </c>
    </row>
    <row r="1496" spans="1:18" x14ac:dyDescent="0.35">
      <c r="A1496" t="s">
        <v>1016</v>
      </c>
      <c r="B1496" s="1">
        <v>44811</v>
      </c>
      <c r="C1496" t="s">
        <v>29</v>
      </c>
      <c r="D1496" t="s">
        <v>24</v>
      </c>
      <c r="E1496" t="s">
        <v>779</v>
      </c>
      <c r="F1496" t="s">
        <v>780</v>
      </c>
      <c r="G1496" t="s">
        <v>1017</v>
      </c>
      <c r="H1496" t="s">
        <v>1083</v>
      </c>
      <c r="I1496" s="1">
        <v>39921</v>
      </c>
      <c r="J1496" t="s">
        <v>1018</v>
      </c>
      <c r="K1496">
        <v>444</v>
      </c>
      <c r="L1496">
        <v>444</v>
      </c>
      <c r="M1496">
        <v>0</v>
      </c>
      <c r="N1496">
        <v>429</v>
      </c>
      <c r="O1496" t="s">
        <v>23</v>
      </c>
      <c r="P1496" t="s">
        <v>25</v>
      </c>
      <c r="Q1496">
        <f ca="1">DATEDIF(Data[[#This Row],[Birthdate]],TODAY(),"Y")</f>
        <v>16</v>
      </c>
      <c r="R1496" t="str">
        <f ca="1">IF(Data[[#This Row],[Age]]&lt;=10,"3-10 Years",IF(Data[[#This Row],[Age]]&lt;=15,"11-15 Years",IF(Data[[#This Row],[Age]]&lt;=19,"16-19 Years", "20+ Years")))</f>
        <v>16-19 Years</v>
      </c>
    </row>
    <row r="1497" spans="1:18" x14ac:dyDescent="0.35">
      <c r="A1497" t="s">
        <v>268</v>
      </c>
      <c r="B1497" s="1">
        <v>44802</v>
      </c>
      <c r="C1497" t="s">
        <v>29</v>
      </c>
      <c r="D1497" t="s">
        <v>24</v>
      </c>
      <c r="E1497" t="s">
        <v>779</v>
      </c>
      <c r="F1497" t="s">
        <v>780</v>
      </c>
      <c r="G1497" t="s">
        <v>30</v>
      </c>
      <c r="H1497" t="s">
        <v>5036</v>
      </c>
      <c r="I1497" s="1">
        <v>39933</v>
      </c>
      <c r="J1497" t="s">
        <v>269</v>
      </c>
      <c r="K1497">
        <v>444</v>
      </c>
      <c r="L1497">
        <v>444</v>
      </c>
      <c r="M1497">
        <v>0</v>
      </c>
      <c r="N1497">
        <v>429</v>
      </c>
      <c r="O1497" t="s">
        <v>23</v>
      </c>
      <c r="P1497" t="s">
        <v>25</v>
      </c>
      <c r="Q1497">
        <f ca="1">DATEDIF(Data[[#This Row],[Birthdate]],TODAY(),"Y")</f>
        <v>16</v>
      </c>
      <c r="R1497" t="str">
        <f ca="1">IF(Data[[#This Row],[Age]]&lt;=10,"3-10 Years",IF(Data[[#This Row],[Age]]&lt;=15,"11-15 Years",IF(Data[[#This Row],[Age]]&lt;=19,"16-19 Years", "20+ Years")))</f>
        <v>16-19 Years</v>
      </c>
    </row>
    <row r="1498" spans="1:18" x14ac:dyDescent="0.35">
      <c r="A1498" t="s">
        <v>379</v>
      </c>
      <c r="B1498" s="1">
        <v>44786</v>
      </c>
      <c r="C1498" t="s">
        <v>29</v>
      </c>
      <c r="D1498" t="s">
        <v>24</v>
      </c>
      <c r="E1498" t="s">
        <v>779</v>
      </c>
      <c r="F1498" t="s">
        <v>780</v>
      </c>
      <c r="G1498" t="s">
        <v>30</v>
      </c>
      <c r="H1498" t="s">
        <v>5036</v>
      </c>
      <c r="I1498" s="1">
        <v>40102</v>
      </c>
      <c r="J1498" t="s">
        <v>380</v>
      </c>
      <c r="K1498">
        <v>14</v>
      </c>
      <c r="L1498">
        <v>14</v>
      </c>
      <c r="M1498">
        <v>0</v>
      </c>
      <c r="N1498">
        <v>399</v>
      </c>
      <c r="O1498" t="s">
        <v>23</v>
      </c>
      <c r="P1498" t="s">
        <v>25</v>
      </c>
      <c r="Q1498">
        <f ca="1">DATEDIF(Data[[#This Row],[Birthdate]],TODAY(),"Y")</f>
        <v>16</v>
      </c>
      <c r="R1498" t="str">
        <f ca="1">IF(Data[[#This Row],[Age]]&lt;=10,"3-10 Years",IF(Data[[#This Row],[Age]]&lt;=15,"11-15 Years",IF(Data[[#This Row],[Age]]&lt;=19,"16-19 Years", "20+ Years")))</f>
        <v>16-19 Years</v>
      </c>
    </row>
    <row r="1499" spans="1:18" x14ac:dyDescent="0.35">
      <c r="A1499" t="s">
        <v>792</v>
      </c>
      <c r="B1499" s="1">
        <v>44783</v>
      </c>
      <c r="C1499" t="s">
        <v>29</v>
      </c>
      <c r="D1499" t="s">
        <v>24</v>
      </c>
      <c r="E1499" t="s">
        <v>779</v>
      </c>
      <c r="F1499" t="s">
        <v>780</v>
      </c>
      <c r="G1499" t="s">
        <v>105</v>
      </c>
      <c r="H1499" t="s">
        <v>5036</v>
      </c>
      <c r="I1499" s="1">
        <v>39940</v>
      </c>
      <c r="J1499" t="s">
        <v>793</v>
      </c>
      <c r="K1499">
        <v>413</v>
      </c>
      <c r="L1499">
        <v>413</v>
      </c>
      <c r="M1499">
        <v>0</v>
      </c>
      <c r="N1499">
        <v>399</v>
      </c>
      <c r="O1499" t="s">
        <v>23</v>
      </c>
      <c r="P1499" t="s">
        <v>25</v>
      </c>
      <c r="Q1499">
        <f ca="1">DATEDIF(Data[[#This Row],[Birthdate]],TODAY(),"Y")</f>
        <v>16</v>
      </c>
      <c r="R1499" t="str">
        <f ca="1">IF(Data[[#This Row],[Age]]&lt;=10,"3-10 Years",IF(Data[[#This Row],[Age]]&lt;=15,"11-15 Years",IF(Data[[#This Row],[Age]]&lt;=19,"16-19 Years", "20+ Years")))</f>
        <v>16-19 Years</v>
      </c>
    </row>
    <row r="1500" spans="1:18" x14ac:dyDescent="0.35">
      <c r="A1500" t="s">
        <v>1042</v>
      </c>
      <c r="B1500" s="1">
        <v>44782</v>
      </c>
      <c r="C1500" t="s">
        <v>29</v>
      </c>
      <c r="D1500" t="s">
        <v>24</v>
      </c>
      <c r="E1500" t="s">
        <v>779</v>
      </c>
      <c r="F1500" t="s">
        <v>780</v>
      </c>
      <c r="G1500" t="s">
        <v>50</v>
      </c>
      <c r="H1500" t="s">
        <v>5036</v>
      </c>
      <c r="I1500" s="1">
        <v>40010</v>
      </c>
      <c r="J1500" t="s">
        <v>1043</v>
      </c>
      <c r="K1500">
        <v>413</v>
      </c>
      <c r="L1500">
        <v>413</v>
      </c>
      <c r="M1500">
        <v>0</v>
      </c>
      <c r="N1500">
        <v>399</v>
      </c>
      <c r="O1500" t="s">
        <v>23</v>
      </c>
      <c r="P1500" t="s">
        <v>25</v>
      </c>
      <c r="Q1500">
        <f ca="1">DATEDIF(Data[[#This Row],[Birthdate]],TODAY(),"Y")</f>
        <v>16</v>
      </c>
      <c r="R1500" t="str">
        <f ca="1">IF(Data[[#This Row],[Age]]&lt;=10,"3-10 Years",IF(Data[[#This Row],[Age]]&lt;=15,"11-15 Years",IF(Data[[#This Row],[Age]]&lt;=19,"16-19 Years", "20+ Years")))</f>
        <v>16-19 Years</v>
      </c>
    </row>
    <row r="1501" spans="1:18" x14ac:dyDescent="0.35">
      <c r="A1501" t="s">
        <v>1068</v>
      </c>
      <c r="B1501" s="1">
        <v>44829</v>
      </c>
      <c r="C1501" t="s">
        <v>29</v>
      </c>
      <c r="D1501" t="s">
        <v>24</v>
      </c>
      <c r="E1501" t="s">
        <v>566</v>
      </c>
      <c r="F1501" t="s">
        <v>958</v>
      </c>
      <c r="G1501" t="s">
        <v>50</v>
      </c>
      <c r="H1501" t="s">
        <v>5036</v>
      </c>
      <c r="I1501" s="1">
        <v>40081</v>
      </c>
      <c r="J1501" t="s">
        <v>1067</v>
      </c>
      <c r="K1501">
        <v>129</v>
      </c>
      <c r="L1501">
        <v>129</v>
      </c>
      <c r="M1501">
        <v>0</v>
      </c>
      <c r="N1501">
        <v>125</v>
      </c>
      <c r="O1501" t="s">
        <v>1062</v>
      </c>
      <c r="P1501" t="s">
        <v>25</v>
      </c>
      <c r="Q1501">
        <f ca="1">DATEDIF(Data[[#This Row],[Birthdate]],TODAY(),"Y")</f>
        <v>16</v>
      </c>
      <c r="R1501" t="str">
        <f ca="1">IF(Data[[#This Row],[Age]]&lt;=10,"3-10 Years",IF(Data[[#This Row],[Age]]&lt;=15,"11-15 Years",IF(Data[[#This Row],[Age]]&lt;=19,"16-19 Years", "20+ Years")))</f>
        <v>16-19 Years</v>
      </c>
    </row>
    <row r="1502" spans="1:18" x14ac:dyDescent="0.35">
      <c r="A1502" t="s">
        <v>1106</v>
      </c>
      <c r="B1502" s="1">
        <v>44824</v>
      </c>
      <c r="C1502" t="s">
        <v>29</v>
      </c>
      <c r="D1502" t="s">
        <v>24</v>
      </c>
      <c r="E1502" t="s">
        <v>566</v>
      </c>
      <c r="F1502" t="s">
        <v>958</v>
      </c>
      <c r="G1502" t="s">
        <v>50</v>
      </c>
      <c r="H1502" t="s">
        <v>5036</v>
      </c>
      <c r="I1502" s="1">
        <v>39968</v>
      </c>
      <c r="J1502" t="s">
        <v>1107</v>
      </c>
      <c r="K1502">
        <v>129</v>
      </c>
      <c r="L1502">
        <v>129</v>
      </c>
      <c r="M1502">
        <v>0</v>
      </c>
      <c r="N1502">
        <v>125</v>
      </c>
      <c r="O1502" t="s">
        <v>1062</v>
      </c>
      <c r="P1502" t="s">
        <v>25</v>
      </c>
      <c r="Q1502">
        <f ca="1">DATEDIF(Data[[#This Row],[Birthdate]],TODAY(),"Y")</f>
        <v>16</v>
      </c>
      <c r="R1502" t="str">
        <f ca="1">IF(Data[[#This Row],[Age]]&lt;=10,"3-10 Years",IF(Data[[#This Row],[Age]]&lt;=15,"11-15 Years",IF(Data[[#This Row],[Age]]&lt;=19,"16-19 Years", "20+ Years")))</f>
        <v>16-19 Years</v>
      </c>
    </row>
    <row r="1503" spans="1:18" x14ac:dyDescent="0.35">
      <c r="A1503" t="s">
        <v>973</v>
      </c>
      <c r="B1503" s="1">
        <v>44838</v>
      </c>
      <c r="C1503" t="s">
        <v>29</v>
      </c>
      <c r="D1503" t="s">
        <v>24</v>
      </c>
      <c r="E1503" t="s">
        <v>566</v>
      </c>
      <c r="F1503" t="s">
        <v>958</v>
      </c>
      <c r="G1503" t="s">
        <v>30</v>
      </c>
      <c r="H1503" t="s">
        <v>5036</v>
      </c>
      <c r="I1503" s="1">
        <v>40045</v>
      </c>
      <c r="J1503" t="s">
        <v>380</v>
      </c>
      <c r="K1503">
        <v>129</v>
      </c>
      <c r="L1503">
        <v>129</v>
      </c>
      <c r="M1503">
        <v>0</v>
      </c>
      <c r="N1503">
        <v>125</v>
      </c>
      <c r="O1503" t="s">
        <v>23</v>
      </c>
      <c r="P1503" t="s">
        <v>25</v>
      </c>
      <c r="Q1503">
        <f ca="1">DATEDIF(Data[[#This Row],[Birthdate]],TODAY(),"Y")</f>
        <v>16</v>
      </c>
      <c r="R1503" t="str">
        <f ca="1">IF(Data[[#This Row],[Age]]&lt;=10,"3-10 Years",IF(Data[[#This Row],[Age]]&lt;=15,"11-15 Years",IF(Data[[#This Row],[Age]]&lt;=19,"16-19 Years", "20+ Years")))</f>
        <v>16-19 Years</v>
      </c>
    </row>
    <row r="1504" spans="1:18" x14ac:dyDescent="0.35">
      <c r="A1504" t="s">
        <v>1127</v>
      </c>
      <c r="B1504" s="1">
        <v>44838</v>
      </c>
      <c r="C1504" t="s">
        <v>29</v>
      </c>
      <c r="D1504" t="s">
        <v>24</v>
      </c>
      <c r="E1504" t="s">
        <v>566</v>
      </c>
      <c r="F1504" t="s">
        <v>958</v>
      </c>
      <c r="G1504" t="s">
        <v>30</v>
      </c>
      <c r="H1504" t="s">
        <v>5036</v>
      </c>
      <c r="I1504" s="1">
        <v>39937</v>
      </c>
      <c r="J1504" t="s">
        <v>58</v>
      </c>
      <c r="K1504">
        <v>129</v>
      </c>
      <c r="L1504">
        <v>129</v>
      </c>
      <c r="M1504">
        <v>0</v>
      </c>
      <c r="N1504">
        <v>125</v>
      </c>
      <c r="O1504" t="s">
        <v>23</v>
      </c>
      <c r="P1504" t="s">
        <v>25</v>
      </c>
      <c r="Q1504">
        <f ca="1">DATEDIF(Data[[#This Row],[Birthdate]],TODAY(),"Y")</f>
        <v>16</v>
      </c>
      <c r="R1504" t="str">
        <f ca="1">IF(Data[[#This Row],[Age]]&lt;=10,"3-10 Years",IF(Data[[#This Row],[Age]]&lt;=15,"11-15 Years",IF(Data[[#This Row],[Age]]&lt;=19,"16-19 Years", "20+ Years")))</f>
        <v>16-19 Years</v>
      </c>
    </row>
    <row r="1505" spans="1:18" x14ac:dyDescent="0.35">
      <c r="A1505" t="s">
        <v>1128</v>
      </c>
      <c r="B1505" s="1">
        <v>44838</v>
      </c>
      <c r="C1505" t="s">
        <v>29</v>
      </c>
      <c r="D1505" t="s">
        <v>24</v>
      </c>
      <c r="E1505" t="s">
        <v>566</v>
      </c>
      <c r="F1505" t="s">
        <v>958</v>
      </c>
      <c r="G1505" t="s">
        <v>50</v>
      </c>
      <c r="H1505" t="s">
        <v>5036</v>
      </c>
      <c r="I1505" s="1">
        <v>39889</v>
      </c>
      <c r="J1505" t="s">
        <v>1129</v>
      </c>
      <c r="K1505">
        <v>129</v>
      </c>
      <c r="L1505">
        <v>129</v>
      </c>
      <c r="M1505">
        <v>0</v>
      </c>
      <c r="N1505">
        <v>125</v>
      </c>
      <c r="O1505" t="s">
        <v>1062</v>
      </c>
      <c r="P1505" t="s">
        <v>25</v>
      </c>
      <c r="Q1505">
        <f ca="1">DATEDIF(Data[[#This Row],[Birthdate]],TODAY(),"Y")</f>
        <v>16</v>
      </c>
      <c r="R1505" t="str">
        <f ca="1">IF(Data[[#This Row],[Age]]&lt;=10,"3-10 Years",IF(Data[[#This Row],[Age]]&lt;=15,"11-15 Years",IF(Data[[#This Row],[Age]]&lt;=19,"16-19 Years", "20+ Years")))</f>
        <v>16-19 Years</v>
      </c>
    </row>
    <row r="1506" spans="1:18" x14ac:dyDescent="0.35">
      <c r="A1506" t="s">
        <v>1139</v>
      </c>
      <c r="B1506" s="1">
        <v>44836</v>
      </c>
      <c r="C1506" t="s">
        <v>29</v>
      </c>
      <c r="D1506" t="s">
        <v>24</v>
      </c>
      <c r="E1506" t="s">
        <v>566</v>
      </c>
      <c r="F1506" t="s">
        <v>958</v>
      </c>
      <c r="G1506" t="s">
        <v>458</v>
      </c>
      <c r="H1506" t="s">
        <v>1083</v>
      </c>
      <c r="I1506" s="1">
        <v>39994</v>
      </c>
      <c r="J1506" t="s">
        <v>1140</v>
      </c>
      <c r="K1506">
        <v>129</v>
      </c>
      <c r="L1506">
        <v>129</v>
      </c>
      <c r="M1506">
        <v>0</v>
      </c>
      <c r="N1506">
        <v>125</v>
      </c>
      <c r="O1506" t="s">
        <v>1062</v>
      </c>
      <c r="P1506" t="s">
        <v>25</v>
      </c>
      <c r="Q1506">
        <f ca="1">DATEDIF(Data[[#This Row],[Birthdate]],TODAY(),"Y")</f>
        <v>16</v>
      </c>
      <c r="R1506" t="str">
        <f ca="1">IF(Data[[#This Row],[Age]]&lt;=10,"3-10 Years",IF(Data[[#This Row],[Age]]&lt;=15,"11-15 Years",IF(Data[[#This Row],[Age]]&lt;=19,"16-19 Years", "20+ Years")))</f>
        <v>16-19 Years</v>
      </c>
    </row>
    <row r="1507" spans="1:18" x14ac:dyDescent="0.35">
      <c r="A1507" t="s">
        <v>1162</v>
      </c>
      <c r="B1507" s="1">
        <v>44813</v>
      </c>
      <c r="C1507" t="s">
        <v>29</v>
      </c>
      <c r="D1507" t="s">
        <v>24</v>
      </c>
      <c r="E1507" t="s">
        <v>539</v>
      </c>
      <c r="F1507" t="s">
        <v>1158</v>
      </c>
      <c r="G1507" t="s">
        <v>30</v>
      </c>
      <c r="H1507" t="s">
        <v>5036</v>
      </c>
      <c r="I1507" s="1">
        <v>39847</v>
      </c>
      <c r="J1507" t="s">
        <v>1163</v>
      </c>
      <c r="K1507">
        <v>514</v>
      </c>
      <c r="L1507">
        <v>514</v>
      </c>
      <c r="M1507">
        <v>0</v>
      </c>
      <c r="N1507">
        <v>499</v>
      </c>
      <c r="O1507" t="s">
        <v>1062</v>
      </c>
      <c r="P1507" t="s">
        <v>25</v>
      </c>
      <c r="Q1507">
        <f ca="1">DATEDIF(Data[[#This Row],[Birthdate]],TODAY(),"Y")</f>
        <v>16</v>
      </c>
      <c r="R1507" t="str">
        <f ca="1">IF(Data[[#This Row],[Age]]&lt;=10,"3-10 Years",IF(Data[[#This Row],[Age]]&lt;=15,"11-15 Years",IF(Data[[#This Row],[Age]]&lt;=19,"16-19 Years", "20+ Years")))</f>
        <v>16-19 Years</v>
      </c>
    </row>
    <row r="1508" spans="1:18" x14ac:dyDescent="0.35">
      <c r="A1508" t="s">
        <v>1016</v>
      </c>
      <c r="B1508" s="1">
        <v>44811</v>
      </c>
      <c r="C1508" t="s">
        <v>29</v>
      </c>
      <c r="D1508" t="s">
        <v>24</v>
      </c>
      <c r="E1508" t="s">
        <v>539</v>
      </c>
      <c r="F1508" t="s">
        <v>1158</v>
      </c>
      <c r="G1508" t="s">
        <v>1017</v>
      </c>
      <c r="H1508" t="s">
        <v>1083</v>
      </c>
      <c r="I1508" s="1">
        <v>39921</v>
      </c>
      <c r="J1508" t="s">
        <v>1018</v>
      </c>
      <c r="K1508">
        <v>514</v>
      </c>
      <c r="L1508">
        <v>514</v>
      </c>
      <c r="M1508">
        <v>0</v>
      </c>
      <c r="N1508">
        <v>499</v>
      </c>
      <c r="O1508" t="s">
        <v>1062</v>
      </c>
      <c r="P1508" t="s">
        <v>25</v>
      </c>
      <c r="Q1508">
        <f ca="1">DATEDIF(Data[[#This Row],[Birthdate]],TODAY(),"Y")</f>
        <v>16</v>
      </c>
      <c r="R1508" t="str">
        <f ca="1">IF(Data[[#This Row],[Age]]&lt;=10,"3-10 Years",IF(Data[[#This Row],[Age]]&lt;=15,"11-15 Years",IF(Data[[#This Row],[Age]]&lt;=19,"16-19 Years", "20+ Years")))</f>
        <v>16-19 Years</v>
      </c>
    </row>
    <row r="1509" spans="1:18" x14ac:dyDescent="0.35">
      <c r="A1509" t="s">
        <v>807</v>
      </c>
      <c r="B1509" s="1">
        <v>44798</v>
      </c>
      <c r="C1509" t="s">
        <v>29</v>
      </c>
      <c r="D1509" t="s">
        <v>24</v>
      </c>
      <c r="E1509" t="s">
        <v>539</v>
      </c>
      <c r="F1509" t="s">
        <v>1158</v>
      </c>
      <c r="G1509" t="s">
        <v>21</v>
      </c>
      <c r="H1509" t="s">
        <v>5036</v>
      </c>
      <c r="I1509" s="1">
        <v>40087</v>
      </c>
      <c r="J1509" t="s">
        <v>808</v>
      </c>
      <c r="K1509">
        <v>50</v>
      </c>
      <c r="L1509">
        <v>50</v>
      </c>
      <c r="M1509">
        <v>0</v>
      </c>
      <c r="N1509">
        <v>499</v>
      </c>
      <c r="O1509" t="s">
        <v>1062</v>
      </c>
      <c r="P1509" t="s">
        <v>25</v>
      </c>
      <c r="Q1509">
        <f ca="1">DATEDIF(Data[[#This Row],[Birthdate]],TODAY(),"Y")</f>
        <v>16</v>
      </c>
      <c r="R1509" t="str">
        <f ca="1">IF(Data[[#This Row],[Age]]&lt;=10,"3-10 Years",IF(Data[[#This Row],[Age]]&lt;=15,"11-15 Years",IF(Data[[#This Row],[Age]]&lt;=19,"16-19 Years", "20+ Years")))</f>
        <v>16-19 Years</v>
      </c>
    </row>
    <row r="1510" spans="1:18" x14ac:dyDescent="0.35">
      <c r="A1510" t="s">
        <v>1188</v>
      </c>
      <c r="B1510" s="1">
        <v>44785</v>
      </c>
      <c r="C1510" t="s">
        <v>29</v>
      </c>
      <c r="D1510" t="s">
        <v>24</v>
      </c>
      <c r="E1510" t="s">
        <v>539</v>
      </c>
      <c r="F1510" t="s">
        <v>1158</v>
      </c>
      <c r="G1510" t="s">
        <v>57</v>
      </c>
      <c r="H1510" t="s">
        <v>5036</v>
      </c>
      <c r="I1510" s="1">
        <v>39856</v>
      </c>
      <c r="J1510" t="s">
        <v>1189</v>
      </c>
      <c r="K1510">
        <v>473</v>
      </c>
      <c r="L1510">
        <v>473</v>
      </c>
      <c r="M1510">
        <v>0</v>
      </c>
      <c r="N1510">
        <v>459</v>
      </c>
      <c r="O1510" t="s">
        <v>1062</v>
      </c>
      <c r="P1510" t="s">
        <v>25</v>
      </c>
      <c r="Q1510">
        <f ca="1">DATEDIF(Data[[#This Row],[Birthdate]],TODAY(),"Y")</f>
        <v>16</v>
      </c>
      <c r="R1510" t="str">
        <f ca="1">IF(Data[[#This Row],[Age]]&lt;=10,"3-10 Years",IF(Data[[#This Row],[Age]]&lt;=15,"11-15 Years",IF(Data[[#This Row],[Age]]&lt;=19,"16-19 Years", "20+ Years")))</f>
        <v>16-19 Years</v>
      </c>
    </row>
    <row r="1511" spans="1:18" x14ac:dyDescent="0.35">
      <c r="A1511" t="s">
        <v>744</v>
      </c>
      <c r="B1511" s="1">
        <v>44782</v>
      </c>
      <c r="C1511" t="s">
        <v>29</v>
      </c>
      <c r="D1511" t="s">
        <v>24</v>
      </c>
      <c r="E1511" t="s">
        <v>539</v>
      </c>
      <c r="F1511" t="s">
        <v>1158</v>
      </c>
      <c r="G1511" t="s">
        <v>47</v>
      </c>
      <c r="H1511" t="s">
        <v>5036</v>
      </c>
      <c r="I1511" s="1">
        <v>40145</v>
      </c>
      <c r="J1511" t="s">
        <v>1192</v>
      </c>
      <c r="K1511">
        <v>473</v>
      </c>
      <c r="L1511">
        <v>473</v>
      </c>
      <c r="M1511">
        <v>0</v>
      </c>
      <c r="N1511">
        <v>459</v>
      </c>
      <c r="O1511" t="s">
        <v>1062</v>
      </c>
      <c r="P1511" t="s">
        <v>25</v>
      </c>
      <c r="Q1511">
        <f ca="1">DATEDIF(Data[[#This Row],[Birthdate]],TODAY(),"Y")</f>
        <v>16</v>
      </c>
      <c r="R1511" t="str">
        <f ca="1">IF(Data[[#This Row],[Age]]&lt;=10,"3-10 Years",IF(Data[[#This Row],[Age]]&lt;=15,"11-15 Years",IF(Data[[#This Row],[Age]]&lt;=19,"16-19 Years", "20+ Years")))</f>
        <v>16-19 Years</v>
      </c>
    </row>
    <row r="1512" spans="1:18" x14ac:dyDescent="0.35">
      <c r="A1512" t="s">
        <v>1384</v>
      </c>
      <c r="B1512" s="1">
        <v>45190</v>
      </c>
      <c r="C1512" t="s">
        <v>29</v>
      </c>
      <c r="D1512" t="s">
        <v>24</v>
      </c>
      <c r="E1512" t="s">
        <v>566</v>
      </c>
      <c r="F1512" t="s">
        <v>958</v>
      </c>
      <c r="G1512" t="s">
        <v>50</v>
      </c>
      <c r="H1512" t="s">
        <v>5036</v>
      </c>
      <c r="I1512" s="1">
        <v>40127</v>
      </c>
      <c r="J1512" t="s">
        <v>1385</v>
      </c>
      <c r="K1512">
        <v>135</v>
      </c>
      <c r="L1512">
        <v>135</v>
      </c>
      <c r="M1512">
        <v>0</v>
      </c>
      <c r="N1512">
        <v>130</v>
      </c>
      <c r="O1512" t="s">
        <v>1062</v>
      </c>
      <c r="P1512" t="s">
        <v>25</v>
      </c>
      <c r="Q1512">
        <f ca="1">DATEDIF(Data[[#This Row],[Birthdate]],TODAY(),"Y")</f>
        <v>16</v>
      </c>
      <c r="R1512" t="str">
        <f ca="1">IF(Data[[#This Row],[Age]]&lt;=10,"3-10 Years",IF(Data[[#This Row],[Age]]&lt;=15,"11-15 Years",IF(Data[[#This Row],[Age]]&lt;=19,"16-19 Years", "20+ Years")))</f>
        <v>16-19 Years</v>
      </c>
    </row>
    <row r="1513" spans="1:18" x14ac:dyDescent="0.35">
      <c r="A1513" t="s">
        <v>750</v>
      </c>
      <c r="B1513" s="1">
        <v>45224</v>
      </c>
      <c r="C1513" t="s">
        <v>150</v>
      </c>
      <c r="D1513" t="s">
        <v>24</v>
      </c>
      <c r="E1513" t="s">
        <v>566</v>
      </c>
      <c r="F1513" t="s">
        <v>958</v>
      </c>
      <c r="G1513" t="s">
        <v>21</v>
      </c>
      <c r="H1513" t="s">
        <v>5036</v>
      </c>
      <c r="I1513" s="1">
        <v>40035</v>
      </c>
      <c r="J1513" t="s">
        <v>506</v>
      </c>
      <c r="K1513">
        <v>109</v>
      </c>
      <c r="L1513">
        <v>0</v>
      </c>
      <c r="M1513">
        <v>109</v>
      </c>
      <c r="N1513">
        <v>105</v>
      </c>
      <c r="O1513" t="s">
        <v>23</v>
      </c>
      <c r="P1513" t="s">
        <v>25</v>
      </c>
      <c r="Q1513">
        <f ca="1">DATEDIF(Data[[#This Row],[Birthdate]],TODAY(),"Y")</f>
        <v>16</v>
      </c>
      <c r="R1513" t="str">
        <f ca="1">IF(Data[[#This Row],[Age]]&lt;=10,"3-10 Years",IF(Data[[#This Row],[Age]]&lt;=15,"11-15 Years",IF(Data[[#This Row],[Age]]&lt;=19,"16-19 Years", "20+ Years")))</f>
        <v>16-19 Years</v>
      </c>
    </row>
    <row r="1514" spans="1:18" x14ac:dyDescent="0.35">
      <c r="A1514" t="s">
        <v>1498</v>
      </c>
      <c r="B1514" s="1">
        <v>45183</v>
      </c>
      <c r="C1514" t="s">
        <v>29</v>
      </c>
      <c r="D1514" t="s">
        <v>24</v>
      </c>
      <c r="E1514" t="s">
        <v>779</v>
      </c>
      <c r="F1514" t="s">
        <v>1495</v>
      </c>
      <c r="G1514" t="s">
        <v>37</v>
      </c>
      <c r="H1514" t="s">
        <v>5036</v>
      </c>
      <c r="I1514" s="1">
        <v>39892</v>
      </c>
      <c r="J1514" t="s">
        <v>1303</v>
      </c>
      <c r="K1514">
        <v>466</v>
      </c>
      <c r="L1514">
        <v>466</v>
      </c>
      <c r="M1514">
        <v>0</v>
      </c>
      <c r="N1514">
        <v>450</v>
      </c>
      <c r="O1514" t="s">
        <v>23</v>
      </c>
      <c r="P1514" t="s">
        <v>25</v>
      </c>
      <c r="Q1514">
        <f ca="1">DATEDIF(Data[[#This Row],[Birthdate]],TODAY(),"Y")</f>
        <v>16</v>
      </c>
      <c r="R1514" t="str">
        <f ca="1">IF(Data[[#This Row],[Age]]&lt;=10,"3-10 Years",IF(Data[[#This Row],[Age]]&lt;=15,"11-15 Years",IF(Data[[#This Row],[Age]]&lt;=19,"16-19 Years", "20+ Years")))</f>
        <v>16-19 Years</v>
      </c>
    </row>
    <row r="1515" spans="1:18" x14ac:dyDescent="0.35">
      <c r="A1515" t="s">
        <v>294</v>
      </c>
      <c r="B1515" s="1">
        <v>45178</v>
      </c>
      <c r="C1515" t="s">
        <v>29</v>
      </c>
      <c r="D1515" t="s">
        <v>24</v>
      </c>
      <c r="E1515" t="s">
        <v>779</v>
      </c>
      <c r="F1515" t="s">
        <v>1495</v>
      </c>
      <c r="G1515" t="s">
        <v>21</v>
      </c>
      <c r="H1515" t="s">
        <v>5036</v>
      </c>
      <c r="I1515" s="1">
        <v>39895</v>
      </c>
      <c r="J1515" t="s">
        <v>295</v>
      </c>
      <c r="K1515">
        <v>466</v>
      </c>
      <c r="L1515">
        <v>466</v>
      </c>
      <c r="M1515">
        <v>0</v>
      </c>
      <c r="N1515">
        <v>450</v>
      </c>
      <c r="O1515" t="s">
        <v>23</v>
      </c>
      <c r="P1515" t="s">
        <v>25</v>
      </c>
      <c r="Q1515">
        <f ca="1">DATEDIF(Data[[#This Row],[Birthdate]],TODAY(),"Y")</f>
        <v>16</v>
      </c>
      <c r="R1515" t="str">
        <f ca="1">IF(Data[[#This Row],[Age]]&lt;=10,"3-10 Years",IF(Data[[#This Row],[Age]]&lt;=15,"11-15 Years",IF(Data[[#This Row],[Age]]&lt;=19,"16-19 Years", "20+ Years")))</f>
        <v>16-19 Years</v>
      </c>
    </row>
    <row r="1516" spans="1:18" x14ac:dyDescent="0.35">
      <c r="A1516" t="s">
        <v>1499</v>
      </c>
      <c r="B1516" s="1">
        <v>45172</v>
      </c>
      <c r="C1516" t="s">
        <v>29</v>
      </c>
      <c r="D1516" t="s">
        <v>24</v>
      </c>
      <c r="E1516" t="s">
        <v>779</v>
      </c>
      <c r="F1516" t="s">
        <v>1495</v>
      </c>
      <c r="G1516" t="s">
        <v>21</v>
      </c>
      <c r="H1516" t="s">
        <v>5036</v>
      </c>
      <c r="I1516" s="1">
        <v>39841</v>
      </c>
      <c r="J1516" t="s">
        <v>1317</v>
      </c>
      <c r="K1516">
        <v>466</v>
      </c>
      <c r="L1516">
        <v>466</v>
      </c>
      <c r="M1516">
        <v>0</v>
      </c>
      <c r="N1516">
        <v>450</v>
      </c>
      <c r="O1516" t="s">
        <v>23</v>
      </c>
      <c r="P1516" t="s">
        <v>25</v>
      </c>
      <c r="Q1516">
        <f ca="1">DATEDIF(Data[[#This Row],[Birthdate]],TODAY(),"Y")</f>
        <v>16</v>
      </c>
      <c r="R1516" t="str">
        <f ca="1">IF(Data[[#This Row],[Age]]&lt;=10,"3-10 Years",IF(Data[[#This Row],[Age]]&lt;=15,"11-15 Years",IF(Data[[#This Row],[Age]]&lt;=19,"16-19 Years", "20+ Years")))</f>
        <v>16-19 Years</v>
      </c>
    </row>
    <row r="1517" spans="1:18" x14ac:dyDescent="0.35">
      <c r="A1517" t="s">
        <v>1162</v>
      </c>
      <c r="B1517" s="1">
        <v>45170</v>
      </c>
      <c r="C1517" t="s">
        <v>29</v>
      </c>
      <c r="D1517" t="s">
        <v>24</v>
      </c>
      <c r="E1517" t="s">
        <v>779</v>
      </c>
      <c r="F1517" t="s">
        <v>1495</v>
      </c>
      <c r="G1517" t="s">
        <v>30</v>
      </c>
      <c r="H1517" t="s">
        <v>5036</v>
      </c>
      <c r="I1517" s="1">
        <v>39847</v>
      </c>
      <c r="J1517" t="s">
        <v>1163</v>
      </c>
      <c r="K1517">
        <v>466</v>
      </c>
      <c r="L1517">
        <v>466</v>
      </c>
      <c r="M1517">
        <v>0</v>
      </c>
      <c r="N1517">
        <v>450</v>
      </c>
      <c r="O1517" t="s">
        <v>23</v>
      </c>
      <c r="P1517" t="s">
        <v>25</v>
      </c>
      <c r="Q1517">
        <f ca="1">DATEDIF(Data[[#This Row],[Birthdate]],TODAY(),"Y")</f>
        <v>16</v>
      </c>
      <c r="R1517" t="str">
        <f ca="1">IF(Data[[#This Row],[Age]]&lt;=10,"3-10 Years",IF(Data[[#This Row],[Age]]&lt;=15,"11-15 Years",IF(Data[[#This Row],[Age]]&lt;=19,"16-19 Years", "20+ Years")))</f>
        <v>16-19 Years</v>
      </c>
    </row>
    <row r="1518" spans="1:18" x14ac:dyDescent="0.35">
      <c r="A1518" t="s">
        <v>1500</v>
      </c>
      <c r="B1518" s="1">
        <v>45153</v>
      </c>
      <c r="C1518" t="s">
        <v>150</v>
      </c>
      <c r="D1518" t="s">
        <v>24</v>
      </c>
      <c r="E1518" t="s">
        <v>779</v>
      </c>
      <c r="F1518" t="s">
        <v>1495</v>
      </c>
      <c r="G1518" t="s">
        <v>21</v>
      </c>
      <c r="H1518" t="s">
        <v>5036</v>
      </c>
      <c r="I1518" s="1">
        <v>39901</v>
      </c>
      <c r="J1518" t="s">
        <v>1501</v>
      </c>
      <c r="K1518">
        <v>466</v>
      </c>
      <c r="L1518">
        <v>0</v>
      </c>
      <c r="M1518">
        <v>466</v>
      </c>
      <c r="N1518">
        <v>450</v>
      </c>
      <c r="O1518" t="s">
        <v>23</v>
      </c>
      <c r="P1518" t="s">
        <v>25</v>
      </c>
      <c r="Q1518">
        <f ca="1">DATEDIF(Data[[#This Row],[Birthdate]],TODAY(),"Y")</f>
        <v>16</v>
      </c>
      <c r="R1518" t="str">
        <f ca="1">IF(Data[[#This Row],[Age]]&lt;=10,"3-10 Years",IF(Data[[#This Row],[Age]]&lt;=15,"11-15 Years",IF(Data[[#This Row],[Age]]&lt;=19,"16-19 Years", "20+ Years")))</f>
        <v>16-19 Years</v>
      </c>
    </row>
    <row r="1519" spans="1:18" x14ac:dyDescent="0.35">
      <c r="A1519" t="s">
        <v>1502</v>
      </c>
      <c r="B1519" s="1">
        <v>45146</v>
      </c>
      <c r="C1519" t="s">
        <v>29</v>
      </c>
      <c r="D1519" t="s">
        <v>24</v>
      </c>
      <c r="E1519" t="s">
        <v>779</v>
      </c>
      <c r="F1519" t="s">
        <v>1495</v>
      </c>
      <c r="G1519" t="s">
        <v>21</v>
      </c>
      <c r="H1519" t="s">
        <v>5036</v>
      </c>
      <c r="I1519" s="1">
        <v>40116</v>
      </c>
      <c r="J1519" t="s">
        <v>1503</v>
      </c>
      <c r="K1519">
        <v>413</v>
      </c>
      <c r="L1519">
        <v>413</v>
      </c>
      <c r="M1519">
        <v>0</v>
      </c>
      <c r="N1519">
        <v>399</v>
      </c>
      <c r="O1519" t="s">
        <v>23</v>
      </c>
      <c r="P1519" t="s">
        <v>25</v>
      </c>
      <c r="Q1519">
        <f ca="1">DATEDIF(Data[[#This Row],[Birthdate]],TODAY(),"Y")</f>
        <v>16</v>
      </c>
      <c r="R1519" t="str">
        <f ca="1">IF(Data[[#This Row],[Age]]&lt;=10,"3-10 Years",IF(Data[[#This Row],[Age]]&lt;=15,"11-15 Years",IF(Data[[#This Row],[Age]]&lt;=19,"16-19 Years", "20+ Years")))</f>
        <v>16-19 Years</v>
      </c>
    </row>
    <row r="1520" spans="1:18" x14ac:dyDescent="0.35">
      <c r="A1520" t="s">
        <v>471</v>
      </c>
      <c r="B1520" s="1">
        <v>45145</v>
      </c>
      <c r="C1520" t="s">
        <v>29</v>
      </c>
      <c r="D1520" t="s">
        <v>24</v>
      </c>
      <c r="E1520" t="s">
        <v>779</v>
      </c>
      <c r="F1520" t="s">
        <v>1495</v>
      </c>
      <c r="G1520" t="s">
        <v>50</v>
      </c>
      <c r="H1520" t="s">
        <v>5036</v>
      </c>
      <c r="I1520" s="1">
        <v>39961</v>
      </c>
      <c r="J1520" t="s">
        <v>472</v>
      </c>
      <c r="K1520">
        <v>413</v>
      </c>
      <c r="L1520">
        <v>413</v>
      </c>
      <c r="M1520">
        <v>0</v>
      </c>
      <c r="N1520">
        <v>399</v>
      </c>
      <c r="O1520" t="s">
        <v>23</v>
      </c>
      <c r="P1520" t="s">
        <v>25</v>
      </c>
      <c r="Q1520">
        <f ca="1">DATEDIF(Data[[#This Row],[Birthdate]],TODAY(),"Y")</f>
        <v>16</v>
      </c>
      <c r="R1520" t="str">
        <f ca="1">IF(Data[[#This Row],[Age]]&lt;=10,"3-10 Years",IF(Data[[#This Row],[Age]]&lt;=15,"11-15 Years",IF(Data[[#This Row],[Age]]&lt;=19,"16-19 Years", "20+ Years")))</f>
        <v>16-19 Years</v>
      </c>
    </row>
    <row r="1521" spans="1:18" x14ac:dyDescent="0.35">
      <c r="A1521" t="s">
        <v>1504</v>
      </c>
      <c r="B1521" s="1">
        <v>45141</v>
      </c>
      <c r="C1521" t="s">
        <v>29</v>
      </c>
      <c r="D1521" t="s">
        <v>24</v>
      </c>
      <c r="E1521" t="s">
        <v>779</v>
      </c>
      <c r="F1521" t="s">
        <v>1495</v>
      </c>
      <c r="G1521" t="s">
        <v>21</v>
      </c>
      <c r="H1521" t="s">
        <v>5036</v>
      </c>
      <c r="I1521" s="1">
        <v>40061</v>
      </c>
      <c r="J1521" t="s">
        <v>1505</v>
      </c>
      <c r="K1521">
        <v>413</v>
      </c>
      <c r="L1521">
        <v>413</v>
      </c>
      <c r="M1521">
        <v>0</v>
      </c>
      <c r="N1521">
        <v>399</v>
      </c>
      <c r="O1521" t="s">
        <v>23</v>
      </c>
      <c r="P1521" t="s">
        <v>25</v>
      </c>
      <c r="Q1521">
        <f ca="1">DATEDIF(Data[[#This Row],[Birthdate]],TODAY(),"Y")</f>
        <v>16</v>
      </c>
      <c r="R1521" t="str">
        <f ca="1">IF(Data[[#This Row],[Age]]&lt;=10,"3-10 Years",IF(Data[[#This Row],[Age]]&lt;=15,"11-15 Years",IF(Data[[#This Row],[Age]]&lt;=19,"16-19 Years", "20+ Years")))</f>
        <v>16-19 Years</v>
      </c>
    </row>
    <row r="1522" spans="1:18" x14ac:dyDescent="0.35">
      <c r="A1522" t="s">
        <v>213</v>
      </c>
      <c r="B1522" s="1">
        <v>44797</v>
      </c>
      <c r="C1522" t="s">
        <v>29</v>
      </c>
      <c r="D1522" t="s">
        <v>18</v>
      </c>
      <c r="E1522" t="s">
        <v>779</v>
      </c>
      <c r="F1522" t="s">
        <v>1495</v>
      </c>
      <c r="G1522" t="s">
        <v>84</v>
      </c>
      <c r="H1522" t="s">
        <v>5036</v>
      </c>
      <c r="I1522" s="1">
        <v>39792</v>
      </c>
      <c r="J1522" t="s">
        <v>214</v>
      </c>
      <c r="K1522">
        <v>52</v>
      </c>
      <c r="L1522">
        <v>52</v>
      </c>
      <c r="M1522">
        <v>0</v>
      </c>
      <c r="N1522">
        <v>50</v>
      </c>
      <c r="O1522" t="s">
        <v>23</v>
      </c>
      <c r="P1522" t="s">
        <v>25</v>
      </c>
      <c r="Q1522">
        <f ca="1">DATEDIF(Data[[#This Row],[Birthdate]],TODAY(),"Y")</f>
        <v>16</v>
      </c>
      <c r="R1522" t="str">
        <f ca="1">IF(Data[[#This Row],[Age]]&lt;=10,"3-10 Years",IF(Data[[#This Row],[Age]]&lt;=15,"11-15 Years",IF(Data[[#This Row],[Age]]&lt;=19,"16-19 Years", "20+ Years")))</f>
        <v>16-19 Years</v>
      </c>
    </row>
    <row r="1523" spans="1:18" x14ac:dyDescent="0.35">
      <c r="A1523" t="s">
        <v>288</v>
      </c>
      <c r="B1523" s="1">
        <v>44795</v>
      </c>
      <c r="C1523" t="s">
        <v>29</v>
      </c>
      <c r="D1523" t="s">
        <v>18</v>
      </c>
      <c r="E1523" t="s">
        <v>779</v>
      </c>
      <c r="F1523" t="s">
        <v>1495</v>
      </c>
      <c r="G1523" t="s">
        <v>105</v>
      </c>
      <c r="H1523" t="s">
        <v>5036</v>
      </c>
      <c r="I1523" s="1">
        <v>39988</v>
      </c>
      <c r="J1523" t="s">
        <v>289</v>
      </c>
      <c r="K1523">
        <v>52</v>
      </c>
      <c r="L1523">
        <v>52</v>
      </c>
      <c r="M1523">
        <v>0</v>
      </c>
      <c r="N1523">
        <v>50</v>
      </c>
      <c r="O1523" t="s">
        <v>23</v>
      </c>
      <c r="P1523" t="s">
        <v>25</v>
      </c>
      <c r="Q1523">
        <f ca="1">DATEDIF(Data[[#This Row],[Birthdate]],TODAY(),"Y")</f>
        <v>16</v>
      </c>
      <c r="R1523" t="str">
        <f ca="1">IF(Data[[#This Row],[Age]]&lt;=10,"3-10 Years",IF(Data[[#This Row],[Age]]&lt;=15,"11-15 Years",IF(Data[[#This Row],[Age]]&lt;=19,"16-19 Years", "20+ Years")))</f>
        <v>16-19 Years</v>
      </c>
    </row>
    <row r="1524" spans="1:18" x14ac:dyDescent="0.35">
      <c r="A1524" t="s">
        <v>312</v>
      </c>
      <c r="B1524" s="1">
        <v>44794</v>
      </c>
      <c r="C1524" t="s">
        <v>150</v>
      </c>
      <c r="D1524" t="s">
        <v>18</v>
      </c>
      <c r="E1524" t="s">
        <v>779</v>
      </c>
      <c r="F1524" t="s">
        <v>1495</v>
      </c>
      <c r="G1524" t="s">
        <v>81</v>
      </c>
      <c r="H1524" t="s">
        <v>1083</v>
      </c>
      <c r="I1524" s="1">
        <v>39922</v>
      </c>
      <c r="J1524" t="s">
        <v>310</v>
      </c>
      <c r="K1524">
        <v>124</v>
      </c>
      <c r="L1524">
        <v>0</v>
      </c>
      <c r="M1524">
        <v>124</v>
      </c>
      <c r="N1524">
        <v>120</v>
      </c>
      <c r="O1524" t="s">
        <v>23</v>
      </c>
      <c r="P1524" t="s">
        <v>25</v>
      </c>
      <c r="Q1524">
        <f ca="1">DATEDIF(Data[[#This Row],[Birthdate]],TODAY(),"Y")</f>
        <v>16</v>
      </c>
      <c r="R1524" t="str">
        <f ca="1">IF(Data[[#This Row],[Age]]&lt;=10,"3-10 Years",IF(Data[[#This Row],[Age]]&lt;=15,"11-15 Years",IF(Data[[#This Row],[Age]]&lt;=19,"16-19 Years", "20+ Years")))</f>
        <v>16-19 Years</v>
      </c>
    </row>
    <row r="1525" spans="1:18" x14ac:dyDescent="0.35">
      <c r="A1525" t="s">
        <v>1502</v>
      </c>
      <c r="B1525" s="1">
        <v>44789</v>
      </c>
      <c r="C1525" t="s">
        <v>29</v>
      </c>
      <c r="D1525" t="s">
        <v>18</v>
      </c>
      <c r="E1525" t="s">
        <v>779</v>
      </c>
      <c r="F1525" t="s">
        <v>1495</v>
      </c>
      <c r="G1525" t="s">
        <v>21</v>
      </c>
      <c r="H1525" t="s">
        <v>5036</v>
      </c>
      <c r="I1525" s="1">
        <v>40116</v>
      </c>
      <c r="J1525" t="s">
        <v>1503</v>
      </c>
      <c r="K1525">
        <v>52</v>
      </c>
      <c r="L1525">
        <v>52</v>
      </c>
      <c r="M1525">
        <v>0</v>
      </c>
      <c r="N1525">
        <v>50</v>
      </c>
      <c r="O1525" t="s">
        <v>23</v>
      </c>
      <c r="P1525" t="s">
        <v>25</v>
      </c>
      <c r="Q1525">
        <f ca="1">DATEDIF(Data[[#This Row],[Birthdate]],TODAY(),"Y")</f>
        <v>16</v>
      </c>
      <c r="R1525" t="str">
        <f ca="1">IF(Data[[#This Row],[Age]]&lt;=10,"3-10 Years",IF(Data[[#This Row],[Age]]&lt;=15,"11-15 Years",IF(Data[[#This Row],[Age]]&lt;=19,"16-19 Years", "20+ Years")))</f>
        <v>16-19 Years</v>
      </c>
    </row>
    <row r="1526" spans="1:18" x14ac:dyDescent="0.35">
      <c r="A1526" t="s">
        <v>498</v>
      </c>
      <c r="B1526" s="1">
        <v>44779</v>
      </c>
      <c r="C1526" t="s">
        <v>150</v>
      </c>
      <c r="D1526" t="s">
        <v>18</v>
      </c>
      <c r="E1526" t="s">
        <v>779</v>
      </c>
      <c r="F1526" t="s">
        <v>1495</v>
      </c>
      <c r="G1526" t="s">
        <v>21</v>
      </c>
      <c r="H1526" t="s">
        <v>5036</v>
      </c>
      <c r="I1526" s="1">
        <v>39934</v>
      </c>
      <c r="J1526" t="s">
        <v>499</v>
      </c>
      <c r="K1526">
        <v>124</v>
      </c>
      <c r="L1526">
        <v>0</v>
      </c>
      <c r="M1526">
        <v>124</v>
      </c>
      <c r="N1526">
        <v>120</v>
      </c>
      <c r="O1526" t="s">
        <v>23</v>
      </c>
      <c r="P1526" t="s">
        <v>25</v>
      </c>
      <c r="Q1526">
        <f ca="1">DATEDIF(Data[[#This Row],[Birthdate]],TODAY(),"Y")</f>
        <v>16</v>
      </c>
      <c r="R1526" t="str">
        <f ca="1">IF(Data[[#This Row],[Age]]&lt;=10,"3-10 Years",IF(Data[[#This Row],[Age]]&lt;=15,"11-15 Years",IF(Data[[#This Row],[Age]]&lt;=19,"16-19 Years", "20+ Years")))</f>
        <v>16-19 Years</v>
      </c>
    </row>
    <row r="1527" spans="1:18" x14ac:dyDescent="0.35">
      <c r="A1527" t="s">
        <v>518</v>
      </c>
      <c r="B1527" s="1">
        <v>44775</v>
      </c>
      <c r="C1527" t="s">
        <v>29</v>
      </c>
      <c r="D1527" t="s">
        <v>18</v>
      </c>
      <c r="E1527" t="s">
        <v>779</v>
      </c>
      <c r="F1527" t="s">
        <v>1495</v>
      </c>
      <c r="G1527" t="s">
        <v>47</v>
      </c>
      <c r="H1527" t="s">
        <v>5036</v>
      </c>
      <c r="I1527" s="1">
        <v>39798</v>
      </c>
      <c r="J1527" t="s">
        <v>519</v>
      </c>
      <c r="K1527">
        <v>124</v>
      </c>
      <c r="L1527">
        <v>124</v>
      </c>
      <c r="M1527">
        <v>0</v>
      </c>
      <c r="N1527">
        <v>120</v>
      </c>
      <c r="O1527" t="s">
        <v>23</v>
      </c>
      <c r="P1527" t="s">
        <v>25</v>
      </c>
      <c r="Q1527">
        <f ca="1">DATEDIF(Data[[#This Row],[Birthdate]],TODAY(),"Y")</f>
        <v>16</v>
      </c>
      <c r="R1527" t="str">
        <f ca="1">IF(Data[[#This Row],[Age]]&lt;=10,"3-10 Years",IF(Data[[#This Row],[Age]]&lt;=15,"11-15 Years",IF(Data[[#This Row],[Age]]&lt;=19,"16-19 Years", "20+ Years")))</f>
        <v>16-19 Years</v>
      </c>
    </row>
    <row r="1528" spans="1:18" x14ac:dyDescent="0.35">
      <c r="A1528" t="s">
        <v>471</v>
      </c>
      <c r="B1528" s="1">
        <v>44775</v>
      </c>
      <c r="C1528" t="s">
        <v>29</v>
      </c>
      <c r="D1528" t="s">
        <v>18</v>
      </c>
      <c r="E1528" t="s">
        <v>779</v>
      </c>
      <c r="F1528" t="s">
        <v>1495</v>
      </c>
      <c r="G1528" t="s">
        <v>50</v>
      </c>
      <c r="H1528" t="s">
        <v>5036</v>
      </c>
      <c r="I1528" s="1">
        <v>39961</v>
      </c>
      <c r="J1528" t="s">
        <v>472</v>
      </c>
      <c r="K1528">
        <v>124</v>
      </c>
      <c r="L1528">
        <v>124</v>
      </c>
      <c r="M1528">
        <v>0</v>
      </c>
      <c r="N1528">
        <v>120</v>
      </c>
      <c r="O1528" t="s">
        <v>23</v>
      </c>
      <c r="P1528" t="s">
        <v>25</v>
      </c>
      <c r="Q1528">
        <f ca="1">DATEDIF(Data[[#This Row],[Birthdate]],TODAY(),"Y")</f>
        <v>16</v>
      </c>
      <c r="R1528" t="str">
        <f ca="1">IF(Data[[#This Row],[Age]]&lt;=10,"3-10 Years",IF(Data[[#This Row],[Age]]&lt;=15,"11-15 Years",IF(Data[[#This Row],[Age]]&lt;=19,"16-19 Years", "20+ Years")))</f>
        <v>16-19 Years</v>
      </c>
    </row>
    <row r="1529" spans="1:18" x14ac:dyDescent="0.35">
      <c r="A1529" t="s">
        <v>536</v>
      </c>
      <c r="B1529" s="1">
        <v>44770</v>
      </c>
      <c r="C1529" t="s">
        <v>150</v>
      </c>
      <c r="D1529" t="s">
        <v>18</v>
      </c>
      <c r="E1529" t="s">
        <v>779</v>
      </c>
      <c r="F1529" t="s">
        <v>1495</v>
      </c>
      <c r="G1529" t="s">
        <v>50</v>
      </c>
      <c r="H1529" t="s">
        <v>5036</v>
      </c>
      <c r="I1529" s="1">
        <v>39938</v>
      </c>
      <c r="J1529" t="s">
        <v>537</v>
      </c>
      <c r="K1529">
        <v>124</v>
      </c>
      <c r="L1529">
        <v>0</v>
      </c>
      <c r="M1529">
        <v>124</v>
      </c>
      <c r="N1529">
        <v>120</v>
      </c>
      <c r="O1529" t="s">
        <v>23</v>
      </c>
      <c r="P1529" t="s">
        <v>25</v>
      </c>
      <c r="Q1529">
        <f ca="1">DATEDIF(Data[[#This Row],[Birthdate]],TODAY(),"Y")</f>
        <v>16</v>
      </c>
      <c r="R1529" t="str">
        <f ca="1">IF(Data[[#This Row],[Age]]&lt;=10,"3-10 Years",IF(Data[[#This Row],[Age]]&lt;=15,"11-15 Years",IF(Data[[#This Row],[Age]]&lt;=19,"16-19 Years", "20+ Years")))</f>
        <v>16-19 Years</v>
      </c>
    </row>
    <row r="1530" spans="1:18" x14ac:dyDescent="0.35">
      <c r="A1530" t="s">
        <v>312</v>
      </c>
      <c r="B1530" s="1">
        <v>45159</v>
      </c>
      <c r="C1530" t="s">
        <v>150</v>
      </c>
      <c r="D1530" t="s">
        <v>18</v>
      </c>
      <c r="E1530" t="s">
        <v>19</v>
      </c>
      <c r="F1530" t="s">
        <v>20</v>
      </c>
      <c r="G1530" t="s">
        <v>81</v>
      </c>
      <c r="H1530" t="s">
        <v>1083</v>
      </c>
      <c r="I1530" s="1">
        <v>39922</v>
      </c>
      <c r="J1530" t="s">
        <v>310</v>
      </c>
      <c r="K1530">
        <v>60</v>
      </c>
      <c r="L1530">
        <v>0</v>
      </c>
      <c r="M1530">
        <v>60</v>
      </c>
      <c r="N1530">
        <v>60</v>
      </c>
      <c r="O1530" t="s">
        <v>23</v>
      </c>
      <c r="P1530" t="s">
        <v>25</v>
      </c>
      <c r="Q1530">
        <f ca="1">DATEDIF(Data[[#This Row],[Birthdate]],TODAY(),"Y")</f>
        <v>16</v>
      </c>
      <c r="R1530" t="str">
        <f ca="1">IF(Data[[#This Row],[Age]]&lt;=10,"3-10 Years",IF(Data[[#This Row],[Age]]&lt;=15,"11-15 Years",IF(Data[[#This Row],[Age]]&lt;=19,"16-19 Years", "20+ Years")))</f>
        <v>16-19 Years</v>
      </c>
    </row>
    <row r="1531" spans="1:18" x14ac:dyDescent="0.35">
      <c r="A1531" t="s">
        <v>294</v>
      </c>
      <c r="B1531" s="1">
        <v>45159</v>
      </c>
      <c r="C1531" t="s">
        <v>29</v>
      </c>
      <c r="D1531" t="s">
        <v>18</v>
      </c>
      <c r="E1531" t="s">
        <v>19</v>
      </c>
      <c r="F1531" t="s">
        <v>20</v>
      </c>
      <c r="G1531" t="s">
        <v>21</v>
      </c>
      <c r="H1531" t="s">
        <v>5036</v>
      </c>
      <c r="I1531" s="1">
        <v>39895</v>
      </c>
      <c r="J1531" t="s">
        <v>295</v>
      </c>
      <c r="K1531">
        <v>60</v>
      </c>
      <c r="L1531">
        <v>60</v>
      </c>
      <c r="M1531">
        <v>0</v>
      </c>
      <c r="N1531">
        <v>60</v>
      </c>
      <c r="O1531" t="s">
        <v>23</v>
      </c>
      <c r="P1531" t="s">
        <v>25</v>
      </c>
      <c r="Q1531">
        <f ca="1">DATEDIF(Data[[#This Row],[Birthdate]],TODAY(),"Y")</f>
        <v>16</v>
      </c>
      <c r="R1531" t="str">
        <f ca="1">IF(Data[[#This Row],[Age]]&lt;=10,"3-10 Years",IF(Data[[#This Row],[Age]]&lt;=15,"11-15 Years",IF(Data[[#This Row],[Age]]&lt;=19,"16-19 Years", "20+ Years")))</f>
        <v>16-19 Years</v>
      </c>
    </row>
    <row r="1532" spans="1:18" x14ac:dyDescent="0.35">
      <c r="A1532" t="s">
        <v>1964</v>
      </c>
      <c r="B1532" s="1">
        <v>45158</v>
      </c>
      <c r="C1532" t="s">
        <v>29</v>
      </c>
      <c r="D1532" t="s">
        <v>18</v>
      </c>
      <c r="E1532" t="s">
        <v>19</v>
      </c>
      <c r="F1532" t="s">
        <v>20</v>
      </c>
      <c r="G1532" t="s">
        <v>84</v>
      </c>
      <c r="H1532" t="s">
        <v>5036</v>
      </c>
      <c r="I1532" s="1">
        <v>40007</v>
      </c>
      <c r="J1532" t="s">
        <v>1753</v>
      </c>
      <c r="K1532">
        <v>60</v>
      </c>
      <c r="L1532">
        <v>60</v>
      </c>
      <c r="M1532">
        <v>0</v>
      </c>
      <c r="N1532">
        <v>60</v>
      </c>
      <c r="O1532" t="s">
        <v>23</v>
      </c>
      <c r="P1532" t="s">
        <v>25</v>
      </c>
      <c r="Q1532">
        <f ca="1">DATEDIF(Data[[#This Row],[Birthdate]],TODAY(),"Y")</f>
        <v>16</v>
      </c>
      <c r="R1532" t="str">
        <f ca="1">IF(Data[[#This Row],[Age]]&lt;=10,"3-10 Years",IF(Data[[#This Row],[Age]]&lt;=15,"11-15 Years",IF(Data[[#This Row],[Age]]&lt;=19,"16-19 Years", "20+ Years")))</f>
        <v>16-19 Years</v>
      </c>
    </row>
    <row r="1533" spans="1:18" x14ac:dyDescent="0.35">
      <c r="A1533" t="s">
        <v>431</v>
      </c>
      <c r="B1533" s="1">
        <v>45156</v>
      </c>
      <c r="C1533" t="s">
        <v>29</v>
      </c>
      <c r="D1533" t="s">
        <v>18</v>
      </c>
      <c r="E1533" t="s">
        <v>19</v>
      </c>
      <c r="F1533" t="s">
        <v>20</v>
      </c>
      <c r="G1533" t="s">
        <v>50</v>
      </c>
      <c r="H1533" t="s">
        <v>5036</v>
      </c>
      <c r="I1533" s="1">
        <v>40004</v>
      </c>
      <c r="J1533" t="s">
        <v>432</v>
      </c>
      <c r="K1533">
        <v>60</v>
      </c>
      <c r="L1533">
        <v>60</v>
      </c>
      <c r="M1533">
        <v>0</v>
      </c>
      <c r="N1533">
        <v>60</v>
      </c>
      <c r="O1533" t="s">
        <v>23</v>
      </c>
      <c r="P1533" t="s">
        <v>25</v>
      </c>
      <c r="Q1533">
        <f ca="1">DATEDIF(Data[[#This Row],[Birthdate]],TODAY(),"Y")</f>
        <v>16</v>
      </c>
      <c r="R1533" t="str">
        <f ca="1">IF(Data[[#This Row],[Age]]&lt;=10,"3-10 Years",IF(Data[[#This Row],[Age]]&lt;=15,"11-15 Years",IF(Data[[#This Row],[Age]]&lt;=19,"16-19 Years", "20+ Years")))</f>
        <v>16-19 Years</v>
      </c>
    </row>
    <row r="1534" spans="1:18" x14ac:dyDescent="0.35">
      <c r="A1534" t="s">
        <v>439</v>
      </c>
      <c r="B1534" s="1">
        <v>45153</v>
      </c>
      <c r="C1534" t="s">
        <v>29</v>
      </c>
      <c r="D1534" t="s">
        <v>18</v>
      </c>
      <c r="E1534" t="s">
        <v>19</v>
      </c>
      <c r="F1534" t="s">
        <v>20</v>
      </c>
      <c r="G1534" t="s">
        <v>21</v>
      </c>
      <c r="H1534" t="s">
        <v>5036</v>
      </c>
      <c r="I1534" s="1">
        <v>40088</v>
      </c>
      <c r="J1534" t="s">
        <v>440</v>
      </c>
      <c r="K1534">
        <v>60</v>
      </c>
      <c r="L1534">
        <v>60</v>
      </c>
      <c r="M1534">
        <v>0</v>
      </c>
      <c r="N1534">
        <v>60</v>
      </c>
      <c r="O1534" t="s">
        <v>23</v>
      </c>
      <c r="P1534" t="s">
        <v>25</v>
      </c>
      <c r="Q1534">
        <f ca="1">DATEDIF(Data[[#This Row],[Birthdate]],TODAY(),"Y")</f>
        <v>16</v>
      </c>
      <c r="R1534" t="str">
        <f ca="1">IF(Data[[#This Row],[Age]]&lt;=10,"3-10 Years",IF(Data[[#This Row],[Age]]&lt;=15,"11-15 Years",IF(Data[[#This Row],[Age]]&lt;=19,"16-19 Years", "20+ Years")))</f>
        <v>16-19 Years</v>
      </c>
    </row>
    <row r="1535" spans="1:18" x14ac:dyDescent="0.35">
      <c r="A1535" t="s">
        <v>1972</v>
      </c>
      <c r="B1535" s="1">
        <v>45153</v>
      </c>
      <c r="C1535" t="s">
        <v>150</v>
      </c>
      <c r="D1535" t="s">
        <v>18</v>
      </c>
      <c r="E1535" t="s">
        <v>19</v>
      </c>
      <c r="F1535" t="s">
        <v>20</v>
      </c>
      <c r="G1535" t="s">
        <v>189</v>
      </c>
      <c r="H1535" t="s">
        <v>5036</v>
      </c>
      <c r="I1535" s="1">
        <v>39890</v>
      </c>
      <c r="J1535" t="s">
        <v>1226</v>
      </c>
      <c r="K1535">
        <v>60</v>
      </c>
      <c r="L1535">
        <v>0</v>
      </c>
      <c r="M1535">
        <v>60</v>
      </c>
      <c r="N1535">
        <v>60</v>
      </c>
      <c r="O1535" t="s">
        <v>23</v>
      </c>
      <c r="P1535" t="s">
        <v>25</v>
      </c>
      <c r="Q1535">
        <f ca="1">DATEDIF(Data[[#This Row],[Birthdate]],TODAY(),"Y")</f>
        <v>16</v>
      </c>
      <c r="R1535" t="str">
        <f ca="1">IF(Data[[#This Row],[Age]]&lt;=10,"3-10 Years",IF(Data[[#This Row],[Age]]&lt;=15,"11-15 Years",IF(Data[[#This Row],[Age]]&lt;=19,"16-19 Years", "20+ Years")))</f>
        <v>16-19 Years</v>
      </c>
    </row>
    <row r="1536" spans="1:18" x14ac:dyDescent="0.35">
      <c r="A1536" t="s">
        <v>195</v>
      </c>
      <c r="B1536" s="1">
        <v>45152</v>
      </c>
      <c r="C1536" t="s">
        <v>29</v>
      </c>
      <c r="D1536" t="s">
        <v>18</v>
      </c>
      <c r="E1536" t="s">
        <v>19</v>
      </c>
      <c r="F1536" t="s">
        <v>20</v>
      </c>
      <c r="G1536" t="s">
        <v>21</v>
      </c>
      <c r="H1536" t="s">
        <v>5036</v>
      </c>
      <c r="I1536" s="1">
        <v>39975</v>
      </c>
      <c r="J1536" t="s">
        <v>167</v>
      </c>
      <c r="K1536">
        <v>0</v>
      </c>
      <c r="L1536">
        <v>0</v>
      </c>
      <c r="M1536">
        <v>0</v>
      </c>
      <c r="N1536">
        <v>60</v>
      </c>
      <c r="O1536" t="s">
        <v>23</v>
      </c>
      <c r="P1536" t="s">
        <v>25</v>
      </c>
      <c r="Q1536">
        <f ca="1">DATEDIF(Data[[#This Row],[Birthdate]],TODAY(),"Y")</f>
        <v>16</v>
      </c>
      <c r="R1536" t="str">
        <f ca="1">IF(Data[[#This Row],[Age]]&lt;=10,"3-10 Years",IF(Data[[#This Row],[Age]]&lt;=15,"11-15 Years",IF(Data[[#This Row],[Age]]&lt;=19,"16-19 Years", "20+ Years")))</f>
        <v>16-19 Years</v>
      </c>
    </row>
    <row r="1537" spans="1:18" x14ac:dyDescent="0.35">
      <c r="A1537" t="s">
        <v>883</v>
      </c>
      <c r="B1537" s="1">
        <v>45152</v>
      </c>
      <c r="C1537" t="s">
        <v>29</v>
      </c>
      <c r="D1537" t="s">
        <v>18</v>
      </c>
      <c r="E1537" t="s">
        <v>19</v>
      </c>
      <c r="F1537" t="s">
        <v>20</v>
      </c>
      <c r="G1537" t="s">
        <v>21</v>
      </c>
      <c r="H1537" t="s">
        <v>5036</v>
      </c>
      <c r="I1537" s="1">
        <v>39945</v>
      </c>
      <c r="J1537" t="s">
        <v>884</v>
      </c>
      <c r="K1537">
        <v>60</v>
      </c>
      <c r="L1537">
        <v>60</v>
      </c>
      <c r="M1537">
        <v>0</v>
      </c>
      <c r="N1537">
        <v>60</v>
      </c>
      <c r="O1537" t="s">
        <v>23</v>
      </c>
      <c r="P1537" t="s">
        <v>25</v>
      </c>
      <c r="Q1537">
        <f ca="1">DATEDIF(Data[[#This Row],[Birthdate]],TODAY(),"Y")</f>
        <v>16</v>
      </c>
      <c r="R1537" t="str">
        <f ca="1">IF(Data[[#This Row],[Age]]&lt;=10,"3-10 Years",IF(Data[[#This Row],[Age]]&lt;=15,"11-15 Years",IF(Data[[#This Row],[Age]]&lt;=19,"16-19 Years", "20+ Years")))</f>
        <v>16-19 Years</v>
      </c>
    </row>
    <row r="1538" spans="1:18" x14ac:dyDescent="0.35">
      <c r="A1538" t="s">
        <v>221</v>
      </c>
      <c r="B1538" s="1">
        <v>45152</v>
      </c>
      <c r="C1538" t="s">
        <v>29</v>
      </c>
      <c r="D1538" t="s">
        <v>18</v>
      </c>
      <c r="E1538" t="s">
        <v>19</v>
      </c>
      <c r="F1538" t="s">
        <v>20</v>
      </c>
      <c r="G1538" t="s">
        <v>105</v>
      </c>
      <c r="H1538" t="s">
        <v>5036</v>
      </c>
      <c r="I1538" s="1">
        <v>39828</v>
      </c>
      <c r="J1538" t="s">
        <v>222</v>
      </c>
      <c r="K1538">
        <v>60</v>
      </c>
      <c r="L1538">
        <v>60</v>
      </c>
      <c r="M1538">
        <v>0</v>
      </c>
      <c r="N1538">
        <v>60</v>
      </c>
      <c r="O1538" t="s">
        <v>23</v>
      </c>
      <c r="P1538" t="s">
        <v>25</v>
      </c>
      <c r="Q1538">
        <f ca="1">DATEDIF(Data[[#This Row],[Birthdate]],TODAY(),"Y")</f>
        <v>16</v>
      </c>
      <c r="R1538" t="str">
        <f ca="1">IF(Data[[#This Row],[Age]]&lt;=10,"3-10 Years",IF(Data[[#This Row],[Age]]&lt;=15,"11-15 Years",IF(Data[[#This Row],[Age]]&lt;=19,"16-19 Years", "20+ Years")))</f>
        <v>16-19 Years</v>
      </c>
    </row>
    <row r="1539" spans="1:18" x14ac:dyDescent="0.35">
      <c r="A1539" t="s">
        <v>1974</v>
      </c>
      <c r="B1539" s="1">
        <v>45152</v>
      </c>
      <c r="C1539" t="s">
        <v>29</v>
      </c>
      <c r="D1539" t="s">
        <v>18</v>
      </c>
      <c r="E1539" t="s">
        <v>19</v>
      </c>
      <c r="F1539" t="s">
        <v>20</v>
      </c>
      <c r="G1539" t="s">
        <v>47</v>
      </c>
      <c r="H1539" t="s">
        <v>5036</v>
      </c>
      <c r="I1539" s="1">
        <v>39959</v>
      </c>
      <c r="J1539" t="s">
        <v>1300</v>
      </c>
      <c r="K1539">
        <v>60</v>
      </c>
      <c r="L1539">
        <v>60</v>
      </c>
      <c r="M1539">
        <v>0</v>
      </c>
      <c r="N1539">
        <v>60</v>
      </c>
      <c r="O1539" t="s">
        <v>23</v>
      </c>
      <c r="P1539" t="s">
        <v>25</v>
      </c>
      <c r="Q1539">
        <f ca="1">DATEDIF(Data[[#This Row],[Birthdate]],TODAY(),"Y")</f>
        <v>16</v>
      </c>
      <c r="R1539" t="str">
        <f ca="1">IF(Data[[#This Row],[Age]]&lt;=10,"3-10 Years",IF(Data[[#This Row],[Age]]&lt;=15,"11-15 Years",IF(Data[[#This Row],[Age]]&lt;=19,"16-19 Years", "20+ Years")))</f>
        <v>16-19 Years</v>
      </c>
    </row>
    <row r="1540" spans="1:18" x14ac:dyDescent="0.35">
      <c r="A1540" t="s">
        <v>1982</v>
      </c>
      <c r="B1540" s="1">
        <v>45151</v>
      </c>
      <c r="C1540" t="s">
        <v>29</v>
      </c>
      <c r="D1540" t="s">
        <v>18</v>
      </c>
      <c r="E1540" t="s">
        <v>19</v>
      </c>
      <c r="F1540" t="s">
        <v>20</v>
      </c>
      <c r="G1540" t="s">
        <v>1017</v>
      </c>
      <c r="H1540" t="s">
        <v>1083</v>
      </c>
      <c r="I1540" s="1">
        <v>39829</v>
      </c>
      <c r="J1540" t="s">
        <v>1983</v>
      </c>
      <c r="K1540">
        <v>60</v>
      </c>
      <c r="L1540">
        <v>60</v>
      </c>
      <c r="M1540">
        <v>0</v>
      </c>
      <c r="N1540">
        <v>60</v>
      </c>
      <c r="O1540" t="s">
        <v>23</v>
      </c>
      <c r="P1540" t="s">
        <v>25</v>
      </c>
      <c r="Q1540">
        <f ca="1">DATEDIF(Data[[#This Row],[Birthdate]],TODAY(),"Y")</f>
        <v>16</v>
      </c>
      <c r="R1540" t="str">
        <f ca="1">IF(Data[[#This Row],[Age]]&lt;=10,"3-10 Years",IF(Data[[#This Row],[Age]]&lt;=15,"11-15 Years",IF(Data[[#This Row],[Age]]&lt;=19,"16-19 Years", "20+ Years")))</f>
        <v>16-19 Years</v>
      </c>
    </row>
    <row r="1541" spans="1:18" x14ac:dyDescent="0.35">
      <c r="A1541" t="s">
        <v>516</v>
      </c>
      <c r="B1541" s="1">
        <v>45148</v>
      </c>
      <c r="C1541" t="s">
        <v>29</v>
      </c>
      <c r="D1541" t="s">
        <v>18</v>
      </c>
      <c r="E1541" t="s">
        <v>19</v>
      </c>
      <c r="F1541" t="s">
        <v>20</v>
      </c>
      <c r="G1541" t="s">
        <v>21</v>
      </c>
      <c r="H1541" t="s">
        <v>5036</v>
      </c>
      <c r="I1541" s="1">
        <v>39854</v>
      </c>
      <c r="J1541" t="s">
        <v>517</v>
      </c>
      <c r="K1541">
        <v>60</v>
      </c>
      <c r="L1541">
        <v>60</v>
      </c>
      <c r="M1541">
        <v>0</v>
      </c>
      <c r="N1541">
        <v>60</v>
      </c>
      <c r="O1541" t="s">
        <v>23</v>
      </c>
      <c r="P1541" t="s">
        <v>25</v>
      </c>
      <c r="Q1541">
        <f ca="1">DATEDIF(Data[[#This Row],[Birthdate]],TODAY(),"Y")</f>
        <v>16</v>
      </c>
      <c r="R1541" t="str">
        <f ca="1">IF(Data[[#This Row],[Age]]&lt;=10,"3-10 Years",IF(Data[[#This Row],[Age]]&lt;=15,"11-15 Years",IF(Data[[#This Row],[Age]]&lt;=19,"16-19 Years", "20+ Years")))</f>
        <v>16-19 Years</v>
      </c>
    </row>
    <row r="1542" spans="1:18" x14ac:dyDescent="0.35">
      <c r="A1542" t="s">
        <v>1016</v>
      </c>
      <c r="B1542" s="1">
        <v>45147</v>
      </c>
      <c r="C1542" t="s">
        <v>29</v>
      </c>
      <c r="D1542" t="s">
        <v>18</v>
      </c>
      <c r="E1542" t="s">
        <v>19</v>
      </c>
      <c r="F1542" t="s">
        <v>20</v>
      </c>
      <c r="G1542" t="s">
        <v>1017</v>
      </c>
      <c r="H1542" t="s">
        <v>1083</v>
      </c>
      <c r="I1542" s="1">
        <v>39921</v>
      </c>
      <c r="J1542" t="s">
        <v>1018</v>
      </c>
      <c r="K1542">
        <v>60</v>
      </c>
      <c r="L1542">
        <v>60</v>
      </c>
      <c r="M1542">
        <v>0</v>
      </c>
      <c r="N1542">
        <v>60</v>
      </c>
      <c r="O1542" t="s">
        <v>23</v>
      </c>
      <c r="P1542" t="s">
        <v>25</v>
      </c>
      <c r="Q1542">
        <f ca="1">DATEDIF(Data[[#This Row],[Birthdate]],TODAY(),"Y")</f>
        <v>16</v>
      </c>
      <c r="R1542" t="str">
        <f ca="1">IF(Data[[#This Row],[Age]]&lt;=10,"3-10 Years",IF(Data[[#This Row],[Age]]&lt;=15,"11-15 Years",IF(Data[[#This Row],[Age]]&lt;=19,"16-19 Years", "20+ Years")))</f>
        <v>16-19 Years</v>
      </c>
    </row>
    <row r="1543" spans="1:18" x14ac:dyDescent="0.35">
      <c r="A1543" t="s">
        <v>2014</v>
      </c>
      <c r="B1543" s="1">
        <v>45146</v>
      </c>
      <c r="C1543" t="s">
        <v>29</v>
      </c>
      <c r="D1543" t="s">
        <v>18</v>
      </c>
      <c r="E1543" t="s">
        <v>19</v>
      </c>
      <c r="F1543" t="s">
        <v>20</v>
      </c>
      <c r="G1543" t="s">
        <v>21</v>
      </c>
      <c r="H1543" t="s">
        <v>5036</v>
      </c>
      <c r="I1543" s="1">
        <v>40026</v>
      </c>
      <c r="J1543" t="s">
        <v>2015</v>
      </c>
      <c r="K1543">
        <v>60</v>
      </c>
      <c r="L1543">
        <v>60</v>
      </c>
      <c r="M1543">
        <v>0</v>
      </c>
      <c r="N1543">
        <v>60</v>
      </c>
      <c r="O1543" t="s">
        <v>23</v>
      </c>
      <c r="P1543" t="s">
        <v>25</v>
      </c>
      <c r="Q1543">
        <f ca="1">DATEDIF(Data[[#This Row],[Birthdate]],TODAY(),"Y")</f>
        <v>16</v>
      </c>
      <c r="R1543" t="str">
        <f ca="1">IF(Data[[#This Row],[Age]]&lt;=10,"3-10 Years",IF(Data[[#This Row],[Age]]&lt;=15,"11-15 Years",IF(Data[[#This Row],[Age]]&lt;=19,"16-19 Years", "20+ Years")))</f>
        <v>16-19 Years</v>
      </c>
    </row>
    <row r="1544" spans="1:18" x14ac:dyDescent="0.35">
      <c r="A1544" t="s">
        <v>213</v>
      </c>
      <c r="B1544" s="1">
        <v>45146</v>
      </c>
      <c r="C1544" t="s">
        <v>29</v>
      </c>
      <c r="D1544" t="s">
        <v>18</v>
      </c>
      <c r="E1544" t="s">
        <v>19</v>
      </c>
      <c r="F1544" t="s">
        <v>20</v>
      </c>
      <c r="G1544" t="s">
        <v>84</v>
      </c>
      <c r="H1544" t="s">
        <v>5036</v>
      </c>
      <c r="I1544" s="1">
        <v>39792</v>
      </c>
      <c r="J1544" t="s">
        <v>214</v>
      </c>
      <c r="K1544">
        <v>60</v>
      </c>
      <c r="L1544">
        <v>60</v>
      </c>
      <c r="M1544">
        <v>0</v>
      </c>
      <c r="N1544">
        <v>60</v>
      </c>
      <c r="O1544" t="s">
        <v>23</v>
      </c>
      <c r="P1544" t="s">
        <v>25</v>
      </c>
      <c r="Q1544">
        <f ca="1">DATEDIF(Data[[#This Row],[Birthdate]],TODAY(),"Y")</f>
        <v>16</v>
      </c>
      <c r="R1544" t="str">
        <f ca="1">IF(Data[[#This Row],[Age]]&lt;=10,"3-10 Years",IF(Data[[#This Row],[Age]]&lt;=15,"11-15 Years",IF(Data[[#This Row],[Age]]&lt;=19,"16-19 Years", "20+ Years")))</f>
        <v>16-19 Years</v>
      </c>
    </row>
    <row r="1545" spans="1:18" x14ac:dyDescent="0.35">
      <c r="A1545" t="s">
        <v>2016</v>
      </c>
      <c r="B1545" s="1">
        <v>45146</v>
      </c>
      <c r="C1545" t="s">
        <v>29</v>
      </c>
      <c r="D1545" t="s">
        <v>18</v>
      </c>
      <c r="E1545" t="s">
        <v>19</v>
      </c>
      <c r="F1545" t="s">
        <v>20</v>
      </c>
      <c r="G1545" t="s">
        <v>30</v>
      </c>
      <c r="H1545" t="s">
        <v>5036</v>
      </c>
      <c r="I1545" s="1">
        <v>39795</v>
      </c>
      <c r="J1545" t="s">
        <v>2017</v>
      </c>
      <c r="K1545">
        <v>60</v>
      </c>
      <c r="L1545">
        <v>60</v>
      </c>
      <c r="M1545">
        <v>0</v>
      </c>
      <c r="N1545">
        <v>60</v>
      </c>
      <c r="O1545" t="s">
        <v>23</v>
      </c>
      <c r="P1545" t="s">
        <v>25</v>
      </c>
      <c r="Q1545">
        <f ca="1">DATEDIF(Data[[#This Row],[Birthdate]],TODAY(),"Y")</f>
        <v>16</v>
      </c>
      <c r="R1545" t="str">
        <f ca="1">IF(Data[[#This Row],[Age]]&lt;=10,"3-10 Years",IF(Data[[#This Row],[Age]]&lt;=15,"11-15 Years",IF(Data[[#This Row],[Age]]&lt;=19,"16-19 Years", "20+ Years")))</f>
        <v>16-19 Years</v>
      </c>
    </row>
    <row r="1546" spans="1:18" x14ac:dyDescent="0.35">
      <c r="A1546" t="s">
        <v>747</v>
      </c>
      <c r="B1546" s="1">
        <v>45146</v>
      </c>
      <c r="C1546" t="s">
        <v>29</v>
      </c>
      <c r="D1546" t="s">
        <v>18</v>
      </c>
      <c r="E1546" t="s">
        <v>19</v>
      </c>
      <c r="F1546" t="s">
        <v>20</v>
      </c>
      <c r="G1546" t="s">
        <v>30</v>
      </c>
      <c r="H1546" t="s">
        <v>5036</v>
      </c>
      <c r="I1546" s="1">
        <v>40139</v>
      </c>
      <c r="J1546" t="s">
        <v>746</v>
      </c>
      <c r="K1546">
        <v>60</v>
      </c>
      <c r="L1546">
        <v>60</v>
      </c>
      <c r="M1546">
        <v>0</v>
      </c>
      <c r="N1546">
        <v>60</v>
      </c>
      <c r="O1546" t="s">
        <v>23</v>
      </c>
      <c r="P1546" t="s">
        <v>25</v>
      </c>
      <c r="Q1546">
        <f ca="1">DATEDIF(Data[[#This Row],[Birthdate]],TODAY(),"Y")</f>
        <v>16</v>
      </c>
      <c r="R1546" t="str">
        <f ca="1">IF(Data[[#This Row],[Age]]&lt;=10,"3-10 Years",IF(Data[[#This Row],[Age]]&lt;=15,"11-15 Years",IF(Data[[#This Row],[Age]]&lt;=19,"16-19 Years", "20+ Years")))</f>
        <v>16-19 Years</v>
      </c>
    </row>
    <row r="1547" spans="1:18" x14ac:dyDescent="0.35">
      <c r="A1547" t="s">
        <v>850</v>
      </c>
      <c r="B1547" s="1">
        <v>45146</v>
      </c>
      <c r="C1547" t="s">
        <v>29</v>
      </c>
      <c r="D1547" t="s">
        <v>18</v>
      </c>
      <c r="E1547" t="s">
        <v>19</v>
      </c>
      <c r="F1547" t="s">
        <v>20</v>
      </c>
      <c r="G1547" t="s">
        <v>50</v>
      </c>
      <c r="H1547" t="s">
        <v>5036</v>
      </c>
      <c r="I1547" s="1">
        <v>39820</v>
      </c>
      <c r="J1547" t="s">
        <v>851</v>
      </c>
      <c r="K1547">
        <v>60</v>
      </c>
      <c r="L1547">
        <v>60</v>
      </c>
      <c r="M1547">
        <v>0</v>
      </c>
      <c r="N1547">
        <v>60</v>
      </c>
      <c r="O1547" t="s">
        <v>23</v>
      </c>
      <c r="P1547" t="s">
        <v>25</v>
      </c>
      <c r="Q1547">
        <f ca="1">DATEDIF(Data[[#This Row],[Birthdate]],TODAY(),"Y")</f>
        <v>16</v>
      </c>
      <c r="R1547" t="str">
        <f ca="1">IF(Data[[#This Row],[Age]]&lt;=10,"3-10 Years",IF(Data[[#This Row],[Age]]&lt;=15,"11-15 Years",IF(Data[[#This Row],[Age]]&lt;=19,"16-19 Years", "20+ Years")))</f>
        <v>16-19 Years</v>
      </c>
    </row>
    <row r="1548" spans="1:18" x14ac:dyDescent="0.35">
      <c r="A1548" t="s">
        <v>2024</v>
      </c>
      <c r="B1548" s="1">
        <v>45145</v>
      </c>
      <c r="C1548" t="s">
        <v>29</v>
      </c>
      <c r="D1548" t="s">
        <v>18</v>
      </c>
      <c r="E1548" t="s">
        <v>19</v>
      </c>
      <c r="F1548" t="s">
        <v>20</v>
      </c>
      <c r="G1548" t="s">
        <v>2025</v>
      </c>
      <c r="H1548" t="s">
        <v>1083</v>
      </c>
      <c r="I1548" s="1">
        <v>39805</v>
      </c>
      <c r="J1548" t="s">
        <v>2026</v>
      </c>
      <c r="K1548">
        <v>60</v>
      </c>
      <c r="L1548">
        <v>60</v>
      </c>
      <c r="M1548">
        <v>0</v>
      </c>
      <c r="N1548">
        <v>60</v>
      </c>
      <c r="O1548" t="s">
        <v>23</v>
      </c>
      <c r="P1548" t="s">
        <v>25</v>
      </c>
      <c r="Q1548">
        <f ca="1">DATEDIF(Data[[#This Row],[Birthdate]],TODAY(),"Y")</f>
        <v>16</v>
      </c>
      <c r="R1548" t="str">
        <f ca="1">IF(Data[[#This Row],[Age]]&lt;=10,"3-10 Years",IF(Data[[#This Row],[Age]]&lt;=15,"11-15 Years",IF(Data[[#This Row],[Age]]&lt;=19,"16-19 Years", "20+ Years")))</f>
        <v>16-19 Years</v>
      </c>
    </row>
    <row r="1549" spans="1:18" x14ac:dyDescent="0.35">
      <c r="A1549" t="s">
        <v>754</v>
      </c>
      <c r="B1549" s="1">
        <v>45145</v>
      </c>
      <c r="C1549" t="s">
        <v>29</v>
      </c>
      <c r="D1549" t="s">
        <v>18</v>
      </c>
      <c r="E1549" t="s">
        <v>19</v>
      </c>
      <c r="F1549" t="s">
        <v>20</v>
      </c>
      <c r="G1549" t="s">
        <v>755</v>
      </c>
      <c r="H1549" t="s">
        <v>5036</v>
      </c>
      <c r="I1549" s="1">
        <v>39824</v>
      </c>
      <c r="J1549" t="s">
        <v>756</v>
      </c>
      <c r="K1549">
        <v>60</v>
      </c>
      <c r="L1549">
        <v>60</v>
      </c>
      <c r="M1549">
        <v>0</v>
      </c>
      <c r="N1549">
        <v>60</v>
      </c>
      <c r="O1549" t="s">
        <v>23</v>
      </c>
      <c r="P1549" t="s">
        <v>25</v>
      </c>
      <c r="Q1549">
        <f ca="1">DATEDIF(Data[[#This Row],[Birthdate]],TODAY(),"Y")</f>
        <v>16</v>
      </c>
      <c r="R1549" t="str">
        <f ca="1">IF(Data[[#This Row],[Age]]&lt;=10,"3-10 Years",IF(Data[[#This Row],[Age]]&lt;=15,"11-15 Years",IF(Data[[#This Row],[Age]]&lt;=19,"16-19 Years", "20+ Years")))</f>
        <v>16-19 Years</v>
      </c>
    </row>
    <row r="1550" spans="1:18" x14ac:dyDescent="0.35">
      <c r="A1550" t="s">
        <v>412</v>
      </c>
      <c r="B1550" s="1">
        <v>45145</v>
      </c>
      <c r="C1550" t="s">
        <v>29</v>
      </c>
      <c r="D1550" t="s">
        <v>18</v>
      </c>
      <c r="E1550" t="s">
        <v>19</v>
      </c>
      <c r="F1550" t="s">
        <v>20</v>
      </c>
      <c r="G1550" t="s">
        <v>21</v>
      </c>
      <c r="H1550" t="s">
        <v>5036</v>
      </c>
      <c r="I1550" s="1">
        <v>40099</v>
      </c>
      <c r="J1550" t="s">
        <v>413</v>
      </c>
      <c r="K1550">
        <v>60</v>
      </c>
      <c r="L1550">
        <v>60</v>
      </c>
      <c r="M1550">
        <v>0</v>
      </c>
      <c r="N1550">
        <v>60</v>
      </c>
      <c r="O1550" t="s">
        <v>23</v>
      </c>
      <c r="P1550" t="s">
        <v>25</v>
      </c>
      <c r="Q1550">
        <f ca="1">DATEDIF(Data[[#This Row],[Birthdate]],TODAY(),"Y")</f>
        <v>16</v>
      </c>
      <c r="R1550" t="str">
        <f ca="1">IF(Data[[#This Row],[Age]]&lt;=10,"3-10 Years",IF(Data[[#This Row],[Age]]&lt;=15,"11-15 Years",IF(Data[[#This Row],[Age]]&lt;=19,"16-19 Years", "20+ Years")))</f>
        <v>16-19 Years</v>
      </c>
    </row>
    <row r="1551" spans="1:18" x14ac:dyDescent="0.35">
      <c r="A1551" t="s">
        <v>649</v>
      </c>
      <c r="B1551" s="1">
        <v>45145</v>
      </c>
      <c r="C1551" t="s">
        <v>29</v>
      </c>
      <c r="D1551" t="s">
        <v>18</v>
      </c>
      <c r="E1551" t="s">
        <v>19</v>
      </c>
      <c r="F1551" t="s">
        <v>20</v>
      </c>
      <c r="G1551" t="s">
        <v>118</v>
      </c>
      <c r="H1551" t="s">
        <v>5036</v>
      </c>
      <c r="I1551" s="1">
        <v>39788</v>
      </c>
      <c r="J1551" t="s">
        <v>650</v>
      </c>
      <c r="K1551">
        <v>60</v>
      </c>
      <c r="L1551">
        <v>60</v>
      </c>
      <c r="M1551">
        <v>0</v>
      </c>
      <c r="N1551">
        <v>60</v>
      </c>
      <c r="O1551" t="s">
        <v>23</v>
      </c>
      <c r="P1551" t="s">
        <v>25</v>
      </c>
      <c r="Q1551">
        <f ca="1">DATEDIF(Data[[#This Row],[Birthdate]],TODAY(),"Y")</f>
        <v>16</v>
      </c>
      <c r="R1551" t="str">
        <f ca="1">IF(Data[[#This Row],[Age]]&lt;=10,"3-10 Years",IF(Data[[#This Row],[Age]]&lt;=15,"11-15 Years",IF(Data[[#This Row],[Age]]&lt;=19,"16-19 Years", "20+ Years")))</f>
        <v>16-19 Years</v>
      </c>
    </row>
    <row r="1552" spans="1:18" x14ac:dyDescent="0.35">
      <c r="A1552" t="s">
        <v>600</v>
      </c>
      <c r="B1552" s="1">
        <v>45145</v>
      </c>
      <c r="C1552" t="s">
        <v>150</v>
      </c>
      <c r="D1552" t="s">
        <v>18</v>
      </c>
      <c r="E1552" t="s">
        <v>19</v>
      </c>
      <c r="F1552" t="s">
        <v>20</v>
      </c>
      <c r="G1552" t="s">
        <v>21</v>
      </c>
      <c r="H1552" t="s">
        <v>5036</v>
      </c>
      <c r="I1552" s="1">
        <v>40080</v>
      </c>
      <c r="J1552" t="s">
        <v>601</v>
      </c>
      <c r="K1552">
        <v>60</v>
      </c>
      <c r="L1552">
        <v>0</v>
      </c>
      <c r="M1552">
        <v>60</v>
      </c>
      <c r="N1552">
        <v>60</v>
      </c>
      <c r="O1552" t="s">
        <v>23</v>
      </c>
      <c r="P1552" t="s">
        <v>25</v>
      </c>
      <c r="Q1552">
        <f ca="1">DATEDIF(Data[[#This Row],[Birthdate]],TODAY(),"Y")</f>
        <v>16</v>
      </c>
      <c r="R1552" t="str">
        <f ca="1">IF(Data[[#This Row],[Age]]&lt;=10,"3-10 Years",IF(Data[[#This Row],[Age]]&lt;=15,"11-15 Years",IF(Data[[#This Row],[Age]]&lt;=19,"16-19 Years", "20+ Years")))</f>
        <v>16-19 Years</v>
      </c>
    </row>
    <row r="1553" spans="1:18" x14ac:dyDescent="0.35">
      <c r="A1553" t="s">
        <v>596</v>
      </c>
      <c r="B1553" s="1">
        <v>45145</v>
      </c>
      <c r="C1553" t="s">
        <v>150</v>
      </c>
      <c r="D1553" t="s">
        <v>18</v>
      </c>
      <c r="E1553" t="s">
        <v>19</v>
      </c>
      <c r="F1553" t="s">
        <v>20</v>
      </c>
      <c r="G1553" t="s">
        <v>21</v>
      </c>
      <c r="H1553" t="s">
        <v>5036</v>
      </c>
      <c r="I1553" s="1">
        <v>39919</v>
      </c>
      <c r="J1553" t="s">
        <v>597</v>
      </c>
      <c r="K1553">
        <v>60</v>
      </c>
      <c r="L1553">
        <v>0</v>
      </c>
      <c r="M1553">
        <v>60</v>
      </c>
      <c r="N1553">
        <v>60</v>
      </c>
      <c r="O1553" t="s">
        <v>23</v>
      </c>
      <c r="P1553" t="s">
        <v>25</v>
      </c>
      <c r="Q1553">
        <f ca="1">DATEDIF(Data[[#This Row],[Birthdate]],TODAY(),"Y")</f>
        <v>16</v>
      </c>
      <c r="R1553" t="str">
        <f ca="1">IF(Data[[#This Row],[Age]]&lt;=10,"3-10 Years",IF(Data[[#This Row],[Age]]&lt;=15,"11-15 Years",IF(Data[[#This Row],[Age]]&lt;=19,"16-19 Years", "20+ Years")))</f>
        <v>16-19 Years</v>
      </c>
    </row>
    <row r="1554" spans="1:18" x14ac:dyDescent="0.35">
      <c r="A1554" t="s">
        <v>315</v>
      </c>
      <c r="B1554" s="1">
        <v>45141</v>
      </c>
      <c r="C1554" t="s">
        <v>29</v>
      </c>
      <c r="D1554" t="s">
        <v>18</v>
      </c>
      <c r="E1554" t="s">
        <v>19</v>
      </c>
      <c r="F1554" t="s">
        <v>20</v>
      </c>
      <c r="G1554" t="s">
        <v>21</v>
      </c>
      <c r="H1554" t="s">
        <v>5036</v>
      </c>
      <c r="I1554" s="1">
        <v>39822</v>
      </c>
      <c r="J1554" t="s">
        <v>316</v>
      </c>
      <c r="K1554">
        <v>60</v>
      </c>
      <c r="L1554">
        <v>60</v>
      </c>
      <c r="M1554">
        <v>0</v>
      </c>
      <c r="N1554">
        <v>60</v>
      </c>
      <c r="O1554" t="s">
        <v>23</v>
      </c>
      <c r="P1554" t="s">
        <v>25</v>
      </c>
      <c r="Q1554">
        <f ca="1">DATEDIF(Data[[#This Row],[Birthdate]],TODAY(),"Y")</f>
        <v>16</v>
      </c>
      <c r="R1554" t="str">
        <f ca="1">IF(Data[[#This Row],[Age]]&lt;=10,"3-10 Years",IF(Data[[#This Row],[Age]]&lt;=15,"11-15 Years",IF(Data[[#This Row],[Age]]&lt;=19,"16-19 Years", "20+ Years")))</f>
        <v>16-19 Years</v>
      </c>
    </row>
    <row r="1555" spans="1:18" x14ac:dyDescent="0.35">
      <c r="A1555" t="s">
        <v>2036</v>
      </c>
      <c r="B1555" s="1">
        <v>45140</v>
      </c>
      <c r="C1555" t="s">
        <v>29</v>
      </c>
      <c r="D1555" t="s">
        <v>18</v>
      </c>
      <c r="E1555" t="s">
        <v>19</v>
      </c>
      <c r="F1555" t="s">
        <v>20</v>
      </c>
      <c r="G1555" t="s">
        <v>21</v>
      </c>
      <c r="H1555" t="s">
        <v>5036</v>
      </c>
      <c r="I1555" s="1">
        <v>39840</v>
      </c>
      <c r="J1555" t="s">
        <v>2037</v>
      </c>
      <c r="K1555">
        <v>60</v>
      </c>
      <c r="L1555">
        <v>60</v>
      </c>
      <c r="M1555">
        <v>0</v>
      </c>
      <c r="N1555">
        <v>60</v>
      </c>
      <c r="O1555" t="s">
        <v>23</v>
      </c>
      <c r="P1555" t="s">
        <v>25</v>
      </c>
      <c r="Q1555">
        <f ca="1">DATEDIF(Data[[#This Row],[Birthdate]],TODAY(),"Y")</f>
        <v>16</v>
      </c>
      <c r="R1555" t="str">
        <f ca="1">IF(Data[[#This Row],[Age]]&lt;=10,"3-10 Years",IF(Data[[#This Row],[Age]]&lt;=15,"11-15 Years",IF(Data[[#This Row],[Age]]&lt;=19,"16-19 Years", "20+ Years")))</f>
        <v>16-19 Years</v>
      </c>
    </row>
    <row r="1556" spans="1:18" x14ac:dyDescent="0.35">
      <c r="A1556" t="s">
        <v>750</v>
      </c>
      <c r="B1556" s="1">
        <v>45140</v>
      </c>
      <c r="C1556" t="s">
        <v>29</v>
      </c>
      <c r="D1556" t="s">
        <v>18</v>
      </c>
      <c r="E1556" t="s">
        <v>19</v>
      </c>
      <c r="F1556" t="s">
        <v>20</v>
      </c>
      <c r="G1556" t="s">
        <v>21</v>
      </c>
      <c r="H1556" t="s">
        <v>5036</v>
      </c>
      <c r="I1556" s="1">
        <v>40035</v>
      </c>
      <c r="J1556" t="s">
        <v>506</v>
      </c>
      <c r="K1556">
        <v>0</v>
      </c>
      <c r="L1556">
        <v>0</v>
      </c>
      <c r="M1556">
        <v>0</v>
      </c>
      <c r="N1556">
        <v>60</v>
      </c>
      <c r="O1556" t="s">
        <v>23</v>
      </c>
      <c r="P1556" t="s">
        <v>25</v>
      </c>
      <c r="Q1556">
        <f ca="1">DATEDIF(Data[[#This Row],[Birthdate]],TODAY(),"Y")</f>
        <v>16</v>
      </c>
      <c r="R1556" t="str">
        <f ca="1">IF(Data[[#This Row],[Age]]&lt;=10,"3-10 Years",IF(Data[[#This Row],[Age]]&lt;=15,"11-15 Years",IF(Data[[#This Row],[Age]]&lt;=19,"16-19 Years", "20+ Years")))</f>
        <v>16-19 Years</v>
      </c>
    </row>
    <row r="1557" spans="1:18" x14ac:dyDescent="0.35">
      <c r="A1557" t="s">
        <v>427</v>
      </c>
      <c r="B1557" s="1">
        <v>45130</v>
      </c>
      <c r="C1557" t="s">
        <v>29</v>
      </c>
      <c r="D1557" t="s">
        <v>18</v>
      </c>
      <c r="E1557" t="s">
        <v>19</v>
      </c>
      <c r="F1557" t="s">
        <v>20</v>
      </c>
      <c r="G1557" t="s">
        <v>21</v>
      </c>
      <c r="H1557" t="s">
        <v>5036</v>
      </c>
      <c r="I1557" s="1">
        <v>39987</v>
      </c>
      <c r="J1557" t="s">
        <v>428</v>
      </c>
      <c r="K1557">
        <v>60</v>
      </c>
      <c r="L1557">
        <v>60</v>
      </c>
      <c r="M1557">
        <v>0</v>
      </c>
      <c r="N1557">
        <v>60</v>
      </c>
      <c r="O1557" t="s">
        <v>23</v>
      </c>
      <c r="P1557" t="s">
        <v>25</v>
      </c>
      <c r="Q1557">
        <f ca="1">DATEDIF(Data[[#This Row],[Birthdate]],TODAY(),"Y")</f>
        <v>16</v>
      </c>
      <c r="R1557" t="str">
        <f ca="1">IF(Data[[#This Row],[Age]]&lt;=10,"3-10 Years",IF(Data[[#This Row],[Age]]&lt;=15,"11-15 Years",IF(Data[[#This Row],[Age]]&lt;=19,"16-19 Years", "20+ Years")))</f>
        <v>16-19 Years</v>
      </c>
    </row>
    <row r="1558" spans="1:18" x14ac:dyDescent="0.35">
      <c r="A1558" t="s">
        <v>372</v>
      </c>
      <c r="B1558" s="1">
        <v>45129</v>
      </c>
      <c r="C1558" t="s">
        <v>29</v>
      </c>
      <c r="D1558" t="s">
        <v>18</v>
      </c>
      <c r="E1558" t="s">
        <v>19</v>
      </c>
      <c r="F1558" t="s">
        <v>20</v>
      </c>
      <c r="G1558" t="s">
        <v>47</v>
      </c>
      <c r="H1558" t="s">
        <v>5036</v>
      </c>
      <c r="I1558" s="1">
        <v>40004</v>
      </c>
      <c r="J1558" t="s">
        <v>373</v>
      </c>
      <c r="K1558">
        <v>60</v>
      </c>
      <c r="L1558">
        <v>60</v>
      </c>
      <c r="M1558">
        <v>0</v>
      </c>
      <c r="N1558">
        <v>60</v>
      </c>
      <c r="O1558" t="s">
        <v>23</v>
      </c>
      <c r="P1558" t="s">
        <v>25</v>
      </c>
      <c r="Q1558">
        <f ca="1">DATEDIF(Data[[#This Row],[Birthdate]],TODAY(),"Y")</f>
        <v>16</v>
      </c>
      <c r="R1558" t="str">
        <f ca="1">IF(Data[[#This Row],[Age]]&lt;=10,"3-10 Years",IF(Data[[#This Row],[Age]]&lt;=15,"11-15 Years",IF(Data[[#This Row],[Age]]&lt;=19,"16-19 Years", "20+ Years")))</f>
        <v>16-19 Years</v>
      </c>
    </row>
    <row r="1559" spans="1:18" x14ac:dyDescent="0.35">
      <c r="A1559" t="s">
        <v>471</v>
      </c>
      <c r="B1559" s="1">
        <v>45125</v>
      </c>
      <c r="C1559" t="s">
        <v>29</v>
      </c>
      <c r="D1559" t="s">
        <v>18</v>
      </c>
      <c r="E1559" t="s">
        <v>19</v>
      </c>
      <c r="F1559" t="s">
        <v>20</v>
      </c>
      <c r="G1559" t="s">
        <v>50</v>
      </c>
      <c r="H1559" t="s">
        <v>5036</v>
      </c>
      <c r="I1559" s="1">
        <v>39961</v>
      </c>
      <c r="J1559" t="s">
        <v>472</v>
      </c>
      <c r="K1559">
        <v>60</v>
      </c>
      <c r="L1559">
        <v>60</v>
      </c>
      <c r="M1559">
        <v>0</v>
      </c>
      <c r="N1559">
        <v>60</v>
      </c>
      <c r="O1559" t="s">
        <v>23</v>
      </c>
      <c r="P1559" t="s">
        <v>25</v>
      </c>
      <c r="Q1559">
        <f ca="1">DATEDIF(Data[[#This Row],[Birthdate]],TODAY(),"Y")</f>
        <v>16</v>
      </c>
      <c r="R1559" t="str">
        <f ca="1">IF(Data[[#This Row],[Age]]&lt;=10,"3-10 Years",IF(Data[[#This Row],[Age]]&lt;=15,"11-15 Years",IF(Data[[#This Row],[Age]]&lt;=19,"16-19 Years", "20+ Years")))</f>
        <v>16-19 Years</v>
      </c>
    </row>
    <row r="1560" spans="1:18" x14ac:dyDescent="0.35">
      <c r="A1560" t="s">
        <v>347</v>
      </c>
      <c r="B1560" s="1">
        <v>45125</v>
      </c>
      <c r="C1560" t="s">
        <v>29</v>
      </c>
      <c r="D1560" t="s">
        <v>18</v>
      </c>
      <c r="E1560" t="s">
        <v>19</v>
      </c>
      <c r="F1560" t="s">
        <v>20</v>
      </c>
      <c r="G1560" t="s">
        <v>105</v>
      </c>
      <c r="H1560" t="s">
        <v>5036</v>
      </c>
      <c r="I1560" s="1">
        <v>39800</v>
      </c>
      <c r="J1560" t="s">
        <v>337</v>
      </c>
      <c r="K1560">
        <v>60</v>
      </c>
      <c r="L1560">
        <v>60</v>
      </c>
      <c r="M1560">
        <v>0</v>
      </c>
      <c r="N1560">
        <v>60</v>
      </c>
      <c r="O1560" t="s">
        <v>23</v>
      </c>
      <c r="P1560" t="s">
        <v>25</v>
      </c>
      <c r="Q1560">
        <f ca="1">DATEDIF(Data[[#This Row],[Birthdate]],TODAY(),"Y")</f>
        <v>16</v>
      </c>
      <c r="R1560" t="str">
        <f ca="1">IF(Data[[#This Row],[Age]]&lt;=10,"3-10 Years",IF(Data[[#This Row],[Age]]&lt;=15,"11-15 Years",IF(Data[[#This Row],[Age]]&lt;=19,"16-19 Years", "20+ Years")))</f>
        <v>16-19 Years</v>
      </c>
    </row>
    <row r="1561" spans="1:18" x14ac:dyDescent="0.35">
      <c r="A1561" t="s">
        <v>387</v>
      </c>
      <c r="B1561" s="1">
        <v>45123</v>
      </c>
      <c r="C1561" t="s">
        <v>29</v>
      </c>
      <c r="D1561" t="s">
        <v>18</v>
      </c>
      <c r="E1561" t="s">
        <v>19</v>
      </c>
      <c r="F1561" t="s">
        <v>20</v>
      </c>
      <c r="G1561" t="s">
        <v>30</v>
      </c>
      <c r="H1561" t="s">
        <v>5036</v>
      </c>
      <c r="I1561" s="1">
        <v>39943</v>
      </c>
      <c r="J1561" t="s">
        <v>388</v>
      </c>
      <c r="K1561">
        <v>60</v>
      </c>
      <c r="L1561">
        <v>60</v>
      </c>
      <c r="M1561">
        <v>0</v>
      </c>
      <c r="N1561">
        <v>60</v>
      </c>
      <c r="O1561" t="s">
        <v>23</v>
      </c>
      <c r="P1561" t="s">
        <v>25</v>
      </c>
      <c r="Q1561">
        <f ca="1">DATEDIF(Data[[#This Row],[Birthdate]],TODAY(),"Y")</f>
        <v>16</v>
      </c>
      <c r="R1561" t="str">
        <f ca="1">IF(Data[[#This Row],[Age]]&lt;=10,"3-10 Years",IF(Data[[#This Row],[Age]]&lt;=15,"11-15 Years",IF(Data[[#This Row],[Age]]&lt;=19,"16-19 Years", "20+ Years")))</f>
        <v>16-19 Years</v>
      </c>
    </row>
    <row r="1562" spans="1:18" x14ac:dyDescent="0.35">
      <c r="A1562" t="s">
        <v>2052</v>
      </c>
      <c r="B1562" s="1">
        <v>45123</v>
      </c>
      <c r="C1562" t="s">
        <v>29</v>
      </c>
      <c r="D1562" t="s">
        <v>18</v>
      </c>
      <c r="E1562" t="s">
        <v>19</v>
      </c>
      <c r="F1562" t="s">
        <v>20</v>
      </c>
      <c r="G1562" t="s">
        <v>2958</v>
      </c>
      <c r="H1562" t="s">
        <v>1083</v>
      </c>
      <c r="I1562" s="1">
        <v>39817</v>
      </c>
      <c r="J1562" t="s">
        <v>2053</v>
      </c>
      <c r="K1562">
        <v>60</v>
      </c>
      <c r="L1562">
        <v>60</v>
      </c>
      <c r="M1562">
        <v>0</v>
      </c>
      <c r="N1562">
        <v>60</v>
      </c>
      <c r="O1562" t="s">
        <v>23</v>
      </c>
      <c r="P1562" t="s">
        <v>25</v>
      </c>
      <c r="Q1562">
        <f ca="1">DATEDIF(Data[[#This Row],[Birthdate]],TODAY(),"Y")</f>
        <v>16</v>
      </c>
      <c r="R1562" t="str">
        <f ca="1">IF(Data[[#This Row],[Age]]&lt;=10,"3-10 Years",IF(Data[[#This Row],[Age]]&lt;=15,"11-15 Years",IF(Data[[#This Row],[Age]]&lt;=19,"16-19 Years", "20+ Years")))</f>
        <v>16-19 Years</v>
      </c>
    </row>
    <row r="1563" spans="1:18" x14ac:dyDescent="0.35">
      <c r="A1563" t="s">
        <v>744</v>
      </c>
      <c r="B1563" s="1">
        <v>45120</v>
      </c>
      <c r="C1563" t="s">
        <v>29</v>
      </c>
      <c r="D1563" t="s">
        <v>18</v>
      </c>
      <c r="E1563" t="s">
        <v>19</v>
      </c>
      <c r="F1563" t="s">
        <v>20</v>
      </c>
      <c r="G1563" t="s">
        <v>37</v>
      </c>
      <c r="H1563" t="s">
        <v>5036</v>
      </c>
      <c r="I1563" s="1">
        <v>40145</v>
      </c>
      <c r="J1563" t="s">
        <v>201</v>
      </c>
      <c r="K1563">
        <v>60</v>
      </c>
      <c r="L1563">
        <v>60</v>
      </c>
      <c r="M1563">
        <v>0</v>
      </c>
      <c r="N1563">
        <v>60</v>
      </c>
      <c r="O1563" t="s">
        <v>23</v>
      </c>
      <c r="P1563" t="s">
        <v>25</v>
      </c>
      <c r="Q1563">
        <f ca="1">DATEDIF(Data[[#This Row],[Birthdate]],TODAY(),"Y")</f>
        <v>16</v>
      </c>
      <c r="R1563" t="str">
        <f ca="1">IF(Data[[#This Row],[Age]]&lt;=10,"3-10 Years",IF(Data[[#This Row],[Age]]&lt;=15,"11-15 Years",IF(Data[[#This Row],[Age]]&lt;=19,"16-19 Years", "20+ Years")))</f>
        <v>16-19 Years</v>
      </c>
    </row>
    <row r="1564" spans="1:18" x14ac:dyDescent="0.35">
      <c r="A1564" t="s">
        <v>2068</v>
      </c>
      <c r="B1564" s="1">
        <v>45523</v>
      </c>
      <c r="C1564" t="s">
        <v>29</v>
      </c>
      <c r="D1564" t="s">
        <v>18</v>
      </c>
      <c r="E1564" t="s">
        <v>19</v>
      </c>
      <c r="F1564" t="s">
        <v>20</v>
      </c>
      <c r="G1564" t="s">
        <v>2003</v>
      </c>
      <c r="H1564" t="s">
        <v>5036</v>
      </c>
      <c r="I1564" s="1">
        <v>40129</v>
      </c>
      <c r="J1564" t="s">
        <v>2069</v>
      </c>
      <c r="K1564">
        <v>65</v>
      </c>
      <c r="L1564">
        <v>65</v>
      </c>
      <c r="M1564">
        <v>0</v>
      </c>
      <c r="N1564">
        <v>65</v>
      </c>
      <c r="O1564" t="s">
        <v>23</v>
      </c>
      <c r="P1564" t="s">
        <v>25</v>
      </c>
      <c r="Q1564">
        <f ca="1">DATEDIF(Data[[#This Row],[Birthdate]],TODAY(),"Y")</f>
        <v>16</v>
      </c>
      <c r="R1564" t="str">
        <f ca="1">IF(Data[[#This Row],[Age]]&lt;=10,"3-10 Years",IF(Data[[#This Row],[Age]]&lt;=15,"11-15 Years",IF(Data[[#This Row],[Age]]&lt;=19,"16-19 Years", "20+ Years")))</f>
        <v>16-19 Years</v>
      </c>
    </row>
    <row r="1565" spans="1:18" x14ac:dyDescent="0.35">
      <c r="A1565" t="s">
        <v>747</v>
      </c>
      <c r="B1565" s="1">
        <v>45522</v>
      </c>
      <c r="C1565" t="s">
        <v>29</v>
      </c>
      <c r="D1565" t="s">
        <v>18</v>
      </c>
      <c r="E1565" t="s">
        <v>19</v>
      </c>
      <c r="F1565" t="s">
        <v>20</v>
      </c>
      <c r="G1565" t="s">
        <v>30</v>
      </c>
      <c r="H1565" t="s">
        <v>5036</v>
      </c>
      <c r="I1565" s="1">
        <v>40139</v>
      </c>
      <c r="J1565" t="s">
        <v>746</v>
      </c>
      <c r="K1565">
        <v>65</v>
      </c>
      <c r="L1565">
        <v>65</v>
      </c>
      <c r="M1565">
        <v>0</v>
      </c>
      <c r="N1565">
        <v>65</v>
      </c>
      <c r="O1565" t="s">
        <v>23</v>
      </c>
      <c r="P1565" t="s">
        <v>25</v>
      </c>
      <c r="Q1565">
        <f ca="1">DATEDIF(Data[[#This Row],[Birthdate]],TODAY(),"Y")</f>
        <v>16</v>
      </c>
      <c r="R1565" t="str">
        <f ca="1">IF(Data[[#This Row],[Age]]&lt;=10,"3-10 Years",IF(Data[[#This Row],[Age]]&lt;=15,"11-15 Years",IF(Data[[#This Row],[Age]]&lt;=19,"16-19 Years", "20+ Years")))</f>
        <v>16-19 Years</v>
      </c>
    </row>
    <row r="1566" spans="1:18" x14ac:dyDescent="0.35">
      <c r="A1566" t="s">
        <v>439</v>
      </c>
      <c r="B1566" s="1">
        <v>45519</v>
      </c>
      <c r="C1566" t="s">
        <v>29</v>
      </c>
      <c r="D1566" t="s">
        <v>18</v>
      </c>
      <c r="E1566" t="s">
        <v>19</v>
      </c>
      <c r="F1566" t="s">
        <v>20</v>
      </c>
      <c r="G1566" t="s">
        <v>21</v>
      </c>
      <c r="H1566" t="s">
        <v>5036</v>
      </c>
      <c r="I1566" s="1">
        <v>40088</v>
      </c>
      <c r="J1566" t="s">
        <v>440</v>
      </c>
      <c r="K1566">
        <v>65</v>
      </c>
      <c r="L1566">
        <v>65</v>
      </c>
      <c r="M1566">
        <v>0</v>
      </c>
      <c r="N1566">
        <v>65</v>
      </c>
      <c r="O1566" t="s">
        <v>23</v>
      </c>
      <c r="P1566" t="s">
        <v>25</v>
      </c>
      <c r="Q1566">
        <f ca="1">DATEDIF(Data[[#This Row],[Birthdate]],TODAY(),"Y")</f>
        <v>16</v>
      </c>
      <c r="R1566" t="str">
        <f ca="1">IF(Data[[#This Row],[Age]]&lt;=10,"3-10 Years",IF(Data[[#This Row],[Age]]&lt;=15,"11-15 Years",IF(Data[[#This Row],[Age]]&lt;=19,"16-19 Years", "20+ Years")))</f>
        <v>16-19 Years</v>
      </c>
    </row>
    <row r="1567" spans="1:18" x14ac:dyDescent="0.35">
      <c r="A1567" t="s">
        <v>2182</v>
      </c>
      <c r="B1567" s="1">
        <v>45502</v>
      </c>
      <c r="C1567" t="s">
        <v>29</v>
      </c>
      <c r="D1567" t="s">
        <v>18</v>
      </c>
      <c r="E1567" t="s">
        <v>19</v>
      </c>
      <c r="F1567" t="s">
        <v>20</v>
      </c>
      <c r="G1567" t="s">
        <v>189</v>
      </c>
      <c r="H1567" t="s">
        <v>5036</v>
      </c>
      <c r="I1567" s="1">
        <v>40127</v>
      </c>
      <c r="J1567" t="s">
        <v>2183</v>
      </c>
      <c r="K1567">
        <v>65</v>
      </c>
      <c r="L1567">
        <v>65</v>
      </c>
      <c r="M1567">
        <v>0</v>
      </c>
      <c r="N1567">
        <v>65</v>
      </c>
      <c r="O1567" t="s">
        <v>23</v>
      </c>
      <c r="P1567" t="s">
        <v>25</v>
      </c>
      <c r="Q1567">
        <f ca="1">DATEDIF(Data[[#This Row],[Birthdate]],TODAY(),"Y")</f>
        <v>16</v>
      </c>
      <c r="R1567" t="str">
        <f ca="1">IF(Data[[#This Row],[Age]]&lt;=10,"3-10 Years",IF(Data[[#This Row],[Age]]&lt;=15,"11-15 Years",IF(Data[[#This Row],[Age]]&lt;=19,"16-19 Years", "20+ Years")))</f>
        <v>16-19 Years</v>
      </c>
    </row>
    <row r="1568" spans="1:18" x14ac:dyDescent="0.35">
      <c r="A1568" t="s">
        <v>2184</v>
      </c>
      <c r="B1568" s="1">
        <v>45502</v>
      </c>
      <c r="C1568" t="s">
        <v>29</v>
      </c>
      <c r="D1568" t="s">
        <v>18</v>
      </c>
      <c r="E1568" t="s">
        <v>19</v>
      </c>
      <c r="F1568" t="s">
        <v>20</v>
      </c>
      <c r="G1568" t="s">
        <v>84</v>
      </c>
      <c r="H1568" t="s">
        <v>5036</v>
      </c>
      <c r="I1568" s="1">
        <v>40147</v>
      </c>
      <c r="J1568" t="s">
        <v>939</v>
      </c>
      <c r="K1568">
        <v>65</v>
      </c>
      <c r="L1568">
        <v>65</v>
      </c>
      <c r="M1568">
        <v>0</v>
      </c>
      <c r="N1568">
        <v>65</v>
      </c>
      <c r="O1568" t="s">
        <v>23</v>
      </c>
      <c r="P1568" t="s">
        <v>25</v>
      </c>
      <c r="Q1568">
        <f ca="1">DATEDIF(Data[[#This Row],[Birthdate]],TODAY(),"Y")</f>
        <v>16</v>
      </c>
      <c r="R1568" t="str">
        <f ca="1">IF(Data[[#This Row],[Age]]&lt;=10,"3-10 Years",IF(Data[[#This Row],[Age]]&lt;=15,"11-15 Years",IF(Data[[#This Row],[Age]]&lt;=19,"16-19 Years", "20+ Years")))</f>
        <v>16-19 Years</v>
      </c>
    </row>
    <row r="1569" spans="1:18" x14ac:dyDescent="0.35">
      <c r="A1569" t="s">
        <v>2258</v>
      </c>
      <c r="B1569" s="1">
        <v>45470</v>
      </c>
      <c r="C1569" t="s">
        <v>150</v>
      </c>
      <c r="D1569" t="s">
        <v>18</v>
      </c>
      <c r="E1569" t="s">
        <v>19</v>
      </c>
      <c r="F1569" t="s">
        <v>20</v>
      </c>
      <c r="G1569" t="s">
        <v>84</v>
      </c>
      <c r="H1569" t="s">
        <v>5036</v>
      </c>
      <c r="I1569" s="1">
        <v>40055</v>
      </c>
      <c r="J1569" t="s">
        <v>2259</v>
      </c>
      <c r="K1569">
        <v>65</v>
      </c>
      <c r="L1569">
        <v>0</v>
      </c>
      <c r="M1569">
        <v>65</v>
      </c>
      <c r="N1569">
        <v>65</v>
      </c>
      <c r="O1569" t="s">
        <v>23</v>
      </c>
      <c r="P1569" t="s">
        <v>25</v>
      </c>
      <c r="Q1569">
        <f ca="1">DATEDIF(Data[[#This Row],[Birthdate]],TODAY(),"Y")</f>
        <v>16</v>
      </c>
      <c r="R1569" t="str">
        <f ca="1">IF(Data[[#This Row],[Age]]&lt;=10,"3-10 Years",IF(Data[[#This Row],[Age]]&lt;=15,"11-15 Years",IF(Data[[#This Row],[Age]]&lt;=19,"16-19 Years", "20+ Years")))</f>
        <v>16-19 Years</v>
      </c>
    </row>
    <row r="1570" spans="1:18" x14ac:dyDescent="0.35">
      <c r="A1570" t="s">
        <v>2068</v>
      </c>
      <c r="B1570" s="1">
        <v>45873</v>
      </c>
      <c r="C1570" t="s">
        <v>29</v>
      </c>
      <c r="D1570" t="s">
        <v>18</v>
      </c>
      <c r="E1570" t="s">
        <v>19</v>
      </c>
      <c r="F1570" t="s">
        <v>20</v>
      </c>
      <c r="G1570" t="s">
        <v>2003</v>
      </c>
      <c r="H1570" t="s">
        <v>5036</v>
      </c>
      <c r="I1570" s="1">
        <v>40129</v>
      </c>
      <c r="J1570" t="s">
        <v>2069</v>
      </c>
      <c r="K1570">
        <v>65</v>
      </c>
      <c r="L1570">
        <v>65</v>
      </c>
      <c r="M1570">
        <v>0</v>
      </c>
      <c r="N1570">
        <v>65</v>
      </c>
      <c r="O1570" t="s">
        <v>23</v>
      </c>
      <c r="P1570" t="s">
        <v>25</v>
      </c>
      <c r="Q1570">
        <f ca="1">DATEDIF(Data[[#This Row],[Birthdate]],TODAY(),"Y")</f>
        <v>16</v>
      </c>
      <c r="R1570" t="str">
        <f ca="1">IF(Data[[#This Row],[Age]]&lt;=10,"3-10 Years",IF(Data[[#This Row],[Age]]&lt;=15,"11-15 Years",IF(Data[[#This Row],[Age]]&lt;=19,"16-19 Years", "20+ Years")))</f>
        <v>16-19 Years</v>
      </c>
    </row>
    <row r="1571" spans="1:18" x14ac:dyDescent="0.35">
      <c r="A1571" t="s">
        <v>2258</v>
      </c>
      <c r="B1571" s="1">
        <v>45854</v>
      </c>
      <c r="C1571" t="s">
        <v>29</v>
      </c>
      <c r="D1571" t="s">
        <v>18</v>
      </c>
      <c r="E1571" t="s">
        <v>19</v>
      </c>
      <c r="F1571" t="s">
        <v>20</v>
      </c>
      <c r="G1571" t="s">
        <v>84</v>
      </c>
      <c r="H1571" t="s">
        <v>5036</v>
      </c>
      <c r="I1571" s="1">
        <v>40055</v>
      </c>
      <c r="J1571" t="s">
        <v>2259</v>
      </c>
      <c r="K1571">
        <v>65</v>
      </c>
      <c r="L1571">
        <v>65</v>
      </c>
      <c r="M1571">
        <v>0</v>
      </c>
      <c r="N1571">
        <v>65</v>
      </c>
      <c r="O1571" t="s">
        <v>23</v>
      </c>
      <c r="P1571" t="s">
        <v>25</v>
      </c>
      <c r="Q1571">
        <f ca="1">DATEDIF(Data[[#This Row],[Birthdate]],TODAY(),"Y")</f>
        <v>16</v>
      </c>
      <c r="R1571" t="str">
        <f ca="1">IF(Data[[#This Row],[Age]]&lt;=10,"3-10 Years",IF(Data[[#This Row],[Age]]&lt;=15,"11-15 Years",IF(Data[[#This Row],[Age]]&lt;=19,"16-19 Years", "20+ Years")))</f>
        <v>16-19 Years</v>
      </c>
    </row>
    <row r="1572" spans="1:18" x14ac:dyDescent="0.35">
      <c r="A1572" t="s">
        <v>2525</v>
      </c>
      <c r="B1572" s="1">
        <v>44270</v>
      </c>
      <c r="C1572" t="s">
        <v>150</v>
      </c>
      <c r="D1572" t="s">
        <v>1631</v>
      </c>
      <c r="E1572" t="s">
        <v>19</v>
      </c>
      <c r="F1572" t="s">
        <v>20</v>
      </c>
      <c r="G1572" t="s">
        <v>105</v>
      </c>
      <c r="H1572" t="s">
        <v>5036</v>
      </c>
      <c r="I1572" s="1">
        <v>39948</v>
      </c>
      <c r="J1572" t="s">
        <v>2526</v>
      </c>
      <c r="K1572">
        <v>40</v>
      </c>
      <c r="L1572">
        <v>0</v>
      </c>
      <c r="M1572">
        <v>40</v>
      </c>
      <c r="N1572">
        <v>40</v>
      </c>
      <c r="O1572" t="s">
        <v>23</v>
      </c>
      <c r="P1572" t="s">
        <v>25</v>
      </c>
      <c r="Q1572">
        <f ca="1">DATEDIF(Data[[#This Row],[Birthdate]],TODAY(),"Y")</f>
        <v>16</v>
      </c>
      <c r="R1572" t="str">
        <f ca="1">IF(Data[[#This Row],[Age]]&lt;=10,"3-10 Years",IF(Data[[#This Row],[Age]]&lt;=15,"11-15 Years",IF(Data[[#This Row],[Age]]&lt;=19,"16-19 Years", "20+ Years")))</f>
        <v>16-19 Years</v>
      </c>
    </row>
    <row r="1573" spans="1:18" x14ac:dyDescent="0.35">
      <c r="A1573" t="s">
        <v>255</v>
      </c>
      <c r="B1573" s="1">
        <v>44257</v>
      </c>
      <c r="C1573" t="s">
        <v>29</v>
      </c>
      <c r="D1573" t="s">
        <v>1631</v>
      </c>
      <c r="E1573" t="s">
        <v>19</v>
      </c>
      <c r="F1573" t="s">
        <v>20</v>
      </c>
      <c r="G1573" t="s">
        <v>37</v>
      </c>
      <c r="H1573" t="s">
        <v>5036</v>
      </c>
      <c r="I1573" s="1">
        <v>39987</v>
      </c>
      <c r="J1573" t="s">
        <v>256</v>
      </c>
      <c r="K1573">
        <v>40</v>
      </c>
      <c r="L1573">
        <v>40</v>
      </c>
      <c r="M1573">
        <v>0</v>
      </c>
      <c r="N1573">
        <v>40</v>
      </c>
      <c r="O1573" t="s">
        <v>23</v>
      </c>
      <c r="P1573" t="s">
        <v>25</v>
      </c>
      <c r="Q1573">
        <f ca="1">DATEDIF(Data[[#This Row],[Birthdate]],TODAY(),"Y")</f>
        <v>16</v>
      </c>
      <c r="R1573" t="str">
        <f ca="1">IF(Data[[#This Row],[Age]]&lt;=10,"3-10 Years",IF(Data[[#This Row],[Age]]&lt;=15,"11-15 Years",IF(Data[[#This Row],[Age]]&lt;=19,"16-19 Years", "20+ Years")))</f>
        <v>16-19 Years</v>
      </c>
    </row>
    <row r="1574" spans="1:18" x14ac:dyDescent="0.35">
      <c r="A1574" t="s">
        <v>300</v>
      </c>
      <c r="B1574" s="1">
        <v>44256</v>
      </c>
      <c r="C1574" t="s">
        <v>29</v>
      </c>
      <c r="D1574" t="s">
        <v>1631</v>
      </c>
      <c r="E1574" t="s">
        <v>19</v>
      </c>
      <c r="F1574" t="s">
        <v>20</v>
      </c>
      <c r="G1574" t="s">
        <v>21</v>
      </c>
      <c r="H1574" t="s">
        <v>5036</v>
      </c>
      <c r="I1574" s="1">
        <v>39920</v>
      </c>
      <c r="J1574" t="s">
        <v>301</v>
      </c>
      <c r="K1574">
        <v>40</v>
      </c>
      <c r="L1574">
        <v>40</v>
      </c>
      <c r="M1574">
        <v>0</v>
      </c>
      <c r="N1574">
        <v>40</v>
      </c>
      <c r="O1574" t="s">
        <v>23</v>
      </c>
      <c r="P1574" t="s">
        <v>25</v>
      </c>
      <c r="Q1574">
        <f ca="1">DATEDIF(Data[[#This Row],[Birthdate]],TODAY(),"Y")</f>
        <v>16</v>
      </c>
      <c r="R1574" t="str">
        <f ca="1">IF(Data[[#This Row],[Age]]&lt;=10,"3-10 Years",IF(Data[[#This Row],[Age]]&lt;=15,"11-15 Years",IF(Data[[#This Row],[Age]]&lt;=19,"16-19 Years", "20+ Years")))</f>
        <v>16-19 Years</v>
      </c>
    </row>
    <row r="1575" spans="1:18" x14ac:dyDescent="0.35">
      <c r="A1575" t="s">
        <v>315</v>
      </c>
      <c r="B1575" s="1">
        <v>44253</v>
      </c>
      <c r="C1575" t="s">
        <v>29</v>
      </c>
      <c r="D1575" t="s">
        <v>1631</v>
      </c>
      <c r="E1575" t="s">
        <v>19</v>
      </c>
      <c r="F1575" t="s">
        <v>20</v>
      </c>
      <c r="G1575" t="s">
        <v>21</v>
      </c>
      <c r="H1575" t="s">
        <v>5036</v>
      </c>
      <c r="I1575" s="1">
        <v>39822</v>
      </c>
      <c r="J1575" t="s">
        <v>316</v>
      </c>
      <c r="K1575">
        <v>40</v>
      </c>
      <c r="L1575">
        <v>40</v>
      </c>
      <c r="M1575">
        <v>0</v>
      </c>
      <c r="N1575">
        <v>40</v>
      </c>
      <c r="O1575" t="s">
        <v>23</v>
      </c>
      <c r="P1575" t="s">
        <v>25</v>
      </c>
      <c r="Q1575">
        <f ca="1">DATEDIF(Data[[#This Row],[Birthdate]],TODAY(),"Y")</f>
        <v>16</v>
      </c>
      <c r="R1575" t="str">
        <f ca="1">IF(Data[[#This Row],[Age]]&lt;=10,"3-10 Years",IF(Data[[#This Row],[Age]]&lt;=15,"11-15 Years",IF(Data[[#This Row],[Age]]&lt;=19,"16-19 Years", "20+ Years")))</f>
        <v>16-19 Years</v>
      </c>
    </row>
    <row r="1576" spans="1:18" x14ac:dyDescent="0.35">
      <c r="A1576" t="s">
        <v>2533</v>
      </c>
      <c r="B1576" s="1">
        <v>44253</v>
      </c>
      <c r="C1576" t="s">
        <v>29</v>
      </c>
      <c r="D1576" t="s">
        <v>1631</v>
      </c>
      <c r="E1576" t="s">
        <v>19</v>
      </c>
      <c r="F1576" t="s">
        <v>20</v>
      </c>
      <c r="G1576" t="s">
        <v>30</v>
      </c>
      <c r="H1576" t="s">
        <v>5036</v>
      </c>
      <c r="I1576" s="1">
        <v>40119</v>
      </c>
      <c r="J1576" t="s">
        <v>2534</v>
      </c>
      <c r="K1576">
        <v>40</v>
      </c>
      <c r="L1576">
        <v>40</v>
      </c>
      <c r="M1576">
        <v>0</v>
      </c>
      <c r="N1576">
        <v>40</v>
      </c>
      <c r="O1576" t="s">
        <v>23</v>
      </c>
      <c r="P1576" t="s">
        <v>25</v>
      </c>
      <c r="Q1576">
        <f ca="1">DATEDIF(Data[[#This Row],[Birthdate]],TODAY(),"Y")</f>
        <v>16</v>
      </c>
      <c r="R1576" t="str">
        <f ca="1">IF(Data[[#This Row],[Age]]&lt;=10,"3-10 Years",IF(Data[[#This Row],[Age]]&lt;=15,"11-15 Years",IF(Data[[#This Row],[Age]]&lt;=19,"16-19 Years", "20+ Years")))</f>
        <v>16-19 Years</v>
      </c>
    </row>
    <row r="1577" spans="1:18" x14ac:dyDescent="0.35">
      <c r="A1577" t="s">
        <v>268</v>
      </c>
      <c r="B1577" s="1">
        <v>44253</v>
      </c>
      <c r="C1577" t="s">
        <v>29</v>
      </c>
      <c r="D1577" t="s">
        <v>1631</v>
      </c>
      <c r="E1577" t="s">
        <v>19</v>
      </c>
      <c r="F1577" t="s">
        <v>20</v>
      </c>
      <c r="G1577" t="s">
        <v>30</v>
      </c>
      <c r="H1577" t="s">
        <v>5036</v>
      </c>
      <c r="I1577" s="1">
        <v>39933</v>
      </c>
      <c r="J1577" t="s">
        <v>269</v>
      </c>
      <c r="K1577">
        <v>40</v>
      </c>
      <c r="L1577">
        <v>40</v>
      </c>
      <c r="M1577">
        <v>0</v>
      </c>
      <c r="N1577">
        <v>40</v>
      </c>
      <c r="O1577" t="s">
        <v>23</v>
      </c>
      <c r="P1577" t="s">
        <v>25</v>
      </c>
      <c r="Q1577">
        <f ca="1">DATEDIF(Data[[#This Row],[Birthdate]],TODAY(),"Y")</f>
        <v>16</v>
      </c>
      <c r="R1577" t="str">
        <f ca="1">IF(Data[[#This Row],[Age]]&lt;=10,"3-10 Years",IF(Data[[#This Row],[Age]]&lt;=15,"11-15 Years",IF(Data[[#This Row],[Age]]&lt;=19,"16-19 Years", "20+ Years")))</f>
        <v>16-19 Years</v>
      </c>
    </row>
    <row r="1578" spans="1:18" x14ac:dyDescent="0.35">
      <c r="A1578" t="s">
        <v>2539</v>
      </c>
      <c r="B1578" s="1">
        <v>44251</v>
      </c>
      <c r="C1578" t="s">
        <v>29</v>
      </c>
      <c r="D1578" t="s">
        <v>1631</v>
      </c>
      <c r="E1578" t="s">
        <v>19</v>
      </c>
      <c r="F1578" t="s">
        <v>20</v>
      </c>
      <c r="G1578" t="s">
        <v>30</v>
      </c>
      <c r="H1578" t="s">
        <v>5036</v>
      </c>
      <c r="I1578" s="1">
        <v>40038</v>
      </c>
      <c r="J1578" t="s">
        <v>2540</v>
      </c>
      <c r="K1578">
        <v>40</v>
      </c>
      <c r="L1578">
        <v>40</v>
      </c>
      <c r="M1578">
        <v>0</v>
      </c>
      <c r="N1578">
        <v>40</v>
      </c>
      <c r="O1578" t="s">
        <v>23</v>
      </c>
      <c r="P1578" t="s">
        <v>25</v>
      </c>
      <c r="Q1578">
        <f ca="1">DATEDIF(Data[[#This Row],[Birthdate]],TODAY(),"Y")</f>
        <v>16</v>
      </c>
      <c r="R1578" t="str">
        <f ca="1">IF(Data[[#This Row],[Age]]&lt;=10,"3-10 Years",IF(Data[[#This Row],[Age]]&lt;=15,"11-15 Years",IF(Data[[#This Row],[Age]]&lt;=19,"16-19 Years", "20+ Years")))</f>
        <v>16-19 Years</v>
      </c>
    </row>
    <row r="1579" spans="1:18" x14ac:dyDescent="0.35">
      <c r="A1579" t="s">
        <v>973</v>
      </c>
      <c r="B1579" s="1">
        <v>44249</v>
      </c>
      <c r="C1579" t="s">
        <v>29</v>
      </c>
      <c r="D1579" t="s">
        <v>1631</v>
      </c>
      <c r="E1579" t="s">
        <v>19</v>
      </c>
      <c r="F1579" t="s">
        <v>20</v>
      </c>
      <c r="G1579" t="s">
        <v>30</v>
      </c>
      <c r="H1579" t="s">
        <v>5036</v>
      </c>
      <c r="I1579" s="1">
        <v>40045</v>
      </c>
      <c r="J1579" t="s">
        <v>380</v>
      </c>
      <c r="K1579">
        <v>40</v>
      </c>
      <c r="L1579">
        <v>40</v>
      </c>
      <c r="M1579">
        <v>0</v>
      </c>
      <c r="N1579">
        <v>40</v>
      </c>
      <c r="O1579" t="s">
        <v>23</v>
      </c>
      <c r="P1579" t="s">
        <v>25</v>
      </c>
      <c r="Q1579">
        <f ca="1">DATEDIF(Data[[#This Row],[Birthdate]],TODAY(),"Y")</f>
        <v>16</v>
      </c>
      <c r="R1579" t="str">
        <f ca="1">IF(Data[[#This Row],[Age]]&lt;=10,"3-10 Years",IF(Data[[#This Row],[Age]]&lt;=15,"11-15 Years",IF(Data[[#This Row],[Age]]&lt;=19,"16-19 Years", "20+ Years")))</f>
        <v>16-19 Years</v>
      </c>
    </row>
    <row r="1580" spans="1:18" x14ac:dyDescent="0.35">
      <c r="A1580" t="s">
        <v>528</v>
      </c>
      <c r="B1580" s="1">
        <v>44241</v>
      </c>
      <c r="C1580" t="s">
        <v>29</v>
      </c>
      <c r="D1580" t="s">
        <v>1631</v>
      </c>
      <c r="E1580" t="s">
        <v>19</v>
      </c>
      <c r="F1580" t="s">
        <v>20</v>
      </c>
      <c r="G1580" t="s">
        <v>30</v>
      </c>
      <c r="H1580" t="s">
        <v>5036</v>
      </c>
      <c r="I1580" s="1">
        <v>40088</v>
      </c>
      <c r="J1580" t="s">
        <v>529</v>
      </c>
      <c r="K1580">
        <v>40</v>
      </c>
      <c r="L1580">
        <v>40</v>
      </c>
      <c r="M1580">
        <v>0</v>
      </c>
      <c r="N1580">
        <v>40</v>
      </c>
      <c r="O1580" t="s">
        <v>23</v>
      </c>
      <c r="P1580" t="s">
        <v>25</v>
      </c>
      <c r="Q1580">
        <f ca="1">DATEDIF(Data[[#This Row],[Birthdate]],TODAY(),"Y")</f>
        <v>16</v>
      </c>
      <c r="R1580" t="str">
        <f ca="1">IF(Data[[#This Row],[Age]]&lt;=10,"3-10 Years",IF(Data[[#This Row],[Age]]&lt;=15,"11-15 Years",IF(Data[[#This Row],[Age]]&lt;=19,"16-19 Years", "20+ Years")))</f>
        <v>16-19 Years</v>
      </c>
    </row>
    <row r="1581" spans="1:18" x14ac:dyDescent="0.35">
      <c r="A1581" t="s">
        <v>195</v>
      </c>
      <c r="B1581" s="1">
        <v>44239</v>
      </c>
      <c r="C1581" t="s">
        <v>29</v>
      </c>
      <c r="D1581" t="s">
        <v>1631</v>
      </c>
      <c r="E1581" t="s">
        <v>19</v>
      </c>
      <c r="F1581" t="s">
        <v>20</v>
      </c>
      <c r="G1581" t="s">
        <v>21</v>
      </c>
      <c r="H1581" t="s">
        <v>5036</v>
      </c>
      <c r="I1581" s="1">
        <v>39975</v>
      </c>
      <c r="J1581" t="s">
        <v>167</v>
      </c>
      <c r="K1581">
        <v>40</v>
      </c>
      <c r="L1581">
        <v>40</v>
      </c>
      <c r="M1581">
        <v>0</v>
      </c>
      <c r="N1581">
        <v>40</v>
      </c>
      <c r="O1581" t="s">
        <v>23</v>
      </c>
      <c r="P1581" t="s">
        <v>25</v>
      </c>
      <c r="Q1581">
        <f ca="1">DATEDIF(Data[[#This Row],[Birthdate]],TODAY(),"Y")</f>
        <v>16</v>
      </c>
      <c r="R1581" t="str">
        <f ca="1">IF(Data[[#This Row],[Age]]&lt;=10,"3-10 Years",IF(Data[[#This Row],[Age]]&lt;=15,"11-15 Years",IF(Data[[#This Row],[Age]]&lt;=19,"16-19 Years", "20+ Years")))</f>
        <v>16-19 Years</v>
      </c>
    </row>
    <row r="1582" spans="1:18" x14ac:dyDescent="0.35">
      <c r="A1582" t="s">
        <v>78</v>
      </c>
      <c r="B1582" s="1">
        <v>44232</v>
      </c>
      <c r="C1582" t="s">
        <v>29</v>
      </c>
      <c r="D1582" t="s">
        <v>1631</v>
      </c>
      <c r="E1582" t="s">
        <v>19</v>
      </c>
      <c r="F1582" t="s">
        <v>20</v>
      </c>
      <c r="G1582" t="s">
        <v>50</v>
      </c>
      <c r="H1582" t="s">
        <v>5036</v>
      </c>
      <c r="I1582" s="1">
        <v>39967</v>
      </c>
      <c r="J1582" t="s">
        <v>79</v>
      </c>
      <c r="K1582">
        <v>40</v>
      </c>
      <c r="L1582">
        <v>40</v>
      </c>
      <c r="M1582">
        <v>0</v>
      </c>
      <c r="N1582">
        <v>40</v>
      </c>
      <c r="O1582" t="s">
        <v>23</v>
      </c>
      <c r="P1582" t="s">
        <v>25</v>
      </c>
      <c r="Q1582">
        <f ca="1">DATEDIF(Data[[#This Row],[Birthdate]],TODAY(),"Y")</f>
        <v>16</v>
      </c>
      <c r="R1582" t="str">
        <f ca="1">IF(Data[[#This Row],[Age]]&lt;=10,"3-10 Years",IF(Data[[#This Row],[Age]]&lt;=15,"11-15 Years",IF(Data[[#This Row],[Age]]&lt;=19,"16-19 Years", "20+ Years")))</f>
        <v>16-19 Years</v>
      </c>
    </row>
    <row r="1583" spans="1:18" x14ac:dyDescent="0.35">
      <c r="A1583" t="s">
        <v>412</v>
      </c>
      <c r="B1583" s="1">
        <v>44231</v>
      </c>
      <c r="C1583" t="s">
        <v>150</v>
      </c>
      <c r="D1583" t="s">
        <v>1631</v>
      </c>
      <c r="E1583" t="s">
        <v>19</v>
      </c>
      <c r="F1583" t="s">
        <v>20</v>
      </c>
      <c r="G1583" t="s">
        <v>21</v>
      </c>
      <c r="H1583" t="s">
        <v>5036</v>
      </c>
      <c r="I1583" s="1">
        <v>40099</v>
      </c>
      <c r="J1583" t="s">
        <v>413</v>
      </c>
      <c r="K1583">
        <v>40</v>
      </c>
      <c r="L1583">
        <v>0</v>
      </c>
      <c r="M1583">
        <v>40</v>
      </c>
      <c r="N1583">
        <v>40</v>
      </c>
      <c r="O1583" t="s">
        <v>23</v>
      </c>
      <c r="P1583" t="s">
        <v>25</v>
      </c>
      <c r="Q1583">
        <f ca="1">DATEDIF(Data[[#This Row],[Birthdate]],TODAY(),"Y")</f>
        <v>16</v>
      </c>
      <c r="R1583" t="str">
        <f ca="1">IF(Data[[#This Row],[Age]]&lt;=10,"3-10 Years",IF(Data[[#This Row],[Age]]&lt;=15,"11-15 Years",IF(Data[[#This Row],[Age]]&lt;=19,"16-19 Years", "20+ Years")))</f>
        <v>16-19 Years</v>
      </c>
    </row>
    <row r="1584" spans="1:18" x14ac:dyDescent="0.35">
      <c r="A1584" t="s">
        <v>2568</v>
      </c>
      <c r="B1584" s="1">
        <v>44231</v>
      </c>
      <c r="C1584" t="s">
        <v>29</v>
      </c>
      <c r="D1584" t="s">
        <v>1631</v>
      </c>
      <c r="E1584" t="s">
        <v>19</v>
      </c>
      <c r="F1584" t="s">
        <v>20</v>
      </c>
      <c r="G1584" t="s">
        <v>21</v>
      </c>
      <c r="H1584" t="s">
        <v>5036</v>
      </c>
      <c r="I1584" s="1">
        <v>39932</v>
      </c>
      <c r="J1584" t="s">
        <v>2569</v>
      </c>
      <c r="K1584">
        <v>40</v>
      </c>
      <c r="L1584">
        <v>40</v>
      </c>
      <c r="M1584">
        <v>0</v>
      </c>
      <c r="N1584">
        <v>40</v>
      </c>
      <c r="O1584" t="s">
        <v>23</v>
      </c>
      <c r="P1584" t="s">
        <v>25</v>
      </c>
      <c r="Q1584">
        <f ca="1">DATEDIF(Data[[#This Row],[Birthdate]],TODAY(),"Y")</f>
        <v>16</v>
      </c>
      <c r="R1584" t="str">
        <f ca="1">IF(Data[[#This Row],[Age]]&lt;=10,"3-10 Years",IF(Data[[#This Row],[Age]]&lt;=15,"11-15 Years",IF(Data[[#This Row],[Age]]&lt;=19,"16-19 Years", "20+ Years")))</f>
        <v>16-19 Years</v>
      </c>
    </row>
    <row r="1585" spans="1:18" x14ac:dyDescent="0.35">
      <c r="A1585" t="s">
        <v>2016</v>
      </c>
      <c r="B1585" s="1">
        <v>44224</v>
      </c>
      <c r="C1585" t="s">
        <v>29</v>
      </c>
      <c r="D1585" t="s">
        <v>1631</v>
      </c>
      <c r="E1585" t="s">
        <v>19</v>
      </c>
      <c r="F1585" t="s">
        <v>20</v>
      </c>
      <c r="G1585" t="s">
        <v>30</v>
      </c>
      <c r="H1585" t="s">
        <v>5036</v>
      </c>
      <c r="I1585" s="1">
        <v>39795</v>
      </c>
      <c r="J1585" t="s">
        <v>2017</v>
      </c>
      <c r="K1585">
        <v>40</v>
      </c>
      <c r="L1585">
        <v>40</v>
      </c>
      <c r="M1585">
        <v>0</v>
      </c>
      <c r="N1585">
        <v>40</v>
      </c>
      <c r="O1585" t="s">
        <v>23</v>
      </c>
      <c r="P1585" t="s">
        <v>25</v>
      </c>
      <c r="Q1585">
        <f ca="1">DATEDIF(Data[[#This Row],[Birthdate]],TODAY(),"Y")</f>
        <v>16</v>
      </c>
      <c r="R1585" t="str">
        <f ca="1">IF(Data[[#This Row],[Age]]&lt;=10,"3-10 Years",IF(Data[[#This Row],[Age]]&lt;=15,"11-15 Years",IF(Data[[#This Row],[Age]]&lt;=19,"16-19 Years", "20+ Years")))</f>
        <v>16-19 Years</v>
      </c>
    </row>
    <row r="1586" spans="1:18" x14ac:dyDescent="0.35">
      <c r="A1586" t="s">
        <v>2581</v>
      </c>
      <c r="B1586" s="1">
        <v>44224</v>
      </c>
      <c r="C1586" t="s">
        <v>29</v>
      </c>
      <c r="D1586" t="s">
        <v>1631</v>
      </c>
      <c r="E1586" t="s">
        <v>19</v>
      </c>
      <c r="F1586" t="s">
        <v>20</v>
      </c>
      <c r="G1586" t="s">
        <v>105</v>
      </c>
      <c r="H1586" t="s">
        <v>5036</v>
      </c>
      <c r="I1586" s="1">
        <v>40136</v>
      </c>
      <c r="J1586" t="s">
        <v>131</v>
      </c>
      <c r="K1586">
        <v>40</v>
      </c>
      <c r="L1586">
        <v>40</v>
      </c>
      <c r="M1586">
        <v>0</v>
      </c>
      <c r="N1586">
        <v>40</v>
      </c>
      <c r="O1586" t="s">
        <v>23</v>
      </c>
      <c r="P1586" t="s">
        <v>25</v>
      </c>
      <c r="Q1586">
        <f ca="1">DATEDIF(Data[[#This Row],[Birthdate]],TODAY(),"Y")</f>
        <v>16</v>
      </c>
      <c r="R1586" t="str">
        <f ca="1">IF(Data[[#This Row],[Age]]&lt;=10,"3-10 Years",IF(Data[[#This Row],[Age]]&lt;=15,"11-15 Years",IF(Data[[#This Row],[Age]]&lt;=19,"16-19 Years", "20+ Years")))</f>
        <v>16-19 Years</v>
      </c>
    </row>
    <row r="1587" spans="1:18" x14ac:dyDescent="0.35">
      <c r="A1587" t="s">
        <v>498</v>
      </c>
      <c r="B1587" s="1">
        <v>44222</v>
      </c>
      <c r="C1587" t="s">
        <v>150</v>
      </c>
      <c r="D1587" t="s">
        <v>1631</v>
      </c>
      <c r="E1587" t="s">
        <v>19</v>
      </c>
      <c r="F1587" t="s">
        <v>20</v>
      </c>
      <c r="G1587" t="s">
        <v>21</v>
      </c>
      <c r="H1587" t="s">
        <v>5036</v>
      </c>
      <c r="I1587" s="1">
        <v>39934</v>
      </c>
      <c r="J1587" t="s">
        <v>2597</v>
      </c>
      <c r="K1587">
        <v>40</v>
      </c>
      <c r="L1587">
        <v>0</v>
      </c>
      <c r="M1587">
        <v>40</v>
      </c>
      <c r="N1587">
        <v>40</v>
      </c>
      <c r="O1587" t="s">
        <v>23</v>
      </c>
      <c r="P1587" t="s">
        <v>25</v>
      </c>
      <c r="Q1587">
        <f ca="1">DATEDIF(Data[[#This Row],[Birthdate]],TODAY(),"Y")</f>
        <v>16</v>
      </c>
      <c r="R1587" t="str">
        <f ca="1">IF(Data[[#This Row],[Age]]&lt;=10,"3-10 Years",IF(Data[[#This Row],[Age]]&lt;=15,"11-15 Years",IF(Data[[#This Row],[Age]]&lt;=19,"16-19 Years", "20+ Years")))</f>
        <v>16-19 Years</v>
      </c>
    </row>
    <row r="1588" spans="1:18" x14ac:dyDescent="0.35">
      <c r="A1588" t="s">
        <v>883</v>
      </c>
      <c r="B1588" s="1">
        <v>44222</v>
      </c>
      <c r="C1588" t="s">
        <v>150</v>
      </c>
      <c r="D1588" t="s">
        <v>1631</v>
      </c>
      <c r="E1588" t="s">
        <v>19</v>
      </c>
      <c r="F1588" t="s">
        <v>20</v>
      </c>
      <c r="G1588" t="s">
        <v>21</v>
      </c>
      <c r="H1588" t="s">
        <v>5036</v>
      </c>
      <c r="I1588" s="1">
        <v>39945</v>
      </c>
      <c r="J1588" t="s">
        <v>884</v>
      </c>
      <c r="K1588">
        <v>40</v>
      </c>
      <c r="L1588">
        <v>0</v>
      </c>
      <c r="M1588">
        <v>40</v>
      </c>
      <c r="N1588">
        <v>40</v>
      </c>
      <c r="O1588" t="s">
        <v>23</v>
      </c>
      <c r="P1588" t="s">
        <v>25</v>
      </c>
      <c r="Q1588">
        <f ca="1">DATEDIF(Data[[#This Row],[Birthdate]],TODAY(),"Y")</f>
        <v>16</v>
      </c>
      <c r="R1588" t="str">
        <f ca="1">IF(Data[[#This Row],[Age]]&lt;=10,"3-10 Years",IF(Data[[#This Row],[Age]]&lt;=15,"11-15 Years",IF(Data[[#This Row],[Age]]&lt;=19,"16-19 Years", "20+ Years")))</f>
        <v>16-19 Years</v>
      </c>
    </row>
    <row r="1589" spans="1:18" x14ac:dyDescent="0.35">
      <c r="A1589" t="s">
        <v>750</v>
      </c>
      <c r="B1589" s="1">
        <v>44222</v>
      </c>
      <c r="C1589" t="s">
        <v>150</v>
      </c>
      <c r="D1589" t="s">
        <v>1631</v>
      </c>
      <c r="E1589" t="s">
        <v>19</v>
      </c>
      <c r="F1589" t="s">
        <v>20</v>
      </c>
      <c r="G1589" t="s">
        <v>21</v>
      </c>
      <c r="H1589" t="s">
        <v>5036</v>
      </c>
      <c r="I1589" s="1">
        <v>40035</v>
      </c>
      <c r="J1589" t="s">
        <v>506</v>
      </c>
      <c r="K1589">
        <v>40</v>
      </c>
      <c r="L1589">
        <v>0</v>
      </c>
      <c r="M1589">
        <v>40</v>
      </c>
      <c r="N1589">
        <v>40</v>
      </c>
      <c r="O1589" t="s">
        <v>23</v>
      </c>
      <c r="P1589" t="s">
        <v>25</v>
      </c>
      <c r="Q1589">
        <f ca="1">DATEDIF(Data[[#This Row],[Birthdate]],TODAY(),"Y")</f>
        <v>16</v>
      </c>
      <c r="R1589" t="str">
        <f ca="1">IF(Data[[#This Row],[Age]]&lt;=10,"3-10 Years",IF(Data[[#This Row],[Age]]&lt;=15,"11-15 Years",IF(Data[[#This Row],[Age]]&lt;=19,"16-19 Years", "20+ Years")))</f>
        <v>16-19 Years</v>
      </c>
    </row>
    <row r="1590" spans="1:18" x14ac:dyDescent="0.35">
      <c r="A1590" t="s">
        <v>347</v>
      </c>
      <c r="B1590" s="1">
        <v>44222</v>
      </c>
      <c r="C1590" t="s">
        <v>29</v>
      </c>
      <c r="D1590" t="s">
        <v>1631</v>
      </c>
      <c r="E1590" t="s">
        <v>19</v>
      </c>
      <c r="F1590" t="s">
        <v>20</v>
      </c>
      <c r="G1590" t="s">
        <v>105</v>
      </c>
      <c r="H1590" t="s">
        <v>5036</v>
      </c>
      <c r="I1590" s="1">
        <v>39800</v>
      </c>
      <c r="J1590" t="s">
        <v>337</v>
      </c>
      <c r="K1590">
        <v>40</v>
      </c>
      <c r="L1590">
        <v>40</v>
      </c>
      <c r="M1590">
        <v>0</v>
      </c>
      <c r="N1590">
        <v>40</v>
      </c>
      <c r="O1590" t="s">
        <v>23</v>
      </c>
      <c r="P1590" t="s">
        <v>25</v>
      </c>
      <c r="Q1590">
        <f ca="1">DATEDIF(Data[[#This Row],[Birthdate]],TODAY(),"Y")</f>
        <v>16</v>
      </c>
      <c r="R1590" t="str">
        <f ca="1">IF(Data[[#This Row],[Age]]&lt;=10,"3-10 Years",IF(Data[[#This Row],[Age]]&lt;=15,"11-15 Years",IF(Data[[#This Row],[Age]]&lt;=19,"16-19 Years", "20+ Years")))</f>
        <v>16-19 Years</v>
      </c>
    </row>
    <row r="1591" spans="1:18" x14ac:dyDescent="0.35">
      <c r="A1591" t="s">
        <v>1504</v>
      </c>
      <c r="B1591" s="1">
        <v>44642</v>
      </c>
      <c r="C1591" t="s">
        <v>29</v>
      </c>
      <c r="D1591" t="s">
        <v>104</v>
      </c>
      <c r="E1591" t="s">
        <v>779</v>
      </c>
      <c r="F1591" t="s">
        <v>780</v>
      </c>
      <c r="G1591" t="s">
        <v>21</v>
      </c>
      <c r="H1591" t="s">
        <v>5036</v>
      </c>
      <c r="I1591" s="1">
        <v>40061</v>
      </c>
      <c r="J1591" t="s">
        <v>1505</v>
      </c>
      <c r="K1591">
        <v>434</v>
      </c>
      <c r="L1591">
        <v>434</v>
      </c>
      <c r="M1591">
        <v>0</v>
      </c>
      <c r="N1591">
        <v>419</v>
      </c>
      <c r="O1591" t="s">
        <v>23</v>
      </c>
      <c r="P1591" t="s">
        <v>25</v>
      </c>
      <c r="Q1591">
        <f ca="1">DATEDIF(Data[[#This Row],[Birthdate]],TODAY(),"Y")</f>
        <v>16</v>
      </c>
      <c r="R1591" t="str">
        <f ca="1">IF(Data[[#This Row],[Age]]&lt;=10,"3-10 Years",IF(Data[[#This Row],[Age]]&lt;=15,"11-15 Years",IF(Data[[#This Row],[Age]]&lt;=19,"16-19 Years", "20+ Years")))</f>
        <v>16-19 Years</v>
      </c>
    </row>
    <row r="1592" spans="1:18" x14ac:dyDescent="0.35">
      <c r="A1592" t="s">
        <v>528</v>
      </c>
      <c r="B1592" s="1">
        <v>44641</v>
      </c>
      <c r="C1592" t="s">
        <v>29</v>
      </c>
      <c r="D1592" t="s">
        <v>104</v>
      </c>
      <c r="E1592" t="s">
        <v>779</v>
      </c>
      <c r="F1592" t="s">
        <v>780</v>
      </c>
      <c r="G1592" t="s">
        <v>30</v>
      </c>
      <c r="H1592" t="s">
        <v>5036</v>
      </c>
      <c r="I1592" s="1">
        <v>40088</v>
      </c>
      <c r="J1592" t="s">
        <v>529</v>
      </c>
      <c r="K1592">
        <v>434</v>
      </c>
      <c r="L1592">
        <v>434</v>
      </c>
      <c r="M1592">
        <v>0</v>
      </c>
      <c r="N1592">
        <v>419</v>
      </c>
      <c r="O1592" t="s">
        <v>23</v>
      </c>
      <c r="P1592" t="s">
        <v>25</v>
      </c>
      <c r="Q1592">
        <f ca="1">DATEDIF(Data[[#This Row],[Birthdate]],TODAY(),"Y")</f>
        <v>16</v>
      </c>
      <c r="R1592" t="str">
        <f ca="1">IF(Data[[#This Row],[Age]]&lt;=10,"3-10 Years",IF(Data[[#This Row],[Age]]&lt;=15,"11-15 Years",IF(Data[[#This Row],[Age]]&lt;=19,"16-19 Years", "20+ Years")))</f>
        <v>16-19 Years</v>
      </c>
    </row>
    <row r="1593" spans="1:18" x14ac:dyDescent="0.35">
      <c r="A1593" t="s">
        <v>471</v>
      </c>
      <c r="B1593" s="1">
        <v>44640</v>
      </c>
      <c r="C1593" t="s">
        <v>29</v>
      </c>
      <c r="D1593" t="s">
        <v>104</v>
      </c>
      <c r="E1593" t="s">
        <v>779</v>
      </c>
      <c r="F1593" t="s">
        <v>780</v>
      </c>
      <c r="G1593" t="s">
        <v>50</v>
      </c>
      <c r="H1593" t="s">
        <v>5036</v>
      </c>
      <c r="I1593" s="1">
        <v>39961</v>
      </c>
      <c r="J1593" t="s">
        <v>472</v>
      </c>
      <c r="K1593">
        <v>434</v>
      </c>
      <c r="L1593">
        <v>434</v>
      </c>
      <c r="M1593">
        <v>0</v>
      </c>
      <c r="N1593">
        <v>419</v>
      </c>
      <c r="O1593" t="s">
        <v>23</v>
      </c>
      <c r="P1593" t="s">
        <v>25</v>
      </c>
      <c r="Q1593">
        <f ca="1">DATEDIF(Data[[#This Row],[Birthdate]],TODAY(),"Y")</f>
        <v>16</v>
      </c>
      <c r="R1593" t="str">
        <f ca="1">IF(Data[[#This Row],[Age]]&lt;=10,"3-10 Years",IF(Data[[#This Row],[Age]]&lt;=15,"11-15 Years",IF(Data[[#This Row],[Age]]&lt;=19,"16-19 Years", "20+ Years")))</f>
        <v>16-19 Years</v>
      </c>
    </row>
    <row r="1594" spans="1:18" x14ac:dyDescent="0.35">
      <c r="A1594" t="s">
        <v>2648</v>
      </c>
      <c r="B1594" s="1">
        <v>44637</v>
      </c>
      <c r="C1594" t="s">
        <v>29</v>
      </c>
      <c r="D1594" t="s">
        <v>104</v>
      </c>
      <c r="E1594" t="s">
        <v>779</v>
      </c>
      <c r="F1594" t="s">
        <v>780</v>
      </c>
      <c r="G1594" t="s">
        <v>50</v>
      </c>
      <c r="H1594" t="s">
        <v>5036</v>
      </c>
      <c r="I1594" s="1">
        <v>39858</v>
      </c>
      <c r="J1594" t="s">
        <v>601</v>
      </c>
      <c r="K1594">
        <v>434</v>
      </c>
      <c r="L1594">
        <v>434</v>
      </c>
      <c r="M1594">
        <v>0</v>
      </c>
      <c r="N1594">
        <v>419</v>
      </c>
      <c r="O1594" t="s">
        <v>23</v>
      </c>
      <c r="P1594" t="s">
        <v>25</v>
      </c>
      <c r="Q1594">
        <f ca="1">DATEDIF(Data[[#This Row],[Birthdate]],TODAY(),"Y")</f>
        <v>16</v>
      </c>
      <c r="R1594" t="str">
        <f ca="1">IF(Data[[#This Row],[Age]]&lt;=10,"3-10 Years",IF(Data[[#This Row],[Age]]&lt;=15,"11-15 Years",IF(Data[[#This Row],[Age]]&lt;=19,"16-19 Years", "20+ Years")))</f>
        <v>16-19 Years</v>
      </c>
    </row>
    <row r="1595" spans="1:18" x14ac:dyDescent="0.35">
      <c r="A1595" t="s">
        <v>744</v>
      </c>
      <c r="B1595" s="1">
        <v>44635</v>
      </c>
      <c r="C1595" t="s">
        <v>29</v>
      </c>
      <c r="D1595" t="s">
        <v>104</v>
      </c>
      <c r="E1595" t="s">
        <v>779</v>
      </c>
      <c r="F1595" t="s">
        <v>780</v>
      </c>
      <c r="G1595" t="s">
        <v>37</v>
      </c>
      <c r="H1595" t="s">
        <v>5036</v>
      </c>
      <c r="I1595" s="1">
        <v>40145</v>
      </c>
      <c r="J1595" t="s">
        <v>201</v>
      </c>
      <c r="K1595">
        <v>434</v>
      </c>
      <c r="L1595">
        <v>434</v>
      </c>
      <c r="M1595">
        <v>0</v>
      </c>
      <c r="N1595">
        <v>419</v>
      </c>
      <c r="O1595" t="s">
        <v>23</v>
      </c>
      <c r="P1595" t="s">
        <v>25</v>
      </c>
      <c r="Q1595">
        <f ca="1">DATEDIF(Data[[#This Row],[Birthdate]],TODAY(),"Y")</f>
        <v>16</v>
      </c>
      <c r="R1595" t="str">
        <f ca="1">IF(Data[[#This Row],[Age]]&lt;=10,"3-10 Years",IF(Data[[#This Row],[Age]]&lt;=15,"11-15 Years",IF(Data[[#This Row],[Age]]&lt;=19,"16-19 Years", "20+ Years")))</f>
        <v>16-19 Years</v>
      </c>
    </row>
    <row r="1596" spans="1:18" x14ac:dyDescent="0.35">
      <c r="A1596" t="s">
        <v>2649</v>
      </c>
      <c r="B1596" s="1">
        <v>44633</v>
      </c>
      <c r="C1596" t="s">
        <v>29</v>
      </c>
      <c r="D1596" t="s">
        <v>104</v>
      </c>
      <c r="E1596" t="s">
        <v>779</v>
      </c>
      <c r="F1596" t="s">
        <v>780</v>
      </c>
      <c r="G1596" t="s">
        <v>189</v>
      </c>
      <c r="H1596" t="s">
        <v>5036</v>
      </c>
      <c r="I1596" s="1">
        <v>39929</v>
      </c>
      <c r="J1596" t="s">
        <v>1559</v>
      </c>
      <c r="K1596">
        <v>408</v>
      </c>
      <c r="L1596">
        <v>408</v>
      </c>
      <c r="M1596">
        <v>0</v>
      </c>
      <c r="N1596">
        <v>394</v>
      </c>
      <c r="O1596" t="s">
        <v>23</v>
      </c>
      <c r="P1596" t="s">
        <v>25</v>
      </c>
      <c r="Q1596">
        <f ca="1">DATEDIF(Data[[#This Row],[Birthdate]],TODAY(),"Y")</f>
        <v>16</v>
      </c>
      <c r="R1596" t="str">
        <f ca="1">IF(Data[[#This Row],[Age]]&lt;=10,"3-10 Years",IF(Data[[#This Row],[Age]]&lt;=15,"11-15 Years",IF(Data[[#This Row],[Age]]&lt;=19,"16-19 Years", "20+ Years")))</f>
        <v>16-19 Years</v>
      </c>
    </row>
    <row r="1597" spans="1:18" x14ac:dyDescent="0.35">
      <c r="A1597" t="s">
        <v>1974</v>
      </c>
      <c r="B1597" s="1">
        <v>44633</v>
      </c>
      <c r="C1597" t="s">
        <v>29</v>
      </c>
      <c r="D1597" t="s">
        <v>104</v>
      </c>
      <c r="E1597" t="s">
        <v>779</v>
      </c>
      <c r="F1597" t="s">
        <v>780</v>
      </c>
      <c r="G1597" t="s">
        <v>47</v>
      </c>
      <c r="H1597" t="s">
        <v>5036</v>
      </c>
      <c r="I1597" s="1">
        <v>39959</v>
      </c>
      <c r="J1597" t="s">
        <v>1300</v>
      </c>
      <c r="K1597">
        <v>408</v>
      </c>
      <c r="L1597">
        <v>408</v>
      </c>
      <c r="M1597">
        <v>0</v>
      </c>
      <c r="N1597">
        <v>394</v>
      </c>
      <c r="O1597" t="s">
        <v>23</v>
      </c>
      <c r="P1597" t="s">
        <v>25</v>
      </c>
      <c r="Q1597">
        <f ca="1">DATEDIF(Data[[#This Row],[Birthdate]],TODAY(),"Y")</f>
        <v>16</v>
      </c>
      <c r="R1597" t="str">
        <f ca="1">IF(Data[[#This Row],[Age]]&lt;=10,"3-10 Years",IF(Data[[#This Row],[Age]]&lt;=15,"11-15 Years",IF(Data[[#This Row],[Age]]&lt;=19,"16-19 Years", "20+ Years")))</f>
        <v>16-19 Years</v>
      </c>
    </row>
    <row r="1598" spans="1:18" x14ac:dyDescent="0.35">
      <c r="A1598" t="s">
        <v>315</v>
      </c>
      <c r="B1598" s="1">
        <v>44643</v>
      </c>
      <c r="C1598" t="s">
        <v>29</v>
      </c>
      <c r="D1598" t="s">
        <v>104</v>
      </c>
      <c r="E1598" t="s">
        <v>779</v>
      </c>
      <c r="F1598" t="s">
        <v>1045</v>
      </c>
      <c r="G1598" t="s">
        <v>21</v>
      </c>
      <c r="H1598" t="s">
        <v>5036</v>
      </c>
      <c r="I1598" s="1">
        <v>39822</v>
      </c>
      <c r="J1598" t="s">
        <v>316</v>
      </c>
      <c r="K1598">
        <v>109</v>
      </c>
      <c r="L1598">
        <v>109</v>
      </c>
      <c r="M1598">
        <v>0</v>
      </c>
      <c r="N1598">
        <v>299</v>
      </c>
      <c r="O1598" t="s">
        <v>23</v>
      </c>
      <c r="P1598" t="s">
        <v>25</v>
      </c>
      <c r="Q1598">
        <f ca="1">DATEDIF(Data[[#This Row],[Birthdate]],TODAY(),"Y")</f>
        <v>16</v>
      </c>
      <c r="R1598" t="str">
        <f ca="1">IF(Data[[#This Row],[Age]]&lt;=10,"3-10 Years",IF(Data[[#This Row],[Age]]&lt;=15,"11-15 Years",IF(Data[[#This Row],[Age]]&lt;=19,"16-19 Years", "20+ Years")))</f>
        <v>16-19 Years</v>
      </c>
    </row>
    <row r="1599" spans="1:18" x14ac:dyDescent="0.35">
      <c r="A1599" t="s">
        <v>1127</v>
      </c>
      <c r="B1599" s="1">
        <v>44593</v>
      </c>
      <c r="C1599" t="s">
        <v>29</v>
      </c>
      <c r="D1599" t="s">
        <v>1631</v>
      </c>
      <c r="E1599" t="s">
        <v>19</v>
      </c>
      <c r="F1599" t="s">
        <v>20</v>
      </c>
      <c r="G1599" t="s">
        <v>30</v>
      </c>
      <c r="H1599" t="s">
        <v>5036</v>
      </c>
      <c r="I1599" s="1">
        <v>39937</v>
      </c>
      <c r="J1599" t="s">
        <v>58</v>
      </c>
      <c r="K1599">
        <v>40</v>
      </c>
      <c r="L1599">
        <v>40</v>
      </c>
      <c r="M1599">
        <v>0</v>
      </c>
      <c r="N1599">
        <v>40</v>
      </c>
      <c r="O1599" t="s">
        <v>23</v>
      </c>
      <c r="P1599" t="s">
        <v>25</v>
      </c>
      <c r="Q1599">
        <f ca="1">DATEDIF(Data[[#This Row],[Birthdate]],TODAY(),"Y")</f>
        <v>16</v>
      </c>
      <c r="R1599" t="str">
        <f ca="1">IF(Data[[#This Row],[Age]]&lt;=10,"3-10 Years",IF(Data[[#This Row],[Age]]&lt;=15,"11-15 Years",IF(Data[[#This Row],[Age]]&lt;=19,"16-19 Years", "20+ Years")))</f>
        <v>16-19 Years</v>
      </c>
    </row>
    <row r="1600" spans="1:18" x14ac:dyDescent="0.35">
      <c r="A1600" t="s">
        <v>441</v>
      </c>
      <c r="B1600" s="1">
        <v>44588</v>
      </c>
      <c r="C1600" t="s">
        <v>150</v>
      </c>
      <c r="D1600" t="s">
        <v>1631</v>
      </c>
      <c r="E1600" t="s">
        <v>19</v>
      </c>
      <c r="F1600" t="s">
        <v>20</v>
      </c>
      <c r="G1600" t="s">
        <v>21</v>
      </c>
      <c r="H1600" t="s">
        <v>5036</v>
      </c>
      <c r="I1600" s="1">
        <v>39975</v>
      </c>
      <c r="J1600" t="s">
        <v>442</v>
      </c>
      <c r="K1600">
        <v>40</v>
      </c>
      <c r="L1600">
        <v>0</v>
      </c>
      <c r="M1600">
        <v>40</v>
      </c>
      <c r="N1600">
        <v>40</v>
      </c>
      <c r="O1600" t="s">
        <v>23</v>
      </c>
      <c r="P1600" t="s">
        <v>25</v>
      </c>
      <c r="Q1600">
        <f ca="1">DATEDIF(Data[[#This Row],[Birthdate]],TODAY(),"Y")</f>
        <v>16</v>
      </c>
      <c r="R1600" t="str">
        <f ca="1">IF(Data[[#This Row],[Age]]&lt;=10,"3-10 Years",IF(Data[[#This Row],[Age]]&lt;=15,"11-15 Years",IF(Data[[#This Row],[Age]]&lt;=19,"16-19 Years", "20+ Years")))</f>
        <v>16-19 Years</v>
      </c>
    </row>
    <row r="1601" spans="1:18" x14ac:dyDescent="0.35">
      <c r="A1601" t="s">
        <v>443</v>
      </c>
      <c r="B1601" s="1">
        <v>44588</v>
      </c>
      <c r="C1601" t="s">
        <v>150</v>
      </c>
      <c r="D1601" t="s">
        <v>1631</v>
      </c>
      <c r="E1601" t="s">
        <v>19</v>
      </c>
      <c r="F1601" t="s">
        <v>20</v>
      </c>
      <c r="G1601" t="s">
        <v>21</v>
      </c>
      <c r="H1601" t="s">
        <v>5036</v>
      </c>
      <c r="I1601" s="1">
        <v>39975</v>
      </c>
      <c r="J1601" t="s">
        <v>442</v>
      </c>
      <c r="K1601">
        <v>40</v>
      </c>
      <c r="L1601">
        <v>0</v>
      </c>
      <c r="M1601">
        <v>40</v>
      </c>
      <c r="N1601">
        <v>40</v>
      </c>
      <c r="O1601" t="s">
        <v>23</v>
      </c>
      <c r="P1601" t="s">
        <v>25</v>
      </c>
      <c r="Q1601">
        <f ca="1">DATEDIF(Data[[#This Row],[Birthdate]],TODAY(),"Y")</f>
        <v>16</v>
      </c>
      <c r="R1601" t="str">
        <f ca="1">IF(Data[[#This Row],[Age]]&lt;=10,"3-10 Years",IF(Data[[#This Row],[Age]]&lt;=15,"11-15 Years",IF(Data[[#This Row],[Age]]&lt;=19,"16-19 Years", "20+ Years")))</f>
        <v>16-19 Years</v>
      </c>
    </row>
    <row r="1602" spans="1:18" x14ac:dyDescent="0.35">
      <c r="A1602" t="s">
        <v>425</v>
      </c>
      <c r="B1602" s="1">
        <v>44583</v>
      </c>
      <c r="C1602" t="s">
        <v>29</v>
      </c>
      <c r="D1602" t="s">
        <v>1631</v>
      </c>
      <c r="E1602" t="s">
        <v>19</v>
      </c>
      <c r="F1602" t="s">
        <v>20</v>
      </c>
      <c r="G1602" t="s">
        <v>37</v>
      </c>
      <c r="H1602" t="s">
        <v>5036</v>
      </c>
      <c r="I1602" s="1">
        <v>39819</v>
      </c>
      <c r="J1602" t="s">
        <v>426</v>
      </c>
      <c r="K1602">
        <v>40</v>
      </c>
      <c r="L1602">
        <v>40</v>
      </c>
      <c r="M1602">
        <v>0</v>
      </c>
      <c r="N1602">
        <v>40</v>
      </c>
      <c r="O1602" t="s">
        <v>23</v>
      </c>
      <c r="P1602" t="s">
        <v>25</v>
      </c>
      <c r="Q1602">
        <f ca="1">DATEDIF(Data[[#This Row],[Birthdate]],TODAY(),"Y")</f>
        <v>16</v>
      </c>
      <c r="R1602" t="str">
        <f ca="1">IF(Data[[#This Row],[Age]]&lt;=10,"3-10 Years",IF(Data[[#This Row],[Age]]&lt;=15,"11-15 Years",IF(Data[[#This Row],[Age]]&lt;=19,"16-19 Years", "20+ Years")))</f>
        <v>16-19 Years</v>
      </c>
    </row>
    <row r="1603" spans="1:18" x14ac:dyDescent="0.35">
      <c r="A1603" t="s">
        <v>255</v>
      </c>
      <c r="B1603" s="1">
        <v>44583</v>
      </c>
      <c r="C1603" t="s">
        <v>29</v>
      </c>
      <c r="D1603" t="s">
        <v>1631</v>
      </c>
      <c r="E1603" t="s">
        <v>19</v>
      </c>
      <c r="F1603" t="s">
        <v>20</v>
      </c>
      <c r="G1603" t="s">
        <v>37</v>
      </c>
      <c r="H1603" t="s">
        <v>5036</v>
      </c>
      <c r="I1603" s="1">
        <v>39987</v>
      </c>
      <c r="J1603" t="s">
        <v>256</v>
      </c>
      <c r="K1603">
        <v>40</v>
      </c>
      <c r="L1603">
        <v>40</v>
      </c>
      <c r="M1603">
        <v>0</v>
      </c>
      <c r="N1603">
        <v>40</v>
      </c>
      <c r="O1603" t="s">
        <v>23</v>
      </c>
      <c r="P1603" t="s">
        <v>25</v>
      </c>
      <c r="Q1603">
        <f ca="1">DATEDIF(Data[[#This Row],[Birthdate]],TODAY(),"Y")</f>
        <v>16</v>
      </c>
      <c r="R1603" t="str">
        <f ca="1">IF(Data[[#This Row],[Age]]&lt;=10,"3-10 Years",IF(Data[[#This Row],[Age]]&lt;=15,"11-15 Years",IF(Data[[#This Row],[Age]]&lt;=19,"16-19 Years", "20+ Years")))</f>
        <v>16-19 Years</v>
      </c>
    </row>
    <row r="1604" spans="1:18" x14ac:dyDescent="0.35">
      <c r="A1604" t="s">
        <v>312</v>
      </c>
      <c r="B1604" s="1">
        <v>44583</v>
      </c>
      <c r="C1604" t="s">
        <v>29</v>
      </c>
      <c r="D1604" t="s">
        <v>1631</v>
      </c>
      <c r="E1604" t="s">
        <v>19</v>
      </c>
      <c r="F1604" t="s">
        <v>20</v>
      </c>
      <c r="G1604" t="s">
        <v>81</v>
      </c>
      <c r="H1604" t="s">
        <v>1083</v>
      </c>
      <c r="I1604" s="1">
        <v>39922</v>
      </c>
      <c r="J1604" t="s">
        <v>310</v>
      </c>
      <c r="K1604">
        <v>40</v>
      </c>
      <c r="L1604">
        <v>40</v>
      </c>
      <c r="M1604">
        <v>0</v>
      </c>
      <c r="N1604">
        <v>40</v>
      </c>
      <c r="O1604" t="s">
        <v>23</v>
      </c>
      <c r="P1604" t="s">
        <v>25</v>
      </c>
      <c r="Q1604">
        <f ca="1">DATEDIF(Data[[#This Row],[Birthdate]],TODAY(),"Y")</f>
        <v>16</v>
      </c>
      <c r="R1604" t="str">
        <f ca="1">IF(Data[[#This Row],[Age]]&lt;=10,"3-10 Years",IF(Data[[#This Row],[Age]]&lt;=15,"11-15 Years",IF(Data[[#This Row],[Age]]&lt;=19,"16-19 Years", "20+ Years")))</f>
        <v>16-19 Years</v>
      </c>
    </row>
    <row r="1605" spans="1:18" x14ac:dyDescent="0.35">
      <c r="A1605" t="s">
        <v>431</v>
      </c>
      <c r="B1605" s="1">
        <v>44583</v>
      </c>
      <c r="C1605" t="s">
        <v>29</v>
      </c>
      <c r="D1605" t="s">
        <v>1631</v>
      </c>
      <c r="E1605" t="s">
        <v>19</v>
      </c>
      <c r="F1605" t="s">
        <v>20</v>
      </c>
      <c r="G1605" t="s">
        <v>50</v>
      </c>
      <c r="H1605" t="s">
        <v>5036</v>
      </c>
      <c r="I1605" s="1">
        <v>40004</v>
      </c>
      <c r="J1605" t="s">
        <v>432</v>
      </c>
      <c r="K1605">
        <v>40</v>
      </c>
      <c r="L1605">
        <v>40</v>
      </c>
      <c r="M1605">
        <v>0</v>
      </c>
      <c r="N1605">
        <v>40</v>
      </c>
      <c r="O1605" t="s">
        <v>23</v>
      </c>
      <c r="P1605" t="s">
        <v>25</v>
      </c>
      <c r="Q1605">
        <f ca="1">DATEDIF(Data[[#This Row],[Birthdate]],TODAY(),"Y")</f>
        <v>16</v>
      </c>
      <c r="R1605" t="str">
        <f ca="1">IF(Data[[#This Row],[Age]]&lt;=10,"3-10 Years",IF(Data[[#This Row],[Age]]&lt;=15,"11-15 Years",IF(Data[[#This Row],[Age]]&lt;=19,"16-19 Years", "20+ Years")))</f>
        <v>16-19 Years</v>
      </c>
    </row>
    <row r="1606" spans="1:18" x14ac:dyDescent="0.35">
      <c r="A1606" t="s">
        <v>2661</v>
      </c>
      <c r="B1606" s="1">
        <v>44582</v>
      </c>
      <c r="C1606" t="s">
        <v>29</v>
      </c>
      <c r="D1606" t="s">
        <v>1631</v>
      </c>
      <c r="E1606" t="s">
        <v>19</v>
      </c>
      <c r="F1606" t="s">
        <v>20</v>
      </c>
      <c r="G1606" t="s">
        <v>50</v>
      </c>
      <c r="H1606" t="s">
        <v>5036</v>
      </c>
      <c r="I1606" s="1">
        <v>40046</v>
      </c>
      <c r="J1606" t="s">
        <v>2662</v>
      </c>
      <c r="K1606">
        <v>40</v>
      </c>
      <c r="L1606">
        <v>40</v>
      </c>
      <c r="M1606">
        <v>0</v>
      </c>
      <c r="N1606">
        <v>40</v>
      </c>
      <c r="O1606" t="s">
        <v>23</v>
      </c>
      <c r="P1606" t="s">
        <v>25</v>
      </c>
      <c r="Q1606">
        <f ca="1">DATEDIF(Data[[#This Row],[Birthdate]],TODAY(),"Y")</f>
        <v>16</v>
      </c>
      <c r="R1606" t="str">
        <f ca="1">IF(Data[[#This Row],[Age]]&lt;=10,"3-10 Years",IF(Data[[#This Row],[Age]]&lt;=15,"11-15 Years",IF(Data[[#This Row],[Age]]&lt;=19,"16-19 Years", "20+ Years")))</f>
        <v>16-19 Years</v>
      </c>
    </row>
    <row r="1607" spans="1:18" x14ac:dyDescent="0.35">
      <c r="A1607" t="s">
        <v>398</v>
      </c>
      <c r="B1607" s="1">
        <v>44582</v>
      </c>
      <c r="C1607" t="s">
        <v>29</v>
      </c>
      <c r="D1607" t="s">
        <v>1631</v>
      </c>
      <c r="E1607" t="s">
        <v>19</v>
      </c>
      <c r="F1607" t="s">
        <v>20</v>
      </c>
      <c r="G1607" t="s">
        <v>57</v>
      </c>
      <c r="H1607" t="s">
        <v>5036</v>
      </c>
      <c r="I1607" s="1">
        <v>40015</v>
      </c>
      <c r="J1607" t="s">
        <v>399</v>
      </c>
      <c r="K1607">
        <v>40</v>
      </c>
      <c r="L1607">
        <v>40</v>
      </c>
      <c r="M1607">
        <v>0</v>
      </c>
      <c r="N1607">
        <v>40</v>
      </c>
      <c r="O1607" t="s">
        <v>23</v>
      </c>
      <c r="P1607" t="s">
        <v>25</v>
      </c>
      <c r="Q1607">
        <f ca="1">DATEDIF(Data[[#This Row],[Birthdate]],TODAY(),"Y")</f>
        <v>16</v>
      </c>
      <c r="R1607" t="str">
        <f ca="1">IF(Data[[#This Row],[Age]]&lt;=10,"3-10 Years",IF(Data[[#This Row],[Age]]&lt;=15,"11-15 Years",IF(Data[[#This Row],[Age]]&lt;=19,"16-19 Years", "20+ Years")))</f>
        <v>16-19 Years</v>
      </c>
    </row>
    <row r="1608" spans="1:18" x14ac:dyDescent="0.35">
      <c r="A1608" t="s">
        <v>268</v>
      </c>
      <c r="B1608" s="1">
        <v>44582</v>
      </c>
      <c r="C1608" t="s">
        <v>29</v>
      </c>
      <c r="D1608" t="s">
        <v>1631</v>
      </c>
      <c r="E1608" t="s">
        <v>19</v>
      </c>
      <c r="F1608" t="s">
        <v>20</v>
      </c>
      <c r="G1608" t="s">
        <v>30</v>
      </c>
      <c r="H1608" t="s">
        <v>5036</v>
      </c>
      <c r="I1608" s="1">
        <v>39933</v>
      </c>
      <c r="J1608" t="s">
        <v>269</v>
      </c>
      <c r="K1608">
        <v>40</v>
      </c>
      <c r="L1608">
        <v>40</v>
      </c>
      <c r="M1608">
        <v>0</v>
      </c>
      <c r="N1608">
        <v>40</v>
      </c>
      <c r="O1608" t="s">
        <v>23</v>
      </c>
      <c r="P1608" t="s">
        <v>25</v>
      </c>
      <c r="Q1608">
        <f ca="1">DATEDIF(Data[[#This Row],[Birthdate]],TODAY(),"Y")</f>
        <v>16</v>
      </c>
      <c r="R1608" t="str">
        <f ca="1">IF(Data[[#This Row],[Age]]&lt;=10,"3-10 Years",IF(Data[[#This Row],[Age]]&lt;=15,"11-15 Years",IF(Data[[#This Row],[Age]]&lt;=19,"16-19 Years", "20+ Years")))</f>
        <v>16-19 Years</v>
      </c>
    </row>
    <row r="1609" spans="1:18" x14ac:dyDescent="0.35">
      <c r="A1609" t="s">
        <v>288</v>
      </c>
      <c r="B1609" s="1">
        <v>44581</v>
      </c>
      <c r="C1609" t="s">
        <v>29</v>
      </c>
      <c r="D1609" t="s">
        <v>1631</v>
      </c>
      <c r="E1609" t="s">
        <v>19</v>
      </c>
      <c r="F1609" t="s">
        <v>20</v>
      </c>
      <c r="G1609" t="s">
        <v>105</v>
      </c>
      <c r="H1609" t="s">
        <v>5036</v>
      </c>
      <c r="I1609" s="1">
        <v>39988</v>
      </c>
      <c r="J1609" t="s">
        <v>289</v>
      </c>
      <c r="K1609">
        <v>40</v>
      </c>
      <c r="L1609">
        <v>40</v>
      </c>
      <c r="M1609">
        <v>0</v>
      </c>
      <c r="N1609">
        <v>40</v>
      </c>
      <c r="O1609" t="s">
        <v>23</v>
      </c>
      <c r="P1609" t="s">
        <v>25</v>
      </c>
      <c r="Q1609">
        <f ca="1">DATEDIF(Data[[#This Row],[Birthdate]],TODAY(),"Y")</f>
        <v>16</v>
      </c>
      <c r="R1609" t="str">
        <f ca="1">IF(Data[[#This Row],[Age]]&lt;=10,"3-10 Years",IF(Data[[#This Row],[Age]]&lt;=15,"11-15 Years",IF(Data[[#This Row],[Age]]&lt;=19,"16-19 Years", "20+ Years")))</f>
        <v>16-19 Years</v>
      </c>
    </row>
    <row r="1610" spans="1:18" x14ac:dyDescent="0.35">
      <c r="A1610" t="s">
        <v>315</v>
      </c>
      <c r="B1610" s="1">
        <v>44581</v>
      </c>
      <c r="C1610" t="s">
        <v>29</v>
      </c>
      <c r="D1610" t="s">
        <v>1631</v>
      </c>
      <c r="E1610" t="s">
        <v>19</v>
      </c>
      <c r="F1610" t="s">
        <v>20</v>
      </c>
      <c r="G1610" t="s">
        <v>21</v>
      </c>
      <c r="H1610" t="s">
        <v>5036</v>
      </c>
      <c r="I1610" s="1">
        <v>39822</v>
      </c>
      <c r="J1610" t="s">
        <v>316</v>
      </c>
      <c r="K1610">
        <v>40</v>
      </c>
      <c r="L1610">
        <v>40</v>
      </c>
      <c r="M1610">
        <v>0</v>
      </c>
      <c r="N1610">
        <v>40</v>
      </c>
      <c r="O1610" t="s">
        <v>23</v>
      </c>
      <c r="P1610" t="s">
        <v>25</v>
      </c>
      <c r="Q1610">
        <f ca="1">DATEDIF(Data[[#This Row],[Birthdate]],TODAY(),"Y")</f>
        <v>16</v>
      </c>
      <c r="R1610" t="str">
        <f ca="1">IF(Data[[#This Row],[Age]]&lt;=10,"3-10 Years",IF(Data[[#This Row],[Age]]&lt;=15,"11-15 Years",IF(Data[[#This Row],[Age]]&lt;=19,"16-19 Years", "20+ Years")))</f>
        <v>16-19 Years</v>
      </c>
    </row>
    <row r="1611" spans="1:18" x14ac:dyDescent="0.35">
      <c r="A1611" t="s">
        <v>2673</v>
      </c>
      <c r="B1611" s="1">
        <v>44579</v>
      </c>
      <c r="C1611" t="s">
        <v>29</v>
      </c>
      <c r="D1611" t="s">
        <v>1631</v>
      </c>
      <c r="E1611" t="s">
        <v>19</v>
      </c>
      <c r="F1611" t="s">
        <v>20</v>
      </c>
      <c r="G1611" t="s">
        <v>21</v>
      </c>
      <c r="H1611" t="s">
        <v>5036</v>
      </c>
      <c r="I1611" s="1">
        <v>40068</v>
      </c>
      <c r="J1611" t="s">
        <v>2674</v>
      </c>
      <c r="K1611">
        <v>40</v>
      </c>
      <c r="L1611">
        <v>40</v>
      </c>
      <c r="M1611">
        <v>0</v>
      </c>
      <c r="N1611">
        <v>40</v>
      </c>
      <c r="O1611" t="s">
        <v>23</v>
      </c>
      <c r="P1611" t="s">
        <v>25</v>
      </c>
      <c r="Q1611">
        <f ca="1">DATEDIF(Data[[#This Row],[Birthdate]],TODAY(),"Y")</f>
        <v>16</v>
      </c>
      <c r="R1611" t="str">
        <f ca="1">IF(Data[[#This Row],[Age]]&lt;=10,"3-10 Years",IF(Data[[#This Row],[Age]]&lt;=15,"11-15 Years",IF(Data[[#This Row],[Age]]&lt;=19,"16-19 Years", "20+ Years")))</f>
        <v>16-19 Years</v>
      </c>
    </row>
    <row r="1612" spans="1:18" x14ac:dyDescent="0.35">
      <c r="A1612" t="s">
        <v>195</v>
      </c>
      <c r="B1612" s="1">
        <v>44579</v>
      </c>
      <c r="C1612" t="s">
        <v>150</v>
      </c>
      <c r="D1612" t="s">
        <v>1631</v>
      </c>
      <c r="E1612" t="s">
        <v>19</v>
      </c>
      <c r="F1612" t="s">
        <v>20</v>
      </c>
      <c r="G1612" t="s">
        <v>21</v>
      </c>
      <c r="H1612" t="s">
        <v>5036</v>
      </c>
      <c r="I1612" s="1">
        <v>39975</v>
      </c>
      <c r="J1612" t="s">
        <v>167</v>
      </c>
      <c r="K1612">
        <v>40</v>
      </c>
      <c r="L1612">
        <v>0</v>
      </c>
      <c r="M1612">
        <v>40</v>
      </c>
      <c r="N1612">
        <v>40</v>
      </c>
      <c r="O1612" t="s">
        <v>23</v>
      </c>
      <c r="P1612" t="s">
        <v>25</v>
      </c>
      <c r="Q1612">
        <f ca="1">DATEDIF(Data[[#This Row],[Birthdate]],TODAY(),"Y")</f>
        <v>16</v>
      </c>
      <c r="R1612" t="str">
        <f ca="1">IF(Data[[#This Row],[Age]]&lt;=10,"3-10 Years",IF(Data[[#This Row],[Age]]&lt;=15,"11-15 Years",IF(Data[[#This Row],[Age]]&lt;=19,"16-19 Years", "20+ Years")))</f>
        <v>16-19 Years</v>
      </c>
    </row>
    <row r="1613" spans="1:18" x14ac:dyDescent="0.35">
      <c r="A1613" t="s">
        <v>387</v>
      </c>
      <c r="B1613" s="1">
        <v>44578</v>
      </c>
      <c r="C1613" t="s">
        <v>29</v>
      </c>
      <c r="D1613" t="s">
        <v>1631</v>
      </c>
      <c r="E1613" t="s">
        <v>19</v>
      </c>
      <c r="F1613" t="s">
        <v>20</v>
      </c>
      <c r="G1613" t="s">
        <v>30</v>
      </c>
      <c r="H1613" t="s">
        <v>5036</v>
      </c>
      <c r="I1613" s="1">
        <v>39943</v>
      </c>
      <c r="J1613" t="s">
        <v>388</v>
      </c>
      <c r="K1613">
        <v>40</v>
      </c>
      <c r="L1613">
        <v>40</v>
      </c>
      <c r="M1613">
        <v>0</v>
      </c>
      <c r="N1613">
        <v>40</v>
      </c>
      <c r="O1613" t="s">
        <v>23</v>
      </c>
      <c r="P1613" t="s">
        <v>25</v>
      </c>
      <c r="Q1613">
        <f ca="1">DATEDIF(Data[[#This Row],[Birthdate]],TODAY(),"Y")</f>
        <v>16</v>
      </c>
      <c r="R1613" t="str">
        <f ca="1">IF(Data[[#This Row],[Age]]&lt;=10,"3-10 Years",IF(Data[[#This Row],[Age]]&lt;=15,"11-15 Years",IF(Data[[#This Row],[Age]]&lt;=19,"16-19 Years", "20+ Years")))</f>
        <v>16-19 Years</v>
      </c>
    </row>
    <row r="1614" spans="1:18" x14ac:dyDescent="0.35">
      <c r="A1614" t="s">
        <v>1974</v>
      </c>
      <c r="B1614" s="1">
        <v>44576</v>
      </c>
      <c r="C1614" t="s">
        <v>29</v>
      </c>
      <c r="D1614" t="s">
        <v>1631</v>
      </c>
      <c r="E1614" t="s">
        <v>19</v>
      </c>
      <c r="F1614" t="s">
        <v>20</v>
      </c>
      <c r="G1614" t="s">
        <v>47</v>
      </c>
      <c r="H1614" t="s">
        <v>5036</v>
      </c>
      <c r="I1614" s="1">
        <v>39959</v>
      </c>
      <c r="J1614" t="s">
        <v>1300</v>
      </c>
      <c r="K1614">
        <v>40</v>
      </c>
      <c r="L1614">
        <v>40</v>
      </c>
      <c r="M1614">
        <v>0</v>
      </c>
      <c r="N1614">
        <v>40</v>
      </c>
      <c r="O1614" t="s">
        <v>23</v>
      </c>
      <c r="P1614" t="s">
        <v>25</v>
      </c>
      <c r="Q1614">
        <f ca="1">DATEDIF(Data[[#This Row],[Birthdate]],TODAY(),"Y")</f>
        <v>16</v>
      </c>
      <c r="R1614" t="str">
        <f ca="1">IF(Data[[#This Row],[Age]]&lt;=10,"3-10 Years",IF(Data[[#This Row],[Age]]&lt;=15,"11-15 Years",IF(Data[[#This Row],[Age]]&lt;=19,"16-19 Years", "20+ Years")))</f>
        <v>16-19 Years</v>
      </c>
    </row>
    <row r="1615" spans="1:18" x14ac:dyDescent="0.35">
      <c r="A1615" t="s">
        <v>528</v>
      </c>
      <c r="B1615" s="1">
        <v>44575</v>
      </c>
      <c r="C1615" t="s">
        <v>29</v>
      </c>
      <c r="D1615" t="s">
        <v>1631</v>
      </c>
      <c r="E1615" t="s">
        <v>19</v>
      </c>
      <c r="F1615" t="s">
        <v>20</v>
      </c>
      <c r="G1615" t="s">
        <v>30</v>
      </c>
      <c r="H1615" t="s">
        <v>5036</v>
      </c>
      <c r="I1615" s="1">
        <v>40088</v>
      </c>
      <c r="J1615" t="s">
        <v>529</v>
      </c>
      <c r="K1615">
        <v>40</v>
      </c>
      <c r="L1615">
        <v>40</v>
      </c>
      <c r="M1615">
        <v>0</v>
      </c>
      <c r="N1615">
        <v>40</v>
      </c>
      <c r="O1615" t="s">
        <v>23</v>
      </c>
      <c r="P1615" t="s">
        <v>25</v>
      </c>
      <c r="Q1615">
        <f ca="1">DATEDIF(Data[[#This Row],[Birthdate]],TODAY(),"Y")</f>
        <v>16</v>
      </c>
      <c r="R1615" t="str">
        <f ca="1">IF(Data[[#This Row],[Age]]&lt;=10,"3-10 Years",IF(Data[[#This Row],[Age]]&lt;=15,"11-15 Years",IF(Data[[#This Row],[Age]]&lt;=19,"16-19 Years", "20+ Years")))</f>
        <v>16-19 Years</v>
      </c>
    </row>
    <row r="1616" spans="1:18" x14ac:dyDescent="0.35">
      <c r="A1616" t="s">
        <v>412</v>
      </c>
      <c r="B1616" s="1">
        <v>44568</v>
      </c>
      <c r="C1616" t="s">
        <v>150</v>
      </c>
      <c r="D1616" t="s">
        <v>1631</v>
      </c>
      <c r="E1616" t="s">
        <v>19</v>
      </c>
      <c r="F1616" t="s">
        <v>20</v>
      </c>
      <c r="G1616" t="s">
        <v>21</v>
      </c>
      <c r="H1616" t="s">
        <v>5036</v>
      </c>
      <c r="I1616" s="1">
        <v>40099</v>
      </c>
      <c r="J1616" t="s">
        <v>413</v>
      </c>
      <c r="K1616">
        <v>40</v>
      </c>
      <c r="L1616">
        <v>0</v>
      </c>
      <c r="M1616">
        <v>40</v>
      </c>
      <c r="N1616">
        <v>40</v>
      </c>
      <c r="O1616" t="s">
        <v>23</v>
      </c>
      <c r="P1616" t="s">
        <v>25</v>
      </c>
      <c r="Q1616">
        <f ca="1">DATEDIF(Data[[#This Row],[Birthdate]],TODAY(),"Y")</f>
        <v>16</v>
      </c>
      <c r="R1616" t="str">
        <f ca="1">IF(Data[[#This Row],[Age]]&lt;=10,"3-10 Years",IF(Data[[#This Row],[Age]]&lt;=15,"11-15 Years",IF(Data[[#This Row],[Age]]&lt;=19,"16-19 Years", "20+ Years")))</f>
        <v>16-19 Years</v>
      </c>
    </row>
    <row r="1617" spans="1:18" x14ac:dyDescent="0.35">
      <c r="A1617" t="s">
        <v>973</v>
      </c>
      <c r="B1617" s="1">
        <v>45026</v>
      </c>
      <c r="C1617" t="s">
        <v>29</v>
      </c>
      <c r="D1617" t="s">
        <v>104</v>
      </c>
      <c r="E1617" t="s">
        <v>566</v>
      </c>
      <c r="F1617" t="s">
        <v>958</v>
      </c>
      <c r="G1617" t="s">
        <v>30</v>
      </c>
      <c r="H1617" t="s">
        <v>5036</v>
      </c>
      <c r="I1617" s="1">
        <v>40045</v>
      </c>
      <c r="J1617" t="s">
        <v>380</v>
      </c>
      <c r="K1617">
        <v>259</v>
      </c>
      <c r="L1617">
        <v>259</v>
      </c>
      <c r="M1617">
        <v>0</v>
      </c>
      <c r="N1617">
        <v>250</v>
      </c>
      <c r="O1617" t="s">
        <v>23</v>
      </c>
      <c r="P1617" t="s">
        <v>25</v>
      </c>
      <c r="Q1617">
        <f ca="1">DATEDIF(Data[[#This Row],[Birthdate]],TODAY(),"Y")</f>
        <v>16</v>
      </c>
      <c r="R1617" t="str">
        <f ca="1">IF(Data[[#This Row],[Age]]&lt;=10,"3-10 Years",IF(Data[[#This Row],[Age]]&lt;=15,"11-15 Years",IF(Data[[#This Row],[Age]]&lt;=19,"16-19 Years", "20+ Years")))</f>
        <v>16-19 Years</v>
      </c>
    </row>
    <row r="1618" spans="1:18" x14ac:dyDescent="0.35">
      <c r="A1618" t="s">
        <v>372</v>
      </c>
      <c r="B1618" s="1">
        <v>45025</v>
      </c>
      <c r="C1618" t="s">
        <v>29</v>
      </c>
      <c r="D1618" t="s">
        <v>104</v>
      </c>
      <c r="E1618" t="s">
        <v>566</v>
      </c>
      <c r="F1618" t="s">
        <v>958</v>
      </c>
      <c r="G1618" t="s">
        <v>47</v>
      </c>
      <c r="H1618" t="s">
        <v>5036</v>
      </c>
      <c r="I1618" s="1">
        <v>40004</v>
      </c>
      <c r="J1618" t="s">
        <v>373</v>
      </c>
      <c r="K1618">
        <v>129</v>
      </c>
      <c r="L1618">
        <v>129</v>
      </c>
      <c r="M1618">
        <v>0</v>
      </c>
      <c r="N1618">
        <v>125</v>
      </c>
      <c r="O1618" t="s">
        <v>23</v>
      </c>
      <c r="P1618" t="s">
        <v>25</v>
      </c>
      <c r="Q1618">
        <f ca="1">DATEDIF(Data[[#This Row],[Birthdate]],TODAY(),"Y")</f>
        <v>16</v>
      </c>
      <c r="R1618" t="str">
        <f ca="1">IF(Data[[#This Row],[Age]]&lt;=10,"3-10 Years",IF(Data[[#This Row],[Age]]&lt;=15,"11-15 Years",IF(Data[[#This Row],[Age]]&lt;=19,"16-19 Years", "20+ Years")))</f>
        <v>16-19 Years</v>
      </c>
    </row>
    <row r="1619" spans="1:18" x14ac:dyDescent="0.35">
      <c r="A1619" t="s">
        <v>1139</v>
      </c>
      <c r="B1619" s="1">
        <v>45019</v>
      </c>
      <c r="C1619" t="s">
        <v>29</v>
      </c>
      <c r="D1619" t="s">
        <v>104</v>
      </c>
      <c r="E1619" t="s">
        <v>566</v>
      </c>
      <c r="F1619" t="s">
        <v>958</v>
      </c>
      <c r="G1619" t="s">
        <v>458</v>
      </c>
      <c r="H1619" t="s">
        <v>1083</v>
      </c>
      <c r="I1619" s="1">
        <v>39994</v>
      </c>
      <c r="J1619" t="s">
        <v>1140</v>
      </c>
      <c r="K1619">
        <v>388</v>
      </c>
      <c r="L1619">
        <v>388</v>
      </c>
      <c r="M1619">
        <v>0</v>
      </c>
      <c r="N1619">
        <v>375</v>
      </c>
      <c r="O1619" t="s">
        <v>23</v>
      </c>
      <c r="P1619" t="s">
        <v>25</v>
      </c>
      <c r="Q1619">
        <f ca="1">DATEDIF(Data[[#This Row],[Birthdate]],TODAY(),"Y")</f>
        <v>16</v>
      </c>
      <c r="R1619" t="str">
        <f ca="1">IF(Data[[#This Row],[Age]]&lt;=10,"3-10 Years",IF(Data[[#This Row],[Age]]&lt;=15,"11-15 Years",IF(Data[[#This Row],[Age]]&lt;=19,"16-19 Years", "20+ Years")))</f>
        <v>16-19 Years</v>
      </c>
    </row>
    <row r="1620" spans="1:18" x14ac:dyDescent="0.35">
      <c r="A1620" t="s">
        <v>2184</v>
      </c>
      <c r="B1620" s="1">
        <v>45015</v>
      </c>
      <c r="C1620" t="s">
        <v>29</v>
      </c>
      <c r="D1620" t="s">
        <v>104</v>
      </c>
      <c r="E1620" t="s">
        <v>566</v>
      </c>
      <c r="F1620" t="s">
        <v>958</v>
      </c>
      <c r="G1620" t="s">
        <v>84</v>
      </c>
      <c r="H1620" t="s">
        <v>5036</v>
      </c>
      <c r="I1620" s="1">
        <v>40147</v>
      </c>
      <c r="J1620" t="s">
        <v>939</v>
      </c>
      <c r="K1620">
        <v>13</v>
      </c>
      <c r="L1620">
        <v>13</v>
      </c>
      <c r="M1620">
        <v>0</v>
      </c>
      <c r="N1620">
        <v>375</v>
      </c>
      <c r="O1620" t="s">
        <v>23</v>
      </c>
      <c r="P1620" t="s">
        <v>25</v>
      </c>
      <c r="Q1620">
        <f ca="1">DATEDIF(Data[[#This Row],[Birthdate]],TODAY(),"Y")</f>
        <v>16</v>
      </c>
      <c r="R1620" t="str">
        <f ca="1">IF(Data[[#This Row],[Age]]&lt;=10,"3-10 Years",IF(Data[[#This Row],[Age]]&lt;=15,"11-15 Years",IF(Data[[#This Row],[Age]]&lt;=19,"16-19 Years", "20+ Years")))</f>
        <v>16-19 Years</v>
      </c>
    </row>
    <row r="1621" spans="1:18" x14ac:dyDescent="0.35">
      <c r="A1621" t="s">
        <v>750</v>
      </c>
      <c r="B1621" s="1">
        <v>45014</v>
      </c>
      <c r="C1621" t="s">
        <v>150</v>
      </c>
      <c r="D1621" t="s">
        <v>104</v>
      </c>
      <c r="E1621" t="s">
        <v>566</v>
      </c>
      <c r="F1621" t="s">
        <v>958</v>
      </c>
      <c r="G1621" t="s">
        <v>21</v>
      </c>
      <c r="H1621" t="s">
        <v>5036</v>
      </c>
      <c r="I1621" s="1">
        <v>40035</v>
      </c>
      <c r="J1621" t="s">
        <v>506</v>
      </c>
      <c r="K1621">
        <v>362</v>
      </c>
      <c r="L1621">
        <v>0</v>
      </c>
      <c r="M1621">
        <v>362</v>
      </c>
      <c r="N1621">
        <v>350</v>
      </c>
      <c r="O1621" t="s">
        <v>2704</v>
      </c>
      <c r="P1621" t="s">
        <v>25</v>
      </c>
      <c r="Q1621">
        <f ca="1">DATEDIF(Data[[#This Row],[Birthdate]],TODAY(),"Y")</f>
        <v>16</v>
      </c>
      <c r="R1621" t="str">
        <f ca="1">IF(Data[[#This Row],[Age]]&lt;=10,"3-10 Years",IF(Data[[#This Row],[Age]]&lt;=15,"11-15 Years",IF(Data[[#This Row],[Age]]&lt;=19,"16-19 Years", "20+ Years")))</f>
        <v>16-19 Years</v>
      </c>
    </row>
    <row r="1622" spans="1:18" x14ac:dyDescent="0.35">
      <c r="A1622" t="s">
        <v>2720</v>
      </c>
      <c r="B1622" s="1">
        <v>44997</v>
      </c>
      <c r="C1622" t="s">
        <v>29</v>
      </c>
      <c r="D1622" t="s">
        <v>1631</v>
      </c>
      <c r="E1622" t="s">
        <v>19</v>
      </c>
      <c r="F1622" t="s">
        <v>20</v>
      </c>
      <c r="G1622" t="s">
        <v>2721</v>
      </c>
      <c r="H1622" t="s">
        <v>5036</v>
      </c>
      <c r="I1622" s="1">
        <v>39925</v>
      </c>
      <c r="J1622" t="s">
        <v>2722</v>
      </c>
      <c r="K1622">
        <v>60</v>
      </c>
      <c r="L1622">
        <v>60</v>
      </c>
      <c r="M1622">
        <v>0</v>
      </c>
      <c r="N1622">
        <v>60</v>
      </c>
      <c r="O1622" t="s">
        <v>23</v>
      </c>
      <c r="P1622" t="s">
        <v>25</v>
      </c>
      <c r="Q1622">
        <f ca="1">DATEDIF(Data[[#This Row],[Birthdate]],TODAY(),"Y")</f>
        <v>16</v>
      </c>
      <c r="R1622" t="str">
        <f ca="1">IF(Data[[#This Row],[Age]]&lt;=10,"3-10 Years",IF(Data[[#This Row],[Age]]&lt;=15,"11-15 Years",IF(Data[[#This Row],[Age]]&lt;=19,"16-19 Years", "20+ Years")))</f>
        <v>16-19 Years</v>
      </c>
    </row>
    <row r="1623" spans="1:18" x14ac:dyDescent="0.35">
      <c r="A1623" t="s">
        <v>427</v>
      </c>
      <c r="B1623" s="1">
        <v>44946</v>
      </c>
      <c r="C1623" t="s">
        <v>29</v>
      </c>
      <c r="D1623" t="s">
        <v>1631</v>
      </c>
      <c r="E1623" t="s">
        <v>19</v>
      </c>
      <c r="F1623" t="s">
        <v>20</v>
      </c>
      <c r="G1623" t="s">
        <v>21</v>
      </c>
      <c r="H1623" t="s">
        <v>5036</v>
      </c>
      <c r="I1623" s="1">
        <v>39987</v>
      </c>
      <c r="J1623" t="s">
        <v>428</v>
      </c>
      <c r="K1623">
        <v>0</v>
      </c>
      <c r="L1623">
        <v>0</v>
      </c>
      <c r="M1623">
        <v>0</v>
      </c>
      <c r="N1623">
        <v>60</v>
      </c>
      <c r="O1623" t="s">
        <v>23</v>
      </c>
      <c r="P1623" t="s">
        <v>25</v>
      </c>
      <c r="Q1623">
        <f ca="1">DATEDIF(Data[[#This Row],[Birthdate]],TODAY(),"Y")</f>
        <v>16</v>
      </c>
      <c r="R1623" t="str">
        <f ca="1">IF(Data[[#This Row],[Age]]&lt;=10,"3-10 Years",IF(Data[[#This Row],[Age]]&lt;=15,"11-15 Years",IF(Data[[#This Row],[Age]]&lt;=19,"16-19 Years", "20+ Years")))</f>
        <v>16-19 Years</v>
      </c>
    </row>
    <row r="1624" spans="1:18" x14ac:dyDescent="0.35">
      <c r="A1624" t="s">
        <v>2741</v>
      </c>
      <c r="B1624" s="1">
        <v>44944</v>
      </c>
      <c r="C1624" t="s">
        <v>29</v>
      </c>
      <c r="D1624" t="s">
        <v>1631</v>
      </c>
      <c r="E1624" t="s">
        <v>19</v>
      </c>
      <c r="F1624" t="s">
        <v>20</v>
      </c>
      <c r="G1624" t="s">
        <v>21</v>
      </c>
      <c r="H1624" t="s">
        <v>5036</v>
      </c>
      <c r="I1624" s="1">
        <v>40146</v>
      </c>
      <c r="J1624" t="s">
        <v>2742</v>
      </c>
      <c r="K1624">
        <v>60</v>
      </c>
      <c r="L1624">
        <v>60</v>
      </c>
      <c r="M1624">
        <v>0</v>
      </c>
      <c r="N1624">
        <v>60</v>
      </c>
      <c r="O1624" t="s">
        <v>23</v>
      </c>
      <c r="P1624" t="s">
        <v>25</v>
      </c>
      <c r="Q1624">
        <f ca="1">DATEDIF(Data[[#This Row],[Birthdate]],TODAY(),"Y")</f>
        <v>16</v>
      </c>
      <c r="R1624" t="str">
        <f ca="1">IF(Data[[#This Row],[Age]]&lt;=10,"3-10 Years",IF(Data[[#This Row],[Age]]&lt;=15,"11-15 Years",IF(Data[[#This Row],[Age]]&lt;=19,"16-19 Years", "20+ Years")))</f>
        <v>16-19 Years</v>
      </c>
    </row>
    <row r="1625" spans="1:18" x14ac:dyDescent="0.35">
      <c r="A1625" t="s">
        <v>2752</v>
      </c>
      <c r="B1625" s="1">
        <v>44942</v>
      </c>
      <c r="C1625" t="s">
        <v>29</v>
      </c>
      <c r="D1625" t="s">
        <v>1631</v>
      </c>
      <c r="E1625" t="s">
        <v>19</v>
      </c>
      <c r="F1625" t="s">
        <v>20</v>
      </c>
      <c r="G1625" t="s">
        <v>50</v>
      </c>
      <c r="H1625" t="s">
        <v>5036</v>
      </c>
      <c r="I1625" s="1">
        <v>39831</v>
      </c>
      <c r="J1625" t="s">
        <v>2753</v>
      </c>
      <c r="K1625">
        <v>60</v>
      </c>
      <c r="L1625">
        <v>60</v>
      </c>
      <c r="M1625">
        <v>0</v>
      </c>
      <c r="N1625">
        <v>60</v>
      </c>
      <c r="O1625" t="s">
        <v>23</v>
      </c>
      <c r="P1625" t="s">
        <v>25</v>
      </c>
      <c r="Q1625">
        <f ca="1">DATEDIF(Data[[#This Row],[Birthdate]],TODAY(),"Y")</f>
        <v>16</v>
      </c>
      <c r="R1625" t="str">
        <f ca="1">IF(Data[[#This Row],[Age]]&lt;=10,"3-10 Years",IF(Data[[#This Row],[Age]]&lt;=15,"11-15 Years",IF(Data[[#This Row],[Age]]&lt;=19,"16-19 Years", "20+ Years")))</f>
        <v>16-19 Years</v>
      </c>
    </row>
    <row r="1626" spans="1:18" x14ac:dyDescent="0.35">
      <c r="A1626" t="s">
        <v>294</v>
      </c>
      <c r="B1626" s="1">
        <v>44942</v>
      </c>
      <c r="C1626" t="s">
        <v>29</v>
      </c>
      <c r="D1626" t="s">
        <v>1631</v>
      </c>
      <c r="E1626" t="s">
        <v>19</v>
      </c>
      <c r="F1626" t="s">
        <v>20</v>
      </c>
      <c r="G1626" t="s">
        <v>21</v>
      </c>
      <c r="H1626" t="s">
        <v>5036</v>
      </c>
      <c r="I1626" s="1">
        <v>39895</v>
      </c>
      <c r="J1626" t="s">
        <v>295</v>
      </c>
      <c r="K1626">
        <v>60</v>
      </c>
      <c r="L1626">
        <v>60</v>
      </c>
      <c r="M1626">
        <v>0</v>
      </c>
      <c r="N1626">
        <v>60</v>
      </c>
      <c r="O1626" t="s">
        <v>23</v>
      </c>
      <c r="P1626" t="s">
        <v>25</v>
      </c>
      <c r="Q1626">
        <f ca="1">DATEDIF(Data[[#This Row],[Birthdate]],TODAY(),"Y")</f>
        <v>16</v>
      </c>
      <c r="R1626" t="str">
        <f ca="1">IF(Data[[#This Row],[Age]]&lt;=10,"3-10 Years",IF(Data[[#This Row],[Age]]&lt;=15,"11-15 Years",IF(Data[[#This Row],[Age]]&lt;=19,"16-19 Years", "20+ Years")))</f>
        <v>16-19 Years</v>
      </c>
    </row>
    <row r="1627" spans="1:18" x14ac:dyDescent="0.35">
      <c r="A1627" t="s">
        <v>425</v>
      </c>
      <c r="B1627" s="1">
        <v>44941</v>
      </c>
      <c r="C1627" t="s">
        <v>29</v>
      </c>
      <c r="D1627" t="s">
        <v>1631</v>
      </c>
      <c r="E1627" t="s">
        <v>19</v>
      </c>
      <c r="F1627" t="s">
        <v>20</v>
      </c>
      <c r="G1627" t="s">
        <v>37</v>
      </c>
      <c r="H1627" t="s">
        <v>5036</v>
      </c>
      <c r="I1627" s="1">
        <v>39819</v>
      </c>
      <c r="J1627" t="s">
        <v>426</v>
      </c>
      <c r="K1627">
        <v>60</v>
      </c>
      <c r="L1627">
        <v>60</v>
      </c>
      <c r="M1627">
        <v>0</v>
      </c>
      <c r="N1627">
        <v>60</v>
      </c>
      <c r="O1627" t="s">
        <v>23</v>
      </c>
      <c r="P1627" t="s">
        <v>25</v>
      </c>
      <c r="Q1627">
        <f ca="1">DATEDIF(Data[[#This Row],[Birthdate]],TODAY(),"Y")</f>
        <v>16</v>
      </c>
      <c r="R1627" t="str">
        <f ca="1">IF(Data[[#This Row],[Age]]&lt;=10,"3-10 Years",IF(Data[[#This Row],[Age]]&lt;=15,"11-15 Years",IF(Data[[#This Row],[Age]]&lt;=19,"16-19 Years", "20+ Years")))</f>
        <v>16-19 Years</v>
      </c>
    </row>
    <row r="1628" spans="1:18" x14ac:dyDescent="0.35">
      <c r="A1628" t="s">
        <v>312</v>
      </c>
      <c r="B1628" s="1">
        <v>44941</v>
      </c>
      <c r="C1628" t="s">
        <v>29</v>
      </c>
      <c r="D1628" t="s">
        <v>1631</v>
      </c>
      <c r="E1628" t="s">
        <v>19</v>
      </c>
      <c r="F1628" t="s">
        <v>20</v>
      </c>
      <c r="G1628" t="s">
        <v>81</v>
      </c>
      <c r="H1628" t="s">
        <v>1083</v>
      </c>
      <c r="I1628" s="1">
        <v>39922</v>
      </c>
      <c r="J1628" t="s">
        <v>310</v>
      </c>
      <c r="K1628">
        <v>60</v>
      </c>
      <c r="L1628">
        <v>60</v>
      </c>
      <c r="M1628">
        <v>0</v>
      </c>
      <c r="N1628">
        <v>60</v>
      </c>
      <c r="O1628" t="s">
        <v>23</v>
      </c>
      <c r="P1628" t="s">
        <v>25</v>
      </c>
      <c r="Q1628">
        <f ca="1">DATEDIF(Data[[#This Row],[Birthdate]],TODAY(),"Y")</f>
        <v>16</v>
      </c>
      <c r="R1628" t="str">
        <f ca="1">IF(Data[[#This Row],[Age]]&lt;=10,"3-10 Years",IF(Data[[#This Row],[Age]]&lt;=15,"11-15 Years",IF(Data[[#This Row],[Age]]&lt;=19,"16-19 Years", "20+ Years")))</f>
        <v>16-19 Years</v>
      </c>
    </row>
    <row r="1629" spans="1:18" x14ac:dyDescent="0.35">
      <c r="A1629" t="s">
        <v>2757</v>
      </c>
      <c r="B1629" s="1">
        <v>44941</v>
      </c>
      <c r="C1629" t="s">
        <v>29</v>
      </c>
      <c r="D1629" t="s">
        <v>1631</v>
      </c>
      <c r="E1629" t="s">
        <v>19</v>
      </c>
      <c r="F1629" t="s">
        <v>20</v>
      </c>
      <c r="G1629" t="s">
        <v>50</v>
      </c>
      <c r="H1629" t="s">
        <v>5036</v>
      </c>
      <c r="I1629" s="1">
        <v>39805</v>
      </c>
      <c r="J1629" t="s">
        <v>2758</v>
      </c>
      <c r="K1629">
        <v>60</v>
      </c>
      <c r="L1629">
        <v>60</v>
      </c>
      <c r="M1629">
        <v>0</v>
      </c>
      <c r="N1629">
        <v>60</v>
      </c>
      <c r="O1629" t="s">
        <v>23</v>
      </c>
      <c r="P1629" t="s">
        <v>25</v>
      </c>
      <c r="Q1629">
        <f ca="1">DATEDIF(Data[[#This Row],[Birthdate]],TODAY(),"Y")</f>
        <v>16</v>
      </c>
      <c r="R1629" t="str">
        <f ca="1">IF(Data[[#This Row],[Age]]&lt;=10,"3-10 Years",IF(Data[[#This Row],[Age]]&lt;=15,"11-15 Years",IF(Data[[#This Row],[Age]]&lt;=19,"16-19 Years", "20+ Years")))</f>
        <v>16-19 Years</v>
      </c>
    </row>
    <row r="1630" spans="1:18" x14ac:dyDescent="0.35">
      <c r="A1630" t="s">
        <v>255</v>
      </c>
      <c r="B1630" s="1">
        <v>44941</v>
      </c>
      <c r="C1630" t="s">
        <v>29</v>
      </c>
      <c r="D1630" t="s">
        <v>1631</v>
      </c>
      <c r="E1630" t="s">
        <v>19</v>
      </c>
      <c r="F1630" t="s">
        <v>20</v>
      </c>
      <c r="G1630" t="s">
        <v>37</v>
      </c>
      <c r="H1630" t="s">
        <v>5036</v>
      </c>
      <c r="I1630" s="1">
        <v>39987</v>
      </c>
      <c r="J1630" t="s">
        <v>256</v>
      </c>
      <c r="K1630">
        <v>60</v>
      </c>
      <c r="L1630">
        <v>60</v>
      </c>
      <c r="M1630">
        <v>0</v>
      </c>
      <c r="N1630">
        <v>60</v>
      </c>
      <c r="O1630" t="s">
        <v>23</v>
      </c>
      <c r="P1630" t="s">
        <v>25</v>
      </c>
      <c r="Q1630">
        <f ca="1">DATEDIF(Data[[#This Row],[Birthdate]],TODAY(),"Y")</f>
        <v>16</v>
      </c>
      <c r="R1630" t="str">
        <f ca="1">IF(Data[[#This Row],[Age]]&lt;=10,"3-10 Years",IF(Data[[#This Row],[Age]]&lt;=15,"11-15 Years",IF(Data[[#This Row],[Age]]&lt;=19,"16-19 Years", "20+ Years")))</f>
        <v>16-19 Years</v>
      </c>
    </row>
    <row r="1631" spans="1:18" x14ac:dyDescent="0.35">
      <c r="A1631" t="s">
        <v>268</v>
      </c>
      <c r="B1631" s="1">
        <v>44941</v>
      </c>
      <c r="C1631" t="s">
        <v>29</v>
      </c>
      <c r="D1631" t="s">
        <v>1631</v>
      </c>
      <c r="E1631" t="s">
        <v>19</v>
      </c>
      <c r="F1631" t="s">
        <v>20</v>
      </c>
      <c r="G1631" t="s">
        <v>30</v>
      </c>
      <c r="H1631" t="s">
        <v>5036</v>
      </c>
      <c r="I1631" s="1">
        <v>39933</v>
      </c>
      <c r="J1631" t="s">
        <v>269</v>
      </c>
      <c r="K1631">
        <v>60</v>
      </c>
      <c r="L1631">
        <v>60</v>
      </c>
      <c r="M1631">
        <v>0</v>
      </c>
      <c r="N1631">
        <v>60</v>
      </c>
      <c r="O1631" t="s">
        <v>23</v>
      </c>
      <c r="P1631" t="s">
        <v>25</v>
      </c>
      <c r="Q1631">
        <f ca="1">DATEDIF(Data[[#This Row],[Birthdate]],TODAY(),"Y")</f>
        <v>16</v>
      </c>
      <c r="R1631" t="str">
        <f ca="1">IF(Data[[#This Row],[Age]]&lt;=10,"3-10 Years",IF(Data[[#This Row],[Age]]&lt;=15,"11-15 Years",IF(Data[[#This Row],[Age]]&lt;=19,"16-19 Years", "20+ Years")))</f>
        <v>16-19 Years</v>
      </c>
    </row>
    <row r="1632" spans="1:18" x14ac:dyDescent="0.35">
      <c r="A1632" t="s">
        <v>1500</v>
      </c>
      <c r="B1632" s="1">
        <v>44939</v>
      </c>
      <c r="C1632" t="s">
        <v>29</v>
      </c>
      <c r="D1632" t="s">
        <v>1631</v>
      </c>
      <c r="E1632" t="s">
        <v>19</v>
      </c>
      <c r="F1632" t="s">
        <v>20</v>
      </c>
      <c r="G1632" t="s">
        <v>21</v>
      </c>
      <c r="H1632" t="s">
        <v>5036</v>
      </c>
      <c r="I1632" s="1">
        <v>39901</v>
      </c>
      <c r="J1632" t="s">
        <v>1501</v>
      </c>
      <c r="K1632">
        <v>60</v>
      </c>
      <c r="L1632">
        <v>60</v>
      </c>
      <c r="M1632">
        <v>0</v>
      </c>
      <c r="N1632">
        <v>60</v>
      </c>
      <c r="O1632" t="s">
        <v>23</v>
      </c>
      <c r="P1632" t="s">
        <v>25</v>
      </c>
      <c r="Q1632">
        <f ca="1">DATEDIF(Data[[#This Row],[Birthdate]],TODAY(),"Y")</f>
        <v>16</v>
      </c>
      <c r="R1632" t="str">
        <f ca="1">IF(Data[[#This Row],[Age]]&lt;=10,"3-10 Years",IF(Data[[#This Row],[Age]]&lt;=15,"11-15 Years",IF(Data[[#This Row],[Age]]&lt;=19,"16-19 Years", "20+ Years")))</f>
        <v>16-19 Years</v>
      </c>
    </row>
    <row r="1633" spans="1:18" x14ac:dyDescent="0.35">
      <c r="A1633" t="s">
        <v>387</v>
      </c>
      <c r="B1633" s="1">
        <v>44938</v>
      </c>
      <c r="C1633" t="s">
        <v>29</v>
      </c>
      <c r="D1633" t="s">
        <v>1631</v>
      </c>
      <c r="E1633" t="s">
        <v>19</v>
      </c>
      <c r="F1633" t="s">
        <v>20</v>
      </c>
      <c r="G1633" t="s">
        <v>30</v>
      </c>
      <c r="H1633" t="s">
        <v>5036</v>
      </c>
      <c r="I1633" s="1">
        <v>39943</v>
      </c>
      <c r="J1633" t="s">
        <v>388</v>
      </c>
      <c r="K1633">
        <v>60</v>
      </c>
      <c r="L1633">
        <v>60</v>
      </c>
      <c r="M1633">
        <v>0</v>
      </c>
      <c r="N1633">
        <v>60</v>
      </c>
      <c r="O1633" t="s">
        <v>23</v>
      </c>
      <c r="P1633" t="s">
        <v>25</v>
      </c>
      <c r="Q1633">
        <f ca="1">DATEDIF(Data[[#This Row],[Birthdate]],TODAY(),"Y")</f>
        <v>16</v>
      </c>
      <c r="R1633" t="str">
        <f ca="1">IF(Data[[#This Row],[Age]]&lt;=10,"3-10 Years",IF(Data[[#This Row],[Age]]&lt;=15,"11-15 Years",IF(Data[[#This Row],[Age]]&lt;=19,"16-19 Years", "20+ Years")))</f>
        <v>16-19 Years</v>
      </c>
    </row>
    <row r="1634" spans="1:18" x14ac:dyDescent="0.35">
      <c r="A1634" t="s">
        <v>398</v>
      </c>
      <c r="B1634" s="1">
        <v>44938</v>
      </c>
      <c r="C1634" t="s">
        <v>29</v>
      </c>
      <c r="D1634" t="s">
        <v>1631</v>
      </c>
      <c r="E1634" t="s">
        <v>19</v>
      </c>
      <c r="F1634" t="s">
        <v>20</v>
      </c>
      <c r="G1634" t="s">
        <v>57</v>
      </c>
      <c r="H1634" t="s">
        <v>5036</v>
      </c>
      <c r="I1634" s="1">
        <v>40015</v>
      </c>
      <c r="J1634" t="s">
        <v>399</v>
      </c>
      <c r="K1634">
        <v>60</v>
      </c>
      <c r="L1634">
        <v>60</v>
      </c>
      <c r="M1634">
        <v>0</v>
      </c>
      <c r="N1634">
        <v>60</v>
      </c>
      <c r="O1634" t="s">
        <v>23</v>
      </c>
      <c r="P1634" t="s">
        <v>25</v>
      </c>
      <c r="Q1634">
        <f ca="1">DATEDIF(Data[[#This Row],[Birthdate]],TODAY(),"Y")</f>
        <v>16</v>
      </c>
      <c r="R1634" t="str">
        <f ca="1">IF(Data[[#This Row],[Age]]&lt;=10,"3-10 Years",IF(Data[[#This Row],[Age]]&lt;=15,"11-15 Years",IF(Data[[#This Row],[Age]]&lt;=19,"16-19 Years", "20+ Years")))</f>
        <v>16-19 Years</v>
      </c>
    </row>
    <row r="1635" spans="1:18" x14ac:dyDescent="0.35">
      <c r="A1635" t="s">
        <v>431</v>
      </c>
      <c r="B1635" s="1">
        <v>44938</v>
      </c>
      <c r="C1635" t="s">
        <v>29</v>
      </c>
      <c r="D1635" t="s">
        <v>1631</v>
      </c>
      <c r="E1635" t="s">
        <v>19</v>
      </c>
      <c r="F1635" t="s">
        <v>20</v>
      </c>
      <c r="G1635" t="s">
        <v>50</v>
      </c>
      <c r="H1635" t="s">
        <v>5036</v>
      </c>
      <c r="I1635" s="1">
        <v>40004</v>
      </c>
      <c r="J1635" t="s">
        <v>432</v>
      </c>
      <c r="K1635">
        <v>60</v>
      </c>
      <c r="L1635">
        <v>60</v>
      </c>
      <c r="M1635">
        <v>0</v>
      </c>
      <c r="N1635">
        <v>60</v>
      </c>
      <c r="O1635" t="s">
        <v>23</v>
      </c>
      <c r="P1635" t="s">
        <v>25</v>
      </c>
      <c r="Q1635">
        <f ca="1">DATEDIF(Data[[#This Row],[Birthdate]],TODAY(),"Y")</f>
        <v>16</v>
      </c>
      <c r="R1635" t="str">
        <f ca="1">IF(Data[[#This Row],[Age]]&lt;=10,"3-10 Years",IF(Data[[#This Row],[Age]]&lt;=15,"11-15 Years",IF(Data[[#This Row],[Age]]&lt;=19,"16-19 Years", "20+ Years")))</f>
        <v>16-19 Years</v>
      </c>
    </row>
    <row r="1636" spans="1:18" x14ac:dyDescent="0.35">
      <c r="A1636" t="s">
        <v>439</v>
      </c>
      <c r="B1636" s="1">
        <v>44938</v>
      </c>
      <c r="C1636" t="s">
        <v>29</v>
      </c>
      <c r="D1636" t="s">
        <v>1631</v>
      </c>
      <c r="E1636" t="s">
        <v>19</v>
      </c>
      <c r="F1636" t="s">
        <v>20</v>
      </c>
      <c r="G1636" t="s">
        <v>21</v>
      </c>
      <c r="H1636" t="s">
        <v>5036</v>
      </c>
      <c r="I1636" s="1">
        <v>40088</v>
      </c>
      <c r="J1636" t="s">
        <v>440</v>
      </c>
      <c r="K1636">
        <v>60</v>
      </c>
      <c r="L1636">
        <v>60</v>
      </c>
      <c r="M1636">
        <v>0</v>
      </c>
      <c r="N1636">
        <v>60</v>
      </c>
      <c r="O1636" t="s">
        <v>23</v>
      </c>
      <c r="P1636" t="s">
        <v>25</v>
      </c>
      <c r="Q1636">
        <f ca="1">DATEDIF(Data[[#This Row],[Birthdate]],TODAY(),"Y")</f>
        <v>16</v>
      </c>
      <c r="R1636" t="str">
        <f ca="1">IF(Data[[#This Row],[Age]]&lt;=10,"3-10 Years",IF(Data[[#This Row],[Age]]&lt;=15,"11-15 Years",IF(Data[[#This Row],[Age]]&lt;=19,"16-19 Years", "20+ Years")))</f>
        <v>16-19 Years</v>
      </c>
    </row>
    <row r="1637" spans="1:18" x14ac:dyDescent="0.35">
      <c r="A1637" t="s">
        <v>2184</v>
      </c>
      <c r="B1637" s="1">
        <v>44937</v>
      </c>
      <c r="C1637" t="s">
        <v>29</v>
      </c>
      <c r="D1637" t="s">
        <v>1631</v>
      </c>
      <c r="E1637" t="s">
        <v>19</v>
      </c>
      <c r="F1637" t="s">
        <v>20</v>
      </c>
      <c r="G1637" t="s">
        <v>84</v>
      </c>
      <c r="H1637" t="s">
        <v>5036</v>
      </c>
      <c r="I1637" s="1">
        <v>40147</v>
      </c>
      <c r="J1637" t="s">
        <v>939</v>
      </c>
      <c r="K1637">
        <v>60</v>
      </c>
      <c r="L1637">
        <v>60</v>
      </c>
      <c r="M1637">
        <v>0</v>
      </c>
      <c r="N1637">
        <v>60</v>
      </c>
      <c r="O1637" t="s">
        <v>23</v>
      </c>
      <c r="P1637" t="s">
        <v>25</v>
      </c>
      <c r="Q1637">
        <f ca="1">DATEDIF(Data[[#This Row],[Birthdate]],TODAY(),"Y")</f>
        <v>16</v>
      </c>
      <c r="R1637" t="str">
        <f ca="1">IF(Data[[#This Row],[Age]]&lt;=10,"3-10 Years",IF(Data[[#This Row],[Age]]&lt;=15,"11-15 Years",IF(Data[[#This Row],[Age]]&lt;=19,"16-19 Years", "20+ Years")))</f>
        <v>16-19 Years</v>
      </c>
    </row>
    <row r="1638" spans="1:18" x14ac:dyDescent="0.35">
      <c r="A1638" t="s">
        <v>649</v>
      </c>
      <c r="B1638" s="1">
        <v>44937</v>
      </c>
      <c r="C1638" t="s">
        <v>29</v>
      </c>
      <c r="D1638" t="s">
        <v>1631</v>
      </c>
      <c r="E1638" t="s">
        <v>19</v>
      </c>
      <c r="F1638" t="s">
        <v>20</v>
      </c>
      <c r="G1638" t="s">
        <v>118</v>
      </c>
      <c r="H1638" t="s">
        <v>5036</v>
      </c>
      <c r="I1638" s="1">
        <v>39788</v>
      </c>
      <c r="J1638" t="s">
        <v>650</v>
      </c>
      <c r="K1638">
        <v>60</v>
      </c>
      <c r="L1638">
        <v>60</v>
      </c>
      <c r="M1638">
        <v>0</v>
      </c>
      <c r="N1638">
        <v>60</v>
      </c>
      <c r="O1638" t="s">
        <v>23</v>
      </c>
      <c r="P1638" t="s">
        <v>25</v>
      </c>
      <c r="Q1638">
        <f ca="1">DATEDIF(Data[[#This Row],[Birthdate]],TODAY(),"Y")</f>
        <v>16</v>
      </c>
      <c r="R1638" t="str">
        <f ca="1">IF(Data[[#This Row],[Age]]&lt;=10,"3-10 Years",IF(Data[[#This Row],[Age]]&lt;=15,"11-15 Years",IF(Data[[#This Row],[Age]]&lt;=19,"16-19 Years", "20+ Years")))</f>
        <v>16-19 Years</v>
      </c>
    </row>
    <row r="1639" spans="1:18" x14ac:dyDescent="0.35">
      <c r="A1639" t="s">
        <v>516</v>
      </c>
      <c r="B1639" s="1">
        <v>44937</v>
      </c>
      <c r="C1639" t="s">
        <v>29</v>
      </c>
      <c r="D1639" t="s">
        <v>1631</v>
      </c>
      <c r="E1639" t="s">
        <v>19</v>
      </c>
      <c r="F1639" t="s">
        <v>20</v>
      </c>
      <c r="G1639" t="s">
        <v>21</v>
      </c>
      <c r="H1639" t="s">
        <v>5036</v>
      </c>
      <c r="I1639" s="1">
        <v>39854</v>
      </c>
      <c r="J1639" t="s">
        <v>517</v>
      </c>
      <c r="K1639">
        <v>60</v>
      </c>
      <c r="L1639">
        <v>60</v>
      </c>
      <c r="M1639">
        <v>0</v>
      </c>
      <c r="N1639">
        <v>60</v>
      </c>
      <c r="O1639" t="s">
        <v>23</v>
      </c>
      <c r="P1639" t="s">
        <v>25</v>
      </c>
      <c r="Q1639">
        <f ca="1">DATEDIF(Data[[#This Row],[Birthdate]],TODAY(),"Y")</f>
        <v>16</v>
      </c>
      <c r="R1639" t="str">
        <f ca="1">IF(Data[[#This Row],[Age]]&lt;=10,"3-10 Years",IF(Data[[#This Row],[Age]]&lt;=15,"11-15 Years",IF(Data[[#This Row],[Age]]&lt;=19,"16-19 Years", "20+ Years")))</f>
        <v>16-19 Years</v>
      </c>
    </row>
    <row r="1640" spans="1:18" x14ac:dyDescent="0.35">
      <c r="A1640" t="s">
        <v>416</v>
      </c>
      <c r="B1640" s="1">
        <v>44937</v>
      </c>
      <c r="C1640" t="s">
        <v>29</v>
      </c>
      <c r="D1640" t="s">
        <v>1631</v>
      </c>
      <c r="E1640" t="s">
        <v>19</v>
      </c>
      <c r="F1640" t="s">
        <v>20</v>
      </c>
      <c r="G1640" t="s">
        <v>50</v>
      </c>
      <c r="H1640" t="s">
        <v>5036</v>
      </c>
      <c r="I1640" s="1">
        <v>39922</v>
      </c>
      <c r="J1640" t="s">
        <v>417</v>
      </c>
      <c r="K1640">
        <v>60</v>
      </c>
      <c r="L1640">
        <v>60</v>
      </c>
      <c r="M1640">
        <v>0</v>
      </c>
      <c r="N1640">
        <v>60</v>
      </c>
      <c r="O1640" t="s">
        <v>23</v>
      </c>
      <c r="P1640" t="s">
        <v>25</v>
      </c>
      <c r="Q1640">
        <f ca="1">DATEDIF(Data[[#This Row],[Birthdate]],TODAY(),"Y")</f>
        <v>16</v>
      </c>
      <c r="R1640" t="str">
        <f ca="1">IF(Data[[#This Row],[Age]]&lt;=10,"3-10 Years",IF(Data[[#This Row],[Age]]&lt;=15,"11-15 Years",IF(Data[[#This Row],[Age]]&lt;=19,"16-19 Years", "20+ Years")))</f>
        <v>16-19 Years</v>
      </c>
    </row>
    <row r="1641" spans="1:18" x14ac:dyDescent="0.35">
      <c r="A1641" t="s">
        <v>600</v>
      </c>
      <c r="B1641" s="1">
        <v>44937</v>
      </c>
      <c r="C1641" t="s">
        <v>29</v>
      </c>
      <c r="D1641" t="s">
        <v>1631</v>
      </c>
      <c r="E1641" t="s">
        <v>19</v>
      </c>
      <c r="F1641" t="s">
        <v>20</v>
      </c>
      <c r="G1641" t="s">
        <v>21</v>
      </c>
      <c r="H1641" t="s">
        <v>5036</v>
      </c>
      <c r="I1641" s="1">
        <v>40080</v>
      </c>
      <c r="J1641" t="s">
        <v>601</v>
      </c>
      <c r="K1641">
        <v>0</v>
      </c>
      <c r="L1641">
        <v>0</v>
      </c>
      <c r="M1641">
        <v>0</v>
      </c>
      <c r="N1641">
        <v>60</v>
      </c>
      <c r="O1641" t="s">
        <v>23</v>
      </c>
      <c r="P1641" t="s">
        <v>25</v>
      </c>
      <c r="Q1641">
        <f ca="1">DATEDIF(Data[[#This Row],[Birthdate]],TODAY(),"Y")</f>
        <v>16</v>
      </c>
      <c r="R1641" t="str">
        <f ca="1">IF(Data[[#This Row],[Age]]&lt;=10,"3-10 Years",IF(Data[[#This Row],[Age]]&lt;=15,"11-15 Years",IF(Data[[#This Row],[Age]]&lt;=19,"16-19 Years", "20+ Years")))</f>
        <v>16-19 Years</v>
      </c>
    </row>
    <row r="1642" spans="1:18" x14ac:dyDescent="0.35">
      <c r="A1642" t="s">
        <v>372</v>
      </c>
      <c r="B1642" s="1">
        <v>44936</v>
      </c>
      <c r="C1642" t="s">
        <v>29</v>
      </c>
      <c r="D1642" t="s">
        <v>1631</v>
      </c>
      <c r="E1642" t="s">
        <v>19</v>
      </c>
      <c r="F1642" t="s">
        <v>20</v>
      </c>
      <c r="G1642" t="s">
        <v>47</v>
      </c>
      <c r="H1642" t="s">
        <v>5036</v>
      </c>
      <c r="I1642" s="1">
        <v>40004</v>
      </c>
      <c r="J1642" t="s">
        <v>373</v>
      </c>
      <c r="K1642">
        <v>60</v>
      </c>
      <c r="L1642">
        <v>60</v>
      </c>
      <c r="M1642">
        <v>0</v>
      </c>
      <c r="N1642">
        <v>60</v>
      </c>
      <c r="O1642" t="s">
        <v>23</v>
      </c>
      <c r="P1642" t="s">
        <v>25</v>
      </c>
      <c r="Q1642">
        <f ca="1">DATEDIF(Data[[#This Row],[Birthdate]],TODAY(),"Y")</f>
        <v>16</v>
      </c>
      <c r="R1642" t="str">
        <f ca="1">IF(Data[[#This Row],[Age]]&lt;=10,"3-10 Years",IF(Data[[#This Row],[Age]]&lt;=15,"11-15 Years",IF(Data[[#This Row],[Age]]&lt;=19,"16-19 Years", "20+ Years")))</f>
        <v>16-19 Years</v>
      </c>
    </row>
    <row r="1643" spans="1:18" x14ac:dyDescent="0.35">
      <c r="A1643" t="s">
        <v>213</v>
      </c>
      <c r="B1643" s="1">
        <v>44936</v>
      </c>
      <c r="C1643" t="s">
        <v>29</v>
      </c>
      <c r="D1643" t="s">
        <v>1631</v>
      </c>
      <c r="E1643" t="s">
        <v>19</v>
      </c>
      <c r="F1643" t="s">
        <v>20</v>
      </c>
      <c r="G1643" t="s">
        <v>84</v>
      </c>
      <c r="H1643" t="s">
        <v>5036</v>
      </c>
      <c r="I1643" s="1">
        <v>39792</v>
      </c>
      <c r="J1643" t="s">
        <v>214</v>
      </c>
      <c r="K1643">
        <v>60</v>
      </c>
      <c r="L1643">
        <v>60</v>
      </c>
      <c r="M1643">
        <v>0</v>
      </c>
      <c r="N1643">
        <v>60</v>
      </c>
      <c r="O1643" t="s">
        <v>23</v>
      </c>
      <c r="P1643" t="s">
        <v>25</v>
      </c>
      <c r="Q1643">
        <f ca="1">DATEDIF(Data[[#This Row],[Birthdate]],TODAY(),"Y")</f>
        <v>16</v>
      </c>
      <c r="R1643" t="str">
        <f ca="1">IF(Data[[#This Row],[Age]]&lt;=10,"3-10 Years",IF(Data[[#This Row],[Age]]&lt;=15,"11-15 Years",IF(Data[[#This Row],[Age]]&lt;=19,"16-19 Years", "20+ Years")))</f>
        <v>16-19 Years</v>
      </c>
    </row>
    <row r="1644" spans="1:18" x14ac:dyDescent="0.35">
      <c r="A1644" t="s">
        <v>315</v>
      </c>
      <c r="B1644" s="1">
        <v>44935</v>
      </c>
      <c r="C1644" t="s">
        <v>29</v>
      </c>
      <c r="D1644" t="s">
        <v>1631</v>
      </c>
      <c r="E1644" t="s">
        <v>19</v>
      </c>
      <c r="F1644" t="s">
        <v>20</v>
      </c>
      <c r="G1644" t="s">
        <v>21</v>
      </c>
      <c r="H1644" t="s">
        <v>5036</v>
      </c>
      <c r="I1644" s="1">
        <v>39822</v>
      </c>
      <c r="J1644" t="s">
        <v>316</v>
      </c>
      <c r="K1644">
        <v>60</v>
      </c>
      <c r="L1644">
        <v>60</v>
      </c>
      <c r="M1644">
        <v>0</v>
      </c>
      <c r="N1644">
        <v>60</v>
      </c>
      <c r="O1644" t="s">
        <v>23</v>
      </c>
      <c r="P1644" t="s">
        <v>25</v>
      </c>
      <c r="Q1644">
        <f ca="1">DATEDIF(Data[[#This Row],[Birthdate]],TODAY(),"Y")</f>
        <v>16</v>
      </c>
      <c r="R1644" t="str">
        <f ca="1">IF(Data[[#This Row],[Age]]&lt;=10,"3-10 Years",IF(Data[[#This Row],[Age]]&lt;=15,"11-15 Years",IF(Data[[#This Row],[Age]]&lt;=19,"16-19 Years", "20+ Years")))</f>
        <v>16-19 Years</v>
      </c>
    </row>
    <row r="1645" spans="1:18" x14ac:dyDescent="0.35">
      <c r="A1645" t="s">
        <v>744</v>
      </c>
      <c r="B1645" s="1">
        <v>44935</v>
      </c>
      <c r="C1645" t="s">
        <v>29</v>
      </c>
      <c r="D1645" t="s">
        <v>1631</v>
      </c>
      <c r="E1645" t="s">
        <v>19</v>
      </c>
      <c r="F1645" t="s">
        <v>20</v>
      </c>
      <c r="G1645" t="s">
        <v>37</v>
      </c>
      <c r="H1645" t="s">
        <v>5036</v>
      </c>
      <c r="I1645" s="1">
        <v>40145</v>
      </c>
      <c r="J1645" t="s">
        <v>201</v>
      </c>
      <c r="K1645">
        <v>60</v>
      </c>
      <c r="L1645">
        <v>60</v>
      </c>
      <c r="M1645">
        <v>0</v>
      </c>
      <c r="N1645">
        <v>60</v>
      </c>
      <c r="O1645" t="s">
        <v>23</v>
      </c>
      <c r="P1645" t="s">
        <v>25</v>
      </c>
      <c r="Q1645">
        <f ca="1">DATEDIF(Data[[#This Row],[Birthdate]],TODAY(),"Y")</f>
        <v>16</v>
      </c>
      <c r="R1645" t="str">
        <f ca="1">IF(Data[[#This Row],[Age]]&lt;=10,"3-10 Years",IF(Data[[#This Row],[Age]]&lt;=15,"11-15 Years",IF(Data[[#This Row],[Age]]&lt;=19,"16-19 Years", "20+ Years")))</f>
        <v>16-19 Years</v>
      </c>
    </row>
    <row r="1646" spans="1:18" x14ac:dyDescent="0.35">
      <c r="A1646" t="s">
        <v>2777</v>
      </c>
      <c r="B1646" s="1">
        <v>44934</v>
      </c>
      <c r="C1646" t="s">
        <v>29</v>
      </c>
      <c r="D1646" t="s">
        <v>1631</v>
      </c>
      <c r="E1646" t="s">
        <v>19</v>
      </c>
      <c r="F1646" t="s">
        <v>20</v>
      </c>
      <c r="G1646" t="s">
        <v>105</v>
      </c>
      <c r="H1646" t="s">
        <v>5036</v>
      </c>
      <c r="I1646" s="1">
        <v>39880</v>
      </c>
      <c r="J1646" t="s">
        <v>2778</v>
      </c>
      <c r="K1646">
        <v>60</v>
      </c>
      <c r="L1646">
        <v>60</v>
      </c>
      <c r="M1646">
        <v>0</v>
      </c>
      <c r="N1646">
        <v>60</v>
      </c>
      <c r="O1646" t="s">
        <v>23</v>
      </c>
      <c r="P1646" t="s">
        <v>25</v>
      </c>
      <c r="Q1646">
        <f ca="1">DATEDIF(Data[[#This Row],[Birthdate]],TODAY(),"Y")</f>
        <v>16</v>
      </c>
      <c r="R1646" t="str">
        <f ca="1">IF(Data[[#This Row],[Age]]&lt;=10,"3-10 Years",IF(Data[[#This Row],[Age]]&lt;=15,"11-15 Years",IF(Data[[#This Row],[Age]]&lt;=19,"16-19 Years", "20+ Years")))</f>
        <v>16-19 Years</v>
      </c>
    </row>
    <row r="1647" spans="1:18" x14ac:dyDescent="0.35">
      <c r="A1647" t="s">
        <v>1504</v>
      </c>
      <c r="B1647" s="1">
        <v>44934</v>
      </c>
      <c r="C1647" t="s">
        <v>29</v>
      </c>
      <c r="D1647" t="s">
        <v>1631</v>
      </c>
      <c r="E1647" t="s">
        <v>19</v>
      </c>
      <c r="F1647" t="s">
        <v>20</v>
      </c>
      <c r="G1647" t="s">
        <v>21</v>
      </c>
      <c r="H1647" t="s">
        <v>5036</v>
      </c>
      <c r="I1647" s="1">
        <v>40061</v>
      </c>
      <c r="J1647" t="s">
        <v>1505</v>
      </c>
      <c r="K1647">
        <v>60</v>
      </c>
      <c r="L1647">
        <v>60</v>
      </c>
      <c r="M1647">
        <v>0</v>
      </c>
      <c r="N1647">
        <v>60</v>
      </c>
      <c r="O1647" t="s">
        <v>23</v>
      </c>
      <c r="P1647" t="s">
        <v>25</v>
      </c>
      <c r="Q1647">
        <f ca="1">DATEDIF(Data[[#This Row],[Birthdate]],TODAY(),"Y")</f>
        <v>16</v>
      </c>
      <c r="R1647" t="str">
        <f ca="1">IF(Data[[#This Row],[Age]]&lt;=10,"3-10 Years",IF(Data[[#This Row],[Age]]&lt;=15,"11-15 Years",IF(Data[[#This Row],[Age]]&lt;=19,"16-19 Years", "20+ Years")))</f>
        <v>16-19 Years</v>
      </c>
    </row>
    <row r="1648" spans="1:18" x14ac:dyDescent="0.35">
      <c r="A1648" t="s">
        <v>471</v>
      </c>
      <c r="B1648" s="1">
        <v>44931</v>
      </c>
      <c r="C1648" t="s">
        <v>29</v>
      </c>
      <c r="D1648" t="s">
        <v>1631</v>
      </c>
      <c r="E1648" t="s">
        <v>19</v>
      </c>
      <c r="F1648" t="s">
        <v>20</v>
      </c>
      <c r="G1648" t="s">
        <v>50</v>
      </c>
      <c r="H1648" t="s">
        <v>5036</v>
      </c>
      <c r="I1648" s="1">
        <v>39961</v>
      </c>
      <c r="J1648" t="s">
        <v>472</v>
      </c>
      <c r="K1648">
        <v>60</v>
      </c>
      <c r="L1648">
        <v>60</v>
      </c>
      <c r="M1648">
        <v>0</v>
      </c>
      <c r="N1648">
        <v>60</v>
      </c>
      <c r="O1648" t="s">
        <v>23</v>
      </c>
      <c r="P1648" t="s">
        <v>25</v>
      </c>
      <c r="Q1648">
        <f ca="1">DATEDIF(Data[[#This Row],[Birthdate]],TODAY(),"Y")</f>
        <v>16</v>
      </c>
      <c r="R1648" t="str">
        <f ca="1">IF(Data[[#This Row],[Age]]&lt;=10,"3-10 Years",IF(Data[[#This Row],[Age]]&lt;=15,"11-15 Years",IF(Data[[#This Row],[Age]]&lt;=19,"16-19 Years", "20+ Years")))</f>
        <v>16-19 Years</v>
      </c>
    </row>
    <row r="1649" spans="1:18" x14ac:dyDescent="0.35">
      <c r="A1649" t="s">
        <v>2783</v>
      </c>
      <c r="B1649" s="1">
        <v>44931</v>
      </c>
      <c r="C1649" t="s">
        <v>29</v>
      </c>
      <c r="D1649" t="s">
        <v>1631</v>
      </c>
      <c r="E1649" t="s">
        <v>19</v>
      </c>
      <c r="F1649" t="s">
        <v>20</v>
      </c>
      <c r="G1649" t="s">
        <v>105</v>
      </c>
      <c r="H1649" t="s">
        <v>5036</v>
      </c>
      <c r="I1649" s="1">
        <v>40101</v>
      </c>
      <c r="J1649" t="s">
        <v>2784</v>
      </c>
      <c r="K1649">
        <v>60</v>
      </c>
      <c r="L1649">
        <v>60</v>
      </c>
      <c r="M1649">
        <v>0</v>
      </c>
      <c r="N1649">
        <v>60</v>
      </c>
      <c r="O1649" t="s">
        <v>23</v>
      </c>
      <c r="P1649" t="s">
        <v>25</v>
      </c>
      <c r="Q1649">
        <f ca="1">DATEDIF(Data[[#This Row],[Birthdate]],TODAY(),"Y")</f>
        <v>16</v>
      </c>
      <c r="R1649" t="str">
        <f ca="1">IF(Data[[#This Row],[Age]]&lt;=10,"3-10 Years",IF(Data[[#This Row],[Age]]&lt;=15,"11-15 Years",IF(Data[[#This Row],[Age]]&lt;=19,"16-19 Years", "20+ Years")))</f>
        <v>16-19 Years</v>
      </c>
    </row>
    <row r="1650" spans="1:18" x14ac:dyDescent="0.35">
      <c r="A1650" t="s">
        <v>1016</v>
      </c>
      <c r="B1650" s="1">
        <v>44930</v>
      </c>
      <c r="C1650" t="s">
        <v>29</v>
      </c>
      <c r="D1650" t="s">
        <v>1631</v>
      </c>
      <c r="E1650" t="s">
        <v>19</v>
      </c>
      <c r="F1650" t="s">
        <v>20</v>
      </c>
      <c r="G1650" t="s">
        <v>1017</v>
      </c>
      <c r="H1650" t="s">
        <v>1083</v>
      </c>
      <c r="I1650" s="1">
        <v>39921</v>
      </c>
      <c r="J1650" t="s">
        <v>1018</v>
      </c>
      <c r="K1650">
        <v>60</v>
      </c>
      <c r="L1650">
        <v>60</v>
      </c>
      <c r="M1650">
        <v>0</v>
      </c>
      <c r="N1650">
        <v>60</v>
      </c>
      <c r="O1650" t="s">
        <v>23</v>
      </c>
      <c r="P1650" t="s">
        <v>25</v>
      </c>
      <c r="Q1650">
        <f ca="1">DATEDIF(Data[[#This Row],[Birthdate]],TODAY(),"Y")</f>
        <v>16</v>
      </c>
      <c r="R1650" t="str">
        <f ca="1">IF(Data[[#This Row],[Age]]&lt;=10,"3-10 Years",IF(Data[[#This Row],[Age]]&lt;=15,"11-15 Years",IF(Data[[#This Row],[Age]]&lt;=19,"16-19 Years", "20+ Years")))</f>
        <v>16-19 Years</v>
      </c>
    </row>
    <row r="1651" spans="1:18" x14ac:dyDescent="0.35">
      <c r="A1651" t="s">
        <v>412</v>
      </c>
      <c r="B1651" s="1">
        <v>44930</v>
      </c>
      <c r="C1651" t="s">
        <v>29</v>
      </c>
      <c r="D1651" t="s">
        <v>1631</v>
      </c>
      <c r="E1651" t="s">
        <v>19</v>
      </c>
      <c r="F1651" t="s">
        <v>20</v>
      </c>
      <c r="G1651" t="s">
        <v>21</v>
      </c>
      <c r="H1651" t="s">
        <v>5036</v>
      </c>
      <c r="I1651" s="1">
        <v>40099</v>
      </c>
      <c r="J1651" t="s">
        <v>413</v>
      </c>
      <c r="K1651">
        <v>60</v>
      </c>
      <c r="L1651">
        <v>60</v>
      </c>
      <c r="M1651">
        <v>0</v>
      </c>
      <c r="N1651">
        <v>60</v>
      </c>
      <c r="O1651" t="s">
        <v>23</v>
      </c>
      <c r="P1651" t="s">
        <v>25</v>
      </c>
      <c r="Q1651">
        <f ca="1">DATEDIF(Data[[#This Row],[Birthdate]],TODAY(),"Y")</f>
        <v>16</v>
      </c>
      <c r="R1651" t="str">
        <f ca="1">IF(Data[[#This Row],[Age]]&lt;=10,"3-10 Years",IF(Data[[#This Row],[Age]]&lt;=15,"11-15 Years",IF(Data[[#This Row],[Age]]&lt;=19,"16-19 Years", "20+ Years")))</f>
        <v>16-19 Years</v>
      </c>
    </row>
    <row r="1652" spans="1:18" x14ac:dyDescent="0.35">
      <c r="A1652" t="s">
        <v>2805</v>
      </c>
      <c r="B1652" s="1">
        <v>44996</v>
      </c>
      <c r="C1652" t="s">
        <v>29</v>
      </c>
      <c r="D1652" t="s">
        <v>104</v>
      </c>
      <c r="E1652" t="s">
        <v>566</v>
      </c>
      <c r="F1652" t="s">
        <v>958</v>
      </c>
      <c r="G1652" t="s">
        <v>458</v>
      </c>
      <c r="H1652" t="s">
        <v>1083</v>
      </c>
      <c r="I1652" s="1">
        <v>39933</v>
      </c>
      <c r="J1652" t="s">
        <v>2806</v>
      </c>
      <c r="K1652">
        <v>129</v>
      </c>
      <c r="L1652">
        <v>129</v>
      </c>
      <c r="M1652">
        <v>0</v>
      </c>
      <c r="N1652">
        <v>125</v>
      </c>
      <c r="O1652" t="s">
        <v>1062</v>
      </c>
      <c r="P1652" t="s">
        <v>25</v>
      </c>
      <c r="Q1652">
        <f ca="1">DATEDIF(Data[[#This Row],[Birthdate]],TODAY(),"Y")</f>
        <v>16</v>
      </c>
      <c r="R1652" t="str">
        <f ca="1">IF(Data[[#This Row],[Age]]&lt;=10,"3-10 Years",IF(Data[[#This Row],[Age]]&lt;=15,"11-15 Years",IF(Data[[#This Row],[Age]]&lt;=19,"16-19 Years", "20+ Years")))</f>
        <v>16-19 Years</v>
      </c>
    </row>
    <row r="1653" spans="1:18" x14ac:dyDescent="0.35">
      <c r="A1653" t="s">
        <v>1016</v>
      </c>
      <c r="B1653" s="1">
        <v>44993</v>
      </c>
      <c r="C1653" t="s">
        <v>29</v>
      </c>
      <c r="D1653" t="s">
        <v>104</v>
      </c>
      <c r="E1653" t="s">
        <v>566</v>
      </c>
      <c r="F1653" t="s">
        <v>958</v>
      </c>
      <c r="G1653" t="s">
        <v>1017</v>
      </c>
      <c r="H1653" t="s">
        <v>1083</v>
      </c>
      <c r="I1653" s="1">
        <v>39921</v>
      </c>
      <c r="J1653" t="s">
        <v>1018</v>
      </c>
      <c r="K1653">
        <v>129</v>
      </c>
      <c r="L1653">
        <v>129</v>
      </c>
      <c r="M1653">
        <v>0</v>
      </c>
      <c r="N1653">
        <v>125</v>
      </c>
      <c r="O1653" t="s">
        <v>1062</v>
      </c>
      <c r="P1653" t="s">
        <v>25</v>
      </c>
      <c r="Q1653">
        <f ca="1">DATEDIF(Data[[#This Row],[Birthdate]],TODAY(),"Y")</f>
        <v>16</v>
      </c>
      <c r="R1653" t="str">
        <f ca="1">IF(Data[[#This Row],[Age]]&lt;=10,"3-10 Years",IF(Data[[#This Row],[Age]]&lt;=15,"11-15 Years",IF(Data[[#This Row],[Age]]&lt;=19,"16-19 Years", "20+ Years")))</f>
        <v>16-19 Years</v>
      </c>
    </row>
    <row r="1654" spans="1:18" x14ac:dyDescent="0.35">
      <c r="A1654" t="s">
        <v>1016</v>
      </c>
      <c r="B1654" s="1">
        <v>44993</v>
      </c>
      <c r="C1654" t="s">
        <v>29</v>
      </c>
      <c r="D1654" t="s">
        <v>104</v>
      </c>
      <c r="E1654" t="s">
        <v>566</v>
      </c>
      <c r="F1654" t="s">
        <v>958</v>
      </c>
      <c r="G1654" t="s">
        <v>1017</v>
      </c>
      <c r="H1654" t="s">
        <v>1083</v>
      </c>
      <c r="I1654" s="1">
        <v>39921</v>
      </c>
      <c r="J1654" t="s">
        <v>1018</v>
      </c>
      <c r="K1654">
        <v>129</v>
      </c>
      <c r="L1654">
        <v>129</v>
      </c>
      <c r="M1654">
        <v>0</v>
      </c>
      <c r="N1654">
        <v>125</v>
      </c>
      <c r="O1654" t="s">
        <v>1062</v>
      </c>
      <c r="P1654" t="s">
        <v>25</v>
      </c>
      <c r="Q1654">
        <f ca="1">DATEDIF(Data[[#This Row],[Birthdate]],TODAY(),"Y")</f>
        <v>16</v>
      </c>
      <c r="R1654" t="str">
        <f ca="1">IF(Data[[#This Row],[Age]]&lt;=10,"3-10 Years",IF(Data[[#This Row],[Age]]&lt;=15,"11-15 Years",IF(Data[[#This Row],[Age]]&lt;=19,"16-19 Years", "20+ Years")))</f>
        <v>16-19 Years</v>
      </c>
    </row>
    <row r="1655" spans="1:18" x14ac:dyDescent="0.35">
      <c r="A1655" t="s">
        <v>2823</v>
      </c>
      <c r="B1655" s="1">
        <v>45006</v>
      </c>
      <c r="C1655" t="s">
        <v>29</v>
      </c>
      <c r="D1655" t="s">
        <v>104</v>
      </c>
      <c r="E1655" t="s">
        <v>566</v>
      </c>
      <c r="F1655" t="s">
        <v>958</v>
      </c>
      <c r="G1655" t="s">
        <v>189</v>
      </c>
      <c r="H1655" t="s">
        <v>5036</v>
      </c>
      <c r="I1655" s="1">
        <v>40091</v>
      </c>
      <c r="J1655" t="s">
        <v>464</v>
      </c>
      <c r="K1655">
        <v>129</v>
      </c>
      <c r="L1655">
        <v>129</v>
      </c>
      <c r="M1655">
        <v>0</v>
      </c>
      <c r="N1655">
        <v>125</v>
      </c>
      <c r="O1655" t="s">
        <v>1062</v>
      </c>
      <c r="P1655" t="s">
        <v>25</v>
      </c>
      <c r="Q1655">
        <f ca="1">DATEDIF(Data[[#This Row],[Birthdate]],TODAY(),"Y")</f>
        <v>16</v>
      </c>
      <c r="R1655" t="str">
        <f ca="1">IF(Data[[#This Row],[Age]]&lt;=10,"3-10 Years",IF(Data[[#This Row],[Age]]&lt;=15,"11-15 Years",IF(Data[[#This Row],[Age]]&lt;=19,"16-19 Years", "20+ Years")))</f>
        <v>16-19 Years</v>
      </c>
    </row>
    <row r="1656" spans="1:18" x14ac:dyDescent="0.35">
      <c r="A1656" t="s">
        <v>2823</v>
      </c>
      <c r="B1656" s="1">
        <v>45004</v>
      </c>
      <c r="C1656" t="s">
        <v>29</v>
      </c>
      <c r="D1656" t="s">
        <v>104</v>
      </c>
      <c r="E1656" t="s">
        <v>566</v>
      </c>
      <c r="F1656" t="s">
        <v>958</v>
      </c>
      <c r="G1656" t="s">
        <v>189</v>
      </c>
      <c r="H1656" t="s">
        <v>5036</v>
      </c>
      <c r="I1656" s="1">
        <v>40091</v>
      </c>
      <c r="J1656" t="s">
        <v>464</v>
      </c>
      <c r="K1656">
        <v>59</v>
      </c>
      <c r="L1656">
        <v>59</v>
      </c>
      <c r="M1656">
        <v>0</v>
      </c>
      <c r="N1656">
        <v>125</v>
      </c>
      <c r="O1656" t="s">
        <v>1062</v>
      </c>
      <c r="P1656" t="s">
        <v>25</v>
      </c>
      <c r="Q1656">
        <f ca="1">DATEDIF(Data[[#This Row],[Birthdate]],TODAY(),"Y")</f>
        <v>16</v>
      </c>
      <c r="R1656" t="str">
        <f ca="1">IF(Data[[#This Row],[Age]]&lt;=10,"3-10 Years",IF(Data[[#This Row],[Age]]&lt;=15,"11-15 Years",IF(Data[[#This Row],[Age]]&lt;=19,"16-19 Years", "20+ Years")))</f>
        <v>16-19 Years</v>
      </c>
    </row>
    <row r="1657" spans="1:18" x14ac:dyDescent="0.35">
      <c r="A1657" t="s">
        <v>2823</v>
      </c>
      <c r="B1657" s="1">
        <v>45004</v>
      </c>
      <c r="C1657" t="s">
        <v>29</v>
      </c>
      <c r="D1657" t="s">
        <v>104</v>
      </c>
      <c r="E1657" t="s">
        <v>566</v>
      </c>
      <c r="F1657" t="s">
        <v>958</v>
      </c>
      <c r="G1657" t="s">
        <v>189</v>
      </c>
      <c r="H1657" t="s">
        <v>5036</v>
      </c>
      <c r="I1657" s="1">
        <v>40091</v>
      </c>
      <c r="J1657" t="s">
        <v>464</v>
      </c>
      <c r="K1657">
        <v>0</v>
      </c>
      <c r="L1657">
        <v>0</v>
      </c>
      <c r="M1657">
        <v>0</v>
      </c>
      <c r="N1657">
        <v>125</v>
      </c>
      <c r="O1657" t="s">
        <v>1062</v>
      </c>
      <c r="P1657" t="s">
        <v>25</v>
      </c>
      <c r="Q1657">
        <f ca="1">DATEDIF(Data[[#This Row],[Birthdate]],TODAY(),"Y")</f>
        <v>16</v>
      </c>
      <c r="R1657" t="str">
        <f ca="1">IF(Data[[#This Row],[Age]]&lt;=10,"3-10 Years",IF(Data[[#This Row],[Age]]&lt;=15,"11-15 Years",IF(Data[[#This Row],[Age]]&lt;=19,"16-19 Years", "20+ Years")))</f>
        <v>16-19 Years</v>
      </c>
    </row>
    <row r="1658" spans="1:18" x14ac:dyDescent="0.35">
      <c r="A1658" t="s">
        <v>2826</v>
      </c>
      <c r="B1658" s="1">
        <v>45000</v>
      </c>
      <c r="C1658" t="s">
        <v>29</v>
      </c>
      <c r="D1658" t="s">
        <v>104</v>
      </c>
      <c r="E1658" t="s">
        <v>566</v>
      </c>
      <c r="F1658" t="s">
        <v>958</v>
      </c>
      <c r="G1658" t="s">
        <v>50</v>
      </c>
      <c r="H1658" t="s">
        <v>5036</v>
      </c>
      <c r="I1658" s="1">
        <v>40092</v>
      </c>
      <c r="J1658" t="s">
        <v>2825</v>
      </c>
      <c r="K1658">
        <v>129</v>
      </c>
      <c r="L1658">
        <v>129</v>
      </c>
      <c r="M1658">
        <v>0</v>
      </c>
      <c r="N1658">
        <v>125</v>
      </c>
      <c r="O1658" t="s">
        <v>1062</v>
      </c>
      <c r="P1658" t="s">
        <v>25</v>
      </c>
      <c r="Q1658">
        <f ca="1">DATEDIF(Data[[#This Row],[Birthdate]],TODAY(),"Y")</f>
        <v>16</v>
      </c>
      <c r="R1658" t="str">
        <f ca="1">IF(Data[[#This Row],[Age]]&lt;=10,"3-10 Years",IF(Data[[#This Row],[Age]]&lt;=15,"11-15 Years",IF(Data[[#This Row],[Age]]&lt;=19,"16-19 Years", "20+ Years")))</f>
        <v>16-19 Years</v>
      </c>
    </row>
    <row r="1659" spans="1:18" x14ac:dyDescent="0.35">
      <c r="A1659" t="s">
        <v>2827</v>
      </c>
      <c r="B1659" s="1">
        <v>45000</v>
      </c>
      <c r="C1659" t="s">
        <v>29</v>
      </c>
      <c r="D1659" t="s">
        <v>104</v>
      </c>
      <c r="E1659" t="s">
        <v>566</v>
      </c>
      <c r="F1659" t="s">
        <v>958</v>
      </c>
      <c r="G1659" t="s">
        <v>189</v>
      </c>
      <c r="H1659" t="s">
        <v>5036</v>
      </c>
      <c r="I1659" s="1">
        <v>40074</v>
      </c>
      <c r="J1659" t="s">
        <v>2828</v>
      </c>
      <c r="K1659">
        <v>129</v>
      </c>
      <c r="L1659">
        <v>129</v>
      </c>
      <c r="M1659">
        <v>0</v>
      </c>
      <c r="N1659">
        <v>125</v>
      </c>
      <c r="O1659" t="s">
        <v>1062</v>
      </c>
      <c r="P1659" t="s">
        <v>25</v>
      </c>
      <c r="Q1659">
        <f ca="1">DATEDIF(Data[[#This Row],[Birthdate]],TODAY(),"Y")</f>
        <v>16</v>
      </c>
      <c r="R1659" t="str">
        <f ca="1">IF(Data[[#This Row],[Age]]&lt;=10,"3-10 Years",IF(Data[[#This Row],[Age]]&lt;=15,"11-15 Years",IF(Data[[#This Row],[Age]]&lt;=19,"16-19 Years", "20+ Years")))</f>
        <v>16-19 Years</v>
      </c>
    </row>
    <row r="1660" spans="1:18" x14ac:dyDescent="0.35">
      <c r="A1660" t="s">
        <v>1027</v>
      </c>
      <c r="B1660" s="1">
        <v>44997</v>
      </c>
      <c r="C1660" t="s">
        <v>29</v>
      </c>
      <c r="D1660" t="s">
        <v>104</v>
      </c>
      <c r="E1660" t="s">
        <v>539</v>
      </c>
      <c r="F1660" t="s">
        <v>1223</v>
      </c>
      <c r="G1660" t="s">
        <v>21</v>
      </c>
      <c r="H1660" t="s">
        <v>5036</v>
      </c>
      <c r="I1660" s="1">
        <v>39946</v>
      </c>
      <c r="J1660" t="s">
        <v>1028</v>
      </c>
      <c r="K1660">
        <v>541</v>
      </c>
      <c r="L1660">
        <v>541</v>
      </c>
      <c r="M1660">
        <v>0</v>
      </c>
      <c r="N1660">
        <v>525</v>
      </c>
      <c r="O1660" t="s">
        <v>1062</v>
      </c>
      <c r="P1660" t="s">
        <v>25</v>
      </c>
      <c r="Q1660">
        <f ca="1">DATEDIF(Data[[#This Row],[Birthdate]],TODAY(),"Y")</f>
        <v>16</v>
      </c>
      <c r="R1660" t="str">
        <f ca="1">IF(Data[[#This Row],[Age]]&lt;=10,"3-10 Years",IF(Data[[#This Row],[Age]]&lt;=15,"11-15 Years",IF(Data[[#This Row],[Age]]&lt;=19,"16-19 Years", "20+ Years")))</f>
        <v>16-19 Years</v>
      </c>
    </row>
    <row r="1661" spans="1:18" x14ac:dyDescent="0.35">
      <c r="A1661" t="s">
        <v>2897</v>
      </c>
      <c r="B1661" s="1">
        <v>45013</v>
      </c>
      <c r="C1661" t="s">
        <v>29</v>
      </c>
      <c r="D1661" t="s">
        <v>104</v>
      </c>
      <c r="E1661" t="s">
        <v>779</v>
      </c>
      <c r="F1661" t="s">
        <v>780</v>
      </c>
      <c r="G1661" t="s">
        <v>318</v>
      </c>
      <c r="H1661" t="s">
        <v>5036</v>
      </c>
      <c r="I1661" s="1">
        <v>39826</v>
      </c>
      <c r="J1661" t="s">
        <v>2898</v>
      </c>
      <c r="K1661">
        <v>444</v>
      </c>
      <c r="L1661">
        <v>444</v>
      </c>
      <c r="M1661">
        <v>0</v>
      </c>
      <c r="N1661">
        <v>429</v>
      </c>
      <c r="O1661" t="s">
        <v>23</v>
      </c>
      <c r="P1661" t="s">
        <v>25</v>
      </c>
      <c r="Q1661">
        <f ca="1">DATEDIF(Data[[#This Row],[Birthdate]],TODAY(),"Y")</f>
        <v>16</v>
      </c>
      <c r="R1661" t="str">
        <f ca="1">IF(Data[[#This Row],[Age]]&lt;=10,"3-10 Years",IF(Data[[#This Row],[Age]]&lt;=15,"11-15 Years",IF(Data[[#This Row],[Age]]&lt;=19,"16-19 Years", "20+ Years")))</f>
        <v>16-19 Years</v>
      </c>
    </row>
    <row r="1662" spans="1:18" x14ac:dyDescent="0.35">
      <c r="A1662" t="s">
        <v>1162</v>
      </c>
      <c r="B1662" s="1">
        <v>45012</v>
      </c>
      <c r="C1662" t="s">
        <v>29</v>
      </c>
      <c r="D1662" t="s">
        <v>104</v>
      </c>
      <c r="E1662" t="s">
        <v>779</v>
      </c>
      <c r="F1662" t="s">
        <v>780</v>
      </c>
      <c r="G1662" t="s">
        <v>30</v>
      </c>
      <c r="H1662" t="s">
        <v>5036</v>
      </c>
      <c r="I1662" s="1">
        <v>39847</v>
      </c>
      <c r="J1662" t="s">
        <v>1163</v>
      </c>
      <c r="K1662">
        <v>444</v>
      </c>
      <c r="L1662">
        <v>444</v>
      </c>
      <c r="M1662">
        <v>0</v>
      </c>
      <c r="N1662">
        <v>429</v>
      </c>
      <c r="O1662" t="s">
        <v>23</v>
      </c>
      <c r="P1662" t="s">
        <v>25</v>
      </c>
      <c r="Q1662">
        <f ca="1">DATEDIF(Data[[#This Row],[Birthdate]],TODAY(),"Y")</f>
        <v>16</v>
      </c>
      <c r="R1662" t="str">
        <f ca="1">IF(Data[[#This Row],[Age]]&lt;=10,"3-10 Years",IF(Data[[#This Row],[Age]]&lt;=15,"11-15 Years",IF(Data[[#This Row],[Age]]&lt;=19,"16-19 Years", "20+ Years")))</f>
        <v>16-19 Years</v>
      </c>
    </row>
    <row r="1663" spans="1:18" x14ac:dyDescent="0.35">
      <c r="A1663" t="s">
        <v>2907</v>
      </c>
      <c r="B1663" s="1">
        <v>45004</v>
      </c>
      <c r="C1663" t="s">
        <v>29</v>
      </c>
      <c r="D1663" t="s">
        <v>104</v>
      </c>
      <c r="E1663" t="s">
        <v>779</v>
      </c>
      <c r="F1663" t="s">
        <v>780</v>
      </c>
      <c r="G1663" t="s">
        <v>21</v>
      </c>
      <c r="H1663" t="s">
        <v>5036</v>
      </c>
      <c r="I1663" s="1">
        <v>39811</v>
      </c>
      <c r="J1663" t="s">
        <v>2906</v>
      </c>
      <c r="K1663">
        <v>444</v>
      </c>
      <c r="L1663">
        <v>444</v>
      </c>
      <c r="M1663">
        <v>0</v>
      </c>
      <c r="N1663">
        <v>429</v>
      </c>
      <c r="O1663" t="s">
        <v>23</v>
      </c>
      <c r="P1663" t="s">
        <v>25</v>
      </c>
      <c r="Q1663">
        <f ca="1">DATEDIF(Data[[#This Row],[Birthdate]],TODAY(),"Y")</f>
        <v>16</v>
      </c>
      <c r="R1663" t="str">
        <f ca="1">IF(Data[[#This Row],[Age]]&lt;=10,"3-10 Years",IF(Data[[#This Row],[Age]]&lt;=15,"11-15 Years",IF(Data[[#This Row],[Age]]&lt;=19,"16-19 Years", "20+ Years")))</f>
        <v>16-19 Years</v>
      </c>
    </row>
    <row r="1664" spans="1:18" x14ac:dyDescent="0.35">
      <c r="A1664" t="s">
        <v>315</v>
      </c>
      <c r="B1664" s="1">
        <v>45001</v>
      </c>
      <c r="C1664" t="s">
        <v>29</v>
      </c>
      <c r="D1664" t="s">
        <v>104</v>
      </c>
      <c r="E1664" t="s">
        <v>779</v>
      </c>
      <c r="F1664" t="s">
        <v>780</v>
      </c>
      <c r="G1664" t="s">
        <v>21</v>
      </c>
      <c r="H1664" t="s">
        <v>5036</v>
      </c>
      <c r="I1664" s="1">
        <v>39822</v>
      </c>
      <c r="J1664" t="s">
        <v>316</v>
      </c>
      <c r="K1664">
        <v>444</v>
      </c>
      <c r="L1664">
        <v>444</v>
      </c>
      <c r="M1664">
        <v>0</v>
      </c>
      <c r="N1664">
        <v>429</v>
      </c>
      <c r="O1664" t="s">
        <v>23</v>
      </c>
      <c r="P1664" t="s">
        <v>25</v>
      </c>
      <c r="Q1664">
        <f ca="1">DATEDIF(Data[[#This Row],[Birthdate]],TODAY(),"Y")</f>
        <v>16</v>
      </c>
      <c r="R1664" t="str">
        <f ca="1">IF(Data[[#This Row],[Age]]&lt;=10,"3-10 Years",IF(Data[[#This Row],[Age]]&lt;=15,"11-15 Years",IF(Data[[#This Row],[Age]]&lt;=19,"16-19 Years", "20+ Years")))</f>
        <v>16-19 Years</v>
      </c>
    </row>
    <row r="1665" spans="1:18" x14ac:dyDescent="0.35">
      <c r="A1665" t="s">
        <v>999</v>
      </c>
      <c r="B1665" s="1">
        <v>44991</v>
      </c>
      <c r="C1665" t="s">
        <v>150</v>
      </c>
      <c r="D1665" t="s">
        <v>104</v>
      </c>
      <c r="E1665" t="s">
        <v>779</v>
      </c>
      <c r="F1665" t="s">
        <v>780</v>
      </c>
      <c r="G1665" t="s">
        <v>21</v>
      </c>
      <c r="H1665" t="s">
        <v>5036</v>
      </c>
      <c r="I1665" s="1">
        <v>39919</v>
      </c>
      <c r="J1665" t="s">
        <v>1000</v>
      </c>
      <c r="K1665">
        <v>444</v>
      </c>
      <c r="L1665">
        <v>0</v>
      </c>
      <c r="M1665">
        <v>444</v>
      </c>
      <c r="N1665">
        <v>429</v>
      </c>
      <c r="O1665" t="s">
        <v>23</v>
      </c>
      <c r="P1665" t="s">
        <v>25</v>
      </c>
      <c r="Q1665">
        <f ca="1">DATEDIF(Data[[#This Row],[Birthdate]],TODAY(),"Y")</f>
        <v>16</v>
      </c>
      <c r="R1665" t="str">
        <f ca="1">IF(Data[[#This Row],[Age]]&lt;=10,"3-10 Years",IF(Data[[#This Row],[Age]]&lt;=15,"11-15 Years",IF(Data[[#This Row],[Age]]&lt;=19,"16-19 Years", "20+ Years")))</f>
        <v>16-19 Years</v>
      </c>
    </row>
    <row r="1666" spans="1:18" x14ac:dyDescent="0.35">
      <c r="A1666" t="s">
        <v>2960</v>
      </c>
      <c r="B1666" s="1">
        <v>45314</v>
      </c>
      <c r="C1666" t="s">
        <v>29</v>
      </c>
      <c r="D1666" t="s">
        <v>104</v>
      </c>
      <c r="E1666" t="s">
        <v>19</v>
      </c>
      <c r="F1666" t="s">
        <v>20</v>
      </c>
      <c r="G1666" t="s">
        <v>50</v>
      </c>
      <c r="H1666" t="s">
        <v>5036</v>
      </c>
      <c r="I1666" s="1">
        <v>39920</v>
      </c>
      <c r="J1666" t="s">
        <v>2961</v>
      </c>
      <c r="K1666">
        <v>65</v>
      </c>
      <c r="L1666">
        <v>65</v>
      </c>
      <c r="M1666">
        <v>0</v>
      </c>
      <c r="N1666">
        <v>65</v>
      </c>
      <c r="O1666" t="s">
        <v>23</v>
      </c>
      <c r="P1666" t="s">
        <v>25</v>
      </c>
      <c r="Q1666">
        <f ca="1">DATEDIF(Data[[#This Row],[Birthdate]],TODAY(),"Y")</f>
        <v>16</v>
      </c>
      <c r="R1666" t="str">
        <f ca="1">IF(Data[[#This Row],[Age]]&lt;=10,"3-10 Years",IF(Data[[#This Row],[Age]]&lt;=15,"11-15 Years",IF(Data[[#This Row],[Age]]&lt;=19,"16-19 Years", "20+ Years")))</f>
        <v>16-19 Years</v>
      </c>
    </row>
    <row r="1667" spans="1:18" x14ac:dyDescent="0.35">
      <c r="A1667" t="s">
        <v>2968</v>
      </c>
      <c r="B1667" s="1">
        <v>45304</v>
      </c>
      <c r="C1667" t="s">
        <v>29</v>
      </c>
      <c r="D1667" t="s">
        <v>104</v>
      </c>
      <c r="E1667" t="s">
        <v>19</v>
      </c>
      <c r="F1667" t="s">
        <v>20</v>
      </c>
      <c r="G1667" t="s">
        <v>118</v>
      </c>
      <c r="H1667" t="s">
        <v>5036</v>
      </c>
      <c r="I1667" s="1">
        <v>39938</v>
      </c>
      <c r="J1667" t="s">
        <v>2969</v>
      </c>
      <c r="K1667">
        <v>65</v>
      </c>
      <c r="L1667">
        <v>65</v>
      </c>
      <c r="M1667">
        <v>0</v>
      </c>
      <c r="N1667">
        <v>65</v>
      </c>
      <c r="O1667" t="s">
        <v>23</v>
      </c>
      <c r="P1667" t="s">
        <v>25</v>
      </c>
      <c r="Q1667">
        <f ca="1">DATEDIF(Data[[#This Row],[Birthdate]],TODAY(),"Y")</f>
        <v>16</v>
      </c>
      <c r="R1667" t="str">
        <f ca="1">IF(Data[[#This Row],[Age]]&lt;=10,"3-10 Years",IF(Data[[#This Row],[Age]]&lt;=15,"11-15 Years",IF(Data[[#This Row],[Age]]&lt;=19,"16-19 Years", "20+ Years")))</f>
        <v>16-19 Years</v>
      </c>
    </row>
    <row r="1668" spans="1:18" x14ac:dyDescent="0.35">
      <c r="A1668" t="s">
        <v>2970</v>
      </c>
      <c r="B1668" s="1">
        <v>45300</v>
      </c>
      <c r="C1668" t="s">
        <v>29</v>
      </c>
      <c r="D1668" t="s">
        <v>104</v>
      </c>
      <c r="E1668" t="s">
        <v>19</v>
      </c>
      <c r="F1668" t="s">
        <v>20</v>
      </c>
      <c r="G1668" t="s">
        <v>30</v>
      </c>
      <c r="H1668" t="s">
        <v>5036</v>
      </c>
      <c r="I1668" s="1">
        <v>40149</v>
      </c>
      <c r="J1668" t="s">
        <v>2971</v>
      </c>
      <c r="K1668">
        <v>65</v>
      </c>
      <c r="L1668">
        <v>65</v>
      </c>
      <c r="M1668">
        <v>0</v>
      </c>
      <c r="N1668">
        <v>65</v>
      </c>
      <c r="O1668" t="s">
        <v>23</v>
      </c>
      <c r="P1668" t="s">
        <v>25</v>
      </c>
      <c r="Q1668">
        <f ca="1">DATEDIF(Data[[#This Row],[Birthdate]],TODAY(),"Y")</f>
        <v>16</v>
      </c>
      <c r="R1668" t="str">
        <f ca="1">IF(Data[[#This Row],[Age]]&lt;=10,"3-10 Years",IF(Data[[#This Row],[Age]]&lt;=15,"11-15 Years",IF(Data[[#This Row],[Age]]&lt;=19,"16-19 Years", "20+ Years")))</f>
        <v>16-19 Years</v>
      </c>
    </row>
    <row r="1669" spans="1:18" x14ac:dyDescent="0.35">
      <c r="A1669" t="s">
        <v>2976</v>
      </c>
      <c r="B1669" s="1">
        <v>45300</v>
      </c>
      <c r="C1669" t="s">
        <v>29</v>
      </c>
      <c r="D1669" t="s">
        <v>104</v>
      </c>
      <c r="E1669" t="s">
        <v>19</v>
      </c>
      <c r="F1669" t="s">
        <v>20</v>
      </c>
      <c r="G1669" t="s">
        <v>30</v>
      </c>
      <c r="H1669" t="s">
        <v>5036</v>
      </c>
      <c r="I1669" s="1">
        <v>40042</v>
      </c>
      <c r="J1669" t="s">
        <v>2977</v>
      </c>
      <c r="K1669">
        <v>65</v>
      </c>
      <c r="L1669">
        <v>65</v>
      </c>
      <c r="M1669">
        <v>0</v>
      </c>
      <c r="N1669">
        <v>65</v>
      </c>
      <c r="O1669" t="s">
        <v>23</v>
      </c>
      <c r="P1669" t="s">
        <v>25</v>
      </c>
      <c r="Q1669">
        <f ca="1">DATEDIF(Data[[#This Row],[Birthdate]],TODAY(),"Y")</f>
        <v>16</v>
      </c>
      <c r="R1669" t="str">
        <f ca="1">IF(Data[[#This Row],[Age]]&lt;=10,"3-10 Years",IF(Data[[#This Row],[Age]]&lt;=15,"11-15 Years",IF(Data[[#This Row],[Age]]&lt;=19,"16-19 Years", "20+ Years")))</f>
        <v>16-19 Years</v>
      </c>
    </row>
    <row r="1670" spans="1:18" x14ac:dyDescent="0.35">
      <c r="A1670" t="s">
        <v>2991</v>
      </c>
      <c r="B1670" s="1">
        <v>45298</v>
      </c>
      <c r="C1670" t="s">
        <v>29</v>
      </c>
      <c r="D1670" t="s">
        <v>104</v>
      </c>
      <c r="E1670" t="s">
        <v>19</v>
      </c>
      <c r="F1670" t="s">
        <v>20</v>
      </c>
      <c r="G1670" t="s">
        <v>84</v>
      </c>
      <c r="H1670" t="s">
        <v>5036</v>
      </c>
      <c r="I1670" s="1">
        <v>40034</v>
      </c>
      <c r="J1670" t="s">
        <v>2259</v>
      </c>
      <c r="K1670">
        <v>65</v>
      </c>
      <c r="L1670">
        <v>65</v>
      </c>
      <c r="M1670">
        <v>0</v>
      </c>
      <c r="N1670">
        <v>65</v>
      </c>
      <c r="O1670" t="s">
        <v>23</v>
      </c>
      <c r="P1670" t="s">
        <v>25</v>
      </c>
      <c r="Q1670">
        <f ca="1">DATEDIF(Data[[#This Row],[Birthdate]],TODAY(),"Y")</f>
        <v>16</v>
      </c>
      <c r="R1670" t="str">
        <f ca="1">IF(Data[[#This Row],[Age]]&lt;=10,"3-10 Years",IF(Data[[#This Row],[Age]]&lt;=15,"11-15 Years",IF(Data[[#This Row],[Age]]&lt;=19,"16-19 Years", "20+ Years")))</f>
        <v>16-19 Years</v>
      </c>
    </row>
    <row r="1671" spans="1:18" x14ac:dyDescent="0.35">
      <c r="A1671" t="s">
        <v>600</v>
      </c>
      <c r="B1671" s="1">
        <v>45298</v>
      </c>
      <c r="C1671" t="s">
        <v>150</v>
      </c>
      <c r="D1671" t="s">
        <v>104</v>
      </c>
      <c r="E1671" t="s">
        <v>19</v>
      </c>
      <c r="F1671" t="s">
        <v>20</v>
      </c>
      <c r="G1671" t="s">
        <v>21</v>
      </c>
      <c r="H1671" t="s">
        <v>5036</v>
      </c>
      <c r="I1671" s="1">
        <v>40080</v>
      </c>
      <c r="J1671" t="s">
        <v>601</v>
      </c>
      <c r="K1671">
        <v>65</v>
      </c>
      <c r="L1671">
        <v>0</v>
      </c>
      <c r="M1671">
        <v>65</v>
      </c>
      <c r="N1671">
        <v>65</v>
      </c>
      <c r="O1671" t="s">
        <v>23</v>
      </c>
      <c r="P1671" t="s">
        <v>25</v>
      </c>
      <c r="Q1671">
        <f ca="1">DATEDIF(Data[[#This Row],[Birthdate]],TODAY(),"Y")</f>
        <v>16</v>
      </c>
      <c r="R1671" t="str">
        <f ca="1">IF(Data[[#This Row],[Age]]&lt;=10,"3-10 Years",IF(Data[[#This Row],[Age]]&lt;=15,"11-15 Years",IF(Data[[#This Row],[Age]]&lt;=19,"16-19 Years", "20+ Years")))</f>
        <v>16-19 Years</v>
      </c>
    </row>
    <row r="1672" spans="1:18" x14ac:dyDescent="0.35">
      <c r="A1672" t="s">
        <v>596</v>
      </c>
      <c r="B1672" s="1">
        <v>45298</v>
      </c>
      <c r="C1672" t="s">
        <v>150</v>
      </c>
      <c r="D1672" t="s">
        <v>104</v>
      </c>
      <c r="E1672" t="s">
        <v>19</v>
      </c>
      <c r="F1672" t="s">
        <v>20</v>
      </c>
      <c r="G1672" t="s">
        <v>21</v>
      </c>
      <c r="H1672" t="s">
        <v>5036</v>
      </c>
      <c r="I1672" s="1">
        <v>39919</v>
      </c>
      <c r="J1672" t="s">
        <v>597</v>
      </c>
      <c r="K1672">
        <v>65</v>
      </c>
      <c r="L1672">
        <v>0</v>
      </c>
      <c r="M1672">
        <v>65</v>
      </c>
      <c r="N1672">
        <v>65</v>
      </c>
      <c r="O1672" t="s">
        <v>23</v>
      </c>
      <c r="P1672" t="s">
        <v>25</v>
      </c>
      <c r="Q1672">
        <f ca="1">DATEDIF(Data[[#This Row],[Birthdate]],TODAY(),"Y")</f>
        <v>16</v>
      </c>
      <c r="R1672" t="str">
        <f ca="1">IF(Data[[#This Row],[Age]]&lt;=10,"3-10 Years",IF(Data[[#This Row],[Age]]&lt;=15,"11-15 Years",IF(Data[[#This Row],[Age]]&lt;=19,"16-19 Years", "20+ Years")))</f>
        <v>16-19 Years</v>
      </c>
    </row>
    <row r="1673" spans="1:18" x14ac:dyDescent="0.35">
      <c r="A1673" t="s">
        <v>3017</v>
      </c>
      <c r="B1673" s="1">
        <v>45288</v>
      </c>
      <c r="C1673" t="s">
        <v>29</v>
      </c>
      <c r="D1673" t="s">
        <v>104</v>
      </c>
      <c r="E1673" t="s">
        <v>19</v>
      </c>
      <c r="F1673" t="s">
        <v>20</v>
      </c>
      <c r="G1673" t="s">
        <v>21</v>
      </c>
      <c r="H1673" t="s">
        <v>5036</v>
      </c>
      <c r="I1673" s="1">
        <v>40127</v>
      </c>
      <c r="J1673" t="s">
        <v>363</v>
      </c>
      <c r="K1673">
        <v>65</v>
      </c>
      <c r="L1673">
        <v>65</v>
      </c>
      <c r="M1673">
        <v>0</v>
      </c>
      <c r="N1673">
        <v>65</v>
      </c>
      <c r="O1673" t="s">
        <v>23</v>
      </c>
      <c r="P1673" t="s">
        <v>25</v>
      </c>
      <c r="Q1673">
        <f ca="1">DATEDIF(Data[[#This Row],[Birthdate]],TODAY(),"Y")</f>
        <v>16</v>
      </c>
      <c r="R1673" t="str">
        <f ca="1">IF(Data[[#This Row],[Age]]&lt;=10,"3-10 Years",IF(Data[[#This Row],[Age]]&lt;=15,"11-15 Years",IF(Data[[#This Row],[Age]]&lt;=19,"16-19 Years", "20+ Years")))</f>
        <v>16-19 Years</v>
      </c>
    </row>
    <row r="1674" spans="1:18" x14ac:dyDescent="0.35">
      <c r="A1674" t="s">
        <v>3020</v>
      </c>
      <c r="B1674" s="1">
        <v>45288</v>
      </c>
      <c r="C1674" t="s">
        <v>29</v>
      </c>
      <c r="D1674" t="s">
        <v>104</v>
      </c>
      <c r="E1674" t="s">
        <v>19</v>
      </c>
      <c r="F1674" t="s">
        <v>20</v>
      </c>
      <c r="G1674" t="s">
        <v>375</v>
      </c>
      <c r="H1674" t="s">
        <v>5036</v>
      </c>
      <c r="I1674" s="1">
        <v>40074</v>
      </c>
      <c r="J1674" t="s">
        <v>3019</v>
      </c>
      <c r="K1674">
        <v>65</v>
      </c>
      <c r="L1674">
        <v>65</v>
      </c>
      <c r="M1674">
        <v>0</v>
      </c>
      <c r="N1674">
        <v>65</v>
      </c>
      <c r="O1674" t="s">
        <v>23</v>
      </c>
      <c r="P1674" t="s">
        <v>25</v>
      </c>
      <c r="Q1674">
        <f ca="1">DATEDIF(Data[[#This Row],[Birthdate]],TODAY(),"Y")</f>
        <v>16</v>
      </c>
      <c r="R1674" t="str">
        <f ca="1">IF(Data[[#This Row],[Age]]&lt;=10,"3-10 Years",IF(Data[[#This Row],[Age]]&lt;=15,"11-15 Years",IF(Data[[#This Row],[Age]]&lt;=19,"16-19 Years", "20+ Years")))</f>
        <v>16-19 Years</v>
      </c>
    </row>
    <row r="1675" spans="1:18" x14ac:dyDescent="0.35">
      <c r="A1675" t="s">
        <v>2184</v>
      </c>
      <c r="B1675" s="1">
        <v>45279</v>
      </c>
      <c r="C1675" t="s">
        <v>29</v>
      </c>
      <c r="D1675" t="s">
        <v>104</v>
      </c>
      <c r="E1675" t="s">
        <v>19</v>
      </c>
      <c r="F1675" t="s">
        <v>20</v>
      </c>
      <c r="G1675" t="s">
        <v>84</v>
      </c>
      <c r="H1675" t="s">
        <v>5036</v>
      </c>
      <c r="I1675" s="1">
        <v>40147</v>
      </c>
      <c r="J1675" t="s">
        <v>939</v>
      </c>
      <c r="K1675">
        <v>0</v>
      </c>
      <c r="L1675">
        <v>0</v>
      </c>
      <c r="M1675">
        <v>0</v>
      </c>
      <c r="N1675">
        <v>65</v>
      </c>
      <c r="O1675" t="s">
        <v>23</v>
      </c>
      <c r="P1675" t="s">
        <v>25</v>
      </c>
      <c r="Q1675">
        <f ca="1">DATEDIF(Data[[#This Row],[Birthdate]],TODAY(),"Y")</f>
        <v>16</v>
      </c>
      <c r="R1675" t="str">
        <f ca="1">IF(Data[[#This Row],[Age]]&lt;=10,"3-10 Years",IF(Data[[#This Row],[Age]]&lt;=15,"11-15 Years",IF(Data[[#This Row],[Age]]&lt;=19,"16-19 Years", "20+ Years")))</f>
        <v>16-19 Years</v>
      </c>
    </row>
    <row r="1676" spans="1:18" x14ac:dyDescent="0.35">
      <c r="A1676" t="s">
        <v>3037</v>
      </c>
      <c r="B1676" s="1">
        <v>45399</v>
      </c>
      <c r="C1676" t="s">
        <v>150</v>
      </c>
      <c r="D1676" t="s">
        <v>104</v>
      </c>
      <c r="E1676" t="s">
        <v>19</v>
      </c>
      <c r="F1676" t="s">
        <v>3035</v>
      </c>
      <c r="G1676" t="s">
        <v>1230</v>
      </c>
      <c r="H1676" t="s">
        <v>1083</v>
      </c>
      <c r="I1676" s="1">
        <v>40051</v>
      </c>
      <c r="J1676" t="s">
        <v>3038</v>
      </c>
      <c r="K1676">
        <v>65</v>
      </c>
      <c r="L1676">
        <v>0</v>
      </c>
      <c r="M1676">
        <v>65</v>
      </c>
      <c r="N1676">
        <v>65</v>
      </c>
      <c r="O1676" t="s">
        <v>23</v>
      </c>
      <c r="P1676" t="s">
        <v>25</v>
      </c>
      <c r="Q1676">
        <f ca="1">DATEDIF(Data[[#This Row],[Birthdate]],TODAY(),"Y")</f>
        <v>16</v>
      </c>
      <c r="R1676" t="str">
        <f ca="1">IF(Data[[#This Row],[Age]]&lt;=10,"3-10 Years",IF(Data[[#This Row],[Age]]&lt;=15,"11-15 Years",IF(Data[[#This Row],[Age]]&lt;=19,"16-19 Years", "20+ Years")))</f>
        <v>16-19 Years</v>
      </c>
    </row>
    <row r="1677" spans="1:18" x14ac:dyDescent="0.35">
      <c r="A1677" t="s">
        <v>3039</v>
      </c>
      <c r="B1677" s="1">
        <v>45397</v>
      </c>
      <c r="C1677" t="s">
        <v>150</v>
      </c>
      <c r="D1677" t="s">
        <v>104</v>
      </c>
      <c r="E1677" t="s">
        <v>19</v>
      </c>
      <c r="F1677" t="s">
        <v>3035</v>
      </c>
      <c r="G1677" t="s">
        <v>37</v>
      </c>
      <c r="H1677" t="s">
        <v>5036</v>
      </c>
      <c r="I1677" s="1">
        <v>39850</v>
      </c>
      <c r="J1677" t="s">
        <v>3040</v>
      </c>
      <c r="K1677">
        <v>65</v>
      </c>
      <c r="L1677">
        <v>0</v>
      </c>
      <c r="M1677">
        <v>65</v>
      </c>
      <c r="N1677">
        <v>65</v>
      </c>
      <c r="O1677" t="s">
        <v>23</v>
      </c>
      <c r="P1677" t="s">
        <v>25</v>
      </c>
      <c r="Q1677">
        <f ca="1">DATEDIF(Data[[#This Row],[Birthdate]],TODAY(),"Y")</f>
        <v>16</v>
      </c>
      <c r="R1677" t="str">
        <f ca="1">IF(Data[[#This Row],[Age]]&lt;=10,"3-10 Years",IF(Data[[#This Row],[Age]]&lt;=15,"11-15 Years",IF(Data[[#This Row],[Age]]&lt;=19,"16-19 Years", "20+ Years")))</f>
        <v>16-19 Years</v>
      </c>
    </row>
    <row r="1678" spans="1:18" x14ac:dyDescent="0.35">
      <c r="A1678" t="s">
        <v>312</v>
      </c>
      <c r="B1678" s="1">
        <v>45351</v>
      </c>
      <c r="C1678" t="s">
        <v>29</v>
      </c>
      <c r="D1678" t="s">
        <v>104</v>
      </c>
      <c r="E1678" t="s">
        <v>19</v>
      </c>
      <c r="F1678" t="s">
        <v>3035</v>
      </c>
      <c r="G1678" t="s">
        <v>81</v>
      </c>
      <c r="H1678" t="s">
        <v>1083</v>
      </c>
      <c r="I1678" s="1">
        <v>39922</v>
      </c>
      <c r="J1678" t="s">
        <v>310</v>
      </c>
      <c r="K1678">
        <v>65</v>
      </c>
      <c r="L1678">
        <v>65</v>
      </c>
      <c r="M1678">
        <v>0</v>
      </c>
      <c r="N1678">
        <v>65</v>
      </c>
      <c r="O1678" t="s">
        <v>23</v>
      </c>
      <c r="P1678" t="s">
        <v>25</v>
      </c>
      <c r="Q1678">
        <f ca="1">DATEDIF(Data[[#This Row],[Birthdate]],TODAY(),"Y")</f>
        <v>16</v>
      </c>
      <c r="R1678" t="str">
        <f ca="1">IF(Data[[#This Row],[Age]]&lt;=10,"3-10 Years",IF(Data[[#This Row],[Age]]&lt;=15,"11-15 Years",IF(Data[[#This Row],[Age]]&lt;=19,"16-19 Years", "20+ Years")))</f>
        <v>16-19 Years</v>
      </c>
    </row>
    <row r="1679" spans="1:18" x14ac:dyDescent="0.35">
      <c r="A1679" t="s">
        <v>2897</v>
      </c>
      <c r="B1679" s="1">
        <v>45351</v>
      </c>
      <c r="C1679" t="s">
        <v>29</v>
      </c>
      <c r="D1679" t="s">
        <v>104</v>
      </c>
      <c r="E1679" t="s">
        <v>19</v>
      </c>
      <c r="F1679" t="s">
        <v>3035</v>
      </c>
      <c r="G1679" t="s">
        <v>318</v>
      </c>
      <c r="H1679" t="s">
        <v>5036</v>
      </c>
      <c r="I1679" s="1">
        <v>39826</v>
      </c>
      <c r="J1679" t="s">
        <v>2898</v>
      </c>
      <c r="K1679">
        <v>65</v>
      </c>
      <c r="L1679">
        <v>65</v>
      </c>
      <c r="M1679">
        <v>0</v>
      </c>
      <c r="N1679">
        <v>65</v>
      </c>
      <c r="O1679" t="s">
        <v>23</v>
      </c>
      <c r="P1679" t="s">
        <v>25</v>
      </c>
      <c r="Q1679">
        <f ca="1">DATEDIF(Data[[#This Row],[Birthdate]],TODAY(),"Y")</f>
        <v>16</v>
      </c>
      <c r="R1679" t="str">
        <f ca="1">IF(Data[[#This Row],[Age]]&lt;=10,"3-10 Years",IF(Data[[#This Row],[Age]]&lt;=15,"11-15 Years",IF(Data[[#This Row],[Age]]&lt;=19,"16-19 Years", "20+ Years")))</f>
        <v>16-19 Years</v>
      </c>
    </row>
    <row r="1680" spans="1:18" x14ac:dyDescent="0.35">
      <c r="A1680" t="s">
        <v>2813</v>
      </c>
      <c r="B1680" s="1">
        <v>45350</v>
      </c>
      <c r="C1680" t="s">
        <v>29</v>
      </c>
      <c r="D1680" t="s">
        <v>104</v>
      </c>
      <c r="E1680" t="s">
        <v>19</v>
      </c>
      <c r="F1680" t="s">
        <v>3035</v>
      </c>
      <c r="G1680" t="s">
        <v>50</v>
      </c>
      <c r="H1680" t="s">
        <v>5036</v>
      </c>
      <c r="I1680" s="1">
        <v>40043</v>
      </c>
      <c r="J1680" t="s">
        <v>3056</v>
      </c>
      <c r="K1680">
        <v>65</v>
      </c>
      <c r="L1680">
        <v>65</v>
      </c>
      <c r="M1680">
        <v>0</v>
      </c>
      <c r="N1680">
        <v>65</v>
      </c>
      <c r="O1680" t="s">
        <v>23</v>
      </c>
      <c r="P1680" t="s">
        <v>25</v>
      </c>
      <c r="Q1680">
        <f ca="1">DATEDIF(Data[[#This Row],[Birthdate]],TODAY(),"Y")</f>
        <v>16</v>
      </c>
      <c r="R1680" t="str">
        <f ca="1">IF(Data[[#This Row],[Age]]&lt;=10,"3-10 Years",IF(Data[[#This Row],[Age]]&lt;=15,"11-15 Years",IF(Data[[#This Row],[Age]]&lt;=19,"16-19 Years", "20+ Years")))</f>
        <v>16-19 Years</v>
      </c>
    </row>
    <row r="1681" spans="1:18" x14ac:dyDescent="0.35">
      <c r="A1681" t="s">
        <v>372</v>
      </c>
      <c r="B1681" s="1">
        <v>45350</v>
      </c>
      <c r="C1681" t="s">
        <v>29</v>
      </c>
      <c r="D1681" t="s">
        <v>104</v>
      </c>
      <c r="E1681" t="s">
        <v>19</v>
      </c>
      <c r="F1681" t="s">
        <v>3035</v>
      </c>
      <c r="G1681" t="s">
        <v>47</v>
      </c>
      <c r="H1681" t="s">
        <v>5036</v>
      </c>
      <c r="I1681" s="1">
        <v>40004</v>
      </c>
      <c r="J1681" t="s">
        <v>373</v>
      </c>
      <c r="K1681">
        <v>65</v>
      </c>
      <c r="L1681">
        <v>65</v>
      </c>
      <c r="M1681">
        <v>0</v>
      </c>
      <c r="N1681">
        <v>65</v>
      </c>
      <c r="O1681" t="s">
        <v>23</v>
      </c>
      <c r="P1681" t="s">
        <v>25</v>
      </c>
      <c r="Q1681">
        <f ca="1">DATEDIF(Data[[#This Row],[Birthdate]],TODAY(),"Y")</f>
        <v>16</v>
      </c>
      <c r="R1681" t="str">
        <f ca="1">IF(Data[[#This Row],[Age]]&lt;=10,"3-10 Years",IF(Data[[#This Row],[Age]]&lt;=15,"11-15 Years",IF(Data[[#This Row],[Age]]&lt;=19,"16-19 Years", "20+ Years")))</f>
        <v>16-19 Years</v>
      </c>
    </row>
    <row r="1682" spans="1:18" x14ac:dyDescent="0.35">
      <c r="A1682" t="s">
        <v>3059</v>
      </c>
      <c r="B1682" s="1">
        <v>45349</v>
      </c>
      <c r="C1682" t="s">
        <v>29</v>
      </c>
      <c r="D1682" t="s">
        <v>104</v>
      </c>
      <c r="E1682" t="s">
        <v>19</v>
      </c>
      <c r="F1682" t="s">
        <v>3035</v>
      </c>
      <c r="G1682" t="s">
        <v>50</v>
      </c>
      <c r="H1682" t="s">
        <v>5036</v>
      </c>
      <c r="I1682" s="1">
        <v>39863</v>
      </c>
      <c r="J1682" t="s">
        <v>3060</v>
      </c>
      <c r="K1682">
        <v>65</v>
      </c>
      <c r="L1682">
        <v>65</v>
      </c>
      <c r="M1682">
        <v>0</v>
      </c>
      <c r="N1682">
        <v>65</v>
      </c>
      <c r="O1682" t="s">
        <v>23</v>
      </c>
      <c r="P1682" t="s">
        <v>25</v>
      </c>
      <c r="Q1682">
        <f ca="1">DATEDIF(Data[[#This Row],[Birthdate]],TODAY(),"Y")</f>
        <v>16</v>
      </c>
      <c r="R1682" t="str">
        <f ca="1">IF(Data[[#This Row],[Age]]&lt;=10,"3-10 Years",IF(Data[[#This Row],[Age]]&lt;=15,"11-15 Years",IF(Data[[#This Row],[Age]]&lt;=19,"16-19 Years", "20+ Years")))</f>
        <v>16-19 Years</v>
      </c>
    </row>
    <row r="1683" spans="1:18" x14ac:dyDescent="0.35">
      <c r="A1683" t="s">
        <v>744</v>
      </c>
      <c r="B1683" s="1">
        <v>45349</v>
      </c>
      <c r="C1683" t="s">
        <v>29</v>
      </c>
      <c r="D1683" t="s">
        <v>104</v>
      </c>
      <c r="E1683" t="s">
        <v>19</v>
      </c>
      <c r="F1683" t="s">
        <v>3035</v>
      </c>
      <c r="G1683" t="s">
        <v>47</v>
      </c>
      <c r="H1683" t="s">
        <v>5036</v>
      </c>
      <c r="I1683" s="1">
        <v>40145</v>
      </c>
      <c r="J1683" t="s">
        <v>1192</v>
      </c>
      <c r="K1683">
        <v>65</v>
      </c>
      <c r="L1683">
        <v>65</v>
      </c>
      <c r="M1683">
        <v>0</v>
      </c>
      <c r="N1683">
        <v>65</v>
      </c>
      <c r="O1683" t="s">
        <v>23</v>
      </c>
      <c r="P1683" t="s">
        <v>25</v>
      </c>
      <c r="Q1683">
        <f ca="1">DATEDIF(Data[[#This Row],[Birthdate]],TODAY(),"Y")</f>
        <v>16</v>
      </c>
      <c r="R1683" t="str">
        <f ca="1">IF(Data[[#This Row],[Age]]&lt;=10,"3-10 Years",IF(Data[[#This Row],[Age]]&lt;=15,"11-15 Years",IF(Data[[#This Row],[Age]]&lt;=19,"16-19 Years", "20+ Years")))</f>
        <v>16-19 Years</v>
      </c>
    </row>
    <row r="1684" spans="1:18" x14ac:dyDescent="0.35">
      <c r="A1684" t="s">
        <v>1162</v>
      </c>
      <c r="B1684" s="1">
        <v>45349</v>
      </c>
      <c r="C1684" t="s">
        <v>29</v>
      </c>
      <c r="D1684" t="s">
        <v>104</v>
      </c>
      <c r="E1684" t="s">
        <v>19</v>
      </c>
      <c r="F1684" t="s">
        <v>3035</v>
      </c>
      <c r="G1684" t="s">
        <v>30</v>
      </c>
      <c r="H1684" t="s">
        <v>5036</v>
      </c>
      <c r="I1684" s="1">
        <v>39847</v>
      </c>
      <c r="J1684" t="s">
        <v>1163</v>
      </c>
      <c r="K1684">
        <v>65</v>
      </c>
      <c r="L1684">
        <v>65</v>
      </c>
      <c r="M1684">
        <v>0</v>
      </c>
      <c r="N1684">
        <v>65</v>
      </c>
      <c r="O1684" t="s">
        <v>23</v>
      </c>
      <c r="P1684" t="s">
        <v>25</v>
      </c>
      <c r="Q1684">
        <f ca="1">DATEDIF(Data[[#This Row],[Birthdate]],TODAY(),"Y")</f>
        <v>16</v>
      </c>
      <c r="R1684" t="str">
        <f ca="1">IF(Data[[#This Row],[Age]]&lt;=10,"3-10 Years",IF(Data[[#This Row],[Age]]&lt;=15,"11-15 Years",IF(Data[[#This Row],[Age]]&lt;=19,"16-19 Years", "20+ Years")))</f>
        <v>16-19 Years</v>
      </c>
    </row>
    <row r="1685" spans="1:18" x14ac:dyDescent="0.35">
      <c r="A1685" t="s">
        <v>2036</v>
      </c>
      <c r="B1685" s="1">
        <v>45348</v>
      </c>
      <c r="C1685" t="s">
        <v>29</v>
      </c>
      <c r="D1685" t="s">
        <v>104</v>
      </c>
      <c r="E1685" t="s">
        <v>19</v>
      </c>
      <c r="F1685" t="s">
        <v>3035</v>
      </c>
      <c r="G1685" t="s">
        <v>21</v>
      </c>
      <c r="H1685" t="s">
        <v>5036</v>
      </c>
      <c r="I1685" s="1">
        <v>39840</v>
      </c>
      <c r="J1685" t="s">
        <v>2037</v>
      </c>
      <c r="K1685">
        <v>65</v>
      </c>
      <c r="L1685">
        <v>65</v>
      </c>
      <c r="M1685">
        <v>0</v>
      </c>
      <c r="N1685">
        <v>65</v>
      </c>
      <c r="O1685" t="s">
        <v>23</v>
      </c>
      <c r="P1685" t="s">
        <v>25</v>
      </c>
      <c r="Q1685">
        <f ca="1">DATEDIF(Data[[#This Row],[Birthdate]],TODAY(),"Y")</f>
        <v>16</v>
      </c>
      <c r="R1685" t="str">
        <f ca="1">IF(Data[[#This Row],[Age]]&lt;=10,"3-10 Years",IF(Data[[#This Row],[Age]]&lt;=15,"11-15 Years",IF(Data[[#This Row],[Age]]&lt;=19,"16-19 Years", "20+ Years")))</f>
        <v>16-19 Years</v>
      </c>
    </row>
    <row r="1686" spans="1:18" x14ac:dyDescent="0.35">
      <c r="A1686" t="s">
        <v>2648</v>
      </c>
      <c r="B1686" s="1">
        <v>45348</v>
      </c>
      <c r="C1686" t="s">
        <v>29</v>
      </c>
      <c r="D1686" t="s">
        <v>104</v>
      </c>
      <c r="E1686" t="s">
        <v>19</v>
      </c>
      <c r="F1686" t="s">
        <v>3035</v>
      </c>
      <c r="G1686" t="s">
        <v>50</v>
      </c>
      <c r="H1686" t="s">
        <v>5036</v>
      </c>
      <c r="I1686" s="1">
        <v>39858</v>
      </c>
      <c r="J1686" t="s">
        <v>601</v>
      </c>
      <c r="K1686">
        <v>65</v>
      </c>
      <c r="L1686">
        <v>65</v>
      </c>
      <c r="M1686">
        <v>0</v>
      </c>
      <c r="N1686">
        <v>65</v>
      </c>
      <c r="O1686" t="s">
        <v>23</v>
      </c>
      <c r="P1686" t="s">
        <v>25</v>
      </c>
      <c r="Q1686">
        <f ca="1">DATEDIF(Data[[#This Row],[Birthdate]],TODAY(),"Y")</f>
        <v>16</v>
      </c>
      <c r="R1686" t="str">
        <f ca="1">IF(Data[[#This Row],[Age]]&lt;=10,"3-10 Years",IF(Data[[#This Row],[Age]]&lt;=15,"11-15 Years",IF(Data[[#This Row],[Age]]&lt;=19,"16-19 Years", "20+ Years")))</f>
        <v>16-19 Years</v>
      </c>
    </row>
    <row r="1687" spans="1:18" x14ac:dyDescent="0.35">
      <c r="A1687" t="s">
        <v>387</v>
      </c>
      <c r="B1687" s="1">
        <v>45347</v>
      </c>
      <c r="C1687" t="s">
        <v>29</v>
      </c>
      <c r="D1687" t="s">
        <v>104</v>
      </c>
      <c r="E1687" t="s">
        <v>19</v>
      </c>
      <c r="F1687" t="s">
        <v>3035</v>
      </c>
      <c r="G1687" t="s">
        <v>30</v>
      </c>
      <c r="H1687" t="s">
        <v>5036</v>
      </c>
      <c r="I1687" s="1">
        <v>39943</v>
      </c>
      <c r="J1687" t="s">
        <v>388</v>
      </c>
      <c r="K1687">
        <v>65</v>
      </c>
      <c r="L1687">
        <v>65</v>
      </c>
      <c r="M1687">
        <v>0</v>
      </c>
      <c r="N1687">
        <v>65</v>
      </c>
      <c r="O1687" t="s">
        <v>23</v>
      </c>
      <c r="P1687" t="s">
        <v>25</v>
      </c>
      <c r="Q1687">
        <f ca="1">DATEDIF(Data[[#This Row],[Birthdate]],TODAY(),"Y")</f>
        <v>16</v>
      </c>
      <c r="R1687" t="str">
        <f ca="1">IF(Data[[#This Row],[Age]]&lt;=10,"3-10 Years",IF(Data[[#This Row],[Age]]&lt;=15,"11-15 Years",IF(Data[[#This Row],[Age]]&lt;=19,"16-19 Years", "20+ Years")))</f>
        <v>16-19 Years</v>
      </c>
    </row>
    <row r="1688" spans="1:18" x14ac:dyDescent="0.35">
      <c r="A1688" t="s">
        <v>3066</v>
      </c>
      <c r="B1688" s="1">
        <v>45345</v>
      </c>
      <c r="C1688" t="s">
        <v>29</v>
      </c>
      <c r="D1688" t="s">
        <v>104</v>
      </c>
      <c r="E1688" t="s">
        <v>19</v>
      </c>
      <c r="F1688" t="s">
        <v>3035</v>
      </c>
      <c r="G1688" t="s">
        <v>105</v>
      </c>
      <c r="H1688" t="s">
        <v>5036</v>
      </c>
      <c r="I1688" s="1">
        <v>39912</v>
      </c>
      <c r="J1688" t="s">
        <v>2224</v>
      </c>
      <c r="K1688">
        <v>65</v>
      </c>
      <c r="L1688">
        <v>65</v>
      </c>
      <c r="M1688">
        <v>0</v>
      </c>
      <c r="N1688">
        <v>65</v>
      </c>
      <c r="O1688" t="s">
        <v>23</v>
      </c>
      <c r="P1688" t="s">
        <v>25</v>
      </c>
      <c r="Q1688">
        <f ca="1">DATEDIF(Data[[#This Row],[Birthdate]],TODAY(),"Y")</f>
        <v>16</v>
      </c>
      <c r="R1688" t="str">
        <f ca="1">IF(Data[[#This Row],[Age]]&lt;=10,"3-10 Years",IF(Data[[#This Row],[Age]]&lt;=15,"11-15 Years",IF(Data[[#This Row],[Age]]&lt;=19,"16-19 Years", "20+ Years")))</f>
        <v>16-19 Years</v>
      </c>
    </row>
    <row r="1689" spans="1:18" x14ac:dyDescent="0.35">
      <c r="A1689" t="s">
        <v>3067</v>
      </c>
      <c r="B1689" s="1">
        <v>45344</v>
      </c>
      <c r="C1689" t="s">
        <v>29</v>
      </c>
      <c r="D1689" t="s">
        <v>104</v>
      </c>
      <c r="E1689" t="s">
        <v>19</v>
      </c>
      <c r="F1689" t="s">
        <v>3035</v>
      </c>
      <c r="G1689" t="s">
        <v>21</v>
      </c>
      <c r="H1689" t="s">
        <v>5036</v>
      </c>
      <c r="I1689" s="1">
        <v>39989</v>
      </c>
      <c r="J1689" t="s">
        <v>3068</v>
      </c>
      <c r="K1689">
        <v>65</v>
      </c>
      <c r="L1689">
        <v>65</v>
      </c>
      <c r="M1689">
        <v>0</v>
      </c>
      <c r="N1689">
        <v>65</v>
      </c>
      <c r="O1689" t="s">
        <v>23</v>
      </c>
      <c r="P1689" t="s">
        <v>25</v>
      </c>
      <c r="Q1689">
        <f ca="1">DATEDIF(Data[[#This Row],[Birthdate]],TODAY(),"Y")</f>
        <v>16</v>
      </c>
      <c r="R1689" t="str">
        <f ca="1">IF(Data[[#This Row],[Age]]&lt;=10,"3-10 Years",IF(Data[[#This Row],[Age]]&lt;=15,"11-15 Years",IF(Data[[#This Row],[Age]]&lt;=19,"16-19 Years", "20+ Years")))</f>
        <v>16-19 Years</v>
      </c>
    </row>
    <row r="1690" spans="1:18" x14ac:dyDescent="0.35">
      <c r="A1690" t="s">
        <v>1016</v>
      </c>
      <c r="B1690" s="1">
        <v>45343</v>
      </c>
      <c r="C1690" t="s">
        <v>29</v>
      </c>
      <c r="D1690" t="s">
        <v>104</v>
      </c>
      <c r="E1690" t="s">
        <v>19</v>
      </c>
      <c r="F1690" t="s">
        <v>3035</v>
      </c>
      <c r="G1690" t="s">
        <v>1017</v>
      </c>
      <c r="H1690" t="s">
        <v>1083</v>
      </c>
      <c r="I1690" s="1">
        <v>39921</v>
      </c>
      <c r="J1690" t="s">
        <v>1018</v>
      </c>
      <c r="K1690">
        <v>65</v>
      </c>
      <c r="L1690">
        <v>65</v>
      </c>
      <c r="M1690">
        <v>0</v>
      </c>
      <c r="N1690">
        <v>65</v>
      </c>
      <c r="O1690" t="s">
        <v>23</v>
      </c>
      <c r="P1690" t="s">
        <v>25</v>
      </c>
      <c r="Q1690">
        <f ca="1">DATEDIF(Data[[#This Row],[Birthdate]],TODAY(),"Y")</f>
        <v>16</v>
      </c>
      <c r="R1690" t="str">
        <f ca="1">IF(Data[[#This Row],[Age]]&lt;=10,"3-10 Years",IF(Data[[#This Row],[Age]]&lt;=15,"11-15 Years",IF(Data[[#This Row],[Age]]&lt;=19,"16-19 Years", "20+ Years")))</f>
        <v>16-19 Years</v>
      </c>
    </row>
    <row r="1691" spans="1:18" x14ac:dyDescent="0.35">
      <c r="A1691" t="s">
        <v>431</v>
      </c>
      <c r="B1691" s="1">
        <v>45343</v>
      </c>
      <c r="C1691" t="s">
        <v>29</v>
      </c>
      <c r="D1691" t="s">
        <v>104</v>
      </c>
      <c r="E1691" t="s">
        <v>19</v>
      </c>
      <c r="F1691" t="s">
        <v>3035</v>
      </c>
      <c r="G1691" t="s">
        <v>50</v>
      </c>
      <c r="H1691" t="s">
        <v>5036</v>
      </c>
      <c r="I1691" s="1">
        <v>40004</v>
      </c>
      <c r="J1691" t="s">
        <v>432</v>
      </c>
      <c r="K1691">
        <v>65</v>
      </c>
      <c r="L1691">
        <v>65</v>
      </c>
      <c r="M1691">
        <v>0</v>
      </c>
      <c r="N1691">
        <v>65</v>
      </c>
      <c r="O1691" t="s">
        <v>23</v>
      </c>
      <c r="P1691" t="s">
        <v>25</v>
      </c>
      <c r="Q1691">
        <f ca="1">DATEDIF(Data[[#This Row],[Birthdate]],TODAY(),"Y")</f>
        <v>16</v>
      </c>
      <c r="R1691" t="str">
        <f ca="1">IF(Data[[#This Row],[Age]]&lt;=10,"3-10 Years",IF(Data[[#This Row],[Age]]&lt;=15,"11-15 Years",IF(Data[[#This Row],[Age]]&lt;=19,"16-19 Years", "20+ Years")))</f>
        <v>16-19 Years</v>
      </c>
    </row>
    <row r="1692" spans="1:18" x14ac:dyDescent="0.35">
      <c r="A1692" t="s">
        <v>3069</v>
      </c>
      <c r="B1692" s="1">
        <v>45342</v>
      </c>
      <c r="C1692" t="s">
        <v>150</v>
      </c>
      <c r="D1692" t="s">
        <v>104</v>
      </c>
      <c r="E1692" t="s">
        <v>19</v>
      </c>
      <c r="F1692" t="s">
        <v>3035</v>
      </c>
      <c r="G1692" t="s">
        <v>50</v>
      </c>
      <c r="H1692" t="s">
        <v>5036</v>
      </c>
      <c r="I1692" s="1">
        <v>39960</v>
      </c>
      <c r="J1692" t="s">
        <v>3070</v>
      </c>
      <c r="K1692">
        <v>65</v>
      </c>
      <c r="L1692">
        <v>0</v>
      </c>
      <c r="M1692">
        <v>65</v>
      </c>
      <c r="N1692">
        <v>65</v>
      </c>
      <c r="O1692" t="s">
        <v>23</v>
      </c>
      <c r="P1692" t="s">
        <v>25</v>
      </c>
      <c r="Q1692">
        <f ca="1">DATEDIF(Data[[#This Row],[Birthdate]],TODAY(),"Y")</f>
        <v>16</v>
      </c>
      <c r="R1692" t="str">
        <f ca="1">IF(Data[[#This Row],[Age]]&lt;=10,"3-10 Years",IF(Data[[#This Row],[Age]]&lt;=15,"11-15 Years",IF(Data[[#This Row],[Age]]&lt;=19,"16-19 Years", "20+ Years")))</f>
        <v>16-19 Years</v>
      </c>
    </row>
    <row r="1693" spans="1:18" x14ac:dyDescent="0.35">
      <c r="A1693" t="s">
        <v>3071</v>
      </c>
      <c r="B1693" s="1">
        <v>45342</v>
      </c>
      <c r="C1693" t="s">
        <v>29</v>
      </c>
      <c r="D1693" t="s">
        <v>104</v>
      </c>
      <c r="E1693" t="s">
        <v>19</v>
      </c>
      <c r="F1693" t="s">
        <v>3035</v>
      </c>
      <c r="G1693" t="s">
        <v>375</v>
      </c>
      <c r="H1693" t="s">
        <v>5036</v>
      </c>
      <c r="I1693" s="1">
        <v>39996</v>
      </c>
      <c r="J1693" t="s">
        <v>3072</v>
      </c>
      <c r="K1693">
        <v>65</v>
      </c>
      <c r="L1693">
        <v>65</v>
      </c>
      <c r="M1693">
        <v>0</v>
      </c>
      <c r="N1693">
        <v>65</v>
      </c>
      <c r="O1693" t="s">
        <v>23</v>
      </c>
      <c r="P1693" t="s">
        <v>25</v>
      </c>
      <c r="Q1693">
        <f ca="1">DATEDIF(Data[[#This Row],[Birthdate]],TODAY(),"Y")</f>
        <v>16</v>
      </c>
      <c r="R1693" t="str">
        <f ca="1">IF(Data[[#This Row],[Age]]&lt;=10,"3-10 Years",IF(Data[[#This Row],[Age]]&lt;=15,"11-15 Years",IF(Data[[#This Row],[Age]]&lt;=19,"16-19 Years", "20+ Years")))</f>
        <v>16-19 Years</v>
      </c>
    </row>
    <row r="1694" spans="1:18" x14ac:dyDescent="0.35">
      <c r="A1694" t="s">
        <v>3081</v>
      </c>
      <c r="B1694" s="1">
        <v>45321</v>
      </c>
      <c r="C1694" t="s">
        <v>150</v>
      </c>
      <c r="D1694" t="s">
        <v>104</v>
      </c>
      <c r="E1694" t="s">
        <v>19</v>
      </c>
      <c r="F1694" t="s">
        <v>3035</v>
      </c>
      <c r="G1694" t="s">
        <v>30</v>
      </c>
      <c r="H1694" t="s">
        <v>5036</v>
      </c>
      <c r="I1694" s="1">
        <v>40000</v>
      </c>
      <c r="J1694" t="s">
        <v>1094</v>
      </c>
      <c r="K1694">
        <v>65</v>
      </c>
      <c r="L1694">
        <v>0</v>
      </c>
      <c r="M1694">
        <v>65</v>
      </c>
      <c r="N1694">
        <v>65</v>
      </c>
      <c r="O1694" t="s">
        <v>23</v>
      </c>
      <c r="P1694" t="s">
        <v>25</v>
      </c>
      <c r="Q1694">
        <f ca="1">DATEDIF(Data[[#This Row],[Birthdate]],TODAY(),"Y")</f>
        <v>16</v>
      </c>
      <c r="R1694" t="str">
        <f ca="1">IF(Data[[#This Row],[Age]]&lt;=10,"3-10 Years",IF(Data[[#This Row],[Age]]&lt;=15,"11-15 Years",IF(Data[[#This Row],[Age]]&lt;=19,"16-19 Years", "20+ Years")))</f>
        <v>16-19 Years</v>
      </c>
    </row>
    <row r="1695" spans="1:18" x14ac:dyDescent="0.35">
      <c r="A1695" t="s">
        <v>3086</v>
      </c>
      <c r="B1695" s="1">
        <v>45380</v>
      </c>
      <c r="C1695" t="s">
        <v>150</v>
      </c>
      <c r="D1695" t="s">
        <v>104</v>
      </c>
      <c r="E1695" t="s">
        <v>779</v>
      </c>
      <c r="F1695" t="s">
        <v>1045</v>
      </c>
      <c r="G1695" t="s">
        <v>189</v>
      </c>
      <c r="H1695" t="s">
        <v>5036</v>
      </c>
      <c r="I1695" s="1">
        <v>39829</v>
      </c>
      <c r="J1695" t="s">
        <v>3087</v>
      </c>
      <c r="K1695">
        <v>360</v>
      </c>
      <c r="L1695">
        <v>0</v>
      </c>
      <c r="M1695">
        <v>360</v>
      </c>
      <c r="N1695">
        <v>360</v>
      </c>
      <c r="O1695" t="s">
        <v>2704</v>
      </c>
      <c r="P1695" t="s">
        <v>25</v>
      </c>
      <c r="Q1695">
        <f ca="1">DATEDIF(Data[[#This Row],[Birthdate]],TODAY(),"Y")</f>
        <v>16</v>
      </c>
      <c r="R1695" t="str">
        <f ca="1">IF(Data[[#This Row],[Age]]&lt;=10,"3-10 Years",IF(Data[[#This Row],[Age]]&lt;=15,"11-15 Years",IF(Data[[#This Row],[Age]]&lt;=19,"16-19 Years", "20+ Years")))</f>
        <v>16-19 Years</v>
      </c>
    </row>
    <row r="1696" spans="1:18" x14ac:dyDescent="0.35">
      <c r="A1696" t="s">
        <v>2258</v>
      </c>
      <c r="B1696" s="1">
        <v>45455</v>
      </c>
      <c r="C1696" t="s">
        <v>150</v>
      </c>
      <c r="D1696" t="s">
        <v>18</v>
      </c>
      <c r="E1696" t="s">
        <v>566</v>
      </c>
      <c r="F1696" t="s">
        <v>958</v>
      </c>
      <c r="G1696" t="s">
        <v>84</v>
      </c>
      <c r="H1696" t="s">
        <v>5036</v>
      </c>
      <c r="I1696" s="1">
        <v>40055</v>
      </c>
      <c r="J1696" t="s">
        <v>2259</v>
      </c>
      <c r="K1696">
        <v>84</v>
      </c>
      <c r="L1696">
        <v>0</v>
      </c>
      <c r="M1696">
        <v>84</v>
      </c>
      <c r="N1696">
        <v>80</v>
      </c>
      <c r="O1696" t="s">
        <v>23</v>
      </c>
      <c r="P1696" t="s">
        <v>25</v>
      </c>
      <c r="Q1696">
        <f ca="1">DATEDIF(Data[[#This Row],[Birthdate]],TODAY(),"Y")</f>
        <v>16</v>
      </c>
      <c r="R1696" t="str">
        <f ca="1">IF(Data[[#This Row],[Age]]&lt;=10,"3-10 Years",IF(Data[[#This Row],[Age]]&lt;=15,"11-15 Years",IF(Data[[#This Row],[Age]]&lt;=19,"16-19 Years", "20+ Years")))</f>
        <v>16-19 Years</v>
      </c>
    </row>
    <row r="1697" spans="1:18" x14ac:dyDescent="0.35">
      <c r="A1697" t="s">
        <v>3125</v>
      </c>
      <c r="B1697" s="1">
        <v>45358</v>
      </c>
      <c r="C1697" t="s">
        <v>29</v>
      </c>
      <c r="D1697" t="s">
        <v>104</v>
      </c>
      <c r="E1697" t="s">
        <v>779</v>
      </c>
      <c r="F1697" t="s">
        <v>780</v>
      </c>
      <c r="G1697" t="s">
        <v>105</v>
      </c>
      <c r="H1697" t="s">
        <v>5036</v>
      </c>
      <c r="I1697" s="1">
        <v>40116</v>
      </c>
      <c r="J1697" t="s">
        <v>3126</v>
      </c>
      <c r="K1697">
        <v>470</v>
      </c>
      <c r="L1697">
        <v>470</v>
      </c>
      <c r="M1697">
        <v>0</v>
      </c>
      <c r="N1697">
        <v>450</v>
      </c>
      <c r="O1697" t="s">
        <v>23</v>
      </c>
      <c r="P1697" t="s">
        <v>25</v>
      </c>
      <c r="Q1697">
        <f ca="1">DATEDIF(Data[[#This Row],[Birthdate]],TODAY(),"Y")</f>
        <v>16</v>
      </c>
      <c r="R1697" t="str">
        <f ca="1">IF(Data[[#This Row],[Age]]&lt;=10,"3-10 Years",IF(Data[[#This Row],[Age]]&lt;=15,"11-15 Years",IF(Data[[#This Row],[Age]]&lt;=19,"16-19 Years", "20+ Years")))</f>
        <v>16-19 Years</v>
      </c>
    </row>
    <row r="1698" spans="1:18" x14ac:dyDescent="0.35">
      <c r="A1698" t="s">
        <v>3020</v>
      </c>
      <c r="B1698" s="1">
        <v>45355</v>
      </c>
      <c r="C1698" t="s">
        <v>29</v>
      </c>
      <c r="D1698" t="s">
        <v>104</v>
      </c>
      <c r="E1698" t="s">
        <v>779</v>
      </c>
      <c r="F1698" t="s">
        <v>780</v>
      </c>
      <c r="G1698" t="s">
        <v>375</v>
      </c>
      <c r="H1698" t="s">
        <v>5036</v>
      </c>
      <c r="I1698" s="1">
        <v>40074</v>
      </c>
      <c r="J1698" t="s">
        <v>3019</v>
      </c>
      <c r="K1698">
        <v>470</v>
      </c>
      <c r="L1698">
        <v>470</v>
      </c>
      <c r="M1698">
        <v>0</v>
      </c>
      <c r="N1698">
        <v>450</v>
      </c>
      <c r="O1698" t="s">
        <v>23</v>
      </c>
      <c r="P1698" t="s">
        <v>25</v>
      </c>
      <c r="Q1698">
        <f ca="1">DATEDIF(Data[[#This Row],[Birthdate]],TODAY(),"Y")</f>
        <v>16</v>
      </c>
      <c r="R1698" t="str">
        <f ca="1">IF(Data[[#This Row],[Age]]&lt;=10,"3-10 Years",IF(Data[[#This Row],[Age]]&lt;=15,"11-15 Years",IF(Data[[#This Row],[Age]]&lt;=19,"16-19 Years", "20+ Years")))</f>
        <v>16-19 Years</v>
      </c>
    </row>
    <row r="1699" spans="1:18" x14ac:dyDescent="0.35">
      <c r="A1699" t="s">
        <v>2068</v>
      </c>
      <c r="B1699" s="1">
        <v>45721</v>
      </c>
      <c r="C1699" t="s">
        <v>29</v>
      </c>
      <c r="D1699" t="s">
        <v>104</v>
      </c>
      <c r="E1699" t="s">
        <v>19</v>
      </c>
      <c r="F1699" t="s">
        <v>20</v>
      </c>
      <c r="G1699" t="s">
        <v>2003</v>
      </c>
      <c r="H1699" t="s">
        <v>5036</v>
      </c>
      <c r="I1699" s="1">
        <v>40129</v>
      </c>
      <c r="J1699" t="s">
        <v>2069</v>
      </c>
      <c r="K1699">
        <v>65</v>
      </c>
      <c r="L1699">
        <v>65</v>
      </c>
      <c r="M1699">
        <v>0</v>
      </c>
      <c r="N1699">
        <v>65</v>
      </c>
      <c r="O1699" t="s">
        <v>23</v>
      </c>
      <c r="P1699" t="s">
        <v>25</v>
      </c>
      <c r="Q1699">
        <f ca="1">DATEDIF(Data[[#This Row],[Birthdate]],TODAY(),"Y")</f>
        <v>16</v>
      </c>
      <c r="R1699" t="str">
        <f ca="1">IF(Data[[#This Row],[Age]]&lt;=10,"3-10 Years",IF(Data[[#This Row],[Age]]&lt;=15,"11-15 Years",IF(Data[[#This Row],[Age]]&lt;=19,"16-19 Years", "20+ Years")))</f>
        <v>16-19 Years</v>
      </c>
    </row>
    <row r="1700" spans="1:18" x14ac:dyDescent="0.35">
      <c r="A1700" t="s">
        <v>3186</v>
      </c>
      <c r="B1700" s="1">
        <v>45714</v>
      </c>
      <c r="C1700" t="s">
        <v>29</v>
      </c>
      <c r="D1700" t="s">
        <v>104</v>
      </c>
      <c r="E1700" t="s">
        <v>19</v>
      </c>
      <c r="F1700" t="s">
        <v>20</v>
      </c>
      <c r="G1700" t="s">
        <v>105</v>
      </c>
      <c r="H1700" t="s">
        <v>5036</v>
      </c>
      <c r="I1700" s="1">
        <v>40059</v>
      </c>
      <c r="J1700" t="s">
        <v>628</v>
      </c>
      <c r="K1700">
        <v>65</v>
      </c>
      <c r="L1700">
        <v>65</v>
      </c>
      <c r="M1700">
        <v>0</v>
      </c>
      <c r="N1700">
        <v>65</v>
      </c>
      <c r="O1700" t="s">
        <v>23</v>
      </c>
      <c r="P1700" t="s">
        <v>25</v>
      </c>
      <c r="Q1700">
        <f ca="1">DATEDIF(Data[[#This Row],[Birthdate]],TODAY(),"Y")</f>
        <v>16</v>
      </c>
      <c r="R1700" t="str">
        <f ca="1">IF(Data[[#This Row],[Age]]&lt;=10,"3-10 Years",IF(Data[[#This Row],[Age]]&lt;=15,"11-15 Years",IF(Data[[#This Row],[Age]]&lt;=19,"16-19 Years", "20+ Years")))</f>
        <v>16-19 Years</v>
      </c>
    </row>
    <row r="1701" spans="1:18" x14ac:dyDescent="0.35">
      <c r="A1701" t="s">
        <v>3039</v>
      </c>
      <c r="B1701" s="1">
        <v>45712</v>
      </c>
      <c r="C1701" t="s">
        <v>150</v>
      </c>
      <c r="D1701" t="s">
        <v>104</v>
      </c>
      <c r="E1701" t="s">
        <v>19</v>
      </c>
      <c r="F1701" t="s">
        <v>20</v>
      </c>
      <c r="G1701" t="s">
        <v>37</v>
      </c>
      <c r="H1701" t="s">
        <v>5036</v>
      </c>
      <c r="I1701" s="1">
        <v>39850</v>
      </c>
      <c r="J1701" t="s">
        <v>3187</v>
      </c>
      <c r="K1701">
        <v>65</v>
      </c>
      <c r="L1701">
        <v>0</v>
      </c>
      <c r="M1701">
        <v>65</v>
      </c>
      <c r="N1701">
        <v>65</v>
      </c>
      <c r="O1701" t="s">
        <v>23</v>
      </c>
      <c r="P1701" t="s">
        <v>25</v>
      </c>
      <c r="Q1701">
        <f ca="1">DATEDIF(Data[[#This Row],[Birthdate]],TODAY(),"Y")</f>
        <v>16</v>
      </c>
      <c r="R1701" t="str">
        <f ca="1">IF(Data[[#This Row],[Age]]&lt;=10,"3-10 Years",IF(Data[[#This Row],[Age]]&lt;=15,"11-15 Years",IF(Data[[#This Row],[Age]]&lt;=19,"16-19 Years", "20+ Years")))</f>
        <v>16-19 Years</v>
      </c>
    </row>
    <row r="1702" spans="1:18" x14ac:dyDescent="0.35">
      <c r="A1702" t="s">
        <v>3188</v>
      </c>
      <c r="B1702" s="1">
        <v>45711</v>
      </c>
      <c r="C1702" t="s">
        <v>29</v>
      </c>
      <c r="D1702" t="s">
        <v>104</v>
      </c>
      <c r="E1702" t="s">
        <v>19</v>
      </c>
      <c r="F1702" t="s">
        <v>20</v>
      </c>
      <c r="G1702" t="s">
        <v>105</v>
      </c>
      <c r="H1702" t="s">
        <v>5036</v>
      </c>
      <c r="I1702" s="1">
        <v>40082</v>
      </c>
      <c r="J1702" t="s">
        <v>3189</v>
      </c>
      <c r="K1702">
        <v>65</v>
      </c>
      <c r="L1702">
        <v>65</v>
      </c>
      <c r="M1702">
        <v>0</v>
      </c>
      <c r="N1702">
        <v>65</v>
      </c>
      <c r="O1702" t="s">
        <v>23</v>
      </c>
      <c r="P1702" t="s">
        <v>25</v>
      </c>
      <c r="Q1702">
        <f ca="1">DATEDIF(Data[[#This Row],[Birthdate]],TODAY(),"Y")</f>
        <v>16</v>
      </c>
      <c r="R1702" t="str">
        <f ca="1">IF(Data[[#This Row],[Age]]&lt;=10,"3-10 Years",IF(Data[[#This Row],[Age]]&lt;=15,"11-15 Years",IF(Data[[#This Row],[Age]]&lt;=19,"16-19 Years", "20+ Years")))</f>
        <v>16-19 Years</v>
      </c>
    </row>
    <row r="1703" spans="1:18" x14ac:dyDescent="0.35">
      <c r="A1703" t="s">
        <v>3190</v>
      </c>
      <c r="B1703" s="1">
        <v>45703</v>
      </c>
      <c r="C1703" t="s">
        <v>29</v>
      </c>
      <c r="D1703" t="s">
        <v>104</v>
      </c>
      <c r="E1703" t="s">
        <v>19</v>
      </c>
      <c r="F1703" t="s">
        <v>20</v>
      </c>
      <c r="G1703" t="s">
        <v>105</v>
      </c>
      <c r="H1703" t="s">
        <v>5036</v>
      </c>
      <c r="I1703" s="1">
        <v>40074</v>
      </c>
      <c r="J1703" t="s">
        <v>3191</v>
      </c>
      <c r="K1703">
        <v>65</v>
      </c>
      <c r="L1703">
        <v>65</v>
      </c>
      <c r="M1703">
        <v>0</v>
      </c>
      <c r="N1703">
        <v>65</v>
      </c>
      <c r="O1703" t="s">
        <v>23</v>
      </c>
      <c r="P1703" t="s">
        <v>25</v>
      </c>
      <c r="Q1703">
        <f ca="1">DATEDIF(Data[[#This Row],[Birthdate]],TODAY(),"Y")</f>
        <v>16</v>
      </c>
      <c r="R1703" t="str">
        <f ca="1">IF(Data[[#This Row],[Age]]&lt;=10,"3-10 Years",IF(Data[[#This Row],[Age]]&lt;=15,"11-15 Years",IF(Data[[#This Row],[Age]]&lt;=19,"16-19 Years", "20+ Years")))</f>
        <v>16-19 Years</v>
      </c>
    </row>
    <row r="1704" spans="1:18" x14ac:dyDescent="0.35">
      <c r="A1704" t="s">
        <v>2258</v>
      </c>
      <c r="B1704" s="1">
        <v>45696</v>
      </c>
      <c r="C1704" t="s">
        <v>29</v>
      </c>
      <c r="D1704" t="s">
        <v>104</v>
      </c>
      <c r="E1704" t="s">
        <v>19</v>
      </c>
      <c r="F1704" t="s">
        <v>20</v>
      </c>
      <c r="G1704" t="s">
        <v>84</v>
      </c>
      <c r="H1704" t="s">
        <v>5036</v>
      </c>
      <c r="I1704" s="1">
        <v>40055</v>
      </c>
      <c r="J1704" t="s">
        <v>2259</v>
      </c>
      <c r="K1704">
        <v>65</v>
      </c>
      <c r="L1704">
        <v>65</v>
      </c>
      <c r="M1704">
        <v>0</v>
      </c>
      <c r="N1704">
        <v>65</v>
      </c>
      <c r="O1704" t="s">
        <v>23</v>
      </c>
      <c r="P1704" t="s">
        <v>25</v>
      </c>
      <c r="Q1704">
        <f ca="1">DATEDIF(Data[[#This Row],[Birthdate]],TODAY(),"Y")</f>
        <v>16</v>
      </c>
      <c r="R1704" t="str">
        <f ca="1">IF(Data[[#This Row],[Age]]&lt;=10,"3-10 Years",IF(Data[[#This Row],[Age]]&lt;=15,"11-15 Years",IF(Data[[#This Row],[Age]]&lt;=19,"16-19 Years", "20+ Years")))</f>
        <v>16-19 Years</v>
      </c>
    </row>
    <row r="1705" spans="1:18" x14ac:dyDescent="0.35">
      <c r="A1705" t="s">
        <v>747</v>
      </c>
      <c r="B1705" s="1">
        <v>45693</v>
      </c>
      <c r="C1705" t="s">
        <v>29</v>
      </c>
      <c r="D1705" t="s">
        <v>104</v>
      </c>
      <c r="E1705" t="s">
        <v>19</v>
      </c>
      <c r="F1705" t="s">
        <v>20</v>
      </c>
      <c r="G1705" t="s">
        <v>30</v>
      </c>
      <c r="H1705" t="s">
        <v>5036</v>
      </c>
      <c r="I1705" s="1">
        <v>40139</v>
      </c>
      <c r="J1705" t="s">
        <v>746</v>
      </c>
      <c r="K1705">
        <v>65</v>
      </c>
      <c r="L1705">
        <v>65</v>
      </c>
      <c r="M1705">
        <v>0</v>
      </c>
      <c r="N1705">
        <v>65</v>
      </c>
      <c r="O1705" t="s">
        <v>23</v>
      </c>
      <c r="P1705" t="s">
        <v>25</v>
      </c>
      <c r="Q1705">
        <f ca="1">DATEDIF(Data[[#This Row],[Birthdate]],TODAY(),"Y")</f>
        <v>16</v>
      </c>
      <c r="R1705" t="str">
        <f ca="1">IF(Data[[#This Row],[Age]]&lt;=10,"3-10 Years",IF(Data[[#This Row],[Age]]&lt;=15,"11-15 Years",IF(Data[[#This Row],[Age]]&lt;=19,"16-19 Years", "20+ Years")))</f>
        <v>16-19 Years</v>
      </c>
    </row>
    <row r="1706" spans="1:18" x14ac:dyDescent="0.35">
      <c r="A1706" t="s">
        <v>278</v>
      </c>
      <c r="B1706" s="1">
        <v>45687</v>
      </c>
      <c r="C1706" t="s">
        <v>29</v>
      </c>
      <c r="D1706" t="s">
        <v>104</v>
      </c>
      <c r="E1706" t="s">
        <v>19</v>
      </c>
      <c r="F1706" t="s">
        <v>20</v>
      </c>
      <c r="G1706" t="s">
        <v>30</v>
      </c>
      <c r="H1706" t="s">
        <v>5036</v>
      </c>
      <c r="I1706" s="1">
        <v>40051</v>
      </c>
      <c r="J1706" t="s">
        <v>277</v>
      </c>
      <c r="K1706">
        <v>65</v>
      </c>
      <c r="L1706">
        <v>65</v>
      </c>
      <c r="M1706">
        <v>0</v>
      </c>
      <c r="N1706">
        <v>65</v>
      </c>
      <c r="O1706" t="s">
        <v>23</v>
      </c>
      <c r="P1706" t="s">
        <v>25</v>
      </c>
      <c r="Q1706">
        <f ca="1">DATEDIF(Data[[#This Row],[Birthdate]],TODAY(),"Y")</f>
        <v>16</v>
      </c>
      <c r="R1706" t="str">
        <f ca="1">IF(Data[[#This Row],[Age]]&lt;=10,"3-10 Years",IF(Data[[#This Row],[Age]]&lt;=15,"11-15 Years",IF(Data[[#This Row],[Age]]&lt;=19,"16-19 Years", "20+ Years")))</f>
        <v>16-19 Years</v>
      </c>
    </row>
    <row r="1707" spans="1:18" x14ac:dyDescent="0.35">
      <c r="A1707" t="s">
        <v>3280</v>
      </c>
      <c r="B1707" s="1">
        <v>45664</v>
      </c>
      <c r="C1707" t="s">
        <v>29</v>
      </c>
      <c r="D1707" t="s">
        <v>1631</v>
      </c>
      <c r="E1707" t="s">
        <v>19</v>
      </c>
      <c r="F1707" t="s">
        <v>20</v>
      </c>
      <c r="G1707" t="s">
        <v>50</v>
      </c>
      <c r="H1707" t="s">
        <v>5036</v>
      </c>
      <c r="I1707" s="1">
        <v>40051</v>
      </c>
      <c r="J1707" t="s">
        <v>2412</v>
      </c>
      <c r="K1707">
        <v>65</v>
      </c>
      <c r="L1707">
        <v>65</v>
      </c>
      <c r="M1707">
        <v>0</v>
      </c>
      <c r="N1707">
        <v>65</v>
      </c>
      <c r="O1707" t="s">
        <v>23</v>
      </c>
      <c r="P1707" t="s">
        <v>25</v>
      </c>
      <c r="Q1707">
        <f ca="1">DATEDIF(Data[[#This Row],[Birthdate]],TODAY(),"Y")</f>
        <v>16</v>
      </c>
      <c r="R1707" t="str">
        <f ca="1">IF(Data[[#This Row],[Age]]&lt;=10,"3-10 Years",IF(Data[[#This Row],[Age]]&lt;=15,"11-15 Years",IF(Data[[#This Row],[Age]]&lt;=19,"16-19 Years", "20+ Years")))</f>
        <v>16-19 Years</v>
      </c>
    </row>
    <row r="1708" spans="1:18" x14ac:dyDescent="0.35">
      <c r="A1708" t="s">
        <v>1128</v>
      </c>
      <c r="B1708" s="1">
        <v>44402</v>
      </c>
      <c r="C1708" t="s">
        <v>29</v>
      </c>
      <c r="D1708" t="s">
        <v>18</v>
      </c>
      <c r="E1708" t="s">
        <v>566</v>
      </c>
      <c r="F1708" t="s">
        <v>567</v>
      </c>
      <c r="G1708" t="s">
        <v>50</v>
      </c>
      <c r="H1708" t="s">
        <v>5036</v>
      </c>
      <c r="I1708" s="1">
        <v>39889</v>
      </c>
      <c r="J1708" t="s">
        <v>1129</v>
      </c>
      <c r="K1708">
        <v>420</v>
      </c>
      <c r="L1708">
        <v>420</v>
      </c>
      <c r="M1708">
        <v>0</v>
      </c>
      <c r="N1708">
        <v>499</v>
      </c>
      <c r="O1708" t="s">
        <v>1062</v>
      </c>
      <c r="P1708" t="s">
        <v>25</v>
      </c>
      <c r="Q1708">
        <f ca="1">DATEDIF(Data[[#This Row],[Birthdate]],TODAY(),"Y")</f>
        <v>16</v>
      </c>
      <c r="R1708" t="str">
        <f ca="1">IF(Data[[#This Row],[Age]]&lt;=10,"3-10 Years",IF(Data[[#This Row],[Age]]&lt;=15,"11-15 Years",IF(Data[[#This Row],[Age]]&lt;=19,"16-19 Years", "20+ Years")))</f>
        <v>16-19 Years</v>
      </c>
    </row>
    <row r="1709" spans="1:18" x14ac:dyDescent="0.35">
      <c r="A1709" t="s">
        <v>850</v>
      </c>
      <c r="B1709" s="1">
        <v>44395</v>
      </c>
      <c r="C1709" t="s">
        <v>29</v>
      </c>
      <c r="D1709" t="s">
        <v>18</v>
      </c>
      <c r="E1709" t="s">
        <v>566</v>
      </c>
      <c r="F1709" t="s">
        <v>567</v>
      </c>
      <c r="G1709" t="s">
        <v>50</v>
      </c>
      <c r="H1709" t="s">
        <v>5036</v>
      </c>
      <c r="I1709" s="1">
        <v>39820</v>
      </c>
      <c r="J1709" t="s">
        <v>851</v>
      </c>
      <c r="K1709">
        <v>500</v>
      </c>
      <c r="L1709">
        <v>500</v>
      </c>
      <c r="M1709">
        <v>0</v>
      </c>
      <c r="N1709">
        <v>499</v>
      </c>
      <c r="O1709" t="s">
        <v>1062</v>
      </c>
      <c r="P1709" t="s">
        <v>25</v>
      </c>
      <c r="Q1709">
        <f ca="1">DATEDIF(Data[[#This Row],[Birthdate]],TODAY(),"Y")</f>
        <v>16</v>
      </c>
      <c r="R1709" t="str">
        <f ca="1">IF(Data[[#This Row],[Age]]&lt;=10,"3-10 Years",IF(Data[[#This Row],[Age]]&lt;=15,"11-15 Years",IF(Data[[#This Row],[Age]]&lt;=19,"16-19 Years", "20+ Years")))</f>
        <v>16-19 Years</v>
      </c>
    </row>
    <row r="1710" spans="1:18" x14ac:dyDescent="0.35">
      <c r="A1710" t="s">
        <v>1128</v>
      </c>
      <c r="B1710" s="1">
        <v>44393</v>
      </c>
      <c r="C1710" t="s">
        <v>29</v>
      </c>
      <c r="D1710" t="s">
        <v>18</v>
      </c>
      <c r="E1710" t="s">
        <v>566</v>
      </c>
      <c r="F1710" t="s">
        <v>567</v>
      </c>
      <c r="G1710" t="s">
        <v>50</v>
      </c>
      <c r="H1710" t="s">
        <v>5036</v>
      </c>
      <c r="I1710" s="1">
        <v>39889</v>
      </c>
      <c r="J1710" t="s">
        <v>1129</v>
      </c>
      <c r="K1710">
        <v>480</v>
      </c>
      <c r="L1710">
        <v>480</v>
      </c>
      <c r="M1710">
        <v>0</v>
      </c>
      <c r="N1710">
        <v>499</v>
      </c>
      <c r="O1710" t="s">
        <v>1062</v>
      </c>
      <c r="P1710" t="s">
        <v>25</v>
      </c>
      <c r="Q1710">
        <f ca="1">DATEDIF(Data[[#This Row],[Birthdate]],TODAY(),"Y")</f>
        <v>16</v>
      </c>
      <c r="R1710" t="str">
        <f ca="1">IF(Data[[#This Row],[Age]]&lt;=10,"3-10 Years",IF(Data[[#This Row],[Age]]&lt;=15,"11-15 Years",IF(Data[[#This Row],[Age]]&lt;=19,"16-19 Years", "20+ Years")))</f>
        <v>16-19 Years</v>
      </c>
    </row>
    <row r="1711" spans="1:18" x14ac:dyDescent="0.35">
      <c r="A1711" t="s">
        <v>3353</v>
      </c>
      <c r="B1711" s="1">
        <v>44388</v>
      </c>
      <c r="C1711" t="s">
        <v>29</v>
      </c>
      <c r="D1711" t="s">
        <v>18</v>
      </c>
      <c r="E1711" t="s">
        <v>566</v>
      </c>
      <c r="F1711" t="s">
        <v>567</v>
      </c>
      <c r="G1711" t="s">
        <v>50</v>
      </c>
      <c r="H1711" t="s">
        <v>5036</v>
      </c>
      <c r="I1711" s="1">
        <v>39881</v>
      </c>
      <c r="J1711" t="s">
        <v>289</v>
      </c>
      <c r="K1711">
        <v>500</v>
      </c>
      <c r="L1711">
        <v>500</v>
      </c>
      <c r="M1711">
        <v>0</v>
      </c>
      <c r="N1711">
        <v>499</v>
      </c>
      <c r="O1711" t="s">
        <v>1062</v>
      </c>
      <c r="P1711" t="s">
        <v>25</v>
      </c>
      <c r="Q1711">
        <f ca="1">DATEDIF(Data[[#This Row],[Birthdate]],TODAY(),"Y")</f>
        <v>16</v>
      </c>
      <c r="R1711" t="str">
        <f ca="1">IF(Data[[#This Row],[Age]]&lt;=10,"3-10 Years",IF(Data[[#This Row],[Age]]&lt;=15,"11-15 Years",IF(Data[[#This Row],[Age]]&lt;=19,"16-19 Years", "20+ Years")))</f>
        <v>16-19 Years</v>
      </c>
    </row>
    <row r="1712" spans="1:18" x14ac:dyDescent="0.35">
      <c r="A1712" t="s">
        <v>3354</v>
      </c>
      <c r="B1712" s="1">
        <v>44383</v>
      </c>
      <c r="C1712" t="s">
        <v>29</v>
      </c>
      <c r="D1712" t="s">
        <v>18</v>
      </c>
      <c r="E1712" t="s">
        <v>566</v>
      </c>
      <c r="F1712" t="s">
        <v>567</v>
      </c>
      <c r="G1712" t="s">
        <v>50</v>
      </c>
      <c r="H1712" t="s">
        <v>5036</v>
      </c>
      <c r="I1712" s="1">
        <v>40003</v>
      </c>
      <c r="J1712" t="s">
        <v>3355</v>
      </c>
      <c r="K1712">
        <v>500</v>
      </c>
      <c r="L1712">
        <v>500</v>
      </c>
      <c r="M1712">
        <v>0</v>
      </c>
      <c r="N1712">
        <v>499</v>
      </c>
      <c r="O1712" t="s">
        <v>1062</v>
      </c>
      <c r="P1712" t="s">
        <v>25</v>
      </c>
      <c r="Q1712">
        <f ca="1">DATEDIF(Data[[#This Row],[Birthdate]],TODAY(),"Y")</f>
        <v>16</v>
      </c>
      <c r="R1712" t="str">
        <f ca="1">IF(Data[[#This Row],[Age]]&lt;=10,"3-10 Years",IF(Data[[#This Row],[Age]]&lt;=15,"11-15 Years",IF(Data[[#This Row],[Age]]&lt;=19,"16-19 Years", "20+ Years")))</f>
        <v>16-19 Years</v>
      </c>
    </row>
    <row r="1713" spans="1:18" x14ac:dyDescent="0.35">
      <c r="A1713" t="s">
        <v>3354</v>
      </c>
      <c r="B1713" s="1">
        <v>44383</v>
      </c>
      <c r="C1713" t="s">
        <v>29</v>
      </c>
      <c r="D1713" t="s">
        <v>18</v>
      </c>
      <c r="E1713" t="s">
        <v>566</v>
      </c>
      <c r="F1713" t="s">
        <v>567</v>
      </c>
      <c r="G1713" t="s">
        <v>50</v>
      </c>
      <c r="H1713" t="s">
        <v>5036</v>
      </c>
      <c r="I1713" s="1">
        <v>40003</v>
      </c>
      <c r="J1713" t="s">
        <v>3355</v>
      </c>
      <c r="K1713">
        <v>500</v>
      </c>
      <c r="L1713">
        <v>500</v>
      </c>
      <c r="M1713">
        <v>0</v>
      </c>
      <c r="N1713">
        <v>499</v>
      </c>
      <c r="O1713" t="s">
        <v>1062</v>
      </c>
      <c r="P1713" t="s">
        <v>25</v>
      </c>
      <c r="Q1713">
        <f ca="1">DATEDIF(Data[[#This Row],[Birthdate]],TODAY(),"Y")</f>
        <v>16</v>
      </c>
      <c r="R1713" t="str">
        <f ca="1">IF(Data[[#This Row],[Age]]&lt;=10,"3-10 Years",IF(Data[[#This Row],[Age]]&lt;=15,"11-15 Years",IF(Data[[#This Row],[Age]]&lt;=19,"16-19 Years", "20+ Years")))</f>
        <v>16-19 Years</v>
      </c>
    </row>
    <row r="1714" spans="1:18" x14ac:dyDescent="0.35">
      <c r="A1714" t="s">
        <v>3353</v>
      </c>
      <c r="B1714" s="1">
        <v>44381</v>
      </c>
      <c r="C1714" t="s">
        <v>29</v>
      </c>
      <c r="D1714" t="s">
        <v>18</v>
      </c>
      <c r="E1714" t="s">
        <v>566</v>
      </c>
      <c r="F1714" t="s">
        <v>567</v>
      </c>
      <c r="G1714" t="s">
        <v>50</v>
      </c>
      <c r="H1714" t="s">
        <v>5036</v>
      </c>
      <c r="I1714" s="1">
        <v>39881</v>
      </c>
      <c r="J1714" t="s">
        <v>289</v>
      </c>
      <c r="K1714">
        <v>500</v>
      </c>
      <c r="L1714">
        <v>500</v>
      </c>
      <c r="M1714">
        <v>0</v>
      </c>
      <c r="N1714">
        <v>499</v>
      </c>
      <c r="O1714" t="s">
        <v>1062</v>
      </c>
      <c r="P1714" t="s">
        <v>25</v>
      </c>
      <c r="Q1714">
        <f ca="1">DATEDIF(Data[[#This Row],[Birthdate]],TODAY(),"Y")</f>
        <v>16</v>
      </c>
      <c r="R1714" t="str">
        <f ca="1">IF(Data[[#This Row],[Age]]&lt;=10,"3-10 Years",IF(Data[[#This Row],[Age]]&lt;=15,"11-15 Years",IF(Data[[#This Row],[Age]]&lt;=19,"16-19 Years", "20+ Years")))</f>
        <v>16-19 Years</v>
      </c>
    </row>
    <row r="1715" spans="1:18" x14ac:dyDescent="0.35">
      <c r="A1715" t="s">
        <v>850</v>
      </c>
      <c r="B1715" s="1">
        <v>44376</v>
      </c>
      <c r="C1715" t="s">
        <v>29</v>
      </c>
      <c r="D1715" t="s">
        <v>18</v>
      </c>
      <c r="E1715" t="s">
        <v>566</v>
      </c>
      <c r="F1715" t="s">
        <v>567</v>
      </c>
      <c r="G1715" t="s">
        <v>50</v>
      </c>
      <c r="H1715" t="s">
        <v>5036</v>
      </c>
      <c r="I1715" s="1">
        <v>39820</v>
      </c>
      <c r="J1715" t="s">
        <v>851</v>
      </c>
      <c r="K1715">
        <v>500</v>
      </c>
      <c r="L1715">
        <v>500</v>
      </c>
      <c r="M1715">
        <v>0</v>
      </c>
      <c r="N1715">
        <v>499</v>
      </c>
      <c r="O1715" t="s">
        <v>1062</v>
      </c>
      <c r="P1715" t="s">
        <v>25</v>
      </c>
      <c r="Q1715">
        <f ca="1">DATEDIF(Data[[#This Row],[Birthdate]],TODAY(),"Y")</f>
        <v>16</v>
      </c>
      <c r="R1715" t="str">
        <f ca="1">IF(Data[[#This Row],[Age]]&lt;=10,"3-10 Years",IF(Data[[#This Row],[Age]]&lt;=15,"11-15 Years",IF(Data[[#This Row],[Age]]&lt;=19,"16-19 Years", "20+ Years")))</f>
        <v>16-19 Years</v>
      </c>
    </row>
    <row r="1716" spans="1:18" x14ac:dyDescent="0.35">
      <c r="A1716" t="s">
        <v>3358</v>
      </c>
      <c r="B1716" s="1">
        <v>44375</v>
      </c>
      <c r="C1716" t="s">
        <v>29</v>
      </c>
      <c r="D1716" t="s">
        <v>18</v>
      </c>
      <c r="E1716" t="s">
        <v>566</v>
      </c>
      <c r="F1716" t="s">
        <v>567</v>
      </c>
      <c r="G1716" t="s">
        <v>47</v>
      </c>
      <c r="H1716" t="s">
        <v>5036</v>
      </c>
      <c r="I1716" s="1">
        <v>40093</v>
      </c>
      <c r="J1716" t="s">
        <v>3359</v>
      </c>
      <c r="K1716">
        <v>500</v>
      </c>
      <c r="L1716">
        <v>500</v>
      </c>
      <c r="M1716">
        <v>0</v>
      </c>
      <c r="N1716">
        <v>499</v>
      </c>
      <c r="O1716" t="s">
        <v>1062</v>
      </c>
      <c r="P1716" t="s">
        <v>25</v>
      </c>
      <c r="Q1716">
        <f ca="1">DATEDIF(Data[[#This Row],[Birthdate]],TODAY(),"Y")</f>
        <v>16</v>
      </c>
      <c r="R1716" t="str">
        <f ca="1">IF(Data[[#This Row],[Age]]&lt;=10,"3-10 Years",IF(Data[[#This Row],[Age]]&lt;=15,"11-15 Years",IF(Data[[#This Row],[Age]]&lt;=19,"16-19 Years", "20+ Years")))</f>
        <v>16-19 Years</v>
      </c>
    </row>
    <row r="1717" spans="1:18" x14ac:dyDescent="0.35">
      <c r="A1717" t="s">
        <v>3360</v>
      </c>
      <c r="B1717" s="1">
        <v>44375</v>
      </c>
      <c r="C1717" t="s">
        <v>29</v>
      </c>
      <c r="D1717" t="s">
        <v>18</v>
      </c>
      <c r="E1717" t="s">
        <v>566</v>
      </c>
      <c r="F1717" t="s">
        <v>567</v>
      </c>
      <c r="G1717" t="s">
        <v>50</v>
      </c>
      <c r="H1717" t="s">
        <v>5036</v>
      </c>
      <c r="I1717" s="1">
        <v>40037</v>
      </c>
      <c r="J1717" t="s">
        <v>3213</v>
      </c>
      <c r="K1717">
        <v>450</v>
      </c>
      <c r="L1717">
        <v>450</v>
      </c>
      <c r="M1717">
        <v>0</v>
      </c>
      <c r="N1717">
        <v>499</v>
      </c>
      <c r="O1717" t="s">
        <v>1062</v>
      </c>
      <c r="P1717" t="s">
        <v>25</v>
      </c>
      <c r="Q1717">
        <f ca="1">DATEDIF(Data[[#This Row],[Birthdate]],TODAY(),"Y")</f>
        <v>16</v>
      </c>
      <c r="R1717" t="str">
        <f ca="1">IF(Data[[#This Row],[Age]]&lt;=10,"3-10 Years",IF(Data[[#This Row],[Age]]&lt;=15,"11-15 Years",IF(Data[[#This Row],[Age]]&lt;=19,"16-19 Years", "20+ Years")))</f>
        <v>16-19 Years</v>
      </c>
    </row>
    <row r="1718" spans="1:18" x14ac:dyDescent="0.35">
      <c r="A1718" t="s">
        <v>1128</v>
      </c>
      <c r="B1718" s="1">
        <v>44355</v>
      </c>
      <c r="C1718" t="s">
        <v>303</v>
      </c>
      <c r="D1718" t="s">
        <v>18</v>
      </c>
      <c r="E1718" t="s">
        <v>566</v>
      </c>
      <c r="F1718" t="s">
        <v>567</v>
      </c>
      <c r="G1718" t="s">
        <v>50</v>
      </c>
      <c r="H1718" t="s">
        <v>5036</v>
      </c>
      <c r="I1718" s="1">
        <v>39889</v>
      </c>
      <c r="J1718" t="s">
        <v>1129</v>
      </c>
      <c r="K1718">
        <v>480</v>
      </c>
      <c r="L1718">
        <v>480</v>
      </c>
      <c r="M1718">
        <v>0</v>
      </c>
      <c r="N1718">
        <v>499</v>
      </c>
      <c r="O1718" t="s">
        <v>1062</v>
      </c>
      <c r="P1718" t="s">
        <v>25</v>
      </c>
      <c r="Q1718">
        <f ca="1">DATEDIF(Data[[#This Row],[Birthdate]],TODAY(),"Y")</f>
        <v>16</v>
      </c>
      <c r="R1718" t="str">
        <f ca="1">IF(Data[[#This Row],[Age]]&lt;=10,"3-10 Years",IF(Data[[#This Row],[Age]]&lt;=15,"11-15 Years",IF(Data[[#This Row],[Age]]&lt;=19,"16-19 Years", "20+ Years")))</f>
        <v>16-19 Years</v>
      </c>
    </row>
    <row r="1719" spans="1:18" x14ac:dyDescent="0.35">
      <c r="A1719" t="s">
        <v>471</v>
      </c>
      <c r="B1719" s="1">
        <v>44354</v>
      </c>
      <c r="C1719" t="s">
        <v>29</v>
      </c>
      <c r="D1719" t="s">
        <v>18</v>
      </c>
      <c r="E1719" t="s">
        <v>566</v>
      </c>
      <c r="F1719" t="s">
        <v>567</v>
      </c>
      <c r="G1719" t="s">
        <v>50</v>
      </c>
      <c r="H1719" t="s">
        <v>5036</v>
      </c>
      <c r="I1719" s="1">
        <v>39961</v>
      </c>
      <c r="J1719" t="s">
        <v>472</v>
      </c>
      <c r="K1719">
        <v>500</v>
      </c>
      <c r="L1719">
        <v>500</v>
      </c>
      <c r="M1719">
        <v>0</v>
      </c>
      <c r="N1719">
        <v>499</v>
      </c>
      <c r="O1719" t="s">
        <v>1062</v>
      </c>
      <c r="P1719" t="s">
        <v>25</v>
      </c>
      <c r="Q1719">
        <f ca="1">DATEDIF(Data[[#This Row],[Birthdate]],TODAY(),"Y")</f>
        <v>16</v>
      </c>
      <c r="R1719" t="str">
        <f ca="1">IF(Data[[#This Row],[Age]]&lt;=10,"3-10 Years",IF(Data[[#This Row],[Age]]&lt;=15,"11-15 Years",IF(Data[[#This Row],[Age]]&lt;=19,"16-19 Years", "20+ Years")))</f>
        <v>16-19 Years</v>
      </c>
    </row>
    <row r="1720" spans="1:18" x14ac:dyDescent="0.35">
      <c r="A1720" t="s">
        <v>3366</v>
      </c>
      <c r="B1720" s="1">
        <v>44352</v>
      </c>
      <c r="C1720" t="s">
        <v>29</v>
      </c>
      <c r="D1720" t="s">
        <v>18</v>
      </c>
      <c r="E1720" t="s">
        <v>566</v>
      </c>
      <c r="F1720" t="s">
        <v>567</v>
      </c>
      <c r="G1720" t="s">
        <v>50</v>
      </c>
      <c r="H1720" t="s">
        <v>5036</v>
      </c>
      <c r="I1720" s="1">
        <v>39936</v>
      </c>
      <c r="J1720" t="s">
        <v>1697</v>
      </c>
      <c r="K1720">
        <v>480</v>
      </c>
      <c r="L1720">
        <v>480</v>
      </c>
      <c r="M1720">
        <v>0</v>
      </c>
      <c r="N1720">
        <v>499</v>
      </c>
      <c r="O1720" t="s">
        <v>1062</v>
      </c>
      <c r="P1720" t="s">
        <v>25</v>
      </c>
      <c r="Q1720">
        <f ca="1">DATEDIF(Data[[#This Row],[Birthdate]],TODAY(),"Y")</f>
        <v>16</v>
      </c>
      <c r="R1720" t="str">
        <f ca="1">IF(Data[[#This Row],[Age]]&lt;=10,"3-10 Years",IF(Data[[#This Row],[Age]]&lt;=15,"11-15 Years",IF(Data[[#This Row],[Age]]&lt;=19,"16-19 Years", "20+ Years")))</f>
        <v>16-19 Years</v>
      </c>
    </row>
    <row r="1721" spans="1:18" x14ac:dyDescent="0.35">
      <c r="A1721" t="s">
        <v>3366</v>
      </c>
      <c r="B1721" s="1">
        <v>44352</v>
      </c>
      <c r="C1721" t="s">
        <v>29</v>
      </c>
      <c r="D1721" t="s">
        <v>18</v>
      </c>
      <c r="E1721" t="s">
        <v>566</v>
      </c>
      <c r="F1721" t="s">
        <v>567</v>
      </c>
      <c r="G1721" t="s">
        <v>50</v>
      </c>
      <c r="H1721" t="s">
        <v>5036</v>
      </c>
      <c r="I1721" s="1">
        <v>39936</v>
      </c>
      <c r="J1721" t="s">
        <v>1697</v>
      </c>
      <c r="K1721">
        <v>480</v>
      </c>
      <c r="L1721">
        <v>480</v>
      </c>
      <c r="M1721">
        <v>0</v>
      </c>
      <c r="N1721">
        <v>499</v>
      </c>
      <c r="O1721" t="s">
        <v>1062</v>
      </c>
      <c r="P1721" t="s">
        <v>25</v>
      </c>
      <c r="Q1721">
        <f ca="1">DATEDIF(Data[[#This Row],[Birthdate]],TODAY(),"Y")</f>
        <v>16</v>
      </c>
      <c r="R1721" t="str">
        <f ca="1">IF(Data[[#This Row],[Age]]&lt;=10,"3-10 Years",IF(Data[[#This Row],[Age]]&lt;=15,"11-15 Years",IF(Data[[#This Row],[Age]]&lt;=19,"16-19 Years", "20+ Years")))</f>
        <v>16-19 Years</v>
      </c>
    </row>
    <row r="1722" spans="1:18" x14ac:dyDescent="0.35">
      <c r="A1722" t="s">
        <v>3369</v>
      </c>
      <c r="B1722" s="1">
        <v>44345</v>
      </c>
      <c r="C1722" t="s">
        <v>29</v>
      </c>
      <c r="D1722" t="s">
        <v>18</v>
      </c>
      <c r="E1722" t="s">
        <v>566</v>
      </c>
      <c r="F1722" t="s">
        <v>567</v>
      </c>
      <c r="G1722" t="s">
        <v>50</v>
      </c>
      <c r="H1722" t="s">
        <v>5036</v>
      </c>
      <c r="I1722" s="1">
        <v>39994</v>
      </c>
      <c r="J1722" t="s">
        <v>3370</v>
      </c>
      <c r="K1722">
        <v>476</v>
      </c>
      <c r="L1722">
        <v>476</v>
      </c>
      <c r="M1722">
        <v>0</v>
      </c>
      <c r="N1722">
        <v>499</v>
      </c>
      <c r="O1722" t="s">
        <v>1062</v>
      </c>
      <c r="P1722" t="s">
        <v>25</v>
      </c>
      <c r="Q1722">
        <f ca="1">DATEDIF(Data[[#This Row],[Birthdate]],TODAY(),"Y")</f>
        <v>16</v>
      </c>
      <c r="R1722" t="str">
        <f ca="1">IF(Data[[#This Row],[Age]]&lt;=10,"3-10 Years",IF(Data[[#This Row],[Age]]&lt;=15,"11-15 Years",IF(Data[[#This Row],[Age]]&lt;=19,"16-19 Years", "20+ Years")))</f>
        <v>16-19 Years</v>
      </c>
    </row>
    <row r="1723" spans="1:18" x14ac:dyDescent="0.35">
      <c r="A1723" t="s">
        <v>3369</v>
      </c>
      <c r="B1723" s="1">
        <v>44345</v>
      </c>
      <c r="C1723" t="s">
        <v>29</v>
      </c>
      <c r="D1723" t="s">
        <v>18</v>
      </c>
      <c r="E1723" t="s">
        <v>566</v>
      </c>
      <c r="F1723" t="s">
        <v>567</v>
      </c>
      <c r="G1723" t="s">
        <v>50</v>
      </c>
      <c r="H1723" t="s">
        <v>5036</v>
      </c>
      <c r="I1723" s="1">
        <v>39994</v>
      </c>
      <c r="J1723" t="s">
        <v>3370</v>
      </c>
      <c r="K1723">
        <v>476</v>
      </c>
      <c r="L1723">
        <v>476</v>
      </c>
      <c r="M1723">
        <v>0</v>
      </c>
      <c r="N1723">
        <v>499</v>
      </c>
      <c r="O1723" t="s">
        <v>1062</v>
      </c>
      <c r="P1723" t="s">
        <v>25</v>
      </c>
      <c r="Q1723">
        <f ca="1">DATEDIF(Data[[#This Row],[Birthdate]],TODAY(),"Y")</f>
        <v>16</v>
      </c>
      <c r="R1723" t="str">
        <f ca="1">IF(Data[[#This Row],[Age]]&lt;=10,"3-10 Years",IF(Data[[#This Row],[Age]]&lt;=15,"11-15 Years",IF(Data[[#This Row],[Age]]&lt;=19,"16-19 Years", "20+ Years")))</f>
        <v>16-19 Years</v>
      </c>
    </row>
    <row r="1724" spans="1:18" x14ac:dyDescent="0.35">
      <c r="A1724" t="s">
        <v>3059</v>
      </c>
      <c r="B1724" s="1">
        <v>44344</v>
      </c>
      <c r="C1724" t="s">
        <v>29</v>
      </c>
      <c r="D1724" t="s">
        <v>18</v>
      </c>
      <c r="E1724" t="s">
        <v>566</v>
      </c>
      <c r="F1724" t="s">
        <v>567</v>
      </c>
      <c r="G1724" t="s">
        <v>50</v>
      </c>
      <c r="H1724" t="s">
        <v>5036</v>
      </c>
      <c r="I1724" s="1">
        <v>39863</v>
      </c>
      <c r="J1724" t="s">
        <v>3060</v>
      </c>
      <c r="K1724">
        <v>500</v>
      </c>
      <c r="L1724">
        <v>500</v>
      </c>
      <c r="M1724">
        <v>0</v>
      </c>
      <c r="N1724">
        <v>499</v>
      </c>
      <c r="O1724" t="s">
        <v>1062</v>
      </c>
      <c r="P1724" t="s">
        <v>25</v>
      </c>
      <c r="Q1724">
        <f ca="1">DATEDIF(Data[[#This Row],[Birthdate]],TODAY(),"Y")</f>
        <v>16</v>
      </c>
      <c r="R1724" t="str">
        <f ca="1">IF(Data[[#This Row],[Age]]&lt;=10,"3-10 Years",IF(Data[[#This Row],[Age]]&lt;=15,"11-15 Years",IF(Data[[#This Row],[Age]]&lt;=19,"16-19 Years", "20+ Years")))</f>
        <v>16-19 Years</v>
      </c>
    </row>
    <row r="1725" spans="1:18" x14ac:dyDescent="0.35">
      <c r="A1725" t="s">
        <v>3059</v>
      </c>
      <c r="B1725" s="1">
        <v>44344</v>
      </c>
      <c r="C1725" t="s">
        <v>29</v>
      </c>
      <c r="D1725" t="s">
        <v>18</v>
      </c>
      <c r="E1725" t="s">
        <v>566</v>
      </c>
      <c r="F1725" t="s">
        <v>567</v>
      </c>
      <c r="G1725" t="s">
        <v>50</v>
      </c>
      <c r="H1725" t="s">
        <v>5036</v>
      </c>
      <c r="I1725" s="1">
        <v>39863</v>
      </c>
      <c r="J1725" t="s">
        <v>3060</v>
      </c>
      <c r="K1725">
        <v>500</v>
      </c>
      <c r="L1725">
        <v>500</v>
      </c>
      <c r="M1725">
        <v>0</v>
      </c>
      <c r="N1725">
        <v>499</v>
      </c>
      <c r="O1725" t="s">
        <v>1062</v>
      </c>
      <c r="P1725" t="s">
        <v>25</v>
      </c>
      <c r="Q1725">
        <f ca="1">DATEDIF(Data[[#This Row],[Birthdate]],TODAY(),"Y")</f>
        <v>16</v>
      </c>
      <c r="R1725" t="str">
        <f ca="1">IF(Data[[#This Row],[Age]]&lt;=10,"3-10 Years",IF(Data[[#This Row],[Age]]&lt;=15,"11-15 Years",IF(Data[[#This Row],[Age]]&lt;=19,"16-19 Years", "20+ Years")))</f>
        <v>16-19 Years</v>
      </c>
    </row>
    <row r="1726" spans="1:18" x14ac:dyDescent="0.35">
      <c r="A1726" t="s">
        <v>372</v>
      </c>
      <c r="B1726" s="1">
        <v>44341</v>
      </c>
      <c r="C1726" t="s">
        <v>29</v>
      </c>
      <c r="D1726" t="s">
        <v>18</v>
      </c>
      <c r="E1726" t="s">
        <v>566</v>
      </c>
      <c r="F1726" t="s">
        <v>567</v>
      </c>
      <c r="G1726" t="s">
        <v>47</v>
      </c>
      <c r="H1726" t="s">
        <v>5036</v>
      </c>
      <c r="I1726" s="1">
        <v>40004</v>
      </c>
      <c r="J1726" t="s">
        <v>373</v>
      </c>
      <c r="K1726">
        <v>500</v>
      </c>
      <c r="L1726">
        <v>500</v>
      </c>
      <c r="M1726">
        <v>0</v>
      </c>
      <c r="N1726">
        <v>499</v>
      </c>
      <c r="O1726" t="s">
        <v>1062</v>
      </c>
      <c r="P1726" t="s">
        <v>25</v>
      </c>
      <c r="Q1726">
        <f ca="1">DATEDIF(Data[[#This Row],[Birthdate]],TODAY(),"Y")</f>
        <v>16</v>
      </c>
      <c r="R1726" t="str">
        <f ca="1">IF(Data[[#This Row],[Age]]&lt;=10,"3-10 Years",IF(Data[[#This Row],[Age]]&lt;=15,"11-15 Years",IF(Data[[#This Row],[Age]]&lt;=19,"16-19 Years", "20+ Years")))</f>
        <v>16-19 Years</v>
      </c>
    </row>
    <row r="1727" spans="1:18" x14ac:dyDescent="0.35">
      <c r="A1727" t="s">
        <v>3375</v>
      </c>
      <c r="B1727" s="1">
        <v>44322</v>
      </c>
      <c r="C1727" t="s">
        <v>29</v>
      </c>
      <c r="D1727" t="s">
        <v>18</v>
      </c>
      <c r="E1727" t="s">
        <v>566</v>
      </c>
      <c r="F1727" t="s">
        <v>567</v>
      </c>
      <c r="G1727" t="s">
        <v>47</v>
      </c>
      <c r="H1727" t="s">
        <v>5036</v>
      </c>
      <c r="I1727" s="1">
        <v>39977</v>
      </c>
      <c r="J1727" t="s">
        <v>3376</v>
      </c>
      <c r="K1727">
        <v>500</v>
      </c>
      <c r="L1727">
        <v>500</v>
      </c>
      <c r="M1727">
        <v>0</v>
      </c>
      <c r="N1727">
        <v>499</v>
      </c>
      <c r="O1727" t="s">
        <v>1062</v>
      </c>
      <c r="P1727" t="s">
        <v>25</v>
      </c>
      <c r="Q1727">
        <f ca="1">DATEDIF(Data[[#This Row],[Birthdate]],TODAY(),"Y")</f>
        <v>16</v>
      </c>
      <c r="R1727" t="str">
        <f ca="1">IF(Data[[#This Row],[Age]]&lt;=10,"3-10 Years",IF(Data[[#This Row],[Age]]&lt;=15,"11-15 Years",IF(Data[[#This Row],[Age]]&lt;=19,"16-19 Years", "20+ Years")))</f>
        <v>16-19 Years</v>
      </c>
    </row>
    <row r="1728" spans="1:18" x14ac:dyDescent="0.35">
      <c r="A1728" t="s">
        <v>3375</v>
      </c>
      <c r="B1728" s="1">
        <v>44322</v>
      </c>
      <c r="C1728" t="s">
        <v>29</v>
      </c>
      <c r="D1728" t="s">
        <v>18</v>
      </c>
      <c r="E1728" t="s">
        <v>566</v>
      </c>
      <c r="F1728" t="s">
        <v>567</v>
      </c>
      <c r="G1728" t="s">
        <v>47</v>
      </c>
      <c r="H1728" t="s">
        <v>5036</v>
      </c>
      <c r="I1728" s="1">
        <v>39977</v>
      </c>
      <c r="J1728" t="s">
        <v>3376</v>
      </c>
      <c r="K1728">
        <v>500</v>
      </c>
      <c r="L1728">
        <v>500</v>
      </c>
      <c r="M1728">
        <v>0</v>
      </c>
      <c r="N1728">
        <v>499</v>
      </c>
      <c r="O1728" t="s">
        <v>1062</v>
      </c>
      <c r="P1728" t="s">
        <v>25</v>
      </c>
      <c r="Q1728">
        <f ca="1">DATEDIF(Data[[#This Row],[Birthdate]],TODAY(),"Y")</f>
        <v>16</v>
      </c>
      <c r="R1728" t="str">
        <f ca="1">IF(Data[[#This Row],[Age]]&lt;=10,"3-10 Years",IF(Data[[#This Row],[Age]]&lt;=15,"11-15 Years",IF(Data[[#This Row],[Age]]&lt;=19,"16-19 Years", "20+ Years")))</f>
        <v>16-19 Years</v>
      </c>
    </row>
    <row r="1729" spans="1:18" x14ac:dyDescent="0.35">
      <c r="A1729" t="s">
        <v>2661</v>
      </c>
      <c r="B1729" s="1">
        <v>44319</v>
      </c>
      <c r="C1729" t="s">
        <v>29</v>
      </c>
      <c r="D1729" t="s">
        <v>18</v>
      </c>
      <c r="E1729" t="s">
        <v>566</v>
      </c>
      <c r="F1729" t="s">
        <v>567</v>
      </c>
      <c r="G1729" t="s">
        <v>50</v>
      </c>
      <c r="H1729" t="s">
        <v>5036</v>
      </c>
      <c r="I1729" s="1">
        <v>40046</v>
      </c>
      <c r="J1729" t="s">
        <v>2662</v>
      </c>
      <c r="K1729">
        <v>480</v>
      </c>
      <c r="L1729">
        <v>480</v>
      </c>
      <c r="M1729">
        <v>0</v>
      </c>
      <c r="N1729">
        <v>499</v>
      </c>
      <c r="O1729" t="s">
        <v>1062</v>
      </c>
      <c r="P1729" t="s">
        <v>25</v>
      </c>
      <c r="Q1729">
        <f ca="1">DATEDIF(Data[[#This Row],[Birthdate]],TODAY(),"Y")</f>
        <v>16</v>
      </c>
      <c r="R1729" t="str">
        <f ca="1">IF(Data[[#This Row],[Age]]&lt;=10,"3-10 Years",IF(Data[[#This Row],[Age]]&lt;=15,"11-15 Years",IF(Data[[#This Row],[Age]]&lt;=19,"16-19 Years", "20+ Years")))</f>
        <v>16-19 Years</v>
      </c>
    </row>
    <row r="1730" spans="1:18" x14ac:dyDescent="0.35">
      <c r="A1730" t="s">
        <v>2661</v>
      </c>
      <c r="B1730" s="1">
        <v>44319</v>
      </c>
      <c r="C1730" t="s">
        <v>29</v>
      </c>
      <c r="D1730" t="s">
        <v>18</v>
      </c>
      <c r="E1730" t="s">
        <v>566</v>
      </c>
      <c r="F1730" t="s">
        <v>567</v>
      </c>
      <c r="G1730" t="s">
        <v>50</v>
      </c>
      <c r="H1730" t="s">
        <v>5036</v>
      </c>
      <c r="I1730" s="1">
        <v>40046</v>
      </c>
      <c r="J1730" t="s">
        <v>2662</v>
      </c>
      <c r="K1730">
        <v>480</v>
      </c>
      <c r="L1730">
        <v>480</v>
      </c>
      <c r="M1730">
        <v>0</v>
      </c>
      <c r="N1730">
        <v>499</v>
      </c>
      <c r="O1730" t="s">
        <v>1062</v>
      </c>
      <c r="P1730" t="s">
        <v>25</v>
      </c>
      <c r="Q1730">
        <f ca="1">DATEDIF(Data[[#This Row],[Birthdate]],TODAY(),"Y")</f>
        <v>16</v>
      </c>
      <c r="R1730" t="str">
        <f ca="1">IF(Data[[#This Row],[Age]]&lt;=10,"3-10 Years",IF(Data[[#This Row],[Age]]&lt;=15,"11-15 Years",IF(Data[[#This Row],[Age]]&lt;=19,"16-19 Years", "20+ Years")))</f>
        <v>16-19 Years</v>
      </c>
    </row>
    <row r="1731" spans="1:18" x14ac:dyDescent="0.35">
      <c r="A1731" t="s">
        <v>3379</v>
      </c>
      <c r="B1731" s="1">
        <v>44314</v>
      </c>
      <c r="C1731" t="s">
        <v>29</v>
      </c>
      <c r="D1731" t="s">
        <v>18</v>
      </c>
      <c r="E1731" t="s">
        <v>566</v>
      </c>
      <c r="F1731" t="s">
        <v>567</v>
      </c>
      <c r="G1731" t="s">
        <v>47</v>
      </c>
      <c r="H1731" t="s">
        <v>5036</v>
      </c>
      <c r="I1731" s="1">
        <v>39914</v>
      </c>
      <c r="J1731" t="s">
        <v>3380</v>
      </c>
      <c r="K1731">
        <v>480</v>
      </c>
      <c r="L1731">
        <v>480</v>
      </c>
      <c r="M1731">
        <v>0</v>
      </c>
      <c r="N1731">
        <v>499</v>
      </c>
      <c r="O1731" t="s">
        <v>1062</v>
      </c>
      <c r="P1731" t="s">
        <v>25</v>
      </c>
      <c r="Q1731">
        <f ca="1">DATEDIF(Data[[#This Row],[Birthdate]],TODAY(),"Y")</f>
        <v>16</v>
      </c>
      <c r="R1731" t="str">
        <f ca="1">IF(Data[[#This Row],[Age]]&lt;=10,"3-10 Years",IF(Data[[#This Row],[Age]]&lt;=15,"11-15 Years",IF(Data[[#This Row],[Age]]&lt;=19,"16-19 Years", "20+ Years")))</f>
        <v>16-19 Years</v>
      </c>
    </row>
    <row r="1732" spans="1:18" x14ac:dyDescent="0.35">
      <c r="A1732" t="s">
        <v>3379</v>
      </c>
      <c r="B1732" s="1">
        <v>44314</v>
      </c>
      <c r="C1732" t="s">
        <v>29</v>
      </c>
      <c r="D1732" t="s">
        <v>18</v>
      </c>
      <c r="E1732" t="s">
        <v>566</v>
      </c>
      <c r="F1732" t="s">
        <v>567</v>
      </c>
      <c r="G1732" t="s">
        <v>47</v>
      </c>
      <c r="H1732" t="s">
        <v>5036</v>
      </c>
      <c r="I1732" s="1">
        <v>39914</v>
      </c>
      <c r="J1732" t="s">
        <v>3380</v>
      </c>
      <c r="K1732">
        <v>480</v>
      </c>
      <c r="L1732">
        <v>480</v>
      </c>
      <c r="M1732">
        <v>0</v>
      </c>
      <c r="N1732">
        <v>499</v>
      </c>
      <c r="O1732" t="s">
        <v>1062</v>
      </c>
      <c r="P1732" t="s">
        <v>25</v>
      </c>
      <c r="Q1732">
        <f ca="1">DATEDIF(Data[[#This Row],[Birthdate]],TODAY(),"Y")</f>
        <v>16</v>
      </c>
      <c r="R1732" t="str">
        <f ca="1">IF(Data[[#This Row],[Age]]&lt;=10,"3-10 Years",IF(Data[[#This Row],[Age]]&lt;=15,"11-15 Years",IF(Data[[#This Row],[Age]]&lt;=19,"16-19 Years", "20+ Years")))</f>
        <v>16-19 Years</v>
      </c>
    </row>
    <row r="1733" spans="1:18" x14ac:dyDescent="0.35">
      <c r="A1733" t="s">
        <v>3386</v>
      </c>
      <c r="B1733" s="1">
        <v>44285</v>
      </c>
      <c r="C1733" t="s">
        <v>29</v>
      </c>
      <c r="D1733" t="s">
        <v>18</v>
      </c>
      <c r="E1733" t="s">
        <v>566</v>
      </c>
      <c r="F1733" t="s">
        <v>567</v>
      </c>
      <c r="G1733" t="s">
        <v>3385</v>
      </c>
      <c r="H1733" t="s">
        <v>5036</v>
      </c>
      <c r="I1733" s="1">
        <v>40060</v>
      </c>
      <c r="J1733" t="s">
        <v>3142</v>
      </c>
      <c r="K1733">
        <v>480</v>
      </c>
      <c r="L1733">
        <v>480</v>
      </c>
      <c r="M1733">
        <v>0</v>
      </c>
      <c r="N1733">
        <v>479</v>
      </c>
      <c r="O1733" t="s">
        <v>1062</v>
      </c>
      <c r="P1733" t="s">
        <v>25</v>
      </c>
      <c r="Q1733">
        <f ca="1">DATEDIF(Data[[#This Row],[Birthdate]],TODAY(),"Y")</f>
        <v>16</v>
      </c>
      <c r="R1733" t="str">
        <f ca="1">IF(Data[[#This Row],[Age]]&lt;=10,"3-10 Years",IF(Data[[#This Row],[Age]]&lt;=15,"11-15 Years",IF(Data[[#This Row],[Age]]&lt;=19,"16-19 Years", "20+ Years")))</f>
        <v>16-19 Years</v>
      </c>
    </row>
    <row r="1734" spans="1:18" x14ac:dyDescent="0.35">
      <c r="A1734" t="s">
        <v>2826</v>
      </c>
      <c r="B1734" s="1">
        <v>44279</v>
      </c>
      <c r="C1734" t="s">
        <v>17</v>
      </c>
      <c r="D1734" t="s">
        <v>18</v>
      </c>
      <c r="E1734" t="s">
        <v>566</v>
      </c>
      <c r="F1734" t="s">
        <v>567</v>
      </c>
      <c r="G1734" t="s">
        <v>50</v>
      </c>
      <c r="H1734" t="s">
        <v>5036</v>
      </c>
      <c r="I1734" s="1">
        <v>40092</v>
      </c>
      <c r="J1734" t="s">
        <v>2825</v>
      </c>
      <c r="K1734">
        <v>500</v>
      </c>
      <c r="L1734">
        <v>0</v>
      </c>
      <c r="M1734">
        <v>500</v>
      </c>
      <c r="N1734">
        <v>479</v>
      </c>
      <c r="O1734" t="s">
        <v>1062</v>
      </c>
      <c r="P1734" t="s">
        <v>25</v>
      </c>
      <c r="Q1734">
        <f ca="1">DATEDIF(Data[[#This Row],[Birthdate]],TODAY(),"Y")</f>
        <v>16</v>
      </c>
      <c r="R1734" t="str">
        <f ca="1">IF(Data[[#This Row],[Age]]&lt;=10,"3-10 Years",IF(Data[[#This Row],[Age]]&lt;=15,"11-15 Years",IF(Data[[#This Row],[Age]]&lt;=19,"16-19 Years", "20+ Years")))</f>
        <v>16-19 Years</v>
      </c>
    </row>
    <row r="1735" spans="1:18" x14ac:dyDescent="0.35">
      <c r="A1735" t="s">
        <v>3387</v>
      </c>
      <c r="B1735" s="1">
        <v>44421</v>
      </c>
      <c r="C1735" t="s">
        <v>29</v>
      </c>
      <c r="D1735" t="s">
        <v>18</v>
      </c>
      <c r="E1735" t="s">
        <v>566</v>
      </c>
      <c r="F1735" t="s">
        <v>567</v>
      </c>
      <c r="G1735" t="s">
        <v>37</v>
      </c>
      <c r="H1735" t="s">
        <v>5036</v>
      </c>
      <c r="I1735" s="1">
        <v>39967</v>
      </c>
      <c r="J1735" t="s">
        <v>3388</v>
      </c>
      <c r="K1735">
        <v>300</v>
      </c>
      <c r="L1735">
        <v>300</v>
      </c>
      <c r="M1735">
        <v>0</v>
      </c>
      <c r="N1735">
        <v>499</v>
      </c>
      <c r="O1735" t="s">
        <v>23</v>
      </c>
      <c r="P1735" t="s">
        <v>25</v>
      </c>
      <c r="Q1735">
        <f ca="1">DATEDIF(Data[[#This Row],[Birthdate]],TODAY(),"Y")</f>
        <v>16</v>
      </c>
      <c r="R1735" t="str">
        <f ca="1">IF(Data[[#This Row],[Age]]&lt;=10,"3-10 Years",IF(Data[[#This Row],[Age]]&lt;=15,"11-15 Years",IF(Data[[#This Row],[Age]]&lt;=19,"16-19 Years", "20+ Years")))</f>
        <v>16-19 Years</v>
      </c>
    </row>
    <row r="1736" spans="1:18" x14ac:dyDescent="0.35">
      <c r="A1736" t="s">
        <v>3389</v>
      </c>
      <c r="B1736" s="1">
        <v>44416</v>
      </c>
      <c r="C1736" t="s">
        <v>29</v>
      </c>
      <c r="D1736" t="s">
        <v>18</v>
      </c>
      <c r="E1736" t="s">
        <v>566</v>
      </c>
      <c r="F1736" t="s">
        <v>567</v>
      </c>
      <c r="G1736" t="s">
        <v>87</v>
      </c>
      <c r="H1736" t="s">
        <v>5036</v>
      </c>
      <c r="I1736" s="1">
        <v>39859</v>
      </c>
      <c r="J1736" t="s">
        <v>2012</v>
      </c>
      <c r="K1736">
        <v>500</v>
      </c>
      <c r="L1736">
        <v>500</v>
      </c>
      <c r="M1736">
        <v>0</v>
      </c>
      <c r="N1736">
        <v>499</v>
      </c>
      <c r="O1736" t="s">
        <v>23</v>
      </c>
      <c r="P1736" t="s">
        <v>25</v>
      </c>
      <c r="Q1736">
        <f ca="1">DATEDIF(Data[[#This Row],[Birthdate]],TODAY(),"Y")</f>
        <v>16</v>
      </c>
      <c r="R1736" t="str">
        <f ca="1">IF(Data[[#This Row],[Age]]&lt;=10,"3-10 Years",IF(Data[[#This Row],[Age]]&lt;=15,"11-15 Years",IF(Data[[#This Row],[Age]]&lt;=19,"16-19 Years", "20+ Years")))</f>
        <v>16-19 Years</v>
      </c>
    </row>
    <row r="1737" spans="1:18" x14ac:dyDescent="0.35">
      <c r="A1737" t="s">
        <v>747</v>
      </c>
      <c r="B1737" s="1">
        <v>44409</v>
      </c>
      <c r="C1737" t="s">
        <v>29</v>
      </c>
      <c r="D1737" t="s">
        <v>18</v>
      </c>
      <c r="E1737" t="s">
        <v>566</v>
      </c>
      <c r="F1737" t="s">
        <v>567</v>
      </c>
      <c r="G1737" t="s">
        <v>30</v>
      </c>
      <c r="H1737" t="s">
        <v>5036</v>
      </c>
      <c r="I1737" s="1">
        <v>40139</v>
      </c>
      <c r="J1737" t="s">
        <v>746</v>
      </c>
      <c r="K1737">
        <v>500</v>
      </c>
      <c r="L1737">
        <v>500</v>
      </c>
      <c r="M1737">
        <v>0</v>
      </c>
      <c r="N1737">
        <v>499</v>
      </c>
      <c r="O1737" t="s">
        <v>23</v>
      </c>
      <c r="P1737" t="s">
        <v>25</v>
      </c>
      <c r="Q1737">
        <f ca="1">DATEDIF(Data[[#This Row],[Birthdate]],TODAY(),"Y")</f>
        <v>16</v>
      </c>
      <c r="R1737" t="str">
        <f ca="1">IF(Data[[#This Row],[Age]]&lt;=10,"3-10 Years",IF(Data[[#This Row],[Age]]&lt;=15,"11-15 Years",IF(Data[[#This Row],[Age]]&lt;=19,"16-19 Years", "20+ Years")))</f>
        <v>16-19 Years</v>
      </c>
    </row>
    <row r="1738" spans="1:18" x14ac:dyDescent="0.35">
      <c r="A1738" t="s">
        <v>154</v>
      </c>
      <c r="B1738" s="1">
        <v>44409</v>
      </c>
      <c r="C1738" t="s">
        <v>29</v>
      </c>
      <c r="D1738" t="s">
        <v>18</v>
      </c>
      <c r="E1738" t="s">
        <v>566</v>
      </c>
      <c r="F1738" t="s">
        <v>567</v>
      </c>
      <c r="G1738" t="s">
        <v>21</v>
      </c>
      <c r="H1738" t="s">
        <v>5036</v>
      </c>
      <c r="I1738" s="1">
        <v>39816</v>
      </c>
      <c r="J1738" t="s">
        <v>155</v>
      </c>
      <c r="K1738">
        <v>500</v>
      </c>
      <c r="L1738">
        <v>500</v>
      </c>
      <c r="M1738">
        <v>0</v>
      </c>
      <c r="N1738">
        <v>499</v>
      </c>
      <c r="O1738" t="s">
        <v>23</v>
      </c>
      <c r="P1738" t="s">
        <v>25</v>
      </c>
      <c r="Q1738">
        <f ca="1">DATEDIF(Data[[#This Row],[Birthdate]],TODAY(),"Y")</f>
        <v>16</v>
      </c>
      <c r="R1738" t="str">
        <f ca="1">IF(Data[[#This Row],[Age]]&lt;=10,"3-10 Years",IF(Data[[#This Row],[Age]]&lt;=15,"11-15 Years",IF(Data[[#This Row],[Age]]&lt;=19,"16-19 Years", "20+ Years")))</f>
        <v>16-19 Years</v>
      </c>
    </row>
    <row r="1739" spans="1:18" x14ac:dyDescent="0.35">
      <c r="A1739" t="s">
        <v>315</v>
      </c>
      <c r="B1739" s="1">
        <v>44395</v>
      </c>
      <c r="C1739" t="s">
        <v>29</v>
      </c>
      <c r="D1739" t="s">
        <v>18</v>
      </c>
      <c r="E1739" t="s">
        <v>566</v>
      </c>
      <c r="F1739" t="s">
        <v>567</v>
      </c>
      <c r="G1739" t="s">
        <v>21</v>
      </c>
      <c r="H1739" t="s">
        <v>5036</v>
      </c>
      <c r="I1739" s="1">
        <v>39822</v>
      </c>
      <c r="J1739" t="s">
        <v>316</v>
      </c>
      <c r="K1739">
        <v>500</v>
      </c>
      <c r="L1739">
        <v>500</v>
      </c>
      <c r="M1739">
        <v>0</v>
      </c>
      <c r="N1739">
        <v>499</v>
      </c>
      <c r="O1739" t="s">
        <v>23</v>
      </c>
      <c r="P1739" t="s">
        <v>25</v>
      </c>
      <c r="Q1739">
        <f ca="1">DATEDIF(Data[[#This Row],[Birthdate]],TODAY(),"Y")</f>
        <v>16</v>
      </c>
      <c r="R1739" t="str">
        <f ca="1">IF(Data[[#This Row],[Age]]&lt;=10,"3-10 Years",IF(Data[[#This Row],[Age]]&lt;=15,"11-15 Years",IF(Data[[#This Row],[Age]]&lt;=19,"16-19 Years", "20+ Years")))</f>
        <v>16-19 Years</v>
      </c>
    </row>
    <row r="1740" spans="1:18" x14ac:dyDescent="0.35">
      <c r="A1740" t="s">
        <v>3408</v>
      </c>
      <c r="B1740" s="1">
        <v>44392</v>
      </c>
      <c r="C1740" t="s">
        <v>29</v>
      </c>
      <c r="D1740" t="s">
        <v>18</v>
      </c>
      <c r="E1740" t="s">
        <v>566</v>
      </c>
      <c r="F1740" t="s">
        <v>567</v>
      </c>
      <c r="G1740" t="s">
        <v>174</v>
      </c>
      <c r="H1740" t="s">
        <v>1083</v>
      </c>
      <c r="I1740" s="1">
        <v>40006</v>
      </c>
      <c r="J1740" t="s">
        <v>3407</v>
      </c>
      <c r="K1740">
        <v>380</v>
      </c>
      <c r="L1740">
        <v>380</v>
      </c>
      <c r="M1740">
        <v>0</v>
      </c>
      <c r="N1740">
        <v>499</v>
      </c>
      <c r="O1740" t="s">
        <v>23</v>
      </c>
      <c r="P1740" t="s">
        <v>25</v>
      </c>
      <c r="Q1740">
        <f ca="1">DATEDIF(Data[[#This Row],[Birthdate]],TODAY(),"Y")</f>
        <v>16</v>
      </c>
      <c r="R1740" t="str">
        <f ca="1">IF(Data[[#This Row],[Age]]&lt;=10,"3-10 Years",IF(Data[[#This Row],[Age]]&lt;=15,"11-15 Years",IF(Data[[#This Row],[Age]]&lt;=19,"16-19 Years", "20+ Years")))</f>
        <v>16-19 Years</v>
      </c>
    </row>
    <row r="1741" spans="1:18" x14ac:dyDescent="0.35">
      <c r="A1741" t="s">
        <v>154</v>
      </c>
      <c r="B1741" s="1">
        <v>44389</v>
      </c>
      <c r="C1741" t="s">
        <v>29</v>
      </c>
      <c r="D1741" t="s">
        <v>18</v>
      </c>
      <c r="E1741" t="s">
        <v>566</v>
      </c>
      <c r="F1741" t="s">
        <v>567</v>
      </c>
      <c r="G1741" t="s">
        <v>21</v>
      </c>
      <c r="H1741" t="s">
        <v>5036</v>
      </c>
      <c r="I1741" s="1">
        <v>39816</v>
      </c>
      <c r="J1741" t="s">
        <v>155</v>
      </c>
      <c r="K1741">
        <v>250</v>
      </c>
      <c r="L1741">
        <v>250</v>
      </c>
      <c r="M1741">
        <v>0</v>
      </c>
      <c r="N1741">
        <v>499</v>
      </c>
      <c r="O1741" t="s">
        <v>23</v>
      </c>
      <c r="P1741" t="s">
        <v>25</v>
      </c>
      <c r="Q1741">
        <f ca="1">DATEDIF(Data[[#This Row],[Birthdate]],TODAY(),"Y")</f>
        <v>16</v>
      </c>
      <c r="R1741" t="str">
        <f ca="1">IF(Data[[#This Row],[Age]]&lt;=10,"3-10 Years",IF(Data[[#This Row],[Age]]&lt;=15,"11-15 Years",IF(Data[[#This Row],[Age]]&lt;=19,"16-19 Years", "20+ Years")))</f>
        <v>16-19 Years</v>
      </c>
    </row>
    <row r="1742" spans="1:18" x14ac:dyDescent="0.35">
      <c r="A1742" t="s">
        <v>3409</v>
      </c>
      <c r="B1742" s="1">
        <v>44388</v>
      </c>
      <c r="C1742" t="s">
        <v>29</v>
      </c>
      <c r="D1742" t="s">
        <v>18</v>
      </c>
      <c r="E1742" t="s">
        <v>566</v>
      </c>
      <c r="F1742" t="s">
        <v>567</v>
      </c>
      <c r="G1742" t="s">
        <v>458</v>
      </c>
      <c r="H1742" t="s">
        <v>1083</v>
      </c>
      <c r="I1742" s="1">
        <v>39933</v>
      </c>
      <c r="J1742" t="s">
        <v>3391</v>
      </c>
      <c r="K1742">
        <v>500</v>
      </c>
      <c r="L1742">
        <v>500</v>
      </c>
      <c r="M1742">
        <v>0</v>
      </c>
      <c r="N1742">
        <v>499</v>
      </c>
      <c r="O1742" t="s">
        <v>23</v>
      </c>
      <c r="P1742" t="s">
        <v>25</v>
      </c>
      <c r="Q1742">
        <f ca="1">DATEDIF(Data[[#This Row],[Birthdate]],TODAY(),"Y")</f>
        <v>16</v>
      </c>
      <c r="R1742" t="str">
        <f ca="1">IF(Data[[#This Row],[Age]]&lt;=10,"3-10 Years",IF(Data[[#This Row],[Age]]&lt;=15,"11-15 Years",IF(Data[[#This Row],[Age]]&lt;=19,"16-19 Years", "20+ Years")))</f>
        <v>16-19 Years</v>
      </c>
    </row>
    <row r="1743" spans="1:18" x14ac:dyDescent="0.35">
      <c r="A1743" t="s">
        <v>3413</v>
      </c>
      <c r="B1743" s="1">
        <v>44384</v>
      </c>
      <c r="C1743" t="s">
        <v>29</v>
      </c>
      <c r="D1743" t="s">
        <v>18</v>
      </c>
      <c r="E1743" t="s">
        <v>566</v>
      </c>
      <c r="F1743" t="s">
        <v>567</v>
      </c>
      <c r="G1743" t="s">
        <v>21</v>
      </c>
      <c r="H1743" t="s">
        <v>5036</v>
      </c>
      <c r="I1743" s="1">
        <v>39937</v>
      </c>
      <c r="J1743" t="s">
        <v>3414</v>
      </c>
      <c r="K1743">
        <v>500</v>
      </c>
      <c r="L1743">
        <v>500</v>
      </c>
      <c r="M1743">
        <v>0</v>
      </c>
      <c r="N1743">
        <v>499</v>
      </c>
      <c r="O1743" t="s">
        <v>23</v>
      </c>
      <c r="P1743" t="s">
        <v>25</v>
      </c>
      <c r="Q1743">
        <f ca="1">DATEDIF(Data[[#This Row],[Birthdate]],TODAY(),"Y")</f>
        <v>16</v>
      </c>
      <c r="R1743" t="str">
        <f ca="1">IF(Data[[#This Row],[Age]]&lt;=10,"3-10 Years",IF(Data[[#This Row],[Age]]&lt;=15,"11-15 Years",IF(Data[[#This Row],[Age]]&lt;=19,"16-19 Years", "20+ Years")))</f>
        <v>16-19 Years</v>
      </c>
    </row>
    <row r="1744" spans="1:18" x14ac:dyDescent="0.35">
      <c r="A1744" t="s">
        <v>744</v>
      </c>
      <c r="B1744" s="1">
        <v>44382</v>
      </c>
      <c r="C1744" t="s">
        <v>29</v>
      </c>
      <c r="D1744" t="s">
        <v>18</v>
      </c>
      <c r="E1744" t="s">
        <v>566</v>
      </c>
      <c r="F1744" t="s">
        <v>567</v>
      </c>
      <c r="G1744" t="s">
        <v>47</v>
      </c>
      <c r="H1744" t="s">
        <v>5036</v>
      </c>
      <c r="I1744" s="1">
        <v>40145</v>
      </c>
      <c r="J1744" t="s">
        <v>1192</v>
      </c>
      <c r="K1744">
        <v>500</v>
      </c>
      <c r="L1744">
        <v>500</v>
      </c>
      <c r="M1744">
        <v>0</v>
      </c>
      <c r="N1744">
        <v>499</v>
      </c>
      <c r="O1744" t="s">
        <v>23</v>
      </c>
      <c r="P1744" t="s">
        <v>25</v>
      </c>
      <c r="Q1744">
        <f ca="1">DATEDIF(Data[[#This Row],[Birthdate]],TODAY(),"Y")</f>
        <v>16</v>
      </c>
      <c r="R1744" t="str">
        <f ca="1">IF(Data[[#This Row],[Age]]&lt;=10,"3-10 Years",IF(Data[[#This Row],[Age]]&lt;=15,"11-15 Years",IF(Data[[#This Row],[Age]]&lt;=19,"16-19 Years", "20+ Years")))</f>
        <v>16-19 Years</v>
      </c>
    </row>
    <row r="1745" spans="1:18" x14ac:dyDescent="0.35">
      <c r="A1745" t="s">
        <v>744</v>
      </c>
      <c r="B1745" s="1">
        <v>44382</v>
      </c>
      <c r="C1745" t="s">
        <v>29</v>
      </c>
      <c r="D1745" t="s">
        <v>18</v>
      </c>
      <c r="E1745" t="s">
        <v>566</v>
      </c>
      <c r="F1745" t="s">
        <v>567</v>
      </c>
      <c r="G1745" t="s">
        <v>47</v>
      </c>
      <c r="H1745" t="s">
        <v>5036</v>
      </c>
      <c r="I1745" s="1">
        <v>40145</v>
      </c>
      <c r="J1745" t="s">
        <v>1192</v>
      </c>
      <c r="K1745">
        <v>500</v>
      </c>
      <c r="L1745">
        <v>500</v>
      </c>
      <c r="M1745">
        <v>0</v>
      </c>
      <c r="N1745">
        <v>499</v>
      </c>
      <c r="O1745" t="s">
        <v>23</v>
      </c>
      <c r="P1745" t="s">
        <v>25</v>
      </c>
      <c r="Q1745">
        <f ca="1">DATEDIF(Data[[#This Row],[Birthdate]],TODAY(),"Y")</f>
        <v>16</v>
      </c>
      <c r="R1745" t="str">
        <f ca="1">IF(Data[[#This Row],[Age]]&lt;=10,"3-10 Years",IF(Data[[#This Row],[Age]]&lt;=15,"11-15 Years",IF(Data[[#This Row],[Age]]&lt;=19,"16-19 Years", "20+ Years")))</f>
        <v>16-19 Years</v>
      </c>
    </row>
    <row r="1746" spans="1:18" x14ac:dyDescent="0.35">
      <c r="A1746" t="s">
        <v>154</v>
      </c>
      <c r="B1746" s="1">
        <v>44375</v>
      </c>
      <c r="C1746" t="s">
        <v>29</v>
      </c>
      <c r="D1746" t="s">
        <v>18</v>
      </c>
      <c r="E1746" t="s">
        <v>566</v>
      </c>
      <c r="F1746" t="s">
        <v>567</v>
      </c>
      <c r="G1746" t="s">
        <v>21</v>
      </c>
      <c r="H1746" t="s">
        <v>5036</v>
      </c>
      <c r="I1746" s="1">
        <v>39816</v>
      </c>
      <c r="J1746" t="s">
        <v>155</v>
      </c>
      <c r="K1746">
        <v>250</v>
      </c>
      <c r="L1746">
        <v>250</v>
      </c>
      <c r="M1746">
        <v>0</v>
      </c>
      <c r="N1746">
        <v>499</v>
      </c>
      <c r="O1746" t="s">
        <v>1062</v>
      </c>
      <c r="P1746" t="s">
        <v>25</v>
      </c>
      <c r="Q1746">
        <f ca="1">DATEDIF(Data[[#This Row],[Birthdate]],TODAY(),"Y")</f>
        <v>16</v>
      </c>
      <c r="R1746" t="str">
        <f ca="1">IF(Data[[#This Row],[Age]]&lt;=10,"3-10 Years",IF(Data[[#This Row],[Age]]&lt;=15,"11-15 Years",IF(Data[[#This Row],[Age]]&lt;=19,"16-19 Years", "20+ Years")))</f>
        <v>16-19 Years</v>
      </c>
    </row>
    <row r="1747" spans="1:18" x14ac:dyDescent="0.35">
      <c r="A1747" t="s">
        <v>398</v>
      </c>
      <c r="B1747" s="1">
        <v>44369</v>
      </c>
      <c r="C1747" t="s">
        <v>29</v>
      </c>
      <c r="D1747" t="s">
        <v>18</v>
      </c>
      <c r="E1747" t="s">
        <v>566</v>
      </c>
      <c r="F1747" t="s">
        <v>567</v>
      </c>
      <c r="G1747" t="s">
        <v>57</v>
      </c>
      <c r="H1747" t="s">
        <v>5036</v>
      </c>
      <c r="I1747" s="1">
        <v>40015</v>
      </c>
      <c r="J1747" t="s">
        <v>399</v>
      </c>
      <c r="K1747">
        <v>450</v>
      </c>
      <c r="L1747">
        <v>450</v>
      </c>
      <c r="M1747">
        <v>0</v>
      </c>
      <c r="N1747">
        <v>499</v>
      </c>
      <c r="O1747" t="s">
        <v>23</v>
      </c>
      <c r="P1747" t="s">
        <v>25</v>
      </c>
      <c r="Q1747">
        <f ca="1">DATEDIF(Data[[#This Row],[Birthdate]],TODAY(),"Y")</f>
        <v>16</v>
      </c>
      <c r="R1747" t="str">
        <f ca="1">IF(Data[[#This Row],[Age]]&lt;=10,"3-10 Years",IF(Data[[#This Row],[Age]]&lt;=15,"11-15 Years",IF(Data[[#This Row],[Age]]&lt;=19,"16-19 Years", "20+ Years")))</f>
        <v>16-19 Years</v>
      </c>
    </row>
    <row r="1748" spans="1:18" x14ac:dyDescent="0.35">
      <c r="A1748" t="s">
        <v>528</v>
      </c>
      <c r="B1748" s="1">
        <v>44369</v>
      </c>
      <c r="C1748" t="s">
        <v>29</v>
      </c>
      <c r="D1748" t="s">
        <v>18</v>
      </c>
      <c r="E1748" t="s">
        <v>566</v>
      </c>
      <c r="F1748" t="s">
        <v>567</v>
      </c>
      <c r="G1748" t="s">
        <v>30</v>
      </c>
      <c r="H1748" t="s">
        <v>5036</v>
      </c>
      <c r="I1748" s="1">
        <v>40088</v>
      </c>
      <c r="J1748" t="s">
        <v>529</v>
      </c>
      <c r="K1748">
        <v>500</v>
      </c>
      <c r="L1748">
        <v>500</v>
      </c>
      <c r="M1748">
        <v>0</v>
      </c>
      <c r="N1748">
        <v>499</v>
      </c>
      <c r="O1748" t="s">
        <v>23</v>
      </c>
      <c r="P1748" t="s">
        <v>25</v>
      </c>
      <c r="Q1748">
        <f ca="1">DATEDIF(Data[[#This Row],[Birthdate]],TODAY(),"Y")</f>
        <v>16</v>
      </c>
      <c r="R1748" t="str">
        <f ca="1">IF(Data[[#This Row],[Age]]&lt;=10,"3-10 Years",IF(Data[[#This Row],[Age]]&lt;=15,"11-15 Years",IF(Data[[#This Row],[Age]]&lt;=19,"16-19 Years", "20+ Years")))</f>
        <v>16-19 Years</v>
      </c>
    </row>
    <row r="1749" spans="1:18" x14ac:dyDescent="0.35">
      <c r="A1749" t="s">
        <v>528</v>
      </c>
      <c r="B1749" s="1">
        <v>44369</v>
      </c>
      <c r="C1749" t="s">
        <v>29</v>
      </c>
      <c r="D1749" t="s">
        <v>18</v>
      </c>
      <c r="E1749" t="s">
        <v>566</v>
      </c>
      <c r="F1749" t="s">
        <v>567</v>
      </c>
      <c r="G1749" t="s">
        <v>30</v>
      </c>
      <c r="H1749" t="s">
        <v>5036</v>
      </c>
      <c r="I1749" s="1">
        <v>40088</v>
      </c>
      <c r="J1749" t="s">
        <v>529</v>
      </c>
      <c r="K1749">
        <v>500</v>
      </c>
      <c r="L1749">
        <v>500</v>
      </c>
      <c r="M1749">
        <v>0</v>
      </c>
      <c r="N1749">
        <v>499</v>
      </c>
      <c r="O1749" t="s">
        <v>23</v>
      </c>
      <c r="P1749" t="s">
        <v>25</v>
      </c>
      <c r="Q1749">
        <f ca="1">DATEDIF(Data[[#This Row],[Birthdate]],TODAY(),"Y")</f>
        <v>16</v>
      </c>
      <c r="R1749" t="str">
        <f ca="1">IF(Data[[#This Row],[Age]]&lt;=10,"3-10 Years",IF(Data[[#This Row],[Age]]&lt;=15,"11-15 Years",IF(Data[[#This Row],[Age]]&lt;=19,"16-19 Years", "20+ Years")))</f>
        <v>16-19 Years</v>
      </c>
    </row>
    <row r="1750" spans="1:18" x14ac:dyDescent="0.35">
      <c r="A1750" t="s">
        <v>3425</v>
      </c>
      <c r="B1750" s="1">
        <v>44367</v>
      </c>
      <c r="C1750" t="s">
        <v>29</v>
      </c>
      <c r="D1750" t="s">
        <v>18</v>
      </c>
      <c r="E1750" t="s">
        <v>566</v>
      </c>
      <c r="F1750" t="s">
        <v>567</v>
      </c>
      <c r="G1750" t="s">
        <v>21</v>
      </c>
      <c r="H1750" t="s">
        <v>5036</v>
      </c>
      <c r="I1750" s="1">
        <v>39909</v>
      </c>
      <c r="J1750" t="s">
        <v>3426</v>
      </c>
      <c r="K1750">
        <v>500</v>
      </c>
      <c r="L1750">
        <v>500</v>
      </c>
      <c r="M1750">
        <v>0</v>
      </c>
      <c r="N1750">
        <v>499</v>
      </c>
      <c r="O1750" t="s">
        <v>23</v>
      </c>
      <c r="P1750" t="s">
        <v>25</v>
      </c>
      <c r="Q1750">
        <f ca="1">DATEDIF(Data[[#This Row],[Birthdate]],TODAY(),"Y")</f>
        <v>16</v>
      </c>
      <c r="R1750" t="str">
        <f ca="1">IF(Data[[#This Row],[Age]]&lt;=10,"3-10 Years",IF(Data[[#This Row],[Age]]&lt;=15,"11-15 Years",IF(Data[[#This Row],[Age]]&lt;=19,"16-19 Years", "20+ Years")))</f>
        <v>16-19 Years</v>
      </c>
    </row>
    <row r="1751" spans="1:18" x14ac:dyDescent="0.35">
      <c r="A1751" t="s">
        <v>3425</v>
      </c>
      <c r="B1751" s="1">
        <v>44367</v>
      </c>
      <c r="C1751" t="s">
        <v>29</v>
      </c>
      <c r="D1751" t="s">
        <v>18</v>
      </c>
      <c r="E1751" t="s">
        <v>566</v>
      </c>
      <c r="F1751" t="s">
        <v>567</v>
      </c>
      <c r="G1751" t="s">
        <v>21</v>
      </c>
      <c r="H1751" t="s">
        <v>5036</v>
      </c>
      <c r="I1751" s="1">
        <v>39909</v>
      </c>
      <c r="J1751" t="s">
        <v>3426</v>
      </c>
      <c r="K1751">
        <v>500</v>
      </c>
      <c r="L1751">
        <v>500</v>
      </c>
      <c r="M1751">
        <v>0</v>
      </c>
      <c r="N1751">
        <v>499</v>
      </c>
      <c r="O1751" t="s">
        <v>23</v>
      </c>
      <c r="P1751" t="s">
        <v>25</v>
      </c>
      <c r="Q1751">
        <f ca="1">DATEDIF(Data[[#This Row],[Birthdate]],TODAY(),"Y")</f>
        <v>16</v>
      </c>
      <c r="R1751" t="str">
        <f ca="1">IF(Data[[#This Row],[Age]]&lt;=10,"3-10 Years",IF(Data[[#This Row],[Age]]&lt;=15,"11-15 Years",IF(Data[[#This Row],[Age]]&lt;=19,"16-19 Years", "20+ Years")))</f>
        <v>16-19 Years</v>
      </c>
    </row>
    <row r="1752" spans="1:18" x14ac:dyDescent="0.35">
      <c r="A1752" t="s">
        <v>3429</v>
      </c>
      <c r="B1752" s="1">
        <v>44360</v>
      </c>
      <c r="C1752" t="s">
        <v>29</v>
      </c>
      <c r="D1752" t="s">
        <v>18</v>
      </c>
      <c r="E1752" t="s">
        <v>566</v>
      </c>
      <c r="F1752" t="s">
        <v>567</v>
      </c>
      <c r="G1752" t="s">
        <v>30</v>
      </c>
      <c r="H1752" t="s">
        <v>5036</v>
      </c>
      <c r="I1752" s="1">
        <v>40117</v>
      </c>
      <c r="J1752" t="s">
        <v>3430</v>
      </c>
      <c r="K1752">
        <v>500</v>
      </c>
      <c r="L1752">
        <v>500</v>
      </c>
      <c r="M1752">
        <v>0</v>
      </c>
      <c r="N1752">
        <v>499</v>
      </c>
      <c r="O1752" t="s">
        <v>23</v>
      </c>
      <c r="P1752" t="s">
        <v>25</v>
      </c>
      <c r="Q1752">
        <f ca="1">DATEDIF(Data[[#This Row],[Birthdate]],TODAY(),"Y")</f>
        <v>16</v>
      </c>
      <c r="R1752" t="str">
        <f ca="1">IF(Data[[#This Row],[Age]]&lt;=10,"3-10 Years",IF(Data[[#This Row],[Age]]&lt;=15,"11-15 Years",IF(Data[[#This Row],[Age]]&lt;=19,"16-19 Years", "20+ Years")))</f>
        <v>16-19 Years</v>
      </c>
    </row>
    <row r="1753" spans="1:18" x14ac:dyDescent="0.35">
      <c r="A1753" t="s">
        <v>3442</v>
      </c>
      <c r="B1753" s="1">
        <v>44340</v>
      </c>
      <c r="C1753" t="s">
        <v>29</v>
      </c>
      <c r="D1753" t="s">
        <v>18</v>
      </c>
      <c r="E1753" t="s">
        <v>566</v>
      </c>
      <c r="F1753" t="s">
        <v>567</v>
      </c>
      <c r="G1753" t="s">
        <v>21</v>
      </c>
      <c r="H1753" t="s">
        <v>5036</v>
      </c>
      <c r="I1753" s="1">
        <v>39941</v>
      </c>
      <c r="J1753" t="s">
        <v>3443</v>
      </c>
      <c r="K1753">
        <v>250</v>
      </c>
      <c r="L1753">
        <v>250</v>
      </c>
      <c r="M1753">
        <v>0</v>
      </c>
      <c r="N1753">
        <v>499</v>
      </c>
      <c r="O1753" t="s">
        <v>23</v>
      </c>
      <c r="P1753" t="s">
        <v>25</v>
      </c>
      <c r="Q1753">
        <f ca="1">DATEDIF(Data[[#This Row],[Birthdate]],TODAY(),"Y")</f>
        <v>16</v>
      </c>
      <c r="R1753" t="str">
        <f ca="1">IF(Data[[#This Row],[Age]]&lt;=10,"3-10 Years",IF(Data[[#This Row],[Age]]&lt;=15,"11-15 Years",IF(Data[[#This Row],[Age]]&lt;=19,"16-19 Years", "20+ Years")))</f>
        <v>16-19 Years</v>
      </c>
    </row>
    <row r="1754" spans="1:18" x14ac:dyDescent="0.35">
      <c r="A1754" t="s">
        <v>3442</v>
      </c>
      <c r="B1754" s="1">
        <v>44340</v>
      </c>
      <c r="C1754" t="s">
        <v>29</v>
      </c>
      <c r="D1754" t="s">
        <v>18</v>
      </c>
      <c r="E1754" t="s">
        <v>566</v>
      </c>
      <c r="F1754" t="s">
        <v>567</v>
      </c>
      <c r="G1754" t="s">
        <v>21</v>
      </c>
      <c r="H1754" t="s">
        <v>5036</v>
      </c>
      <c r="I1754" s="1">
        <v>39941</v>
      </c>
      <c r="J1754" t="s">
        <v>3443</v>
      </c>
      <c r="K1754">
        <v>250</v>
      </c>
      <c r="L1754">
        <v>250</v>
      </c>
      <c r="M1754">
        <v>0</v>
      </c>
      <c r="N1754">
        <v>499</v>
      </c>
      <c r="O1754" t="s">
        <v>23</v>
      </c>
      <c r="P1754" t="s">
        <v>25</v>
      </c>
      <c r="Q1754">
        <f ca="1">DATEDIF(Data[[#This Row],[Birthdate]],TODAY(),"Y")</f>
        <v>16</v>
      </c>
      <c r="R1754" t="str">
        <f ca="1">IF(Data[[#This Row],[Age]]&lt;=10,"3-10 Years",IF(Data[[#This Row],[Age]]&lt;=15,"11-15 Years",IF(Data[[#This Row],[Age]]&lt;=19,"16-19 Years", "20+ Years")))</f>
        <v>16-19 Years</v>
      </c>
    </row>
    <row r="1755" spans="1:18" x14ac:dyDescent="0.35">
      <c r="A1755" t="s">
        <v>3442</v>
      </c>
      <c r="B1755" s="1">
        <v>44340</v>
      </c>
      <c r="C1755" t="s">
        <v>29</v>
      </c>
      <c r="D1755" t="s">
        <v>18</v>
      </c>
      <c r="E1755" t="s">
        <v>566</v>
      </c>
      <c r="F1755" t="s">
        <v>567</v>
      </c>
      <c r="G1755" t="s">
        <v>21</v>
      </c>
      <c r="H1755" t="s">
        <v>5036</v>
      </c>
      <c r="I1755" s="1">
        <v>39941</v>
      </c>
      <c r="J1755" t="s">
        <v>3443</v>
      </c>
      <c r="K1755">
        <v>250</v>
      </c>
      <c r="L1755">
        <v>250</v>
      </c>
      <c r="M1755">
        <v>0</v>
      </c>
      <c r="N1755">
        <v>499</v>
      </c>
      <c r="O1755" t="s">
        <v>23</v>
      </c>
      <c r="P1755" t="s">
        <v>25</v>
      </c>
      <c r="Q1755">
        <f ca="1">DATEDIF(Data[[#This Row],[Birthdate]],TODAY(),"Y")</f>
        <v>16</v>
      </c>
      <c r="R1755" t="str">
        <f ca="1">IF(Data[[#This Row],[Age]]&lt;=10,"3-10 Years",IF(Data[[#This Row],[Age]]&lt;=15,"11-15 Years",IF(Data[[#This Row],[Age]]&lt;=19,"16-19 Years", "20+ Years")))</f>
        <v>16-19 Years</v>
      </c>
    </row>
    <row r="1756" spans="1:18" x14ac:dyDescent="0.35">
      <c r="A1756" t="s">
        <v>3442</v>
      </c>
      <c r="B1756" s="1">
        <v>44340</v>
      </c>
      <c r="C1756" t="s">
        <v>29</v>
      </c>
      <c r="D1756" t="s">
        <v>18</v>
      </c>
      <c r="E1756" t="s">
        <v>566</v>
      </c>
      <c r="F1756" t="s">
        <v>567</v>
      </c>
      <c r="G1756" t="s">
        <v>21</v>
      </c>
      <c r="H1756" t="s">
        <v>5036</v>
      </c>
      <c r="I1756" s="1">
        <v>39941</v>
      </c>
      <c r="J1756" t="s">
        <v>3443</v>
      </c>
      <c r="K1756">
        <v>250</v>
      </c>
      <c r="L1756">
        <v>250</v>
      </c>
      <c r="M1756">
        <v>0</v>
      </c>
      <c r="N1756">
        <v>499</v>
      </c>
      <c r="O1756" t="s">
        <v>23</v>
      </c>
      <c r="P1756" t="s">
        <v>25</v>
      </c>
      <c r="Q1756">
        <f ca="1">DATEDIF(Data[[#This Row],[Birthdate]],TODAY(),"Y")</f>
        <v>16</v>
      </c>
      <c r="R1756" t="str">
        <f ca="1">IF(Data[[#This Row],[Age]]&lt;=10,"3-10 Years",IF(Data[[#This Row],[Age]]&lt;=15,"11-15 Years",IF(Data[[#This Row],[Age]]&lt;=19,"16-19 Years", "20+ Years")))</f>
        <v>16-19 Years</v>
      </c>
    </row>
    <row r="1757" spans="1:18" x14ac:dyDescent="0.35">
      <c r="A1757" t="s">
        <v>3442</v>
      </c>
      <c r="B1757" s="1">
        <v>44340</v>
      </c>
      <c r="C1757" t="s">
        <v>29</v>
      </c>
      <c r="D1757" t="s">
        <v>18</v>
      </c>
      <c r="E1757" t="s">
        <v>566</v>
      </c>
      <c r="F1757" t="s">
        <v>567</v>
      </c>
      <c r="G1757" t="s">
        <v>21</v>
      </c>
      <c r="H1757" t="s">
        <v>5036</v>
      </c>
      <c r="I1757" s="1">
        <v>39941</v>
      </c>
      <c r="J1757" t="s">
        <v>3443</v>
      </c>
      <c r="K1757">
        <v>250</v>
      </c>
      <c r="L1757">
        <v>250</v>
      </c>
      <c r="M1757">
        <v>0</v>
      </c>
      <c r="N1757">
        <v>499</v>
      </c>
      <c r="O1757" t="s">
        <v>23</v>
      </c>
      <c r="P1757" t="s">
        <v>25</v>
      </c>
      <c r="Q1757">
        <f ca="1">DATEDIF(Data[[#This Row],[Birthdate]],TODAY(),"Y")</f>
        <v>16</v>
      </c>
      <c r="R1757" t="str">
        <f ca="1">IF(Data[[#This Row],[Age]]&lt;=10,"3-10 Years",IF(Data[[#This Row],[Age]]&lt;=15,"11-15 Years",IF(Data[[#This Row],[Age]]&lt;=19,"16-19 Years", "20+ Years")))</f>
        <v>16-19 Years</v>
      </c>
    </row>
    <row r="1758" spans="1:18" x14ac:dyDescent="0.35">
      <c r="A1758" t="s">
        <v>3442</v>
      </c>
      <c r="B1758" s="1">
        <v>44340</v>
      </c>
      <c r="C1758" t="s">
        <v>29</v>
      </c>
      <c r="D1758" t="s">
        <v>18</v>
      </c>
      <c r="E1758" t="s">
        <v>566</v>
      </c>
      <c r="F1758" t="s">
        <v>567</v>
      </c>
      <c r="G1758" t="s">
        <v>21</v>
      </c>
      <c r="H1758" t="s">
        <v>5036</v>
      </c>
      <c r="I1758" s="1">
        <v>39941</v>
      </c>
      <c r="J1758" t="s">
        <v>3443</v>
      </c>
      <c r="K1758">
        <v>250</v>
      </c>
      <c r="L1758">
        <v>250</v>
      </c>
      <c r="M1758">
        <v>0</v>
      </c>
      <c r="N1758">
        <v>499</v>
      </c>
      <c r="O1758" t="s">
        <v>1062</v>
      </c>
      <c r="P1758" t="s">
        <v>25</v>
      </c>
      <c r="Q1758">
        <f ca="1">DATEDIF(Data[[#This Row],[Birthdate]],TODAY(),"Y")</f>
        <v>16</v>
      </c>
      <c r="R1758" t="str">
        <f ca="1">IF(Data[[#This Row],[Age]]&lt;=10,"3-10 Years",IF(Data[[#This Row],[Age]]&lt;=15,"11-15 Years",IF(Data[[#This Row],[Age]]&lt;=19,"16-19 Years", "20+ Years")))</f>
        <v>16-19 Years</v>
      </c>
    </row>
    <row r="1759" spans="1:18" x14ac:dyDescent="0.35">
      <c r="A1759" t="s">
        <v>3457</v>
      </c>
      <c r="B1759" s="1">
        <v>44276</v>
      </c>
      <c r="C1759" t="s">
        <v>29</v>
      </c>
      <c r="D1759" t="s">
        <v>18</v>
      </c>
      <c r="E1759" t="s">
        <v>566</v>
      </c>
      <c r="F1759" t="s">
        <v>567</v>
      </c>
      <c r="G1759" t="s">
        <v>189</v>
      </c>
      <c r="H1759" t="s">
        <v>5036</v>
      </c>
      <c r="I1759" s="1">
        <v>39975</v>
      </c>
      <c r="J1759" t="s">
        <v>394</v>
      </c>
      <c r="K1759">
        <v>480</v>
      </c>
      <c r="L1759">
        <v>480</v>
      </c>
      <c r="M1759">
        <v>0</v>
      </c>
      <c r="N1759">
        <v>479</v>
      </c>
      <c r="O1759" t="s">
        <v>23</v>
      </c>
      <c r="P1759" t="s">
        <v>25</v>
      </c>
      <c r="Q1759">
        <f ca="1">DATEDIF(Data[[#This Row],[Birthdate]],TODAY(),"Y")</f>
        <v>16</v>
      </c>
      <c r="R1759" t="str">
        <f ca="1">IF(Data[[#This Row],[Age]]&lt;=10,"3-10 Years",IF(Data[[#This Row],[Age]]&lt;=15,"11-15 Years",IF(Data[[#This Row],[Age]]&lt;=19,"16-19 Years", "20+ Years")))</f>
        <v>16-19 Years</v>
      </c>
    </row>
    <row r="1760" spans="1:18" x14ac:dyDescent="0.35">
      <c r="A1760" t="s">
        <v>750</v>
      </c>
      <c r="B1760" s="1">
        <v>44275</v>
      </c>
      <c r="C1760" t="s">
        <v>17</v>
      </c>
      <c r="D1760" t="s">
        <v>18</v>
      </c>
      <c r="E1760" t="s">
        <v>566</v>
      </c>
      <c r="F1760" t="s">
        <v>567</v>
      </c>
      <c r="G1760" t="s">
        <v>21</v>
      </c>
      <c r="H1760" t="s">
        <v>5036</v>
      </c>
      <c r="I1760" s="1">
        <v>40035</v>
      </c>
      <c r="J1760" t="s">
        <v>506</v>
      </c>
      <c r="K1760">
        <v>500</v>
      </c>
      <c r="L1760">
        <v>0</v>
      </c>
      <c r="M1760">
        <v>500</v>
      </c>
      <c r="N1760">
        <v>479</v>
      </c>
      <c r="O1760" t="s">
        <v>23</v>
      </c>
      <c r="P1760" t="s">
        <v>25</v>
      </c>
      <c r="Q1760">
        <f ca="1">DATEDIF(Data[[#This Row],[Birthdate]],TODAY(),"Y")</f>
        <v>16</v>
      </c>
      <c r="R1760" t="str">
        <f ca="1">IF(Data[[#This Row],[Age]]&lt;=10,"3-10 Years",IF(Data[[#This Row],[Age]]&lt;=15,"11-15 Years",IF(Data[[#This Row],[Age]]&lt;=19,"16-19 Years", "20+ Years")))</f>
        <v>16-19 Years</v>
      </c>
    </row>
    <row r="1761" spans="1:18" x14ac:dyDescent="0.35">
      <c r="A1761" t="s">
        <v>750</v>
      </c>
      <c r="B1761" s="1">
        <v>44275</v>
      </c>
      <c r="C1761" t="s">
        <v>17</v>
      </c>
      <c r="D1761" t="s">
        <v>18</v>
      </c>
      <c r="E1761" t="s">
        <v>566</v>
      </c>
      <c r="F1761" t="s">
        <v>567</v>
      </c>
      <c r="G1761" t="s">
        <v>21</v>
      </c>
      <c r="H1761" t="s">
        <v>5036</v>
      </c>
      <c r="I1761" s="1">
        <v>40035</v>
      </c>
      <c r="J1761" t="s">
        <v>506</v>
      </c>
      <c r="K1761">
        <v>500</v>
      </c>
      <c r="L1761">
        <v>0</v>
      </c>
      <c r="M1761">
        <v>500</v>
      </c>
      <c r="N1761">
        <v>499</v>
      </c>
      <c r="O1761" t="s">
        <v>1062</v>
      </c>
      <c r="P1761" t="s">
        <v>25</v>
      </c>
      <c r="Q1761">
        <f ca="1">DATEDIF(Data[[#This Row],[Birthdate]],TODAY(),"Y")</f>
        <v>16</v>
      </c>
      <c r="R1761" t="str">
        <f ca="1">IF(Data[[#This Row],[Age]]&lt;=10,"3-10 Years",IF(Data[[#This Row],[Age]]&lt;=15,"11-15 Years",IF(Data[[#This Row],[Age]]&lt;=19,"16-19 Years", "20+ Years")))</f>
        <v>16-19 Years</v>
      </c>
    </row>
    <row r="1762" spans="1:18" x14ac:dyDescent="0.35">
      <c r="A1762" t="s">
        <v>3481</v>
      </c>
      <c r="B1762" s="1">
        <v>44696</v>
      </c>
      <c r="C1762" t="s">
        <v>29</v>
      </c>
      <c r="D1762" t="s">
        <v>18</v>
      </c>
      <c r="E1762" t="s">
        <v>566</v>
      </c>
      <c r="F1762" t="s">
        <v>567</v>
      </c>
      <c r="G1762" t="s">
        <v>860</v>
      </c>
      <c r="H1762" t="s">
        <v>1083</v>
      </c>
      <c r="I1762" s="1">
        <v>39889</v>
      </c>
      <c r="J1762" t="s">
        <v>3482</v>
      </c>
      <c r="K1762">
        <v>514</v>
      </c>
      <c r="L1762">
        <v>514</v>
      </c>
      <c r="M1762">
        <v>0</v>
      </c>
      <c r="N1762">
        <v>499</v>
      </c>
      <c r="O1762" t="s">
        <v>5064</v>
      </c>
      <c r="P1762" t="s">
        <v>25</v>
      </c>
      <c r="Q1762">
        <f ca="1">DATEDIF(Data[[#This Row],[Birthdate]],TODAY(),"Y")</f>
        <v>16</v>
      </c>
      <c r="R1762" t="str">
        <f ca="1">IF(Data[[#This Row],[Age]]&lt;=10,"3-10 Years",IF(Data[[#This Row],[Age]]&lt;=15,"11-15 Years",IF(Data[[#This Row],[Age]]&lt;=19,"16-19 Years", "20+ Years")))</f>
        <v>16-19 Years</v>
      </c>
    </row>
    <row r="1763" spans="1:18" x14ac:dyDescent="0.35">
      <c r="A1763" t="s">
        <v>3483</v>
      </c>
      <c r="B1763" s="1">
        <v>44696</v>
      </c>
      <c r="C1763" t="s">
        <v>29</v>
      </c>
      <c r="D1763" t="s">
        <v>18</v>
      </c>
      <c r="E1763" t="s">
        <v>566</v>
      </c>
      <c r="F1763" t="s">
        <v>567</v>
      </c>
      <c r="G1763" t="s">
        <v>860</v>
      </c>
      <c r="H1763" t="s">
        <v>1083</v>
      </c>
      <c r="I1763" s="1">
        <v>39889</v>
      </c>
      <c r="J1763" t="s">
        <v>3482</v>
      </c>
      <c r="K1763">
        <v>514</v>
      </c>
      <c r="L1763">
        <v>514</v>
      </c>
      <c r="M1763">
        <v>0</v>
      </c>
      <c r="N1763">
        <v>499</v>
      </c>
      <c r="O1763" t="s">
        <v>5064</v>
      </c>
      <c r="P1763" t="s">
        <v>25</v>
      </c>
      <c r="Q1763">
        <f ca="1">DATEDIF(Data[[#This Row],[Birthdate]],TODAY(),"Y")</f>
        <v>16</v>
      </c>
      <c r="R1763" t="str">
        <f ca="1">IF(Data[[#This Row],[Age]]&lt;=10,"3-10 Years",IF(Data[[#This Row],[Age]]&lt;=15,"11-15 Years",IF(Data[[#This Row],[Age]]&lt;=19,"16-19 Years", "20+ Years")))</f>
        <v>16-19 Years</v>
      </c>
    </row>
    <row r="1764" spans="1:18" x14ac:dyDescent="0.35">
      <c r="A1764" t="s">
        <v>3481</v>
      </c>
      <c r="B1764" s="1">
        <v>44696</v>
      </c>
      <c r="C1764" t="s">
        <v>303</v>
      </c>
      <c r="D1764" t="s">
        <v>18</v>
      </c>
      <c r="E1764" t="s">
        <v>566</v>
      </c>
      <c r="F1764" t="s">
        <v>567</v>
      </c>
      <c r="G1764" t="s">
        <v>860</v>
      </c>
      <c r="H1764" t="s">
        <v>1083</v>
      </c>
      <c r="I1764" s="1">
        <v>39889</v>
      </c>
      <c r="J1764" t="s">
        <v>3482</v>
      </c>
      <c r="K1764">
        <v>474</v>
      </c>
      <c r="L1764">
        <v>474</v>
      </c>
      <c r="M1764">
        <v>0</v>
      </c>
      <c r="N1764">
        <v>499</v>
      </c>
      <c r="O1764" t="s">
        <v>5064</v>
      </c>
      <c r="P1764" t="s">
        <v>25</v>
      </c>
      <c r="Q1764">
        <f ca="1">DATEDIF(Data[[#This Row],[Birthdate]],TODAY(),"Y")</f>
        <v>16</v>
      </c>
      <c r="R1764" t="str">
        <f ca="1">IF(Data[[#This Row],[Age]]&lt;=10,"3-10 Years",IF(Data[[#This Row],[Age]]&lt;=15,"11-15 Years",IF(Data[[#This Row],[Age]]&lt;=19,"16-19 Years", "20+ Years")))</f>
        <v>16-19 Years</v>
      </c>
    </row>
    <row r="1765" spans="1:18" x14ac:dyDescent="0.35">
      <c r="A1765" t="s">
        <v>3483</v>
      </c>
      <c r="B1765" s="1">
        <v>44696</v>
      </c>
      <c r="C1765" t="s">
        <v>29</v>
      </c>
      <c r="D1765" t="s">
        <v>18</v>
      </c>
      <c r="E1765" t="s">
        <v>566</v>
      </c>
      <c r="F1765" t="s">
        <v>567</v>
      </c>
      <c r="G1765" t="s">
        <v>860</v>
      </c>
      <c r="H1765" t="s">
        <v>1083</v>
      </c>
      <c r="I1765" s="1">
        <v>39889</v>
      </c>
      <c r="J1765" t="s">
        <v>3482</v>
      </c>
      <c r="K1765">
        <v>474</v>
      </c>
      <c r="L1765">
        <v>474</v>
      </c>
      <c r="M1765">
        <v>0</v>
      </c>
      <c r="N1765">
        <v>499</v>
      </c>
      <c r="O1765" t="s">
        <v>5064</v>
      </c>
      <c r="P1765" t="s">
        <v>25</v>
      </c>
      <c r="Q1765">
        <f ca="1">DATEDIF(Data[[#This Row],[Birthdate]],TODAY(),"Y")</f>
        <v>16</v>
      </c>
      <c r="R1765" t="str">
        <f ca="1">IF(Data[[#This Row],[Age]]&lt;=10,"3-10 Years",IF(Data[[#This Row],[Age]]&lt;=15,"11-15 Years",IF(Data[[#This Row],[Age]]&lt;=19,"16-19 Years", "20+ Years")))</f>
        <v>16-19 Years</v>
      </c>
    </row>
    <row r="1766" spans="1:18" x14ac:dyDescent="0.35">
      <c r="A1766" t="s">
        <v>3488</v>
      </c>
      <c r="B1766" s="1">
        <v>44780</v>
      </c>
      <c r="C1766" t="s">
        <v>29</v>
      </c>
      <c r="D1766" t="s">
        <v>18</v>
      </c>
      <c r="E1766" t="s">
        <v>566</v>
      </c>
      <c r="F1766" t="s">
        <v>567</v>
      </c>
      <c r="G1766" t="s">
        <v>57</v>
      </c>
      <c r="H1766" t="s">
        <v>5036</v>
      </c>
      <c r="I1766" s="1">
        <v>39993</v>
      </c>
      <c r="J1766" t="s">
        <v>3489</v>
      </c>
      <c r="K1766">
        <v>454</v>
      </c>
      <c r="L1766">
        <v>454</v>
      </c>
      <c r="M1766">
        <v>0</v>
      </c>
      <c r="N1766">
        <v>499</v>
      </c>
      <c r="O1766" t="s">
        <v>1062</v>
      </c>
      <c r="P1766" t="s">
        <v>25</v>
      </c>
      <c r="Q1766">
        <f ca="1">DATEDIF(Data[[#This Row],[Birthdate]],TODAY(),"Y")</f>
        <v>16</v>
      </c>
      <c r="R1766" t="str">
        <f ca="1">IF(Data[[#This Row],[Age]]&lt;=10,"3-10 Years",IF(Data[[#This Row],[Age]]&lt;=15,"11-15 Years",IF(Data[[#This Row],[Age]]&lt;=19,"16-19 Years", "20+ Years")))</f>
        <v>16-19 Years</v>
      </c>
    </row>
    <row r="1767" spans="1:18" x14ac:dyDescent="0.35">
      <c r="A1767" t="s">
        <v>2823</v>
      </c>
      <c r="B1767" s="1">
        <v>44776</v>
      </c>
      <c r="C1767" t="s">
        <v>29</v>
      </c>
      <c r="D1767" t="s">
        <v>18</v>
      </c>
      <c r="E1767" t="s">
        <v>566</v>
      </c>
      <c r="F1767" t="s">
        <v>567</v>
      </c>
      <c r="G1767" t="s">
        <v>189</v>
      </c>
      <c r="H1767" t="s">
        <v>5036</v>
      </c>
      <c r="I1767" s="1">
        <v>40091</v>
      </c>
      <c r="J1767" t="s">
        <v>464</v>
      </c>
      <c r="K1767">
        <v>514</v>
      </c>
      <c r="L1767">
        <v>514</v>
      </c>
      <c r="M1767">
        <v>0</v>
      </c>
      <c r="N1767">
        <v>499</v>
      </c>
      <c r="O1767" t="s">
        <v>1062</v>
      </c>
      <c r="P1767" t="s">
        <v>25</v>
      </c>
      <c r="Q1767">
        <f ca="1">DATEDIF(Data[[#This Row],[Birthdate]],TODAY(),"Y")</f>
        <v>16</v>
      </c>
      <c r="R1767" t="str">
        <f ca="1">IF(Data[[#This Row],[Age]]&lt;=10,"3-10 Years",IF(Data[[#This Row],[Age]]&lt;=15,"11-15 Years",IF(Data[[#This Row],[Age]]&lt;=19,"16-19 Years", "20+ Years")))</f>
        <v>16-19 Years</v>
      </c>
    </row>
    <row r="1768" spans="1:18" x14ac:dyDescent="0.35">
      <c r="A1768" t="s">
        <v>3488</v>
      </c>
      <c r="B1768" s="1">
        <v>44769</v>
      </c>
      <c r="C1768" t="s">
        <v>29</v>
      </c>
      <c r="D1768" t="s">
        <v>18</v>
      </c>
      <c r="E1768" t="s">
        <v>566</v>
      </c>
      <c r="F1768" t="s">
        <v>567</v>
      </c>
      <c r="G1768" t="s">
        <v>57</v>
      </c>
      <c r="H1768" t="s">
        <v>5036</v>
      </c>
      <c r="I1768" s="1">
        <v>39993</v>
      </c>
      <c r="J1768" t="s">
        <v>3489</v>
      </c>
      <c r="K1768">
        <v>514</v>
      </c>
      <c r="L1768">
        <v>514</v>
      </c>
      <c r="M1768">
        <v>0</v>
      </c>
      <c r="N1768">
        <v>499</v>
      </c>
      <c r="O1768" t="s">
        <v>1062</v>
      </c>
      <c r="P1768" t="s">
        <v>25</v>
      </c>
      <c r="Q1768">
        <f ca="1">DATEDIF(Data[[#This Row],[Birthdate]],TODAY(),"Y")</f>
        <v>16</v>
      </c>
      <c r="R1768" t="str">
        <f ca="1">IF(Data[[#This Row],[Age]]&lt;=10,"3-10 Years",IF(Data[[#This Row],[Age]]&lt;=15,"11-15 Years",IF(Data[[#This Row],[Age]]&lt;=19,"16-19 Years", "20+ Years")))</f>
        <v>16-19 Years</v>
      </c>
    </row>
    <row r="1769" spans="1:18" x14ac:dyDescent="0.35">
      <c r="A1769" t="s">
        <v>3495</v>
      </c>
      <c r="B1769" s="1">
        <v>44766</v>
      </c>
      <c r="C1769" t="s">
        <v>29</v>
      </c>
      <c r="D1769" t="s">
        <v>18</v>
      </c>
      <c r="E1769" t="s">
        <v>566</v>
      </c>
      <c r="F1769" t="s">
        <v>567</v>
      </c>
      <c r="G1769" t="s">
        <v>3496</v>
      </c>
      <c r="H1769" t="s">
        <v>5052</v>
      </c>
      <c r="I1769" s="1">
        <v>40133</v>
      </c>
      <c r="J1769" t="s">
        <v>1307</v>
      </c>
      <c r="K1769">
        <v>494</v>
      </c>
      <c r="L1769">
        <v>494</v>
      </c>
      <c r="M1769">
        <v>0</v>
      </c>
      <c r="N1769">
        <v>499</v>
      </c>
      <c r="O1769" t="s">
        <v>1062</v>
      </c>
      <c r="P1769" t="s">
        <v>25</v>
      </c>
      <c r="Q1769">
        <f ca="1">DATEDIF(Data[[#This Row],[Birthdate]],TODAY(),"Y")</f>
        <v>16</v>
      </c>
      <c r="R1769" t="str">
        <f ca="1">IF(Data[[#This Row],[Age]]&lt;=10,"3-10 Years",IF(Data[[#This Row],[Age]]&lt;=15,"11-15 Years",IF(Data[[#This Row],[Age]]&lt;=19,"16-19 Years", "20+ Years")))</f>
        <v>16-19 Years</v>
      </c>
    </row>
    <row r="1770" spans="1:18" x14ac:dyDescent="0.35">
      <c r="A1770" t="s">
        <v>536</v>
      </c>
      <c r="B1770" s="1">
        <v>44766</v>
      </c>
      <c r="C1770" t="s">
        <v>29</v>
      </c>
      <c r="D1770" t="s">
        <v>18</v>
      </c>
      <c r="E1770" t="s">
        <v>566</v>
      </c>
      <c r="F1770" t="s">
        <v>567</v>
      </c>
      <c r="G1770" t="s">
        <v>50</v>
      </c>
      <c r="H1770" t="s">
        <v>5036</v>
      </c>
      <c r="I1770" s="1">
        <v>39938</v>
      </c>
      <c r="J1770" t="s">
        <v>537</v>
      </c>
      <c r="K1770">
        <v>200</v>
      </c>
      <c r="L1770">
        <v>200</v>
      </c>
      <c r="M1770">
        <v>0</v>
      </c>
      <c r="N1770">
        <v>499</v>
      </c>
      <c r="O1770" t="s">
        <v>1062</v>
      </c>
      <c r="P1770" t="s">
        <v>25</v>
      </c>
      <c r="Q1770">
        <f ca="1">DATEDIF(Data[[#This Row],[Birthdate]],TODAY(),"Y")</f>
        <v>16</v>
      </c>
      <c r="R1770" t="str">
        <f ca="1">IF(Data[[#This Row],[Age]]&lt;=10,"3-10 Years",IF(Data[[#This Row],[Age]]&lt;=15,"11-15 Years",IF(Data[[#This Row],[Age]]&lt;=19,"16-19 Years", "20+ Years")))</f>
        <v>16-19 Years</v>
      </c>
    </row>
    <row r="1771" spans="1:18" x14ac:dyDescent="0.35">
      <c r="A1771" t="s">
        <v>850</v>
      </c>
      <c r="B1771" s="1">
        <v>44760</v>
      </c>
      <c r="C1771" t="s">
        <v>29</v>
      </c>
      <c r="D1771" t="s">
        <v>18</v>
      </c>
      <c r="E1771" t="s">
        <v>566</v>
      </c>
      <c r="F1771" t="s">
        <v>567</v>
      </c>
      <c r="G1771" t="s">
        <v>50</v>
      </c>
      <c r="H1771" t="s">
        <v>5036</v>
      </c>
      <c r="I1771" s="1">
        <v>39820</v>
      </c>
      <c r="J1771" t="s">
        <v>851</v>
      </c>
      <c r="K1771">
        <v>0</v>
      </c>
      <c r="L1771">
        <v>0</v>
      </c>
      <c r="M1771">
        <v>0</v>
      </c>
      <c r="N1771">
        <v>499</v>
      </c>
      <c r="O1771" t="s">
        <v>1062</v>
      </c>
      <c r="P1771" t="s">
        <v>25</v>
      </c>
      <c r="Q1771">
        <f ca="1">DATEDIF(Data[[#This Row],[Birthdate]],TODAY(),"Y")</f>
        <v>16</v>
      </c>
      <c r="R1771" t="str">
        <f ca="1">IF(Data[[#This Row],[Age]]&lt;=10,"3-10 Years",IF(Data[[#This Row],[Age]]&lt;=15,"11-15 Years",IF(Data[[#This Row],[Age]]&lt;=19,"16-19 Years", "20+ Years")))</f>
        <v>16-19 Years</v>
      </c>
    </row>
    <row r="1772" spans="1:18" x14ac:dyDescent="0.35">
      <c r="A1772" t="s">
        <v>3495</v>
      </c>
      <c r="B1772" s="1">
        <v>44760</v>
      </c>
      <c r="C1772" t="s">
        <v>29</v>
      </c>
      <c r="D1772" t="s">
        <v>18</v>
      </c>
      <c r="E1772" t="s">
        <v>566</v>
      </c>
      <c r="F1772" t="s">
        <v>567</v>
      </c>
      <c r="G1772" t="s">
        <v>3496</v>
      </c>
      <c r="H1772" t="s">
        <v>5052</v>
      </c>
      <c r="I1772" s="1">
        <v>40133</v>
      </c>
      <c r="J1772" t="s">
        <v>1307</v>
      </c>
      <c r="K1772">
        <v>514</v>
      </c>
      <c r="L1772">
        <v>514</v>
      </c>
      <c r="M1772">
        <v>0</v>
      </c>
      <c r="N1772">
        <v>499</v>
      </c>
      <c r="O1772" t="s">
        <v>1062</v>
      </c>
      <c r="P1772" t="s">
        <v>25</v>
      </c>
      <c r="Q1772">
        <f ca="1">DATEDIF(Data[[#This Row],[Birthdate]],TODAY(),"Y")</f>
        <v>16</v>
      </c>
      <c r="R1772" t="str">
        <f ca="1">IF(Data[[#This Row],[Age]]&lt;=10,"3-10 Years",IF(Data[[#This Row],[Age]]&lt;=15,"11-15 Years",IF(Data[[#This Row],[Age]]&lt;=19,"16-19 Years", "20+ Years")))</f>
        <v>16-19 Years</v>
      </c>
    </row>
    <row r="1773" spans="1:18" x14ac:dyDescent="0.35">
      <c r="A1773" t="s">
        <v>536</v>
      </c>
      <c r="B1773" s="1">
        <v>44759</v>
      </c>
      <c r="C1773" t="s">
        <v>29</v>
      </c>
      <c r="D1773" t="s">
        <v>18</v>
      </c>
      <c r="E1773" t="s">
        <v>566</v>
      </c>
      <c r="F1773" t="s">
        <v>567</v>
      </c>
      <c r="G1773" t="s">
        <v>50</v>
      </c>
      <c r="H1773" t="s">
        <v>5036</v>
      </c>
      <c r="I1773" s="1">
        <v>39938</v>
      </c>
      <c r="J1773" t="s">
        <v>537</v>
      </c>
      <c r="K1773">
        <v>200</v>
      </c>
      <c r="L1773">
        <v>200</v>
      </c>
      <c r="M1773">
        <v>0</v>
      </c>
      <c r="N1773">
        <v>499</v>
      </c>
      <c r="O1773" t="s">
        <v>1062</v>
      </c>
      <c r="P1773" t="s">
        <v>25</v>
      </c>
      <c r="Q1773">
        <f ca="1">DATEDIF(Data[[#This Row],[Birthdate]],TODAY(),"Y")</f>
        <v>16</v>
      </c>
      <c r="R1773" t="str">
        <f ca="1">IF(Data[[#This Row],[Age]]&lt;=10,"3-10 Years",IF(Data[[#This Row],[Age]]&lt;=15,"11-15 Years",IF(Data[[#This Row],[Age]]&lt;=19,"16-19 Years", "20+ Years")))</f>
        <v>16-19 Years</v>
      </c>
    </row>
    <row r="1774" spans="1:18" x14ac:dyDescent="0.35">
      <c r="A1774" t="s">
        <v>3506</v>
      </c>
      <c r="B1774" s="1">
        <v>44750</v>
      </c>
      <c r="C1774" t="s">
        <v>29</v>
      </c>
      <c r="D1774" t="s">
        <v>18</v>
      </c>
      <c r="E1774" t="s">
        <v>566</v>
      </c>
      <c r="F1774" t="s">
        <v>567</v>
      </c>
      <c r="G1774" t="s">
        <v>50</v>
      </c>
      <c r="H1774" t="s">
        <v>5036</v>
      </c>
      <c r="I1774" s="1">
        <v>40140</v>
      </c>
      <c r="J1774" t="s">
        <v>3507</v>
      </c>
      <c r="K1774">
        <v>514</v>
      </c>
      <c r="L1774">
        <v>514</v>
      </c>
      <c r="M1774">
        <v>0</v>
      </c>
      <c r="N1774">
        <v>499</v>
      </c>
      <c r="O1774" t="s">
        <v>1062</v>
      </c>
      <c r="P1774" t="s">
        <v>25</v>
      </c>
      <c r="Q1774">
        <f ca="1">DATEDIF(Data[[#This Row],[Birthdate]],TODAY(),"Y")</f>
        <v>16</v>
      </c>
      <c r="R1774" t="str">
        <f ca="1">IF(Data[[#This Row],[Age]]&lt;=10,"3-10 Years",IF(Data[[#This Row],[Age]]&lt;=15,"11-15 Years",IF(Data[[#This Row],[Age]]&lt;=19,"16-19 Years", "20+ Years")))</f>
        <v>16-19 Years</v>
      </c>
    </row>
    <row r="1775" spans="1:18" x14ac:dyDescent="0.35">
      <c r="A1775" t="s">
        <v>3508</v>
      </c>
      <c r="B1775" s="1">
        <v>44749</v>
      </c>
      <c r="C1775" t="s">
        <v>29</v>
      </c>
      <c r="D1775" t="s">
        <v>18</v>
      </c>
      <c r="E1775" t="s">
        <v>566</v>
      </c>
      <c r="F1775" t="s">
        <v>567</v>
      </c>
      <c r="G1775" t="s">
        <v>50</v>
      </c>
      <c r="H1775" t="s">
        <v>5036</v>
      </c>
      <c r="I1775" s="1">
        <v>40116</v>
      </c>
      <c r="J1775" t="s">
        <v>3509</v>
      </c>
      <c r="K1775">
        <v>474</v>
      </c>
      <c r="L1775">
        <v>474</v>
      </c>
      <c r="M1775">
        <v>0</v>
      </c>
      <c r="N1775">
        <v>499</v>
      </c>
      <c r="O1775" t="s">
        <v>1062</v>
      </c>
      <c r="P1775" t="s">
        <v>25</v>
      </c>
      <c r="Q1775">
        <f ca="1">DATEDIF(Data[[#This Row],[Birthdate]],TODAY(),"Y")</f>
        <v>16</v>
      </c>
      <c r="R1775" t="str">
        <f ca="1">IF(Data[[#This Row],[Age]]&lt;=10,"3-10 Years",IF(Data[[#This Row],[Age]]&lt;=15,"11-15 Years",IF(Data[[#This Row],[Age]]&lt;=19,"16-19 Years", "20+ Years")))</f>
        <v>16-19 Years</v>
      </c>
    </row>
    <row r="1776" spans="1:18" x14ac:dyDescent="0.35">
      <c r="A1776" t="s">
        <v>3513</v>
      </c>
      <c r="B1776" s="1">
        <v>44742</v>
      </c>
      <c r="C1776" t="s">
        <v>29</v>
      </c>
      <c r="D1776" t="s">
        <v>18</v>
      </c>
      <c r="E1776" t="s">
        <v>566</v>
      </c>
      <c r="F1776" t="s">
        <v>567</v>
      </c>
      <c r="G1776" t="s">
        <v>50</v>
      </c>
      <c r="H1776" t="s">
        <v>5036</v>
      </c>
      <c r="I1776" s="1">
        <v>39904</v>
      </c>
      <c r="J1776" t="s">
        <v>3514</v>
      </c>
      <c r="K1776">
        <v>474</v>
      </c>
      <c r="L1776">
        <v>474</v>
      </c>
      <c r="M1776">
        <v>0</v>
      </c>
      <c r="N1776">
        <v>499</v>
      </c>
      <c r="O1776" t="s">
        <v>1062</v>
      </c>
      <c r="P1776" t="s">
        <v>25</v>
      </c>
      <c r="Q1776">
        <f ca="1">DATEDIF(Data[[#This Row],[Birthdate]],TODAY(),"Y")</f>
        <v>16</v>
      </c>
      <c r="R1776" t="str">
        <f ca="1">IF(Data[[#This Row],[Age]]&lt;=10,"3-10 Years",IF(Data[[#This Row],[Age]]&lt;=15,"11-15 Years",IF(Data[[#This Row],[Age]]&lt;=19,"16-19 Years", "20+ Years")))</f>
        <v>16-19 Years</v>
      </c>
    </row>
    <row r="1777" spans="1:18" x14ac:dyDescent="0.35">
      <c r="A1777" t="s">
        <v>2014</v>
      </c>
      <c r="B1777" s="1">
        <v>44741</v>
      </c>
      <c r="C1777" t="s">
        <v>29</v>
      </c>
      <c r="D1777" t="s">
        <v>18</v>
      </c>
      <c r="E1777" t="s">
        <v>566</v>
      </c>
      <c r="F1777" t="s">
        <v>567</v>
      </c>
      <c r="G1777" t="s">
        <v>21</v>
      </c>
      <c r="H1777" t="s">
        <v>5036</v>
      </c>
      <c r="I1777" s="1">
        <v>40026</v>
      </c>
      <c r="J1777" t="s">
        <v>2015</v>
      </c>
      <c r="K1777">
        <v>494</v>
      </c>
      <c r="L1777">
        <v>494</v>
      </c>
      <c r="M1777">
        <v>0</v>
      </c>
      <c r="N1777">
        <v>499</v>
      </c>
      <c r="O1777" t="s">
        <v>1062</v>
      </c>
      <c r="P1777" t="s">
        <v>25</v>
      </c>
      <c r="Q1777">
        <f ca="1">DATEDIF(Data[[#This Row],[Birthdate]],TODAY(),"Y")</f>
        <v>16</v>
      </c>
      <c r="R1777" t="str">
        <f ca="1">IF(Data[[#This Row],[Age]]&lt;=10,"3-10 Years",IF(Data[[#This Row],[Age]]&lt;=15,"11-15 Years",IF(Data[[#This Row],[Age]]&lt;=19,"16-19 Years", "20+ Years")))</f>
        <v>16-19 Years</v>
      </c>
    </row>
    <row r="1778" spans="1:18" x14ac:dyDescent="0.35">
      <c r="A1778" t="s">
        <v>2014</v>
      </c>
      <c r="B1778" s="1">
        <v>44741</v>
      </c>
      <c r="C1778" t="s">
        <v>29</v>
      </c>
      <c r="D1778" t="s">
        <v>18</v>
      </c>
      <c r="E1778" t="s">
        <v>566</v>
      </c>
      <c r="F1778" t="s">
        <v>567</v>
      </c>
      <c r="G1778" t="s">
        <v>21</v>
      </c>
      <c r="H1778" t="s">
        <v>5036</v>
      </c>
      <c r="I1778" s="1">
        <v>40026</v>
      </c>
      <c r="J1778" t="s">
        <v>2015</v>
      </c>
      <c r="K1778">
        <v>514</v>
      </c>
      <c r="L1778">
        <v>514</v>
      </c>
      <c r="M1778">
        <v>0</v>
      </c>
      <c r="N1778">
        <v>499</v>
      </c>
      <c r="O1778" t="s">
        <v>1062</v>
      </c>
      <c r="P1778" t="s">
        <v>25</v>
      </c>
      <c r="Q1778">
        <f ca="1">DATEDIF(Data[[#This Row],[Birthdate]],TODAY(),"Y")</f>
        <v>16</v>
      </c>
      <c r="R1778" t="str">
        <f ca="1">IF(Data[[#This Row],[Age]]&lt;=10,"3-10 Years",IF(Data[[#This Row],[Age]]&lt;=15,"11-15 Years",IF(Data[[#This Row],[Age]]&lt;=19,"16-19 Years", "20+ Years")))</f>
        <v>16-19 Years</v>
      </c>
    </row>
    <row r="1779" spans="1:18" x14ac:dyDescent="0.35">
      <c r="A1779" t="s">
        <v>2661</v>
      </c>
      <c r="B1779" s="1">
        <v>44736</v>
      </c>
      <c r="C1779" t="s">
        <v>29</v>
      </c>
      <c r="D1779" t="s">
        <v>18</v>
      </c>
      <c r="E1779" t="s">
        <v>566</v>
      </c>
      <c r="F1779" t="s">
        <v>567</v>
      </c>
      <c r="G1779" t="s">
        <v>50</v>
      </c>
      <c r="H1779" t="s">
        <v>5036</v>
      </c>
      <c r="I1779" s="1">
        <v>40046</v>
      </c>
      <c r="J1779" t="s">
        <v>2662</v>
      </c>
      <c r="K1779">
        <v>474</v>
      </c>
      <c r="L1779">
        <v>474</v>
      </c>
      <c r="M1779">
        <v>0</v>
      </c>
      <c r="N1779">
        <v>499</v>
      </c>
      <c r="O1779" t="s">
        <v>1062</v>
      </c>
      <c r="P1779" t="s">
        <v>25</v>
      </c>
      <c r="Q1779">
        <f ca="1">DATEDIF(Data[[#This Row],[Birthdate]],TODAY(),"Y")</f>
        <v>16</v>
      </c>
      <c r="R1779" t="str">
        <f ca="1">IF(Data[[#This Row],[Age]]&lt;=10,"3-10 Years",IF(Data[[#This Row],[Age]]&lt;=15,"11-15 Years",IF(Data[[#This Row],[Age]]&lt;=19,"16-19 Years", "20+ Years")))</f>
        <v>16-19 Years</v>
      </c>
    </row>
    <row r="1780" spans="1:18" x14ac:dyDescent="0.35">
      <c r="A1780" t="s">
        <v>3369</v>
      </c>
      <c r="B1780" s="1">
        <v>44728</v>
      </c>
      <c r="C1780" t="s">
        <v>29</v>
      </c>
      <c r="D1780" t="s">
        <v>18</v>
      </c>
      <c r="E1780" t="s">
        <v>566</v>
      </c>
      <c r="F1780" t="s">
        <v>567</v>
      </c>
      <c r="G1780" t="s">
        <v>50</v>
      </c>
      <c r="H1780" t="s">
        <v>5036</v>
      </c>
      <c r="I1780" s="1">
        <v>39994</v>
      </c>
      <c r="J1780" t="s">
        <v>3370</v>
      </c>
      <c r="K1780">
        <v>514</v>
      </c>
      <c r="L1780">
        <v>514</v>
      </c>
      <c r="M1780">
        <v>0</v>
      </c>
      <c r="N1780">
        <v>499</v>
      </c>
      <c r="O1780" t="s">
        <v>1062</v>
      </c>
      <c r="P1780" t="s">
        <v>25</v>
      </c>
      <c r="Q1780">
        <f ca="1">DATEDIF(Data[[#This Row],[Birthdate]],TODAY(),"Y")</f>
        <v>16</v>
      </c>
      <c r="R1780" t="str">
        <f ca="1">IF(Data[[#This Row],[Age]]&lt;=10,"3-10 Years",IF(Data[[#This Row],[Age]]&lt;=15,"11-15 Years",IF(Data[[#This Row],[Age]]&lt;=19,"16-19 Years", "20+ Years")))</f>
        <v>16-19 Years</v>
      </c>
    </row>
    <row r="1781" spans="1:18" x14ac:dyDescent="0.35">
      <c r="A1781" t="s">
        <v>3379</v>
      </c>
      <c r="B1781" s="1">
        <v>44725</v>
      </c>
      <c r="C1781" t="s">
        <v>29</v>
      </c>
      <c r="D1781" t="s">
        <v>18</v>
      </c>
      <c r="E1781" t="s">
        <v>566</v>
      </c>
      <c r="F1781" t="s">
        <v>567</v>
      </c>
      <c r="G1781" t="s">
        <v>47</v>
      </c>
      <c r="H1781" t="s">
        <v>5036</v>
      </c>
      <c r="I1781" s="1">
        <v>39914</v>
      </c>
      <c r="J1781" t="s">
        <v>3380</v>
      </c>
      <c r="K1781">
        <v>474</v>
      </c>
      <c r="L1781">
        <v>474</v>
      </c>
      <c r="M1781">
        <v>0</v>
      </c>
      <c r="N1781">
        <v>499</v>
      </c>
      <c r="O1781" t="s">
        <v>1062</v>
      </c>
      <c r="P1781" t="s">
        <v>25</v>
      </c>
      <c r="Q1781">
        <f ca="1">DATEDIF(Data[[#This Row],[Birthdate]],TODAY(),"Y")</f>
        <v>16</v>
      </c>
      <c r="R1781" t="str">
        <f ca="1">IF(Data[[#This Row],[Age]]&lt;=10,"3-10 Years",IF(Data[[#This Row],[Age]]&lt;=15,"11-15 Years",IF(Data[[#This Row],[Age]]&lt;=19,"16-19 Years", "20+ Years")))</f>
        <v>16-19 Years</v>
      </c>
    </row>
    <row r="1782" spans="1:18" x14ac:dyDescent="0.35">
      <c r="A1782" t="s">
        <v>3358</v>
      </c>
      <c r="B1782" s="1">
        <v>44725</v>
      </c>
      <c r="C1782" t="s">
        <v>29</v>
      </c>
      <c r="D1782" t="s">
        <v>18</v>
      </c>
      <c r="E1782" t="s">
        <v>566</v>
      </c>
      <c r="F1782" t="s">
        <v>567</v>
      </c>
      <c r="G1782" t="s">
        <v>47</v>
      </c>
      <c r="H1782" t="s">
        <v>5036</v>
      </c>
      <c r="I1782" s="1">
        <v>40093</v>
      </c>
      <c r="J1782" t="s">
        <v>3359</v>
      </c>
      <c r="K1782">
        <v>514</v>
      </c>
      <c r="L1782">
        <v>514</v>
      </c>
      <c r="M1782">
        <v>0</v>
      </c>
      <c r="N1782">
        <v>499</v>
      </c>
      <c r="O1782" t="s">
        <v>1062</v>
      </c>
      <c r="P1782" t="s">
        <v>25</v>
      </c>
      <c r="Q1782">
        <f ca="1">DATEDIF(Data[[#This Row],[Birthdate]],TODAY(),"Y")</f>
        <v>16</v>
      </c>
      <c r="R1782" t="str">
        <f ca="1">IF(Data[[#This Row],[Age]]&lt;=10,"3-10 Years",IF(Data[[#This Row],[Age]]&lt;=15,"11-15 Years",IF(Data[[#This Row],[Age]]&lt;=19,"16-19 Years", "20+ Years")))</f>
        <v>16-19 Years</v>
      </c>
    </row>
    <row r="1783" spans="1:18" x14ac:dyDescent="0.35">
      <c r="A1783" t="s">
        <v>3354</v>
      </c>
      <c r="B1783" s="1">
        <v>44725</v>
      </c>
      <c r="C1783" t="s">
        <v>29</v>
      </c>
      <c r="D1783" t="s">
        <v>18</v>
      </c>
      <c r="E1783" t="s">
        <v>566</v>
      </c>
      <c r="F1783" t="s">
        <v>567</v>
      </c>
      <c r="G1783" t="s">
        <v>50</v>
      </c>
      <c r="H1783" t="s">
        <v>5036</v>
      </c>
      <c r="I1783" s="1">
        <v>40003</v>
      </c>
      <c r="J1783" t="s">
        <v>3355</v>
      </c>
      <c r="K1783">
        <v>494</v>
      </c>
      <c r="L1783">
        <v>494</v>
      </c>
      <c r="M1783">
        <v>0</v>
      </c>
      <c r="N1783">
        <v>499</v>
      </c>
      <c r="O1783" t="s">
        <v>1062</v>
      </c>
      <c r="P1783" t="s">
        <v>25</v>
      </c>
      <c r="Q1783">
        <f ca="1">DATEDIF(Data[[#This Row],[Birthdate]],TODAY(),"Y")</f>
        <v>16</v>
      </c>
      <c r="R1783" t="str">
        <f ca="1">IF(Data[[#This Row],[Age]]&lt;=10,"3-10 Years",IF(Data[[#This Row],[Age]]&lt;=15,"11-15 Years",IF(Data[[#This Row],[Age]]&lt;=19,"16-19 Years", "20+ Years")))</f>
        <v>16-19 Years</v>
      </c>
    </row>
    <row r="1784" spans="1:18" x14ac:dyDescent="0.35">
      <c r="A1784" t="s">
        <v>3354</v>
      </c>
      <c r="B1784" s="1">
        <v>44725</v>
      </c>
      <c r="C1784" t="s">
        <v>29</v>
      </c>
      <c r="D1784" t="s">
        <v>18</v>
      </c>
      <c r="E1784" t="s">
        <v>566</v>
      </c>
      <c r="F1784" t="s">
        <v>567</v>
      </c>
      <c r="G1784" t="s">
        <v>50</v>
      </c>
      <c r="H1784" t="s">
        <v>5036</v>
      </c>
      <c r="I1784" s="1">
        <v>40003</v>
      </c>
      <c r="J1784" t="s">
        <v>3355</v>
      </c>
      <c r="K1784">
        <v>514</v>
      </c>
      <c r="L1784">
        <v>514</v>
      </c>
      <c r="M1784">
        <v>0</v>
      </c>
      <c r="N1784">
        <v>499</v>
      </c>
      <c r="O1784" t="s">
        <v>1062</v>
      </c>
      <c r="P1784" t="s">
        <v>25</v>
      </c>
      <c r="Q1784">
        <f ca="1">DATEDIF(Data[[#This Row],[Birthdate]],TODAY(),"Y")</f>
        <v>16</v>
      </c>
      <c r="R1784" t="str">
        <f ca="1">IF(Data[[#This Row],[Age]]&lt;=10,"3-10 Years",IF(Data[[#This Row],[Age]]&lt;=15,"11-15 Years",IF(Data[[#This Row],[Age]]&lt;=19,"16-19 Years", "20+ Years")))</f>
        <v>16-19 Years</v>
      </c>
    </row>
    <row r="1785" spans="1:18" x14ac:dyDescent="0.35">
      <c r="A1785" t="s">
        <v>3366</v>
      </c>
      <c r="B1785" s="1">
        <v>44721</v>
      </c>
      <c r="C1785" t="s">
        <v>29</v>
      </c>
      <c r="D1785" t="s">
        <v>18</v>
      </c>
      <c r="E1785" t="s">
        <v>566</v>
      </c>
      <c r="F1785" t="s">
        <v>567</v>
      </c>
      <c r="G1785" t="s">
        <v>50</v>
      </c>
      <c r="H1785" t="s">
        <v>5036</v>
      </c>
      <c r="I1785" s="1">
        <v>39936</v>
      </c>
      <c r="J1785" t="s">
        <v>1697</v>
      </c>
      <c r="K1785">
        <v>474</v>
      </c>
      <c r="L1785">
        <v>474</v>
      </c>
      <c r="M1785">
        <v>0</v>
      </c>
      <c r="N1785">
        <v>499</v>
      </c>
      <c r="O1785" t="s">
        <v>1062</v>
      </c>
      <c r="P1785" t="s">
        <v>25</v>
      </c>
      <c r="Q1785">
        <f ca="1">DATEDIF(Data[[#This Row],[Birthdate]],TODAY(),"Y")</f>
        <v>16</v>
      </c>
      <c r="R1785" t="str">
        <f ca="1">IF(Data[[#This Row],[Age]]&lt;=10,"3-10 Years",IF(Data[[#This Row],[Age]]&lt;=15,"11-15 Years",IF(Data[[#This Row],[Age]]&lt;=19,"16-19 Years", "20+ Years")))</f>
        <v>16-19 Years</v>
      </c>
    </row>
    <row r="1786" spans="1:18" x14ac:dyDescent="0.35">
      <c r="A1786" t="s">
        <v>3366</v>
      </c>
      <c r="B1786" s="1">
        <v>44721</v>
      </c>
      <c r="C1786" t="s">
        <v>29</v>
      </c>
      <c r="D1786" t="s">
        <v>18</v>
      </c>
      <c r="E1786" t="s">
        <v>566</v>
      </c>
      <c r="F1786" t="s">
        <v>567</v>
      </c>
      <c r="G1786" t="s">
        <v>50</v>
      </c>
      <c r="H1786" t="s">
        <v>5036</v>
      </c>
      <c r="I1786" s="1">
        <v>39936</v>
      </c>
      <c r="J1786" t="s">
        <v>1697</v>
      </c>
      <c r="K1786">
        <v>494</v>
      </c>
      <c r="L1786">
        <v>494</v>
      </c>
      <c r="M1786">
        <v>0</v>
      </c>
      <c r="N1786">
        <v>499</v>
      </c>
      <c r="O1786" t="s">
        <v>1062</v>
      </c>
      <c r="P1786" t="s">
        <v>25</v>
      </c>
      <c r="Q1786">
        <f ca="1">DATEDIF(Data[[#This Row],[Birthdate]],TODAY(),"Y")</f>
        <v>16</v>
      </c>
      <c r="R1786" t="str">
        <f ca="1">IF(Data[[#This Row],[Age]]&lt;=10,"3-10 Years",IF(Data[[#This Row],[Age]]&lt;=15,"11-15 Years",IF(Data[[#This Row],[Age]]&lt;=19,"16-19 Years", "20+ Years")))</f>
        <v>16-19 Years</v>
      </c>
    </row>
    <row r="1787" spans="1:18" x14ac:dyDescent="0.35">
      <c r="A1787" t="s">
        <v>471</v>
      </c>
      <c r="B1787" s="1">
        <v>44717</v>
      </c>
      <c r="C1787" t="s">
        <v>29</v>
      </c>
      <c r="D1787" t="s">
        <v>18</v>
      </c>
      <c r="E1787" t="s">
        <v>566</v>
      </c>
      <c r="F1787" t="s">
        <v>567</v>
      </c>
      <c r="G1787" t="s">
        <v>50</v>
      </c>
      <c r="H1787" t="s">
        <v>5036</v>
      </c>
      <c r="I1787" s="1">
        <v>39961</v>
      </c>
      <c r="J1787" t="s">
        <v>472</v>
      </c>
      <c r="K1787">
        <v>514</v>
      </c>
      <c r="L1787">
        <v>514</v>
      </c>
      <c r="M1787">
        <v>0</v>
      </c>
      <c r="N1787">
        <v>499</v>
      </c>
      <c r="O1787" t="s">
        <v>1062</v>
      </c>
      <c r="P1787" t="s">
        <v>25</v>
      </c>
      <c r="Q1787">
        <f ca="1">DATEDIF(Data[[#This Row],[Birthdate]],TODAY(),"Y")</f>
        <v>16</v>
      </c>
      <c r="R1787" t="str">
        <f ca="1">IF(Data[[#This Row],[Age]]&lt;=10,"3-10 Years",IF(Data[[#This Row],[Age]]&lt;=15,"11-15 Years",IF(Data[[#This Row],[Age]]&lt;=19,"16-19 Years", "20+ Years")))</f>
        <v>16-19 Years</v>
      </c>
    </row>
    <row r="1788" spans="1:18" x14ac:dyDescent="0.35">
      <c r="A1788" t="s">
        <v>3522</v>
      </c>
      <c r="B1788" s="1">
        <v>44717</v>
      </c>
      <c r="C1788" t="s">
        <v>29</v>
      </c>
      <c r="D1788" t="s">
        <v>18</v>
      </c>
      <c r="E1788" t="s">
        <v>566</v>
      </c>
      <c r="F1788" t="s">
        <v>567</v>
      </c>
      <c r="G1788" t="s">
        <v>50</v>
      </c>
      <c r="H1788" t="s">
        <v>5036</v>
      </c>
      <c r="I1788" s="1">
        <v>40129</v>
      </c>
      <c r="J1788" t="s">
        <v>3523</v>
      </c>
      <c r="K1788">
        <v>514</v>
      </c>
      <c r="L1788">
        <v>514</v>
      </c>
      <c r="M1788">
        <v>0</v>
      </c>
      <c r="N1788">
        <v>499</v>
      </c>
      <c r="O1788" t="s">
        <v>1062</v>
      </c>
      <c r="P1788" t="s">
        <v>25</v>
      </c>
      <c r="Q1788">
        <f ca="1">DATEDIF(Data[[#This Row],[Birthdate]],TODAY(),"Y")</f>
        <v>16</v>
      </c>
      <c r="R1788" t="str">
        <f ca="1">IF(Data[[#This Row],[Age]]&lt;=10,"3-10 Years",IF(Data[[#This Row],[Age]]&lt;=15,"11-15 Years",IF(Data[[#This Row],[Age]]&lt;=19,"16-19 Years", "20+ Years")))</f>
        <v>16-19 Years</v>
      </c>
    </row>
    <row r="1789" spans="1:18" x14ac:dyDescent="0.35">
      <c r="A1789" t="s">
        <v>1504</v>
      </c>
      <c r="B1789" s="1">
        <v>44716</v>
      </c>
      <c r="C1789" t="s">
        <v>29</v>
      </c>
      <c r="D1789" t="s">
        <v>18</v>
      </c>
      <c r="E1789" t="s">
        <v>566</v>
      </c>
      <c r="F1789" t="s">
        <v>567</v>
      </c>
      <c r="G1789" t="s">
        <v>21</v>
      </c>
      <c r="H1789" t="s">
        <v>5036</v>
      </c>
      <c r="I1789" s="1">
        <v>40061</v>
      </c>
      <c r="J1789" t="s">
        <v>1505</v>
      </c>
      <c r="K1789">
        <v>514</v>
      </c>
      <c r="L1789">
        <v>514</v>
      </c>
      <c r="M1789">
        <v>0</v>
      </c>
      <c r="N1789">
        <v>499</v>
      </c>
      <c r="O1789" t="s">
        <v>1062</v>
      </c>
      <c r="P1789" t="s">
        <v>25</v>
      </c>
      <c r="Q1789">
        <f ca="1">DATEDIF(Data[[#This Row],[Birthdate]],TODAY(),"Y")</f>
        <v>16</v>
      </c>
      <c r="R1789" t="str">
        <f ca="1">IF(Data[[#This Row],[Age]]&lt;=10,"3-10 Years",IF(Data[[#This Row],[Age]]&lt;=15,"11-15 Years",IF(Data[[#This Row],[Age]]&lt;=19,"16-19 Years", "20+ Years")))</f>
        <v>16-19 Years</v>
      </c>
    </row>
    <row r="1790" spans="1:18" x14ac:dyDescent="0.35">
      <c r="A1790" t="s">
        <v>3059</v>
      </c>
      <c r="B1790" s="1">
        <v>44709</v>
      </c>
      <c r="C1790" t="s">
        <v>29</v>
      </c>
      <c r="D1790" t="s">
        <v>18</v>
      </c>
      <c r="E1790" t="s">
        <v>566</v>
      </c>
      <c r="F1790" t="s">
        <v>567</v>
      </c>
      <c r="G1790" t="s">
        <v>50</v>
      </c>
      <c r="H1790" t="s">
        <v>5036</v>
      </c>
      <c r="I1790" s="1">
        <v>39863</v>
      </c>
      <c r="J1790" t="s">
        <v>3060</v>
      </c>
      <c r="K1790">
        <v>494</v>
      </c>
      <c r="L1790">
        <v>494</v>
      </c>
      <c r="M1790">
        <v>0</v>
      </c>
      <c r="N1790">
        <v>499</v>
      </c>
      <c r="O1790" t="s">
        <v>1062</v>
      </c>
      <c r="P1790" t="s">
        <v>25</v>
      </c>
      <c r="Q1790">
        <f ca="1">DATEDIF(Data[[#This Row],[Birthdate]],TODAY(),"Y")</f>
        <v>16</v>
      </c>
      <c r="R1790" t="str">
        <f ca="1">IF(Data[[#This Row],[Age]]&lt;=10,"3-10 Years",IF(Data[[#This Row],[Age]]&lt;=15,"11-15 Years",IF(Data[[#This Row],[Age]]&lt;=19,"16-19 Years", "20+ Years")))</f>
        <v>16-19 Years</v>
      </c>
    </row>
    <row r="1791" spans="1:18" x14ac:dyDescent="0.35">
      <c r="A1791" t="s">
        <v>3059</v>
      </c>
      <c r="B1791" s="1">
        <v>44709</v>
      </c>
      <c r="C1791" t="s">
        <v>29</v>
      </c>
      <c r="D1791" t="s">
        <v>18</v>
      </c>
      <c r="E1791" t="s">
        <v>566</v>
      </c>
      <c r="F1791" t="s">
        <v>567</v>
      </c>
      <c r="G1791" t="s">
        <v>50</v>
      </c>
      <c r="H1791" t="s">
        <v>5036</v>
      </c>
      <c r="I1791" s="1">
        <v>39863</v>
      </c>
      <c r="J1791" t="s">
        <v>3060</v>
      </c>
      <c r="K1791">
        <v>514</v>
      </c>
      <c r="L1791">
        <v>514</v>
      </c>
      <c r="M1791">
        <v>0</v>
      </c>
      <c r="N1791">
        <v>499</v>
      </c>
      <c r="O1791" t="s">
        <v>1062</v>
      </c>
      <c r="P1791" t="s">
        <v>25</v>
      </c>
      <c r="Q1791">
        <f ca="1">DATEDIF(Data[[#This Row],[Birthdate]],TODAY(),"Y")</f>
        <v>16</v>
      </c>
      <c r="R1791" t="str">
        <f ca="1">IF(Data[[#This Row],[Age]]&lt;=10,"3-10 Years",IF(Data[[#This Row],[Age]]&lt;=15,"11-15 Years",IF(Data[[#This Row],[Age]]&lt;=19,"16-19 Years", "20+ Years")))</f>
        <v>16-19 Years</v>
      </c>
    </row>
    <row r="1792" spans="1:18" x14ac:dyDescent="0.35">
      <c r="A1792" t="s">
        <v>1982</v>
      </c>
      <c r="B1792" s="1">
        <v>44700</v>
      </c>
      <c r="C1792" t="s">
        <v>29</v>
      </c>
      <c r="D1792" t="s">
        <v>18</v>
      </c>
      <c r="E1792" t="s">
        <v>566</v>
      </c>
      <c r="F1792" t="s">
        <v>567</v>
      </c>
      <c r="G1792" t="s">
        <v>1017</v>
      </c>
      <c r="H1792" t="s">
        <v>1083</v>
      </c>
      <c r="I1792" s="1">
        <v>39829</v>
      </c>
      <c r="J1792" t="s">
        <v>1983</v>
      </c>
      <c r="K1792">
        <v>514</v>
      </c>
      <c r="L1792">
        <v>514</v>
      </c>
      <c r="M1792">
        <v>0</v>
      </c>
      <c r="N1792">
        <v>499</v>
      </c>
      <c r="O1792" t="s">
        <v>1062</v>
      </c>
      <c r="P1792" t="s">
        <v>25</v>
      </c>
      <c r="Q1792">
        <f ca="1">DATEDIF(Data[[#This Row],[Birthdate]],TODAY(),"Y")</f>
        <v>16</v>
      </c>
      <c r="R1792" t="str">
        <f ca="1">IF(Data[[#This Row],[Age]]&lt;=10,"3-10 Years",IF(Data[[#This Row],[Age]]&lt;=15,"11-15 Years",IF(Data[[#This Row],[Age]]&lt;=19,"16-19 Years", "20+ Years")))</f>
        <v>16-19 Years</v>
      </c>
    </row>
    <row r="1793" spans="1:18" x14ac:dyDescent="0.35">
      <c r="A1793" t="s">
        <v>1106</v>
      </c>
      <c r="B1793" s="1">
        <v>44698</v>
      </c>
      <c r="C1793" t="s">
        <v>29</v>
      </c>
      <c r="D1793" t="s">
        <v>18</v>
      </c>
      <c r="E1793" t="s">
        <v>566</v>
      </c>
      <c r="F1793" t="s">
        <v>567</v>
      </c>
      <c r="G1793" t="s">
        <v>50</v>
      </c>
      <c r="H1793" t="s">
        <v>5036</v>
      </c>
      <c r="I1793" s="1">
        <v>39968</v>
      </c>
      <c r="J1793" t="s">
        <v>1107</v>
      </c>
      <c r="K1793">
        <v>514</v>
      </c>
      <c r="L1793">
        <v>514</v>
      </c>
      <c r="M1793">
        <v>0</v>
      </c>
      <c r="N1793">
        <v>499</v>
      </c>
      <c r="O1793" t="s">
        <v>1062</v>
      </c>
      <c r="P1793" t="s">
        <v>25</v>
      </c>
      <c r="Q1793">
        <f ca="1">DATEDIF(Data[[#This Row],[Birthdate]],TODAY(),"Y")</f>
        <v>16</v>
      </c>
      <c r="R1793" t="str">
        <f ca="1">IF(Data[[#This Row],[Age]]&lt;=10,"3-10 Years",IF(Data[[#This Row],[Age]]&lt;=15,"11-15 Years",IF(Data[[#This Row],[Age]]&lt;=19,"16-19 Years", "20+ Years")))</f>
        <v>16-19 Years</v>
      </c>
    </row>
    <row r="1794" spans="1:18" x14ac:dyDescent="0.35">
      <c r="A1794" t="s">
        <v>3360</v>
      </c>
      <c r="B1794" s="1">
        <v>44698</v>
      </c>
      <c r="C1794" t="s">
        <v>29</v>
      </c>
      <c r="D1794" t="s">
        <v>18</v>
      </c>
      <c r="E1794" t="s">
        <v>566</v>
      </c>
      <c r="F1794" t="s">
        <v>567</v>
      </c>
      <c r="G1794" t="s">
        <v>50</v>
      </c>
      <c r="H1794" t="s">
        <v>5036</v>
      </c>
      <c r="I1794" s="1">
        <v>40037</v>
      </c>
      <c r="J1794" t="s">
        <v>3213</v>
      </c>
      <c r="K1794">
        <v>494</v>
      </c>
      <c r="L1794">
        <v>494</v>
      </c>
      <c r="M1794">
        <v>0</v>
      </c>
      <c r="N1794">
        <v>499</v>
      </c>
      <c r="O1794" t="s">
        <v>1062</v>
      </c>
      <c r="P1794" t="s">
        <v>25</v>
      </c>
      <c r="Q1794">
        <f ca="1">DATEDIF(Data[[#This Row],[Birthdate]],TODAY(),"Y")</f>
        <v>16</v>
      </c>
      <c r="R1794" t="str">
        <f ca="1">IF(Data[[#This Row],[Age]]&lt;=10,"3-10 Years",IF(Data[[#This Row],[Age]]&lt;=15,"11-15 Years",IF(Data[[#This Row],[Age]]&lt;=19,"16-19 Years", "20+ Years")))</f>
        <v>16-19 Years</v>
      </c>
    </row>
    <row r="1795" spans="1:18" x14ac:dyDescent="0.35">
      <c r="A1795" t="s">
        <v>3360</v>
      </c>
      <c r="B1795" s="1">
        <v>44698</v>
      </c>
      <c r="C1795" t="s">
        <v>29</v>
      </c>
      <c r="D1795" t="s">
        <v>18</v>
      </c>
      <c r="E1795" t="s">
        <v>566</v>
      </c>
      <c r="F1795" t="s">
        <v>567</v>
      </c>
      <c r="G1795" t="s">
        <v>50</v>
      </c>
      <c r="H1795" t="s">
        <v>5036</v>
      </c>
      <c r="I1795" s="1">
        <v>40037</v>
      </c>
      <c r="J1795" t="s">
        <v>3213</v>
      </c>
      <c r="K1795">
        <v>462</v>
      </c>
      <c r="L1795">
        <v>462</v>
      </c>
      <c r="M1795">
        <v>0</v>
      </c>
      <c r="N1795">
        <v>449</v>
      </c>
      <c r="O1795" t="s">
        <v>1062</v>
      </c>
      <c r="P1795" t="s">
        <v>25</v>
      </c>
      <c r="Q1795">
        <f ca="1">DATEDIF(Data[[#This Row],[Birthdate]],TODAY(),"Y")</f>
        <v>16</v>
      </c>
      <c r="R1795" t="str">
        <f ca="1">IF(Data[[#This Row],[Age]]&lt;=10,"3-10 Years",IF(Data[[#This Row],[Age]]&lt;=15,"11-15 Years",IF(Data[[#This Row],[Age]]&lt;=19,"16-19 Years", "20+ Years")))</f>
        <v>16-19 Years</v>
      </c>
    </row>
    <row r="1796" spans="1:18" x14ac:dyDescent="0.35">
      <c r="A1796" t="s">
        <v>3366</v>
      </c>
      <c r="B1796" s="1">
        <v>44696</v>
      </c>
      <c r="C1796" t="s">
        <v>29</v>
      </c>
      <c r="D1796" t="s">
        <v>18</v>
      </c>
      <c r="E1796" t="s">
        <v>566</v>
      </c>
      <c r="F1796" t="s">
        <v>567</v>
      </c>
      <c r="G1796" t="s">
        <v>50</v>
      </c>
      <c r="H1796" t="s">
        <v>5036</v>
      </c>
      <c r="I1796" s="1">
        <v>39936</v>
      </c>
      <c r="J1796" t="s">
        <v>1697</v>
      </c>
      <c r="K1796">
        <v>0</v>
      </c>
      <c r="L1796">
        <v>0</v>
      </c>
      <c r="M1796">
        <v>0</v>
      </c>
      <c r="N1796">
        <v>499</v>
      </c>
      <c r="O1796" t="s">
        <v>1062</v>
      </c>
      <c r="P1796" t="s">
        <v>25</v>
      </c>
      <c r="Q1796">
        <f ca="1">DATEDIF(Data[[#This Row],[Birthdate]],TODAY(),"Y")</f>
        <v>16</v>
      </c>
      <c r="R1796" t="str">
        <f ca="1">IF(Data[[#This Row],[Age]]&lt;=10,"3-10 Years",IF(Data[[#This Row],[Age]]&lt;=15,"11-15 Years",IF(Data[[#This Row],[Age]]&lt;=19,"16-19 Years", "20+ Years")))</f>
        <v>16-19 Years</v>
      </c>
    </row>
    <row r="1797" spans="1:18" x14ac:dyDescent="0.35">
      <c r="A1797" t="s">
        <v>3379</v>
      </c>
      <c r="B1797" s="1">
        <v>44675</v>
      </c>
      <c r="C1797" t="s">
        <v>29</v>
      </c>
      <c r="D1797" t="s">
        <v>18</v>
      </c>
      <c r="E1797" t="s">
        <v>566</v>
      </c>
      <c r="F1797" t="s">
        <v>567</v>
      </c>
      <c r="G1797" t="s">
        <v>47</v>
      </c>
      <c r="H1797" t="s">
        <v>5036</v>
      </c>
      <c r="I1797" s="1">
        <v>39914</v>
      </c>
      <c r="J1797" t="s">
        <v>3380</v>
      </c>
      <c r="K1797">
        <v>500</v>
      </c>
      <c r="L1797">
        <v>500</v>
      </c>
      <c r="M1797">
        <v>0</v>
      </c>
      <c r="N1797">
        <v>499</v>
      </c>
      <c r="O1797" t="s">
        <v>1062</v>
      </c>
      <c r="P1797" t="s">
        <v>25</v>
      </c>
      <c r="Q1797">
        <f ca="1">DATEDIF(Data[[#This Row],[Birthdate]],TODAY(),"Y")</f>
        <v>16</v>
      </c>
      <c r="R1797" t="str">
        <f ca="1">IF(Data[[#This Row],[Age]]&lt;=10,"3-10 Years",IF(Data[[#This Row],[Age]]&lt;=15,"11-15 Years",IF(Data[[#This Row],[Age]]&lt;=19,"16-19 Years", "20+ Years")))</f>
        <v>16-19 Years</v>
      </c>
    </row>
    <row r="1798" spans="1:18" x14ac:dyDescent="0.35">
      <c r="A1798" t="s">
        <v>3379</v>
      </c>
      <c r="B1798" s="1">
        <v>44675</v>
      </c>
      <c r="C1798" t="s">
        <v>29</v>
      </c>
      <c r="D1798" t="s">
        <v>18</v>
      </c>
      <c r="E1798" t="s">
        <v>566</v>
      </c>
      <c r="F1798" t="s">
        <v>567</v>
      </c>
      <c r="G1798" t="s">
        <v>47</v>
      </c>
      <c r="H1798" t="s">
        <v>5036</v>
      </c>
      <c r="I1798" s="1">
        <v>39914</v>
      </c>
      <c r="J1798" t="s">
        <v>3380</v>
      </c>
      <c r="K1798">
        <v>500</v>
      </c>
      <c r="L1798">
        <v>500</v>
      </c>
      <c r="M1798">
        <v>0</v>
      </c>
      <c r="N1798">
        <v>499</v>
      </c>
      <c r="O1798" t="s">
        <v>1062</v>
      </c>
      <c r="P1798" t="s">
        <v>25</v>
      </c>
      <c r="Q1798">
        <f ca="1">DATEDIF(Data[[#This Row],[Birthdate]],TODAY(),"Y")</f>
        <v>16</v>
      </c>
      <c r="R1798" t="str">
        <f ca="1">IF(Data[[#This Row],[Age]]&lt;=10,"3-10 Years",IF(Data[[#This Row],[Age]]&lt;=15,"11-15 Years",IF(Data[[#This Row],[Age]]&lt;=19,"16-19 Years", "20+ Years")))</f>
        <v>16-19 Years</v>
      </c>
    </row>
    <row r="1799" spans="1:18" x14ac:dyDescent="0.35">
      <c r="A1799" t="s">
        <v>2661</v>
      </c>
      <c r="B1799" s="1">
        <v>44675</v>
      </c>
      <c r="C1799" t="s">
        <v>29</v>
      </c>
      <c r="D1799" t="s">
        <v>18</v>
      </c>
      <c r="E1799" t="s">
        <v>566</v>
      </c>
      <c r="F1799" t="s">
        <v>567</v>
      </c>
      <c r="G1799" t="s">
        <v>50</v>
      </c>
      <c r="H1799" t="s">
        <v>5036</v>
      </c>
      <c r="I1799" s="1">
        <v>40046</v>
      </c>
      <c r="J1799" t="s">
        <v>2662</v>
      </c>
      <c r="K1799">
        <v>500</v>
      </c>
      <c r="L1799">
        <v>500</v>
      </c>
      <c r="M1799">
        <v>0</v>
      </c>
      <c r="N1799">
        <v>499</v>
      </c>
      <c r="O1799" t="s">
        <v>1062</v>
      </c>
      <c r="P1799" t="s">
        <v>25</v>
      </c>
      <c r="Q1799">
        <f ca="1">DATEDIF(Data[[#This Row],[Birthdate]],TODAY(),"Y")</f>
        <v>16</v>
      </c>
      <c r="R1799" t="str">
        <f ca="1">IF(Data[[#This Row],[Age]]&lt;=10,"3-10 Years",IF(Data[[#This Row],[Age]]&lt;=15,"11-15 Years",IF(Data[[#This Row],[Age]]&lt;=19,"16-19 Years", "20+ Years")))</f>
        <v>16-19 Years</v>
      </c>
    </row>
    <row r="1800" spans="1:18" x14ac:dyDescent="0.35">
      <c r="A1800" t="s">
        <v>2661</v>
      </c>
      <c r="B1800" s="1">
        <v>44675</v>
      </c>
      <c r="C1800" t="s">
        <v>29</v>
      </c>
      <c r="D1800" t="s">
        <v>18</v>
      </c>
      <c r="E1800" t="s">
        <v>566</v>
      </c>
      <c r="F1800" t="s">
        <v>567</v>
      </c>
      <c r="G1800" t="s">
        <v>50</v>
      </c>
      <c r="H1800" t="s">
        <v>5036</v>
      </c>
      <c r="I1800" s="1">
        <v>40046</v>
      </c>
      <c r="J1800" t="s">
        <v>2662</v>
      </c>
      <c r="K1800">
        <v>500</v>
      </c>
      <c r="L1800">
        <v>500</v>
      </c>
      <c r="M1800">
        <v>0</v>
      </c>
      <c r="N1800">
        <v>499</v>
      </c>
      <c r="O1800" t="s">
        <v>1062</v>
      </c>
      <c r="P1800" t="s">
        <v>25</v>
      </c>
      <c r="Q1800">
        <f ca="1">DATEDIF(Data[[#This Row],[Birthdate]],TODAY(),"Y")</f>
        <v>16</v>
      </c>
      <c r="R1800" t="str">
        <f ca="1">IF(Data[[#This Row],[Age]]&lt;=10,"3-10 Years",IF(Data[[#This Row],[Age]]&lt;=15,"11-15 Years",IF(Data[[#This Row],[Age]]&lt;=19,"16-19 Years", "20+ Years")))</f>
        <v>16-19 Years</v>
      </c>
    </row>
    <row r="1801" spans="1:18" x14ac:dyDescent="0.35">
      <c r="A1801" t="s">
        <v>3375</v>
      </c>
      <c r="B1801" s="1">
        <v>44661</v>
      </c>
      <c r="C1801" t="s">
        <v>29</v>
      </c>
      <c r="D1801" t="s">
        <v>18</v>
      </c>
      <c r="E1801" t="s">
        <v>566</v>
      </c>
      <c r="F1801" t="s">
        <v>567</v>
      </c>
      <c r="G1801" t="s">
        <v>47</v>
      </c>
      <c r="H1801" t="s">
        <v>5036</v>
      </c>
      <c r="I1801" s="1">
        <v>39977</v>
      </c>
      <c r="J1801" t="s">
        <v>3376</v>
      </c>
      <c r="K1801">
        <v>500</v>
      </c>
      <c r="L1801">
        <v>500</v>
      </c>
      <c r="M1801">
        <v>0</v>
      </c>
      <c r="N1801">
        <v>499</v>
      </c>
      <c r="O1801" t="s">
        <v>1062</v>
      </c>
      <c r="P1801" t="s">
        <v>25</v>
      </c>
      <c r="Q1801">
        <f ca="1">DATEDIF(Data[[#This Row],[Birthdate]],TODAY(),"Y")</f>
        <v>16</v>
      </c>
      <c r="R1801" t="str">
        <f ca="1">IF(Data[[#This Row],[Age]]&lt;=10,"3-10 Years",IF(Data[[#This Row],[Age]]&lt;=15,"11-15 Years",IF(Data[[#This Row],[Age]]&lt;=19,"16-19 Years", "20+ Years")))</f>
        <v>16-19 Years</v>
      </c>
    </row>
    <row r="1802" spans="1:18" x14ac:dyDescent="0.35">
      <c r="A1802" t="s">
        <v>3375</v>
      </c>
      <c r="B1802" s="1">
        <v>44661</v>
      </c>
      <c r="C1802" t="s">
        <v>29</v>
      </c>
      <c r="D1802" t="s">
        <v>18</v>
      </c>
      <c r="E1802" t="s">
        <v>566</v>
      </c>
      <c r="F1802" t="s">
        <v>567</v>
      </c>
      <c r="G1802" t="s">
        <v>47</v>
      </c>
      <c r="H1802" t="s">
        <v>5036</v>
      </c>
      <c r="I1802" s="1">
        <v>39977</v>
      </c>
      <c r="J1802" t="s">
        <v>3376</v>
      </c>
      <c r="K1802">
        <v>500</v>
      </c>
      <c r="L1802">
        <v>500</v>
      </c>
      <c r="M1802">
        <v>0</v>
      </c>
      <c r="N1802">
        <v>499</v>
      </c>
      <c r="O1802" t="s">
        <v>1062</v>
      </c>
      <c r="P1802" t="s">
        <v>25</v>
      </c>
      <c r="Q1802">
        <f ca="1">DATEDIF(Data[[#This Row],[Birthdate]],TODAY(),"Y")</f>
        <v>16</v>
      </c>
      <c r="R1802" t="str">
        <f ca="1">IF(Data[[#This Row],[Age]]&lt;=10,"3-10 Years",IF(Data[[#This Row],[Age]]&lt;=15,"11-15 Years",IF(Data[[#This Row],[Age]]&lt;=19,"16-19 Years", "20+ Years")))</f>
        <v>16-19 Years</v>
      </c>
    </row>
    <row r="1803" spans="1:18" x14ac:dyDescent="0.35">
      <c r="A1803" t="s">
        <v>372</v>
      </c>
      <c r="B1803" s="1">
        <v>44651</v>
      </c>
      <c r="C1803" t="s">
        <v>29</v>
      </c>
      <c r="D1803" t="s">
        <v>18</v>
      </c>
      <c r="E1803" t="s">
        <v>566</v>
      </c>
      <c r="F1803" t="s">
        <v>567</v>
      </c>
      <c r="G1803" t="s">
        <v>47</v>
      </c>
      <c r="H1803" t="s">
        <v>5036</v>
      </c>
      <c r="I1803" s="1">
        <v>40004</v>
      </c>
      <c r="J1803" t="s">
        <v>373</v>
      </c>
      <c r="K1803">
        <v>460</v>
      </c>
      <c r="L1803">
        <v>460</v>
      </c>
      <c r="M1803">
        <v>0</v>
      </c>
      <c r="N1803">
        <v>459</v>
      </c>
      <c r="O1803" t="s">
        <v>1062</v>
      </c>
      <c r="P1803" t="s">
        <v>25</v>
      </c>
      <c r="Q1803">
        <f ca="1">DATEDIF(Data[[#This Row],[Birthdate]],TODAY(),"Y")</f>
        <v>16</v>
      </c>
      <c r="R1803" t="str">
        <f ca="1">IF(Data[[#This Row],[Age]]&lt;=10,"3-10 Years",IF(Data[[#This Row],[Age]]&lt;=15,"11-15 Years",IF(Data[[#This Row],[Age]]&lt;=19,"16-19 Years", "20+ Years")))</f>
        <v>16-19 Years</v>
      </c>
    </row>
    <row r="1804" spans="1:18" x14ac:dyDescent="0.35">
      <c r="A1804" t="s">
        <v>372</v>
      </c>
      <c r="B1804" s="1">
        <v>44651</v>
      </c>
      <c r="C1804" t="s">
        <v>29</v>
      </c>
      <c r="D1804" t="s">
        <v>18</v>
      </c>
      <c r="E1804" t="s">
        <v>566</v>
      </c>
      <c r="F1804" t="s">
        <v>567</v>
      </c>
      <c r="G1804" t="s">
        <v>47</v>
      </c>
      <c r="H1804" t="s">
        <v>5036</v>
      </c>
      <c r="I1804" s="1">
        <v>40004</v>
      </c>
      <c r="J1804" t="s">
        <v>373</v>
      </c>
      <c r="K1804">
        <v>460</v>
      </c>
      <c r="L1804">
        <v>460</v>
      </c>
      <c r="M1804">
        <v>0</v>
      </c>
      <c r="N1804">
        <v>459</v>
      </c>
      <c r="O1804" t="s">
        <v>1062</v>
      </c>
      <c r="P1804" t="s">
        <v>25</v>
      </c>
      <c r="Q1804">
        <f ca="1">DATEDIF(Data[[#This Row],[Birthdate]],TODAY(),"Y")</f>
        <v>16</v>
      </c>
      <c r="R1804" t="str">
        <f ca="1">IF(Data[[#This Row],[Age]]&lt;=10,"3-10 Years",IF(Data[[#This Row],[Age]]&lt;=15,"11-15 Years",IF(Data[[#This Row],[Age]]&lt;=19,"16-19 Years", "20+ Years")))</f>
        <v>16-19 Years</v>
      </c>
    </row>
    <row r="1805" spans="1:18" x14ac:dyDescent="0.35">
      <c r="A1805" t="s">
        <v>372</v>
      </c>
      <c r="B1805" s="1">
        <v>44651</v>
      </c>
      <c r="C1805" t="s">
        <v>29</v>
      </c>
      <c r="D1805" t="s">
        <v>18</v>
      </c>
      <c r="E1805" t="s">
        <v>566</v>
      </c>
      <c r="F1805" t="s">
        <v>567</v>
      </c>
      <c r="G1805" t="s">
        <v>47</v>
      </c>
      <c r="H1805" t="s">
        <v>5036</v>
      </c>
      <c r="I1805" s="1">
        <v>40004</v>
      </c>
      <c r="J1805" t="s">
        <v>373</v>
      </c>
      <c r="K1805">
        <v>460</v>
      </c>
      <c r="L1805">
        <v>460</v>
      </c>
      <c r="M1805">
        <v>0</v>
      </c>
      <c r="N1805">
        <v>459</v>
      </c>
      <c r="O1805" t="s">
        <v>1062</v>
      </c>
      <c r="P1805" t="s">
        <v>25</v>
      </c>
      <c r="Q1805">
        <f ca="1">DATEDIF(Data[[#This Row],[Birthdate]],TODAY(),"Y")</f>
        <v>16</v>
      </c>
      <c r="R1805" t="str">
        <f ca="1">IF(Data[[#This Row],[Age]]&lt;=10,"3-10 Years",IF(Data[[#This Row],[Age]]&lt;=15,"11-15 Years",IF(Data[[#This Row],[Age]]&lt;=19,"16-19 Years", "20+ Years")))</f>
        <v>16-19 Years</v>
      </c>
    </row>
    <row r="1806" spans="1:18" x14ac:dyDescent="0.35">
      <c r="A1806" t="s">
        <v>3542</v>
      </c>
      <c r="B1806" s="1">
        <v>44648</v>
      </c>
      <c r="C1806" t="s">
        <v>29</v>
      </c>
      <c r="D1806" t="s">
        <v>18</v>
      </c>
      <c r="E1806" t="s">
        <v>566</v>
      </c>
      <c r="F1806" t="s">
        <v>567</v>
      </c>
      <c r="G1806" t="s">
        <v>50</v>
      </c>
      <c r="H1806" t="s">
        <v>5036</v>
      </c>
      <c r="I1806" s="1">
        <v>40105</v>
      </c>
      <c r="J1806" t="s">
        <v>2812</v>
      </c>
      <c r="K1806">
        <v>430</v>
      </c>
      <c r="L1806">
        <v>430</v>
      </c>
      <c r="M1806">
        <v>0</v>
      </c>
      <c r="N1806">
        <v>459</v>
      </c>
      <c r="O1806" t="s">
        <v>1062</v>
      </c>
      <c r="P1806" t="s">
        <v>25</v>
      </c>
      <c r="Q1806">
        <f ca="1">DATEDIF(Data[[#This Row],[Birthdate]],TODAY(),"Y")</f>
        <v>16</v>
      </c>
      <c r="R1806" t="str">
        <f ca="1">IF(Data[[#This Row],[Age]]&lt;=10,"3-10 Years",IF(Data[[#This Row],[Age]]&lt;=15,"11-15 Years",IF(Data[[#This Row],[Age]]&lt;=19,"16-19 Years", "20+ Years")))</f>
        <v>16-19 Years</v>
      </c>
    </row>
    <row r="1807" spans="1:18" x14ac:dyDescent="0.35">
      <c r="A1807" t="s">
        <v>3542</v>
      </c>
      <c r="B1807" s="1">
        <v>44648</v>
      </c>
      <c r="C1807" t="s">
        <v>29</v>
      </c>
      <c r="D1807" t="s">
        <v>18</v>
      </c>
      <c r="E1807" t="s">
        <v>566</v>
      </c>
      <c r="F1807" t="s">
        <v>567</v>
      </c>
      <c r="G1807" t="s">
        <v>50</v>
      </c>
      <c r="H1807" t="s">
        <v>5036</v>
      </c>
      <c r="I1807" s="1">
        <v>40105</v>
      </c>
      <c r="J1807" t="s">
        <v>2812</v>
      </c>
      <c r="K1807">
        <v>430</v>
      </c>
      <c r="L1807">
        <v>430</v>
      </c>
      <c r="M1807">
        <v>0</v>
      </c>
      <c r="N1807">
        <v>459</v>
      </c>
      <c r="O1807" t="s">
        <v>1062</v>
      </c>
      <c r="P1807" t="s">
        <v>25</v>
      </c>
      <c r="Q1807">
        <f ca="1">DATEDIF(Data[[#This Row],[Birthdate]],TODAY(),"Y")</f>
        <v>16</v>
      </c>
      <c r="R1807" t="str">
        <f ca="1">IF(Data[[#This Row],[Age]]&lt;=10,"3-10 Years",IF(Data[[#This Row],[Age]]&lt;=15,"11-15 Years",IF(Data[[#This Row],[Age]]&lt;=19,"16-19 Years", "20+ Years")))</f>
        <v>16-19 Years</v>
      </c>
    </row>
    <row r="1808" spans="1:18" x14ac:dyDescent="0.35">
      <c r="A1808" t="s">
        <v>1128</v>
      </c>
      <c r="B1808" s="1">
        <v>44634</v>
      </c>
      <c r="C1808" t="s">
        <v>29</v>
      </c>
      <c r="D1808" t="s">
        <v>18</v>
      </c>
      <c r="E1808" t="s">
        <v>566</v>
      </c>
      <c r="F1808" t="s">
        <v>567</v>
      </c>
      <c r="G1808" t="s">
        <v>50</v>
      </c>
      <c r="H1808" t="s">
        <v>5036</v>
      </c>
      <c r="I1808" s="1">
        <v>39889</v>
      </c>
      <c r="J1808" t="s">
        <v>1129</v>
      </c>
      <c r="K1808">
        <v>465</v>
      </c>
      <c r="L1808">
        <v>465</v>
      </c>
      <c r="M1808">
        <v>0</v>
      </c>
      <c r="N1808">
        <v>459</v>
      </c>
      <c r="O1808" t="s">
        <v>1062</v>
      </c>
      <c r="P1808" t="s">
        <v>25</v>
      </c>
      <c r="Q1808">
        <f ca="1">DATEDIF(Data[[#This Row],[Birthdate]],TODAY(),"Y")</f>
        <v>16</v>
      </c>
      <c r="R1808" t="str">
        <f ca="1">IF(Data[[#This Row],[Age]]&lt;=10,"3-10 Years",IF(Data[[#This Row],[Age]]&lt;=15,"11-15 Years",IF(Data[[#This Row],[Age]]&lt;=19,"16-19 Years", "20+ Years")))</f>
        <v>16-19 Years</v>
      </c>
    </row>
    <row r="1809" spans="1:18" x14ac:dyDescent="0.35">
      <c r="A1809" t="s">
        <v>1128</v>
      </c>
      <c r="B1809" s="1">
        <v>44634</v>
      </c>
      <c r="C1809" t="s">
        <v>29</v>
      </c>
      <c r="D1809" t="s">
        <v>18</v>
      </c>
      <c r="E1809" t="s">
        <v>566</v>
      </c>
      <c r="F1809" t="s">
        <v>567</v>
      </c>
      <c r="G1809" t="s">
        <v>50</v>
      </c>
      <c r="H1809" t="s">
        <v>5036</v>
      </c>
      <c r="I1809" s="1">
        <v>39889</v>
      </c>
      <c r="J1809" t="s">
        <v>1129</v>
      </c>
      <c r="K1809">
        <v>465</v>
      </c>
      <c r="L1809">
        <v>465</v>
      </c>
      <c r="M1809">
        <v>0</v>
      </c>
      <c r="N1809">
        <v>459</v>
      </c>
      <c r="O1809" t="s">
        <v>1062</v>
      </c>
      <c r="P1809" t="s">
        <v>25</v>
      </c>
      <c r="Q1809">
        <f ca="1">DATEDIF(Data[[#This Row],[Birthdate]],TODAY(),"Y")</f>
        <v>16</v>
      </c>
      <c r="R1809" t="str">
        <f ca="1">IF(Data[[#This Row],[Age]]&lt;=10,"3-10 Years",IF(Data[[#This Row],[Age]]&lt;=15,"11-15 Years",IF(Data[[#This Row],[Age]]&lt;=19,"16-19 Years", "20+ Years")))</f>
        <v>16-19 Years</v>
      </c>
    </row>
    <row r="1810" spans="1:18" x14ac:dyDescent="0.35">
      <c r="A1810" t="s">
        <v>1042</v>
      </c>
      <c r="B1810" s="1">
        <v>44632</v>
      </c>
      <c r="C1810" t="s">
        <v>29</v>
      </c>
      <c r="D1810" t="s">
        <v>18</v>
      </c>
      <c r="E1810" t="s">
        <v>566</v>
      </c>
      <c r="F1810" t="s">
        <v>567</v>
      </c>
      <c r="G1810" t="s">
        <v>50</v>
      </c>
      <c r="H1810" t="s">
        <v>5036</v>
      </c>
      <c r="I1810" s="1">
        <v>40010</v>
      </c>
      <c r="J1810" t="s">
        <v>1043</v>
      </c>
      <c r="K1810">
        <v>0</v>
      </c>
      <c r="L1810">
        <v>0</v>
      </c>
      <c r="M1810">
        <v>0</v>
      </c>
      <c r="N1810">
        <v>459</v>
      </c>
      <c r="O1810" t="s">
        <v>1062</v>
      </c>
      <c r="P1810" t="s">
        <v>25</v>
      </c>
      <c r="Q1810">
        <f ca="1">DATEDIF(Data[[#This Row],[Birthdate]],TODAY(),"Y")</f>
        <v>16</v>
      </c>
      <c r="R1810" t="str">
        <f ca="1">IF(Data[[#This Row],[Age]]&lt;=10,"3-10 Years",IF(Data[[#This Row],[Age]]&lt;=15,"11-15 Years",IF(Data[[#This Row],[Age]]&lt;=19,"16-19 Years", "20+ Years")))</f>
        <v>16-19 Years</v>
      </c>
    </row>
    <row r="1811" spans="1:18" x14ac:dyDescent="0.35">
      <c r="A1811" t="s">
        <v>372</v>
      </c>
      <c r="B1811" s="1">
        <v>44621</v>
      </c>
      <c r="C1811" t="s">
        <v>29</v>
      </c>
      <c r="D1811" t="s">
        <v>18</v>
      </c>
      <c r="E1811" t="s">
        <v>566</v>
      </c>
      <c r="F1811" t="s">
        <v>567</v>
      </c>
      <c r="G1811" t="s">
        <v>47</v>
      </c>
      <c r="H1811" t="s">
        <v>5036</v>
      </c>
      <c r="I1811" s="1">
        <v>40004</v>
      </c>
      <c r="J1811" t="s">
        <v>373</v>
      </c>
      <c r="K1811">
        <v>459</v>
      </c>
      <c r="L1811">
        <v>459</v>
      </c>
      <c r="M1811">
        <v>0</v>
      </c>
      <c r="N1811">
        <v>479</v>
      </c>
      <c r="O1811" t="s">
        <v>1062</v>
      </c>
      <c r="P1811" t="s">
        <v>25</v>
      </c>
      <c r="Q1811">
        <f ca="1">DATEDIF(Data[[#This Row],[Birthdate]],TODAY(),"Y")</f>
        <v>16</v>
      </c>
      <c r="R1811" t="str">
        <f ca="1">IF(Data[[#This Row],[Age]]&lt;=10,"3-10 Years",IF(Data[[#This Row],[Age]]&lt;=15,"11-15 Years",IF(Data[[#This Row],[Age]]&lt;=19,"16-19 Years", "20+ Years")))</f>
        <v>16-19 Years</v>
      </c>
    </row>
    <row r="1812" spans="1:18" x14ac:dyDescent="0.35">
      <c r="A1812" t="s">
        <v>3543</v>
      </c>
      <c r="B1812" s="1">
        <v>44780</v>
      </c>
      <c r="C1812" t="s">
        <v>29</v>
      </c>
      <c r="D1812" t="s">
        <v>18</v>
      </c>
      <c r="E1812" t="s">
        <v>566</v>
      </c>
      <c r="F1812" t="s">
        <v>567</v>
      </c>
      <c r="G1812" t="s">
        <v>21</v>
      </c>
      <c r="H1812" t="s">
        <v>5036</v>
      </c>
      <c r="I1812" s="1">
        <v>39798</v>
      </c>
      <c r="J1812" t="s">
        <v>3544</v>
      </c>
      <c r="K1812">
        <v>494</v>
      </c>
      <c r="L1812">
        <v>494</v>
      </c>
      <c r="M1812">
        <v>0</v>
      </c>
      <c r="N1812">
        <v>499</v>
      </c>
      <c r="O1812" t="s">
        <v>23</v>
      </c>
      <c r="P1812" t="s">
        <v>25</v>
      </c>
      <c r="Q1812">
        <f ca="1">DATEDIF(Data[[#This Row],[Birthdate]],TODAY(),"Y")</f>
        <v>16</v>
      </c>
      <c r="R1812" t="str">
        <f ca="1">IF(Data[[#This Row],[Age]]&lt;=10,"3-10 Years",IF(Data[[#This Row],[Age]]&lt;=15,"11-15 Years",IF(Data[[#This Row],[Age]]&lt;=19,"16-19 Years", "20+ Years")))</f>
        <v>16-19 Years</v>
      </c>
    </row>
    <row r="1813" spans="1:18" x14ac:dyDescent="0.35">
      <c r="A1813" t="s">
        <v>274</v>
      </c>
      <c r="B1813" s="1">
        <v>44773</v>
      </c>
      <c r="C1813" t="s">
        <v>29</v>
      </c>
      <c r="D1813" t="s">
        <v>18</v>
      </c>
      <c r="E1813" t="s">
        <v>566</v>
      </c>
      <c r="F1813" t="s">
        <v>567</v>
      </c>
      <c r="G1813" t="s">
        <v>105</v>
      </c>
      <c r="H1813" t="s">
        <v>5036</v>
      </c>
      <c r="I1813" s="1">
        <v>39873</v>
      </c>
      <c r="J1813" t="s">
        <v>275</v>
      </c>
      <c r="K1813">
        <v>414</v>
      </c>
      <c r="L1813">
        <v>414</v>
      </c>
      <c r="M1813">
        <v>0</v>
      </c>
      <c r="N1813">
        <v>499</v>
      </c>
      <c r="O1813" t="s">
        <v>23</v>
      </c>
      <c r="P1813" t="s">
        <v>25</v>
      </c>
      <c r="Q1813">
        <f ca="1">DATEDIF(Data[[#This Row],[Birthdate]],TODAY(),"Y")</f>
        <v>16</v>
      </c>
      <c r="R1813" t="str">
        <f ca="1">IF(Data[[#This Row],[Age]]&lt;=10,"3-10 Years",IF(Data[[#This Row],[Age]]&lt;=15,"11-15 Years",IF(Data[[#This Row],[Age]]&lt;=19,"16-19 Years", "20+ Years")))</f>
        <v>16-19 Years</v>
      </c>
    </row>
    <row r="1814" spans="1:18" x14ac:dyDescent="0.35">
      <c r="A1814" t="s">
        <v>850</v>
      </c>
      <c r="B1814" s="1">
        <v>44773</v>
      </c>
      <c r="C1814" t="s">
        <v>29</v>
      </c>
      <c r="D1814" t="s">
        <v>18</v>
      </c>
      <c r="E1814" t="s">
        <v>566</v>
      </c>
      <c r="F1814" t="s">
        <v>567</v>
      </c>
      <c r="G1814" t="s">
        <v>50</v>
      </c>
      <c r="H1814" t="s">
        <v>5036</v>
      </c>
      <c r="I1814" s="1">
        <v>39820</v>
      </c>
      <c r="J1814" t="s">
        <v>851</v>
      </c>
      <c r="K1814">
        <v>0</v>
      </c>
      <c r="L1814">
        <v>0</v>
      </c>
      <c r="M1814">
        <v>0</v>
      </c>
      <c r="N1814">
        <v>499</v>
      </c>
      <c r="O1814" t="s">
        <v>23</v>
      </c>
      <c r="P1814" t="s">
        <v>25</v>
      </c>
      <c r="Q1814">
        <f ca="1">DATEDIF(Data[[#This Row],[Birthdate]],TODAY(),"Y")</f>
        <v>16</v>
      </c>
      <c r="R1814" t="str">
        <f ca="1">IF(Data[[#This Row],[Age]]&lt;=10,"3-10 Years",IF(Data[[#This Row],[Age]]&lt;=15,"11-15 Years",IF(Data[[#This Row],[Age]]&lt;=19,"16-19 Years", "20+ Years")))</f>
        <v>16-19 Years</v>
      </c>
    </row>
    <row r="1815" spans="1:18" x14ac:dyDescent="0.35">
      <c r="A1815" t="s">
        <v>347</v>
      </c>
      <c r="B1815" s="1">
        <v>44773</v>
      </c>
      <c r="C1815" t="s">
        <v>29</v>
      </c>
      <c r="D1815" t="s">
        <v>18</v>
      </c>
      <c r="E1815" t="s">
        <v>566</v>
      </c>
      <c r="F1815" t="s">
        <v>567</v>
      </c>
      <c r="G1815" t="s">
        <v>105</v>
      </c>
      <c r="H1815" t="s">
        <v>5036</v>
      </c>
      <c r="I1815" s="1">
        <v>39800</v>
      </c>
      <c r="J1815" t="s">
        <v>337</v>
      </c>
      <c r="K1815">
        <v>0</v>
      </c>
      <c r="L1815">
        <v>0</v>
      </c>
      <c r="M1815">
        <v>0</v>
      </c>
      <c r="N1815">
        <v>499</v>
      </c>
      <c r="O1815" t="s">
        <v>23</v>
      </c>
      <c r="P1815" t="s">
        <v>25</v>
      </c>
      <c r="Q1815">
        <f ca="1">DATEDIF(Data[[#This Row],[Birthdate]],TODAY(),"Y")</f>
        <v>16</v>
      </c>
      <c r="R1815" t="str">
        <f ca="1">IF(Data[[#This Row],[Age]]&lt;=10,"3-10 Years",IF(Data[[#This Row],[Age]]&lt;=15,"11-15 Years",IF(Data[[#This Row],[Age]]&lt;=19,"16-19 Years", "20+ Years")))</f>
        <v>16-19 Years</v>
      </c>
    </row>
    <row r="1816" spans="1:18" x14ac:dyDescent="0.35">
      <c r="A1816" t="s">
        <v>3543</v>
      </c>
      <c r="B1816" s="1">
        <v>44771</v>
      </c>
      <c r="C1816" t="s">
        <v>29</v>
      </c>
      <c r="D1816" t="s">
        <v>18</v>
      </c>
      <c r="E1816" t="s">
        <v>566</v>
      </c>
      <c r="F1816" t="s">
        <v>567</v>
      </c>
      <c r="G1816" t="s">
        <v>21</v>
      </c>
      <c r="H1816" t="s">
        <v>5036</v>
      </c>
      <c r="I1816" s="1">
        <v>39798</v>
      </c>
      <c r="J1816" t="s">
        <v>3544</v>
      </c>
      <c r="K1816">
        <v>514</v>
      </c>
      <c r="L1816">
        <v>514</v>
      </c>
      <c r="M1816">
        <v>0</v>
      </c>
      <c r="N1816">
        <v>499</v>
      </c>
      <c r="O1816" t="s">
        <v>23</v>
      </c>
      <c r="P1816" t="s">
        <v>25</v>
      </c>
      <c r="Q1816">
        <f ca="1">DATEDIF(Data[[#This Row],[Birthdate]],TODAY(),"Y")</f>
        <v>16</v>
      </c>
      <c r="R1816" t="str">
        <f ca="1">IF(Data[[#This Row],[Age]]&lt;=10,"3-10 Years",IF(Data[[#This Row],[Age]]&lt;=15,"11-15 Years",IF(Data[[#This Row],[Age]]&lt;=19,"16-19 Years", "20+ Years")))</f>
        <v>16-19 Years</v>
      </c>
    </row>
    <row r="1817" spans="1:18" x14ac:dyDescent="0.35">
      <c r="A1817" t="s">
        <v>528</v>
      </c>
      <c r="B1817" s="1">
        <v>44763</v>
      </c>
      <c r="C1817" t="s">
        <v>29</v>
      </c>
      <c r="D1817" t="s">
        <v>18</v>
      </c>
      <c r="E1817" t="s">
        <v>566</v>
      </c>
      <c r="F1817" t="s">
        <v>567</v>
      </c>
      <c r="G1817" t="s">
        <v>30</v>
      </c>
      <c r="H1817" t="s">
        <v>5036</v>
      </c>
      <c r="I1817" s="1">
        <v>40088</v>
      </c>
      <c r="J1817" t="s">
        <v>529</v>
      </c>
      <c r="K1817">
        <v>494</v>
      </c>
      <c r="L1817">
        <v>494</v>
      </c>
      <c r="M1817">
        <v>0</v>
      </c>
      <c r="N1817">
        <v>499</v>
      </c>
      <c r="O1817" t="s">
        <v>23</v>
      </c>
      <c r="P1817" t="s">
        <v>25</v>
      </c>
      <c r="Q1817">
        <f ca="1">DATEDIF(Data[[#This Row],[Birthdate]],TODAY(),"Y")</f>
        <v>16</v>
      </c>
      <c r="R1817" t="str">
        <f ca="1">IF(Data[[#This Row],[Age]]&lt;=10,"3-10 Years",IF(Data[[#This Row],[Age]]&lt;=15,"11-15 Years",IF(Data[[#This Row],[Age]]&lt;=19,"16-19 Years", "20+ Years")))</f>
        <v>16-19 Years</v>
      </c>
    </row>
    <row r="1818" spans="1:18" x14ac:dyDescent="0.35">
      <c r="A1818" t="s">
        <v>528</v>
      </c>
      <c r="B1818" s="1">
        <v>44763</v>
      </c>
      <c r="C1818" t="s">
        <v>29</v>
      </c>
      <c r="D1818" t="s">
        <v>18</v>
      </c>
      <c r="E1818" t="s">
        <v>566</v>
      </c>
      <c r="F1818" t="s">
        <v>567</v>
      </c>
      <c r="G1818" t="s">
        <v>30</v>
      </c>
      <c r="H1818" t="s">
        <v>5036</v>
      </c>
      <c r="I1818" s="1">
        <v>40088</v>
      </c>
      <c r="J1818" t="s">
        <v>529</v>
      </c>
      <c r="K1818">
        <v>514</v>
      </c>
      <c r="L1818">
        <v>514</v>
      </c>
      <c r="M1818">
        <v>0</v>
      </c>
      <c r="N1818">
        <v>499</v>
      </c>
      <c r="O1818" t="s">
        <v>23</v>
      </c>
      <c r="P1818" t="s">
        <v>25</v>
      </c>
      <c r="Q1818">
        <f ca="1">DATEDIF(Data[[#This Row],[Birthdate]],TODAY(),"Y")</f>
        <v>16</v>
      </c>
      <c r="R1818" t="str">
        <f ca="1">IF(Data[[#This Row],[Age]]&lt;=10,"3-10 Years",IF(Data[[#This Row],[Age]]&lt;=15,"11-15 Years",IF(Data[[#This Row],[Age]]&lt;=19,"16-19 Years", "20+ Years")))</f>
        <v>16-19 Years</v>
      </c>
    </row>
    <row r="1819" spans="1:18" x14ac:dyDescent="0.35">
      <c r="A1819" t="s">
        <v>154</v>
      </c>
      <c r="B1819" s="1">
        <v>44759</v>
      </c>
      <c r="C1819" t="s">
        <v>29</v>
      </c>
      <c r="D1819" t="s">
        <v>18</v>
      </c>
      <c r="E1819" t="s">
        <v>566</v>
      </c>
      <c r="F1819" t="s">
        <v>567</v>
      </c>
      <c r="G1819" t="s">
        <v>21</v>
      </c>
      <c r="H1819" t="s">
        <v>5036</v>
      </c>
      <c r="I1819" s="1">
        <v>39816</v>
      </c>
      <c r="J1819" t="s">
        <v>155</v>
      </c>
      <c r="K1819">
        <v>250</v>
      </c>
      <c r="L1819">
        <v>250</v>
      </c>
      <c r="M1819">
        <v>0</v>
      </c>
      <c r="N1819">
        <v>499</v>
      </c>
      <c r="O1819" t="s">
        <v>23</v>
      </c>
      <c r="P1819" t="s">
        <v>25</v>
      </c>
      <c r="Q1819">
        <f ca="1">DATEDIF(Data[[#This Row],[Birthdate]],TODAY(),"Y")</f>
        <v>16</v>
      </c>
      <c r="R1819" t="str">
        <f ca="1">IF(Data[[#This Row],[Age]]&lt;=10,"3-10 Years",IF(Data[[#This Row],[Age]]&lt;=15,"11-15 Years",IF(Data[[#This Row],[Age]]&lt;=19,"16-19 Years", "20+ Years")))</f>
        <v>16-19 Years</v>
      </c>
    </row>
    <row r="1820" spans="1:18" x14ac:dyDescent="0.35">
      <c r="A1820" t="s">
        <v>516</v>
      </c>
      <c r="B1820" s="1">
        <v>44758</v>
      </c>
      <c r="C1820" t="s">
        <v>29</v>
      </c>
      <c r="D1820" t="s">
        <v>18</v>
      </c>
      <c r="E1820" t="s">
        <v>566</v>
      </c>
      <c r="F1820" t="s">
        <v>567</v>
      </c>
      <c r="G1820" t="s">
        <v>21</v>
      </c>
      <c r="H1820" t="s">
        <v>5036</v>
      </c>
      <c r="I1820" s="1">
        <v>39854</v>
      </c>
      <c r="J1820" t="s">
        <v>517</v>
      </c>
      <c r="K1820">
        <v>494</v>
      </c>
      <c r="L1820">
        <v>494</v>
      </c>
      <c r="M1820">
        <v>0</v>
      </c>
      <c r="N1820">
        <v>499</v>
      </c>
      <c r="O1820" t="s">
        <v>23</v>
      </c>
      <c r="P1820" t="s">
        <v>25</v>
      </c>
      <c r="Q1820">
        <f ca="1">DATEDIF(Data[[#This Row],[Birthdate]],TODAY(),"Y")</f>
        <v>16</v>
      </c>
      <c r="R1820" t="str">
        <f ca="1">IF(Data[[#This Row],[Age]]&lt;=10,"3-10 Years",IF(Data[[#This Row],[Age]]&lt;=15,"11-15 Years",IF(Data[[#This Row],[Age]]&lt;=19,"16-19 Years", "20+ Years")))</f>
        <v>16-19 Years</v>
      </c>
    </row>
    <row r="1821" spans="1:18" x14ac:dyDescent="0.35">
      <c r="A1821" t="s">
        <v>516</v>
      </c>
      <c r="B1821" s="1">
        <v>44750</v>
      </c>
      <c r="C1821" t="s">
        <v>29</v>
      </c>
      <c r="D1821" t="s">
        <v>18</v>
      </c>
      <c r="E1821" t="s">
        <v>566</v>
      </c>
      <c r="F1821" t="s">
        <v>567</v>
      </c>
      <c r="G1821" t="s">
        <v>21</v>
      </c>
      <c r="H1821" t="s">
        <v>5036</v>
      </c>
      <c r="I1821" s="1">
        <v>39854</v>
      </c>
      <c r="J1821" t="s">
        <v>517</v>
      </c>
      <c r="K1821">
        <v>514</v>
      </c>
      <c r="L1821">
        <v>514</v>
      </c>
      <c r="M1821">
        <v>0</v>
      </c>
      <c r="N1821">
        <v>499</v>
      </c>
      <c r="O1821" t="s">
        <v>23</v>
      </c>
      <c r="P1821" t="s">
        <v>25</v>
      </c>
      <c r="Q1821">
        <f ca="1">DATEDIF(Data[[#This Row],[Birthdate]],TODAY(),"Y")</f>
        <v>16</v>
      </c>
      <c r="R1821" t="str">
        <f ca="1">IF(Data[[#This Row],[Age]]&lt;=10,"3-10 Years",IF(Data[[#This Row],[Age]]&lt;=15,"11-15 Years",IF(Data[[#This Row],[Age]]&lt;=19,"16-19 Years", "20+ Years")))</f>
        <v>16-19 Years</v>
      </c>
    </row>
    <row r="1822" spans="1:18" x14ac:dyDescent="0.35">
      <c r="A1822" t="s">
        <v>596</v>
      </c>
      <c r="B1822" s="1">
        <v>44749</v>
      </c>
      <c r="C1822" t="s">
        <v>29</v>
      </c>
      <c r="D1822" t="s">
        <v>18</v>
      </c>
      <c r="E1822" t="s">
        <v>566</v>
      </c>
      <c r="F1822" t="s">
        <v>567</v>
      </c>
      <c r="G1822" t="s">
        <v>21</v>
      </c>
      <c r="H1822" t="s">
        <v>5036</v>
      </c>
      <c r="I1822" s="1">
        <v>39919</v>
      </c>
      <c r="J1822" t="s">
        <v>597</v>
      </c>
      <c r="K1822">
        <v>0</v>
      </c>
      <c r="L1822">
        <v>0</v>
      </c>
      <c r="M1822">
        <v>0</v>
      </c>
      <c r="N1822">
        <v>499</v>
      </c>
      <c r="O1822" t="s">
        <v>23</v>
      </c>
      <c r="P1822" t="s">
        <v>25</v>
      </c>
      <c r="Q1822">
        <f ca="1">DATEDIF(Data[[#This Row],[Birthdate]],TODAY(),"Y")</f>
        <v>16</v>
      </c>
      <c r="R1822" t="str">
        <f ca="1">IF(Data[[#This Row],[Age]]&lt;=10,"3-10 Years",IF(Data[[#This Row],[Age]]&lt;=15,"11-15 Years",IF(Data[[#This Row],[Age]]&lt;=19,"16-19 Years", "20+ Years")))</f>
        <v>16-19 Years</v>
      </c>
    </row>
    <row r="1823" spans="1:18" x14ac:dyDescent="0.35">
      <c r="A1823" t="s">
        <v>596</v>
      </c>
      <c r="B1823" s="1">
        <v>44748</v>
      </c>
      <c r="C1823" t="s">
        <v>29</v>
      </c>
      <c r="D1823" t="s">
        <v>18</v>
      </c>
      <c r="E1823" t="s">
        <v>566</v>
      </c>
      <c r="F1823" t="s">
        <v>567</v>
      </c>
      <c r="G1823" t="s">
        <v>21</v>
      </c>
      <c r="H1823" t="s">
        <v>5036</v>
      </c>
      <c r="I1823" s="1">
        <v>39919</v>
      </c>
      <c r="J1823" t="s">
        <v>597</v>
      </c>
      <c r="K1823">
        <v>0</v>
      </c>
      <c r="L1823">
        <v>0</v>
      </c>
      <c r="M1823">
        <v>0</v>
      </c>
      <c r="N1823">
        <v>499</v>
      </c>
      <c r="O1823" t="s">
        <v>23</v>
      </c>
      <c r="P1823" t="s">
        <v>25</v>
      </c>
      <c r="Q1823">
        <f ca="1">DATEDIF(Data[[#This Row],[Birthdate]],TODAY(),"Y")</f>
        <v>16</v>
      </c>
      <c r="R1823" t="str">
        <f ca="1">IF(Data[[#This Row],[Age]]&lt;=10,"3-10 Years",IF(Data[[#This Row],[Age]]&lt;=15,"11-15 Years",IF(Data[[#This Row],[Age]]&lt;=19,"16-19 Years", "20+ Years")))</f>
        <v>16-19 Years</v>
      </c>
    </row>
    <row r="1824" spans="1:18" x14ac:dyDescent="0.35">
      <c r="A1824" t="s">
        <v>1974</v>
      </c>
      <c r="B1824" s="1">
        <v>44733</v>
      </c>
      <c r="C1824" t="s">
        <v>29</v>
      </c>
      <c r="D1824" t="s">
        <v>18</v>
      </c>
      <c r="E1824" t="s">
        <v>566</v>
      </c>
      <c r="F1824" t="s">
        <v>567</v>
      </c>
      <c r="G1824" t="s">
        <v>47</v>
      </c>
      <c r="H1824" t="s">
        <v>5036</v>
      </c>
      <c r="I1824" s="1">
        <v>39959</v>
      </c>
      <c r="J1824" t="s">
        <v>1300</v>
      </c>
      <c r="K1824">
        <v>514</v>
      </c>
      <c r="L1824">
        <v>514</v>
      </c>
      <c r="M1824">
        <v>0</v>
      </c>
      <c r="N1824">
        <v>499</v>
      </c>
      <c r="O1824" t="s">
        <v>23</v>
      </c>
      <c r="P1824" t="s">
        <v>25</v>
      </c>
      <c r="Q1824">
        <f ca="1">DATEDIF(Data[[#This Row],[Birthdate]],TODAY(),"Y")</f>
        <v>16</v>
      </c>
      <c r="R1824" t="str">
        <f ca="1">IF(Data[[#This Row],[Age]]&lt;=10,"3-10 Years",IF(Data[[#This Row],[Age]]&lt;=15,"11-15 Years",IF(Data[[#This Row],[Age]]&lt;=19,"16-19 Years", "20+ Years")))</f>
        <v>16-19 Years</v>
      </c>
    </row>
    <row r="1825" spans="1:18" x14ac:dyDescent="0.35">
      <c r="A1825" t="s">
        <v>1974</v>
      </c>
      <c r="B1825" s="1">
        <v>44733</v>
      </c>
      <c r="C1825" t="s">
        <v>29</v>
      </c>
      <c r="D1825" t="s">
        <v>18</v>
      </c>
      <c r="E1825" t="s">
        <v>566</v>
      </c>
      <c r="F1825" t="s">
        <v>567</v>
      </c>
      <c r="G1825" t="s">
        <v>47</v>
      </c>
      <c r="H1825" t="s">
        <v>5036</v>
      </c>
      <c r="I1825" s="1">
        <v>39959</v>
      </c>
      <c r="J1825" t="s">
        <v>1300</v>
      </c>
      <c r="K1825">
        <v>474</v>
      </c>
      <c r="L1825">
        <v>474</v>
      </c>
      <c r="M1825">
        <v>0</v>
      </c>
      <c r="N1825">
        <v>499</v>
      </c>
      <c r="O1825" t="s">
        <v>23</v>
      </c>
      <c r="P1825" t="s">
        <v>25</v>
      </c>
      <c r="Q1825">
        <f ca="1">DATEDIF(Data[[#This Row],[Birthdate]],TODAY(),"Y")</f>
        <v>16</v>
      </c>
      <c r="R1825" t="str">
        <f ca="1">IF(Data[[#This Row],[Age]]&lt;=10,"3-10 Years",IF(Data[[#This Row],[Age]]&lt;=15,"11-15 Years",IF(Data[[#This Row],[Age]]&lt;=19,"16-19 Years", "20+ Years")))</f>
        <v>16-19 Years</v>
      </c>
    </row>
    <row r="1826" spans="1:18" x14ac:dyDescent="0.35">
      <c r="A1826" t="s">
        <v>1974</v>
      </c>
      <c r="B1826" s="1">
        <v>44721</v>
      </c>
      <c r="C1826" t="s">
        <v>29</v>
      </c>
      <c r="D1826" t="s">
        <v>18</v>
      </c>
      <c r="E1826" t="s">
        <v>566</v>
      </c>
      <c r="F1826" t="s">
        <v>567</v>
      </c>
      <c r="G1826" t="s">
        <v>47</v>
      </c>
      <c r="H1826" t="s">
        <v>5036</v>
      </c>
      <c r="I1826" s="1">
        <v>39959</v>
      </c>
      <c r="J1826" t="s">
        <v>1300</v>
      </c>
      <c r="K1826">
        <v>474</v>
      </c>
      <c r="L1826">
        <v>474</v>
      </c>
      <c r="M1826">
        <v>0</v>
      </c>
      <c r="N1826">
        <v>499</v>
      </c>
      <c r="O1826" t="s">
        <v>23</v>
      </c>
      <c r="P1826" t="s">
        <v>25</v>
      </c>
      <c r="Q1826">
        <f ca="1">DATEDIF(Data[[#This Row],[Birthdate]],TODAY(),"Y")</f>
        <v>16</v>
      </c>
      <c r="R1826" t="str">
        <f ca="1">IF(Data[[#This Row],[Age]]&lt;=10,"3-10 Years",IF(Data[[#This Row],[Age]]&lt;=15,"11-15 Years",IF(Data[[#This Row],[Age]]&lt;=19,"16-19 Years", "20+ Years")))</f>
        <v>16-19 Years</v>
      </c>
    </row>
    <row r="1827" spans="1:18" x14ac:dyDescent="0.35">
      <c r="A1827" t="s">
        <v>1974</v>
      </c>
      <c r="B1827" s="1">
        <v>44721</v>
      </c>
      <c r="C1827" t="s">
        <v>29</v>
      </c>
      <c r="D1827" t="s">
        <v>18</v>
      </c>
      <c r="E1827" t="s">
        <v>566</v>
      </c>
      <c r="F1827" t="s">
        <v>567</v>
      </c>
      <c r="G1827" t="s">
        <v>47</v>
      </c>
      <c r="H1827" t="s">
        <v>5036</v>
      </c>
      <c r="I1827" s="1">
        <v>39959</v>
      </c>
      <c r="J1827" t="s">
        <v>1300</v>
      </c>
      <c r="K1827">
        <v>474</v>
      </c>
      <c r="L1827">
        <v>474</v>
      </c>
      <c r="M1827">
        <v>0</v>
      </c>
      <c r="N1827">
        <v>499</v>
      </c>
      <c r="O1827" t="s">
        <v>23</v>
      </c>
      <c r="P1827" t="s">
        <v>25</v>
      </c>
      <c r="Q1827">
        <f ca="1">DATEDIF(Data[[#This Row],[Birthdate]],TODAY(),"Y")</f>
        <v>16</v>
      </c>
      <c r="R1827" t="str">
        <f ca="1">IF(Data[[#This Row],[Age]]&lt;=10,"3-10 Years",IF(Data[[#This Row],[Age]]&lt;=15,"11-15 Years",IF(Data[[#This Row],[Age]]&lt;=19,"16-19 Years", "20+ Years")))</f>
        <v>16-19 Years</v>
      </c>
    </row>
    <row r="1828" spans="1:18" x14ac:dyDescent="0.35">
      <c r="A1828" t="s">
        <v>1974</v>
      </c>
      <c r="B1828" s="1">
        <v>44721</v>
      </c>
      <c r="C1828" t="s">
        <v>29</v>
      </c>
      <c r="D1828" t="s">
        <v>18</v>
      </c>
      <c r="E1828" t="s">
        <v>566</v>
      </c>
      <c r="F1828" t="s">
        <v>567</v>
      </c>
      <c r="G1828" t="s">
        <v>47</v>
      </c>
      <c r="H1828" t="s">
        <v>5036</v>
      </c>
      <c r="I1828" s="1">
        <v>39959</v>
      </c>
      <c r="J1828" t="s">
        <v>1300</v>
      </c>
      <c r="K1828">
        <v>474</v>
      </c>
      <c r="L1828">
        <v>474</v>
      </c>
      <c r="M1828">
        <v>0</v>
      </c>
      <c r="N1828">
        <v>499</v>
      </c>
      <c r="O1828" t="s">
        <v>23</v>
      </c>
      <c r="P1828" t="s">
        <v>25</v>
      </c>
      <c r="Q1828">
        <f ca="1">DATEDIF(Data[[#This Row],[Birthdate]],TODAY(),"Y")</f>
        <v>16</v>
      </c>
      <c r="R1828" t="str">
        <f ca="1">IF(Data[[#This Row],[Age]]&lt;=10,"3-10 Years",IF(Data[[#This Row],[Age]]&lt;=15,"11-15 Years",IF(Data[[#This Row],[Age]]&lt;=19,"16-19 Years", "20+ Years")))</f>
        <v>16-19 Years</v>
      </c>
    </row>
    <row r="1829" spans="1:18" x14ac:dyDescent="0.35">
      <c r="A1829" t="s">
        <v>3442</v>
      </c>
      <c r="B1829" s="1">
        <v>44721</v>
      </c>
      <c r="C1829" t="s">
        <v>29</v>
      </c>
      <c r="D1829" t="s">
        <v>18</v>
      </c>
      <c r="E1829" t="s">
        <v>566</v>
      </c>
      <c r="F1829" t="s">
        <v>567</v>
      </c>
      <c r="G1829" t="s">
        <v>21</v>
      </c>
      <c r="H1829" t="s">
        <v>5036</v>
      </c>
      <c r="I1829" s="1">
        <v>39941</v>
      </c>
      <c r="J1829" t="s">
        <v>3443</v>
      </c>
      <c r="K1829">
        <v>514</v>
      </c>
      <c r="L1829">
        <v>514</v>
      </c>
      <c r="M1829">
        <v>0</v>
      </c>
      <c r="N1829">
        <v>499</v>
      </c>
      <c r="O1829" t="s">
        <v>23</v>
      </c>
      <c r="P1829" t="s">
        <v>25</v>
      </c>
      <c r="Q1829">
        <f ca="1">DATEDIF(Data[[#This Row],[Birthdate]],TODAY(),"Y")</f>
        <v>16</v>
      </c>
      <c r="R1829" t="str">
        <f ca="1">IF(Data[[#This Row],[Age]]&lt;=10,"3-10 Years",IF(Data[[#This Row],[Age]]&lt;=15,"11-15 Years",IF(Data[[#This Row],[Age]]&lt;=19,"16-19 Years", "20+ Years")))</f>
        <v>16-19 Years</v>
      </c>
    </row>
    <row r="1830" spans="1:18" x14ac:dyDescent="0.35">
      <c r="A1830" t="s">
        <v>3442</v>
      </c>
      <c r="B1830" s="1">
        <v>44721</v>
      </c>
      <c r="C1830" t="s">
        <v>29</v>
      </c>
      <c r="D1830" t="s">
        <v>18</v>
      </c>
      <c r="E1830" t="s">
        <v>566</v>
      </c>
      <c r="F1830" t="s">
        <v>567</v>
      </c>
      <c r="G1830" t="s">
        <v>21</v>
      </c>
      <c r="H1830" t="s">
        <v>5036</v>
      </c>
      <c r="I1830" s="1">
        <v>39941</v>
      </c>
      <c r="J1830" t="s">
        <v>3443</v>
      </c>
      <c r="K1830">
        <v>514</v>
      </c>
      <c r="L1830">
        <v>514</v>
      </c>
      <c r="M1830">
        <v>0</v>
      </c>
      <c r="N1830">
        <v>499</v>
      </c>
      <c r="O1830" t="s">
        <v>23</v>
      </c>
      <c r="P1830" t="s">
        <v>25</v>
      </c>
      <c r="Q1830">
        <f ca="1">DATEDIF(Data[[#This Row],[Birthdate]],TODAY(),"Y")</f>
        <v>16</v>
      </c>
      <c r="R1830" t="str">
        <f ca="1">IF(Data[[#This Row],[Age]]&lt;=10,"3-10 Years",IF(Data[[#This Row],[Age]]&lt;=15,"11-15 Years",IF(Data[[#This Row],[Age]]&lt;=19,"16-19 Years", "20+ Years")))</f>
        <v>16-19 Years</v>
      </c>
    </row>
    <row r="1831" spans="1:18" x14ac:dyDescent="0.35">
      <c r="A1831" t="s">
        <v>3442</v>
      </c>
      <c r="B1831" s="1">
        <v>44721</v>
      </c>
      <c r="C1831" t="s">
        <v>29</v>
      </c>
      <c r="D1831" t="s">
        <v>18</v>
      </c>
      <c r="E1831" t="s">
        <v>566</v>
      </c>
      <c r="F1831" t="s">
        <v>567</v>
      </c>
      <c r="G1831" t="s">
        <v>21</v>
      </c>
      <c r="H1831" t="s">
        <v>5036</v>
      </c>
      <c r="I1831" s="1">
        <v>39941</v>
      </c>
      <c r="J1831" t="s">
        <v>3443</v>
      </c>
      <c r="K1831">
        <v>514</v>
      </c>
      <c r="L1831">
        <v>514</v>
      </c>
      <c r="M1831">
        <v>0</v>
      </c>
      <c r="N1831">
        <v>499</v>
      </c>
      <c r="O1831" t="s">
        <v>23</v>
      </c>
      <c r="P1831" t="s">
        <v>25</v>
      </c>
      <c r="Q1831">
        <f ca="1">DATEDIF(Data[[#This Row],[Birthdate]],TODAY(),"Y")</f>
        <v>16</v>
      </c>
      <c r="R1831" t="str">
        <f ca="1">IF(Data[[#This Row],[Age]]&lt;=10,"3-10 Years",IF(Data[[#This Row],[Age]]&lt;=15,"11-15 Years",IF(Data[[#This Row],[Age]]&lt;=19,"16-19 Years", "20+ Years")))</f>
        <v>16-19 Years</v>
      </c>
    </row>
    <row r="1832" spans="1:18" x14ac:dyDescent="0.35">
      <c r="A1832" t="s">
        <v>3442</v>
      </c>
      <c r="B1832" s="1">
        <v>44721</v>
      </c>
      <c r="C1832" t="s">
        <v>29</v>
      </c>
      <c r="D1832" t="s">
        <v>18</v>
      </c>
      <c r="E1832" t="s">
        <v>566</v>
      </c>
      <c r="F1832" t="s">
        <v>567</v>
      </c>
      <c r="G1832" t="s">
        <v>21</v>
      </c>
      <c r="H1832" t="s">
        <v>5036</v>
      </c>
      <c r="I1832" s="1">
        <v>39941</v>
      </c>
      <c r="J1832" t="s">
        <v>3443</v>
      </c>
      <c r="K1832">
        <v>514</v>
      </c>
      <c r="L1832">
        <v>514</v>
      </c>
      <c r="M1832">
        <v>0</v>
      </c>
      <c r="N1832">
        <v>499</v>
      </c>
      <c r="O1832" t="s">
        <v>23</v>
      </c>
      <c r="P1832" t="s">
        <v>25</v>
      </c>
      <c r="Q1832">
        <f ca="1">DATEDIF(Data[[#This Row],[Birthdate]],TODAY(),"Y")</f>
        <v>16</v>
      </c>
      <c r="R1832" t="str">
        <f ca="1">IF(Data[[#This Row],[Age]]&lt;=10,"3-10 Years",IF(Data[[#This Row],[Age]]&lt;=15,"11-15 Years",IF(Data[[#This Row],[Age]]&lt;=19,"16-19 Years", "20+ Years")))</f>
        <v>16-19 Years</v>
      </c>
    </row>
    <row r="1833" spans="1:18" x14ac:dyDescent="0.35">
      <c r="A1833" t="s">
        <v>3442</v>
      </c>
      <c r="B1833" s="1">
        <v>44721</v>
      </c>
      <c r="C1833" t="s">
        <v>29</v>
      </c>
      <c r="D1833" t="s">
        <v>18</v>
      </c>
      <c r="E1833" t="s">
        <v>566</v>
      </c>
      <c r="F1833" t="s">
        <v>567</v>
      </c>
      <c r="G1833" t="s">
        <v>21</v>
      </c>
      <c r="H1833" t="s">
        <v>5036</v>
      </c>
      <c r="I1833" s="1">
        <v>39941</v>
      </c>
      <c r="J1833" t="s">
        <v>3443</v>
      </c>
      <c r="K1833">
        <v>514</v>
      </c>
      <c r="L1833">
        <v>514</v>
      </c>
      <c r="M1833">
        <v>0</v>
      </c>
      <c r="N1833">
        <v>499</v>
      </c>
      <c r="O1833" t="s">
        <v>23</v>
      </c>
      <c r="P1833" t="s">
        <v>25</v>
      </c>
      <c r="Q1833">
        <f ca="1">DATEDIF(Data[[#This Row],[Birthdate]],TODAY(),"Y")</f>
        <v>16</v>
      </c>
      <c r="R1833" t="str">
        <f ca="1">IF(Data[[#This Row],[Age]]&lt;=10,"3-10 Years",IF(Data[[#This Row],[Age]]&lt;=15,"11-15 Years",IF(Data[[#This Row],[Age]]&lt;=19,"16-19 Years", "20+ Years")))</f>
        <v>16-19 Years</v>
      </c>
    </row>
    <row r="1834" spans="1:18" x14ac:dyDescent="0.35">
      <c r="A1834" t="s">
        <v>3442</v>
      </c>
      <c r="B1834" s="1">
        <v>44720</v>
      </c>
      <c r="C1834" t="s">
        <v>29</v>
      </c>
      <c r="D1834" t="s">
        <v>18</v>
      </c>
      <c r="E1834" t="s">
        <v>566</v>
      </c>
      <c r="F1834" t="s">
        <v>567</v>
      </c>
      <c r="G1834" t="s">
        <v>21</v>
      </c>
      <c r="H1834" t="s">
        <v>5036</v>
      </c>
      <c r="I1834" s="1">
        <v>39941</v>
      </c>
      <c r="J1834" t="s">
        <v>3443</v>
      </c>
      <c r="K1834">
        <v>494</v>
      </c>
      <c r="L1834">
        <v>494</v>
      </c>
      <c r="M1834">
        <v>0</v>
      </c>
      <c r="N1834">
        <v>499</v>
      </c>
      <c r="O1834" t="s">
        <v>23</v>
      </c>
      <c r="P1834" t="s">
        <v>25</v>
      </c>
      <c r="Q1834">
        <f ca="1">DATEDIF(Data[[#This Row],[Birthdate]],TODAY(),"Y")</f>
        <v>16</v>
      </c>
      <c r="R1834" t="str">
        <f ca="1">IF(Data[[#This Row],[Age]]&lt;=10,"3-10 Years",IF(Data[[#This Row],[Age]]&lt;=15,"11-15 Years",IF(Data[[#This Row],[Age]]&lt;=19,"16-19 Years", "20+ Years")))</f>
        <v>16-19 Years</v>
      </c>
    </row>
    <row r="1835" spans="1:18" x14ac:dyDescent="0.35">
      <c r="A1835" t="s">
        <v>3442</v>
      </c>
      <c r="B1835" s="1">
        <v>44720</v>
      </c>
      <c r="C1835" t="s">
        <v>29</v>
      </c>
      <c r="D1835" t="s">
        <v>18</v>
      </c>
      <c r="E1835" t="s">
        <v>566</v>
      </c>
      <c r="F1835" t="s">
        <v>567</v>
      </c>
      <c r="G1835" t="s">
        <v>21</v>
      </c>
      <c r="H1835" t="s">
        <v>5036</v>
      </c>
      <c r="I1835" s="1">
        <v>39941</v>
      </c>
      <c r="J1835" t="s">
        <v>3443</v>
      </c>
      <c r="K1835">
        <v>514</v>
      </c>
      <c r="L1835">
        <v>514</v>
      </c>
      <c r="M1835">
        <v>0</v>
      </c>
      <c r="N1835">
        <v>499</v>
      </c>
      <c r="O1835" t="s">
        <v>23</v>
      </c>
      <c r="P1835" t="s">
        <v>25</v>
      </c>
      <c r="Q1835">
        <f ca="1">DATEDIF(Data[[#This Row],[Birthdate]],TODAY(),"Y")</f>
        <v>16</v>
      </c>
      <c r="R1835" t="str">
        <f ca="1">IF(Data[[#This Row],[Age]]&lt;=10,"3-10 Years",IF(Data[[#This Row],[Age]]&lt;=15,"11-15 Years",IF(Data[[#This Row],[Age]]&lt;=19,"16-19 Years", "20+ Years")))</f>
        <v>16-19 Years</v>
      </c>
    </row>
    <row r="1836" spans="1:18" x14ac:dyDescent="0.35">
      <c r="A1836" t="s">
        <v>3483</v>
      </c>
      <c r="B1836" s="1">
        <v>44696</v>
      </c>
      <c r="C1836" t="s">
        <v>29</v>
      </c>
      <c r="D1836" t="s">
        <v>18</v>
      </c>
      <c r="E1836" t="s">
        <v>566</v>
      </c>
      <c r="F1836" t="s">
        <v>567</v>
      </c>
      <c r="G1836" t="s">
        <v>860</v>
      </c>
      <c r="H1836" t="s">
        <v>1083</v>
      </c>
      <c r="I1836" s="1">
        <v>39889</v>
      </c>
      <c r="J1836" t="s">
        <v>3482</v>
      </c>
      <c r="K1836">
        <v>494</v>
      </c>
      <c r="L1836">
        <v>494</v>
      </c>
      <c r="M1836">
        <v>0</v>
      </c>
      <c r="N1836">
        <v>499</v>
      </c>
      <c r="O1836" t="s">
        <v>23</v>
      </c>
      <c r="P1836" t="s">
        <v>25</v>
      </c>
      <c r="Q1836">
        <f ca="1">DATEDIF(Data[[#This Row],[Birthdate]],TODAY(),"Y")</f>
        <v>16</v>
      </c>
      <c r="R1836" t="str">
        <f ca="1">IF(Data[[#This Row],[Age]]&lt;=10,"3-10 Years",IF(Data[[#This Row],[Age]]&lt;=15,"11-15 Years",IF(Data[[#This Row],[Age]]&lt;=19,"16-19 Years", "20+ Years")))</f>
        <v>16-19 Years</v>
      </c>
    </row>
    <row r="1837" spans="1:18" x14ac:dyDescent="0.35">
      <c r="A1837" t="s">
        <v>3481</v>
      </c>
      <c r="B1837" s="1">
        <v>44696</v>
      </c>
      <c r="C1837" t="s">
        <v>303</v>
      </c>
      <c r="D1837" t="s">
        <v>18</v>
      </c>
      <c r="E1837" t="s">
        <v>566</v>
      </c>
      <c r="F1837" t="s">
        <v>567</v>
      </c>
      <c r="G1837" t="s">
        <v>860</v>
      </c>
      <c r="H1837" t="s">
        <v>1083</v>
      </c>
      <c r="I1837" s="1">
        <v>39889</v>
      </c>
      <c r="J1837" t="s">
        <v>3482</v>
      </c>
      <c r="K1837">
        <v>514</v>
      </c>
      <c r="L1837">
        <v>514</v>
      </c>
      <c r="M1837">
        <v>0</v>
      </c>
      <c r="N1837">
        <v>499</v>
      </c>
      <c r="O1837" t="s">
        <v>23</v>
      </c>
      <c r="P1837" t="s">
        <v>25</v>
      </c>
      <c r="Q1837">
        <f ca="1">DATEDIF(Data[[#This Row],[Birthdate]],TODAY(),"Y")</f>
        <v>16</v>
      </c>
      <c r="R1837" t="str">
        <f ca="1">IF(Data[[#This Row],[Age]]&lt;=10,"3-10 Years",IF(Data[[#This Row],[Age]]&lt;=15,"11-15 Years",IF(Data[[#This Row],[Age]]&lt;=19,"16-19 Years", "20+ Years")))</f>
        <v>16-19 Years</v>
      </c>
    </row>
    <row r="1838" spans="1:18" x14ac:dyDescent="0.35">
      <c r="A1838" t="s">
        <v>744</v>
      </c>
      <c r="B1838" s="1">
        <v>44686</v>
      </c>
      <c r="C1838" t="s">
        <v>29</v>
      </c>
      <c r="D1838" t="s">
        <v>18</v>
      </c>
      <c r="E1838" t="s">
        <v>566</v>
      </c>
      <c r="F1838" t="s">
        <v>567</v>
      </c>
      <c r="G1838" t="s">
        <v>47</v>
      </c>
      <c r="H1838" t="s">
        <v>5036</v>
      </c>
      <c r="I1838" s="1">
        <v>40145</v>
      </c>
      <c r="J1838" t="s">
        <v>1192</v>
      </c>
      <c r="K1838">
        <v>449</v>
      </c>
      <c r="L1838">
        <v>449</v>
      </c>
      <c r="M1838">
        <v>0</v>
      </c>
      <c r="N1838">
        <v>499</v>
      </c>
      <c r="O1838" t="s">
        <v>23</v>
      </c>
      <c r="P1838" t="s">
        <v>25</v>
      </c>
      <c r="Q1838">
        <f ca="1">DATEDIF(Data[[#This Row],[Birthdate]],TODAY(),"Y")</f>
        <v>16</v>
      </c>
      <c r="R1838" t="str">
        <f ca="1">IF(Data[[#This Row],[Age]]&lt;=10,"3-10 Years",IF(Data[[#This Row],[Age]]&lt;=15,"11-15 Years",IF(Data[[#This Row],[Age]]&lt;=19,"16-19 Years", "20+ Years")))</f>
        <v>16-19 Years</v>
      </c>
    </row>
    <row r="1839" spans="1:18" x14ac:dyDescent="0.35">
      <c r="A1839" t="s">
        <v>744</v>
      </c>
      <c r="B1839" s="1">
        <v>44686</v>
      </c>
      <c r="C1839" t="s">
        <v>29</v>
      </c>
      <c r="D1839" t="s">
        <v>18</v>
      </c>
      <c r="E1839" t="s">
        <v>566</v>
      </c>
      <c r="F1839" t="s">
        <v>567</v>
      </c>
      <c r="G1839" t="s">
        <v>47</v>
      </c>
      <c r="H1839" t="s">
        <v>5036</v>
      </c>
      <c r="I1839" s="1">
        <v>40145</v>
      </c>
      <c r="J1839" t="s">
        <v>1192</v>
      </c>
      <c r="K1839">
        <v>449</v>
      </c>
      <c r="L1839">
        <v>449</v>
      </c>
      <c r="M1839">
        <v>0</v>
      </c>
      <c r="N1839">
        <v>499</v>
      </c>
      <c r="O1839" t="s">
        <v>23</v>
      </c>
      <c r="P1839" t="s">
        <v>25</v>
      </c>
      <c r="Q1839">
        <f ca="1">DATEDIF(Data[[#This Row],[Birthdate]],TODAY(),"Y")</f>
        <v>16</v>
      </c>
      <c r="R1839" t="str">
        <f ca="1">IF(Data[[#This Row],[Age]]&lt;=10,"3-10 Years",IF(Data[[#This Row],[Age]]&lt;=15,"11-15 Years",IF(Data[[#This Row],[Age]]&lt;=19,"16-19 Years", "20+ Years")))</f>
        <v>16-19 Years</v>
      </c>
    </row>
    <row r="1840" spans="1:18" x14ac:dyDescent="0.35">
      <c r="A1840" t="s">
        <v>744</v>
      </c>
      <c r="B1840" s="1">
        <v>44686</v>
      </c>
      <c r="C1840" t="s">
        <v>29</v>
      </c>
      <c r="D1840" t="s">
        <v>18</v>
      </c>
      <c r="E1840" t="s">
        <v>566</v>
      </c>
      <c r="F1840" t="s">
        <v>567</v>
      </c>
      <c r="G1840" t="s">
        <v>47</v>
      </c>
      <c r="H1840" t="s">
        <v>5036</v>
      </c>
      <c r="I1840" s="1">
        <v>40145</v>
      </c>
      <c r="J1840" t="s">
        <v>1192</v>
      </c>
      <c r="K1840">
        <v>449</v>
      </c>
      <c r="L1840">
        <v>449</v>
      </c>
      <c r="M1840">
        <v>0</v>
      </c>
      <c r="N1840">
        <v>499</v>
      </c>
      <c r="O1840" t="s">
        <v>23</v>
      </c>
      <c r="P1840" t="s">
        <v>25</v>
      </c>
      <c r="Q1840">
        <f ca="1">DATEDIF(Data[[#This Row],[Birthdate]],TODAY(),"Y")</f>
        <v>16</v>
      </c>
      <c r="R1840" t="str">
        <f ca="1">IF(Data[[#This Row],[Age]]&lt;=10,"3-10 Years",IF(Data[[#This Row],[Age]]&lt;=15,"11-15 Years",IF(Data[[#This Row],[Age]]&lt;=19,"16-19 Years", "20+ Years")))</f>
        <v>16-19 Years</v>
      </c>
    </row>
    <row r="1841" spans="1:18" x14ac:dyDescent="0.35">
      <c r="A1841" t="s">
        <v>744</v>
      </c>
      <c r="B1841" s="1">
        <v>44686</v>
      </c>
      <c r="C1841" t="s">
        <v>29</v>
      </c>
      <c r="D1841" t="s">
        <v>18</v>
      </c>
      <c r="E1841" t="s">
        <v>566</v>
      </c>
      <c r="F1841" t="s">
        <v>567</v>
      </c>
      <c r="G1841" t="s">
        <v>47</v>
      </c>
      <c r="H1841" t="s">
        <v>5036</v>
      </c>
      <c r="I1841" s="1">
        <v>40145</v>
      </c>
      <c r="J1841" t="s">
        <v>1192</v>
      </c>
      <c r="K1841">
        <v>449</v>
      </c>
      <c r="L1841">
        <v>449</v>
      </c>
      <c r="M1841">
        <v>0</v>
      </c>
      <c r="N1841">
        <v>499</v>
      </c>
      <c r="O1841" t="s">
        <v>23</v>
      </c>
      <c r="P1841" t="s">
        <v>25</v>
      </c>
      <c r="Q1841">
        <f ca="1">DATEDIF(Data[[#This Row],[Birthdate]],TODAY(),"Y")</f>
        <v>16</v>
      </c>
      <c r="R1841" t="str">
        <f ca="1">IF(Data[[#This Row],[Age]]&lt;=10,"3-10 Years",IF(Data[[#This Row],[Age]]&lt;=15,"11-15 Years",IF(Data[[#This Row],[Age]]&lt;=19,"16-19 Years", "20+ Years")))</f>
        <v>16-19 Years</v>
      </c>
    </row>
    <row r="1842" spans="1:18" x14ac:dyDescent="0.35">
      <c r="A1842" t="s">
        <v>744</v>
      </c>
      <c r="B1842" s="1">
        <v>44684</v>
      </c>
      <c r="C1842" t="s">
        <v>29</v>
      </c>
      <c r="D1842" t="s">
        <v>18</v>
      </c>
      <c r="E1842" t="s">
        <v>566</v>
      </c>
      <c r="F1842" t="s">
        <v>567</v>
      </c>
      <c r="G1842" t="s">
        <v>47</v>
      </c>
      <c r="H1842" t="s">
        <v>5036</v>
      </c>
      <c r="I1842" s="1">
        <v>40145</v>
      </c>
      <c r="J1842" t="s">
        <v>1192</v>
      </c>
      <c r="K1842">
        <v>449</v>
      </c>
      <c r="L1842">
        <v>449</v>
      </c>
      <c r="M1842">
        <v>0</v>
      </c>
      <c r="N1842">
        <v>499</v>
      </c>
      <c r="O1842" t="s">
        <v>23</v>
      </c>
      <c r="P1842" t="s">
        <v>25</v>
      </c>
      <c r="Q1842">
        <f ca="1">DATEDIF(Data[[#This Row],[Birthdate]],TODAY(),"Y")</f>
        <v>16</v>
      </c>
      <c r="R1842" t="str">
        <f ca="1">IF(Data[[#This Row],[Age]]&lt;=10,"3-10 Years",IF(Data[[#This Row],[Age]]&lt;=15,"11-15 Years",IF(Data[[#This Row],[Age]]&lt;=19,"16-19 Years", "20+ Years")))</f>
        <v>16-19 Years</v>
      </c>
    </row>
    <row r="1843" spans="1:18" x14ac:dyDescent="0.35">
      <c r="A1843" t="s">
        <v>398</v>
      </c>
      <c r="B1843" s="1">
        <v>44623</v>
      </c>
      <c r="C1843" t="s">
        <v>29</v>
      </c>
      <c r="D1843" t="s">
        <v>18</v>
      </c>
      <c r="E1843" t="s">
        <v>566</v>
      </c>
      <c r="F1843" t="s">
        <v>567</v>
      </c>
      <c r="G1843" t="s">
        <v>57</v>
      </c>
      <c r="H1843" t="s">
        <v>5036</v>
      </c>
      <c r="I1843" s="1">
        <v>40015</v>
      </c>
      <c r="J1843" t="s">
        <v>399</v>
      </c>
      <c r="K1843">
        <v>460</v>
      </c>
      <c r="L1843">
        <v>460</v>
      </c>
      <c r="M1843">
        <v>0</v>
      </c>
      <c r="N1843">
        <v>459</v>
      </c>
      <c r="O1843" t="s">
        <v>23</v>
      </c>
      <c r="P1843" t="s">
        <v>25</v>
      </c>
      <c r="Q1843">
        <f ca="1">DATEDIF(Data[[#This Row],[Birthdate]],TODAY(),"Y")</f>
        <v>16</v>
      </c>
      <c r="R1843" t="str">
        <f ca="1">IF(Data[[#This Row],[Age]]&lt;=10,"3-10 Years",IF(Data[[#This Row],[Age]]&lt;=15,"11-15 Years",IF(Data[[#This Row],[Age]]&lt;=19,"16-19 Years", "20+ Years")))</f>
        <v>16-19 Years</v>
      </c>
    </row>
    <row r="1844" spans="1:18" x14ac:dyDescent="0.35">
      <c r="A1844" t="s">
        <v>315</v>
      </c>
      <c r="B1844" s="1">
        <v>44769</v>
      </c>
      <c r="C1844" t="s">
        <v>29</v>
      </c>
      <c r="D1844" t="s">
        <v>18</v>
      </c>
      <c r="E1844" t="s">
        <v>566</v>
      </c>
      <c r="F1844" t="s">
        <v>3573</v>
      </c>
      <c r="G1844" t="s">
        <v>21</v>
      </c>
      <c r="H1844" t="s">
        <v>5036</v>
      </c>
      <c r="I1844" s="1">
        <v>39822</v>
      </c>
      <c r="J1844" t="s">
        <v>316</v>
      </c>
      <c r="K1844">
        <v>494</v>
      </c>
      <c r="L1844">
        <v>494</v>
      </c>
      <c r="M1844">
        <v>0</v>
      </c>
      <c r="N1844">
        <v>499</v>
      </c>
      <c r="O1844" t="s">
        <v>2704</v>
      </c>
      <c r="P1844" t="s">
        <v>25</v>
      </c>
      <c r="Q1844">
        <f ca="1">DATEDIF(Data[[#This Row],[Birthdate]],TODAY(),"Y")</f>
        <v>16</v>
      </c>
      <c r="R1844" t="str">
        <f ca="1">IF(Data[[#This Row],[Age]]&lt;=10,"3-10 Years",IF(Data[[#This Row],[Age]]&lt;=15,"11-15 Years",IF(Data[[#This Row],[Age]]&lt;=19,"16-19 Years", "20+ Years")))</f>
        <v>16-19 Years</v>
      </c>
    </row>
    <row r="1845" spans="1:18" x14ac:dyDescent="0.35">
      <c r="A1845" t="s">
        <v>957</v>
      </c>
      <c r="B1845" s="1">
        <v>44767</v>
      </c>
      <c r="C1845" t="s">
        <v>29</v>
      </c>
      <c r="D1845" t="s">
        <v>18</v>
      </c>
      <c r="E1845" t="s">
        <v>566</v>
      </c>
      <c r="F1845" t="s">
        <v>3573</v>
      </c>
      <c r="G1845" t="s">
        <v>30</v>
      </c>
      <c r="H1845" t="s">
        <v>5036</v>
      </c>
      <c r="I1845" s="1">
        <v>39834</v>
      </c>
      <c r="J1845" t="s">
        <v>959</v>
      </c>
      <c r="K1845">
        <v>514</v>
      </c>
      <c r="L1845">
        <v>514</v>
      </c>
      <c r="M1845">
        <v>0</v>
      </c>
      <c r="N1845">
        <v>499</v>
      </c>
      <c r="O1845" t="s">
        <v>2704</v>
      </c>
      <c r="P1845" t="s">
        <v>25</v>
      </c>
      <c r="Q1845">
        <f ca="1">DATEDIF(Data[[#This Row],[Birthdate]],TODAY(),"Y")</f>
        <v>16</v>
      </c>
      <c r="R1845" t="str">
        <f ca="1">IF(Data[[#This Row],[Age]]&lt;=10,"3-10 Years",IF(Data[[#This Row],[Age]]&lt;=15,"11-15 Years",IF(Data[[#This Row],[Age]]&lt;=19,"16-19 Years", "20+ Years")))</f>
        <v>16-19 Years</v>
      </c>
    </row>
    <row r="1846" spans="1:18" x14ac:dyDescent="0.35">
      <c r="A1846" t="s">
        <v>1500</v>
      </c>
      <c r="B1846" s="1">
        <v>44764</v>
      </c>
      <c r="C1846" t="s">
        <v>29</v>
      </c>
      <c r="D1846" t="s">
        <v>18</v>
      </c>
      <c r="E1846" t="s">
        <v>566</v>
      </c>
      <c r="F1846" t="s">
        <v>3573</v>
      </c>
      <c r="G1846" t="s">
        <v>21</v>
      </c>
      <c r="H1846" t="s">
        <v>5036</v>
      </c>
      <c r="I1846" s="1">
        <v>39901</v>
      </c>
      <c r="J1846" t="s">
        <v>1501</v>
      </c>
      <c r="K1846">
        <v>200</v>
      </c>
      <c r="L1846">
        <v>200</v>
      </c>
      <c r="M1846">
        <v>0</v>
      </c>
      <c r="N1846">
        <v>499</v>
      </c>
      <c r="O1846" t="s">
        <v>2704</v>
      </c>
      <c r="P1846" t="s">
        <v>25</v>
      </c>
      <c r="Q1846">
        <f ca="1">DATEDIF(Data[[#This Row],[Birthdate]],TODAY(),"Y")</f>
        <v>16</v>
      </c>
      <c r="R1846" t="str">
        <f ca="1">IF(Data[[#This Row],[Age]]&lt;=10,"3-10 Years",IF(Data[[#This Row],[Age]]&lt;=15,"11-15 Years",IF(Data[[#This Row],[Age]]&lt;=19,"16-19 Years", "20+ Years")))</f>
        <v>16-19 Years</v>
      </c>
    </row>
    <row r="1847" spans="1:18" x14ac:dyDescent="0.35">
      <c r="A1847" t="s">
        <v>315</v>
      </c>
      <c r="B1847" s="1">
        <v>44754</v>
      </c>
      <c r="C1847" t="s">
        <v>29</v>
      </c>
      <c r="D1847" t="s">
        <v>18</v>
      </c>
      <c r="E1847" t="s">
        <v>566</v>
      </c>
      <c r="F1847" t="s">
        <v>3573</v>
      </c>
      <c r="G1847" t="s">
        <v>21</v>
      </c>
      <c r="H1847" t="s">
        <v>5036</v>
      </c>
      <c r="I1847" s="1">
        <v>39822</v>
      </c>
      <c r="J1847" t="s">
        <v>316</v>
      </c>
      <c r="K1847">
        <v>514</v>
      </c>
      <c r="L1847">
        <v>514</v>
      </c>
      <c r="M1847">
        <v>0</v>
      </c>
      <c r="N1847">
        <v>499</v>
      </c>
      <c r="O1847" t="s">
        <v>2704</v>
      </c>
      <c r="P1847" t="s">
        <v>25</v>
      </c>
      <c r="Q1847">
        <f ca="1">DATEDIF(Data[[#This Row],[Birthdate]],TODAY(),"Y")</f>
        <v>16</v>
      </c>
      <c r="R1847" t="str">
        <f ca="1">IF(Data[[#This Row],[Age]]&lt;=10,"3-10 Years",IF(Data[[#This Row],[Age]]&lt;=15,"11-15 Years",IF(Data[[#This Row],[Age]]&lt;=19,"16-19 Years", "20+ Years")))</f>
        <v>16-19 Years</v>
      </c>
    </row>
    <row r="1848" spans="1:18" x14ac:dyDescent="0.35">
      <c r="A1848" t="s">
        <v>300</v>
      </c>
      <c r="B1848" s="1">
        <v>44754</v>
      </c>
      <c r="C1848" t="s">
        <v>29</v>
      </c>
      <c r="D1848" t="s">
        <v>18</v>
      </c>
      <c r="E1848" t="s">
        <v>566</v>
      </c>
      <c r="F1848" t="s">
        <v>3573</v>
      </c>
      <c r="G1848" t="s">
        <v>21</v>
      </c>
      <c r="H1848" t="s">
        <v>5036</v>
      </c>
      <c r="I1848" s="1">
        <v>39920</v>
      </c>
      <c r="J1848" t="s">
        <v>301</v>
      </c>
      <c r="K1848">
        <v>514</v>
      </c>
      <c r="L1848">
        <v>514</v>
      </c>
      <c r="M1848">
        <v>0</v>
      </c>
      <c r="N1848">
        <v>499</v>
      </c>
      <c r="O1848" t="s">
        <v>2704</v>
      </c>
      <c r="P1848" t="s">
        <v>25</v>
      </c>
      <c r="Q1848">
        <f ca="1">DATEDIF(Data[[#This Row],[Birthdate]],TODAY(),"Y")</f>
        <v>16</v>
      </c>
      <c r="R1848" t="str">
        <f ca="1">IF(Data[[#This Row],[Age]]&lt;=10,"3-10 Years",IF(Data[[#This Row],[Age]]&lt;=15,"11-15 Years",IF(Data[[#This Row],[Age]]&lt;=19,"16-19 Years", "20+ Years")))</f>
        <v>16-19 Years</v>
      </c>
    </row>
    <row r="1849" spans="1:18" x14ac:dyDescent="0.35">
      <c r="A1849" t="s">
        <v>3576</v>
      </c>
      <c r="B1849" s="1">
        <v>44754</v>
      </c>
      <c r="C1849" t="s">
        <v>29</v>
      </c>
      <c r="D1849" t="s">
        <v>18</v>
      </c>
      <c r="E1849" t="s">
        <v>566</v>
      </c>
      <c r="F1849" t="s">
        <v>3573</v>
      </c>
      <c r="G1849" t="s">
        <v>21</v>
      </c>
      <c r="H1849" t="s">
        <v>5036</v>
      </c>
      <c r="I1849" s="1">
        <v>39842</v>
      </c>
      <c r="J1849" t="s">
        <v>3577</v>
      </c>
      <c r="K1849">
        <v>514</v>
      </c>
      <c r="L1849">
        <v>514</v>
      </c>
      <c r="M1849">
        <v>0</v>
      </c>
      <c r="N1849">
        <v>499</v>
      </c>
      <c r="O1849" t="s">
        <v>2704</v>
      </c>
      <c r="P1849" t="s">
        <v>25</v>
      </c>
      <c r="Q1849">
        <f ca="1">DATEDIF(Data[[#This Row],[Birthdate]],TODAY(),"Y")</f>
        <v>16</v>
      </c>
      <c r="R1849" t="str">
        <f ca="1">IF(Data[[#This Row],[Age]]&lt;=10,"3-10 Years",IF(Data[[#This Row],[Age]]&lt;=15,"11-15 Years",IF(Data[[#This Row],[Age]]&lt;=19,"16-19 Years", "20+ Years")))</f>
        <v>16-19 Years</v>
      </c>
    </row>
    <row r="1850" spans="1:18" x14ac:dyDescent="0.35">
      <c r="A1850" t="s">
        <v>427</v>
      </c>
      <c r="B1850" s="1">
        <v>44738</v>
      </c>
      <c r="C1850" t="s">
        <v>29</v>
      </c>
      <c r="D1850" t="s">
        <v>18</v>
      </c>
      <c r="E1850" t="s">
        <v>566</v>
      </c>
      <c r="F1850" t="s">
        <v>3573</v>
      </c>
      <c r="G1850" t="s">
        <v>21</v>
      </c>
      <c r="H1850" t="s">
        <v>5036</v>
      </c>
      <c r="I1850" s="1">
        <v>39987</v>
      </c>
      <c r="J1850" t="s">
        <v>428</v>
      </c>
      <c r="K1850">
        <v>514</v>
      </c>
      <c r="L1850">
        <v>514</v>
      </c>
      <c r="M1850">
        <v>0</v>
      </c>
      <c r="N1850">
        <v>499</v>
      </c>
      <c r="O1850" t="s">
        <v>2704</v>
      </c>
      <c r="P1850" t="s">
        <v>25</v>
      </c>
      <c r="Q1850">
        <f ca="1">DATEDIF(Data[[#This Row],[Birthdate]],TODAY(),"Y")</f>
        <v>16</v>
      </c>
      <c r="R1850" t="str">
        <f ca="1">IF(Data[[#This Row],[Age]]&lt;=10,"3-10 Years",IF(Data[[#This Row],[Age]]&lt;=15,"11-15 Years",IF(Data[[#This Row],[Age]]&lt;=19,"16-19 Years", "20+ Years")))</f>
        <v>16-19 Years</v>
      </c>
    </row>
    <row r="1851" spans="1:18" x14ac:dyDescent="0.35">
      <c r="A1851" t="s">
        <v>248</v>
      </c>
      <c r="B1851" s="1">
        <v>44714</v>
      </c>
      <c r="C1851" t="s">
        <v>29</v>
      </c>
      <c r="D1851" t="s">
        <v>18</v>
      </c>
      <c r="E1851" t="s">
        <v>566</v>
      </c>
      <c r="F1851" t="s">
        <v>3573</v>
      </c>
      <c r="G1851" t="s">
        <v>21</v>
      </c>
      <c r="H1851" t="s">
        <v>5036</v>
      </c>
      <c r="I1851" s="1">
        <v>39862</v>
      </c>
      <c r="J1851" t="s">
        <v>249</v>
      </c>
      <c r="K1851">
        <v>514</v>
      </c>
      <c r="L1851">
        <v>514</v>
      </c>
      <c r="M1851">
        <v>0</v>
      </c>
      <c r="N1851">
        <v>499</v>
      </c>
      <c r="O1851" t="s">
        <v>2704</v>
      </c>
      <c r="P1851" t="s">
        <v>25</v>
      </c>
      <c r="Q1851">
        <f ca="1">DATEDIF(Data[[#This Row],[Birthdate]],TODAY(),"Y")</f>
        <v>16</v>
      </c>
      <c r="R1851" t="str">
        <f ca="1">IF(Data[[#This Row],[Age]]&lt;=10,"3-10 Years",IF(Data[[#This Row],[Age]]&lt;=15,"11-15 Years",IF(Data[[#This Row],[Age]]&lt;=19,"16-19 Years", "20+ Years")))</f>
        <v>16-19 Years</v>
      </c>
    </row>
    <row r="1852" spans="1:18" x14ac:dyDescent="0.35">
      <c r="A1852" t="s">
        <v>518</v>
      </c>
      <c r="B1852" s="1">
        <v>44713</v>
      </c>
      <c r="C1852" t="s">
        <v>29</v>
      </c>
      <c r="D1852" t="s">
        <v>18</v>
      </c>
      <c r="E1852" t="s">
        <v>566</v>
      </c>
      <c r="F1852" t="s">
        <v>3573</v>
      </c>
      <c r="G1852" t="s">
        <v>47</v>
      </c>
      <c r="H1852" t="s">
        <v>5036</v>
      </c>
      <c r="I1852" s="1">
        <v>39798</v>
      </c>
      <c r="J1852" t="s">
        <v>519</v>
      </c>
      <c r="K1852">
        <v>514</v>
      </c>
      <c r="L1852">
        <v>514</v>
      </c>
      <c r="M1852">
        <v>0</v>
      </c>
      <c r="N1852">
        <v>499</v>
      </c>
      <c r="O1852" t="s">
        <v>2704</v>
      </c>
      <c r="P1852" t="s">
        <v>25</v>
      </c>
      <c r="Q1852">
        <f ca="1">DATEDIF(Data[[#This Row],[Birthdate]],TODAY(),"Y")</f>
        <v>16</v>
      </c>
      <c r="R1852" t="str">
        <f ca="1">IF(Data[[#This Row],[Age]]&lt;=10,"3-10 Years",IF(Data[[#This Row],[Age]]&lt;=15,"11-15 Years",IF(Data[[#This Row],[Age]]&lt;=19,"16-19 Years", "20+ Years")))</f>
        <v>16-19 Years</v>
      </c>
    </row>
    <row r="1853" spans="1:18" x14ac:dyDescent="0.35">
      <c r="A1853" t="s">
        <v>3581</v>
      </c>
      <c r="B1853" s="1">
        <v>44698</v>
      </c>
      <c r="C1853" t="s">
        <v>29</v>
      </c>
      <c r="D1853" t="s">
        <v>18</v>
      </c>
      <c r="E1853" t="s">
        <v>566</v>
      </c>
      <c r="F1853" t="s">
        <v>3573</v>
      </c>
      <c r="G1853" t="s">
        <v>21</v>
      </c>
      <c r="H1853" t="s">
        <v>5036</v>
      </c>
      <c r="I1853" s="1">
        <v>39821</v>
      </c>
      <c r="J1853" t="s">
        <v>1055</v>
      </c>
      <c r="K1853">
        <v>474</v>
      </c>
      <c r="L1853">
        <v>474</v>
      </c>
      <c r="M1853">
        <v>0</v>
      </c>
      <c r="N1853">
        <v>499</v>
      </c>
      <c r="O1853" t="s">
        <v>2704</v>
      </c>
      <c r="P1853" t="s">
        <v>25</v>
      </c>
      <c r="Q1853">
        <f ca="1">DATEDIF(Data[[#This Row],[Birthdate]],TODAY(),"Y")</f>
        <v>16</v>
      </c>
      <c r="R1853" t="str">
        <f ca="1">IF(Data[[#This Row],[Age]]&lt;=10,"3-10 Years",IF(Data[[#This Row],[Age]]&lt;=15,"11-15 Years",IF(Data[[#This Row],[Age]]&lt;=19,"16-19 Years", "20+ Years")))</f>
        <v>16-19 Years</v>
      </c>
    </row>
    <row r="1854" spans="1:18" x14ac:dyDescent="0.35">
      <c r="A1854" t="s">
        <v>3581</v>
      </c>
      <c r="B1854" s="1">
        <v>44698</v>
      </c>
      <c r="C1854" t="s">
        <v>29</v>
      </c>
      <c r="D1854" t="s">
        <v>18</v>
      </c>
      <c r="E1854" t="s">
        <v>566</v>
      </c>
      <c r="F1854" t="s">
        <v>3573</v>
      </c>
      <c r="G1854" t="s">
        <v>21</v>
      </c>
      <c r="H1854" t="s">
        <v>5036</v>
      </c>
      <c r="I1854" s="1">
        <v>39821</v>
      </c>
      <c r="J1854" t="s">
        <v>1055</v>
      </c>
      <c r="K1854">
        <v>492</v>
      </c>
      <c r="L1854">
        <v>492</v>
      </c>
      <c r="M1854">
        <v>0</v>
      </c>
      <c r="N1854">
        <v>449</v>
      </c>
      <c r="O1854" t="s">
        <v>2704</v>
      </c>
      <c r="P1854" t="s">
        <v>25</v>
      </c>
      <c r="Q1854">
        <f ca="1">DATEDIF(Data[[#This Row],[Birthdate]],TODAY(),"Y")</f>
        <v>16</v>
      </c>
      <c r="R1854" t="str">
        <f ca="1">IF(Data[[#This Row],[Age]]&lt;=10,"3-10 Years",IF(Data[[#This Row],[Age]]&lt;=15,"11-15 Years",IF(Data[[#This Row],[Age]]&lt;=19,"16-19 Years", "20+ Years")))</f>
        <v>16-19 Years</v>
      </c>
    </row>
    <row r="1855" spans="1:18" x14ac:dyDescent="0.35">
      <c r="A1855" t="s">
        <v>294</v>
      </c>
      <c r="B1855" s="1">
        <v>44695</v>
      </c>
      <c r="C1855" t="s">
        <v>29</v>
      </c>
      <c r="D1855" t="s">
        <v>18</v>
      </c>
      <c r="E1855" t="s">
        <v>566</v>
      </c>
      <c r="F1855" t="s">
        <v>3573</v>
      </c>
      <c r="G1855" t="s">
        <v>21</v>
      </c>
      <c r="H1855" t="s">
        <v>5036</v>
      </c>
      <c r="I1855" s="1">
        <v>39895</v>
      </c>
      <c r="J1855" t="s">
        <v>295</v>
      </c>
      <c r="K1855">
        <v>462</v>
      </c>
      <c r="L1855">
        <v>462</v>
      </c>
      <c r="M1855">
        <v>0</v>
      </c>
      <c r="N1855">
        <v>449</v>
      </c>
      <c r="O1855" t="s">
        <v>2704</v>
      </c>
      <c r="P1855" t="s">
        <v>25</v>
      </c>
      <c r="Q1855">
        <f ca="1">DATEDIF(Data[[#This Row],[Birthdate]],TODAY(),"Y")</f>
        <v>16</v>
      </c>
      <c r="R1855" t="str">
        <f ca="1">IF(Data[[#This Row],[Age]]&lt;=10,"3-10 Years",IF(Data[[#This Row],[Age]]&lt;=15,"11-15 Years",IF(Data[[#This Row],[Age]]&lt;=19,"16-19 Years", "20+ Years")))</f>
        <v>16-19 Years</v>
      </c>
    </row>
    <row r="1856" spans="1:18" x14ac:dyDescent="0.35">
      <c r="A1856" t="s">
        <v>1500</v>
      </c>
      <c r="B1856" s="1">
        <v>44694</v>
      </c>
      <c r="C1856" t="s">
        <v>29</v>
      </c>
      <c r="D1856" t="s">
        <v>18</v>
      </c>
      <c r="E1856" t="s">
        <v>566</v>
      </c>
      <c r="F1856" t="s">
        <v>3573</v>
      </c>
      <c r="G1856" t="s">
        <v>21</v>
      </c>
      <c r="H1856" t="s">
        <v>5036</v>
      </c>
      <c r="I1856" s="1">
        <v>39901</v>
      </c>
      <c r="J1856" t="s">
        <v>1501</v>
      </c>
      <c r="K1856">
        <v>212</v>
      </c>
      <c r="L1856">
        <v>212</v>
      </c>
      <c r="M1856">
        <v>0</v>
      </c>
      <c r="N1856">
        <v>449</v>
      </c>
      <c r="O1856" t="s">
        <v>2704</v>
      </c>
      <c r="P1856" t="s">
        <v>25</v>
      </c>
      <c r="Q1856">
        <f ca="1">DATEDIF(Data[[#This Row],[Birthdate]],TODAY(),"Y")</f>
        <v>16</v>
      </c>
      <c r="R1856" t="str">
        <f ca="1">IF(Data[[#This Row],[Age]]&lt;=10,"3-10 Years",IF(Data[[#This Row],[Age]]&lt;=15,"11-15 Years",IF(Data[[#This Row],[Age]]&lt;=19,"16-19 Years", "20+ Years")))</f>
        <v>16-19 Years</v>
      </c>
    </row>
    <row r="1857" spans="1:18" x14ac:dyDescent="0.35">
      <c r="A1857" t="s">
        <v>439</v>
      </c>
      <c r="B1857" s="1">
        <v>44693</v>
      </c>
      <c r="C1857" t="s">
        <v>29</v>
      </c>
      <c r="D1857" t="s">
        <v>18</v>
      </c>
      <c r="E1857" t="s">
        <v>566</v>
      </c>
      <c r="F1857" t="s">
        <v>3573</v>
      </c>
      <c r="G1857" t="s">
        <v>21</v>
      </c>
      <c r="H1857" t="s">
        <v>5036</v>
      </c>
      <c r="I1857" s="1">
        <v>40088</v>
      </c>
      <c r="J1857" t="s">
        <v>440</v>
      </c>
      <c r="K1857">
        <v>432</v>
      </c>
      <c r="L1857">
        <v>432</v>
      </c>
      <c r="M1857">
        <v>0</v>
      </c>
      <c r="N1857">
        <v>449</v>
      </c>
      <c r="O1857" t="s">
        <v>2704</v>
      </c>
      <c r="P1857" t="s">
        <v>25</v>
      </c>
      <c r="Q1857">
        <f ca="1">DATEDIF(Data[[#This Row],[Birthdate]],TODAY(),"Y")</f>
        <v>16</v>
      </c>
      <c r="R1857" t="str">
        <f ca="1">IF(Data[[#This Row],[Age]]&lt;=10,"3-10 Years",IF(Data[[#This Row],[Age]]&lt;=15,"11-15 Years",IF(Data[[#This Row],[Age]]&lt;=19,"16-19 Years", "20+ Years")))</f>
        <v>16-19 Years</v>
      </c>
    </row>
    <row r="1858" spans="1:18" x14ac:dyDescent="0.35">
      <c r="A1858" t="s">
        <v>398</v>
      </c>
      <c r="B1858" s="1">
        <v>44623</v>
      </c>
      <c r="C1858" t="s">
        <v>29</v>
      </c>
      <c r="D1858" t="s">
        <v>18</v>
      </c>
      <c r="E1858" t="s">
        <v>566</v>
      </c>
      <c r="F1858" t="s">
        <v>3573</v>
      </c>
      <c r="G1858" t="s">
        <v>57</v>
      </c>
      <c r="H1858" t="s">
        <v>5036</v>
      </c>
      <c r="I1858" s="1">
        <v>40015</v>
      </c>
      <c r="J1858" t="s">
        <v>399</v>
      </c>
      <c r="K1858">
        <v>460</v>
      </c>
      <c r="L1858">
        <v>460</v>
      </c>
      <c r="M1858">
        <v>0</v>
      </c>
      <c r="N1858">
        <v>459</v>
      </c>
      <c r="O1858" t="s">
        <v>2704</v>
      </c>
      <c r="P1858" t="s">
        <v>25</v>
      </c>
      <c r="Q1858">
        <f ca="1">DATEDIF(Data[[#This Row],[Birthdate]],TODAY(),"Y")</f>
        <v>16</v>
      </c>
      <c r="R1858" t="str">
        <f ca="1">IF(Data[[#This Row],[Age]]&lt;=10,"3-10 Years",IF(Data[[#This Row],[Age]]&lt;=15,"11-15 Years",IF(Data[[#This Row],[Age]]&lt;=19,"16-19 Years", "20+ Years")))</f>
        <v>16-19 Years</v>
      </c>
    </row>
    <row r="1859" spans="1:18" x14ac:dyDescent="0.35">
      <c r="A1859" t="s">
        <v>2826</v>
      </c>
      <c r="B1859" s="1">
        <v>44741</v>
      </c>
      <c r="C1859" t="s">
        <v>29</v>
      </c>
      <c r="D1859" t="s">
        <v>18</v>
      </c>
      <c r="E1859" t="s">
        <v>566</v>
      </c>
      <c r="F1859" t="s">
        <v>1045</v>
      </c>
      <c r="G1859" t="s">
        <v>50</v>
      </c>
      <c r="H1859" t="s">
        <v>5036</v>
      </c>
      <c r="I1859" s="1">
        <v>40092</v>
      </c>
      <c r="J1859" t="s">
        <v>2825</v>
      </c>
      <c r="K1859">
        <v>515</v>
      </c>
      <c r="L1859">
        <v>515</v>
      </c>
      <c r="M1859">
        <v>0</v>
      </c>
      <c r="N1859">
        <v>500</v>
      </c>
      <c r="O1859" t="s">
        <v>23</v>
      </c>
      <c r="P1859" t="s">
        <v>25</v>
      </c>
      <c r="Q1859">
        <f ca="1">DATEDIF(Data[[#This Row],[Birthdate]],TODAY(),"Y")</f>
        <v>16</v>
      </c>
      <c r="R1859" t="str">
        <f ca="1">IF(Data[[#This Row],[Age]]&lt;=10,"3-10 Years",IF(Data[[#This Row],[Age]]&lt;=15,"11-15 Years",IF(Data[[#This Row],[Age]]&lt;=19,"16-19 Years", "20+ Years")))</f>
        <v>16-19 Years</v>
      </c>
    </row>
    <row r="1860" spans="1:18" x14ac:dyDescent="0.35">
      <c r="A1860" t="s">
        <v>1188</v>
      </c>
      <c r="B1860" s="1">
        <v>44740</v>
      </c>
      <c r="C1860" t="s">
        <v>29</v>
      </c>
      <c r="D1860" t="s">
        <v>18</v>
      </c>
      <c r="E1860" t="s">
        <v>566</v>
      </c>
      <c r="F1860" t="s">
        <v>1045</v>
      </c>
      <c r="G1860" t="s">
        <v>57</v>
      </c>
      <c r="H1860" t="s">
        <v>5036</v>
      </c>
      <c r="I1860" s="1">
        <v>39856</v>
      </c>
      <c r="J1860" t="s">
        <v>1189</v>
      </c>
      <c r="K1860">
        <v>515</v>
      </c>
      <c r="L1860">
        <v>515</v>
      </c>
      <c r="M1860">
        <v>0</v>
      </c>
      <c r="N1860">
        <v>500</v>
      </c>
      <c r="O1860" t="s">
        <v>23</v>
      </c>
      <c r="P1860" t="s">
        <v>25</v>
      </c>
      <c r="Q1860">
        <f ca="1">DATEDIF(Data[[#This Row],[Birthdate]],TODAY(),"Y")</f>
        <v>16</v>
      </c>
      <c r="R1860" t="str">
        <f ca="1">IF(Data[[#This Row],[Age]]&lt;=10,"3-10 Years",IF(Data[[#This Row],[Age]]&lt;=15,"11-15 Years",IF(Data[[#This Row],[Age]]&lt;=19,"16-19 Years", "20+ Years")))</f>
        <v>16-19 Years</v>
      </c>
    </row>
    <row r="1861" spans="1:18" x14ac:dyDescent="0.35">
      <c r="A1861" t="s">
        <v>2673</v>
      </c>
      <c r="B1861" s="1">
        <v>44739</v>
      </c>
      <c r="C1861" t="s">
        <v>29</v>
      </c>
      <c r="D1861" t="s">
        <v>18</v>
      </c>
      <c r="E1861" t="s">
        <v>566</v>
      </c>
      <c r="F1861" t="s">
        <v>1045</v>
      </c>
      <c r="G1861" t="s">
        <v>21</v>
      </c>
      <c r="H1861" t="s">
        <v>5036</v>
      </c>
      <c r="I1861" s="1">
        <v>40068</v>
      </c>
      <c r="J1861" t="s">
        <v>3374</v>
      </c>
      <c r="K1861">
        <v>200</v>
      </c>
      <c r="L1861">
        <v>200</v>
      </c>
      <c r="M1861">
        <v>0</v>
      </c>
      <c r="N1861">
        <v>400</v>
      </c>
      <c r="O1861" t="s">
        <v>23</v>
      </c>
      <c r="P1861" t="s">
        <v>25</v>
      </c>
      <c r="Q1861">
        <f ca="1">DATEDIF(Data[[#This Row],[Birthdate]],TODAY(),"Y")</f>
        <v>16</v>
      </c>
      <c r="R1861" t="str">
        <f ca="1">IF(Data[[#This Row],[Age]]&lt;=10,"3-10 Years",IF(Data[[#This Row],[Age]]&lt;=15,"11-15 Years",IF(Data[[#This Row],[Age]]&lt;=19,"16-19 Years", "20+ Years")))</f>
        <v>16-19 Years</v>
      </c>
    </row>
    <row r="1862" spans="1:18" x14ac:dyDescent="0.35">
      <c r="A1862" t="s">
        <v>1502</v>
      </c>
      <c r="B1862" s="1">
        <v>44739</v>
      </c>
      <c r="C1862" t="s">
        <v>29</v>
      </c>
      <c r="D1862" t="s">
        <v>18</v>
      </c>
      <c r="E1862" t="s">
        <v>566</v>
      </c>
      <c r="F1862" t="s">
        <v>1045</v>
      </c>
      <c r="G1862" t="s">
        <v>21</v>
      </c>
      <c r="H1862" t="s">
        <v>5036</v>
      </c>
      <c r="I1862" s="1">
        <v>40116</v>
      </c>
      <c r="J1862" t="s">
        <v>1503</v>
      </c>
      <c r="K1862">
        <v>464</v>
      </c>
      <c r="L1862">
        <v>464</v>
      </c>
      <c r="M1862">
        <v>0</v>
      </c>
      <c r="N1862">
        <v>450</v>
      </c>
      <c r="O1862" t="s">
        <v>23</v>
      </c>
      <c r="P1862" t="s">
        <v>25</v>
      </c>
      <c r="Q1862">
        <f ca="1">DATEDIF(Data[[#This Row],[Birthdate]],TODAY(),"Y")</f>
        <v>16</v>
      </c>
      <c r="R1862" t="str">
        <f ca="1">IF(Data[[#This Row],[Age]]&lt;=10,"3-10 Years",IF(Data[[#This Row],[Age]]&lt;=15,"11-15 Years",IF(Data[[#This Row],[Age]]&lt;=19,"16-19 Years", "20+ Years")))</f>
        <v>16-19 Years</v>
      </c>
    </row>
    <row r="1863" spans="1:18" x14ac:dyDescent="0.35">
      <c r="A1863" t="s">
        <v>528</v>
      </c>
      <c r="B1863" s="1">
        <v>44726</v>
      </c>
      <c r="C1863" t="s">
        <v>29</v>
      </c>
      <c r="D1863" t="s">
        <v>18</v>
      </c>
      <c r="E1863" t="s">
        <v>566</v>
      </c>
      <c r="F1863" t="s">
        <v>1045</v>
      </c>
      <c r="G1863" t="s">
        <v>30</v>
      </c>
      <c r="H1863" t="s">
        <v>5036</v>
      </c>
      <c r="I1863" s="1">
        <v>40088</v>
      </c>
      <c r="J1863" t="s">
        <v>529</v>
      </c>
      <c r="K1863">
        <v>417</v>
      </c>
      <c r="L1863">
        <v>417</v>
      </c>
      <c r="M1863">
        <v>0</v>
      </c>
      <c r="N1863">
        <v>405</v>
      </c>
      <c r="O1863" t="s">
        <v>23</v>
      </c>
      <c r="P1863" t="s">
        <v>25</v>
      </c>
      <c r="Q1863">
        <f ca="1">DATEDIF(Data[[#This Row],[Birthdate]],TODAY(),"Y")</f>
        <v>16</v>
      </c>
      <c r="R1863" t="str">
        <f ca="1">IF(Data[[#This Row],[Age]]&lt;=10,"3-10 Years",IF(Data[[#This Row],[Age]]&lt;=15,"11-15 Years",IF(Data[[#This Row],[Age]]&lt;=19,"16-19 Years", "20+ Years")))</f>
        <v>16-19 Years</v>
      </c>
    </row>
    <row r="1864" spans="1:18" x14ac:dyDescent="0.35">
      <c r="A1864" t="s">
        <v>412</v>
      </c>
      <c r="B1864" s="1">
        <v>44725</v>
      </c>
      <c r="C1864" t="s">
        <v>29</v>
      </c>
      <c r="D1864" t="s">
        <v>18</v>
      </c>
      <c r="E1864" t="s">
        <v>566</v>
      </c>
      <c r="F1864" t="s">
        <v>1045</v>
      </c>
      <c r="G1864" t="s">
        <v>21</v>
      </c>
      <c r="H1864" t="s">
        <v>5036</v>
      </c>
      <c r="I1864" s="1">
        <v>40099</v>
      </c>
      <c r="J1864" t="s">
        <v>413</v>
      </c>
      <c r="K1864">
        <v>450</v>
      </c>
      <c r="L1864">
        <v>450</v>
      </c>
      <c r="M1864">
        <v>0</v>
      </c>
      <c r="N1864">
        <v>450</v>
      </c>
      <c r="O1864" t="s">
        <v>23</v>
      </c>
      <c r="P1864" t="s">
        <v>25</v>
      </c>
      <c r="Q1864">
        <f ca="1">DATEDIF(Data[[#This Row],[Birthdate]],TODAY(),"Y")</f>
        <v>16</v>
      </c>
      <c r="R1864" t="str">
        <f ca="1">IF(Data[[#This Row],[Age]]&lt;=10,"3-10 Years",IF(Data[[#This Row],[Age]]&lt;=15,"11-15 Years",IF(Data[[#This Row],[Age]]&lt;=19,"16-19 Years", "20+ Years")))</f>
        <v>16-19 Years</v>
      </c>
    </row>
    <row r="1865" spans="1:18" x14ac:dyDescent="0.35">
      <c r="A1865" t="s">
        <v>1500</v>
      </c>
      <c r="B1865" s="1">
        <v>45116</v>
      </c>
      <c r="C1865" t="s">
        <v>29</v>
      </c>
      <c r="D1865" t="s">
        <v>18</v>
      </c>
      <c r="E1865" t="s">
        <v>566</v>
      </c>
      <c r="F1865" t="s">
        <v>3596</v>
      </c>
      <c r="G1865" t="s">
        <v>21</v>
      </c>
      <c r="H1865" t="s">
        <v>5036</v>
      </c>
      <c r="I1865" s="1">
        <v>39901</v>
      </c>
      <c r="J1865" t="s">
        <v>1501</v>
      </c>
      <c r="K1865">
        <v>0</v>
      </c>
      <c r="L1865">
        <v>0</v>
      </c>
      <c r="M1865">
        <v>0</v>
      </c>
      <c r="N1865">
        <v>249</v>
      </c>
      <c r="O1865" t="s">
        <v>23</v>
      </c>
      <c r="P1865" t="s">
        <v>25</v>
      </c>
      <c r="Q1865">
        <f ca="1">DATEDIF(Data[[#This Row],[Birthdate]],TODAY(),"Y")</f>
        <v>16</v>
      </c>
      <c r="R1865" t="str">
        <f ca="1">IF(Data[[#This Row],[Age]]&lt;=10,"3-10 Years",IF(Data[[#This Row],[Age]]&lt;=15,"11-15 Years",IF(Data[[#This Row],[Age]]&lt;=19,"16-19 Years", "20+ Years")))</f>
        <v>16-19 Years</v>
      </c>
    </row>
    <row r="1866" spans="1:18" x14ac:dyDescent="0.35">
      <c r="A1866" t="s">
        <v>439</v>
      </c>
      <c r="B1866" s="1">
        <v>45115</v>
      </c>
      <c r="C1866" t="s">
        <v>29</v>
      </c>
      <c r="D1866" t="s">
        <v>18</v>
      </c>
      <c r="E1866" t="s">
        <v>566</v>
      </c>
      <c r="F1866" t="s">
        <v>3596</v>
      </c>
      <c r="G1866" t="s">
        <v>21</v>
      </c>
      <c r="H1866" t="s">
        <v>5036</v>
      </c>
      <c r="I1866" s="1">
        <v>40088</v>
      </c>
      <c r="J1866" t="s">
        <v>440</v>
      </c>
      <c r="K1866">
        <v>258</v>
      </c>
      <c r="L1866">
        <v>258</v>
      </c>
      <c r="M1866">
        <v>0</v>
      </c>
      <c r="N1866">
        <v>249</v>
      </c>
      <c r="O1866" t="s">
        <v>23</v>
      </c>
      <c r="P1866" t="s">
        <v>25</v>
      </c>
      <c r="Q1866">
        <f ca="1">DATEDIF(Data[[#This Row],[Birthdate]],TODAY(),"Y")</f>
        <v>16</v>
      </c>
      <c r="R1866" t="str">
        <f ca="1">IF(Data[[#This Row],[Age]]&lt;=10,"3-10 Years",IF(Data[[#This Row],[Age]]&lt;=15,"11-15 Years",IF(Data[[#This Row],[Age]]&lt;=19,"16-19 Years", "20+ Years")))</f>
        <v>16-19 Years</v>
      </c>
    </row>
    <row r="1867" spans="1:18" x14ac:dyDescent="0.35">
      <c r="A1867" t="s">
        <v>294</v>
      </c>
      <c r="B1867" s="1">
        <v>45088</v>
      </c>
      <c r="C1867" t="s">
        <v>29</v>
      </c>
      <c r="D1867" t="s">
        <v>18</v>
      </c>
      <c r="E1867" t="s">
        <v>566</v>
      </c>
      <c r="F1867" t="s">
        <v>3596</v>
      </c>
      <c r="G1867" t="s">
        <v>21</v>
      </c>
      <c r="H1867" t="s">
        <v>5036</v>
      </c>
      <c r="I1867" s="1">
        <v>39895</v>
      </c>
      <c r="J1867" t="s">
        <v>295</v>
      </c>
      <c r="K1867">
        <v>233</v>
      </c>
      <c r="L1867">
        <v>233</v>
      </c>
      <c r="M1867">
        <v>0</v>
      </c>
      <c r="N1867">
        <v>225</v>
      </c>
      <c r="O1867" t="s">
        <v>23</v>
      </c>
      <c r="P1867" t="s">
        <v>25</v>
      </c>
      <c r="Q1867">
        <f ca="1">DATEDIF(Data[[#This Row],[Birthdate]],TODAY(),"Y")</f>
        <v>16</v>
      </c>
      <c r="R1867" t="str">
        <f ca="1">IF(Data[[#This Row],[Age]]&lt;=10,"3-10 Years",IF(Data[[#This Row],[Age]]&lt;=15,"11-15 Years",IF(Data[[#This Row],[Age]]&lt;=19,"16-19 Years", "20+ Years")))</f>
        <v>16-19 Years</v>
      </c>
    </row>
    <row r="1868" spans="1:18" x14ac:dyDescent="0.35">
      <c r="A1868" t="s">
        <v>3597</v>
      </c>
      <c r="B1868" s="1">
        <v>45085</v>
      </c>
      <c r="C1868" t="s">
        <v>29</v>
      </c>
      <c r="D1868" t="s">
        <v>18</v>
      </c>
      <c r="E1868" t="s">
        <v>566</v>
      </c>
      <c r="F1868" t="s">
        <v>3596</v>
      </c>
      <c r="G1868" t="s">
        <v>30</v>
      </c>
      <c r="H1868" t="s">
        <v>5036</v>
      </c>
      <c r="I1868" s="1">
        <v>39833</v>
      </c>
      <c r="J1868" t="s">
        <v>3598</v>
      </c>
      <c r="K1868">
        <v>233</v>
      </c>
      <c r="L1868">
        <v>233</v>
      </c>
      <c r="M1868">
        <v>0</v>
      </c>
      <c r="N1868">
        <v>225</v>
      </c>
      <c r="O1868" t="s">
        <v>23</v>
      </c>
      <c r="P1868" t="s">
        <v>25</v>
      </c>
      <c r="Q1868">
        <f ca="1">DATEDIF(Data[[#This Row],[Birthdate]],TODAY(),"Y")</f>
        <v>16</v>
      </c>
      <c r="R1868" t="str">
        <f ca="1">IF(Data[[#This Row],[Age]]&lt;=10,"3-10 Years",IF(Data[[#This Row],[Age]]&lt;=15,"11-15 Years",IF(Data[[#This Row],[Age]]&lt;=19,"16-19 Years", "20+ Years")))</f>
        <v>16-19 Years</v>
      </c>
    </row>
    <row r="1869" spans="1:18" x14ac:dyDescent="0.35">
      <c r="A1869" t="s">
        <v>315</v>
      </c>
      <c r="B1869" s="1">
        <v>45076</v>
      </c>
      <c r="C1869" t="s">
        <v>29</v>
      </c>
      <c r="D1869" t="s">
        <v>18</v>
      </c>
      <c r="E1869" t="s">
        <v>566</v>
      </c>
      <c r="F1869" t="s">
        <v>3596</v>
      </c>
      <c r="G1869" t="s">
        <v>21</v>
      </c>
      <c r="H1869" t="s">
        <v>5036</v>
      </c>
      <c r="I1869" s="1">
        <v>39822</v>
      </c>
      <c r="J1869" t="s">
        <v>316</v>
      </c>
      <c r="K1869">
        <v>233</v>
      </c>
      <c r="L1869">
        <v>233</v>
      </c>
      <c r="M1869">
        <v>0</v>
      </c>
      <c r="N1869">
        <v>225</v>
      </c>
      <c r="O1869" t="s">
        <v>23</v>
      </c>
      <c r="P1869" t="s">
        <v>25</v>
      </c>
      <c r="Q1869">
        <f ca="1">DATEDIF(Data[[#This Row],[Birthdate]],TODAY(),"Y")</f>
        <v>16</v>
      </c>
      <c r="R1869" t="str">
        <f ca="1">IF(Data[[#This Row],[Age]]&lt;=10,"3-10 Years",IF(Data[[#This Row],[Age]]&lt;=15,"11-15 Years",IF(Data[[#This Row],[Age]]&lt;=19,"16-19 Years", "20+ Years")))</f>
        <v>16-19 Years</v>
      </c>
    </row>
    <row r="1870" spans="1:18" x14ac:dyDescent="0.35">
      <c r="A1870" t="s">
        <v>439</v>
      </c>
      <c r="B1870" s="1">
        <v>45135</v>
      </c>
      <c r="C1870" t="s">
        <v>29</v>
      </c>
      <c r="D1870" t="s">
        <v>18</v>
      </c>
      <c r="E1870" t="s">
        <v>566</v>
      </c>
      <c r="F1870" t="s">
        <v>3602</v>
      </c>
      <c r="G1870" t="s">
        <v>21</v>
      </c>
      <c r="H1870" t="s">
        <v>5036</v>
      </c>
      <c r="I1870" s="1">
        <v>40088</v>
      </c>
      <c r="J1870" t="s">
        <v>440</v>
      </c>
      <c r="K1870">
        <v>65</v>
      </c>
      <c r="L1870">
        <v>65</v>
      </c>
      <c r="M1870">
        <v>0</v>
      </c>
      <c r="N1870">
        <v>65</v>
      </c>
      <c r="O1870" t="s">
        <v>1062</v>
      </c>
      <c r="P1870" t="s">
        <v>25</v>
      </c>
      <c r="Q1870">
        <f ca="1">DATEDIF(Data[[#This Row],[Birthdate]],TODAY(),"Y")</f>
        <v>16</v>
      </c>
      <c r="R1870" t="str">
        <f ca="1">IF(Data[[#This Row],[Age]]&lt;=10,"3-10 Years",IF(Data[[#This Row],[Age]]&lt;=15,"11-15 Years",IF(Data[[#This Row],[Age]]&lt;=19,"16-19 Years", "20+ Years")))</f>
        <v>16-19 Years</v>
      </c>
    </row>
    <row r="1871" spans="1:18" x14ac:dyDescent="0.35">
      <c r="A1871" t="s">
        <v>3581</v>
      </c>
      <c r="B1871" s="1">
        <v>45135</v>
      </c>
      <c r="C1871" t="s">
        <v>29</v>
      </c>
      <c r="D1871" t="s">
        <v>18</v>
      </c>
      <c r="E1871" t="s">
        <v>566</v>
      </c>
      <c r="F1871" t="s">
        <v>3602</v>
      </c>
      <c r="G1871" t="s">
        <v>21</v>
      </c>
      <c r="H1871" t="s">
        <v>5036</v>
      </c>
      <c r="I1871" s="1">
        <v>39821</v>
      </c>
      <c r="J1871" t="s">
        <v>1055</v>
      </c>
      <c r="K1871">
        <v>65</v>
      </c>
      <c r="L1871">
        <v>65</v>
      </c>
      <c r="M1871">
        <v>0</v>
      </c>
      <c r="N1871">
        <v>65</v>
      </c>
      <c r="O1871" t="s">
        <v>1062</v>
      </c>
      <c r="P1871" t="s">
        <v>25</v>
      </c>
      <c r="Q1871">
        <f ca="1">DATEDIF(Data[[#This Row],[Birthdate]],TODAY(),"Y")</f>
        <v>16</v>
      </c>
      <c r="R1871" t="str">
        <f ca="1">IF(Data[[#This Row],[Age]]&lt;=10,"3-10 Years",IF(Data[[#This Row],[Age]]&lt;=15,"11-15 Years",IF(Data[[#This Row],[Age]]&lt;=19,"16-19 Years", "20+ Years")))</f>
        <v>16-19 Years</v>
      </c>
    </row>
    <row r="1872" spans="1:18" x14ac:dyDescent="0.35">
      <c r="A1872" t="s">
        <v>1504</v>
      </c>
      <c r="B1872" s="1">
        <v>45134</v>
      </c>
      <c r="C1872" t="s">
        <v>29</v>
      </c>
      <c r="D1872" t="s">
        <v>18</v>
      </c>
      <c r="E1872" t="s">
        <v>566</v>
      </c>
      <c r="F1872" t="s">
        <v>3602</v>
      </c>
      <c r="G1872" t="s">
        <v>21</v>
      </c>
      <c r="H1872" t="s">
        <v>5036</v>
      </c>
      <c r="I1872" s="1">
        <v>40061</v>
      </c>
      <c r="J1872" t="s">
        <v>1505</v>
      </c>
      <c r="K1872">
        <v>65</v>
      </c>
      <c r="L1872">
        <v>65</v>
      </c>
      <c r="M1872">
        <v>0</v>
      </c>
      <c r="N1872">
        <v>65</v>
      </c>
      <c r="O1872" t="s">
        <v>1062</v>
      </c>
      <c r="P1872" t="s">
        <v>25</v>
      </c>
      <c r="Q1872">
        <f ca="1">DATEDIF(Data[[#This Row],[Birthdate]],TODAY(),"Y")</f>
        <v>16</v>
      </c>
      <c r="R1872" t="str">
        <f ca="1">IF(Data[[#This Row],[Age]]&lt;=10,"3-10 Years",IF(Data[[#This Row],[Age]]&lt;=15,"11-15 Years",IF(Data[[#This Row],[Age]]&lt;=19,"16-19 Years", "20+ Years")))</f>
        <v>16-19 Years</v>
      </c>
    </row>
    <row r="1873" spans="1:18" x14ac:dyDescent="0.35">
      <c r="A1873" t="s">
        <v>3620</v>
      </c>
      <c r="B1873" s="1">
        <v>45132</v>
      </c>
      <c r="C1873" t="s">
        <v>29</v>
      </c>
      <c r="D1873" t="s">
        <v>18</v>
      </c>
      <c r="E1873" t="s">
        <v>566</v>
      </c>
      <c r="F1873" t="s">
        <v>3602</v>
      </c>
      <c r="G1873" t="s">
        <v>50</v>
      </c>
      <c r="H1873" t="s">
        <v>5036</v>
      </c>
      <c r="I1873" s="1">
        <v>39983</v>
      </c>
      <c r="J1873" t="s">
        <v>3619</v>
      </c>
      <c r="K1873">
        <v>0</v>
      </c>
      <c r="L1873">
        <v>0</v>
      </c>
      <c r="M1873">
        <v>0</v>
      </c>
      <c r="N1873">
        <v>65</v>
      </c>
      <c r="O1873" t="s">
        <v>1062</v>
      </c>
      <c r="P1873" t="s">
        <v>25</v>
      </c>
      <c r="Q1873">
        <f ca="1">DATEDIF(Data[[#This Row],[Birthdate]],TODAY(),"Y")</f>
        <v>16</v>
      </c>
      <c r="R1873" t="str">
        <f ca="1">IF(Data[[#This Row],[Age]]&lt;=10,"3-10 Years",IF(Data[[#This Row],[Age]]&lt;=15,"11-15 Years",IF(Data[[#This Row],[Age]]&lt;=19,"16-19 Years", "20+ Years")))</f>
        <v>16-19 Years</v>
      </c>
    </row>
    <row r="1874" spans="1:18" x14ac:dyDescent="0.35">
      <c r="A1874" t="s">
        <v>471</v>
      </c>
      <c r="B1874" s="1">
        <v>45131</v>
      </c>
      <c r="C1874" t="s">
        <v>29</v>
      </c>
      <c r="D1874" t="s">
        <v>18</v>
      </c>
      <c r="E1874" t="s">
        <v>566</v>
      </c>
      <c r="F1874" t="s">
        <v>3602</v>
      </c>
      <c r="G1874" t="s">
        <v>50</v>
      </c>
      <c r="H1874" t="s">
        <v>5036</v>
      </c>
      <c r="I1874" s="1">
        <v>39961</v>
      </c>
      <c r="J1874" t="s">
        <v>472</v>
      </c>
      <c r="K1874">
        <v>65</v>
      </c>
      <c r="L1874">
        <v>65</v>
      </c>
      <c r="M1874">
        <v>0</v>
      </c>
      <c r="N1874">
        <v>65</v>
      </c>
      <c r="O1874" t="s">
        <v>1062</v>
      </c>
      <c r="P1874" t="s">
        <v>25</v>
      </c>
      <c r="Q1874">
        <f ca="1">DATEDIF(Data[[#This Row],[Birthdate]],TODAY(),"Y")</f>
        <v>16</v>
      </c>
      <c r="R1874" t="str">
        <f ca="1">IF(Data[[#This Row],[Age]]&lt;=10,"3-10 Years",IF(Data[[#This Row],[Age]]&lt;=15,"11-15 Years",IF(Data[[#This Row],[Age]]&lt;=19,"16-19 Years", "20+ Years")))</f>
        <v>16-19 Years</v>
      </c>
    </row>
    <row r="1875" spans="1:18" x14ac:dyDescent="0.35">
      <c r="A1875" t="s">
        <v>1128</v>
      </c>
      <c r="B1875" s="1">
        <v>45114</v>
      </c>
      <c r="C1875" t="s">
        <v>29</v>
      </c>
      <c r="D1875" t="s">
        <v>18</v>
      </c>
      <c r="E1875" t="s">
        <v>566</v>
      </c>
      <c r="F1875" t="s">
        <v>3602</v>
      </c>
      <c r="G1875" t="s">
        <v>50</v>
      </c>
      <c r="H1875" t="s">
        <v>5036</v>
      </c>
      <c r="I1875" s="1">
        <v>39889</v>
      </c>
      <c r="J1875" t="s">
        <v>1129</v>
      </c>
      <c r="K1875">
        <v>65</v>
      </c>
      <c r="L1875">
        <v>65</v>
      </c>
      <c r="M1875">
        <v>0</v>
      </c>
      <c r="N1875">
        <v>65</v>
      </c>
      <c r="O1875" t="s">
        <v>1062</v>
      </c>
      <c r="P1875" t="s">
        <v>25</v>
      </c>
      <c r="Q1875">
        <f ca="1">DATEDIF(Data[[#This Row],[Birthdate]],TODAY(),"Y")</f>
        <v>16</v>
      </c>
      <c r="R1875" t="str">
        <f ca="1">IF(Data[[#This Row],[Age]]&lt;=10,"3-10 Years",IF(Data[[#This Row],[Age]]&lt;=15,"11-15 Years",IF(Data[[#This Row],[Age]]&lt;=19,"16-19 Years", "20+ Years")))</f>
        <v>16-19 Years</v>
      </c>
    </row>
    <row r="1876" spans="1:18" x14ac:dyDescent="0.35">
      <c r="A1876" t="s">
        <v>2826</v>
      </c>
      <c r="B1876" s="1">
        <v>45110</v>
      </c>
      <c r="C1876" t="s">
        <v>29</v>
      </c>
      <c r="D1876" t="s">
        <v>18</v>
      </c>
      <c r="E1876" t="s">
        <v>566</v>
      </c>
      <c r="F1876" t="s">
        <v>3602</v>
      </c>
      <c r="G1876" t="s">
        <v>50</v>
      </c>
      <c r="H1876" t="s">
        <v>5036</v>
      </c>
      <c r="I1876" s="1">
        <v>40092</v>
      </c>
      <c r="J1876" t="s">
        <v>2825</v>
      </c>
      <c r="K1876">
        <v>65</v>
      </c>
      <c r="L1876">
        <v>65</v>
      </c>
      <c r="M1876">
        <v>0</v>
      </c>
      <c r="N1876">
        <v>65</v>
      </c>
      <c r="O1876" t="s">
        <v>1062</v>
      </c>
      <c r="P1876" t="s">
        <v>25</v>
      </c>
      <c r="Q1876">
        <f ca="1">DATEDIF(Data[[#This Row],[Birthdate]],TODAY(),"Y")</f>
        <v>16</v>
      </c>
      <c r="R1876" t="str">
        <f ca="1">IF(Data[[#This Row],[Age]]&lt;=10,"3-10 Years",IF(Data[[#This Row],[Age]]&lt;=15,"11-15 Years",IF(Data[[#This Row],[Age]]&lt;=19,"16-19 Years", "20+ Years")))</f>
        <v>16-19 Years</v>
      </c>
    </row>
    <row r="1877" spans="1:18" x14ac:dyDescent="0.35">
      <c r="A1877" t="s">
        <v>2826</v>
      </c>
      <c r="B1877" s="1">
        <v>45110</v>
      </c>
      <c r="C1877" t="s">
        <v>29</v>
      </c>
      <c r="D1877" t="s">
        <v>18</v>
      </c>
      <c r="E1877" t="s">
        <v>566</v>
      </c>
      <c r="F1877" t="s">
        <v>3602</v>
      </c>
      <c r="G1877" t="s">
        <v>50</v>
      </c>
      <c r="H1877" t="s">
        <v>5036</v>
      </c>
      <c r="I1877" s="1">
        <v>40092</v>
      </c>
      <c r="J1877" t="s">
        <v>2825</v>
      </c>
      <c r="K1877">
        <v>65</v>
      </c>
      <c r="L1877">
        <v>65</v>
      </c>
      <c r="M1877">
        <v>0</v>
      </c>
      <c r="N1877">
        <v>65</v>
      </c>
      <c r="O1877" t="s">
        <v>1062</v>
      </c>
      <c r="P1877" t="s">
        <v>25</v>
      </c>
      <c r="Q1877">
        <f ca="1">DATEDIF(Data[[#This Row],[Birthdate]],TODAY(),"Y")</f>
        <v>16</v>
      </c>
      <c r="R1877" t="str">
        <f ca="1">IF(Data[[#This Row],[Age]]&lt;=10,"3-10 Years",IF(Data[[#This Row],[Age]]&lt;=15,"11-15 Years",IF(Data[[#This Row],[Age]]&lt;=19,"16-19 Years", "20+ Years")))</f>
        <v>16-19 Years</v>
      </c>
    </row>
    <row r="1878" spans="1:18" x14ac:dyDescent="0.35">
      <c r="A1878" t="s">
        <v>471</v>
      </c>
      <c r="B1878" s="1">
        <v>45100</v>
      </c>
      <c r="C1878" t="s">
        <v>29</v>
      </c>
      <c r="D1878" t="s">
        <v>18</v>
      </c>
      <c r="E1878" t="s">
        <v>566</v>
      </c>
      <c r="F1878" t="s">
        <v>3602</v>
      </c>
      <c r="G1878" t="s">
        <v>50</v>
      </c>
      <c r="H1878" t="s">
        <v>5036</v>
      </c>
      <c r="I1878" s="1">
        <v>39961</v>
      </c>
      <c r="J1878" t="s">
        <v>472</v>
      </c>
      <c r="K1878">
        <v>65</v>
      </c>
      <c r="L1878">
        <v>65</v>
      </c>
      <c r="M1878">
        <v>0</v>
      </c>
      <c r="N1878">
        <v>65</v>
      </c>
      <c r="O1878" t="s">
        <v>1062</v>
      </c>
      <c r="P1878" t="s">
        <v>25</v>
      </c>
      <c r="Q1878">
        <f ca="1">DATEDIF(Data[[#This Row],[Birthdate]],TODAY(),"Y")</f>
        <v>16</v>
      </c>
      <c r="R1878" t="str">
        <f ca="1">IF(Data[[#This Row],[Age]]&lt;=10,"3-10 Years",IF(Data[[#This Row],[Age]]&lt;=15,"11-15 Years",IF(Data[[#This Row],[Age]]&lt;=19,"16-19 Years", "20+ Years")))</f>
        <v>16-19 Years</v>
      </c>
    </row>
    <row r="1879" spans="1:18" x14ac:dyDescent="0.35">
      <c r="A1879" t="s">
        <v>372</v>
      </c>
      <c r="B1879" s="1">
        <v>45100</v>
      </c>
      <c r="C1879" t="s">
        <v>29</v>
      </c>
      <c r="D1879" t="s">
        <v>18</v>
      </c>
      <c r="E1879" t="s">
        <v>566</v>
      </c>
      <c r="F1879" t="s">
        <v>3602</v>
      </c>
      <c r="G1879" t="s">
        <v>47</v>
      </c>
      <c r="H1879" t="s">
        <v>5036</v>
      </c>
      <c r="I1879" s="1">
        <v>40004</v>
      </c>
      <c r="J1879" t="s">
        <v>373</v>
      </c>
      <c r="K1879">
        <v>65</v>
      </c>
      <c r="L1879">
        <v>65</v>
      </c>
      <c r="M1879">
        <v>0</v>
      </c>
      <c r="N1879">
        <v>65</v>
      </c>
      <c r="O1879" t="s">
        <v>1062</v>
      </c>
      <c r="P1879" t="s">
        <v>25</v>
      </c>
      <c r="Q1879">
        <f ca="1">DATEDIF(Data[[#This Row],[Birthdate]],TODAY(),"Y")</f>
        <v>16</v>
      </c>
      <c r="R1879" t="str">
        <f ca="1">IF(Data[[#This Row],[Age]]&lt;=10,"3-10 Years",IF(Data[[#This Row],[Age]]&lt;=15,"11-15 Years",IF(Data[[#This Row],[Age]]&lt;=19,"16-19 Years", "20+ Years")))</f>
        <v>16-19 Years</v>
      </c>
    </row>
    <row r="1880" spans="1:18" x14ac:dyDescent="0.35">
      <c r="A1880" t="s">
        <v>471</v>
      </c>
      <c r="B1880" s="1">
        <v>45090</v>
      </c>
      <c r="C1880" t="s">
        <v>29</v>
      </c>
      <c r="D1880" t="s">
        <v>18</v>
      </c>
      <c r="E1880" t="s">
        <v>566</v>
      </c>
      <c r="F1880" t="s">
        <v>3602</v>
      </c>
      <c r="G1880" t="s">
        <v>50</v>
      </c>
      <c r="H1880" t="s">
        <v>5036</v>
      </c>
      <c r="I1880" s="1">
        <v>39961</v>
      </c>
      <c r="J1880" t="s">
        <v>472</v>
      </c>
      <c r="K1880">
        <v>65</v>
      </c>
      <c r="L1880">
        <v>65</v>
      </c>
      <c r="M1880">
        <v>0</v>
      </c>
      <c r="N1880">
        <v>65</v>
      </c>
      <c r="O1880" t="s">
        <v>1062</v>
      </c>
      <c r="P1880" t="s">
        <v>25</v>
      </c>
      <c r="Q1880">
        <f ca="1">DATEDIF(Data[[#This Row],[Birthdate]],TODAY(),"Y")</f>
        <v>16</v>
      </c>
      <c r="R1880" t="str">
        <f ca="1">IF(Data[[#This Row],[Age]]&lt;=10,"3-10 Years",IF(Data[[#This Row],[Age]]&lt;=15,"11-15 Years",IF(Data[[#This Row],[Age]]&lt;=19,"16-19 Years", "20+ Years")))</f>
        <v>16-19 Years</v>
      </c>
    </row>
    <row r="1881" spans="1:18" x14ac:dyDescent="0.35">
      <c r="A1881" t="s">
        <v>3375</v>
      </c>
      <c r="B1881" s="1">
        <v>45090</v>
      </c>
      <c r="C1881" t="s">
        <v>29</v>
      </c>
      <c r="D1881" t="s">
        <v>18</v>
      </c>
      <c r="E1881" t="s">
        <v>566</v>
      </c>
      <c r="F1881" t="s">
        <v>3602</v>
      </c>
      <c r="G1881" t="s">
        <v>47</v>
      </c>
      <c r="H1881" t="s">
        <v>5036</v>
      </c>
      <c r="I1881" s="1">
        <v>39977</v>
      </c>
      <c r="J1881" t="s">
        <v>3376</v>
      </c>
      <c r="K1881">
        <v>65</v>
      </c>
      <c r="L1881">
        <v>65</v>
      </c>
      <c r="M1881">
        <v>0</v>
      </c>
      <c r="N1881">
        <v>65</v>
      </c>
      <c r="O1881" t="s">
        <v>1062</v>
      </c>
      <c r="P1881" t="s">
        <v>25</v>
      </c>
      <c r="Q1881">
        <f ca="1">DATEDIF(Data[[#This Row],[Birthdate]],TODAY(),"Y")</f>
        <v>16</v>
      </c>
      <c r="R1881" t="str">
        <f ca="1">IF(Data[[#This Row],[Age]]&lt;=10,"3-10 Years",IF(Data[[#This Row],[Age]]&lt;=15,"11-15 Years",IF(Data[[#This Row],[Age]]&lt;=19,"16-19 Years", "20+ Years")))</f>
        <v>16-19 Years</v>
      </c>
    </row>
    <row r="1882" spans="1:18" x14ac:dyDescent="0.35">
      <c r="A1882" t="s">
        <v>3634</v>
      </c>
      <c r="B1882" s="1">
        <v>45128</v>
      </c>
      <c r="C1882" t="s">
        <v>29</v>
      </c>
      <c r="D1882" t="s">
        <v>18</v>
      </c>
      <c r="E1882" t="s">
        <v>566</v>
      </c>
      <c r="F1882" t="s">
        <v>3602</v>
      </c>
      <c r="G1882" t="s">
        <v>37</v>
      </c>
      <c r="H1882" t="s">
        <v>5036</v>
      </c>
      <c r="I1882" s="1">
        <v>40120</v>
      </c>
      <c r="J1882" t="s">
        <v>812</v>
      </c>
      <c r="K1882">
        <v>65</v>
      </c>
      <c r="L1882">
        <v>65</v>
      </c>
      <c r="M1882">
        <v>0</v>
      </c>
      <c r="N1882">
        <v>65</v>
      </c>
      <c r="O1882" t="s">
        <v>1062</v>
      </c>
      <c r="P1882" t="s">
        <v>25</v>
      </c>
      <c r="Q1882">
        <f ca="1">DATEDIF(Data[[#This Row],[Birthdate]],TODAY(),"Y")</f>
        <v>16</v>
      </c>
      <c r="R1882" t="str">
        <f ca="1">IF(Data[[#This Row],[Age]]&lt;=10,"3-10 Years",IF(Data[[#This Row],[Age]]&lt;=15,"11-15 Years",IF(Data[[#This Row],[Age]]&lt;=19,"16-19 Years", "20+ Years")))</f>
        <v>16-19 Years</v>
      </c>
    </row>
    <row r="1883" spans="1:18" x14ac:dyDescent="0.35">
      <c r="A1883" t="s">
        <v>1188</v>
      </c>
      <c r="B1883" s="1">
        <v>45114</v>
      </c>
      <c r="C1883" t="s">
        <v>29</v>
      </c>
      <c r="D1883" t="s">
        <v>18</v>
      </c>
      <c r="E1883" t="s">
        <v>566</v>
      </c>
      <c r="F1883" t="s">
        <v>3602</v>
      </c>
      <c r="G1883" t="s">
        <v>57</v>
      </c>
      <c r="H1883" t="s">
        <v>5036</v>
      </c>
      <c r="I1883" s="1">
        <v>39856</v>
      </c>
      <c r="J1883" t="s">
        <v>1189</v>
      </c>
      <c r="K1883">
        <v>65</v>
      </c>
      <c r="L1883">
        <v>65</v>
      </c>
      <c r="M1883">
        <v>0</v>
      </c>
      <c r="N1883">
        <v>65</v>
      </c>
      <c r="O1883" t="s">
        <v>1062</v>
      </c>
      <c r="P1883" t="s">
        <v>25</v>
      </c>
      <c r="Q1883">
        <f ca="1">DATEDIF(Data[[#This Row],[Birthdate]],TODAY(),"Y")</f>
        <v>16</v>
      </c>
      <c r="R1883" t="str">
        <f ca="1">IF(Data[[#This Row],[Age]]&lt;=10,"3-10 Years",IF(Data[[#This Row],[Age]]&lt;=15,"11-15 Years",IF(Data[[#This Row],[Age]]&lt;=19,"16-19 Years", "20+ Years")))</f>
        <v>16-19 Years</v>
      </c>
    </row>
    <row r="1884" spans="1:18" x14ac:dyDescent="0.35">
      <c r="A1884" t="s">
        <v>1504</v>
      </c>
      <c r="B1884" s="1">
        <v>45107</v>
      </c>
      <c r="C1884" t="s">
        <v>29</v>
      </c>
      <c r="D1884" t="s">
        <v>18</v>
      </c>
      <c r="E1884" t="s">
        <v>566</v>
      </c>
      <c r="F1884" t="s">
        <v>3602</v>
      </c>
      <c r="G1884" t="s">
        <v>21</v>
      </c>
      <c r="H1884" t="s">
        <v>5036</v>
      </c>
      <c r="I1884" s="1">
        <v>40061</v>
      </c>
      <c r="J1884" t="s">
        <v>1505</v>
      </c>
      <c r="K1884">
        <v>65</v>
      </c>
      <c r="L1884">
        <v>65</v>
      </c>
      <c r="M1884">
        <v>0</v>
      </c>
      <c r="N1884">
        <v>65</v>
      </c>
      <c r="O1884" t="s">
        <v>1062</v>
      </c>
      <c r="P1884" t="s">
        <v>25</v>
      </c>
      <c r="Q1884">
        <f ca="1">DATEDIF(Data[[#This Row],[Birthdate]],TODAY(),"Y")</f>
        <v>16</v>
      </c>
      <c r="R1884" t="str">
        <f ca="1">IF(Data[[#This Row],[Age]]&lt;=10,"3-10 Years",IF(Data[[#This Row],[Age]]&lt;=15,"11-15 Years",IF(Data[[#This Row],[Age]]&lt;=19,"16-19 Years", "20+ Years")))</f>
        <v>16-19 Years</v>
      </c>
    </row>
    <row r="1885" spans="1:18" x14ac:dyDescent="0.35">
      <c r="A1885" t="s">
        <v>221</v>
      </c>
      <c r="B1885" s="1">
        <v>45106</v>
      </c>
      <c r="C1885" t="s">
        <v>29</v>
      </c>
      <c r="D1885" t="s">
        <v>18</v>
      </c>
      <c r="E1885" t="s">
        <v>566</v>
      </c>
      <c r="F1885" t="s">
        <v>3602</v>
      </c>
      <c r="G1885" t="s">
        <v>105</v>
      </c>
      <c r="H1885" t="s">
        <v>5036</v>
      </c>
      <c r="I1885" s="1">
        <v>39828</v>
      </c>
      <c r="J1885" t="s">
        <v>222</v>
      </c>
      <c r="K1885">
        <v>40</v>
      </c>
      <c r="L1885">
        <v>40</v>
      </c>
      <c r="M1885">
        <v>0</v>
      </c>
      <c r="N1885">
        <v>40</v>
      </c>
      <c r="O1885" t="s">
        <v>1062</v>
      </c>
      <c r="P1885" t="s">
        <v>25</v>
      </c>
      <c r="Q1885">
        <f ca="1">DATEDIF(Data[[#This Row],[Birthdate]],TODAY(),"Y")</f>
        <v>16</v>
      </c>
      <c r="R1885" t="str">
        <f ca="1">IF(Data[[#This Row],[Age]]&lt;=10,"3-10 Years",IF(Data[[#This Row],[Age]]&lt;=15,"11-15 Years",IF(Data[[#This Row],[Age]]&lt;=19,"16-19 Years", "20+ Years")))</f>
        <v>16-19 Years</v>
      </c>
    </row>
    <row r="1886" spans="1:18" x14ac:dyDescent="0.35">
      <c r="A1886" t="s">
        <v>471</v>
      </c>
      <c r="B1886" s="1">
        <v>45103</v>
      </c>
      <c r="C1886" t="s">
        <v>29</v>
      </c>
      <c r="D1886" t="s">
        <v>18</v>
      </c>
      <c r="E1886" t="s">
        <v>566</v>
      </c>
      <c r="F1886" t="s">
        <v>3602</v>
      </c>
      <c r="G1886" t="s">
        <v>50</v>
      </c>
      <c r="H1886" t="s">
        <v>5036</v>
      </c>
      <c r="I1886" s="1">
        <v>39961</v>
      </c>
      <c r="J1886" t="s">
        <v>472</v>
      </c>
      <c r="K1886">
        <v>65</v>
      </c>
      <c r="L1886">
        <v>65</v>
      </c>
      <c r="M1886">
        <v>0</v>
      </c>
      <c r="N1886">
        <v>65</v>
      </c>
      <c r="O1886" t="s">
        <v>1062</v>
      </c>
      <c r="P1886" t="s">
        <v>25</v>
      </c>
      <c r="Q1886">
        <f ca="1">DATEDIF(Data[[#This Row],[Birthdate]],TODAY(),"Y")</f>
        <v>16</v>
      </c>
      <c r="R1886" t="str">
        <f ca="1">IF(Data[[#This Row],[Age]]&lt;=10,"3-10 Years",IF(Data[[#This Row],[Age]]&lt;=15,"11-15 Years",IF(Data[[#This Row],[Age]]&lt;=19,"16-19 Years", "20+ Years")))</f>
        <v>16-19 Years</v>
      </c>
    </row>
    <row r="1887" spans="1:18" x14ac:dyDescent="0.35">
      <c r="A1887" t="s">
        <v>1188</v>
      </c>
      <c r="B1887" s="1">
        <v>45100</v>
      </c>
      <c r="C1887" t="s">
        <v>29</v>
      </c>
      <c r="D1887" t="s">
        <v>18</v>
      </c>
      <c r="E1887" t="s">
        <v>566</v>
      </c>
      <c r="F1887" t="s">
        <v>3602</v>
      </c>
      <c r="G1887" t="s">
        <v>57</v>
      </c>
      <c r="H1887" t="s">
        <v>5036</v>
      </c>
      <c r="I1887" s="1">
        <v>39856</v>
      </c>
      <c r="J1887" t="s">
        <v>1189</v>
      </c>
      <c r="K1887">
        <v>65</v>
      </c>
      <c r="L1887">
        <v>65</v>
      </c>
      <c r="M1887">
        <v>0</v>
      </c>
      <c r="N1887">
        <v>65</v>
      </c>
      <c r="O1887" t="s">
        <v>1062</v>
      </c>
      <c r="P1887" t="s">
        <v>25</v>
      </c>
      <c r="Q1887">
        <f ca="1">DATEDIF(Data[[#This Row],[Birthdate]],TODAY(),"Y")</f>
        <v>16</v>
      </c>
      <c r="R1887" t="str">
        <f ca="1">IF(Data[[#This Row],[Age]]&lt;=10,"3-10 Years",IF(Data[[#This Row],[Age]]&lt;=15,"11-15 Years",IF(Data[[#This Row],[Age]]&lt;=19,"16-19 Years", "20+ Years")))</f>
        <v>16-19 Years</v>
      </c>
    </row>
    <row r="1888" spans="1:18" x14ac:dyDescent="0.35">
      <c r="A1888" t="s">
        <v>3508</v>
      </c>
      <c r="B1888" s="1">
        <v>45096</v>
      </c>
      <c r="C1888" t="s">
        <v>29</v>
      </c>
      <c r="D1888" t="s">
        <v>18</v>
      </c>
      <c r="E1888" t="s">
        <v>566</v>
      </c>
      <c r="F1888" t="s">
        <v>3602</v>
      </c>
      <c r="G1888" t="s">
        <v>50</v>
      </c>
      <c r="H1888" t="s">
        <v>5036</v>
      </c>
      <c r="I1888" s="1">
        <v>40116</v>
      </c>
      <c r="J1888" t="s">
        <v>3509</v>
      </c>
      <c r="K1888">
        <v>65</v>
      </c>
      <c r="L1888">
        <v>65</v>
      </c>
      <c r="M1888">
        <v>0</v>
      </c>
      <c r="N1888">
        <v>65</v>
      </c>
      <c r="O1888" t="s">
        <v>1062</v>
      </c>
      <c r="P1888" t="s">
        <v>25</v>
      </c>
      <c r="Q1888">
        <f ca="1">DATEDIF(Data[[#This Row],[Birthdate]],TODAY(),"Y")</f>
        <v>16</v>
      </c>
      <c r="R1888" t="str">
        <f ca="1">IF(Data[[#This Row],[Age]]&lt;=10,"3-10 Years",IF(Data[[#This Row],[Age]]&lt;=15,"11-15 Years",IF(Data[[#This Row],[Age]]&lt;=19,"16-19 Years", "20+ Years")))</f>
        <v>16-19 Years</v>
      </c>
    </row>
    <row r="1889" spans="1:18" x14ac:dyDescent="0.35">
      <c r="A1889" t="s">
        <v>315</v>
      </c>
      <c r="B1889" s="1">
        <v>45113</v>
      </c>
      <c r="C1889" t="s">
        <v>29</v>
      </c>
      <c r="D1889" t="s">
        <v>18</v>
      </c>
      <c r="E1889" t="s">
        <v>2416</v>
      </c>
      <c r="F1889" t="s">
        <v>3596</v>
      </c>
      <c r="G1889" t="s">
        <v>21</v>
      </c>
      <c r="H1889" t="s">
        <v>5036</v>
      </c>
      <c r="I1889" s="1">
        <v>39822</v>
      </c>
      <c r="J1889" t="s">
        <v>316</v>
      </c>
      <c r="K1889">
        <v>199</v>
      </c>
      <c r="L1889">
        <v>199</v>
      </c>
      <c r="M1889">
        <v>0</v>
      </c>
      <c r="N1889">
        <v>199</v>
      </c>
      <c r="O1889" t="s">
        <v>23</v>
      </c>
      <c r="P1889" t="s">
        <v>25</v>
      </c>
      <c r="Q1889">
        <f ca="1">DATEDIF(Data[[#This Row],[Birthdate]],TODAY(),"Y")</f>
        <v>16</v>
      </c>
      <c r="R1889" t="str">
        <f ca="1">IF(Data[[#This Row],[Age]]&lt;=10,"3-10 Years",IF(Data[[#This Row],[Age]]&lt;=15,"11-15 Years",IF(Data[[#This Row],[Age]]&lt;=19,"16-19 Years", "20+ Years")))</f>
        <v>16-19 Years</v>
      </c>
    </row>
    <row r="1890" spans="1:18" x14ac:dyDescent="0.35">
      <c r="A1890" t="s">
        <v>439</v>
      </c>
      <c r="B1890" s="1">
        <v>45102</v>
      </c>
      <c r="C1890" t="s">
        <v>29</v>
      </c>
      <c r="D1890" t="s">
        <v>18</v>
      </c>
      <c r="E1890" t="s">
        <v>2416</v>
      </c>
      <c r="F1890" t="s">
        <v>3596</v>
      </c>
      <c r="G1890" t="s">
        <v>21</v>
      </c>
      <c r="H1890" t="s">
        <v>5036</v>
      </c>
      <c r="I1890" s="1">
        <v>40088</v>
      </c>
      <c r="J1890" t="s">
        <v>440</v>
      </c>
      <c r="K1890">
        <v>199</v>
      </c>
      <c r="L1890">
        <v>199</v>
      </c>
      <c r="M1890">
        <v>0</v>
      </c>
      <c r="N1890">
        <v>199</v>
      </c>
      <c r="O1890" t="s">
        <v>23</v>
      </c>
      <c r="P1890" t="s">
        <v>25</v>
      </c>
      <c r="Q1890">
        <f ca="1">DATEDIF(Data[[#This Row],[Birthdate]],TODAY(),"Y")</f>
        <v>16</v>
      </c>
      <c r="R1890" t="str">
        <f ca="1">IF(Data[[#This Row],[Age]]&lt;=10,"3-10 Years",IF(Data[[#This Row],[Age]]&lt;=15,"11-15 Years",IF(Data[[#This Row],[Age]]&lt;=19,"16-19 Years", "20+ Years")))</f>
        <v>16-19 Years</v>
      </c>
    </row>
    <row r="1891" spans="1:18" x14ac:dyDescent="0.35">
      <c r="A1891" t="s">
        <v>3620</v>
      </c>
      <c r="B1891" s="1">
        <v>45132</v>
      </c>
      <c r="C1891" t="s">
        <v>29</v>
      </c>
      <c r="D1891" t="s">
        <v>18</v>
      </c>
      <c r="E1891" t="s">
        <v>566</v>
      </c>
      <c r="F1891" t="s">
        <v>567</v>
      </c>
      <c r="G1891" t="s">
        <v>50</v>
      </c>
      <c r="H1891" t="s">
        <v>5036</v>
      </c>
      <c r="I1891" s="1">
        <v>39983</v>
      </c>
      <c r="J1891" t="s">
        <v>3619</v>
      </c>
      <c r="K1891">
        <v>41</v>
      </c>
      <c r="L1891">
        <v>41</v>
      </c>
      <c r="M1891">
        <v>0</v>
      </c>
      <c r="N1891">
        <v>525</v>
      </c>
      <c r="O1891" t="s">
        <v>1062</v>
      </c>
      <c r="P1891" t="s">
        <v>25</v>
      </c>
      <c r="Q1891">
        <f ca="1">DATEDIF(Data[[#This Row],[Birthdate]],TODAY(),"Y")</f>
        <v>16</v>
      </c>
      <c r="R1891" t="str">
        <f ca="1">IF(Data[[#This Row],[Age]]&lt;=10,"3-10 Years",IF(Data[[#This Row],[Age]]&lt;=15,"11-15 Years",IF(Data[[#This Row],[Age]]&lt;=19,"16-19 Years", "20+ Years")))</f>
        <v>16-19 Years</v>
      </c>
    </row>
    <row r="1892" spans="1:18" x14ac:dyDescent="0.35">
      <c r="A1892" t="s">
        <v>1504</v>
      </c>
      <c r="B1892" s="1">
        <v>45128</v>
      </c>
      <c r="C1892" t="s">
        <v>29</v>
      </c>
      <c r="D1892" t="s">
        <v>18</v>
      </c>
      <c r="E1892" t="s">
        <v>566</v>
      </c>
      <c r="F1892" t="s">
        <v>567</v>
      </c>
      <c r="G1892" t="s">
        <v>21</v>
      </c>
      <c r="H1892" t="s">
        <v>5036</v>
      </c>
      <c r="I1892" s="1">
        <v>40061</v>
      </c>
      <c r="J1892" t="s">
        <v>1505</v>
      </c>
      <c r="K1892">
        <v>495</v>
      </c>
      <c r="L1892">
        <v>495</v>
      </c>
      <c r="M1892">
        <v>0</v>
      </c>
      <c r="N1892">
        <v>525</v>
      </c>
      <c r="O1892" t="s">
        <v>1062</v>
      </c>
      <c r="P1892" t="s">
        <v>25</v>
      </c>
      <c r="Q1892">
        <f ca="1">DATEDIF(Data[[#This Row],[Birthdate]],TODAY(),"Y")</f>
        <v>16</v>
      </c>
      <c r="R1892" t="str">
        <f ca="1">IF(Data[[#This Row],[Age]]&lt;=10,"3-10 Years",IF(Data[[#This Row],[Age]]&lt;=15,"11-15 Years",IF(Data[[#This Row],[Age]]&lt;=19,"16-19 Years", "20+ Years")))</f>
        <v>16-19 Years</v>
      </c>
    </row>
    <row r="1893" spans="1:18" x14ac:dyDescent="0.35">
      <c r="A1893" t="s">
        <v>3059</v>
      </c>
      <c r="B1893" s="1">
        <v>45123</v>
      </c>
      <c r="C1893" t="s">
        <v>29</v>
      </c>
      <c r="D1893" t="s">
        <v>18</v>
      </c>
      <c r="E1893" t="s">
        <v>566</v>
      </c>
      <c r="F1893" t="s">
        <v>567</v>
      </c>
      <c r="G1893" t="s">
        <v>50</v>
      </c>
      <c r="H1893" t="s">
        <v>5036</v>
      </c>
      <c r="I1893" s="1">
        <v>39863</v>
      </c>
      <c r="J1893" t="s">
        <v>3060</v>
      </c>
      <c r="K1893">
        <v>541</v>
      </c>
      <c r="L1893">
        <v>541</v>
      </c>
      <c r="M1893">
        <v>0</v>
      </c>
      <c r="N1893">
        <v>525</v>
      </c>
      <c r="O1893" t="s">
        <v>1062</v>
      </c>
      <c r="P1893" t="s">
        <v>25</v>
      </c>
      <c r="Q1893">
        <f ca="1">DATEDIF(Data[[#This Row],[Birthdate]],TODAY(),"Y")</f>
        <v>16</v>
      </c>
      <c r="R1893" t="str">
        <f ca="1">IF(Data[[#This Row],[Age]]&lt;=10,"3-10 Years",IF(Data[[#This Row],[Age]]&lt;=15,"11-15 Years",IF(Data[[#This Row],[Age]]&lt;=19,"16-19 Years", "20+ Years")))</f>
        <v>16-19 Years</v>
      </c>
    </row>
    <row r="1894" spans="1:18" x14ac:dyDescent="0.35">
      <c r="A1894" t="s">
        <v>2823</v>
      </c>
      <c r="B1894" s="1">
        <v>45123</v>
      </c>
      <c r="C1894" t="s">
        <v>29</v>
      </c>
      <c r="D1894" t="s">
        <v>18</v>
      </c>
      <c r="E1894" t="s">
        <v>566</v>
      </c>
      <c r="F1894" t="s">
        <v>567</v>
      </c>
      <c r="G1894" t="s">
        <v>189</v>
      </c>
      <c r="H1894" t="s">
        <v>5036</v>
      </c>
      <c r="I1894" s="1">
        <v>40091</v>
      </c>
      <c r="J1894" t="s">
        <v>464</v>
      </c>
      <c r="K1894">
        <v>541</v>
      </c>
      <c r="L1894">
        <v>541</v>
      </c>
      <c r="M1894">
        <v>0</v>
      </c>
      <c r="N1894">
        <v>525</v>
      </c>
      <c r="O1894" t="s">
        <v>1062</v>
      </c>
      <c r="P1894" t="s">
        <v>25</v>
      </c>
      <c r="Q1894">
        <f ca="1">DATEDIF(Data[[#This Row],[Birthdate]],TODAY(),"Y")</f>
        <v>16</v>
      </c>
      <c r="R1894" t="str">
        <f ca="1">IF(Data[[#This Row],[Age]]&lt;=10,"3-10 Years",IF(Data[[#This Row],[Age]]&lt;=15,"11-15 Years",IF(Data[[#This Row],[Age]]&lt;=19,"16-19 Years", "20+ Years")))</f>
        <v>16-19 Years</v>
      </c>
    </row>
    <row r="1895" spans="1:18" x14ac:dyDescent="0.35">
      <c r="A1895" t="s">
        <v>3354</v>
      </c>
      <c r="B1895" s="1">
        <v>45122</v>
      </c>
      <c r="C1895" t="s">
        <v>29</v>
      </c>
      <c r="D1895" t="s">
        <v>18</v>
      </c>
      <c r="E1895" t="s">
        <v>566</v>
      </c>
      <c r="F1895" t="s">
        <v>567</v>
      </c>
      <c r="G1895" t="s">
        <v>50</v>
      </c>
      <c r="H1895" t="s">
        <v>5036</v>
      </c>
      <c r="I1895" s="1">
        <v>40003</v>
      </c>
      <c r="J1895" t="s">
        <v>3355</v>
      </c>
      <c r="K1895">
        <v>515</v>
      </c>
      <c r="L1895">
        <v>515</v>
      </c>
      <c r="M1895">
        <v>0</v>
      </c>
      <c r="N1895">
        <v>525</v>
      </c>
      <c r="O1895" t="s">
        <v>1062</v>
      </c>
      <c r="P1895" t="s">
        <v>25</v>
      </c>
      <c r="Q1895">
        <f ca="1">DATEDIF(Data[[#This Row],[Birthdate]],TODAY(),"Y")</f>
        <v>16</v>
      </c>
      <c r="R1895" t="str">
        <f ca="1">IF(Data[[#This Row],[Age]]&lt;=10,"3-10 Years",IF(Data[[#This Row],[Age]]&lt;=15,"11-15 Years",IF(Data[[#This Row],[Age]]&lt;=19,"16-19 Years", "20+ Years")))</f>
        <v>16-19 Years</v>
      </c>
    </row>
    <row r="1896" spans="1:18" x14ac:dyDescent="0.35">
      <c r="A1896" t="s">
        <v>2014</v>
      </c>
      <c r="B1896" s="1">
        <v>45121</v>
      </c>
      <c r="C1896" t="s">
        <v>29</v>
      </c>
      <c r="D1896" t="s">
        <v>18</v>
      </c>
      <c r="E1896" t="s">
        <v>566</v>
      </c>
      <c r="F1896" t="s">
        <v>567</v>
      </c>
      <c r="G1896" t="s">
        <v>21</v>
      </c>
      <c r="H1896" t="s">
        <v>5036</v>
      </c>
      <c r="I1896" s="1">
        <v>40026</v>
      </c>
      <c r="J1896" t="s">
        <v>2015</v>
      </c>
      <c r="K1896">
        <v>541</v>
      </c>
      <c r="L1896">
        <v>541</v>
      </c>
      <c r="M1896">
        <v>0</v>
      </c>
      <c r="N1896">
        <v>525</v>
      </c>
      <c r="O1896" t="s">
        <v>1062</v>
      </c>
      <c r="P1896" t="s">
        <v>25</v>
      </c>
      <c r="Q1896">
        <f ca="1">DATEDIF(Data[[#This Row],[Birthdate]],TODAY(),"Y")</f>
        <v>16</v>
      </c>
      <c r="R1896" t="str">
        <f ca="1">IF(Data[[#This Row],[Age]]&lt;=10,"3-10 Years",IF(Data[[#This Row],[Age]]&lt;=15,"11-15 Years",IF(Data[[#This Row],[Age]]&lt;=19,"16-19 Years", "20+ Years")))</f>
        <v>16-19 Years</v>
      </c>
    </row>
    <row r="1897" spans="1:18" x14ac:dyDescent="0.35">
      <c r="A1897" t="s">
        <v>2813</v>
      </c>
      <c r="B1897" s="1">
        <v>45119</v>
      </c>
      <c r="C1897" t="s">
        <v>29</v>
      </c>
      <c r="D1897" t="s">
        <v>18</v>
      </c>
      <c r="E1897" t="s">
        <v>566</v>
      </c>
      <c r="F1897" t="s">
        <v>567</v>
      </c>
      <c r="G1897" t="s">
        <v>50</v>
      </c>
      <c r="H1897" t="s">
        <v>5036</v>
      </c>
      <c r="I1897" s="1">
        <v>40043</v>
      </c>
      <c r="J1897" t="s">
        <v>3056</v>
      </c>
      <c r="K1897">
        <v>313</v>
      </c>
      <c r="L1897">
        <v>313</v>
      </c>
      <c r="M1897">
        <v>0</v>
      </c>
      <c r="N1897">
        <v>525</v>
      </c>
      <c r="O1897" t="s">
        <v>1062</v>
      </c>
      <c r="P1897" t="s">
        <v>25</v>
      </c>
      <c r="Q1897">
        <f ca="1">DATEDIF(Data[[#This Row],[Birthdate]],TODAY(),"Y")</f>
        <v>16</v>
      </c>
      <c r="R1897" t="str">
        <f ca="1">IF(Data[[#This Row],[Age]]&lt;=10,"3-10 Years",IF(Data[[#This Row],[Age]]&lt;=15,"11-15 Years",IF(Data[[#This Row],[Age]]&lt;=19,"16-19 Years", "20+ Years")))</f>
        <v>16-19 Years</v>
      </c>
    </row>
    <row r="1898" spans="1:18" x14ac:dyDescent="0.35">
      <c r="A1898" t="s">
        <v>3059</v>
      </c>
      <c r="B1898" s="1">
        <v>45116</v>
      </c>
      <c r="C1898" t="s">
        <v>29</v>
      </c>
      <c r="D1898" t="s">
        <v>18</v>
      </c>
      <c r="E1898" t="s">
        <v>566</v>
      </c>
      <c r="F1898" t="s">
        <v>567</v>
      </c>
      <c r="G1898" t="s">
        <v>50</v>
      </c>
      <c r="H1898" t="s">
        <v>5036</v>
      </c>
      <c r="I1898" s="1">
        <v>39863</v>
      </c>
      <c r="J1898" t="s">
        <v>3060</v>
      </c>
      <c r="K1898">
        <v>541</v>
      </c>
      <c r="L1898">
        <v>541</v>
      </c>
      <c r="M1898">
        <v>0</v>
      </c>
      <c r="N1898">
        <v>525</v>
      </c>
      <c r="O1898" t="s">
        <v>1062</v>
      </c>
      <c r="P1898" t="s">
        <v>25</v>
      </c>
      <c r="Q1898">
        <f ca="1">DATEDIF(Data[[#This Row],[Birthdate]],TODAY(),"Y")</f>
        <v>16</v>
      </c>
      <c r="R1898" t="str">
        <f ca="1">IF(Data[[#This Row],[Age]]&lt;=10,"3-10 Years",IF(Data[[#This Row],[Age]]&lt;=15,"11-15 Years",IF(Data[[#This Row],[Age]]&lt;=19,"16-19 Years", "20+ Years")))</f>
        <v>16-19 Years</v>
      </c>
    </row>
    <row r="1899" spans="1:18" x14ac:dyDescent="0.35">
      <c r="A1899" t="s">
        <v>3354</v>
      </c>
      <c r="B1899" s="1">
        <v>45113</v>
      </c>
      <c r="C1899" t="s">
        <v>29</v>
      </c>
      <c r="D1899" t="s">
        <v>18</v>
      </c>
      <c r="E1899" t="s">
        <v>566</v>
      </c>
      <c r="F1899" t="s">
        <v>567</v>
      </c>
      <c r="G1899" t="s">
        <v>50</v>
      </c>
      <c r="H1899" t="s">
        <v>5036</v>
      </c>
      <c r="I1899" s="1">
        <v>40003</v>
      </c>
      <c r="J1899" t="s">
        <v>3355</v>
      </c>
      <c r="K1899">
        <v>541</v>
      </c>
      <c r="L1899">
        <v>541</v>
      </c>
      <c r="M1899">
        <v>0</v>
      </c>
      <c r="N1899">
        <v>525</v>
      </c>
      <c r="O1899" t="s">
        <v>1062</v>
      </c>
      <c r="P1899" t="s">
        <v>25</v>
      </c>
      <c r="Q1899">
        <f ca="1">DATEDIF(Data[[#This Row],[Birthdate]],TODAY(),"Y")</f>
        <v>16</v>
      </c>
      <c r="R1899" t="str">
        <f ca="1">IF(Data[[#This Row],[Age]]&lt;=10,"3-10 Years",IF(Data[[#This Row],[Age]]&lt;=15,"11-15 Years",IF(Data[[#This Row],[Age]]&lt;=19,"16-19 Years", "20+ Years")))</f>
        <v>16-19 Years</v>
      </c>
    </row>
    <row r="1900" spans="1:18" x14ac:dyDescent="0.35">
      <c r="A1900" t="s">
        <v>1128</v>
      </c>
      <c r="B1900" s="1">
        <v>45112</v>
      </c>
      <c r="C1900" t="s">
        <v>29</v>
      </c>
      <c r="D1900" t="s">
        <v>18</v>
      </c>
      <c r="E1900" t="s">
        <v>566</v>
      </c>
      <c r="F1900" t="s">
        <v>567</v>
      </c>
      <c r="G1900" t="s">
        <v>50</v>
      </c>
      <c r="H1900" t="s">
        <v>5036</v>
      </c>
      <c r="I1900" s="1">
        <v>39889</v>
      </c>
      <c r="J1900" t="s">
        <v>1129</v>
      </c>
      <c r="K1900">
        <v>541</v>
      </c>
      <c r="L1900">
        <v>541</v>
      </c>
      <c r="M1900">
        <v>0</v>
      </c>
      <c r="N1900">
        <v>525</v>
      </c>
      <c r="O1900" t="s">
        <v>1062</v>
      </c>
      <c r="P1900" t="s">
        <v>25</v>
      </c>
      <c r="Q1900">
        <f ca="1">DATEDIF(Data[[#This Row],[Birthdate]],TODAY(),"Y")</f>
        <v>16</v>
      </c>
      <c r="R1900" t="str">
        <f ca="1">IF(Data[[#This Row],[Age]]&lt;=10,"3-10 Years",IF(Data[[#This Row],[Age]]&lt;=15,"11-15 Years",IF(Data[[#This Row],[Age]]&lt;=19,"16-19 Years", "20+ Years")))</f>
        <v>16-19 Years</v>
      </c>
    </row>
    <row r="1901" spans="1:18" x14ac:dyDescent="0.35">
      <c r="A1901" t="s">
        <v>2661</v>
      </c>
      <c r="B1901" s="1">
        <v>45092</v>
      </c>
      <c r="C1901" t="s">
        <v>29</v>
      </c>
      <c r="D1901" t="s">
        <v>18</v>
      </c>
      <c r="E1901" t="s">
        <v>566</v>
      </c>
      <c r="F1901" t="s">
        <v>567</v>
      </c>
      <c r="G1901" t="s">
        <v>50</v>
      </c>
      <c r="H1901" t="s">
        <v>5036</v>
      </c>
      <c r="I1901" s="1">
        <v>40046</v>
      </c>
      <c r="J1901" t="s">
        <v>2662</v>
      </c>
      <c r="K1901">
        <v>331</v>
      </c>
      <c r="L1901">
        <v>331</v>
      </c>
      <c r="M1901">
        <v>0</v>
      </c>
      <c r="N1901">
        <v>525</v>
      </c>
      <c r="O1901" t="s">
        <v>1062</v>
      </c>
      <c r="P1901" t="s">
        <v>25</v>
      </c>
      <c r="Q1901">
        <f ca="1">DATEDIF(Data[[#This Row],[Birthdate]],TODAY(),"Y")</f>
        <v>16</v>
      </c>
      <c r="R1901" t="str">
        <f ca="1">IF(Data[[#This Row],[Age]]&lt;=10,"3-10 Years",IF(Data[[#This Row],[Age]]&lt;=15,"11-15 Years",IF(Data[[#This Row],[Age]]&lt;=19,"16-19 Years", "20+ Years")))</f>
        <v>16-19 Years</v>
      </c>
    </row>
    <row r="1902" spans="1:18" x14ac:dyDescent="0.35">
      <c r="A1902" t="s">
        <v>3379</v>
      </c>
      <c r="B1902" s="1">
        <v>45089</v>
      </c>
      <c r="C1902" t="s">
        <v>29</v>
      </c>
      <c r="D1902" t="s">
        <v>18</v>
      </c>
      <c r="E1902" t="s">
        <v>566</v>
      </c>
      <c r="F1902" t="s">
        <v>567</v>
      </c>
      <c r="G1902" t="s">
        <v>47</v>
      </c>
      <c r="H1902" t="s">
        <v>5036</v>
      </c>
      <c r="I1902" s="1">
        <v>39914</v>
      </c>
      <c r="J1902" t="s">
        <v>3380</v>
      </c>
      <c r="K1902">
        <v>541</v>
      </c>
      <c r="L1902">
        <v>541</v>
      </c>
      <c r="M1902">
        <v>0</v>
      </c>
      <c r="N1902">
        <v>525</v>
      </c>
      <c r="O1902" t="s">
        <v>1062</v>
      </c>
      <c r="P1902" t="s">
        <v>25</v>
      </c>
      <c r="Q1902">
        <f ca="1">DATEDIF(Data[[#This Row],[Birthdate]],TODAY(),"Y")</f>
        <v>16</v>
      </c>
      <c r="R1902" t="str">
        <f ca="1">IF(Data[[#This Row],[Age]]&lt;=10,"3-10 Years",IF(Data[[#This Row],[Age]]&lt;=15,"11-15 Years",IF(Data[[#This Row],[Age]]&lt;=19,"16-19 Years", "20+ Years")))</f>
        <v>16-19 Years</v>
      </c>
    </row>
    <row r="1903" spans="1:18" x14ac:dyDescent="0.35">
      <c r="A1903" t="s">
        <v>372</v>
      </c>
      <c r="B1903" s="1">
        <v>45087</v>
      </c>
      <c r="C1903" t="s">
        <v>29</v>
      </c>
      <c r="D1903" t="s">
        <v>18</v>
      </c>
      <c r="E1903" t="s">
        <v>566</v>
      </c>
      <c r="F1903" t="s">
        <v>567</v>
      </c>
      <c r="G1903" t="s">
        <v>47</v>
      </c>
      <c r="H1903" t="s">
        <v>5036</v>
      </c>
      <c r="I1903" s="1">
        <v>40004</v>
      </c>
      <c r="J1903" t="s">
        <v>373</v>
      </c>
      <c r="K1903">
        <v>461</v>
      </c>
      <c r="L1903">
        <v>461</v>
      </c>
      <c r="M1903">
        <v>0</v>
      </c>
      <c r="N1903">
        <v>525</v>
      </c>
      <c r="O1903" t="s">
        <v>1062</v>
      </c>
      <c r="P1903" t="s">
        <v>25</v>
      </c>
      <c r="Q1903">
        <f ca="1">DATEDIF(Data[[#This Row],[Birthdate]],TODAY(),"Y")</f>
        <v>16</v>
      </c>
      <c r="R1903" t="str">
        <f ca="1">IF(Data[[#This Row],[Age]]&lt;=10,"3-10 Years",IF(Data[[#This Row],[Age]]&lt;=15,"11-15 Years",IF(Data[[#This Row],[Age]]&lt;=19,"16-19 Years", "20+ Years")))</f>
        <v>16-19 Years</v>
      </c>
    </row>
    <row r="1904" spans="1:18" x14ac:dyDescent="0.35">
      <c r="A1904" t="s">
        <v>3661</v>
      </c>
      <c r="B1904" s="1">
        <v>45067</v>
      </c>
      <c r="C1904" t="s">
        <v>29</v>
      </c>
      <c r="D1904" t="s">
        <v>18</v>
      </c>
      <c r="E1904" t="s">
        <v>566</v>
      </c>
      <c r="F1904" t="s">
        <v>567</v>
      </c>
      <c r="G1904" t="s">
        <v>50</v>
      </c>
      <c r="H1904" t="s">
        <v>5036</v>
      </c>
      <c r="I1904" s="1">
        <v>39979</v>
      </c>
      <c r="J1904" t="s">
        <v>3531</v>
      </c>
      <c r="K1904">
        <v>515</v>
      </c>
      <c r="L1904">
        <v>515</v>
      </c>
      <c r="M1904">
        <v>0</v>
      </c>
      <c r="N1904">
        <v>525</v>
      </c>
      <c r="O1904" t="s">
        <v>1062</v>
      </c>
      <c r="P1904" t="s">
        <v>25</v>
      </c>
      <c r="Q1904">
        <f ca="1">DATEDIF(Data[[#This Row],[Birthdate]],TODAY(),"Y")</f>
        <v>16</v>
      </c>
      <c r="R1904" t="str">
        <f ca="1">IF(Data[[#This Row],[Age]]&lt;=10,"3-10 Years",IF(Data[[#This Row],[Age]]&lt;=15,"11-15 Years",IF(Data[[#This Row],[Age]]&lt;=19,"16-19 Years", "20+ Years")))</f>
        <v>16-19 Years</v>
      </c>
    </row>
    <row r="1905" spans="1:18" x14ac:dyDescent="0.35">
      <c r="A1905" t="s">
        <v>3661</v>
      </c>
      <c r="B1905" s="1">
        <v>45067</v>
      </c>
      <c r="C1905" t="s">
        <v>29</v>
      </c>
      <c r="D1905" t="s">
        <v>18</v>
      </c>
      <c r="E1905" t="s">
        <v>566</v>
      </c>
      <c r="F1905" t="s">
        <v>567</v>
      </c>
      <c r="G1905" t="s">
        <v>50</v>
      </c>
      <c r="H1905" t="s">
        <v>5036</v>
      </c>
      <c r="I1905" s="1">
        <v>39979</v>
      </c>
      <c r="J1905" t="s">
        <v>3531</v>
      </c>
      <c r="K1905">
        <v>541</v>
      </c>
      <c r="L1905">
        <v>541</v>
      </c>
      <c r="M1905">
        <v>0</v>
      </c>
      <c r="N1905">
        <v>525</v>
      </c>
      <c r="O1905" t="s">
        <v>1062</v>
      </c>
      <c r="P1905" t="s">
        <v>25</v>
      </c>
      <c r="Q1905">
        <f ca="1">DATEDIF(Data[[#This Row],[Birthdate]],TODAY(),"Y")</f>
        <v>16</v>
      </c>
      <c r="R1905" t="str">
        <f ca="1">IF(Data[[#This Row],[Age]]&lt;=10,"3-10 Years",IF(Data[[#This Row],[Age]]&lt;=15,"11-15 Years",IF(Data[[#This Row],[Age]]&lt;=19,"16-19 Years", "20+ Years")))</f>
        <v>16-19 Years</v>
      </c>
    </row>
    <row r="1906" spans="1:18" x14ac:dyDescent="0.35">
      <c r="A1906" t="s">
        <v>2826</v>
      </c>
      <c r="B1906" s="1">
        <v>45067</v>
      </c>
      <c r="C1906" t="s">
        <v>29</v>
      </c>
      <c r="D1906" t="s">
        <v>18</v>
      </c>
      <c r="E1906" t="s">
        <v>566</v>
      </c>
      <c r="F1906" t="s">
        <v>567</v>
      </c>
      <c r="G1906" t="s">
        <v>50</v>
      </c>
      <c r="H1906" t="s">
        <v>5036</v>
      </c>
      <c r="I1906" s="1">
        <v>40092</v>
      </c>
      <c r="J1906" t="s">
        <v>2825</v>
      </c>
      <c r="K1906">
        <v>515</v>
      </c>
      <c r="L1906">
        <v>515</v>
      </c>
      <c r="M1906">
        <v>0</v>
      </c>
      <c r="N1906">
        <v>525</v>
      </c>
      <c r="O1906" t="s">
        <v>1062</v>
      </c>
      <c r="P1906" t="s">
        <v>25</v>
      </c>
      <c r="Q1906">
        <f ca="1">DATEDIF(Data[[#This Row],[Birthdate]],TODAY(),"Y")</f>
        <v>16</v>
      </c>
      <c r="R1906" t="str">
        <f ca="1">IF(Data[[#This Row],[Age]]&lt;=10,"3-10 Years",IF(Data[[#This Row],[Age]]&lt;=15,"11-15 Years",IF(Data[[#This Row],[Age]]&lt;=19,"16-19 Years", "20+ Years")))</f>
        <v>16-19 Years</v>
      </c>
    </row>
    <row r="1907" spans="1:18" x14ac:dyDescent="0.35">
      <c r="A1907" t="s">
        <v>2826</v>
      </c>
      <c r="B1907" s="1">
        <v>45067</v>
      </c>
      <c r="C1907" t="s">
        <v>29</v>
      </c>
      <c r="D1907" t="s">
        <v>18</v>
      </c>
      <c r="E1907" t="s">
        <v>566</v>
      </c>
      <c r="F1907" t="s">
        <v>567</v>
      </c>
      <c r="G1907" t="s">
        <v>50</v>
      </c>
      <c r="H1907" t="s">
        <v>5036</v>
      </c>
      <c r="I1907" s="1">
        <v>40092</v>
      </c>
      <c r="J1907" t="s">
        <v>2825</v>
      </c>
      <c r="K1907">
        <v>541</v>
      </c>
      <c r="L1907">
        <v>541</v>
      </c>
      <c r="M1907">
        <v>0</v>
      </c>
      <c r="N1907">
        <v>525</v>
      </c>
      <c r="O1907" t="s">
        <v>1062</v>
      </c>
      <c r="P1907" t="s">
        <v>25</v>
      </c>
      <c r="Q1907">
        <f ca="1">DATEDIF(Data[[#This Row],[Birthdate]],TODAY(),"Y")</f>
        <v>16</v>
      </c>
      <c r="R1907" t="str">
        <f ca="1">IF(Data[[#This Row],[Age]]&lt;=10,"3-10 Years",IF(Data[[#This Row],[Age]]&lt;=15,"11-15 Years",IF(Data[[#This Row],[Age]]&lt;=19,"16-19 Years", "20+ Years")))</f>
        <v>16-19 Years</v>
      </c>
    </row>
    <row r="1908" spans="1:18" x14ac:dyDescent="0.35">
      <c r="A1908" t="s">
        <v>2827</v>
      </c>
      <c r="B1908" s="1">
        <v>45064</v>
      </c>
      <c r="C1908" t="s">
        <v>29</v>
      </c>
      <c r="D1908" t="s">
        <v>18</v>
      </c>
      <c r="E1908" t="s">
        <v>566</v>
      </c>
      <c r="F1908" t="s">
        <v>567</v>
      </c>
      <c r="G1908" t="s">
        <v>189</v>
      </c>
      <c r="H1908" t="s">
        <v>5036</v>
      </c>
      <c r="I1908" s="1">
        <v>40074</v>
      </c>
      <c r="J1908" t="s">
        <v>2828</v>
      </c>
      <c r="K1908">
        <v>515</v>
      </c>
      <c r="L1908">
        <v>515</v>
      </c>
      <c r="M1908">
        <v>0</v>
      </c>
      <c r="N1908">
        <v>525</v>
      </c>
      <c r="O1908" t="s">
        <v>1062</v>
      </c>
      <c r="P1908" t="s">
        <v>25</v>
      </c>
      <c r="Q1908">
        <f ca="1">DATEDIF(Data[[#This Row],[Birthdate]],TODAY(),"Y")</f>
        <v>16</v>
      </c>
      <c r="R1908" t="str">
        <f ca="1">IF(Data[[#This Row],[Age]]&lt;=10,"3-10 Years",IF(Data[[#This Row],[Age]]&lt;=15,"11-15 Years",IF(Data[[#This Row],[Age]]&lt;=19,"16-19 Years", "20+ Years")))</f>
        <v>16-19 Years</v>
      </c>
    </row>
    <row r="1909" spans="1:18" x14ac:dyDescent="0.35">
      <c r="A1909" t="s">
        <v>2827</v>
      </c>
      <c r="B1909" s="1">
        <v>45064</v>
      </c>
      <c r="C1909" t="s">
        <v>29</v>
      </c>
      <c r="D1909" t="s">
        <v>18</v>
      </c>
      <c r="E1909" t="s">
        <v>566</v>
      </c>
      <c r="F1909" t="s">
        <v>567</v>
      </c>
      <c r="G1909" t="s">
        <v>189</v>
      </c>
      <c r="H1909" t="s">
        <v>5036</v>
      </c>
      <c r="I1909" s="1">
        <v>40074</v>
      </c>
      <c r="J1909" t="s">
        <v>2828</v>
      </c>
      <c r="K1909">
        <v>541</v>
      </c>
      <c r="L1909">
        <v>541</v>
      </c>
      <c r="M1909">
        <v>0</v>
      </c>
      <c r="N1909">
        <v>525</v>
      </c>
      <c r="O1909" t="s">
        <v>1062</v>
      </c>
      <c r="P1909" t="s">
        <v>25</v>
      </c>
      <c r="Q1909">
        <f ca="1">DATEDIF(Data[[#This Row],[Birthdate]],TODAY(),"Y")</f>
        <v>16</v>
      </c>
      <c r="R1909" t="str">
        <f ca="1">IF(Data[[#This Row],[Age]]&lt;=10,"3-10 Years",IF(Data[[#This Row],[Age]]&lt;=15,"11-15 Years",IF(Data[[#This Row],[Age]]&lt;=19,"16-19 Years", "20+ Years")))</f>
        <v>16-19 Years</v>
      </c>
    </row>
    <row r="1910" spans="1:18" x14ac:dyDescent="0.35">
      <c r="A1910" t="s">
        <v>471</v>
      </c>
      <c r="B1910" s="1">
        <v>45041</v>
      </c>
      <c r="C1910" t="s">
        <v>29</v>
      </c>
      <c r="D1910" t="s">
        <v>18</v>
      </c>
      <c r="E1910" t="s">
        <v>566</v>
      </c>
      <c r="F1910" t="s">
        <v>567</v>
      </c>
      <c r="G1910" t="s">
        <v>50</v>
      </c>
      <c r="H1910" t="s">
        <v>5036</v>
      </c>
      <c r="I1910" s="1">
        <v>39961</v>
      </c>
      <c r="J1910" t="s">
        <v>472</v>
      </c>
      <c r="K1910">
        <v>541</v>
      </c>
      <c r="L1910">
        <v>541</v>
      </c>
      <c r="M1910">
        <v>0</v>
      </c>
      <c r="N1910">
        <v>525</v>
      </c>
      <c r="O1910" t="s">
        <v>1062</v>
      </c>
      <c r="P1910" t="s">
        <v>25</v>
      </c>
      <c r="Q1910">
        <f ca="1">DATEDIF(Data[[#This Row],[Birthdate]],TODAY(),"Y")</f>
        <v>16</v>
      </c>
      <c r="R1910" t="str">
        <f ca="1">IF(Data[[#This Row],[Age]]&lt;=10,"3-10 Years",IF(Data[[#This Row],[Age]]&lt;=15,"11-15 Years",IF(Data[[#This Row],[Age]]&lt;=19,"16-19 Years", "20+ Years")))</f>
        <v>16-19 Years</v>
      </c>
    </row>
    <row r="1911" spans="1:18" x14ac:dyDescent="0.35">
      <c r="A1911" t="s">
        <v>471</v>
      </c>
      <c r="B1911" s="1">
        <v>45041</v>
      </c>
      <c r="C1911" t="s">
        <v>29</v>
      </c>
      <c r="D1911" t="s">
        <v>18</v>
      </c>
      <c r="E1911" t="s">
        <v>566</v>
      </c>
      <c r="F1911" t="s">
        <v>567</v>
      </c>
      <c r="G1911" t="s">
        <v>50</v>
      </c>
      <c r="H1911" t="s">
        <v>5036</v>
      </c>
      <c r="I1911" s="1">
        <v>39961</v>
      </c>
      <c r="J1911" t="s">
        <v>472</v>
      </c>
      <c r="K1911">
        <v>541</v>
      </c>
      <c r="L1911">
        <v>541</v>
      </c>
      <c r="M1911">
        <v>0</v>
      </c>
      <c r="N1911">
        <v>525</v>
      </c>
      <c r="O1911" t="s">
        <v>1062</v>
      </c>
      <c r="P1911" t="s">
        <v>25</v>
      </c>
      <c r="Q1911">
        <f ca="1">DATEDIF(Data[[#This Row],[Birthdate]],TODAY(),"Y")</f>
        <v>16</v>
      </c>
      <c r="R1911" t="str">
        <f ca="1">IF(Data[[#This Row],[Age]]&lt;=10,"3-10 Years",IF(Data[[#This Row],[Age]]&lt;=15,"11-15 Years",IF(Data[[#This Row],[Age]]&lt;=19,"16-19 Years", "20+ Years")))</f>
        <v>16-19 Years</v>
      </c>
    </row>
    <row r="1912" spans="1:18" x14ac:dyDescent="0.35">
      <c r="A1912" t="s">
        <v>471</v>
      </c>
      <c r="B1912" s="1">
        <v>45040</v>
      </c>
      <c r="C1912" t="s">
        <v>29</v>
      </c>
      <c r="D1912" t="s">
        <v>18</v>
      </c>
      <c r="E1912" t="s">
        <v>566</v>
      </c>
      <c r="F1912" t="s">
        <v>567</v>
      </c>
      <c r="G1912" t="s">
        <v>50</v>
      </c>
      <c r="H1912" t="s">
        <v>5036</v>
      </c>
      <c r="I1912" s="1">
        <v>39961</v>
      </c>
      <c r="J1912" t="s">
        <v>472</v>
      </c>
      <c r="K1912">
        <v>541</v>
      </c>
      <c r="L1912">
        <v>541</v>
      </c>
      <c r="M1912">
        <v>0</v>
      </c>
      <c r="N1912">
        <v>525</v>
      </c>
      <c r="O1912" t="s">
        <v>1062</v>
      </c>
      <c r="P1912" t="s">
        <v>25</v>
      </c>
      <c r="Q1912">
        <f ca="1">DATEDIF(Data[[#This Row],[Birthdate]],TODAY(),"Y")</f>
        <v>16</v>
      </c>
      <c r="R1912" t="str">
        <f ca="1">IF(Data[[#This Row],[Age]]&lt;=10,"3-10 Years",IF(Data[[#This Row],[Age]]&lt;=15,"11-15 Years",IF(Data[[#This Row],[Age]]&lt;=19,"16-19 Years", "20+ Years")))</f>
        <v>16-19 Years</v>
      </c>
    </row>
    <row r="1913" spans="1:18" x14ac:dyDescent="0.35">
      <c r="A1913" t="s">
        <v>518</v>
      </c>
      <c r="B1913" s="1">
        <v>45019</v>
      </c>
      <c r="C1913" t="s">
        <v>29</v>
      </c>
      <c r="D1913" t="s">
        <v>18</v>
      </c>
      <c r="E1913" t="s">
        <v>566</v>
      </c>
      <c r="F1913" t="s">
        <v>567</v>
      </c>
      <c r="G1913" t="s">
        <v>47</v>
      </c>
      <c r="H1913" t="s">
        <v>5036</v>
      </c>
      <c r="I1913" s="1">
        <v>39798</v>
      </c>
      <c r="J1913" t="s">
        <v>519</v>
      </c>
      <c r="K1913">
        <v>541</v>
      </c>
      <c r="L1913">
        <v>541</v>
      </c>
      <c r="M1913">
        <v>0</v>
      </c>
      <c r="N1913">
        <v>525</v>
      </c>
      <c r="O1913" t="s">
        <v>1062</v>
      </c>
      <c r="P1913" t="s">
        <v>25</v>
      </c>
      <c r="Q1913">
        <f ca="1">DATEDIF(Data[[#This Row],[Birthdate]],TODAY(),"Y")</f>
        <v>16</v>
      </c>
      <c r="R1913" t="str">
        <f ca="1">IF(Data[[#This Row],[Age]]&lt;=10,"3-10 Years",IF(Data[[#This Row],[Age]]&lt;=15,"11-15 Years",IF(Data[[#This Row],[Age]]&lt;=19,"16-19 Years", "20+ Years")))</f>
        <v>16-19 Years</v>
      </c>
    </row>
    <row r="1914" spans="1:18" x14ac:dyDescent="0.35">
      <c r="A1914" t="s">
        <v>3375</v>
      </c>
      <c r="B1914" s="1">
        <v>44983</v>
      </c>
      <c r="C1914" t="s">
        <v>29</v>
      </c>
      <c r="D1914" t="s">
        <v>18</v>
      </c>
      <c r="E1914" t="s">
        <v>566</v>
      </c>
      <c r="F1914" t="s">
        <v>567</v>
      </c>
      <c r="G1914" t="s">
        <v>47</v>
      </c>
      <c r="H1914" t="s">
        <v>5036</v>
      </c>
      <c r="I1914" s="1">
        <v>39977</v>
      </c>
      <c r="J1914" t="s">
        <v>3376</v>
      </c>
      <c r="K1914">
        <v>493</v>
      </c>
      <c r="L1914">
        <v>493</v>
      </c>
      <c r="M1914">
        <v>0</v>
      </c>
      <c r="N1914">
        <v>479</v>
      </c>
      <c r="O1914" t="s">
        <v>1062</v>
      </c>
      <c r="P1914" t="s">
        <v>25</v>
      </c>
      <c r="Q1914">
        <f ca="1">DATEDIF(Data[[#This Row],[Birthdate]],TODAY(),"Y")</f>
        <v>16</v>
      </c>
      <c r="R1914" t="str">
        <f ca="1">IF(Data[[#This Row],[Age]]&lt;=10,"3-10 Years",IF(Data[[#This Row],[Age]]&lt;=15,"11-15 Years",IF(Data[[#This Row],[Age]]&lt;=19,"16-19 Years", "20+ Years")))</f>
        <v>16-19 Years</v>
      </c>
    </row>
    <row r="1915" spans="1:18" x14ac:dyDescent="0.35">
      <c r="A1915" t="s">
        <v>750</v>
      </c>
      <c r="B1915" s="1">
        <v>45158</v>
      </c>
      <c r="C1915" t="s">
        <v>150</v>
      </c>
      <c r="D1915" t="s">
        <v>18</v>
      </c>
      <c r="E1915" t="s">
        <v>566</v>
      </c>
      <c r="F1915" t="s">
        <v>567</v>
      </c>
      <c r="G1915" t="s">
        <v>21</v>
      </c>
      <c r="H1915" t="s">
        <v>5036</v>
      </c>
      <c r="I1915" s="1">
        <v>40035</v>
      </c>
      <c r="J1915" t="s">
        <v>506</v>
      </c>
      <c r="K1915">
        <v>309</v>
      </c>
      <c r="L1915">
        <v>0</v>
      </c>
      <c r="M1915">
        <v>309</v>
      </c>
      <c r="N1915">
        <v>300</v>
      </c>
      <c r="O1915" t="s">
        <v>23</v>
      </c>
      <c r="P1915" t="s">
        <v>25</v>
      </c>
      <c r="Q1915">
        <f ca="1">DATEDIF(Data[[#This Row],[Birthdate]],TODAY(),"Y")</f>
        <v>16</v>
      </c>
      <c r="R1915" t="str">
        <f ca="1">IF(Data[[#This Row],[Age]]&lt;=10,"3-10 Years",IF(Data[[#This Row],[Age]]&lt;=15,"11-15 Years",IF(Data[[#This Row],[Age]]&lt;=19,"16-19 Years", "20+ Years")))</f>
        <v>16-19 Years</v>
      </c>
    </row>
    <row r="1916" spans="1:18" x14ac:dyDescent="0.35">
      <c r="A1916" t="s">
        <v>750</v>
      </c>
      <c r="B1916" s="1">
        <v>45144</v>
      </c>
      <c r="C1916" t="s">
        <v>29</v>
      </c>
      <c r="D1916" t="s">
        <v>18</v>
      </c>
      <c r="E1916" t="s">
        <v>566</v>
      </c>
      <c r="F1916" t="s">
        <v>567</v>
      </c>
      <c r="G1916" t="s">
        <v>21</v>
      </c>
      <c r="H1916" t="s">
        <v>5036</v>
      </c>
      <c r="I1916" s="1">
        <v>40035</v>
      </c>
      <c r="J1916" t="s">
        <v>506</v>
      </c>
      <c r="K1916">
        <v>541</v>
      </c>
      <c r="L1916">
        <v>541</v>
      </c>
      <c r="M1916">
        <v>0</v>
      </c>
      <c r="N1916">
        <v>525</v>
      </c>
      <c r="O1916" t="s">
        <v>23</v>
      </c>
      <c r="P1916" t="s">
        <v>25</v>
      </c>
      <c r="Q1916">
        <f ca="1">DATEDIF(Data[[#This Row],[Birthdate]],TODAY(),"Y")</f>
        <v>16</v>
      </c>
      <c r="R1916" t="str">
        <f ca="1">IF(Data[[#This Row],[Age]]&lt;=10,"3-10 Years",IF(Data[[#This Row],[Age]]&lt;=15,"11-15 Years",IF(Data[[#This Row],[Age]]&lt;=19,"16-19 Years", "20+ Years")))</f>
        <v>16-19 Years</v>
      </c>
    </row>
    <row r="1917" spans="1:18" x14ac:dyDescent="0.35">
      <c r="A1917" t="s">
        <v>750</v>
      </c>
      <c r="B1917" s="1">
        <v>45138</v>
      </c>
      <c r="C1917" t="s">
        <v>29</v>
      </c>
      <c r="D1917" t="s">
        <v>18</v>
      </c>
      <c r="E1917" t="s">
        <v>566</v>
      </c>
      <c r="F1917" t="s">
        <v>567</v>
      </c>
      <c r="G1917" t="s">
        <v>21</v>
      </c>
      <c r="H1917" t="s">
        <v>5036</v>
      </c>
      <c r="I1917" s="1">
        <v>40035</v>
      </c>
      <c r="J1917" t="s">
        <v>506</v>
      </c>
      <c r="K1917">
        <v>541</v>
      </c>
      <c r="L1917">
        <v>541</v>
      </c>
      <c r="M1917">
        <v>0</v>
      </c>
      <c r="N1917">
        <v>525</v>
      </c>
      <c r="O1917" t="s">
        <v>23</v>
      </c>
      <c r="P1917" t="s">
        <v>25</v>
      </c>
      <c r="Q1917">
        <f ca="1">DATEDIF(Data[[#This Row],[Birthdate]],TODAY(),"Y")</f>
        <v>16</v>
      </c>
      <c r="R1917" t="str">
        <f ca="1">IF(Data[[#This Row],[Age]]&lt;=10,"3-10 Years",IF(Data[[#This Row],[Age]]&lt;=15,"11-15 Years",IF(Data[[#This Row],[Age]]&lt;=19,"16-19 Years", "20+ Years")))</f>
        <v>16-19 Years</v>
      </c>
    </row>
    <row r="1918" spans="1:18" x14ac:dyDescent="0.35">
      <c r="A1918" t="s">
        <v>2897</v>
      </c>
      <c r="B1918" s="1">
        <v>45137</v>
      </c>
      <c r="C1918" t="s">
        <v>29</v>
      </c>
      <c r="D1918" t="s">
        <v>18</v>
      </c>
      <c r="E1918" t="s">
        <v>566</v>
      </c>
      <c r="F1918" t="s">
        <v>567</v>
      </c>
      <c r="G1918" t="s">
        <v>318</v>
      </c>
      <c r="H1918" t="s">
        <v>5036</v>
      </c>
      <c r="I1918" s="1">
        <v>39826</v>
      </c>
      <c r="J1918" t="s">
        <v>2898</v>
      </c>
      <c r="K1918">
        <v>495</v>
      </c>
      <c r="L1918">
        <v>495</v>
      </c>
      <c r="M1918">
        <v>0</v>
      </c>
      <c r="N1918">
        <v>525</v>
      </c>
      <c r="O1918" t="s">
        <v>23</v>
      </c>
      <c r="P1918" t="s">
        <v>25</v>
      </c>
      <c r="Q1918">
        <f ca="1">DATEDIF(Data[[#This Row],[Birthdate]],TODAY(),"Y")</f>
        <v>16</v>
      </c>
      <c r="R1918" t="str">
        <f ca="1">IF(Data[[#This Row],[Age]]&lt;=10,"3-10 Years",IF(Data[[#This Row],[Age]]&lt;=15,"11-15 Years",IF(Data[[#This Row],[Age]]&lt;=19,"16-19 Years", "20+ Years")))</f>
        <v>16-19 Years</v>
      </c>
    </row>
    <row r="1919" spans="1:18" x14ac:dyDescent="0.35">
      <c r="A1919" t="s">
        <v>2813</v>
      </c>
      <c r="B1919" s="1">
        <v>45123</v>
      </c>
      <c r="C1919" t="s">
        <v>150</v>
      </c>
      <c r="D1919" t="s">
        <v>18</v>
      </c>
      <c r="E1919" t="s">
        <v>566</v>
      </c>
      <c r="F1919" t="s">
        <v>567</v>
      </c>
      <c r="G1919" t="s">
        <v>50</v>
      </c>
      <c r="H1919" t="s">
        <v>5036</v>
      </c>
      <c r="I1919" s="1">
        <v>40043</v>
      </c>
      <c r="J1919" t="s">
        <v>3056</v>
      </c>
      <c r="K1919">
        <v>541</v>
      </c>
      <c r="L1919">
        <v>0</v>
      </c>
      <c r="M1919">
        <v>541</v>
      </c>
      <c r="N1919">
        <v>525</v>
      </c>
      <c r="O1919" t="s">
        <v>23</v>
      </c>
      <c r="P1919" t="s">
        <v>25</v>
      </c>
      <c r="Q1919">
        <f ca="1">DATEDIF(Data[[#This Row],[Birthdate]],TODAY(),"Y")</f>
        <v>16</v>
      </c>
      <c r="R1919" t="str">
        <f ca="1">IF(Data[[#This Row],[Age]]&lt;=10,"3-10 Years",IF(Data[[#This Row],[Age]]&lt;=15,"11-15 Years",IF(Data[[#This Row],[Age]]&lt;=19,"16-19 Years", "20+ Years")))</f>
        <v>16-19 Years</v>
      </c>
    </row>
    <row r="1920" spans="1:18" x14ac:dyDescent="0.35">
      <c r="A1920" t="s">
        <v>600</v>
      </c>
      <c r="B1920" s="1">
        <v>45123</v>
      </c>
      <c r="C1920" t="s">
        <v>29</v>
      </c>
      <c r="D1920" t="s">
        <v>18</v>
      </c>
      <c r="E1920" t="s">
        <v>566</v>
      </c>
      <c r="F1920" t="s">
        <v>567</v>
      </c>
      <c r="G1920" t="s">
        <v>21</v>
      </c>
      <c r="H1920" t="s">
        <v>5036</v>
      </c>
      <c r="I1920" s="1">
        <v>40080</v>
      </c>
      <c r="J1920" t="s">
        <v>601</v>
      </c>
      <c r="K1920">
        <v>50</v>
      </c>
      <c r="L1920">
        <v>50</v>
      </c>
      <c r="M1920">
        <v>0</v>
      </c>
      <c r="N1920">
        <v>525</v>
      </c>
      <c r="O1920" t="s">
        <v>23</v>
      </c>
      <c r="P1920" t="s">
        <v>25</v>
      </c>
      <c r="Q1920">
        <f ca="1">DATEDIF(Data[[#This Row],[Birthdate]],TODAY(),"Y")</f>
        <v>16</v>
      </c>
      <c r="R1920" t="str">
        <f ca="1">IF(Data[[#This Row],[Age]]&lt;=10,"3-10 Years",IF(Data[[#This Row],[Age]]&lt;=15,"11-15 Years",IF(Data[[#This Row],[Age]]&lt;=19,"16-19 Years", "20+ Years")))</f>
        <v>16-19 Years</v>
      </c>
    </row>
    <row r="1921" spans="1:18" x14ac:dyDescent="0.35">
      <c r="A1921" t="s">
        <v>596</v>
      </c>
      <c r="B1921" s="1">
        <v>45123</v>
      </c>
      <c r="C1921" t="s">
        <v>29</v>
      </c>
      <c r="D1921" t="s">
        <v>18</v>
      </c>
      <c r="E1921" t="s">
        <v>566</v>
      </c>
      <c r="F1921" t="s">
        <v>567</v>
      </c>
      <c r="G1921" t="s">
        <v>21</v>
      </c>
      <c r="H1921" t="s">
        <v>5036</v>
      </c>
      <c r="I1921" s="1">
        <v>39919</v>
      </c>
      <c r="J1921" t="s">
        <v>597</v>
      </c>
      <c r="K1921">
        <v>0</v>
      </c>
      <c r="L1921">
        <v>0</v>
      </c>
      <c r="M1921">
        <v>0</v>
      </c>
      <c r="N1921">
        <v>525</v>
      </c>
      <c r="O1921" t="s">
        <v>23</v>
      </c>
      <c r="P1921" t="s">
        <v>25</v>
      </c>
      <c r="Q1921">
        <f ca="1">DATEDIF(Data[[#This Row],[Birthdate]],TODAY(),"Y")</f>
        <v>16</v>
      </c>
      <c r="R1921" t="str">
        <f ca="1">IF(Data[[#This Row],[Age]]&lt;=10,"3-10 Years",IF(Data[[#This Row],[Age]]&lt;=15,"11-15 Years",IF(Data[[#This Row],[Age]]&lt;=19,"16-19 Years", "20+ Years")))</f>
        <v>16-19 Years</v>
      </c>
    </row>
    <row r="1922" spans="1:18" x14ac:dyDescent="0.35">
      <c r="A1922" t="s">
        <v>2897</v>
      </c>
      <c r="B1922" s="1">
        <v>45121</v>
      </c>
      <c r="C1922" t="s">
        <v>29</v>
      </c>
      <c r="D1922" t="s">
        <v>18</v>
      </c>
      <c r="E1922" t="s">
        <v>566</v>
      </c>
      <c r="F1922" t="s">
        <v>567</v>
      </c>
      <c r="G1922" t="s">
        <v>318</v>
      </c>
      <c r="H1922" t="s">
        <v>5036</v>
      </c>
      <c r="I1922" s="1">
        <v>39826</v>
      </c>
      <c r="J1922" t="s">
        <v>2898</v>
      </c>
      <c r="K1922">
        <v>515</v>
      </c>
      <c r="L1922">
        <v>515</v>
      </c>
      <c r="M1922">
        <v>0</v>
      </c>
      <c r="N1922">
        <v>525</v>
      </c>
      <c r="O1922" t="s">
        <v>23</v>
      </c>
      <c r="P1922" t="s">
        <v>25</v>
      </c>
      <c r="Q1922">
        <f ca="1">DATEDIF(Data[[#This Row],[Birthdate]],TODAY(),"Y")</f>
        <v>16</v>
      </c>
      <c r="R1922" t="str">
        <f ca="1">IF(Data[[#This Row],[Age]]&lt;=10,"3-10 Years",IF(Data[[#This Row],[Age]]&lt;=15,"11-15 Years",IF(Data[[#This Row],[Age]]&lt;=19,"16-19 Years", "20+ Years")))</f>
        <v>16-19 Years</v>
      </c>
    </row>
    <row r="1923" spans="1:18" x14ac:dyDescent="0.35">
      <c r="A1923" t="s">
        <v>1027</v>
      </c>
      <c r="B1923" s="1">
        <v>45121</v>
      </c>
      <c r="C1923" t="s">
        <v>150</v>
      </c>
      <c r="D1923" t="s">
        <v>18</v>
      </c>
      <c r="E1923" t="s">
        <v>566</v>
      </c>
      <c r="F1923" t="s">
        <v>567</v>
      </c>
      <c r="G1923" t="s">
        <v>21</v>
      </c>
      <c r="H1923" t="s">
        <v>5036</v>
      </c>
      <c r="I1923" s="1">
        <v>39946</v>
      </c>
      <c r="J1923" t="s">
        <v>1028</v>
      </c>
      <c r="K1923">
        <v>260</v>
      </c>
      <c r="L1923">
        <v>0</v>
      </c>
      <c r="M1923">
        <v>260</v>
      </c>
      <c r="N1923">
        <v>525</v>
      </c>
      <c r="O1923" t="s">
        <v>23</v>
      </c>
      <c r="P1923" t="s">
        <v>25</v>
      </c>
      <c r="Q1923">
        <f ca="1">DATEDIF(Data[[#This Row],[Birthdate]],TODAY(),"Y")</f>
        <v>16</v>
      </c>
      <c r="R1923" t="str">
        <f ca="1">IF(Data[[#This Row],[Age]]&lt;=10,"3-10 Years",IF(Data[[#This Row],[Age]]&lt;=15,"11-15 Years",IF(Data[[#This Row],[Age]]&lt;=19,"16-19 Years", "20+ Years")))</f>
        <v>16-19 Years</v>
      </c>
    </row>
    <row r="1924" spans="1:18" x14ac:dyDescent="0.35">
      <c r="A1924" t="s">
        <v>3634</v>
      </c>
      <c r="B1924" s="1">
        <v>45119</v>
      </c>
      <c r="C1924" t="s">
        <v>29</v>
      </c>
      <c r="D1924" t="s">
        <v>18</v>
      </c>
      <c r="E1924" t="s">
        <v>566</v>
      </c>
      <c r="F1924" t="s">
        <v>567</v>
      </c>
      <c r="G1924" t="s">
        <v>37</v>
      </c>
      <c r="H1924" t="s">
        <v>5036</v>
      </c>
      <c r="I1924" s="1">
        <v>40120</v>
      </c>
      <c r="J1924" t="s">
        <v>812</v>
      </c>
      <c r="K1924">
        <v>515</v>
      </c>
      <c r="L1924">
        <v>515</v>
      </c>
      <c r="M1924">
        <v>0</v>
      </c>
      <c r="N1924">
        <v>525</v>
      </c>
      <c r="O1924" t="s">
        <v>23</v>
      </c>
      <c r="P1924" t="s">
        <v>25</v>
      </c>
      <c r="Q1924">
        <f ca="1">DATEDIF(Data[[#This Row],[Birthdate]],TODAY(),"Y")</f>
        <v>16</v>
      </c>
      <c r="R1924" t="str">
        <f ca="1">IF(Data[[#This Row],[Age]]&lt;=10,"3-10 Years",IF(Data[[#This Row],[Age]]&lt;=15,"11-15 Years",IF(Data[[#This Row],[Age]]&lt;=19,"16-19 Years", "20+ Years")))</f>
        <v>16-19 Years</v>
      </c>
    </row>
    <row r="1925" spans="1:18" x14ac:dyDescent="0.35">
      <c r="A1925" t="s">
        <v>3634</v>
      </c>
      <c r="B1925" s="1">
        <v>45119</v>
      </c>
      <c r="C1925" t="s">
        <v>29</v>
      </c>
      <c r="D1925" t="s">
        <v>18</v>
      </c>
      <c r="E1925" t="s">
        <v>566</v>
      </c>
      <c r="F1925" t="s">
        <v>567</v>
      </c>
      <c r="G1925" t="s">
        <v>37</v>
      </c>
      <c r="H1925" t="s">
        <v>5036</v>
      </c>
      <c r="I1925" s="1">
        <v>40120</v>
      </c>
      <c r="J1925" t="s">
        <v>812</v>
      </c>
      <c r="K1925">
        <v>541</v>
      </c>
      <c r="L1925">
        <v>541</v>
      </c>
      <c r="M1925">
        <v>0</v>
      </c>
      <c r="N1925">
        <v>525</v>
      </c>
      <c r="O1925" t="s">
        <v>23</v>
      </c>
      <c r="P1925" t="s">
        <v>25</v>
      </c>
      <c r="Q1925">
        <f ca="1">DATEDIF(Data[[#This Row],[Birthdate]],TODAY(),"Y")</f>
        <v>16</v>
      </c>
      <c r="R1925" t="str">
        <f ca="1">IF(Data[[#This Row],[Age]]&lt;=10,"3-10 Years",IF(Data[[#This Row],[Age]]&lt;=15,"11-15 Years",IF(Data[[#This Row],[Age]]&lt;=19,"16-19 Years", "20+ Years")))</f>
        <v>16-19 Years</v>
      </c>
    </row>
    <row r="1926" spans="1:18" x14ac:dyDescent="0.35">
      <c r="A1926" t="s">
        <v>600</v>
      </c>
      <c r="B1926" s="1">
        <v>45116</v>
      </c>
      <c r="C1926" t="s">
        <v>29</v>
      </c>
      <c r="D1926" t="s">
        <v>18</v>
      </c>
      <c r="E1926" t="s">
        <v>566</v>
      </c>
      <c r="F1926" t="s">
        <v>567</v>
      </c>
      <c r="G1926" t="s">
        <v>21</v>
      </c>
      <c r="H1926" t="s">
        <v>5036</v>
      </c>
      <c r="I1926" s="1">
        <v>40080</v>
      </c>
      <c r="J1926" t="s">
        <v>601</v>
      </c>
      <c r="K1926">
        <v>0</v>
      </c>
      <c r="L1926">
        <v>0</v>
      </c>
      <c r="M1926">
        <v>0</v>
      </c>
      <c r="N1926">
        <v>525</v>
      </c>
      <c r="O1926" t="s">
        <v>23</v>
      </c>
      <c r="P1926" t="s">
        <v>25</v>
      </c>
      <c r="Q1926">
        <f ca="1">DATEDIF(Data[[#This Row],[Birthdate]],TODAY(),"Y")</f>
        <v>16</v>
      </c>
      <c r="R1926" t="str">
        <f ca="1">IF(Data[[#This Row],[Age]]&lt;=10,"3-10 Years",IF(Data[[#This Row],[Age]]&lt;=15,"11-15 Years",IF(Data[[#This Row],[Age]]&lt;=19,"16-19 Years", "20+ Years")))</f>
        <v>16-19 Years</v>
      </c>
    </row>
    <row r="1927" spans="1:18" x14ac:dyDescent="0.35">
      <c r="A1927" t="s">
        <v>596</v>
      </c>
      <c r="B1927" s="1">
        <v>45116</v>
      </c>
      <c r="C1927" t="s">
        <v>29</v>
      </c>
      <c r="D1927" t="s">
        <v>18</v>
      </c>
      <c r="E1927" t="s">
        <v>566</v>
      </c>
      <c r="F1927" t="s">
        <v>567</v>
      </c>
      <c r="G1927" t="s">
        <v>21</v>
      </c>
      <c r="H1927" t="s">
        <v>5036</v>
      </c>
      <c r="I1927" s="1">
        <v>39919</v>
      </c>
      <c r="J1927" t="s">
        <v>597</v>
      </c>
      <c r="K1927">
        <v>0</v>
      </c>
      <c r="L1927">
        <v>0</v>
      </c>
      <c r="M1927">
        <v>0</v>
      </c>
      <c r="N1927">
        <v>525</v>
      </c>
      <c r="O1927" t="s">
        <v>23</v>
      </c>
      <c r="P1927" t="s">
        <v>25</v>
      </c>
      <c r="Q1927">
        <f ca="1">DATEDIF(Data[[#This Row],[Birthdate]],TODAY(),"Y")</f>
        <v>16</v>
      </c>
      <c r="R1927" t="str">
        <f ca="1">IF(Data[[#This Row],[Age]]&lt;=10,"3-10 Years",IF(Data[[#This Row],[Age]]&lt;=15,"11-15 Years",IF(Data[[#This Row],[Age]]&lt;=19,"16-19 Years", "20+ Years")))</f>
        <v>16-19 Years</v>
      </c>
    </row>
    <row r="1928" spans="1:18" x14ac:dyDescent="0.35">
      <c r="A1928" t="s">
        <v>1188</v>
      </c>
      <c r="B1928" s="1">
        <v>45113</v>
      </c>
      <c r="C1928" t="s">
        <v>29</v>
      </c>
      <c r="D1928" t="s">
        <v>18</v>
      </c>
      <c r="E1928" t="s">
        <v>566</v>
      </c>
      <c r="F1928" t="s">
        <v>567</v>
      </c>
      <c r="G1928" t="s">
        <v>57</v>
      </c>
      <c r="H1928" t="s">
        <v>5036</v>
      </c>
      <c r="I1928" s="1">
        <v>39856</v>
      </c>
      <c r="J1928" t="s">
        <v>1189</v>
      </c>
      <c r="K1928">
        <v>515</v>
      </c>
      <c r="L1928">
        <v>515</v>
      </c>
      <c r="M1928">
        <v>0</v>
      </c>
      <c r="N1928">
        <v>525</v>
      </c>
      <c r="O1928" t="s">
        <v>23</v>
      </c>
      <c r="P1928" t="s">
        <v>25</v>
      </c>
      <c r="Q1928">
        <f ca="1">DATEDIF(Data[[#This Row],[Birthdate]],TODAY(),"Y")</f>
        <v>16</v>
      </c>
      <c r="R1928" t="str">
        <f ca="1">IF(Data[[#This Row],[Age]]&lt;=10,"3-10 Years",IF(Data[[#This Row],[Age]]&lt;=15,"11-15 Years",IF(Data[[#This Row],[Age]]&lt;=19,"16-19 Years", "20+ Years")))</f>
        <v>16-19 Years</v>
      </c>
    </row>
    <row r="1929" spans="1:18" x14ac:dyDescent="0.35">
      <c r="A1929" t="s">
        <v>2897</v>
      </c>
      <c r="B1929" s="1">
        <v>45100</v>
      </c>
      <c r="C1929" t="s">
        <v>29</v>
      </c>
      <c r="D1929" t="s">
        <v>18</v>
      </c>
      <c r="E1929" t="s">
        <v>566</v>
      </c>
      <c r="F1929" t="s">
        <v>567</v>
      </c>
      <c r="G1929" t="s">
        <v>318</v>
      </c>
      <c r="H1929" t="s">
        <v>5036</v>
      </c>
      <c r="I1929" s="1">
        <v>39826</v>
      </c>
      <c r="J1929" t="s">
        <v>2898</v>
      </c>
      <c r="K1929">
        <v>541</v>
      </c>
      <c r="L1929">
        <v>541</v>
      </c>
      <c r="M1929">
        <v>0</v>
      </c>
      <c r="N1929">
        <v>525</v>
      </c>
      <c r="O1929" t="s">
        <v>23</v>
      </c>
      <c r="P1929" t="s">
        <v>25</v>
      </c>
      <c r="Q1929">
        <f ca="1">DATEDIF(Data[[#This Row],[Birthdate]],TODAY(),"Y")</f>
        <v>16</v>
      </c>
      <c r="R1929" t="str">
        <f ca="1">IF(Data[[#This Row],[Age]]&lt;=10,"3-10 Years",IF(Data[[#This Row],[Age]]&lt;=15,"11-15 Years",IF(Data[[#This Row],[Age]]&lt;=19,"16-19 Years", "20+ Years")))</f>
        <v>16-19 Years</v>
      </c>
    </row>
    <row r="1930" spans="1:18" x14ac:dyDescent="0.35">
      <c r="A1930" t="s">
        <v>1188</v>
      </c>
      <c r="B1930" s="1">
        <v>45098</v>
      </c>
      <c r="C1930" t="s">
        <v>29</v>
      </c>
      <c r="D1930" t="s">
        <v>18</v>
      </c>
      <c r="E1930" t="s">
        <v>566</v>
      </c>
      <c r="F1930" t="s">
        <v>567</v>
      </c>
      <c r="G1930" t="s">
        <v>57</v>
      </c>
      <c r="H1930" t="s">
        <v>5036</v>
      </c>
      <c r="I1930" s="1">
        <v>39856</v>
      </c>
      <c r="J1930" t="s">
        <v>1189</v>
      </c>
      <c r="K1930">
        <v>541</v>
      </c>
      <c r="L1930">
        <v>541</v>
      </c>
      <c r="M1930">
        <v>0</v>
      </c>
      <c r="N1930">
        <v>525</v>
      </c>
      <c r="O1930" t="s">
        <v>23</v>
      </c>
      <c r="P1930" t="s">
        <v>25</v>
      </c>
      <c r="Q1930">
        <f ca="1">DATEDIF(Data[[#This Row],[Birthdate]],TODAY(),"Y")</f>
        <v>16</v>
      </c>
      <c r="R1930" t="str">
        <f ca="1">IF(Data[[#This Row],[Age]]&lt;=10,"3-10 Years",IF(Data[[#This Row],[Age]]&lt;=15,"11-15 Years",IF(Data[[#This Row],[Age]]&lt;=19,"16-19 Years", "20+ Years")))</f>
        <v>16-19 Years</v>
      </c>
    </row>
    <row r="1931" spans="1:18" x14ac:dyDescent="0.35">
      <c r="A1931" t="s">
        <v>3681</v>
      </c>
      <c r="B1931" s="1">
        <v>45097</v>
      </c>
      <c r="C1931" t="s">
        <v>29</v>
      </c>
      <c r="D1931" t="s">
        <v>18</v>
      </c>
      <c r="E1931" t="s">
        <v>566</v>
      </c>
      <c r="F1931" t="s">
        <v>567</v>
      </c>
      <c r="G1931" t="s">
        <v>21</v>
      </c>
      <c r="H1931" t="s">
        <v>5036</v>
      </c>
      <c r="I1931" s="1">
        <v>40140</v>
      </c>
      <c r="J1931" t="s">
        <v>2120</v>
      </c>
      <c r="K1931">
        <v>0</v>
      </c>
      <c r="L1931">
        <v>0</v>
      </c>
      <c r="M1931">
        <v>0</v>
      </c>
      <c r="N1931">
        <v>525</v>
      </c>
      <c r="O1931" t="s">
        <v>23</v>
      </c>
      <c r="P1931" t="s">
        <v>25</v>
      </c>
      <c r="Q1931">
        <f ca="1">DATEDIF(Data[[#This Row],[Birthdate]],TODAY(),"Y")</f>
        <v>16</v>
      </c>
      <c r="R1931" t="str">
        <f ca="1">IF(Data[[#This Row],[Age]]&lt;=10,"3-10 Years",IF(Data[[#This Row],[Age]]&lt;=15,"11-15 Years",IF(Data[[#This Row],[Age]]&lt;=19,"16-19 Years", "20+ Years")))</f>
        <v>16-19 Years</v>
      </c>
    </row>
    <row r="1932" spans="1:18" x14ac:dyDescent="0.35">
      <c r="A1932" t="s">
        <v>3681</v>
      </c>
      <c r="B1932" s="1">
        <v>45097</v>
      </c>
      <c r="C1932" t="s">
        <v>29</v>
      </c>
      <c r="D1932" t="s">
        <v>18</v>
      </c>
      <c r="E1932" t="s">
        <v>566</v>
      </c>
      <c r="F1932" t="s">
        <v>567</v>
      </c>
      <c r="G1932" t="s">
        <v>21</v>
      </c>
      <c r="H1932" t="s">
        <v>5036</v>
      </c>
      <c r="I1932" s="1">
        <v>40140</v>
      </c>
      <c r="J1932" t="s">
        <v>2120</v>
      </c>
      <c r="K1932">
        <v>541</v>
      </c>
      <c r="L1932">
        <v>541</v>
      </c>
      <c r="M1932">
        <v>0</v>
      </c>
      <c r="N1932">
        <v>525</v>
      </c>
      <c r="O1932" t="s">
        <v>23</v>
      </c>
      <c r="P1932" t="s">
        <v>25</v>
      </c>
      <c r="Q1932">
        <f ca="1">DATEDIF(Data[[#This Row],[Birthdate]],TODAY(),"Y")</f>
        <v>16</v>
      </c>
      <c r="R1932" t="str">
        <f ca="1">IF(Data[[#This Row],[Age]]&lt;=10,"3-10 Years",IF(Data[[#This Row],[Age]]&lt;=15,"11-15 Years",IF(Data[[#This Row],[Age]]&lt;=19,"16-19 Years", "20+ Years")))</f>
        <v>16-19 Years</v>
      </c>
    </row>
    <row r="1933" spans="1:18" x14ac:dyDescent="0.35">
      <c r="A1933" t="s">
        <v>1027</v>
      </c>
      <c r="B1933" s="1">
        <v>45097</v>
      </c>
      <c r="C1933" t="s">
        <v>29</v>
      </c>
      <c r="D1933" t="s">
        <v>18</v>
      </c>
      <c r="E1933" t="s">
        <v>566</v>
      </c>
      <c r="F1933" t="s">
        <v>567</v>
      </c>
      <c r="G1933" t="s">
        <v>21</v>
      </c>
      <c r="H1933" t="s">
        <v>5036</v>
      </c>
      <c r="I1933" s="1">
        <v>39946</v>
      </c>
      <c r="J1933" t="s">
        <v>1028</v>
      </c>
      <c r="K1933">
        <v>261</v>
      </c>
      <c r="L1933">
        <v>261</v>
      </c>
      <c r="M1933">
        <v>0</v>
      </c>
      <c r="N1933">
        <v>525</v>
      </c>
      <c r="O1933" t="s">
        <v>23</v>
      </c>
      <c r="P1933" t="s">
        <v>25</v>
      </c>
      <c r="Q1933">
        <f ca="1">DATEDIF(Data[[#This Row],[Birthdate]],TODAY(),"Y")</f>
        <v>16</v>
      </c>
      <c r="R1933" t="str">
        <f ca="1">IF(Data[[#This Row],[Age]]&lt;=10,"3-10 Years",IF(Data[[#This Row],[Age]]&lt;=15,"11-15 Years",IF(Data[[#This Row],[Age]]&lt;=19,"16-19 Years", "20+ Years")))</f>
        <v>16-19 Years</v>
      </c>
    </row>
    <row r="1934" spans="1:18" x14ac:dyDescent="0.35">
      <c r="A1934" t="s">
        <v>3682</v>
      </c>
      <c r="B1934" s="1">
        <v>45091</v>
      </c>
      <c r="C1934" t="s">
        <v>29</v>
      </c>
      <c r="D1934" t="s">
        <v>18</v>
      </c>
      <c r="E1934" t="s">
        <v>566</v>
      </c>
      <c r="F1934" t="s">
        <v>567</v>
      </c>
      <c r="G1934" t="s">
        <v>21</v>
      </c>
      <c r="H1934" t="s">
        <v>5036</v>
      </c>
      <c r="I1934" s="1">
        <v>40123</v>
      </c>
      <c r="J1934" t="s">
        <v>3683</v>
      </c>
      <c r="K1934">
        <v>541</v>
      </c>
      <c r="L1934">
        <v>541</v>
      </c>
      <c r="M1934">
        <v>0</v>
      </c>
      <c r="N1934">
        <v>525</v>
      </c>
      <c r="O1934" t="s">
        <v>23</v>
      </c>
      <c r="P1934" t="s">
        <v>25</v>
      </c>
      <c r="Q1934">
        <f ca="1">DATEDIF(Data[[#This Row],[Birthdate]],TODAY(),"Y")</f>
        <v>16</v>
      </c>
      <c r="R1934" t="str">
        <f ca="1">IF(Data[[#This Row],[Age]]&lt;=10,"3-10 Years",IF(Data[[#This Row],[Age]]&lt;=15,"11-15 Years",IF(Data[[#This Row],[Age]]&lt;=19,"16-19 Years", "20+ Years")))</f>
        <v>16-19 Years</v>
      </c>
    </row>
    <row r="1935" spans="1:18" x14ac:dyDescent="0.35">
      <c r="A1935" t="s">
        <v>744</v>
      </c>
      <c r="B1935" s="1">
        <v>45089</v>
      </c>
      <c r="C1935" t="s">
        <v>29</v>
      </c>
      <c r="D1935" t="s">
        <v>18</v>
      </c>
      <c r="E1935" t="s">
        <v>566</v>
      </c>
      <c r="F1935" t="s">
        <v>567</v>
      </c>
      <c r="G1935" t="s">
        <v>47</v>
      </c>
      <c r="H1935" t="s">
        <v>5036</v>
      </c>
      <c r="I1935" s="1">
        <v>40145</v>
      </c>
      <c r="J1935" t="s">
        <v>1192</v>
      </c>
      <c r="K1935">
        <v>495</v>
      </c>
      <c r="L1935">
        <v>495</v>
      </c>
      <c r="M1935">
        <v>0</v>
      </c>
      <c r="N1935">
        <v>525</v>
      </c>
      <c r="O1935" t="s">
        <v>23</v>
      </c>
      <c r="P1935" t="s">
        <v>25</v>
      </c>
      <c r="Q1935">
        <f ca="1">DATEDIF(Data[[#This Row],[Birthdate]],TODAY(),"Y")</f>
        <v>16</v>
      </c>
      <c r="R1935" t="str">
        <f ca="1">IF(Data[[#This Row],[Age]]&lt;=10,"3-10 Years",IF(Data[[#This Row],[Age]]&lt;=15,"11-15 Years",IF(Data[[#This Row],[Age]]&lt;=19,"16-19 Years", "20+ Years")))</f>
        <v>16-19 Years</v>
      </c>
    </row>
    <row r="1936" spans="1:18" x14ac:dyDescent="0.35">
      <c r="A1936" t="s">
        <v>744</v>
      </c>
      <c r="B1936" s="1">
        <v>45089</v>
      </c>
      <c r="C1936" t="s">
        <v>29</v>
      </c>
      <c r="D1936" t="s">
        <v>18</v>
      </c>
      <c r="E1936" t="s">
        <v>566</v>
      </c>
      <c r="F1936" t="s">
        <v>567</v>
      </c>
      <c r="G1936" t="s">
        <v>47</v>
      </c>
      <c r="H1936" t="s">
        <v>5036</v>
      </c>
      <c r="I1936" s="1">
        <v>40145</v>
      </c>
      <c r="J1936" t="s">
        <v>1192</v>
      </c>
      <c r="K1936">
        <v>495</v>
      </c>
      <c r="L1936">
        <v>495</v>
      </c>
      <c r="M1936">
        <v>0</v>
      </c>
      <c r="N1936">
        <v>525</v>
      </c>
      <c r="O1936" t="s">
        <v>23</v>
      </c>
      <c r="P1936" t="s">
        <v>25</v>
      </c>
      <c r="Q1936">
        <f ca="1">DATEDIF(Data[[#This Row],[Birthdate]],TODAY(),"Y")</f>
        <v>16</v>
      </c>
      <c r="R1936" t="str">
        <f ca="1">IF(Data[[#This Row],[Age]]&lt;=10,"3-10 Years",IF(Data[[#This Row],[Age]]&lt;=15,"11-15 Years",IF(Data[[#This Row],[Age]]&lt;=19,"16-19 Years", "20+ Years")))</f>
        <v>16-19 Years</v>
      </c>
    </row>
    <row r="1937" spans="1:18" x14ac:dyDescent="0.35">
      <c r="A1937" t="s">
        <v>744</v>
      </c>
      <c r="B1937" s="1">
        <v>45089</v>
      </c>
      <c r="C1937" t="s">
        <v>29</v>
      </c>
      <c r="D1937" t="s">
        <v>18</v>
      </c>
      <c r="E1937" t="s">
        <v>566</v>
      </c>
      <c r="F1937" t="s">
        <v>567</v>
      </c>
      <c r="G1937" t="s">
        <v>47</v>
      </c>
      <c r="H1937" t="s">
        <v>5036</v>
      </c>
      <c r="I1937" s="1">
        <v>40145</v>
      </c>
      <c r="J1937" t="s">
        <v>1192</v>
      </c>
      <c r="K1937">
        <v>515</v>
      </c>
      <c r="L1937">
        <v>515</v>
      </c>
      <c r="M1937">
        <v>0</v>
      </c>
      <c r="N1937">
        <v>525</v>
      </c>
      <c r="O1937" t="s">
        <v>23</v>
      </c>
      <c r="P1937" t="s">
        <v>25</v>
      </c>
      <c r="Q1937">
        <f ca="1">DATEDIF(Data[[#This Row],[Birthdate]],TODAY(),"Y")</f>
        <v>16</v>
      </c>
      <c r="R1937" t="str">
        <f ca="1">IF(Data[[#This Row],[Age]]&lt;=10,"3-10 Years",IF(Data[[#This Row],[Age]]&lt;=15,"11-15 Years",IF(Data[[#This Row],[Age]]&lt;=19,"16-19 Years", "20+ Years")))</f>
        <v>16-19 Years</v>
      </c>
    </row>
    <row r="1938" spans="1:18" x14ac:dyDescent="0.35">
      <c r="A1938" t="s">
        <v>744</v>
      </c>
      <c r="B1938" s="1">
        <v>45089</v>
      </c>
      <c r="C1938" t="s">
        <v>29</v>
      </c>
      <c r="D1938" t="s">
        <v>18</v>
      </c>
      <c r="E1938" t="s">
        <v>566</v>
      </c>
      <c r="F1938" t="s">
        <v>567</v>
      </c>
      <c r="G1938" t="s">
        <v>47</v>
      </c>
      <c r="H1938" t="s">
        <v>5036</v>
      </c>
      <c r="I1938" s="1">
        <v>40145</v>
      </c>
      <c r="J1938" t="s">
        <v>1192</v>
      </c>
      <c r="K1938">
        <v>541</v>
      </c>
      <c r="L1938">
        <v>541</v>
      </c>
      <c r="M1938">
        <v>0</v>
      </c>
      <c r="N1938">
        <v>525</v>
      </c>
      <c r="O1938" t="s">
        <v>23</v>
      </c>
      <c r="P1938" t="s">
        <v>25</v>
      </c>
      <c r="Q1938">
        <f ca="1">DATEDIF(Data[[#This Row],[Birthdate]],TODAY(),"Y")</f>
        <v>16</v>
      </c>
      <c r="R1938" t="str">
        <f ca="1">IF(Data[[#This Row],[Age]]&lt;=10,"3-10 Years",IF(Data[[#This Row],[Age]]&lt;=15,"11-15 Years",IF(Data[[#This Row],[Age]]&lt;=19,"16-19 Years", "20+ Years")))</f>
        <v>16-19 Years</v>
      </c>
    </row>
    <row r="1939" spans="1:18" x14ac:dyDescent="0.35">
      <c r="A1939" t="s">
        <v>3508</v>
      </c>
      <c r="B1939" s="1">
        <v>45076</v>
      </c>
      <c r="C1939" t="s">
        <v>29</v>
      </c>
      <c r="D1939" t="s">
        <v>18</v>
      </c>
      <c r="E1939" t="s">
        <v>566</v>
      </c>
      <c r="F1939" t="s">
        <v>567</v>
      </c>
      <c r="G1939" t="s">
        <v>50</v>
      </c>
      <c r="H1939" t="s">
        <v>5036</v>
      </c>
      <c r="I1939" s="1">
        <v>40116</v>
      </c>
      <c r="J1939" t="s">
        <v>3509</v>
      </c>
      <c r="K1939">
        <v>541</v>
      </c>
      <c r="L1939">
        <v>541</v>
      </c>
      <c r="M1939">
        <v>0</v>
      </c>
      <c r="N1939">
        <v>525</v>
      </c>
      <c r="O1939" t="s">
        <v>23</v>
      </c>
      <c r="P1939" t="s">
        <v>25</v>
      </c>
      <c r="Q1939">
        <f ca="1">DATEDIF(Data[[#This Row],[Birthdate]],TODAY(),"Y")</f>
        <v>16</v>
      </c>
      <c r="R1939" t="str">
        <f ca="1">IF(Data[[#This Row],[Age]]&lt;=10,"3-10 Years",IF(Data[[#This Row],[Age]]&lt;=15,"11-15 Years",IF(Data[[#This Row],[Age]]&lt;=19,"16-19 Years", "20+ Years")))</f>
        <v>16-19 Years</v>
      </c>
    </row>
    <row r="1940" spans="1:18" x14ac:dyDescent="0.35">
      <c r="A1940" t="s">
        <v>1504</v>
      </c>
      <c r="B1940" s="1">
        <v>45071</v>
      </c>
      <c r="C1940" t="s">
        <v>29</v>
      </c>
      <c r="D1940" t="s">
        <v>18</v>
      </c>
      <c r="E1940" t="s">
        <v>566</v>
      </c>
      <c r="F1940" t="s">
        <v>567</v>
      </c>
      <c r="G1940" t="s">
        <v>21</v>
      </c>
      <c r="H1940" t="s">
        <v>5036</v>
      </c>
      <c r="I1940" s="1">
        <v>40061</v>
      </c>
      <c r="J1940" t="s">
        <v>1505</v>
      </c>
      <c r="K1940">
        <v>541</v>
      </c>
      <c r="L1940">
        <v>541</v>
      </c>
      <c r="M1940">
        <v>0</v>
      </c>
      <c r="N1940">
        <v>525</v>
      </c>
      <c r="O1940" t="s">
        <v>23</v>
      </c>
      <c r="P1940" t="s">
        <v>25</v>
      </c>
      <c r="Q1940">
        <f ca="1">DATEDIF(Data[[#This Row],[Birthdate]],TODAY(),"Y")</f>
        <v>16</v>
      </c>
      <c r="R1940" t="str">
        <f ca="1">IF(Data[[#This Row],[Age]]&lt;=10,"3-10 Years",IF(Data[[#This Row],[Age]]&lt;=15,"11-15 Years",IF(Data[[#This Row],[Age]]&lt;=19,"16-19 Years", "20+ Years")))</f>
        <v>16-19 Years</v>
      </c>
    </row>
    <row r="1941" spans="1:18" x14ac:dyDescent="0.35">
      <c r="A1941" t="s">
        <v>471</v>
      </c>
      <c r="B1941" s="1">
        <v>45070</v>
      </c>
      <c r="C1941" t="s">
        <v>29</v>
      </c>
      <c r="D1941" t="s">
        <v>18</v>
      </c>
      <c r="E1941" t="s">
        <v>566</v>
      </c>
      <c r="F1941" t="s">
        <v>567</v>
      </c>
      <c r="G1941" t="s">
        <v>50</v>
      </c>
      <c r="H1941" t="s">
        <v>5036</v>
      </c>
      <c r="I1941" s="1">
        <v>39961</v>
      </c>
      <c r="J1941" t="s">
        <v>472</v>
      </c>
      <c r="K1941">
        <v>495</v>
      </c>
      <c r="L1941">
        <v>495</v>
      </c>
      <c r="M1941">
        <v>0</v>
      </c>
      <c r="N1941">
        <v>525</v>
      </c>
      <c r="O1941" t="s">
        <v>23</v>
      </c>
      <c r="P1941" t="s">
        <v>25</v>
      </c>
      <c r="Q1941">
        <f ca="1">DATEDIF(Data[[#This Row],[Birthdate]],TODAY(),"Y")</f>
        <v>16</v>
      </c>
      <c r="R1941" t="str">
        <f ca="1">IF(Data[[#This Row],[Age]]&lt;=10,"3-10 Years",IF(Data[[#This Row],[Age]]&lt;=15,"11-15 Years",IF(Data[[#This Row],[Age]]&lt;=19,"16-19 Years", "20+ Years")))</f>
        <v>16-19 Years</v>
      </c>
    </row>
    <row r="1942" spans="1:18" x14ac:dyDescent="0.35">
      <c r="A1942" t="s">
        <v>221</v>
      </c>
      <c r="B1942" s="1">
        <v>45055</v>
      </c>
      <c r="C1942" t="s">
        <v>29</v>
      </c>
      <c r="D1942" t="s">
        <v>18</v>
      </c>
      <c r="E1942" t="s">
        <v>566</v>
      </c>
      <c r="F1942" t="s">
        <v>567</v>
      </c>
      <c r="G1942" t="s">
        <v>105</v>
      </c>
      <c r="H1942" t="s">
        <v>5036</v>
      </c>
      <c r="I1942" s="1">
        <v>39828</v>
      </c>
      <c r="J1942" t="s">
        <v>222</v>
      </c>
      <c r="K1942">
        <v>519</v>
      </c>
      <c r="L1942">
        <v>519</v>
      </c>
      <c r="M1942">
        <v>0</v>
      </c>
      <c r="N1942">
        <v>504</v>
      </c>
      <c r="O1942" t="s">
        <v>23</v>
      </c>
      <c r="P1942" t="s">
        <v>25</v>
      </c>
      <c r="Q1942">
        <f ca="1">DATEDIF(Data[[#This Row],[Birthdate]],TODAY(),"Y")</f>
        <v>16</v>
      </c>
      <c r="R1942" t="str">
        <f ca="1">IF(Data[[#This Row],[Age]]&lt;=10,"3-10 Years",IF(Data[[#This Row],[Age]]&lt;=15,"11-15 Years",IF(Data[[#This Row],[Age]]&lt;=19,"16-19 Years", "20+ Years")))</f>
        <v>16-19 Years</v>
      </c>
    </row>
    <row r="1943" spans="1:18" x14ac:dyDescent="0.35">
      <c r="A1943" t="s">
        <v>3715</v>
      </c>
      <c r="B1943" s="1">
        <v>45130</v>
      </c>
      <c r="C1943" t="s">
        <v>29</v>
      </c>
      <c r="D1943" t="s">
        <v>18</v>
      </c>
      <c r="E1943" t="s">
        <v>566</v>
      </c>
      <c r="F1943" t="s">
        <v>3573</v>
      </c>
      <c r="G1943" t="s">
        <v>21</v>
      </c>
      <c r="H1943" t="s">
        <v>5036</v>
      </c>
      <c r="I1943" s="1">
        <v>40096</v>
      </c>
      <c r="J1943" t="s">
        <v>3716</v>
      </c>
      <c r="K1943">
        <v>541</v>
      </c>
      <c r="L1943">
        <v>541</v>
      </c>
      <c r="M1943">
        <v>0</v>
      </c>
      <c r="N1943">
        <v>525</v>
      </c>
      <c r="O1943" t="s">
        <v>2704</v>
      </c>
      <c r="P1943" t="s">
        <v>25</v>
      </c>
      <c r="Q1943">
        <f ca="1">DATEDIF(Data[[#This Row],[Birthdate]],TODAY(),"Y")</f>
        <v>16</v>
      </c>
      <c r="R1943" t="str">
        <f ca="1">IF(Data[[#This Row],[Age]]&lt;=10,"3-10 Years",IF(Data[[#This Row],[Age]]&lt;=15,"11-15 Years",IF(Data[[#This Row],[Age]]&lt;=19,"16-19 Years", "20+ Years")))</f>
        <v>16-19 Years</v>
      </c>
    </row>
    <row r="1944" spans="1:18" x14ac:dyDescent="0.35">
      <c r="A1944" t="s">
        <v>3581</v>
      </c>
      <c r="B1944" s="1">
        <v>45041</v>
      </c>
      <c r="C1944" t="s">
        <v>29</v>
      </c>
      <c r="D1944" t="s">
        <v>18</v>
      </c>
      <c r="E1944" t="s">
        <v>566</v>
      </c>
      <c r="F1944" t="s">
        <v>3573</v>
      </c>
      <c r="G1944" t="s">
        <v>21</v>
      </c>
      <c r="H1944" t="s">
        <v>5036</v>
      </c>
      <c r="I1944" s="1">
        <v>39821</v>
      </c>
      <c r="J1944" t="s">
        <v>1055</v>
      </c>
      <c r="K1944">
        <v>541</v>
      </c>
      <c r="L1944">
        <v>541</v>
      </c>
      <c r="M1944">
        <v>0</v>
      </c>
      <c r="N1944">
        <v>525</v>
      </c>
      <c r="O1944" t="s">
        <v>2704</v>
      </c>
      <c r="P1944" t="s">
        <v>25</v>
      </c>
      <c r="Q1944">
        <f ca="1">DATEDIF(Data[[#This Row],[Birthdate]],TODAY(),"Y")</f>
        <v>16</v>
      </c>
      <c r="R1944" t="str">
        <f ca="1">IF(Data[[#This Row],[Age]]&lt;=10,"3-10 Years",IF(Data[[#This Row],[Age]]&lt;=15,"11-15 Years",IF(Data[[#This Row],[Age]]&lt;=19,"16-19 Years", "20+ Years")))</f>
        <v>16-19 Years</v>
      </c>
    </row>
    <row r="1945" spans="1:18" x14ac:dyDescent="0.35">
      <c r="A1945" t="s">
        <v>294</v>
      </c>
      <c r="B1945" s="1">
        <v>45017</v>
      </c>
      <c r="C1945" t="s">
        <v>303</v>
      </c>
      <c r="D1945" t="s">
        <v>18</v>
      </c>
      <c r="E1945" t="s">
        <v>566</v>
      </c>
      <c r="F1945" t="s">
        <v>3573</v>
      </c>
      <c r="G1945" t="s">
        <v>21</v>
      </c>
      <c r="H1945" t="s">
        <v>5036</v>
      </c>
      <c r="I1945" s="1">
        <v>39895</v>
      </c>
      <c r="J1945" t="s">
        <v>295</v>
      </c>
      <c r="K1945">
        <v>493</v>
      </c>
      <c r="L1945">
        <v>493</v>
      </c>
      <c r="M1945">
        <v>0</v>
      </c>
      <c r="N1945">
        <v>479</v>
      </c>
      <c r="O1945" t="s">
        <v>2704</v>
      </c>
      <c r="P1945" t="s">
        <v>25</v>
      </c>
      <c r="Q1945">
        <f ca="1">DATEDIF(Data[[#This Row],[Birthdate]],TODAY(),"Y")</f>
        <v>16</v>
      </c>
      <c r="R1945" t="str">
        <f ca="1">IF(Data[[#This Row],[Age]]&lt;=10,"3-10 Years",IF(Data[[#This Row],[Age]]&lt;=15,"11-15 Years",IF(Data[[#This Row],[Age]]&lt;=19,"16-19 Years", "20+ Years")))</f>
        <v>16-19 Years</v>
      </c>
    </row>
    <row r="1946" spans="1:18" x14ac:dyDescent="0.35">
      <c r="A1946" t="s">
        <v>439</v>
      </c>
      <c r="B1946" s="1">
        <v>45015</v>
      </c>
      <c r="C1946" t="s">
        <v>29</v>
      </c>
      <c r="D1946" t="s">
        <v>18</v>
      </c>
      <c r="E1946" t="s">
        <v>566</v>
      </c>
      <c r="F1946" t="s">
        <v>3573</v>
      </c>
      <c r="G1946" t="s">
        <v>21</v>
      </c>
      <c r="H1946" t="s">
        <v>5036</v>
      </c>
      <c r="I1946" s="1">
        <v>40088</v>
      </c>
      <c r="J1946" t="s">
        <v>440</v>
      </c>
      <c r="K1946">
        <v>493</v>
      </c>
      <c r="L1946">
        <v>493</v>
      </c>
      <c r="M1946">
        <v>0</v>
      </c>
      <c r="N1946">
        <v>479</v>
      </c>
      <c r="O1946" t="s">
        <v>2704</v>
      </c>
      <c r="P1946" t="s">
        <v>25</v>
      </c>
      <c r="Q1946">
        <f ca="1">DATEDIF(Data[[#This Row],[Birthdate]],TODAY(),"Y")</f>
        <v>16</v>
      </c>
      <c r="R1946" t="str">
        <f ca="1">IF(Data[[#This Row],[Age]]&lt;=10,"3-10 Years",IF(Data[[#This Row],[Age]]&lt;=15,"11-15 Years",IF(Data[[#This Row],[Age]]&lt;=19,"16-19 Years", "20+ Years")))</f>
        <v>16-19 Years</v>
      </c>
    </row>
    <row r="1947" spans="1:18" x14ac:dyDescent="0.35">
      <c r="A1947" t="s">
        <v>3360</v>
      </c>
      <c r="B1947" s="1">
        <v>44982</v>
      </c>
      <c r="C1947" t="s">
        <v>29</v>
      </c>
      <c r="D1947" t="s">
        <v>18</v>
      </c>
      <c r="E1947" t="s">
        <v>566</v>
      </c>
      <c r="F1947" t="s">
        <v>3573</v>
      </c>
      <c r="G1947" t="s">
        <v>50</v>
      </c>
      <c r="H1947" t="s">
        <v>5036</v>
      </c>
      <c r="I1947" s="1">
        <v>40037</v>
      </c>
      <c r="J1947" t="s">
        <v>3213</v>
      </c>
      <c r="K1947">
        <v>493</v>
      </c>
      <c r="L1947">
        <v>493</v>
      </c>
      <c r="M1947">
        <v>0</v>
      </c>
      <c r="N1947">
        <v>479</v>
      </c>
      <c r="O1947" t="s">
        <v>2704</v>
      </c>
      <c r="P1947" t="s">
        <v>25</v>
      </c>
      <c r="Q1947">
        <f ca="1">DATEDIF(Data[[#This Row],[Birthdate]],TODAY(),"Y")</f>
        <v>16</v>
      </c>
      <c r="R1947" t="str">
        <f ca="1">IF(Data[[#This Row],[Age]]&lt;=10,"3-10 Years",IF(Data[[#This Row],[Age]]&lt;=15,"11-15 Years",IF(Data[[#This Row],[Age]]&lt;=19,"16-19 Years", "20+ Years")))</f>
        <v>16-19 Years</v>
      </c>
    </row>
    <row r="1948" spans="1:18" x14ac:dyDescent="0.35">
      <c r="A1948" t="s">
        <v>3360</v>
      </c>
      <c r="B1948" s="1">
        <v>44982</v>
      </c>
      <c r="C1948" t="s">
        <v>29</v>
      </c>
      <c r="D1948" t="s">
        <v>18</v>
      </c>
      <c r="E1948" t="s">
        <v>566</v>
      </c>
      <c r="F1948" t="s">
        <v>3573</v>
      </c>
      <c r="G1948" t="s">
        <v>50</v>
      </c>
      <c r="H1948" t="s">
        <v>5036</v>
      </c>
      <c r="I1948" s="1">
        <v>40037</v>
      </c>
      <c r="J1948" t="s">
        <v>3213</v>
      </c>
      <c r="K1948">
        <v>493</v>
      </c>
      <c r="L1948">
        <v>493</v>
      </c>
      <c r="M1948">
        <v>0</v>
      </c>
      <c r="N1948">
        <v>479</v>
      </c>
      <c r="O1948" t="s">
        <v>2704</v>
      </c>
      <c r="P1948" t="s">
        <v>25</v>
      </c>
      <c r="Q1948">
        <f ca="1">DATEDIF(Data[[#This Row],[Birthdate]],TODAY(),"Y")</f>
        <v>16</v>
      </c>
      <c r="R1948" t="str">
        <f ca="1">IF(Data[[#This Row],[Age]]&lt;=10,"3-10 Years",IF(Data[[#This Row],[Age]]&lt;=15,"11-15 Years",IF(Data[[#This Row],[Age]]&lt;=19,"16-19 Years", "20+ Years")))</f>
        <v>16-19 Years</v>
      </c>
    </row>
    <row r="1949" spans="1:18" x14ac:dyDescent="0.35">
      <c r="A1949" t="s">
        <v>3360</v>
      </c>
      <c r="B1949" s="1">
        <v>44982</v>
      </c>
      <c r="C1949" t="s">
        <v>29</v>
      </c>
      <c r="D1949" t="s">
        <v>18</v>
      </c>
      <c r="E1949" t="s">
        <v>566</v>
      </c>
      <c r="F1949" t="s">
        <v>3573</v>
      </c>
      <c r="G1949" t="s">
        <v>50</v>
      </c>
      <c r="H1949" t="s">
        <v>5036</v>
      </c>
      <c r="I1949" s="1">
        <v>40037</v>
      </c>
      <c r="J1949" t="s">
        <v>3213</v>
      </c>
      <c r="K1949">
        <v>493</v>
      </c>
      <c r="L1949">
        <v>493</v>
      </c>
      <c r="M1949">
        <v>0</v>
      </c>
      <c r="N1949">
        <v>479</v>
      </c>
      <c r="O1949" t="s">
        <v>2704</v>
      </c>
      <c r="P1949" t="s">
        <v>25</v>
      </c>
      <c r="Q1949">
        <f ca="1">DATEDIF(Data[[#This Row],[Birthdate]],TODAY(),"Y")</f>
        <v>16</v>
      </c>
      <c r="R1949" t="str">
        <f ca="1">IF(Data[[#This Row],[Age]]&lt;=10,"3-10 Years",IF(Data[[#This Row],[Age]]&lt;=15,"11-15 Years",IF(Data[[#This Row],[Age]]&lt;=19,"16-19 Years", "20+ Years")))</f>
        <v>16-19 Years</v>
      </c>
    </row>
    <row r="1950" spans="1:18" x14ac:dyDescent="0.35">
      <c r="A1950" t="s">
        <v>315</v>
      </c>
      <c r="B1950" s="1">
        <v>45511</v>
      </c>
      <c r="C1950" t="s">
        <v>29</v>
      </c>
      <c r="D1950" t="s">
        <v>18</v>
      </c>
      <c r="E1950" t="s">
        <v>2416</v>
      </c>
      <c r="F1950" t="s">
        <v>3596</v>
      </c>
      <c r="G1950" t="s">
        <v>21</v>
      </c>
      <c r="H1950" t="s">
        <v>5036</v>
      </c>
      <c r="I1950" s="1">
        <v>39822</v>
      </c>
      <c r="J1950" t="s">
        <v>316</v>
      </c>
      <c r="K1950">
        <v>0</v>
      </c>
      <c r="L1950">
        <v>0</v>
      </c>
      <c r="M1950">
        <v>0</v>
      </c>
      <c r="N1950">
        <v>50</v>
      </c>
      <c r="O1950" t="s">
        <v>23</v>
      </c>
      <c r="P1950" t="s">
        <v>25</v>
      </c>
      <c r="Q1950">
        <f ca="1">DATEDIF(Data[[#This Row],[Birthdate]],TODAY(),"Y")</f>
        <v>16</v>
      </c>
      <c r="R1950" t="str">
        <f ca="1">IF(Data[[#This Row],[Age]]&lt;=10,"3-10 Years",IF(Data[[#This Row],[Age]]&lt;=15,"11-15 Years",IF(Data[[#This Row],[Age]]&lt;=19,"16-19 Years", "20+ Years")))</f>
        <v>16-19 Years</v>
      </c>
    </row>
    <row r="1951" spans="1:18" x14ac:dyDescent="0.35">
      <c r="A1951" t="s">
        <v>315</v>
      </c>
      <c r="B1951" s="1">
        <v>45504</v>
      </c>
      <c r="C1951" t="s">
        <v>29</v>
      </c>
      <c r="D1951" t="s">
        <v>18</v>
      </c>
      <c r="E1951" t="s">
        <v>2416</v>
      </c>
      <c r="F1951" t="s">
        <v>3596</v>
      </c>
      <c r="G1951" t="s">
        <v>21</v>
      </c>
      <c r="H1951" t="s">
        <v>5036</v>
      </c>
      <c r="I1951" s="1">
        <v>39822</v>
      </c>
      <c r="J1951" t="s">
        <v>316</v>
      </c>
      <c r="K1951">
        <v>0</v>
      </c>
      <c r="L1951">
        <v>0</v>
      </c>
      <c r="M1951">
        <v>0</v>
      </c>
      <c r="N1951">
        <v>50</v>
      </c>
      <c r="O1951" t="s">
        <v>23</v>
      </c>
      <c r="P1951" t="s">
        <v>25</v>
      </c>
      <c r="Q1951">
        <f ca="1">DATEDIF(Data[[#This Row],[Birthdate]],TODAY(),"Y")</f>
        <v>16</v>
      </c>
      <c r="R1951" t="str">
        <f ca="1">IF(Data[[#This Row],[Age]]&lt;=10,"3-10 Years",IF(Data[[#This Row],[Age]]&lt;=15,"11-15 Years",IF(Data[[#This Row],[Age]]&lt;=19,"16-19 Years", "20+ Years")))</f>
        <v>16-19 Years</v>
      </c>
    </row>
    <row r="1952" spans="1:18" x14ac:dyDescent="0.35">
      <c r="A1952" t="s">
        <v>315</v>
      </c>
      <c r="B1952" s="1">
        <v>45497</v>
      </c>
      <c r="C1952" t="s">
        <v>29</v>
      </c>
      <c r="D1952" t="s">
        <v>18</v>
      </c>
      <c r="E1952" t="s">
        <v>2416</v>
      </c>
      <c r="F1952" t="s">
        <v>3596</v>
      </c>
      <c r="G1952" t="s">
        <v>21</v>
      </c>
      <c r="H1952" t="s">
        <v>5036</v>
      </c>
      <c r="I1952" s="1">
        <v>39822</v>
      </c>
      <c r="J1952" t="s">
        <v>316</v>
      </c>
      <c r="K1952">
        <v>0</v>
      </c>
      <c r="L1952">
        <v>0</v>
      </c>
      <c r="M1952">
        <v>0</v>
      </c>
      <c r="N1952">
        <v>50</v>
      </c>
      <c r="O1952" t="s">
        <v>23</v>
      </c>
      <c r="P1952" t="s">
        <v>25</v>
      </c>
      <c r="Q1952">
        <f ca="1">DATEDIF(Data[[#This Row],[Birthdate]],TODAY(),"Y")</f>
        <v>16</v>
      </c>
      <c r="R1952" t="str">
        <f ca="1">IF(Data[[#This Row],[Age]]&lt;=10,"3-10 Years",IF(Data[[#This Row],[Age]]&lt;=15,"11-15 Years",IF(Data[[#This Row],[Age]]&lt;=19,"16-19 Years", "20+ Years")))</f>
        <v>16-19 Years</v>
      </c>
    </row>
    <row r="1953" spans="1:18" x14ac:dyDescent="0.35">
      <c r="A1953" t="s">
        <v>3744</v>
      </c>
      <c r="B1953" s="1">
        <v>45463</v>
      </c>
      <c r="C1953" t="s">
        <v>29</v>
      </c>
      <c r="D1953" t="s">
        <v>18</v>
      </c>
      <c r="E1953" t="s">
        <v>2416</v>
      </c>
      <c r="F1953" t="s">
        <v>3596</v>
      </c>
      <c r="G1953" t="s">
        <v>105</v>
      </c>
      <c r="H1953" t="s">
        <v>5036</v>
      </c>
      <c r="I1953" s="1">
        <v>39911</v>
      </c>
      <c r="J1953" t="s">
        <v>3439</v>
      </c>
      <c r="K1953">
        <v>52</v>
      </c>
      <c r="L1953">
        <v>52</v>
      </c>
      <c r="M1953">
        <v>0</v>
      </c>
      <c r="N1953">
        <v>50</v>
      </c>
      <c r="O1953" t="s">
        <v>23</v>
      </c>
      <c r="P1953" t="s">
        <v>25</v>
      </c>
      <c r="Q1953">
        <f ca="1">DATEDIF(Data[[#This Row],[Birthdate]],TODAY(),"Y")</f>
        <v>16</v>
      </c>
      <c r="R1953" t="str">
        <f ca="1">IF(Data[[#This Row],[Age]]&lt;=10,"3-10 Years",IF(Data[[#This Row],[Age]]&lt;=15,"11-15 Years",IF(Data[[#This Row],[Age]]&lt;=19,"16-19 Years", "20+ Years")))</f>
        <v>16-19 Years</v>
      </c>
    </row>
    <row r="1954" spans="1:18" x14ac:dyDescent="0.35">
      <c r="A1954" t="s">
        <v>3744</v>
      </c>
      <c r="B1954" s="1">
        <v>45463</v>
      </c>
      <c r="C1954" t="s">
        <v>29</v>
      </c>
      <c r="D1954" t="s">
        <v>18</v>
      </c>
      <c r="E1954" t="s">
        <v>2416</v>
      </c>
      <c r="F1954" t="s">
        <v>3596</v>
      </c>
      <c r="G1954" t="s">
        <v>105</v>
      </c>
      <c r="H1954" t="s">
        <v>5036</v>
      </c>
      <c r="I1954" s="1">
        <v>39911</v>
      </c>
      <c r="J1954" t="s">
        <v>3439</v>
      </c>
      <c r="K1954">
        <v>52</v>
      </c>
      <c r="L1954">
        <v>52</v>
      </c>
      <c r="M1954">
        <v>0</v>
      </c>
      <c r="N1954">
        <v>50</v>
      </c>
      <c r="O1954" t="s">
        <v>23</v>
      </c>
      <c r="P1954" t="s">
        <v>25</v>
      </c>
      <c r="Q1954">
        <f ca="1">DATEDIF(Data[[#This Row],[Birthdate]],TODAY(),"Y")</f>
        <v>16</v>
      </c>
      <c r="R1954" t="str">
        <f ca="1">IF(Data[[#This Row],[Age]]&lt;=10,"3-10 Years",IF(Data[[#This Row],[Age]]&lt;=15,"11-15 Years",IF(Data[[#This Row],[Age]]&lt;=19,"16-19 Years", "20+ Years")))</f>
        <v>16-19 Years</v>
      </c>
    </row>
    <row r="1955" spans="1:18" x14ac:dyDescent="0.35">
      <c r="A1955" t="s">
        <v>2068</v>
      </c>
      <c r="B1955" s="1">
        <v>45488</v>
      </c>
      <c r="C1955" t="s">
        <v>29</v>
      </c>
      <c r="D1955" t="s">
        <v>18</v>
      </c>
      <c r="E1955" t="s">
        <v>566</v>
      </c>
      <c r="F1955" t="s">
        <v>3748</v>
      </c>
      <c r="G1955" t="s">
        <v>2003</v>
      </c>
      <c r="H1955" t="s">
        <v>5036</v>
      </c>
      <c r="I1955" s="1">
        <v>40129</v>
      </c>
      <c r="J1955" t="s">
        <v>2069</v>
      </c>
      <c r="K1955">
        <v>549</v>
      </c>
      <c r="L1955">
        <v>549</v>
      </c>
      <c r="M1955">
        <v>0</v>
      </c>
      <c r="N1955">
        <v>525</v>
      </c>
      <c r="O1955" t="s">
        <v>5064</v>
      </c>
      <c r="P1955" t="s">
        <v>25</v>
      </c>
      <c r="Q1955">
        <f ca="1">DATEDIF(Data[[#This Row],[Birthdate]],TODAY(),"Y")</f>
        <v>16</v>
      </c>
      <c r="R1955" t="str">
        <f ca="1">IF(Data[[#This Row],[Age]]&lt;=10,"3-10 Years",IF(Data[[#This Row],[Age]]&lt;=15,"11-15 Years",IF(Data[[#This Row],[Age]]&lt;=19,"16-19 Years", "20+ Years")))</f>
        <v>16-19 Years</v>
      </c>
    </row>
    <row r="1956" spans="1:18" x14ac:dyDescent="0.35">
      <c r="A1956" t="s">
        <v>2258</v>
      </c>
      <c r="B1956" s="1">
        <v>45483</v>
      </c>
      <c r="C1956" t="s">
        <v>29</v>
      </c>
      <c r="D1956" t="s">
        <v>18</v>
      </c>
      <c r="E1956" t="s">
        <v>566</v>
      </c>
      <c r="F1956" t="s">
        <v>3748</v>
      </c>
      <c r="G1956" t="s">
        <v>84</v>
      </c>
      <c r="H1956" t="s">
        <v>5036</v>
      </c>
      <c r="I1956" s="1">
        <v>40055</v>
      </c>
      <c r="J1956" t="s">
        <v>2259</v>
      </c>
      <c r="K1956">
        <v>479</v>
      </c>
      <c r="L1956">
        <v>479</v>
      </c>
      <c r="M1956">
        <v>0</v>
      </c>
      <c r="N1956">
        <v>525</v>
      </c>
      <c r="O1956" t="s">
        <v>5064</v>
      </c>
      <c r="P1956" t="s">
        <v>25</v>
      </c>
      <c r="Q1956">
        <f ca="1">DATEDIF(Data[[#This Row],[Birthdate]],TODAY(),"Y")</f>
        <v>16</v>
      </c>
      <c r="R1956" t="str">
        <f ca="1">IF(Data[[#This Row],[Age]]&lt;=10,"3-10 Years",IF(Data[[#This Row],[Age]]&lt;=15,"11-15 Years",IF(Data[[#This Row],[Age]]&lt;=19,"16-19 Years", "20+ Years")))</f>
        <v>16-19 Years</v>
      </c>
    </row>
    <row r="1957" spans="1:18" x14ac:dyDescent="0.35">
      <c r="A1957" t="s">
        <v>2258</v>
      </c>
      <c r="B1957" s="1">
        <v>45473</v>
      </c>
      <c r="C1957" t="s">
        <v>29</v>
      </c>
      <c r="D1957" t="s">
        <v>18</v>
      </c>
      <c r="E1957" t="s">
        <v>566</v>
      </c>
      <c r="F1957" t="s">
        <v>3748</v>
      </c>
      <c r="G1957" t="s">
        <v>84</v>
      </c>
      <c r="H1957" t="s">
        <v>5036</v>
      </c>
      <c r="I1957" s="1">
        <v>40055</v>
      </c>
      <c r="J1957" t="s">
        <v>2259</v>
      </c>
      <c r="K1957">
        <v>0</v>
      </c>
      <c r="L1957">
        <v>0</v>
      </c>
      <c r="M1957">
        <v>0</v>
      </c>
      <c r="N1957">
        <v>525</v>
      </c>
      <c r="O1957" t="s">
        <v>5064</v>
      </c>
      <c r="P1957" t="s">
        <v>25</v>
      </c>
      <c r="Q1957">
        <f ca="1">DATEDIF(Data[[#This Row],[Birthdate]],TODAY(),"Y")</f>
        <v>16</v>
      </c>
      <c r="R1957" t="str">
        <f ca="1">IF(Data[[#This Row],[Age]]&lt;=10,"3-10 Years",IF(Data[[#This Row],[Age]]&lt;=15,"11-15 Years",IF(Data[[#This Row],[Age]]&lt;=19,"16-19 Years", "20+ Years")))</f>
        <v>16-19 Years</v>
      </c>
    </row>
    <row r="1958" spans="1:18" x14ac:dyDescent="0.35">
      <c r="A1958" t="s">
        <v>2258</v>
      </c>
      <c r="B1958" s="1">
        <v>45452</v>
      </c>
      <c r="C1958" t="s">
        <v>29</v>
      </c>
      <c r="D1958" t="s">
        <v>18</v>
      </c>
      <c r="E1958" t="s">
        <v>566</v>
      </c>
      <c r="F1958" t="s">
        <v>3748</v>
      </c>
      <c r="G1958" t="s">
        <v>84</v>
      </c>
      <c r="H1958" t="s">
        <v>5036</v>
      </c>
      <c r="I1958" s="1">
        <v>40055</v>
      </c>
      <c r="J1958" t="s">
        <v>2259</v>
      </c>
      <c r="K1958">
        <v>523</v>
      </c>
      <c r="L1958">
        <v>523</v>
      </c>
      <c r="M1958">
        <v>0</v>
      </c>
      <c r="N1958">
        <v>525</v>
      </c>
      <c r="O1958" t="s">
        <v>5064</v>
      </c>
      <c r="P1958" t="s">
        <v>25</v>
      </c>
      <c r="Q1958">
        <f ca="1">DATEDIF(Data[[#This Row],[Birthdate]],TODAY(),"Y")</f>
        <v>16</v>
      </c>
      <c r="R1958" t="str">
        <f ca="1">IF(Data[[#This Row],[Age]]&lt;=10,"3-10 Years",IF(Data[[#This Row],[Age]]&lt;=15,"11-15 Years",IF(Data[[#This Row],[Age]]&lt;=19,"16-19 Years", "20+ Years")))</f>
        <v>16-19 Years</v>
      </c>
    </row>
    <row r="1959" spans="1:18" x14ac:dyDescent="0.35">
      <c r="A1959" t="s">
        <v>2258</v>
      </c>
      <c r="B1959" s="1">
        <v>45452</v>
      </c>
      <c r="C1959" t="s">
        <v>29</v>
      </c>
      <c r="D1959" t="s">
        <v>18</v>
      </c>
      <c r="E1959" t="s">
        <v>566</v>
      </c>
      <c r="F1959" t="s">
        <v>3748</v>
      </c>
      <c r="G1959" t="s">
        <v>84</v>
      </c>
      <c r="H1959" t="s">
        <v>5036</v>
      </c>
      <c r="I1959" s="1">
        <v>40055</v>
      </c>
      <c r="J1959" t="s">
        <v>2259</v>
      </c>
      <c r="K1959">
        <v>303</v>
      </c>
      <c r="L1959">
        <v>303</v>
      </c>
      <c r="M1959">
        <v>0</v>
      </c>
      <c r="N1959">
        <v>315</v>
      </c>
      <c r="O1959" t="s">
        <v>5064</v>
      </c>
      <c r="P1959" t="s">
        <v>25</v>
      </c>
      <c r="Q1959">
        <f ca="1">DATEDIF(Data[[#This Row],[Birthdate]],TODAY(),"Y")</f>
        <v>16</v>
      </c>
      <c r="R1959" t="str">
        <f ca="1">IF(Data[[#This Row],[Age]]&lt;=10,"3-10 Years",IF(Data[[#This Row],[Age]]&lt;=15,"11-15 Years",IF(Data[[#This Row],[Age]]&lt;=19,"16-19 Years", "20+ Years")))</f>
        <v>16-19 Years</v>
      </c>
    </row>
    <row r="1960" spans="1:18" x14ac:dyDescent="0.35">
      <c r="A1960" t="s">
        <v>278</v>
      </c>
      <c r="B1960" s="1">
        <v>45410</v>
      </c>
      <c r="C1960" t="s">
        <v>29</v>
      </c>
      <c r="D1960" t="s">
        <v>18</v>
      </c>
      <c r="E1960" t="s">
        <v>566</v>
      </c>
      <c r="F1960" t="s">
        <v>3748</v>
      </c>
      <c r="G1960" t="s">
        <v>30</v>
      </c>
      <c r="H1960" t="s">
        <v>5036</v>
      </c>
      <c r="I1960" s="1">
        <v>40051</v>
      </c>
      <c r="J1960" t="s">
        <v>277</v>
      </c>
      <c r="K1960">
        <v>0</v>
      </c>
      <c r="L1960">
        <v>0</v>
      </c>
      <c r="M1960">
        <v>0</v>
      </c>
      <c r="N1960">
        <v>315</v>
      </c>
      <c r="O1960" t="s">
        <v>5064</v>
      </c>
      <c r="P1960" t="s">
        <v>25</v>
      </c>
      <c r="Q1960">
        <f ca="1">DATEDIF(Data[[#This Row],[Birthdate]],TODAY(),"Y")</f>
        <v>16</v>
      </c>
      <c r="R1960" t="str">
        <f ca="1">IF(Data[[#This Row],[Age]]&lt;=10,"3-10 Years",IF(Data[[#This Row],[Age]]&lt;=15,"11-15 Years",IF(Data[[#This Row],[Age]]&lt;=19,"16-19 Years", "20+ Years")))</f>
        <v>16-19 Years</v>
      </c>
    </row>
    <row r="1961" spans="1:18" x14ac:dyDescent="0.35">
      <c r="A1961" t="s">
        <v>3772</v>
      </c>
      <c r="B1961" s="1">
        <v>45405</v>
      </c>
      <c r="C1961" t="s">
        <v>17</v>
      </c>
      <c r="D1961" t="s">
        <v>18</v>
      </c>
      <c r="E1961" t="s">
        <v>566</v>
      </c>
      <c r="F1961" t="s">
        <v>3748</v>
      </c>
      <c r="G1961" t="s">
        <v>37</v>
      </c>
      <c r="H1961" t="s">
        <v>5036</v>
      </c>
      <c r="I1961" s="1">
        <v>39967</v>
      </c>
      <c r="J1961" t="s">
        <v>297</v>
      </c>
      <c r="K1961">
        <v>549</v>
      </c>
      <c r="L1961">
        <v>0</v>
      </c>
      <c r="M1961">
        <v>549</v>
      </c>
      <c r="N1961">
        <v>525</v>
      </c>
      <c r="O1961" t="s">
        <v>5064</v>
      </c>
      <c r="P1961" t="s">
        <v>25</v>
      </c>
      <c r="Q1961">
        <f ca="1">DATEDIF(Data[[#This Row],[Birthdate]],TODAY(),"Y")</f>
        <v>16</v>
      </c>
      <c r="R1961" t="str">
        <f ca="1">IF(Data[[#This Row],[Age]]&lt;=10,"3-10 Years",IF(Data[[#This Row],[Age]]&lt;=15,"11-15 Years",IF(Data[[#This Row],[Age]]&lt;=19,"16-19 Years", "20+ Years")))</f>
        <v>16-19 Years</v>
      </c>
    </row>
    <row r="1962" spans="1:18" x14ac:dyDescent="0.35">
      <c r="A1962" t="s">
        <v>3773</v>
      </c>
      <c r="B1962" s="1">
        <v>45396</v>
      </c>
      <c r="C1962" t="s">
        <v>29</v>
      </c>
      <c r="D1962" t="s">
        <v>18</v>
      </c>
      <c r="E1962" t="s">
        <v>566</v>
      </c>
      <c r="F1962" t="s">
        <v>3748</v>
      </c>
      <c r="G1962" t="s">
        <v>105</v>
      </c>
      <c r="H1962" t="s">
        <v>5036</v>
      </c>
      <c r="I1962" s="1">
        <v>40019</v>
      </c>
      <c r="J1962" t="s">
        <v>3774</v>
      </c>
      <c r="K1962">
        <v>503</v>
      </c>
      <c r="L1962">
        <v>503</v>
      </c>
      <c r="M1962">
        <v>0</v>
      </c>
      <c r="N1962">
        <v>525</v>
      </c>
      <c r="O1962" t="s">
        <v>5064</v>
      </c>
      <c r="P1962" t="s">
        <v>25</v>
      </c>
      <c r="Q1962">
        <f ca="1">DATEDIF(Data[[#This Row],[Birthdate]],TODAY(),"Y")</f>
        <v>16</v>
      </c>
      <c r="R1962" t="str">
        <f ca="1">IF(Data[[#This Row],[Age]]&lt;=10,"3-10 Years",IF(Data[[#This Row],[Age]]&lt;=15,"11-15 Years",IF(Data[[#This Row],[Age]]&lt;=19,"16-19 Years", "20+ Years")))</f>
        <v>16-19 Years</v>
      </c>
    </row>
    <row r="1963" spans="1:18" x14ac:dyDescent="0.35">
      <c r="A1963" t="s">
        <v>3773</v>
      </c>
      <c r="B1963" s="1">
        <v>45396</v>
      </c>
      <c r="C1963" t="s">
        <v>29</v>
      </c>
      <c r="D1963" t="s">
        <v>18</v>
      </c>
      <c r="E1963" t="s">
        <v>566</v>
      </c>
      <c r="F1963" t="s">
        <v>3748</v>
      </c>
      <c r="G1963" t="s">
        <v>105</v>
      </c>
      <c r="H1963" t="s">
        <v>5036</v>
      </c>
      <c r="I1963" s="1">
        <v>40019</v>
      </c>
      <c r="J1963" t="s">
        <v>3774</v>
      </c>
      <c r="K1963">
        <v>283</v>
      </c>
      <c r="L1963">
        <v>283</v>
      </c>
      <c r="M1963">
        <v>0</v>
      </c>
      <c r="N1963">
        <v>315</v>
      </c>
      <c r="O1963" t="s">
        <v>5064</v>
      </c>
      <c r="P1963" t="s">
        <v>25</v>
      </c>
      <c r="Q1963">
        <f ca="1">DATEDIF(Data[[#This Row],[Birthdate]],TODAY(),"Y")</f>
        <v>16</v>
      </c>
      <c r="R1963" t="str">
        <f ca="1">IF(Data[[#This Row],[Age]]&lt;=10,"3-10 Years",IF(Data[[#This Row],[Age]]&lt;=15,"11-15 Years",IF(Data[[#This Row],[Age]]&lt;=19,"16-19 Years", "20+ Years")))</f>
        <v>16-19 Years</v>
      </c>
    </row>
    <row r="1964" spans="1:18" x14ac:dyDescent="0.35">
      <c r="A1964" t="s">
        <v>3773</v>
      </c>
      <c r="B1964" s="1">
        <v>45396</v>
      </c>
      <c r="C1964" t="s">
        <v>29</v>
      </c>
      <c r="D1964" t="s">
        <v>18</v>
      </c>
      <c r="E1964" t="s">
        <v>566</v>
      </c>
      <c r="F1964" t="s">
        <v>3748</v>
      </c>
      <c r="G1964" t="s">
        <v>105</v>
      </c>
      <c r="H1964" t="s">
        <v>5036</v>
      </c>
      <c r="I1964" s="1">
        <v>40019</v>
      </c>
      <c r="J1964" t="s">
        <v>3774</v>
      </c>
      <c r="K1964">
        <v>503</v>
      </c>
      <c r="L1964">
        <v>503</v>
      </c>
      <c r="M1964">
        <v>0</v>
      </c>
      <c r="N1964">
        <v>525</v>
      </c>
      <c r="O1964" t="s">
        <v>5064</v>
      </c>
      <c r="P1964" t="s">
        <v>25</v>
      </c>
      <c r="Q1964">
        <f ca="1">DATEDIF(Data[[#This Row],[Birthdate]],TODAY(),"Y")</f>
        <v>16</v>
      </c>
      <c r="R1964" t="str">
        <f ca="1">IF(Data[[#This Row],[Age]]&lt;=10,"3-10 Years",IF(Data[[#This Row],[Age]]&lt;=15,"11-15 Years",IF(Data[[#This Row],[Age]]&lt;=19,"16-19 Years", "20+ Years")))</f>
        <v>16-19 Years</v>
      </c>
    </row>
    <row r="1965" spans="1:18" x14ac:dyDescent="0.35">
      <c r="A1965" t="s">
        <v>3773</v>
      </c>
      <c r="B1965" s="1">
        <v>45396</v>
      </c>
      <c r="C1965" t="s">
        <v>29</v>
      </c>
      <c r="D1965" t="s">
        <v>18</v>
      </c>
      <c r="E1965" t="s">
        <v>566</v>
      </c>
      <c r="F1965" t="s">
        <v>3748</v>
      </c>
      <c r="G1965" t="s">
        <v>105</v>
      </c>
      <c r="H1965" t="s">
        <v>5036</v>
      </c>
      <c r="I1965" s="1">
        <v>40019</v>
      </c>
      <c r="J1965" t="s">
        <v>3774</v>
      </c>
      <c r="K1965">
        <v>503</v>
      </c>
      <c r="L1965">
        <v>503</v>
      </c>
      <c r="M1965">
        <v>0</v>
      </c>
      <c r="N1965">
        <v>525</v>
      </c>
      <c r="O1965" t="s">
        <v>5064</v>
      </c>
      <c r="P1965" t="s">
        <v>25</v>
      </c>
      <c r="Q1965">
        <f ca="1">DATEDIF(Data[[#This Row],[Birthdate]],TODAY(),"Y")</f>
        <v>16</v>
      </c>
      <c r="R1965" t="str">
        <f ca="1">IF(Data[[#This Row],[Age]]&lt;=10,"3-10 Years",IF(Data[[#This Row],[Age]]&lt;=15,"11-15 Years",IF(Data[[#This Row],[Age]]&lt;=19,"16-19 Years", "20+ Years")))</f>
        <v>16-19 Years</v>
      </c>
    </row>
    <row r="1966" spans="1:18" x14ac:dyDescent="0.35">
      <c r="A1966" t="s">
        <v>3773</v>
      </c>
      <c r="B1966" s="1">
        <v>45396</v>
      </c>
      <c r="C1966" t="s">
        <v>29</v>
      </c>
      <c r="D1966" t="s">
        <v>18</v>
      </c>
      <c r="E1966" t="s">
        <v>566</v>
      </c>
      <c r="F1966" t="s">
        <v>3748</v>
      </c>
      <c r="G1966" t="s">
        <v>105</v>
      </c>
      <c r="H1966" t="s">
        <v>5036</v>
      </c>
      <c r="I1966" s="1">
        <v>40019</v>
      </c>
      <c r="J1966" t="s">
        <v>3774</v>
      </c>
      <c r="K1966">
        <v>503</v>
      </c>
      <c r="L1966">
        <v>503</v>
      </c>
      <c r="M1966">
        <v>0</v>
      </c>
      <c r="N1966">
        <v>525</v>
      </c>
      <c r="O1966" t="s">
        <v>5064</v>
      </c>
      <c r="P1966" t="s">
        <v>25</v>
      </c>
      <c r="Q1966">
        <f ca="1">DATEDIF(Data[[#This Row],[Birthdate]],TODAY(),"Y")</f>
        <v>16</v>
      </c>
      <c r="R1966" t="str">
        <f ca="1">IF(Data[[#This Row],[Age]]&lt;=10,"3-10 Years",IF(Data[[#This Row],[Age]]&lt;=15,"11-15 Years",IF(Data[[#This Row],[Age]]&lt;=19,"16-19 Years", "20+ Years")))</f>
        <v>16-19 Years</v>
      </c>
    </row>
    <row r="1967" spans="1:18" x14ac:dyDescent="0.35">
      <c r="A1967" t="s">
        <v>3020</v>
      </c>
      <c r="B1967" s="1">
        <v>45383</v>
      </c>
      <c r="C1967" t="s">
        <v>29</v>
      </c>
      <c r="D1967" t="s">
        <v>18</v>
      </c>
      <c r="E1967" t="s">
        <v>566</v>
      </c>
      <c r="F1967" t="s">
        <v>3748</v>
      </c>
      <c r="G1967" t="s">
        <v>375</v>
      </c>
      <c r="H1967" t="s">
        <v>5036</v>
      </c>
      <c r="I1967" s="1">
        <v>40074</v>
      </c>
      <c r="J1967" t="s">
        <v>3019</v>
      </c>
      <c r="K1967">
        <v>501</v>
      </c>
      <c r="L1967">
        <v>501</v>
      </c>
      <c r="M1967">
        <v>0</v>
      </c>
      <c r="N1967">
        <v>479</v>
      </c>
      <c r="O1967" t="s">
        <v>5064</v>
      </c>
      <c r="P1967" t="s">
        <v>25</v>
      </c>
      <c r="Q1967">
        <f ca="1">DATEDIF(Data[[#This Row],[Birthdate]],TODAY(),"Y")</f>
        <v>16</v>
      </c>
      <c r="R1967" t="str">
        <f ca="1">IF(Data[[#This Row],[Age]]&lt;=10,"3-10 Years",IF(Data[[#This Row],[Age]]&lt;=15,"11-15 Years",IF(Data[[#This Row],[Age]]&lt;=19,"16-19 Years", "20+ Years")))</f>
        <v>16-19 Years</v>
      </c>
    </row>
    <row r="1968" spans="1:18" x14ac:dyDescent="0.35">
      <c r="A1968" t="s">
        <v>747</v>
      </c>
      <c r="B1968" s="1">
        <v>45382</v>
      </c>
      <c r="C1968" t="s">
        <v>29</v>
      </c>
      <c r="D1968" t="s">
        <v>18</v>
      </c>
      <c r="E1968" t="s">
        <v>566</v>
      </c>
      <c r="F1968" t="s">
        <v>3748</v>
      </c>
      <c r="G1968" t="s">
        <v>30</v>
      </c>
      <c r="H1968" t="s">
        <v>5036</v>
      </c>
      <c r="I1968" s="1">
        <v>40139</v>
      </c>
      <c r="J1968" t="s">
        <v>746</v>
      </c>
      <c r="K1968">
        <v>476</v>
      </c>
      <c r="L1968">
        <v>476</v>
      </c>
      <c r="M1968">
        <v>0</v>
      </c>
      <c r="N1968">
        <v>479</v>
      </c>
      <c r="O1968" t="s">
        <v>5064</v>
      </c>
      <c r="P1968" t="s">
        <v>25</v>
      </c>
      <c r="Q1968">
        <f ca="1">DATEDIF(Data[[#This Row],[Birthdate]],TODAY(),"Y")</f>
        <v>16</v>
      </c>
      <c r="R1968" t="str">
        <f ca="1">IF(Data[[#This Row],[Age]]&lt;=10,"3-10 Years",IF(Data[[#This Row],[Age]]&lt;=15,"11-15 Years",IF(Data[[#This Row],[Age]]&lt;=19,"16-19 Years", "20+ Years")))</f>
        <v>16-19 Years</v>
      </c>
    </row>
    <row r="1969" spans="1:18" x14ac:dyDescent="0.35">
      <c r="A1969" t="s">
        <v>3125</v>
      </c>
      <c r="B1969" s="1">
        <v>45358</v>
      </c>
      <c r="C1969" t="s">
        <v>29</v>
      </c>
      <c r="D1969" t="s">
        <v>18</v>
      </c>
      <c r="E1969" t="s">
        <v>566</v>
      </c>
      <c r="F1969" t="s">
        <v>3748</v>
      </c>
      <c r="G1969" t="s">
        <v>105</v>
      </c>
      <c r="H1969" t="s">
        <v>5036</v>
      </c>
      <c r="I1969" s="1">
        <v>40116</v>
      </c>
      <c r="J1969" t="s">
        <v>3126</v>
      </c>
      <c r="K1969">
        <v>491</v>
      </c>
      <c r="L1969">
        <v>491</v>
      </c>
      <c r="M1969">
        <v>0</v>
      </c>
      <c r="N1969">
        <v>479</v>
      </c>
      <c r="O1969" t="s">
        <v>5064</v>
      </c>
      <c r="P1969" t="s">
        <v>25</v>
      </c>
      <c r="Q1969">
        <f ca="1">DATEDIF(Data[[#This Row],[Birthdate]],TODAY(),"Y")</f>
        <v>16</v>
      </c>
      <c r="R1969" t="str">
        <f ca="1">IF(Data[[#This Row],[Age]]&lt;=10,"3-10 Years",IF(Data[[#This Row],[Age]]&lt;=15,"11-15 Years",IF(Data[[#This Row],[Age]]&lt;=19,"16-19 Years", "20+ Years")))</f>
        <v>16-19 Years</v>
      </c>
    </row>
    <row r="1970" spans="1:18" x14ac:dyDescent="0.35">
      <c r="A1970" t="s">
        <v>3125</v>
      </c>
      <c r="B1970" s="1">
        <v>45358</v>
      </c>
      <c r="C1970" t="s">
        <v>29</v>
      </c>
      <c r="D1970" t="s">
        <v>18</v>
      </c>
      <c r="E1970" t="s">
        <v>566</v>
      </c>
      <c r="F1970" t="s">
        <v>3748</v>
      </c>
      <c r="G1970" t="s">
        <v>105</v>
      </c>
      <c r="H1970" t="s">
        <v>5036</v>
      </c>
      <c r="I1970" s="1">
        <v>40116</v>
      </c>
      <c r="J1970" t="s">
        <v>3126</v>
      </c>
      <c r="K1970">
        <v>491</v>
      </c>
      <c r="L1970">
        <v>491</v>
      </c>
      <c r="M1970">
        <v>0</v>
      </c>
      <c r="N1970">
        <v>479</v>
      </c>
      <c r="O1970" t="s">
        <v>5064</v>
      </c>
      <c r="P1970" t="s">
        <v>25</v>
      </c>
      <c r="Q1970">
        <f ca="1">DATEDIF(Data[[#This Row],[Birthdate]],TODAY(),"Y")</f>
        <v>16</v>
      </c>
      <c r="R1970" t="str">
        <f ca="1">IF(Data[[#This Row],[Age]]&lt;=10,"3-10 Years",IF(Data[[#This Row],[Age]]&lt;=15,"11-15 Years",IF(Data[[#This Row],[Age]]&lt;=19,"16-19 Years", "20+ Years")))</f>
        <v>16-19 Years</v>
      </c>
    </row>
    <row r="1971" spans="1:18" x14ac:dyDescent="0.35">
      <c r="A1971" t="s">
        <v>2960</v>
      </c>
      <c r="B1971" s="1">
        <v>45495</v>
      </c>
      <c r="C1971" t="s">
        <v>29</v>
      </c>
      <c r="D1971" t="s">
        <v>18</v>
      </c>
      <c r="E1971" t="s">
        <v>539</v>
      </c>
      <c r="F1971" t="s">
        <v>5005</v>
      </c>
      <c r="G1971" t="s">
        <v>50</v>
      </c>
      <c r="H1971" t="s">
        <v>5036</v>
      </c>
      <c r="I1971" s="1">
        <v>39920</v>
      </c>
      <c r="J1971" t="s">
        <v>2961</v>
      </c>
      <c r="K1971">
        <v>31</v>
      </c>
      <c r="L1971">
        <v>31</v>
      </c>
      <c r="M1971">
        <v>0</v>
      </c>
      <c r="N1971">
        <v>30</v>
      </c>
      <c r="O1971" t="s">
        <v>23</v>
      </c>
      <c r="P1971" t="s">
        <v>25</v>
      </c>
      <c r="Q1971">
        <f ca="1">DATEDIF(Data[[#This Row],[Birthdate]],TODAY(),"Y")</f>
        <v>16</v>
      </c>
      <c r="R1971" t="str">
        <f ca="1">IF(Data[[#This Row],[Age]]&lt;=10,"3-10 Years",IF(Data[[#This Row],[Age]]&lt;=15,"11-15 Years",IF(Data[[#This Row],[Age]]&lt;=19,"16-19 Years", "20+ Years")))</f>
        <v>16-19 Years</v>
      </c>
    </row>
    <row r="1972" spans="1:18" x14ac:dyDescent="0.35">
      <c r="A1972" t="s">
        <v>2960</v>
      </c>
      <c r="B1972" s="1">
        <v>45495</v>
      </c>
      <c r="C1972" t="s">
        <v>29</v>
      </c>
      <c r="D1972" t="s">
        <v>18</v>
      </c>
      <c r="E1972" t="s">
        <v>539</v>
      </c>
      <c r="F1972" t="s">
        <v>5005</v>
      </c>
      <c r="G1972" t="s">
        <v>50</v>
      </c>
      <c r="H1972" t="s">
        <v>5036</v>
      </c>
      <c r="I1972" s="1">
        <v>39920</v>
      </c>
      <c r="J1972" t="s">
        <v>2961</v>
      </c>
      <c r="K1972">
        <v>31</v>
      </c>
      <c r="L1972">
        <v>31</v>
      </c>
      <c r="M1972">
        <v>0</v>
      </c>
      <c r="N1972">
        <v>30</v>
      </c>
      <c r="O1972" t="s">
        <v>23</v>
      </c>
      <c r="P1972" t="s">
        <v>25</v>
      </c>
      <c r="Q1972">
        <f ca="1">DATEDIF(Data[[#This Row],[Birthdate]],TODAY(),"Y")</f>
        <v>16</v>
      </c>
      <c r="R1972" t="str">
        <f ca="1">IF(Data[[#This Row],[Age]]&lt;=10,"3-10 Years",IF(Data[[#This Row],[Age]]&lt;=15,"11-15 Years",IF(Data[[#This Row],[Age]]&lt;=19,"16-19 Years", "20+ Years")))</f>
        <v>16-19 Years</v>
      </c>
    </row>
    <row r="1973" spans="1:18" x14ac:dyDescent="0.35">
      <c r="A1973" t="s">
        <v>3799</v>
      </c>
      <c r="B1973" s="1">
        <v>45495</v>
      </c>
      <c r="C1973" t="s">
        <v>303</v>
      </c>
      <c r="D1973" t="s">
        <v>18</v>
      </c>
      <c r="E1973" t="s">
        <v>539</v>
      </c>
      <c r="F1973" t="s">
        <v>5005</v>
      </c>
      <c r="G1973" t="s">
        <v>50</v>
      </c>
      <c r="H1973" t="s">
        <v>5036</v>
      </c>
      <c r="I1973" s="1">
        <v>39974</v>
      </c>
      <c r="J1973" t="s">
        <v>2961</v>
      </c>
      <c r="K1973">
        <v>31</v>
      </c>
      <c r="L1973">
        <v>31</v>
      </c>
      <c r="M1973">
        <v>0</v>
      </c>
      <c r="N1973">
        <v>30</v>
      </c>
      <c r="O1973" t="s">
        <v>23</v>
      </c>
      <c r="P1973" t="s">
        <v>25</v>
      </c>
      <c r="Q1973">
        <f ca="1">DATEDIF(Data[[#This Row],[Birthdate]],TODAY(),"Y")</f>
        <v>16</v>
      </c>
      <c r="R1973" t="str">
        <f ca="1">IF(Data[[#This Row],[Age]]&lt;=10,"3-10 Years",IF(Data[[#This Row],[Age]]&lt;=15,"11-15 Years",IF(Data[[#This Row],[Age]]&lt;=19,"16-19 Years", "20+ Years")))</f>
        <v>16-19 Years</v>
      </c>
    </row>
    <row r="1974" spans="1:18" x14ac:dyDescent="0.35">
      <c r="A1974" t="s">
        <v>3799</v>
      </c>
      <c r="B1974" s="1">
        <v>45495</v>
      </c>
      <c r="C1974" t="s">
        <v>29</v>
      </c>
      <c r="D1974" t="s">
        <v>18</v>
      </c>
      <c r="E1974" t="s">
        <v>539</v>
      </c>
      <c r="F1974" t="s">
        <v>5005</v>
      </c>
      <c r="G1974" t="s">
        <v>50</v>
      </c>
      <c r="H1974" t="s">
        <v>5036</v>
      </c>
      <c r="I1974" s="1">
        <v>39974</v>
      </c>
      <c r="J1974" t="s">
        <v>2961</v>
      </c>
      <c r="K1974">
        <v>31</v>
      </c>
      <c r="L1974">
        <v>31</v>
      </c>
      <c r="M1974">
        <v>0</v>
      </c>
      <c r="N1974">
        <v>30</v>
      </c>
      <c r="O1974" t="s">
        <v>23</v>
      </c>
      <c r="P1974" t="s">
        <v>25</v>
      </c>
      <c r="Q1974">
        <f ca="1">DATEDIF(Data[[#This Row],[Birthdate]],TODAY(),"Y")</f>
        <v>16</v>
      </c>
      <c r="R1974" t="str">
        <f ca="1">IF(Data[[#This Row],[Age]]&lt;=10,"3-10 Years",IF(Data[[#This Row],[Age]]&lt;=15,"11-15 Years",IF(Data[[#This Row],[Age]]&lt;=19,"16-19 Years", "20+ Years")))</f>
        <v>16-19 Years</v>
      </c>
    </row>
    <row r="1975" spans="1:18" x14ac:dyDescent="0.35">
      <c r="A1975" t="s">
        <v>3799</v>
      </c>
      <c r="B1975" s="1">
        <v>45470</v>
      </c>
      <c r="C1975" t="s">
        <v>29</v>
      </c>
      <c r="D1975" t="s">
        <v>18</v>
      </c>
      <c r="E1975" t="s">
        <v>539</v>
      </c>
      <c r="F1975" t="s">
        <v>5005</v>
      </c>
      <c r="G1975" t="s">
        <v>50</v>
      </c>
      <c r="H1975" t="s">
        <v>5036</v>
      </c>
      <c r="I1975" s="1">
        <v>39974</v>
      </c>
      <c r="J1975" t="s">
        <v>2961</v>
      </c>
      <c r="K1975">
        <v>31</v>
      </c>
      <c r="L1975">
        <v>31</v>
      </c>
      <c r="M1975">
        <v>0</v>
      </c>
      <c r="N1975">
        <v>30</v>
      </c>
      <c r="O1975" t="s">
        <v>23</v>
      </c>
      <c r="P1975" t="s">
        <v>25</v>
      </c>
      <c r="Q1975">
        <f ca="1">DATEDIF(Data[[#This Row],[Birthdate]],TODAY(),"Y")</f>
        <v>16</v>
      </c>
      <c r="R1975" t="str">
        <f ca="1">IF(Data[[#This Row],[Age]]&lt;=10,"3-10 Years",IF(Data[[#This Row],[Age]]&lt;=15,"11-15 Years",IF(Data[[#This Row],[Age]]&lt;=19,"16-19 Years", "20+ Years")))</f>
        <v>16-19 Years</v>
      </c>
    </row>
    <row r="1976" spans="1:18" x14ac:dyDescent="0.35">
      <c r="A1976" t="s">
        <v>3799</v>
      </c>
      <c r="B1976" s="1">
        <v>45470</v>
      </c>
      <c r="C1976" t="s">
        <v>29</v>
      </c>
      <c r="D1976" t="s">
        <v>18</v>
      </c>
      <c r="E1976" t="s">
        <v>539</v>
      </c>
      <c r="F1976" t="s">
        <v>5005</v>
      </c>
      <c r="G1976" t="s">
        <v>50</v>
      </c>
      <c r="H1976" t="s">
        <v>5036</v>
      </c>
      <c r="I1976" s="1">
        <v>39974</v>
      </c>
      <c r="J1976" t="s">
        <v>2961</v>
      </c>
      <c r="K1976">
        <v>31</v>
      </c>
      <c r="L1976">
        <v>31</v>
      </c>
      <c r="M1976">
        <v>0</v>
      </c>
      <c r="N1976">
        <v>30</v>
      </c>
      <c r="O1976" t="s">
        <v>23</v>
      </c>
      <c r="P1976" t="s">
        <v>25</v>
      </c>
      <c r="Q1976">
        <f ca="1">DATEDIF(Data[[#This Row],[Birthdate]],TODAY(),"Y")</f>
        <v>16</v>
      </c>
      <c r="R1976" t="str">
        <f ca="1">IF(Data[[#This Row],[Age]]&lt;=10,"3-10 Years",IF(Data[[#This Row],[Age]]&lt;=15,"11-15 Years",IF(Data[[#This Row],[Age]]&lt;=19,"16-19 Years", "20+ Years")))</f>
        <v>16-19 Years</v>
      </c>
    </row>
    <row r="1977" spans="1:18" x14ac:dyDescent="0.35">
      <c r="A1977" t="s">
        <v>1502</v>
      </c>
      <c r="B1977" s="1">
        <v>45478</v>
      </c>
      <c r="C1977" t="s">
        <v>29</v>
      </c>
      <c r="D1977" t="s">
        <v>18</v>
      </c>
      <c r="E1977" t="s">
        <v>539</v>
      </c>
      <c r="F1977" t="s">
        <v>3958</v>
      </c>
      <c r="G1977" t="s">
        <v>21</v>
      </c>
      <c r="H1977" t="s">
        <v>5036</v>
      </c>
      <c r="I1977" s="1">
        <v>40116</v>
      </c>
      <c r="J1977" t="s">
        <v>1503</v>
      </c>
      <c r="K1977">
        <v>31</v>
      </c>
      <c r="L1977">
        <v>31</v>
      </c>
      <c r="M1977">
        <v>0</v>
      </c>
      <c r="N1977">
        <v>30</v>
      </c>
      <c r="O1977" t="s">
        <v>23</v>
      </c>
      <c r="P1977" t="s">
        <v>25</v>
      </c>
      <c r="Q1977">
        <f ca="1">DATEDIF(Data[[#This Row],[Birthdate]],TODAY(),"Y")</f>
        <v>16</v>
      </c>
      <c r="R1977" t="str">
        <f ca="1">IF(Data[[#This Row],[Age]]&lt;=10,"3-10 Years",IF(Data[[#This Row],[Age]]&lt;=15,"11-15 Years",IF(Data[[#This Row],[Age]]&lt;=19,"16-19 Years", "20+ Years")))</f>
        <v>16-19 Years</v>
      </c>
    </row>
    <row r="1978" spans="1:18" x14ac:dyDescent="0.35">
      <c r="A1978" t="s">
        <v>2036</v>
      </c>
      <c r="B1978" s="1">
        <v>45476</v>
      </c>
      <c r="C1978" t="s">
        <v>29</v>
      </c>
      <c r="D1978" t="s">
        <v>18</v>
      </c>
      <c r="E1978" t="s">
        <v>539</v>
      </c>
      <c r="F1978" t="s">
        <v>3958</v>
      </c>
      <c r="G1978" t="s">
        <v>21</v>
      </c>
      <c r="H1978" t="s">
        <v>5036</v>
      </c>
      <c r="I1978" s="1">
        <v>39840</v>
      </c>
      <c r="J1978" t="s">
        <v>2037</v>
      </c>
      <c r="K1978">
        <v>31</v>
      </c>
      <c r="L1978">
        <v>31</v>
      </c>
      <c r="M1978">
        <v>0</v>
      </c>
      <c r="N1978">
        <v>30</v>
      </c>
      <c r="O1978" t="s">
        <v>23</v>
      </c>
      <c r="P1978" t="s">
        <v>25</v>
      </c>
      <c r="Q1978">
        <f ca="1">DATEDIF(Data[[#This Row],[Birthdate]],TODAY(),"Y")</f>
        <v>16</v>
      </c>
      <c r="R1978" t="str">
        <f ca="1">IF(Data[[#This Row],[Age]]&lt;=10,"3-10 Years",IF(Data[[#This Row],[Age]]&lt;=15,"11-15 Years",IF(Data[[#This Row],[Age]]&lt;=19,"16-19 Years", "20+ Years")))</f>
        <v>16-19 Years</v>
      </c>
    </row>
    <row r="1979" spans="1:18" x14ac:dyDescent="0.35">
      <c r="A1979" t="s">
        <v>2036</v>
      </c>
      <c r="B1979" s="1">
        <v>45476</v>
      </c>
      <c r="C1979" t="s">
        <v>29</v>
      </c>
      <c r="D1979" t="s">
        <v>18</v>
      </c>
      <c r="E1979" t="s">
        <v>539</v>
      </c>
      <c r="F1979" t="s">
        <v>3958</v>
      </c>
      <c r="G1979" t="s">
        <v>21</v>
      </c>
      <c r="H1979" t="s">
        <v>5036</v>
      </c>
      <c r="I1979" s="1">
        <v>39840</v>
      </c>
      <c r="J1979" t="s">
        <v>2037</v>
      </c>
      <c r="K1979">
        <v>31</v>
      </c>
      <c r="L1979">
        <v>31</v>
      </c>
      <c r="M1979">
        <v>0</v>
      </c>
      <c r="N1979">
        <v>30</v>
      </c>
      <c r="O1979" t="s">
        <v>23</v>
      </c>
      <c r="P1979" t="s">
        <v>25</v>
      </c>
      <c r="Q1979">
        <f ca="1">DATEDIF(Data[[#This Row],[Birthdate]],TODAY(),"Y")</f>
        <v>16</v>
      </c>
      <c r="R1979" t="str">
        <f ca="1">IF(Data[[#This Row],[Age]]&lt;=10,"3-10 Years",IF(Data[[#This Row],[Age]]&lt;=15,"11-15 Years",IF(Data[[#This Row],[Age]]&lt;=19,"16-19 Years", "20+ Years")))</f>
        <v>16-19 Years</v>
      </c>
    </row>
    <row r="1980" spans="1:18" x14ac:dyDescent="0.35">
      <c r="A1980" t="s">
        <v>2036</v>
      </c>
      <c r="B1980" s="1">
        <v>45476</v>
      </c>
      <c r="C1980" t="s">
        <v>150</v>
      </c>
      <c r="D1980" t="s">
        <v>18</v>
      </c>
      <c r="E1980" t="s">
        <v>539</v>
      </c>
      <c r="F1980" t="s">
        <v>3958</v>
      </c>
      <c r="G1980" t="s">
        <v>21</v>
      </c>
      <c r="H1980" t="s">
        <v>5036</v>
      </c>
      <c r="I1980" s="1">
        <v>39840</v>
      </c>
      <c r="J1980" t="s">
        <v>2037</v>
      </c>
      <c r="K1980">
        <v>31</v>
      </c>
      <c r="L1980">
        <v>0</v>
      </c>
      <c r="M1980">
        <v>31</v>
      </c>
      <c r="N1980">
        <v>30</v>
      </c>
      <c r="O1980" t="s">
        <v>23</v>
      </c>
      <c r="P1980" t="s">
        <v>25</v>
      </c>
      <c r="Q1980">
        <f ca="1">DATEDIF(Data[[#This Row],[Birthdate]],TODAY(),"Y")</f>
        <v>16</v>
      </c>
      <c r="R1980" t="str">
        <f ca="1">IF(Data[[#This Row],[Age]]&lt;=10,"3-10 Years",IF(Data[[#This Row],[Age]]&lt;=15,"11-15 Years",IF(Data[[#This Row],[Age]]&lt;=19,"16-19 Years", "20+ Years")))</f>
        <v>16-19 Years</v>
      </c>
    </row>
    <row r="1981" spans="1:18" x14ac:dyDescent="0.35">
      <c r="A1981" t="s">
        <v>2036</v>
      </c>
      <c r="B1981" s="1">
        <v>45476</v>
      </c>
      <c r="C1981" t="s">
        <v>29</v>
      </c>
      <c r="D1981" t="s">
        <v>18</v>
      </c>
      <c r="E1981" t="s">
        <v>539</v>
      </c>
      <c r="F1981" t="s">
        <v>3958</v>
      </c>
      <c r="G1981" t="s">
        <v>21</v>
      </c>
      <c r="H1981" t="s">
        <v>5036</v>
      </c>
      <c r="I1981" s="1">
        <v>39840</v>
      </c>
      <c r="J1981" t="s">
        <v>2037</v>
      </c>
      <c r="K1981">
        <v>31</v>
      </c>
      <c r="L1981">
        <v>31</v>
      </c>
      <c r="M1981">
        <v>0</v>
      </c>
      <c r="N1981">
        <v>30</v>
      </c>
      <c r="O1981" t="s">
        <v>23</v>
      </c>
      <c r="P1981" t="s">
        <v>25</v>
      </c>
      <c r="Q1981">
        <f ca="1">DATEDIF(Data[[#This Row],[Birthdate]],TODAY(),"Y")</f>
        <v>16</v>
      </c>
      <c r="R1981" t="str">
        <f ca="1">IF(Data[[#This Row],[Age]]&lt;=10,"3-10 Years",IF(Data[[#This Row],[Age]]&lt;=15,"11-15 Years",IF(Data[[#This Row],[Age]]&lt;=19,"16-19 Years", "20+ Years")))</f>
        <v>16-19 Years</v>
      </c>
    </row>
    <row r="1982" spans="1:18" x14ac:dyDescent="0.35">
      <c r="A1982" t="s">
        <v>3962</v>
      </c>
      <c r="B1982" s="1">
        <v>45473</v>
      </c>
      <c r="C1982" t="s">
        <v>29</v>
      </c>
      <c r="D1982" t="s">
        <v>18</v>
      </c>
      <c r="E1982" t="s">
        <v>539</v>
      </c>
      <c r="F1982" t="s">
        <v>3958</v>
      </c>
      <c r="G1982" t="s">
        <v>105</v>
      </c>
      <c r="H1982" t="s">
        <v>5036</v>
      </c>
      <c r="I1982" s="1">
        <v>39895</v>
      </c>
      <c r="J1982" t="s">
        <v>3963</v>
      </c>
      <c r="K1982">
        <v>31</v>
      </c>
      <c r="L1982">
        <v>31</v>
      </c>
      <c r="M1982">
        <v>0</v>
      </c>
      <c r="N1982">
        <v>30</v>
      </c>
      <c r="O1982" t="s">
        <v>23</v>
      </c>
      <c r="P1982" t="s">
        <v>25</v>
      </c>
      <c r="Q1982">
        <f ca="1">DATEDIF(Data[[#This Row],[Birthdate]],TODAY(),"Y")</f>
        <v>16</v>
      </c>
      <c r="R1982" t="str">
        <f ca="1">IF(Data[[#This Row],[Age]]&lt;=10,"3-10 Years",IF(Data[[#This Row],[Age]]&lt;=15,"11-15 Years",IF(Data[[#This Row],[Age]]&lt;=19,"16-19 Years", "20+ Years")))</f>
        <v>16-19 Years</v>
      </c>
    </row>
    <row r="1983" spans="1:18" x14ac:dyDescent="0.35">
      <c r="A1983" t="s">
        <v>3962</v>
      </c>
      <c r="B1983" s="1">
        <v>45473</v>
      </c>
      <c r="C1983" t="s">
        <v>29</v>
      </c>
      <c r="D1983" t="s">
        <v>18</v>
      </c>
      <c r="E1983" t="s">
        <v>539</v>
      </c>
      <c r="F1983" t="s">
        <v>3958</v>
      </c>
      <c r="G1983" t="s">
        <v>105</v>
      </c>
      <c r="H1983" t="s">
        <v>5036</v>
      </c>
      <c r="I1983" s="1">
        <v>39895</v>
      </c>
      <c r="J1983" t="s">
        <v>3963</v>
      </c>
      <c r="K1983">
        <v>31</v>
      </c>
      <c r="L1983">
        <v>31</v>
      </c>
      <c r="M1983">
        <v>0</v>
      </c>
      <c r="N1983">
        <v>30</v>
      </c>
      <c r="O1983" t="s">
        <v>23</v>
      </c>
      <c r="P1983" t="s">
        <v>25</v>
      </c>
      <c r="Q1983">
        <f ca="1">DATEDIF(Data[[#This Row],[Birthdate]],TODAY(),"Y")</f>
        <v>16</v>
      </c>
      <c r="R1983" t="str">
        <f ca="1">IF(Data[[#This Row],[Age]]&lt;=10,"3-10 Years",IF(Data[[#This Row],[Age]]&lt;=15,"11-15 Years",IF(Data[[#This Row],[Age]]&lt;=19,"16-19 Years", "20+ Years")))</f>
        <v>16-19 Years</v>
      </c>
    </row>
    <row r="1984" spans="1:18" x14ac:dyDescent="0.35">
      <c r="A1984" t="s">
        <v>3962</v>
      </c>
      <c r="B1984" s="1">
        <v>45473</v>
      </c>
      <c r="C1984" t="s">
        <v>29</v>
      </c>
      <c r="D1984" t="s">
        <v>18</v>
      </c>
      <c r="E1984" t="s">
        <v>539</v>
      </c>
      <c r="F1984" t="s">
        <v>3958</v>
      </c>
      <c r="G1984" t="s">
        <v>105</v>
      </c>
      <c r="H1984" t="s">
        <v>5036</v>
      </c>
      <c r="I1984" s="1">
        <v>39895</v>
      </c>
      <c r="J1984" t="s">
        <v>3963</v>
      </c>
      <c r="K1984">
        <v>31</v>
      </c>
      <c r="L1984">
        <v>31</v>
      </c>
      <c r="M1984">
        <v>0</v>
      </c>
      <c r="N1984">
        <v>30</v>
      </c>
      <c r="O1984" t="s">
        <v>23</v>
      </c>
      <c r="P1984" t="s">
        <v>25</v>
      </c>
      <c r="Q1984">
        <f ca="1">DATEDIF(Data[[#This Row],[Birthdate]],TODAY(),"Y")</f>
        <v>16</v>
      </c>
      <c r="R1984" t="str">
        <f ca="1">IF(Data[[#This Row],[Age]]&lt;=10,"3-10 Years",IF(Data[[#This Row],[Age]]&lt;=15,"11-15 Years",IF(Data[[#This Row],[Age]]&lt;=19,"16-19 Years", "20+ Years")))</f>
        <v>16-19 Years</v>
      </c>
    </row>
    <row r="1985" spans="1:18" x14ac:dyDescent="0.35">
      <c r="A1985" t="s">
        <v>3020</v>
      </c>
      <c r="B1985" s="1">
        <v>45507</v>
      </c>
      <c r="C1985" t="s">
        <v>29</v>
      </c>
      <c r="D1985" t="s">
        <v>18</v>
      </c>
      <c r="E1985" t="s">
        <v>566</v>
      </c>
      <c r="F1985" t="s">
        <v>3602</v>
      </c>
      <c r="G1985" t="s">
        <v>375</v>
      </c>
      <c r="H1985" t="s">
        <v>5036</v>
      </c>
      <c r="I1985" s="1">
        <v>40074</v>
      </c>
      <c r="J1985" t="s">
        <v>3019</v>
      </c>
      <c r="K1985">
        <v>31</v>
      </c>
      <c r="L1985">
        <v>31</v>
      </c>
      <c r="M1985">
        <v>0</v>
      </c>
      <c r="N1985">
        <v>75</v>
      </c>
      <c r="O1985" t="s">
        <v>5064</v>
      </c>
      <c r="P1985" t="s">
        <v>25</v>
      </c>
      <c r="Q1985">
        <f ca="1">DATEDIF(Data[[#This Row],[Birthdate]],TODAY(),"Y")</f>
        <v>16</v>
      </c>
      <c r="R1985" t="str">
        <f ca="1">IF(Data[[#This Row],[Age]]&lt;=10,"3-10 Years",IF(Data[[#This Row],[Age]]&lt;=15,"11-15 Years",IF(Data[[#This Row],[Age]]&lt;=19,"16-19 Years", "20+ Years")))</f>
        <v>16-19 Years</v>
      </c>
    </row>
    <row r="1986" spans="1:18" x14ac:dyDescent="0.35">
      <c r="A1986" t="s">
        <v>3125</v>
      </c>
      <c r="B1986" s="1">
        <v>45501</v>
      </c>
      <c r="C1986" t="s">
        <v>29</v>
      </c>
      <c r="D1986" t="s">
        <v>18</v>
      </c>
      <c r="E1986" t="s">
        <v>566</v>
      </c>
      <c r="F1986" t="s">
        <v>3602</v>
      </c>
      <c r="G1986" t="s">
        <v>105</v>
      </c>
      <c r="H1986" t="s">
        <v>5036</v>
      </c>
      <c r="I1986" s="1">
        <v>40116</v>
      </c>
      <c r="J1986" t="s">
        <v>3126</v>
      </c>
      <c r="K1986">
        <v>31</v>
      </c>
      <c r="L1986">
        <v>31</v>
      </c>
      <c r="M1986">
        <v>0</v>
      </c>
      <c r="N1986">
        <v>75</v>
      </c>
      <c r="O1986" t="s">
        <v>5064</v>
      </c>
      <c r="P1986" t="s">
        <v>25</v>
      </c>
      <c r="Q1986">
        <f ca="1">DATEDIF(Data[[#This Row],[Birthdate]],TODAY(),"Y")</f>
        <v>16</v>
      </c>
      <c r="R1986" t="str">
        <f ca="1">IF(Data[[#This Row],[Age]]&lt;=10,"3-10 Years",IF(Data[[#This Row],[Age]]&lt;=15,"11-15 Years",IF(Data[[#This Row],[Age]]&lt;=19,"16-19 Years", "20+ Years")))</f>
        <v>16-19 Years</v>
      </c>
    </row>
    <row r="1987" spans="1:18" x14ac:dyDescent="0.35">
      <c r="A1987" t="s">
        <v>3125</v>
      </c>
      <c r="B1987" s="1">
        <v>45479</v>
      </c>
      <c r="C1987" t="s">
        <v>29</v>
      </c>
      <c r="D1987" t="s">
        <v>18</v>
      </c>
      <c r="E1987" t="s">
        <v>566</v>
      </c>
      <c r="F1987" t="s">
        <v>3602</v>
      </c>
      <c r="G1987" t="s">
        <v>105</v>
      </c>
      <c r="H1987" t="s">
        <v>5036</v>
      </c>
      <c r="I1987" s="1">
        <v>40116</v>
      </c>
      <c r="J1987" t="s">
        <v>3126</v>
      </c>
      <c r="K1987">
        <v>76</v>
      </c>
      <c r="L1987">
        <v>76</v>
      </c>
      <c r="M1987">
        <v>0</v>
      </c>
      <c r="N1987">
        <v>75</v>
      </c>
      <c r="O1987" t="s">
        <v>5064</v>
      </c>
      <c r="P1987" t="s">
        <v>25</v>
      </c>
      <c r="Q1987">
        <f ca="1">DATEDIF(Data[[#This Row],[Birthdate]],TODAY(),"Y")</f>
        <v>16</v>
      </c>
      <c r="R1987" t="str">
        <f ca="1">IF(Data[[#This Row],[Age]]&lt;=10,"3-10 Years",IF(Data[[#This Row],[Age]]&lt;=15,"11-15 Years",IF(Data[[#This Row],[Age]]&lt;=19,"16-19 Years", "20+ Years")))</f>
        <v>16-19 Years</v>
      </c>
    </row>
    <row r="1988" spans="1:18" x14ac:dyDescent="0.35">
      <c r="A1988" t="s">
        <v>471</v>
      </c>
      <c r="B1988" s="1">
        <v>45505</v>
      </c>
      <c r="C1988" t="s">
        <v>29</v>
      </c>
      <c r="D1988" t="s">
        <v>18</v>
      </c>
      <c r="E1988" t="s">
        <v>566</v>
      </c>
      <c r="F1988" t="s">
        <v>3602</v>
      </c>
      <c r="G1988" t="s">
        <v>50</v>
      </c>
      <c r="H1988" t="s">
        <v>5036</v>
      </c>
      <c r="I1988" s="1">
        <v>39961</v>
      </c>
      <c r="J1988" t="s">
        <v>472</v>
      </c>
      <c r="K1988">
        <v>66</v>
      </c>
      <c r="L1988">
        <v>66</v>
      </c>
      <c r="M1988">
        <v>0</v>
      </c>
      <c r="N1988">
        <v>65</v>
      </c>
      <c r="O1988" t="s">
        <v>5064</v>
      </c>
      <c r="P1988" t="s">
        <v>25</v>
      </c>
      <c r="Q1988">
        <f ca="1">DATEDIF(Data[[#This Row],[Birthdate]],TODAY(),"Y")</f>
        <v>16</v>
      </c>
      <c r="R1988" t="str">
        <f ca="1">IF(Data[[#This Row],[Age]]&lt;=10,"3-10 Years",IF(Data[[#This Row],[Age]]&lt;=15,"11-15 Years",IF(Data[[#This Row],[Age]]&lt;=19,"16-19 Years", "20+ Years")))</f>
        <v>16-19 Years</v>
      </c>
    </row>
    <row r="1989" spans="1:18" x14ac:dyDescent="0.35">
      <c r="A1989" t="s">
        <v>471</v>
      </c>
      <c r="B1989" s="1">
        <v>45461</v>
      </c>
      <c r="C1989" t="s">
        <v>29</v>
      </c>
      <c r="D1989" t="s">
        <v>18</v>
      </c>
      <c r="E1989" t="s">
        <v>566</v>
      </c>
      <c r="F1989" t="s">
        <v>3602</v>
      </c>
      <c r="G1989" t="s">
        <v>50</v>
      </c>
      <c r="H1989" t="s">
        <v>5036</v>
      </c>
      <c r="I1989" s="1">
        <v>39961</v>
      </c>
      <c r="J1989" t="s">
        <v>472</v>
      </c>
      <c r="K1989">
        <v>66</v>
      </c>
      <c r="L1989">
        <v>66</v>
      </c>
      <c r="M1989">
        <v>0</v>
      </c>
      <c r="N1989">
        <v>65</v>
      </c>
      <c r="O1989" t="s">
        <v>5064</v>
      </c>
      <c r="P1989" t="s">
        <v>25</v>
      </c>
      <c r="Q1989">
        <f ca="1">DATEDIF(Data[[#This Row],[Birthdate]],TODAY(),"Y")</f>
        <v>16</v>
      </c>
      <c r="R1989" t="str">
        <f ca="1">IF(Data[[#This Row],[Age]]&lt;=10,"3-10 Years",IF(Data[[#This Row],[Age]]&lt;=15,"11-15 Years",IF(Data[[#This Row],[Age]]&lt;=19,"16-19 Years", "20+ Years")))</f>
        <v>16-19 Years</v>
      </c>
    </row>
    <row r="1990" spans="1:18" x14ac:dyDescent="0.35">
      <c r="A1990" t="s">
        <v>471</v>
      </c>
      <c r="B1990" s="1">
        <v>45498</v>
      </c>
      <c r="C1990" t="s">
        <v>29</v>
      </c>
      <c r="D1990" t="s">
        <v>18</v>
      </c>
      <c r="E1990" t="s">
        <v>566</v>
      </c>
      <c r="F1990" t="s">
        <v>3602</v>
      </c>
      <c r="G1990" t="s">
        <v>50</v>
      </c>
      <c r="H1990" t="s">
        <v>5036</v>
      </c>
      <c r="I1990" s="1">
        <v>39961</v>
      </c>
      <c r="J1990" t="s">
        <v>472</v>
      </c>
      <c r="K1990">
        <v>66</v>
      </c>
      <c r="L1990">
        <v>66</v>
      </c>
      <c r="M1990">
        <v>0</v>
      </c>
      <c r="N1990">
        <v>65</v>
      </c>
      <c r="O1990" t="s">
        <v>5064</v>
      </c>
      <c r="P1990" t="s">
        <v>25</v>
      </c>
      <c r="Q1990">
        <f ca="1">DATEDIF(Data[[#This Row],[Birthdate]],TODAY(),"Y")</f>
        <v>16</v>
      </c>
      <c r="R1990" t="str">
        <f ca="1">IF(Data[[#This Row],[Age]]&lt;=10,"3-10 Years",IF(Data[[#This Row],[Age]]&lt;=15,"11-15 Years",IF(Data[[#This Row],[Age]]&lt;=19,"16-19 Years", "20+ Years")))</f>
        <v>16-19 Years</v>
      </c>
    </row>
    <row r="1991" spans="1:18" x14ac:dyDescent="0.35">
      <c r="A1991" t="s">
        <v>1504</v>
      </c>
      <c r="B1991" s="1">
        <v>45491</v>
      </c>
      <c r="C1991" t="s">
        <v>29</v>
      </c>
      <c r="D1991" t="s">
        <v>18</v>
      </c>
      <c r="E1991" t="s">
        <v>566</v>
      </c>
      <c r="F1991" t="s">
        <v>3602</v>
      </c>
      <c r="G1991" t="s">
        <v>21</v>
      </c>
      <c r="H1991" t="s">
        <v>5036</v>
      </c>
      <c r="I1991" s="1">
        <v>40061</v>
      </c>
      <c r="J1991" t="s">
        <v>1505</v>
      </c>
      <c r="K1991">
        <v>66</v>
      </c>
      <c r="L1991">
        <v>66</v>
      </c>
      <c r="M1991">
        <v>0</v>
      </c>
      <c r="N1991">
        <v>65</v>
      </c>
      <c r="O1991" t="s">
        <v>5064</v>
      </c>
      <c r="P1991" t="s">
        <v>25</v>
      </c>
      <c r="Q1991">
        <f ca="1">DATEDIF(Data[[#This Row],[Birthdate]],TODAY(),"Y")</f>
        <v>16</v>
      </c>
      <c r="R1991" t="str">
        <f ca="1">IF(Data[[#This Row],[Age]]&lt;=10,"3-10 Years",IF(Data[[#This Row],[Age]]&lt;=15,"11-15 Years",IF(Data[[#This Row],[Age]]&lt;=19,"16-19 Years", "20+ Years")))</f>
        <v>16-19 Years</v>
      </c>
    </row>
    <row r="1992" spans="1:18" x14ac:dyDescent="0.35">
      <c r="A1992" t="s">
        <v>471</v>
      </c>
      <c r="B1992" s="1">
        <v>45458</v>
      </c>
      <c r="C1992" t="s">
        <v>29</v>
      </c>
      <c r="D1992" t="s">
        <v>18</v>
      </c>
      <c r="E1992" t="s">
        <v>566</v>
      </c>
      <c r="F1992" t="s">
        <v>3602</v>
      </c>
      <c r="G1992" t="s">
        <v>50</v>
      </c>
      <c r="H1992" t="s">
        <v>5036</v>
      </c>
      <c r="I1992" s="1">
        <v>39961</v>
      </c>
      <c r="J1992" t="s">
        <v>472</v>
      </c>
      <c r="K1992">
        <v>40</v>
      </c>
      <c r="L1992">
        <v>40</v>
      </c>
      <c r="M1992">
        <v>0</v>
      </c>
      <c r="N1992">
        <v>39</v>
      </c>
      <c r="O1992" t="s">
        <v>5064</v>
      </c>
      <c r="P1992" t="s">
        <v>25</v>
      </c>
      <c r="Q1992">
        <f ca="1">DATEDIF(Data[[#This Row],[Birthdate]],TODAY(),"Y")</f>
        <v>16</v>
      </c>
      <c r="R1992" t="str">
        <f ca="1">IF(Data[[#This Row],[Age]]&lt;=10,"3-10 Years",IF(Data[[#This Row],[Age]]&lt;=15,"11-15 Years",IF(Data[[#This Row],[Age]]&lt;=19,"16-19 Years", "20+ Years")))</f>
        <v>16-19 Years</v>
      </c>
    </row>
    <row r="1993" spans="1:18" x14ac:dyDescent="0.35">
      <c r="A1993" t="s">
        <v>1972</v>
      </c>
      <c r="B1993" s="1">
        <v>45525</v>
      </c>
      <c r="C1993" t="s">
        <v>150</v>
      </c>
      <c r="D1993" t="s">
        <v>18</v>
      </c>
      <c r="E1993" t="s">
        <v>566</v>
      </c>
      <c r="F1993" t="s">
        <v>567</v>
      </c>
      <c r="G1993" t="s">
        <v>47</v>
      </c>
      <c r="H1993" t="s">
        <v>5036</v>
      </c>
      <c r="I1993" s="1">
        <v>39890</v>
      </c>
      <c r="J1993" t="s">
        <v>3102</v>
      </c>
      <c r="K1993">
        <v>366</v>
      </c>
      <c r="L1993">
        <v>0</v>
      </c>
      <c r="M1993">
        <v>366</v>
      </c>
      <c r="N1993">
        <v>350</v>
      </c>
      <c r="O1993" t="s">
        <v>23</v>
      </c>
      <c r="P1993" t="s">
        <v>25</v>
      </c>
      <c r="Q1993">
        <f ca="1">DATEDIF(Data[[#This Row],[Birthdate]],TODAY(),"Y")</f>
        <v>16</v>
      </c>
      <c r="R1993" t="str">
        <f ca="1">IF(Data[[#This Row],[Age]]&lt;=10,"3-10 Years",IF(Data[[#This Row],[Age]]&lt;=15,"11-15 Years",IF(Data[[#This Row],[Age]]&lt;=19,"16-19 Years", "20+ Years")))</f>
        <v>16-19 Years</v>
      </c>
    </row>
    <row r="1994" spans="1:18" x14ac:dyDescent="0.35">
      <c r="A1994" t="s">
        <v>2182</v>
      </c>
      <c r="B1994" s="1">
        <v>45510</v>
      </c>
      <c r="C1994" t="s">
        <v>29</v>
      </c>
      <c r="D1994" t="s">
        <v>18</v>
      </c>
      <c r="E1994" t="s">
        <v>566</v>
      </c>
      <c r="F1994" t="s">
        <v>567</v>
      </c>
      <c r="G1994" t="s">
        <v>189</v>
      </c>
      <c r="H1994" t="s">
        <v>5036</v>
      </c>
      <c r="I1994" s="1">
        <v>40127</v>
      </c>
      <c r="J1994" t="s">
        <v>2183</v>
      </c>
      <c r="K1994">
        <v>366</v>
      </c>
      <c r="L1994">
        <v>366</v>
      </c>
      <c r="M1994">
        <v>0</v>
      </c>
      <c r="N1994">
        <v>350</v>
      </c>
      <c r="O1994" t="s">
        <v>23</v>
      </c>
      <c r="P1994" t="s">
        <v>25</v>
      </c>
      <c r="Q1994">
        <f ca="1">DATEDIF(Data[[#This Row],[Birthdate]],TODAY(),"Y")</f>
        <v>16</v>
      </c>
      <c r="R1994" t="str">
        <f ca="1">IF(Data[[#This Row],[Age]]&lt;=10,"3-10 Years",IF(Data[[#This Row],[Age]]&lt;=15,"11-15 Years",IF(Data[[#This Row],[Age]]&lt;=19,"16-19 Years", "20+ Years")))</f>
        <v>16-19 Years</v>
      </c>
    </row>
    <row r="1995" spans="1:18" x14ac:dyDescent="0.35">
      <c r="A1995" t="s">
        <v>2258</v>
      </c>
      <c r="B1995" s="1">
        <v>45499</v>
      </c>
      <c r="C1995" t="s">
        <v>29</v>
      </c>
      <c r="D1995" t="s">
        <v>18</v>
      </c>
      <c r="E1995" t="s">
        <v>566</v>
      </c>
      <c r="F1995" t="s">
        <v>567</v>
      </c>
      <c r="G1995" t="s">
        <v>84</v>
      </c>
      <c r="H1995" t="s">
        <v>5036</v>
      </c>
      <c r="I1995" s="1">
        <v>40055</v>
      </c>
      <c r="J1995" t="s">
        <v>2259</v>
      </c>
      <c r="K1995">
        <v>314</v>
      </c>
      <c r="L1995">
        <v>314</v>
      </c>
      <c r="M1995">
        <v>0</v>
      </c>
      <c r="N1995">
        <v>300</v>
      </c>
      <c r="O1995" t="s">
        <v>23</v>
      </c>
      <c r="P1995" t="s">
        <v>25</v>
      </c>
      <c r="Q1995">
        <f ca="1">DATEDIF(Data[[#This Row],[Birthdate]],TODAY(),"Y")</f>
        <v>16</v>
      </c>
      <c r="R1995" t="str">
        <f ca="1">IF(Data[[#This Row],[Age]]&lt;=10,"3-10 Years",IF(Data[[#This Row],[Age]]&lt;=15,"11-15 Years",IF(Data[[#This Row],[Age]]&lt;=19,"16-19 Years", "20+ Years")))</f>
        <v>16-19 Years</v>
      </c>
    </row>
    <row r="1996" spans="1:18" x14ac:dyDescent="0.35">
      <c r="A1996" t="s">
        <v>4171</v>
      </c>
      <c r="B1996" s="1">
        <v>44213</v>
      </c>
      <c r="C1996" t="s">
        <v>29</v>
      </c>
      <c r="D1996" t="s">
        <v>1631</v>
      </c>
      <c r="E1996" t="s">
        <v>566</v>
      </c>
      <c r="F1996" t="s">
        <v>958</v>
      </c>
      <c r="G1996" t="s">
        <v>105</v>
      </c>
      <c r="H1996" t="s">
        <v>5036</v>
      </c>
      <c r="I1996" s="1">
        <v>39854</v>
      </c>
      <c r="J1996" t="s">
        <v>797</v>
      </c>
      <c r="K1996">
        <v>70</v>
      </c>
      <c r="L1996">
        <v>70</v>
      </c>
      <c r="M1996">
        <v>0</v>
      </c>
      <c r="N1996">
        <v>70</v>
      </c>
      <c r="O1996" t="s">
        <v>23</v>
      </c>
      <c r="P1996" t="s">
        <v>25</v>
      </c>
      <c r="Q1996">
        <f ca="1">DATEDIF(Data[[#This Row],[Birthdate]],TODAY(),"Y")</f>
        <v>16</v>
      </c>
      <c r="R1996" t="str">
        <f ca="1">IF(Data[[#This Row],[Age]]&lt;=10,"3-10 Years",IF(Data[[#This Row],[Age]]&lt;=15,"11-15 Years",IF(Data[[#This Row],[Age]]&lt;=19,"16-19 Years", "20+ Years")))</f>
        <v>16-19 Years</v>
      </c>
    </row>
    <row r="1997" spans="1:18" x14ac:dyDescent="0.35">
      <c r="A1997" t="s">
        <v>3413</v>
      </c>
      <c r="B1997" s="1">
        <v>44212</v>
      </c>
      <c r="C1997" t="s">
        <v>29</v>
      </c>
      <c r="D1997" t="s">
        <v>1631</v>
      </c>
      <c r="E1997" t="s">
        <v>566</v>
      </c>
      <c r="F1997" t="s">
        <v>958</v>
      </c>
      <c r="G1997" t="s">
        <v>21</v>
      </c>
      <c r="H1997" t="s">
        <v>5036</v>
      </c>
      <c r="I1997" s="1">
        <v>39937</v>
      </c>
      <c r="J1997" t="s">
        <v>3414</v>
      </c>
      <c r="K1997">
        <v>70</v>
      </c>
      <c r="L1997">
        <v>70</v>
      </c>
      <c r="M1997">
        <v>0</v>
      </c>
      <c r="N1997">
        <v>70</v>
      </c>
      <c r="O1997" t="s">
        <v>23</v>
      </c>
      <c r="P1997" t="s">
        <v>25</v>
      </c>
      <c r="Q1997">
        <f ca="1">DATEDIF(Data[[#This Row],[Birthdate]],TODAY(),"Y")</f>
        <v>16</v>
      </c>
      <c r="R1997" t="str">
        <f ca="1">IF(Data[[#This Row],[Age]]&lt;=10,"3-10 Years",IF(Data[[#This Row],[Age]]&lt;=15,"11-15 Years",IF(Data[[#This Row],[Age]]&lt;=19,"16-19 Years", "20+ Years")))</f>
        <v>16-19 Years</v>
      </c>
    </row>
    <row r="1998" spans="1:18" x14ac:dyDescent="0.35">
      <c r="A1998" t="s">
        <v>4182</v>
      </c>
      <c r="B1998" s="1">
        <v>44211</v>
      </c>
      <c r="C1998" t="s">
        <v>29</v>
      </c>
      <c r="D1998" t="s">
        <v>1631</v>
      </c>
      <c r="E1998" t="s">
        <v>566</v>
      </c>
      <c r="F1998" t="s">
        <v>958</v>
      </c>
      <c r="G1998" t="s">
        <v>30</v>
      </c>
      <c r="H1998" t="s">
        <v>5036</v>
      </c>
      <c r="I1998" s="1">
        <v>39903</v>
      </c>
      <c r="J1998" t="s">
        <v>822</v>
      </c>
      <c r="K1998">
        <v>70</v>
      </c>
      <c r="L1998">
        <v>70</v>
      </c>
      <c r="M1998">
        <v>0</v>
      </c>
      <c r="N1998">
        <v>70</v>
      </c>
      <c r="O1998" t="s">
        <v>23</v>
      </c>
      <c r="P1998" t="s">
        <v>25</v>
      </c>
      <c r="Q1998">
        <f ca="1">DATEDIF(Data[[#This Row],[Birthdate]],TODAY(),"Y")</f>
        <v>16</v>
      </c>
      <c r="R1998" t="str">
        <f ca="1">IF(Data[[#This Row],[Age]]&lt;=10,"3-10 Years",IF(Data[[#This Row],[Age]]&lt;=15,"11-15 Years",IF(Data[[#This Row],[Age]]&lt;=19,"16-19 Years", "20+ Years")))</f>
        <v>16-19 Years</v>
      </c>
    </row>
    <row r="1999" spans="1:18" x14ac:dyDescent="0.35">
      <c r="A1999" t="s">
        <v>1502</v>
      </c>
      <c r="B1999" s="1">
        <v>44610</v>
      </c>
      <c r="C1999" t="s">
        <v>29</v>
      </c>
      <c r="D1999" t="s">
        <v>1631</v>
      </c>
      <c r="E1999" t="s">
        <v>566</v>
      </c>
      <c r="F1999" t="s">
        <v>958</v>
      </c>
      <c r="G1999" t="s">
        <v>21</v>
      </c>
      <c r="H1999" t="s">
        <v>5036</v>
      </c>
      <c r="I1999" s="1">
        <v>40116</v>
      </c>
      <c r="J1999" t="s">
        <v>1503</v>
      </c>
      <c r="K1999">
        <v>125</v>
      </c>
      <c r="L1999">
        <v>125</v>
      </c>
      <c r="M1999">
        <v>0</v>
      </c>
      <c r="N1999">
        <v>125</v>
      </c>
      <c r="O1999" t="s">
        <v>23</v>
      </c>
      <c r="P1999" t="s">
        <v>25</v>
      </c>
      <c r="Q1999">
        <f ca="1">DATEDIF(Data[[#This Row],[Birthdate]],TODAY(),"Y")</f>
        <v>16</v>
      </c>
      <c r="R1999" t="str">
        <f ca="1">IF(Data[[#This Row],[Age]]&lt;=10,"3-10 Years",IF(Data[[#This Row],[Age]]&lt;=15,"11-15 Years",IF(Data[[#This Row],[Age]]&lt;=19,"16-19 Years", "20+ Years")))</f>
        <v>16-19 Years</v>
      </c>
    </row>
    <row r="2000" spans="1:18" x14ac:dyDescent="0.35">
      <c r="A2000" t="s">
        <v>744</v>
      </c>
      <c r="B2000" s="1">
        <v>44610</v>
      </c>
      <c r="C2000" t="s">
        <v>29</v>
      </c>
      <c r="D2000" t="s">
        <v>1631</v>
      </c>
      <c r="E2000" t="s">
        <v>566</v>
      </c>
      <c r="F2000" t="s">
        <v>958</v>
      </c>
      <c r="G2000" t="s">
        <v>37</v>
      </c>
      <c r="H2000" t="s">
        <v>5036</v>
      </c>
      <c r="I2000" s="1">
        <v>40145</v>
      </c>
      <c r="J2000" t="s">
        <v>201</v>
      </c>
      <c r="K2000">
        <v>125</v>
      </c>
      <c r="L2000">
        <v>125</v>
      </c>
      <c r="M2000">
        <v>0</v>
      </c>
      <c r="N2000">
        <v>125</v>
      </c>
      <c r="O2000" t="s">
        <v>23</v>
      </c>
      <c r="P2000" t="s">
        <v>25</v>
      </c>
      <c r="Q2000">
        <f ca="1">DATEDIF(Data[[#This Row],[Birthdate]],TODAY(),"Y")</f>
        <v>16</v>
      </c>
      <c r="R2000" t="str">
        <f ca="1">IF(Data[[#This Row],[Age]]&lt;=10,"3-10 Years",IF(Data[[#This Row],[Age]]&lt;=15,"11-15 Years",IF(Data[[#This Row],[Age]]&lt;=19,"16-19 Years", "20+ Years")))</f>
        <v>16-19 Years</v>
      </c>
    </row>
    <row r="2001" spans="1:18" x14ac:dyDescent="0.35">
      <c r="A2001" t="s">
        <v>973</v>
      </c>
      <c r="B2001" s="1">
        <v>44601</v>
      </c>
      <c r="C2001" t="s">
        <v>29</v>
      </c>
      <c r="D2001" t="s">
        <v>1631</v>
      </c>
      <c r="E2001" t="s">
        <v>566</v>
      </c>
      <c r="F2001" t="s">
        <v>958</v>
      </c>
      <c r="G2001" t="s">
        <v>30</v>
      </c>
      <c r="H2001" t="s">
        <v>5036</v>
      </c>
      <c r="I2001" s="1">
        <v>40045</v>
      </c>
      <c r="J2001" t="s">
        <v>380</v>
      </c>
      <c r="K2001">
        <v>100</v>
      </c>
      <c r="L2001">
        <v>100</v>
      </c>
      <c r="M2001">
        <v>0</v>
      </c>
      <c r="N2001">
        <v>100</v>
      </c>
      <c r="O2001" t="s">
        <v>23</v>
      </c>
      <c r="P2001" t="s">
        <v>25</v>
      </c>
      <c r="Q2001">
        <f ca="1">DATEDIF(Data[[#This Row],[Birthdate]],TODAY(),"Y")</f>
        <v>16</v>
      </c>
      <c r="R2001" t="str">
        <f ca="1">IF(Data[[#This Row],[Age]]&lt;=10,"3-10 Years",IF(Data[[#This Row],[Age]]&lt;=15,"11-15 Years",IF(Data[[#This Row],[Age]]&lt;=19,"16-19 Years", "20+ Years")))</f>
        <v>16-19 Years</v>
      </c>
    </row>
    <row r="2002" spans="1:18" x14ac:dyDescent="0.35">
      <c r="A2002" t="s">
        <v>1974</v>
      </c>
      <c r="B2002" s="1">
        <v>44598</v>
      </c>
      <c r="C2002" t="s">
        <v>29</v>
      </c>
      <c r="D2002" t="s">
        <v>1631</v>
      </c>
      <c r="E2002" t="s">
        <v>566</v>
      </c>
      <c r="F2002" t="s">
        <v>958</v>
      </c>
      <c r="G2002" t="s">
        <v>47</v>
      </c>
      <c r="H2002" t="s">
        <v>5036</v>
      </c>
      <c r="I2002" s="1">
        <v>39959</v>
      </c>
      <c r="J2002" t="s">
        <v>1300</v>
      </c>
      <c r="K2002">
        <v>100</v>
      </c>
      <c r="L2002">
        <v>100</v>
      </c>
      <c r="M2002">
        <v>0</v>
      </c>
      <c r="N2002">
        <v>100</v>
      </c>
      <c r="O2002" t="s">
        <v>23</v>
      </c>
      <c r="P2002" t="s">
        <v>25</v>
      </c>
      <c r="Q2002">
        <f ca="1">DATEDIF(Data[[#This Row],[Birthdate]],TODAY(),"Y")</f>
        <v>16</v>
      </c>
      <c r="R2002" t="str">
        <f ca="1">IF(Data[[#This Row],[Age]]&lt;=10,"3-10 Years",IF(Data[[#This Row],[Age]]&lt;=15,"11-15 Years",IF(Data[[#This Row],[Age]]&lt;=19,"16-19 Years", "20+ Years")))</f>
        <v>16-19 Years</v>
      </c>
    </row>
    <row r="2003" spans="1:18" x14ac:dyDescent="0.35">
      <c r="A2003" t="s">
        <v>750</v>
      </c>
      <c r="B2003" s="1">
        <v>44235</v>
      </c>
      <c r="C2003" t="s">
        <v>150</v>
      </c>
      <c r="D2003" t="s">
        <v>1631</v>
      </c>
      <c r="E2003" t="s">
        <v>779</v>
      </c>
      <c r="F2003" t="s">
        <v>780</v>
      </c>
      <c r="G2003" t="s">
        <v>21</v>
      </c>
      <c r="H2003" t="s">
        <v>5036</v>
      </c>
      <c r="I2003" s="1">
        <v>40035</v>
      </c>
      <c r="J2003" t="s">
        <v>506</v>
      </c>
      <c r="K2003">
        <v>433</v>
      </c>
      <c r="L2003">
        <v>0</v>
      </c>
      <c r="M2003">
        <v>433</v>
      </c>
      <c r="N2003">
        <v>378</v>
      </c>
      <c r="O2003" t="s">
        <v>23</v>
      </c>
      <c r="P2003" t="s">
        <v>25</v>
      </c>
      <c r="Q2003">
        <f ca="1">DATEDIF(Data[[#This Row],[Birthdate]],TODAY(),"Y")</f>
        <v>16</v>
      </c>
      <c r="R2003" t="str">
        <f ca="1">IF(Data[[#This Row],[Age]]&lt;=10,"3-10 Years",IF(Data[[#This Row],[Age]]&lt;=15,"11-15 Years",IF(Data[[#This Row],[Age]]&lt;=19,"16-19 Years", "20+ Years")))</f>
        <v>16-19 Years</v>
      </c>
    </row>
    <row r="2004" spans="1:18" x14ac:dyDescent="0.35">
      <c r="A2004" t="s">
        <v>528</v>
      </c>
      <c r="B2004" s="1">
        <v>44522</v>
      </c>
      <c r="C2004" t="s">
        <v>29</v>
      </c>
      <c r="D2004" t="s">
        <v>24</v>
      </c>
      <c r="E2004" t="s">
        <v>779</v>
      </c>
      <c r="F2004" t="s">
        <v>780</v>
      </c>
      <c r="G2004" t="s">
        <v>30</v>
      </c>
      <c r="H2004" t="s">
        <v>5036</v>
      </c>
      <c r="I2004" s="1">
        <v>40088</v>
      </c>
      <c r="J2004" t="s">
        <v>529</v>
      </c>
      <c r="K2004">
        <v>434</v>
      </c>
      <c r="L2004">
        <v>434</v>
      </c>
      <c r="M2004">
        <v>0</v>
      </c>
      <c r="N2004">
        <v>419</v>
      </c>
      <c r="O2004" t="s">
        <v>23</v>
      </c>
      <c r="P2004" t="s">
        <v>25</v>
      </c>
      <c r="Q2004">
        <f ca="1">DATEDIF(Data[[#This Row],[Birthdate]],TODAY(),"Y")</f>
        <v>16</v>
      </c>
      <c r="R2004" t="str">
        <f ca="1">IF(Data[[#This Row],[Age]]&lt;=10,"3-10 Years",IF(Data[[#This Row],[Age]]&lt;=15,"11-15 Years",IF(Data[[#This Row],[Age]]&lt;=19,"16-19 Years", "20+ Years")))</f>
        <v>16-19 Years</v>
      </c>
    </row>
    <row r="2005" spans="1:18" x14ac:dyDescent="0.35">
      <c r="A2005" t="s">
        <v>4204</v>
      </c>
      <c r="B2005" s="1">
        <v>44518</v>
      </c>
      <c r="C2005" t="s">
        <v>29</v>
      </c>
      <c r="D2005" t="s">
        <v>24</v>
      </c>
      <c r="E2005" t="s">
        <v>779</v>
      </c>
      <c r="F2005" t="s">
        <v>780</v>
      </c>
      <c r="G2005" t="s">
        <v>21</v>
      </c>
      <c r="H2005" t="s">
        <v>5036</v>
      </c>
      <c r="I2005" s="1">
        <v>40150</v>
      </c>
      <c r="J2005" t="s">
        <v>4205</v>
      </c>
      <c r="K2005">
        <v>434</v>
      </c>
      <c r="L2005">
        <v>434</v>
      </c>
      <c r="M2005">
        <v>0</v>
      </c>
      <c r="N2005">
        <v>419</v>
      </c>
      <c r="O2005" t="s">
        <v>23</v>
      </c>
      <c r="P2005" t="s">
        <v>25</v>
      </c>
      <c r="Q2005">
        <f ca="1">DATEDIF(Data[[#This Row],[Birthdate]],TODAY(),"Y")</f>
        <v>16</v>
      </c>
      <c r="R2005" t="str">
        <f ca="1">IF(Data[[#This Row],[Age]]&lt;=10,"3-10 Years",IF(Data[[#This Row],[Age]]&lt;=15,"11-15 Years",IF(Data[[#This Row],[Age]]&lt;=19,"16-19 Years", "20+ Years")))</f>
        <v>16-19 Years</v>
      </c>
    </row>
    <row r="2006" spans="1:18" x14ac:dyDescent="0.35">
      <c r="A2006" t="s">
        <v>3457</v>
      </c>
      <c r="B2006" s="1">
        <v>44516</v>
      </c>
      <c r="C2006" t="s">
        <v>29</v>
      </c>
      <c r="D2006" t="s">
        <v>24</v>
      </c>
      <c r="E2006" t="s">
        <v>779</v>
      </c>
      <c r="F2006" t="s">
        <v>780</v>
      </c>
      <c r="G2006" t="s">
        <v>189</v>
      </c>
      <c r="H2006" t="s">
        <v>5036</v>
      </c>
      <c r="I2006" s="1">
        <v>39975</v>
      </c>
      <c r="J2006" t="s">
        <v>394</v>
      </c>
      <c r="K2006">
        <v>408</v>
      </c>
      <c r="L2006">
        <v>408</v>
      </c>
      <c r="M2006">
        <v>0</v>
      </c>
      <c r="N2006">
        <v>394</v>
      </c>
      <c r="O2006" t="s">
        <v>23</v>
      </c>
      <c r="P2006" t="s">
        <v>25</v>
      </c>
      <c r="Q2006">
        <f ca="1">DATEDIF(Data[[#This Row],[Birthdate]],TODAY(),"Y")</f>
        <v>16</v>
      </c>
      <c r="R2006" t="str">
        <f ca="1">IF(Data[[#This Row],[Age]]&lt;=10,"3-10 Years",IF(Data[[#This Row],[Age]]&lt;=15,"11-15 Years",IF(Data[[#This Row],[Age]]&lt;=19,"16-19 Years", "20+ Years")))</f>
        <v>16-19 Years</v>
      </c>
    </row>
    <row r="2007" spans="1:18" x14ac:dyDescent="0.35">
      <c r="A2007" t="s">
        <v>744</v>
      </c>
      <c r="B2007" s="1">
        <v>44513</v>
      </c>
      <c r="C2007" t="s">
        <v>29</v>
      </c>
      <c r="D2007" t="s">
        <v>24</v>
      </c>
      <c r="E2007" t="s">
        <v>779</v>
      </c>
      <c r="F2007" t="s">
        <v>780</v>
      </c>
      <c r="G2007" t="s">
        <v>37</v>
      </c>
      <c r="H2007" t="s">
        <v>5036</v>
      </c>
      <c r="I2007" s="1">
        <v>40145</v>
      </c>
      <c r="J2007" t="s">
        <v>201</v>
      </c>
      <c r="K2007">
        <v>408</v>
      </c>
      <c r="L2007">
        <v>408</v>
      </c>
      <c r="M2007">
        <v>0</v>
      </c>
      <c r="N2007">
        <v>394</v>
      </c>
      <c r="O2007" t="s">
        <v>23</v>
      </c>
      <c r="P2007" t="s">
        <v>25</v>
      </c>
      <c r="Q2007">
        <f ca="1">DATEDIF(Data[[#This Row],[Birthdate]],TODAY(),"Y")</f>
        <v>16</v>
      </c>
      <c r="R2007" t="str">
        <f ca="1">IF(Data[[#This Row],[Age]]&lt;=10,"3-10 Years",IF(Data[[#This Row],[Age]]&lt;=15,"11-15 Years",IF(Data[[#This Row],[Age]]&lt;=19,"16-19 Years", "20+ Years")))</f>
        <v>16-19 Years</v>
      </c>
    </row>
    <row r="2008" spans="1:18" x14ac:dyDescent="0.35">
      <c r="A2008" t="s">
        <v>471</v>
      </c>
      <c r="B2008" s="1">
        <v>44512</v>
      </c>
      <c r="C2008" t="s">
        <v>29</v>
      </c>
      <c r="D2008" t="s">
        <v>24</v>
      </c>
      <c r="E2008" t="s">
        <v>779</v>
      </c>
      <c r="F2008" t="s">
        <v>780</v>
      </c>
      <c r="G2008" t="s">
        <v>50</v>
      </c>
      <c r="H2008" t="s">
        <v>5036</v>
      </c>
      <c r="I2008" s="1">
        <v>39961</v>
      </c>
      <c r="J2008" t="s">
        <v>472</v>
      </c>
      <c r="K2008">
        <v>408</v>
      </c>
      <c r="L2008">
        <v>408</v>
      </c>
      <c r="M2008">
        <v>0</v>
      </c>
      <c r="N2008">
        <v>394</v>
      </c>
      <c r="O2008" t="s">
        <v>23</v>
      </c>
      <c r="P2008" t="s">
        <v>25</v>
      </c>
      <c r="Q2008">
        <f ca="1">DATEDIF(Data[[#This Row],[Birthdate]],TODAY(),"Y")</f>
        <v>16</v>
      </c>
      <c r="R2008" t="str">
        <f ca="1">IF(Data[[#This Row],[Age]]&lt;=10,"3-10 Years",IF(Data[[#This Row],[Age]]&lt;=15,"11-15 Years",IF(Data[[#This Row],[Age]]&lt;=19,"16-19 Years", "20+ Years")))</f>
        <v>16-19 Years</v>
      </c>
    </row>
    <row r="2009" spans="1:18" x14ac:dyDescent="0.35">
      <c r="A2009" t="s">
        <v>805</v>
      </c>
      <c r="B2009" s="1">
        <v>44512</v>
      </c>
      <c r="C2009" t="s">
        <v>29</v>
      </c>
      <c r="D2009" t="s">
        <v>24</v>
      </c>
      <c r="E2009" t="s">
        <v>779</v>
      </c>
      <c r="F2009" t="s">
        <v>780</v>
      </c>
      <c r="G2009" t="s">
        <v>189</v>
      </c>
      <c r="H2009" t="s">
        <v>5036</v>
      </c>
      <c r="I2009" s="1">
        <v>39907</v>
      </c>
      <c r="J2009" t="s">
        <v>806</v>
      </c>
      <c r="K2009">
        <v>408</v>
      </c>
      <c r="L2009">
        <v>408</v>
      </c>
      <c r="M2009">
        <v>0</v>
      </c>
      <c r="N2009">
        <v>394</v>
      </c>
      <c r="O2009" t="s">
        <v>23</v>
      </c>
      <c r="P2009" t="s">
        <v>25</v>
      </c>
      <c r="Q2009">
        <f ca="1">DATEDIF(Data[[#This Row],[Birthdate]],TODAY(),"Y")</f>
        <v>16</v>
      </c>
      <c r="R2009" t="str">
        <f ca="1">IF(Data[[#This Row],[Age]]&lt;=10,"3-10 Years",IF(Data[[#This Row],[Age]]&lt;=15,"11-15 Years",IF(Data[[#This Row],[Age]]&lt;=19,"16-19 Years", "20+ Years")))</f>
        <v>16-19 Years</v>
      </c>
    </row>
    <row r="2010" spans="1:18" x14ac:dyDescent="0.35">
      <c r="A2010" t="s">
        <v>850</v>
      </c>
      <c r="B2010" s="1">
        <v>44241</v>
      </c>
      <c r="C2010" t="s">
        <v>150</v>
      </c>
      <c r="D2010" t="s">
        <v>1631</v>
      </c>
      <c r="E2010" t="s">
        <v>566</v>
      </c>
      <c r="F2010" t="s">
        <v>958</v>
      </c>
      <c r="G2010" t="s">
        <v>50</v>
      </c>
      <c r="H2010" t="s">
        <v>5036</v>
      </c>
      <c r="I2010" s="1">
        <v>39820</v>
      </c>
      <c r="J2010" t="s">
        <v>851</v>
      </c>
      <c r="K2010">
        <v>120</v>
      </c>
      <c r="L2010">
        <v>0</v>
      </c>
      <c r="M2010">
        <v>120</v>
      </c>
      <c r="N2010">
        <v>120</v>
      </c>
      <c r="O2010" t="s">
        <v>23</v>
      </c>
      <c r="P2010" t="s">
        <v>25</v>
      </c>
      <c r="Q2010">
        <f ca="1">DATEDIF(Data[[#This Row],[Birthdate]],TODAY(),"Y")</f>
        <v>16</v>
      </c>
      <c r="R2010" t="str">
        <f ca="1">IF(Data[[#This Row],[Age]]&lt;=10,"3-10 Years",IF(Data[[#This Row],[Age]]&lt;=15,"11-15 Years",IF(Data[[#This Row],[Age]]&lt;=19,"16-19 Years", "20+ Years")))</f>
        <v>16-19 Years</v>
      </c>
    </row>
    <row r="2011" spans="1:18" x14ac:dyDescent="0.35">
      <c r="A2011" t="s">
        <v>2539</v>
      </c>
      <c r="B2011" s="1">
        <v>44237</v>
      </c>
      <c r="C2011" t="s">
        <v>29</v>
      </c>
      <c r="D2011" t="s">
        <v>1631</v>
      </c>
      <c r="E2011" t="s">
        <v>566</v>
      </c>
      <c r="F2011" t="s">
        <v>958</v>
      </c>
      <c r="G2011" t="s">
        <v>30</v>
      </c>
      <c r="H2011" t="s">
        <v>5036</v>
      </c>
      <c r="I2011" s="1">
        <v>40038</v>
      </c>
      <c r="J2011" t="s">
        <v>2540</v>
      </c>
      <c r="K2011">
        <v>100</v>
      </c>
      <c r="L2011">
        <v>100</v>
      </c>
      <c r="M2011">
        <v>0</v>
      </c>
      <c r="N2011">
        <v>100</v>
      </c>
      <c r="O2011" t="s">
        <v>23</v>
      </c>
      <c r="P2011" t="s">
        <v>25</v>
      </c>
      <c r="Q2011">
        <f ca="1">DATEDIF(Data[[#This Row],[Birthdate]],TODAY(),"Y")</f>
        <v>16</v>
      </c>
      <c r="R2011" t="str">
        <f ca="1">IF(Data[[#This Row],[Age]]&lt;=10,"3-10 Years",IF(Data[[#This Row],[Age]]&lt;=15,"11-15 Years",IF(Data[[#This Row],[Age]]&lt;=19,"16-19 Years", "20+ Years")))</f>
        <v>16-19 Years</v>
      </c>
    </row>
    <row r="2012" spans="1:18" x14ac:dyDescent="0.35">
      <c r="A2012" t="s">
        <v>4221</v>
      </c>
      <c r="B2012" s="1">
        <v>44235</v>
      </c>
      <c r="C2012" t="s">
        <v>29</v>
      </c>
      <c r="D2012" t="s">
        <v>1631</v>
      </c>
      <c r="E2012" t="s">
        <v>566</v>
      </c>
      <c r="F2012" t="s">
        <v>958</v>
      </c>
      <c r="G2012" t="s">
        <v>30</v>
      </c>
      <c r="H2012" t="s">
        <v>5036</v>
      </c>
      <c r="I2012" s="1">
        <v>40127</v>
      </c>
      <c r="J2012" t="s">
        <v>4222</v>
      </c>
      <c r="K2012">
        <v>120</v>
      </c>
      <c r="L2012">
        <v>120</v>
      </c>
      <c r="M2012">
        <v>0</v>
      </c>
      <c r="N2012">
        <v>100</v>
      </c>
      <c r="O2012" t="s">
        <v>23</v>
      </c>
      <c r="P2012" t="s">
        <v>25</v>
      </c>
      <c r="Q2012">
        <f ca="1">DATEDIF(Data[[#This Row],[Birthdate]],TODAY(),"Y")</f>
        <v>16</v>
      </c>
      <c r="R2012" t="str">
        <f ca="1">IF(Data[[#This Row],[Age]]&lt;=10,"3-10 Years",IF(Data[[#This Row],[Age]]&lt;=15,"11-15 Years",IF(Data[[#This Row],[Age]]&lt;=19,"16-19 Years", "20+ Years")))</f>
        <v>16-19 Years</v>
      </c>
    </row>
    <row r="2013" spans="1:18" x14ac:dyDescent="0.35">
      <c r="A2013" t="s">
        <v>4229</v>
      </c>
      <c r="B2013" s="1">
        <v>44900</v>
      </c>
      <c r="C2013" t="s">
        <v>29</v>
      </c>
      <c r="D2013" t="s">
        <v>1631</v>
      </c>
      <c r="E2013" t="s">
        <v>539</v>
      </c>
      <c r="F2013" t="s">
        <v>1158</v>
      </c>
      <c r="G2013" t="s">
        <v>21</v>
      </c>
      <c r="H2013" t="s">
        <v>5036</v>
      </c>
      <c r="I2013" s="1">
        <v>39949</v>
      </c>
      <c r="J2013" t="s">
        <v>611</v>
      </c>
      <c r="K2013">
        <v>250</v>
      </c>
      <c r="L2013">
        <v>250</v>
      </c>
      <c r="M2013">
        <v>0</v>
      </c>
      <c r="N2013">
        <v>499</v>
      </c>
      <c r="O2013" t="s">
        <v>1062</v>
      </c>
      <c r="P2013" t="s">
        <v>25</v>
      </c>
      <c r="Q2013">
        <f ca="1">DATEDIF(Data[[#This Row],[Birthdate]],TODAY(),"Y")</f>
        <v>16</v>
      </c>
      <c r="R2013" t="str">
        <f ca="1">IF(Data[[#This Row],[Age]]&lt;=10,"3-10 Years",IF(Data[[#This Row],[Age]]&lt;=15,"11-15 Years",IF(Data[[#This Row],[Age]]&lt;=19,"16-19 Years", "20+ Years")))</f>
        <v>16-19 Years</v>
      </c>
    </row>
    <row r="2014" spans="1:18" x14ac:dyDescent="0.35">
      <c r="A2014" t="s">
        <v>1027</v>
      </c>
      <c r="B2014" s="1">
        <v>44896</v>
      </c>
      <c r="C2014" t="s">
        <v>29</v>
      </c>
      <c r="D2014" t="s">
        <v>1631</v>
      </c>
      <c r="E2014" t="s">
        <v>539</v>
      </c>
      <c r="F2014" t="s">
        <v>1158</v>
      </c>
      <c r="G2014" t="s">
        <v>21</v>
      </c>
      <c r="H2014" t="s">
        <v>5036</v>
      </c>
      <c r="I2014" s="1">
        <v>39946</v>
      </c>
      <c r="J2014" t="s">
        <v>1028</v>
      </c>
      <c r="K2014">
        <v>514</v>
      </c>
      <c r="L2014">
        <v>514</v>
      </c>
      <c r="M2014">
        <v>0</v>
      </c>
      <c r="N2014">
        <v>499</v>
      </c>
      <c r="O2014" t="s">
        <v>1062</v>
      </c>
      <c r="P2014" t="s">
        <v>25</v>
      </c>
      <c r="Q2014">
        <f ca="1">DATEDIF(Data[[#This Row],[Birthdate]],TODAY(),"Y")</f>
        <v>16</v>
      </c>
      <c r="R2014" t="str">
        <f ca="1">IF(Data[[#This Row],[Age]]&lt;=10,"3-10 Years",IF(Data[[#This Row],[Age]]&lt;=15,"11-15 Years",IF(Data[[#This Row],[Age]]&lt;=19,"16-19 Years", "20+ Years")))</f>
        <v>16-19 Years</v>
      </c>
    </row>
    <row r="2015" spans="1:18" x14ac:dyDescent="0.35">
      <c r="A2015" t="s">
        <v>807</v>
      </c>
      <c r="B2015" s="1">
        <v>44867</v>
      </c>
      <c r="C2015" t="s">
        <v>29</v>
      </c>
      <c r="D2015" t="s">
        <v>1631</v>
      </c>
      <c r="E2015" t="s">
        <v>539</v>
      </c>
      <c r="F2015" t="s">
        <v>1158</v>
      </c>
      <c r="G2015" t="s">
        <v>21</v>
      </c>
      <c r="H2015" t="s">
        <v>5036</v>
      </c>
      <c r="I2015" s="1">
        <v>40087</v>
      </c>
      <c r="J2015" t="s">
        <v>808</v>
      </c>
      <c r="K2015">
        <v>100</v>
      </c>
      <c r="L2015">
        <v>100</v>
      </c>
      <c r="M2015">
        <v>0</v>
      </c>
      <c r="N2015">
        <v>499</v>
      </c>
      <c r="O2015" t="s">
        <v>1062</v>
      </c>
      <c r="P2015" t="s">
        <v>25</v>
      </c>
      <c r="Q2015">
        <f ca="1">DATEDIF(Data[[#This Row],[Birthdate]],TODAY(),"Y")</f>
        <v>16</v>
      </c>
      <c r="R2015" t="str">
        <f ca="1">IF(Data[[#This Row],[Age]]&lt;=10,"3-10 Years",IF(Data[[#This Row],[Age]]&lt;=15,"11-15 Years",IF(Data[[#This Row],[Age]]&lt;=19,"16-19 Years", "20+ Years")))</f>
        <v>16-19 Years</v>
      </c>
    </row>
    <row r="2016" spans="1:18" x14ac:dyDescent="0.35">
      <c r="A2016" t="s">
        <v>2823</v>
      </c>
      <c r="B2016" s="1">
        <v>44832</v>
      </c>
      <c r="C2016" t="s">
        <v>29</v>
      </c>
      <c r="D2016" t="s">
        <v>1631</v>
      </c>
      <c r="E2016" t="s">
        <v>539</v>
      </c>
      <c r="F2016" t="s">
        <v>1158</v>
      </c>
      <c r="G2016" t="s">
        <v>189</v>
      </c>
      <c r="H2016" t="s">
        <v>5036</v>
      </c>
      <c r="I2016" s="1">
        <v>40091</v>
      </c>
      <c r="J2016" t="s">
        <v>464</v>
      </c>
      <c r="K2016">
        <v>514</v>
      </c>
      <c r="L2016">
        <v>514</v>
      </c>
      <c r="M2016">
        <v>0</v>
      </c>
      <c r="N2016">
        <v>499</v>
      </c>
      <c r="O2016" t="s">
        <v>1062</v>
      </c>
      <c r="P2016" t="s">
        <v>25</v>
      </c>
      <c r="Q2016">
        <f ca="1">DATEDIF(Data[[#This Row],[Birthdate]],TODAY(),"Y")</f>
        <v>16</v>
      </c>
      <c r="R2016" t="str">
        <f ca="1">IF(Data[[#This Row],[Age]]&lt;=10,"3-10 Years",IF(Data[[#This Row],[Age]]&lt;=15,"11-15 Years",IF(Data[[#This Row],[Age]]&lt;=19,"16-19 Years", "20+ Years")))</f>
        <v>16-19 Years</v>
      </c>
    </row>
    <row r="2017" spans="1:18" x14ac:dyDescent="0.35">
      <c r="A2017" t="s">
        <v>1016</v>
      </c>
      <c r="B2017" s="1">
        <v>44851</v>
      </c>
      <c r="C2017" t="s">
        <v>29</v>
      </c>
      <c r="D2017" t="s">
        <v>1631</v>
      </c>
      <c r="E2017" t="s">
        <v>5008</v>
      </c>
      <c r="F2017" t="s">
        <v>5006</v>
      </c>
      <c r="G2017" t="s">
        <v>1017</v>
      </c>
      <c r="H2017" t="s">
        <v>1083</v>
      </c>
      <c r="I2017" s="1">
        <v>39921</v>
      </c>
      <c r="J2017" t="s">
        <v>1018</v>
      </c>
      <c r="K2017">
        <v>444</v>
      </c>
      <c r="L2017">
        <v>444</v>
      </c>
      <c r="M2017">
        <v>0</v>
      </c>
      <c r="N2017">
        <v>429</v>
      </c>
      <c r="O2017" t="s">
        <v>23</v>
      </c>
      <c r="P2017" t="s">
        <v>25</v>
      </c>
      <c r="Q2017">
        <f ca="1">DATEDIF(Data[[#This Row],[Birthdate]],TODAY(),"Y")</f>
        <v>16</v>
      </c>
      <c r="R2017" t="str">
        <f ca="1">IF(Data[[#This Row],[Age]]&lt;=10,"3-10 Years",IF(Data[[#This Row],[Age]]&lt;=15,"11-15 Years",IF(Data[[#This Row],[Age]]&lt;=19,"16-19 Years", "20+ Years")))</f>
        <v>16-19 Years</v>
      </c>
    </row>
    <row r="2018" spans="1:18" x14ac:dyDescent="0.35">
      <c r="A2018" t="s">
        <v>999</v>
      </c>
      <c r="B2018" s="1">
        <v>44845</v>
      </c>
      <c r="C2018" t="s">
        <v>150</v>
      </c>
      <c r="D2018" t="s">
        <v>1631</v>
      </c>
      <c r="E2018" t="s">
        <v>5008</v>
      </c>
      <c r="F2018" t="s">
        <v>5006</v>
      </c>
      <c r="G2018" t="s">
        <v>21</v>
      </c>
      <c r="H2018" t="s">
        <v>5036</v>
      </c>
      <c r="I2018" s="1">
        <v>39919</v>
      </c>
      <c r="J2018" t="s">
        <v>1000</v>
      </c>
      <c r="K2018">
        <v>413</v>
      </c>
      <c r="L2018">
        <v>0</v>
      </c>
      <c r="M2018">
        <v>413</v>
      </c>
      <c r="N2018">
        <v>399</v>
      </c>
      <c r="O2018" t="s">
        <v>23</v>
      </c>
      <c r="P2018" t="s">
        <v>25</v>
      </c>
      <c r="Q2018">
        <f ca="1">DATEDIF(Data[[#This Row],[Birthdate]],TODAY(),"Y")</f>
        <v>16</v>
      </c>
      <c r="R2018" t="str">
        <f ca="1">IF(Data[[#This Row],[Age]]&lt;=10,"3-10 Years",IF(Data[[#This Row],[Age]]&lt;=15,"11-15 Years",IF(Data[[#This Row],[Age]]&lt;=19,"16-19 Years", "20+ Years")))</f>
        <v>16-19 Years</v>
      </c>
    </row>
    <row r="2019" spans="1:18" x14ac:dyDescent="0.35">
      <c r="A2019" t="s">
        <v>185</v>
      </c>
      <c r="B2019" s="1">
        <v>44915</v>
      </c>
      <c r="C2019" t="s">
        <v>29</v>
      </c>
      <c r="D2019" t="s">
        <v>1631</v>
      </c>
      <c r="E2019" t="s">
        <v>5008</v>
      </c>
      <c r="F2019" t="s">
        <v>5006</v>
      </c>
      <c r="G2019" t="s">
        <v>186</v>
      </c>
      <c r="H2019" t="s">
        <v>1083</v>
      </c>
      <c r="I2019" s="1">
        <v>39869</v>
      </c>
      <c r="J2019" t="s">
        <v>187</v>
      </c>
      <c r="K2019">
        <v>0</v>
      </c>
      <c r="L2019">
        <v>0</v>
      </c>
      <c r="M2019">
        <v>0</v>
      </c>
      <c r="N2019">
        <v>100</v>
      </c>
      <c r="O2019" t="s">
        <v>23</v>
      </c>
      <c r="P2019" t="s">
        <v>25</v>
      </c>
      <c r="Q2019">
        <f ca="1">DATEDIF(Data[[#This Row],[Birthdate]],TODAY(),"Y")</f>
        <v>16</v>
      </c>
      <c r="R2019" t="str">
        <f ca="1">IF(Data[[#This Row],[Age]]&lt;=10,"3-10 Years",IF(Data[[#This Row],[Age]]&lt;=15,"11-15 Years",IF(Data[[#This Row],[Age]]&lt;=19,"16-19 Years", "20+ Years")))</f>
        <v>16-19 Years</v>
      </c>
    </row>
    <row r="2020" spans="1:18" x14ac:dyDescent="0.35">
      <c r="A2020" t="s">
        <v>185</v>
      </c>
      <c r="B2020" s="1">
        <v>44915</v>
      </c>
      <c r="C2020" t="s">
        <v>29</v>
      </c>
      <c r="D2020" t="s">
        <v>1631</v>
      </c>
      <c r="E2020" t="s">
        <v>5008</v>
      </c>
      <c r="F2020" t="s">
        <v>5006</v>
      </c>
      <c r="G2020" t="s">
        <v>186</v>
      </c>
      <c r="H2020" t="s">
        <v>1083</v>
      </c>
      <c r="I2020" s="1">
        <v>39869</v>
      </c>
      <c r="J2020" t="s">
        <v>187</v>
      </c>
      <c r="K2020">
        <v>0</v>
      </c>
      <c r="L2020">
        <v>0</v>
      </c>
      <c r="M2020">
        <v>0</v>
      </c>
      <c r="N2020">
        <v>100</v>
      </c>
      <c r="O2020" t="s">
        <v>23</v>
      </c>
      <c r="P2020" t="s">
        <v>25</v>
      </c>
      <c r="Q2020">
        <f ca="1">DATEDIF(Data[[#This Row],[Birthdate]],TODAY(),"Y")</f>
        <v>16</v>
      </c>
      <c r="R2020" t="str">
        <f ca="1">IF(Data[[#This Row],[Age]]&lt;=10,"3-10 Years",IF(Data[[#This Row],[Age]]&lt;=15,"11-15 Years",IF(Data[[#This Row],[Age]]&lt;=19,"16-19 Years", "20+ Years")))</f>
        <v>16-19 Years</v>
      </c>
    </row>
    <row r="2021" spans="1:18" x14ac:dyDescent="0.35">
      <c r="A2021" t="s">
        <v>4246</v>
      </c>
      <c r="B2021" s="1">
        <v>44914</v>
      </c>
      <c r="C2021" t="s">
        <v>29</v>
      </c>
      <c r="D2021" t="s">
        <v>1631</v>
      </c>
      <c r="E2021" t="s">
        <v>5008</v>
      </c>
      <c r="F2021" t="s">
        <v>5006</v>
      </c>
      <c r="G2021" t="s">
        <v>186</v>
      </c>
      <c r="H2021" t="s">
        <v>1083</v>
      </c>
      <c r="I2021" s="1">
        <v>39854</v>
      </c>
      <c r="J2021" t="s">
        <v>4247</v>
      </c>
      <c r="K2021">
        <v>104</v>
      </c>
      <c r="L2021">
        <v>104</v>
      </c>
      <c r="M2021">
        <v>0</v>
      </c>
      <c r="N2021">
        <v>100</v>
      </c>
      <c r="O2021" t="s">
        <v>23</v>
      </c>
      <c r="P2021" t="s">
        <v>25</v>
      </c>
      <c r="Q2021">
        <f ca="1">DATEDIF(Data[[#This Row],[Birthdate]],TODAY(),"Y")</f>
        <v>16</v>
      </c>
      <c r="R2021" t="str">
        <f ca="1">IF(Data[[#This Row],[Age]]&lt;=10,"3-10 Years",IF(Data[[#This Row],[Age]]&lt;=15,"11-15 Years",IF(Data[[#This Row],[Age]]&lt;=19,"16-19 Years", "20+ Years")))</f>
        <v>16-19 Years</v>
      </c>
    </row>
    <row r="2022" spans="1:18" x14ac:dyDescent="0.35">
      <c r="A2022" t="s">
        <v>4248</v>
      </c>
      <c r="B2022" s="1">
        <v>44914</v>
      </c>
      <c r="C2022" t="s">
        <v>29</v>
      </c>
      <c r="D2022" t="s">
        <v>1631</v>
      </c>
      <c r="E2022" t="s">
        <v>5008</v>
      </c>
      <c r="F2022" t="s">
        <v>5006</v>
      </c>
      <c r="G2022" t="s">
        <v>186</v>
      </c>
      <c r="H2022" t="s">
        <v>1083</v>
      </c>
      <c r="I2022" s="1">
        <v>39854</v>
      </c>
      <c r="J2022" t="s">
        <v>4247</v>
      </c>
      <c r="K2022">
        <v>104</v>
      </c>
      <c r="L2022">
        <v>104</v>
      </c>
      <c r="M2022">
        <v>0</v>
      </c>
      <c r="N2022">
        <v>100</v>
      </c>
      <c r="O2022" t="s">
        <v>23</v>
      </c>
      <c r="P2022" t="s">
        <v>25</v>
      </c>
      <c r="Q2022">
        <f ca="1">DATEDIF(Data[[#This Row],[Birthdate]],TODAY(),"Y")</f>
        <v>16</v>
      </c>
      <c r="R2022" t="str">
        <f ca="1">IF(Data[[#This Row],[Age]]&lt;=10,"3-10 Years",IF(Data[[#This Row],[Age]]&lt;=15,"11-15 Years",IF(Data[[#This Row],[Age]]&lt;=19,"16-19 Years", "20+ Years")))</f>
        <v>16-19 Years</v>
      </c>
    </row>
    <row r="2023" spans="1:18" x14ac:dyDescent="0.35">
      <c r="A2023" t="s">
        <v>4246</v>
      </c>
      <c r="B2023" s="1">
        <v>44914</v>
      </c>
      <c r="C2023" t="s">
        <v>29</v>
      </c>
      <c r="D2023" t="s">
        <v>1631</v>
      </c>
      <c r="E2023" t="s">
        <v>5008</v>
      </c>
      <c r="F2023" t="s">
        <v>5006</v>
      </c>
      <c r="G2023" t="s">
        <v>186</v>
      </c>
      <c r="H2023" t="s">
        <v>1083</v>
      </c>
      <c r="I2023" s="1">
        <v>39854</v>
      </c>
      <c r="J2023" t="s">
        <v>4247</v>
      </c>
      <c r="K2023">
        <v>104</v>
      </c>
      <c r="L2023">
        <v>104</v>
      </c>
      <c r="M2023">
        <v>0</v>
      </c>
      <c r="N2023">
        <v>100</v>
      </c>
      <c r="O2023" t="s">
        <v>23</v>
      </c>
      <c r="P2023" t="s">
        <v>25</v>
      </c>
      <c r="Q2023">
        <f ca="1">DATEDIF(Data[[#This Row],[Birthdate]],TODAY(),"Y")</f>
        <v>16</v>
      </c>
      <c r="R2023" t="str">
        <f ca="1">IF(Data[[#This Row],[Age]]&lt;=10,"3-10 Years",IF(Data[[#This Row],[Age]]&lt;=15,"11-15 Years",IF(Data[[#This Row],[Age]]&lt;=19,"16-19 Years", "20+ Years")))</f>
        <v>16-19 Years</v>
      </c>
    </row>
    <row r="2024" spans="1:18" x14ac:dyDescent="0.35">
      <c r="A2024" t="s">
        <v>4248</v>
      </c>
      <c r="B2024" s="1">
        <v>44914</v>
      </c>
      <c r="C2024" t="s">
        <v>29</v>
      </c>
      <c r="D2024" t="s">
        <v>1631</v>
      </c>
      <c r="E2024" t="s">
        <v>5008</v>
      </c>
      <c r="F2024" t="s">
        <v>5006</v>
      </c>
      <c r="G2024" t="s">
        <v>186</v>
      </c>
      <c r="H2024" t="s">
        <v>1083</v>
      </c>
      <c r="I2024" s="1">
        <v>39854</v>
      </c>
      <c r="J2024" t="s">
        <v>4247</v>
      </c>
      <c r="K2024">
        <v>104</v>
      </c>
      <c r="L2024">
        <v>104</v>
      </c>
      <c r="M2024">
        <v>0</v>
      </c>
      <c r="N2024">
        <v>100</v>
      </c>
      <c r="O2024" t="s">
        <v>23</v>
      </c>
      <c r="P2024" t="s">
        <v>25</v>
      </c>
      <c r="Q2024">
        <f ca="1">DATEDIF(Data[[#This Row],[Birthdate]],TODAY(),"Y")</f>
        <v>16</v>
      </c>
      <c r="R2024" t="str">
        <f ca="1">IF(Data[[#This Row],[Age]]&lt;=10,"3-10 Years",IF(Data[[#This Row],[Age]]&lt;=15,"11-15 Years",IF(Data[[#This Row],[Age]]&lt;=19,"16-19 Years", "20+ Years")))</f>
        <v>16-19 Years</v>
      </c>
    </row>
    <row r="2025" spans="1:18" x14ac:dyDescent="0.35">
      <c r="A2025" t="s">
        <v>4249</v>
      </c>
      <c r="B2025" s="1">
        <v>44914</v>
      </c>
      <c r="C2025" t="s">
        <v>29</v>
      </c>
      <c r="D2025" t="s">
        <v>1631</v>
      </c>
      <c r="E2025" t="s">
        <v>5008</v>
      </c>
      <c r="F2025" t="s">
        <v>5006</v>
      </c>
      <c r="G2025" t="s">
        <v>678</v>
      </c>
      <c r="H2025" t="s">
        <v>1083</v>
      </c>
      <c r="I2025" s="1">
        <v>39973</v>
      </c>
      <c r="J2025" t="s">
        <v>4250</v>
      </c>
      <c r="K2025">
        <v>104</v>
      </c>
      <c r="L2025">
        <v>104</v>
      </c>
      <c r="M2025">
        <v>0</v>
      </c>
      <c r="N2025">
        <v>100</v>
      </c>
      <c r="O2025" t="s">
        <v>23</v>
      </c>
      <c r="P2025" t="s">
        <v>25</v>
      </c>
      <c r="Q2025">
        <f ca="1">DATEDIF(Data[[#This Row],[Birthdate]],TODAY(),"Y")</f>
        <v>16</v>
      </c>
      <c r="R2025" t="str">
        <f ca="1">IF(Data[[#This Row],[Age]]&lt;=10,"3-10 Years",IF(Data[[#This Row],[Age]]&lt;=15,"11-15 Years",IF(Data[[#This Row],[Age]]&lt;=19,"16-19 Years", "20+ Years")))</f>
        <v>16-19 Years</v>
      </c>
    </row>
    <row r="2026" spans="1:18" x14ac:dyDescent="0.35">
      <c r="A2026" t="s">
        <v>4249</v>
      </c>
      <c r="B2026" s="1">
        <v>44914</v>
      </c>
      <c r="C2026" t="s">
        <v>29</v>
      </c>
      <c r="D2026" t="s">
        <v>1631</v>
      </c>
      <c r="E2026" t="s">
        <v>5008</v>
      </c>
      <c r="F2026" t="s">
        <v>5006</v>
      </c>
      <c r="G2026" t="s">
        <v>678</v>
      </c>
      <c r="H2026" t="s">
        <v>1083</v>
      </c>
      <c r="I2026" s="1">
        <v>39973</v>
      </c>
      <c r="J2026" t="s">
        <v>4250</v>
      </c>
      <c r="K2026">
        <v>104</v>
      </c>
      <c r="L2026">
        <v>104</v>
      </c>
      <c r="M2026">
        <v>0</v>
      </c>
      <c r="N2026">
        <v>100</v>
      </c>
      <c r="O2026" t="s">
        <v>23</v>
      </c>
      <c r="P2026" t="s">
        <v>25</v>
      </c>
      <c r="Q2026">
        <f ca="1">DATEDIF(Data[[#This Row],[Birthdate]],TODAY(),"Y")</f>
        <v>16</v>
      </c>
      <c r="R2026" t="str">
        <f ca="1">IF(Data[[#This Row],[Age]]&lt;=10,"3-10 Years",IF(Data[[#This Row],[Age]]&lt;=15,"11-15 Years",IF(Data[[#This Row],[Age]]&lt;=19,"16-19 Years", "20+ Years")))</f>
        <v>16-19 Years</v>
      </c>
    </row>
    <row r="2027" spans="1:18" x14ac:dyDescent="0.35">
      <c r="A2027" t="s">
        <v>1972</v>
      </c>
      <c r="B2027" s="1">
        <v>44914</v>
      </c>
      <c r="C2027" t="s">
        <v>29</v>
      </c>
      <c r="D2027" t="s">
        <v>1631</v>
      </c>
      <c r="E2027" t="s">
        <v>5008</v>
      </c>
      <c r="F2027" t="s">
        <v>5006</v>
      </c>
      <c r="G2027" t="s">
        <v>189</v>
      </c>
      <c r="H2027" t="s">
        <v>5036</v>
      </c>
      <c r="I2027" s="1">
        <v>39890</v>
      </c>
      <c r="J2027" t="s">
        <v>1226</v>
      </c>
      <c r="K2027">
        <v>104</v>
      </c>
      <c r="L2027">
        <v>104</v>
      </c>
      <c r="M2027">
        <v>0</v>
      </c>
      <c r="N2027">
        <v>100</v>
      </c>
      <c r="O2027" t="s">
        <v>23</v>
      </c>
      <c r="P2027" t="s">
        <v>25</v>
      </c>
      <c r="Q2027">
        <f ca="1">DATEDIF(Data[[#This Row],[Birthdate]],TODAY(),"Y")</f>
        <v>16</v>
      </c>
      <c r="R2027" t="str">
        <f ca="1">IF(Data[[#This Row],[Age]]&lt;=10,"3-10 Years",IF(Data[[#This Row],[Age]]&lt;=15,"11-15 Years",IF(Data[[#This Row],[Age]]&lt;=19,"16-19 Years", "20+ Years")))</f>
        <v>16-19 Years</v>
      </c>
    </row>
    <row r="2028" spans="1:18" x14ac:dyDescent="0.35">
      <c r="A2028" t="s">
        <v>4251</v>
      </c>
      <c r="B2028" s="1">
        <v>44913</v>
      </c>
      <c r="C2028" t="s">
        <v>29</v>
      </c>
      <c r="D2028" t="s">
        <v>1631</v>
      </c>
      <c r="E2028" t="s">
        <v>5008</v>
      </c>
      <c r="F2028" t="s">
        <v>5006</v>
      </c>
      <c r="G2028" t="s">
        <v>171</v>
      </c>
      <c r="H2028" t="s">
        <v>1083</v>
      </c>
      <c r="I2028" s="1">
        <v>39851</v>
      </c>
      <c r="J2028" t="s">
        <v>4252</v>
      </c>
      <c r="K2028">
        <v>104</v>
      </c>
      <c r="L2028">
        <v>104</v>
      </c>
      <c r="M2028">
        <v>0</v>
      </c>
      <c r="N2028">
        <v>100</v>
      </c>
      <c r="O2028" t="s">
        <v>23</v>
      </c>
      <c r="P2028" t="s">
        <v>25</v>
      </c>
      <c r="Q2028">
        <f ca="1">DATEDIF(Data[[#This Row],[Birthdate]],TODAY(),"Y")</f>
        <v>16</v>
      </c>
      <c r="R2028" t="str">
        <f ca="1">IF(Data[[#This Row],[Age]]&lt;=10,"3-10 Years",IF(Data[[#This Row],[Age]]&lt;=15,"11-15 Years",IF(Data[[#This Row],[Age]]&lt;=19,"16-19 Years", "20+ Years")))</f>
        <v>16-19 Years</v>
      </c>
    </row>
    <row r="2029" spans="1:18" x14ac:dyDescent="0.35">
      <c r="A2029" t="s">
        <v>1972</v>
      </c>
      <c r="B2029" s="1">
        <v>44911</v>
      </c>
      <c r="C2029" t="s">
        <v>29</v>
      </c>
      <c r="D2029" t="s">
        <v>1631</v>
      </c>
      <c r="E2029" t="s">
        <v>5008</v>
      </c>
      <c r="F2029" t="s">
        <v>5006</v>
      </c>
      <c r="G2029" t="s">
        <v>189</v>
      </c>
      <c r="H2029" t="s">
        <v>5036</v>
      </c>
      <c r="I2029" s="1">
        <v>39890</v>
      </c>
      <c r="J2029" t="s">
        <v>1226</v>
      </c>
      <c r="K2029">
        <v>104</v>
      </c>
      <c r="L2029">
        <v>104</v>
      </c>
      <c r="M2029">
        <v>0</v>
      </c>
      <c r="N2029">
        <v>100</v>
      </c>
      <c r="O2029" t="s">
        <v>23</v>
      </c>
      <c r="P2029" t="s">
        <v>25</v>
      </c>
      <c r="Q2029">
        <f ca="1">DATEDIF(Data[[#This Row],[Birthdate]],TODAY(),"Y")</f>
        <v>16</v>
      </c>
      <c r="R2029" t="str">
        <f ca="1">IF(Data[[#This Row],[Age]]&lt;=10,"3-10 Years",IF(Data[[#This Row],[Age]]&lt;=15,"11-15 Years",IF(Data[[#This Row],[Age]]&lt;=19,"16-19 Years", "20+ Years")))</f>
        <v>16-19 Years</v>
      </c>
    </row>
    <row r="2030" spans="1:18" x14ac:dyDescent="0.35">
      <c r="A2030" t="s">
        <v>973</v>
      </c>
      <c r="B2030" s="1">
        <v>44920</v>
      </c>
      <c r="C2030" t="s">
        <v>29</v>
      </c>
      <c r="D2030" t="s">
        <v>1631</v>
      </c>
      <c r="E2030" t="s">
        <v>5008</v>
      </c>
      <c r="F2030" t="s">
        <v>5006</v>
      </c>
      <c r="G2030" t="s">
        <v>30</v>
      </c>
      <c r="H2030" t="s">
        <v>5036</v>
      </c>
      <c r="I2030" s="1">
        <v>40045</v>
      </c>
      <c r="J2030" t="s">
        <v>380</v>
      </c>
      <c r="K2030">
        <v>129</v>
      </c>
      <c r="L2030">
        <v>129</v>
      </c>
      <c r="M2030">
        <v>0</v>
      </c>
      <c r="N2030">
        <v>125</v>
      </c>
      <c r="O2030" t="s">
        <v>5064</v>
      </c>
      <c r="P2030" t="s">
        <v>25</v>
      </c>
      <c r="Q2030">
        <f ca="1">DATEDIF(Data[[#This Row],[Birthdate]],TODAY(),"Y")</f>
        <v>16</v>
      </c>
      <c r="R2030" t="str">
        <f ca="1">IF(Data[[#This Row],[Age]]&lt;=10,"3-10 Years",IF(Data[[#This Row],[Age]]&lt;=15,"11-15 Years",IF(Data[[#This Row],[Age]]&lt;=19,"16-19 Years", "20+ Years")))</f>
        <v>16-19 Years</v>
      </c>
    </row>
    <row r="2031" spans="1:18" x14ac:dyDescent="0.35">
      <c r="A2031" t="s">
        <v>973</v>
      </c>
      <c r="B2031" s="1">
        <v>44920</v>
      </c>
      <c r="C2031" t="s">
        <v>29</v>
      </c>
      <c r="D2031" t="s">
        <v>1631</v>
      </c>
      <c r="E2031" t="s">
        <v>5008</v>
      </c>
      <c r="F2031" t="s">
        <v>5006</v>
      </c>
      <c r="G2031" t="s">
        <v>30</v>
      </c>
      <c r="H2031" t="s">
        <v>5036</v>
      </c>
      <c r="I2031" s="1">
        <v>40045</v>
      </c>
      <c r="J2031" t="s">
        <v>380</v>
      </c>
      <c r="K2031">
        <v>129</v>
      </c>
      <c r="L2031">
        <v>129</v>
      </c>
      <c r="M2031">
        <v>0</v>
      </c>
      <c r="N2031">
        <v>125</v>
      </c>
      <c r="O2031" t="s">
        <v>5064</v>
      </c>
      <c r="P2031" t="s">
        <v>25</v>
      </c>
      <c r="Q2031">
        <f ca="1">DATEDIF(Data[[#This Row],[Birthdate]],TODAY(),"Y")</f>
        <v>16</v>
      </c>
      <c r="R2031" t="str">
        <f ca="1">IF(Data[[#This Row],[Age]]&lt;=10,"3-10 Years",IF(Data[[#This Row],[Age]]&lt;=15,"11-15 Years",IF(Data[[#This Row],[Age]]&lt;=19,"16-19 Years", "20+ Years")))</f>
        <v>16-19 Years</v>
      </c>
    </row>
    <row r="2032" spans="1:18" x14ac:dyDescent="0.35">
      <c r="A2032" t="s">
        <v>4258</v>
      </c>
      <c r="B2032" s="1">
        <v>44914</v>
      </c>
      <c r="C2032" t="s">
        <v>29</v>
      </c>
      <c r="D2032" t="s">
        <v>1631</v>
      </c>
      <c r="E2032" t="s">
        <v>5008</v>
      </c>
      <c r="F2032" t="s">
        <v>5006</v>
      </c>
      <c r="G2032" t="s">
        <v>50</v>
      </c>
      <c r="H2032" t="s">
        <v>5036</v>
      </c>
      <c r="I2032" s="1">
        <v>40095</v>
      </c>
      <c r="J2032" t="s">
        <v>4259</v>
      </c>
      <c r="K2032">
        <v>129</v>
      </c>
      <c r="L2032">
        <v>129</v>
      </c>
      <c r="M2032">
        <v>0</v>
      </c>
      <c r="N2032">
        <v>125</v>
      </c>
      <c r="O2032" t="s">
        <v>5064</v>
      </c>
      <c r="P2032" t="s">
        <v>25</v>
      </c>
      <c r="Q2032">
        <f ca="1">DATEDIF(Data[[#This Row],[Birthdate]],TODAY(),"Y")</f>
        <v>16</v>
      </c>
      <c r="R2032" t="str">
        <f ca="1">IF(Data[[#This Row],[Age]]&lt;=10,"3-10 Years",IF(Data[[#This Row],[Age]]&lt;=15,"11-15 Years",IF(Data[[#This Row],[Age]]&lt;=19,"16-19 Years", "20+ Years")))</f>
        <v>16-19 Years</v>
      </c>
    </row>
    <row r="2033" spans="1:18" x14ac:dyDescent="0.35">
      <c r="A2033" t="s">
        <v>4258</v>
      </c>
      <c r="B2033" s="1">
        <v>44914</v>
      </c>
      <c r="C2033" t="s">
        <v>29</v>
      </c>
      <c r="D2033" t="s">
        <v>1631</v>
      </c>
      <c r="E2033" t="s">
        <v>5008</v>
      </c>
      <c r="F2033" t="s">
        <v>5006</v>
      </c>
      <c r="G2033" t="s">
        <v>50</v>
      </c>
      <c r="H2033" t="s">
        <v>5036</v>
      </c>
      <c r="I2033" s="1">
        <v>40095</v>
      </c>
      <c r="J2033" t="s">
        <v>4259</v>
      </c>
      <c r="K2033">
        <v>129</v>
      </c>
      <c r="L2033">
        <v>129</v>
      </c>
      <c r="M2033">
        <v>0</v>
      </c>
      <c r="N2033">
        <v>125</v>
      </c>
      <c r="O2033" t="s">
        <v>5064</v>
      </c>
      <c r="P2033" t="s">
        <v>25</v>
      </c>
      <c r="Q2033">
        <f ca="1">DATEDIF(Data[[#This Row],[Birthdate]],TODAY(),"Y")</f>
        <v>16</v>
      </c>
      <c r="R2033" t="str">
        <f ca="1">IF(Data[[#This Row],[Age]]&lt;=10,"3-10 Years",IF(Data[[#This Row],[Age]]&lt;=15,"11-15 Years",IF(Data[[#This Row],[Age]]&lt;=19,"16-19 Years", "20+ Years")))</f>
        <v>16-19 Years</v>
      </c>
    </row>
    <row r="2034" spans="1:18" x14ac:dyDescent="0.35">
      <c r="A2034" t="s">
        <v>4262</v>
      </c>
      <c r="B2034" s="1">
        <v>44910</v>
      </c>
      <c r="C2034" t="s">
        <v>29</v>
      </c>
      <c r="D2034" t="s">
        <v>1631</v>
      </c>
      <c r="E2034" t="s">
        <v>5008</v>
      </c>
      <c r="F2034" t="s">
        <v>5006</v>
      </c>
      <c r="G2034" t="s">
        <v>57</v>
      </c>
      <c r="H2034" t="s">
        <v>5036</v>
      </c>
      <c r="I2034" s="1">
        <v>40122</v>
      </c>
      <c r="J2034" t="s">
        <v>192</v>
      </c>
      <c r="K2034">
        <v>129</v>
      </c>
      <c r="L2034">
        <v>129</v>
      </c>
      <c r="M2034">
        <v>0</v>
      </c>
      <c r="N2034">
        <v>125</v>
      </c>
      <c r="O2034" t="s">
        <v>5064</v>
      </c>
      <c r="P2034" t="s">
        <v>25</v>
      </c>
      <c r="Q2034">
        <f ca="1">DATEDIF(Data[[#This Row],[Birthdate]],TODAY(),"Y")</f>
        <v>16</v>
      </c>
      <c r="R2034" t="str">
        <f ca="1">IF(Data[[#This Row],[Age]]&lt;=10,"3-10 Years",IF(Data[[#This Row],[Age]]&lt;=15,"11-15 Years",IF(Data[[#This Row],[Age]]&lt;=19,"16-19 Years", "20+ Years")))</f>
        <v>16-19 Years</v>
      </c>
    </row>
    <row r="2035" spans="1:18" x14ac:dyDescent="0.35">
      <c r="A2035" t="s">
        <v>4263</v>
      </c>
      <c r="B2035" s="1">
        <v>44910</v>
      </c>
      <c r="C2035" t="s">
        <v>29</v>
      </c>
      <c r="D2035" t="s">
        <v>1631</v>
      </c>
      <c r="E2035" t="s">
        <v>5008</v>
      </c>
      <c r="F2035" t="s">
        <v>5006</v>
      </c>
      <c r="G2035" t="s">
        <v>57</v>
      </c>
      <c r="H2035" t="s">
        <v>5036</v>
      </c>
      <c r="I2035" s="1">
        <v>39899</v>
      </c>
      <c r="J2035" t="s">
        <v>192</v>
      </c>
      <c r="K2035">
        <v>129</v>
      </c>
      <c r="L2035">
        <v>129</v>
      </c>
      <c r="M2035">
        <v>0</v>
      </c>
      <c r="N2035">
        <v>125</v>
      </c>
      <c r="O2035" t="s">
        <v>5064</v>
      </c>
      <c r="P2035" t="s">
        <v>25</v>
      </c>
      <c r="Q2035">
        <f ca="1">DATEDIF(Data[[#This Row],[Birthdate]],TODAY(),"Y")</f>
        <v>16</v>
      </c>
      <c r="R2035" t="str">
        <f ca="1">IF(Data[[#This Row],[Age]]&lt;=10,"3-10 Years",IF(Data[[#This Row],[Age]]&lt;=15,"11-15 Years",IF(Data[[#This Row],[Age]]&lt;=19,"16-19 Years", "20+ Years")))</f>
        <v>16-19 Years</v>
      </c>
    </row>
    <row r="2036" spans="1:18" x14ac:dyDescent="0.35">
      <c r="A2036" t="s">
        <v>3542</v>
      </c>
      <c r="B2036" s="1">
        <v>44905</v>
      </c>
      <c r="C2036" t="s">
        <v>29</v>
      </c>
      <c r="D2036" t="s">
        <v>1631</v>
      </c>
      <c r="E2036" t="s">
        <v>5008</v>
      </c>
      <c r="F2036" t="s">
        <v>5006</v>
      </c>
      <c r="G2036" t="s">
        <v>50</v>
      </c>
      <c r="H2036" t="s">
        <v>5036</v>
      </c>
      <c r="I2036" s="1">
        <v>40105</v>
      </c>
      <c r="J2036" t="s">
        <v>2812</v>
      </c>
      <c r="K2036">
        <v>129</v>
      </c>
      <c r="L2036">
        <v>129</v>
      </c>
      <c r="M2036">
        <v>0</v>
      </c>
      <c r="N2036">
        <v>125</v>
      </c>
      <c r="O2036" t="s">
        <v>5064</v>
      </c>
      <c r="P2036" t="s">
        <v>25</v>
      </c>
      <c r="Q2036">
        <f ca="1">DATEDIF(Data[[#This Row],[Birthdate]],TODAY(),"Y")</f>
        <v>16</v>
      </c>
      <c r="R2036" t="str">
        <f ca="1">IF(Data[[#This Row],[Age]]&lt;=10,"3-10 Years",IF(Data[[#This Row],[Age]]&lt;=15,"11-15 Years",IF(Data[[#This Row],[Age]]&lt;=19,"16-19 Years", "20+ Years")))</f>
        <v>16-19 Years</v>
      </c>
    </row>
    <row r="2037" spans="1:18" x14ac:dyDescent="0.35">
      <c r="A2037" t="s">
        <v>3542</v>
      </c>
      <c r="B2037" s="1">
        <v>44905</v>
      </c>
      <c r="C2037" t="s">
        <v>29</v>
      </c>
      <c r="D2037" t="s">
        <v>1631</v>
      </c>
      <c r="E2037" t="s">
        <v>5008</v>
      </c>
      <c r="F2037" t="s">
        <v>5006</v>
      </c>
      <c r="G2037" t="s">
        <v>50</v>
      </c>
      <c r="H2037" t="s">
        <v>5036</v>
      </c>
      <c r="I2037" s="1">
        <v>40105</v>
      </c>
      <c r="J2037" t="s">
        <v>2812</v>
      </c>
      <c r="K2037">
        <v>129</v>
      </c>
      <c r="L2037">
        <v>129</v>
      </c>
      <c r="M2037">
        <v>0</v>
      </c>
      <c r="N2037">
        <v>125</v>
      </c>
      <c r="O2037" t="s">
        <v>5064</v>
      </c>
      <c r="P2037" t="s">
        <v>25</v>
      </c>
      <c r="Q2037">
        <f ca="1">DATEDIF(Data[[#This Row],[Birthdate]],TODAY(),"Y")</f>
        <v>16</v>
      </c>
      <c r="R2037" t="str">
        <f ca="1">IF(Data[[#This Row],[Age]]&lt;=10,"3-10 Years",IF(Data[[#This Row],[Age]]&lt;=15,"11-15 Years",IF(Data[[#This Row],[Age]]&lt;=19,"16-19 Years", "20+ Years")))</f>
        <v>16-19 Years</v>
      </c>
    </row>
    <row r="2038" spans="1:18" x14ac:dyDescent="0.35">
      <c r="A2038" t="s">
        <v>744</v>
      </c>
      <c r="B2038" s="1">
        <v>44610</v>
      </c>
      <c r="C2038" t="s">
        <v>150</v>
      </c>
      <c r="D2038" t="s">
        <v>1631</v>
      </c>
      <c r="E2038" t="s">
        <v>5008</v>
      </c>
      <c r="F2038" t="s">
        <v>5006</v>
      </c>
      <c r="G2038" t="s">
        <v>37</v>
      </c>
      <c r="H2038" t="s">
        <v>5036</v>
      </c>
      <c r="I2038" s="1">
        <v>40145</v>
      </c>
      <c r="J2038" t="s">
        <v>201</v>
      </c>
      <c r="K2038">
        <v>125</v>
      </c>
      <c r="L2038">
        <v>0</v>
      </c>
      <c r="M2038">
        <v>125</v>
      </c>
      <c r="N2038">
        <v>125</v>
      </c>
      <c r="O2038" t="s">
        <v>23</v>
      </c>
      <c r="P2038" t="s">
        <v>25</v>
      </c>
      <c r="Q2038">
        <f ca="1">DATEDIF(Data[[#This Row],[Birthdate]],TODAY(),"Y")</f>
        <v>16</v>
      </c>
      <c r="R2038" t="str">
        <f ca="1">IF(Data[[#This Row],[Age]]&lt;=10,"3-10 Years",IF(Data[[#This Row],[Age]]&lt;=15,"11-15 Years",IF(Data[[#This Row],[Age]]&lt;=19,"16-19 Years", "20+ Years")))</f>
        <v>16-19 Years</v>
      </c>
    </row>
    <row r="2039" spans="1:18" x14ac:dyDescent="0.35">
      <c r="A2039" t="s">
        <v>1042</v>
      </c>
      <c r="B2039" s="1">
        <v>44577</v>
      </c>
      <c r="C2039" t="s">
        <v>29</v>
      </c>
      <c r="D2039" t="s">
        <v>1631</v>
      </c>
      <c r="E2039" t="s">
        <v>5008</v>
      </c>
      <c r="F2039" t="s">
        <v>5006</v>
      </c>
      <c r="G2039" t="s">
        <v>50</v>
      </c>
      <c r="H2039" t="s">
        <v>5036</v>
      </c>
      <c r="I2039" s="1">
        <v>40010</v>
      </c>
      <c r="J2039" t="s">
        <v>1043</v>
      </c>
      <c r="K2039">
        <v>125</v>
      </c>
      <c r="L2039">
        <v>125</v>
      </c>
      <c r="M2039">
        <v>0</v>
      </c>
      <c r="N2039">
        <v>125</v>
      </c>
      <c r="O2039" t="s">
        <v>23</v>
      </c>
      <c r="P2039" t="s">
        <v>25</v>
      </c>
      <c r="Q2039">
        <f ca="1">DATEDIF(Data[[#This Row],[Birthdate]],TODAY(),"Y")</f>
        <v>16</v>
      </c>
      <c r="R2039" t="str">
        <f ca="1">IF(Data[[#This Row],[Age]]&lt;=10,"3-10 Years",IF(Data[[#This Row],[Age]]&lt;=15,"11-15 Years",IF(Data[[#This Row],[Age]]&lt;=19,"16-19 Years", "20+ Years")))</f>
        <v>16-19 Years</v>
      </c>
    </row>
    <row r="2040" spans="1:18" x14ac:dyDescent="0.35">
      <c r="A2040" t="s">
        <v>4278</v>
      </c>
      <c r="B2040" s="1">
        <v>44576</v>
      </c>
      <c r="C2040" t="s">
        <v>29</v>
      </c>
      <c r="D2040" t="s">
        <v>1631</v>
      </c>
      <c r="E2040" t="s">
        <v>5008</v>
      </c>
      <c r="F2040" t="s">
        <v>5006</v>
      </c>
      <c r="G2040" t="s">
        <v>30</v>
      </c>
      <c r="H2040" t="s">
        <v>5036</v>
      </c>
      <c r="I2040" s="1">
        <v>40149</v>
      </c>
      <c r="J2040" t="s">
        <v>4279</v>
      </c>
      <c r="K2040">
        <v>125</v>
      </c>
      <c r="L2040">
        <v>125</v>
      </c>
      <c r="M2040">
        <v>0</v>
      </c>
      <c r="N2040">
        <v>125</v>
      </c>
      <c r="O2040" t="s">
        <v>23</v>
      </c>
      <c r="P2040" t="s">
        <v>25</v>
      </c>
      <c r="Q2040">
        <f ca="1">DATEDIF(Data[[#This Row],[Birthdate]],TODAY(),"Y")</f>
        <v>16</v>
      </c>
      <c r="R2040" t="str">
        <f ca="1">IF(Data[[#This Row],[Age]]&lt;=10,"3-10 Years",IF(Data[[#This Row],[Age]]&lt;=15,"11-15 Years",IF(Data[[#This Row],[Age]]&lt;=19,"16-19 Years", "20+ Years")))</f>
        <v>16-19 Years</v>
      </c>
    </row>
    <row r="2041" spans="1:18" x14ac:dyDescent="0.35">
      <c r="A2041" t="s">
        <v>2533</v>
      </c>
      <c r="B2041" s="1">
        <v>44574</v>
      </c>
      <c r="C2041" t="s">
        <v>29</v>
      </c>
      <c r="D2041" t="s">
        <v>1631</v>
      </c>
      <c r="E2041" t="s">
        <v>5008</v>
      </c>
      <c r="F2041" t="s">
        <v>5006</v>
      </c>
      <c r="G2041" t="s">
        <v>30</v>
      </c>
      <c r="H2041" t="s">
        <v>5036</v>
      </c>
      <c r="I2041" s="1">
        <v>40119</v>
      </c>
      <c r="J2041" t="s">
        <v>2534</v>
      </c>
      <c r="K2041">
        <v>125</v>
      </c>
      <c r="L2041">
        <v>125</v>
      </c>
      <c r="M2041">
        <v>0</v>
      </c>
      <c r="N2041">
        <v>125</v>
      </c>
      <c r="O2041" t="s">
        <v>23</v>
      </c>
      <c r="P2041" t="s">
        <v>25</v>
      </c>
      <c r="Q2041">
        <f ca="1">DATEDIF(Data[[#This Row],[Birthdate]],TODAY(),"Y")</f>
        <v>16</v>
      </c>
      <c r="R2041" t="str">
        <f ca="1">IF(Data[[#This Row],[Age]]&lt;=10,"3-10 Years",IF(Data[[#This Row],[Age]]&lt;=15,"11-15 Years",IF(Data[[#This Row],[Age]]&lt;=19,"16-19 Years", "20+ Years")))</f>
        <v>16-19 Years</v>
      </c>
    </row>
    <row r="2042" spans="1:18" x14ac:dyDescent="0.35">
      <c r="A2042" t="s">
        <v>288</v>
      </c>
      <c r="B2042" s="1">
        <v>44570</v>
      </c>
      <c r="C2042" t="s">
        <v>29</v>
      </c>
      <c r="D2042" t="s">
        <v>1631</v>
      </c>
      <c r="E2042" t="s">
        <v>5008</v>
      </c>
      <c r="F2042" t="s">
        <v>5006</v>
      </c>
      <c r="G2042" t="s">
        <v>105</v>
      </c>
      <c r="H2042" t="s">
        <v>5036</v>
      </c>
      <c r="I2042" s="1">
        <v>39988</v>
      </c>
      <c r="J2042" t="s">
        <v>289</v>
      </c>
      <c r="K2042">
        <v>100</v>
      </c>
      <c r="L2042">
        <v>100</v>
      </c>
      <c r="M2042">
        <v>0</v>
      </c>
      <c r="N2042">
        <v>100</v>
      </c>
      <c r="O2042" t="s">
        <v>23</v>
      </c>
      <c r="P2042" t="s">
        <v>25</v>
      </c>
      <c r="Q2042">
        <f ca="1">DATEDIF(Data[[#This Row],[Birthdate]],TODAY(),"Y")</f>
        <v>16</v>
      </c>
      <c r="R2042" t="str">
        <f ca="1">IF(Data[[#This Row],[Age]]&lt;=10,"3-10 Years",IF(Data[[#This Row],[Age]]&lt;=15,"11-15 Years",IF(Data[[#This Row],[Age]]&lt;=19,"16-19 Years", "20+ Years")))</f>
        <v>16-19 Years</v>
      </c>
    </row>
    <row r="2043" spans="1:18" x14ac:dyDescent="0.35">
      <c r="A2043" t="s">
        <v>4281</v>
      </c>
      <c r="B2043" s="1">
        <v>44570</v>
      </c>
      <c r="C2043" t="s">
        <v>29</v>
      </c>
      <c r="D2043" t="s">
        <v>1631</v>
      </c>
      <c r="E2043" t="s">
        <v>5008</v>
      </c>
      <c r="F2043" t="s">
        <v>5006</v>
      </c>
      <c r="G2043" t="s">
        <v>95</v>
      </c>
      <c r="H2043" t="s">
        <v>5036</v>
      </c>
      <c r="I2043" s="1">
        <v>40079</v>
      </c>
      <c r="J2043" t="s">
        <v>4282</v>
      </c>
      <c r="K2043">
        <v>100</v>
      </c>
      <c r="L2043">
        <v>100</v>
      </c>
      <c r="M2043">
        <v>0</v>
      </c>
      <c r="N2043">
        <v>100</v>
      </c>
      <c r="O2043" t="s">
        <v>23</v>
      </c>
      <c r="P2043" t="s">
        <v>25</v>
      </c>
      <c r="Q2043">
        <f ca="1">DATEDIF(Data[[#This Row],[Birthdate]],TODAY(),"Y")</f>
        <v>16</v>
      </c>
      <c r="R2043" t="str">
        <f ca="1">IF(Data[[#This Row],[Age]]&lt;=10,"3-10 Years",IF(Data[[#This Row],[Age]]&lt;=15,"11-15 Years",IF(Data[[#This Row],[Age]]&lt;=19,"16-19 Years", "20+ Years")))</f>
        <v>16-19 Years</v>
      </c>
    </row>
    <row r="2044" spans="1:18" x14ac:dyDescent="0.35">
      <c r="A2044" t="s">
        <v>750</v>
      </c>
      <c r="B2044" s="1">
        <v>44566</v>
      </c>
      <c r="C2044" t="s">
        <v>29</v>
      </c>
      <c r="D2044" t="s">
        <v>1631</v>
      </c>
      <c r="E2044" t="s">
        <v>5008</v>
      </c>
      <c r="F2044" t="s">
        <v>5006</v>
      </c>
      <c r="G2044" t="s">
        <v>21</v>
      </c>
      <c r="H2044" t="s">
        <v>5036</v>
      </c>
      <c r="I2044" s="1">
        <v>40035</v>
      </c>
      <c r="J2044" t="s">
        <v>506</v>
      </c>
      <c r="K2044">
        <v>0</v>
      </c>
      <c r="L2044">
        <v>0</v>
      </c>
      <c r="M2044">
        <v>0</v>
      </c>
      <c r="N2044">
        <v>100</v>
      </c>
      <c r="O2044" t="s">
        <v>23</v>
      </c>
      <c r="P2044" t="s">
        <v>25</v>
      </c>
      <c r="Q2044">
        <f ca="1">DATEDIF(Data[[#This Row],[Birthdate]],TODAY(),"Y")</f>
        <v>16</v>
      </c>
      <c r="R2044" t="str">
        <f ca="1">IF(Data[[#This Row],[Age]]&lt;=10,"3-10 Years",IF(Data[[#This Row],[Age]]&lt;=15,"11-15 Years",IF(Data[[#This Row],[Age]]&lt;=19,"16-19 Years", "20+ Years")))</f>
        <v>16-19 Years</v>
      </c>
    </row>
    <row r="2045" spans="1:18" x14ac:dyDescent="0.35">
      <c r="A2045" t="s">
        <v>1068</v>
      </c>
      <c r="B2045" s="1">
        <v>44938</v>
      </c>
      <c r="C2045" t="s">
        <v>29</v>
      </c>
      <c r="D2045" t="s">
        <v>1631</v>
      </c>
      <c r="E2045" t="s">
        <v>5008</v>
      </c>
      <c r="F2045" t="s">
        <v>5006</v>
      </c>
      <c r="G2045" t="s">
        <v>50</v>
      </c>
      <c r="H2045" t="s">
        <v>5036</v>
      </c>
      <c r="I2045" s="1">
        <v>40081</v>
      </c>
      <c r="J2045" t="s">
        <v>1067</v>
      </c>
      <c r="K2045">
        <v>129</v>
      </c>
      <c r="L2045">
        <v>129</v>
      </c>
      <c r="M2045">
        <v>0</v>
      </c>
      <c r="N2045">
        <v>125</v>
      </c>
      <c r="O2045" t="s">
        <v>23</v>
      </c>
      <c r="P2045" t="s">
        <v>25</v>
      </c>
      <c r="Q2045">
        <f ca="1">DATEDIF(Data[[#This Row],[Birthdate]],TODAY(),"Y")</f>
        <v>16</v>
      </c>
      <c r="R2045" t="str">
        <f ca="1">IF(Data[[#This Row],[Age]]&lt;=10,"3-10 Years",IF(Data[[#This Row],[Age]]&lt;=15,"11-15 Years",IF(Data[[#This Row],[Age]]&lt;=19,"16-19 Years", "20+ Years")))</f>
        <v>16-19 Years</v>
      </c>
    </row>
    <row r="2046" spans="1:18" x14ac:dyDescent="0.35">
      <c r="A2046" t="s">
        <v>4292</v>
      </c>
      <c r="B2046" s="1">
        <v>44937</v>
      </c>
      <c r="C2046" t="s">
        <v>29</v>
      </c>
      <c r="D2046" t="s">
        <v>1631</v>
      </c>
      <c r="E2046" t="s">
        <v>5008</v>
      </c>
      <c r="F2046" t="s">
        <v>5006</v>
      </c>
      <c r="G2046" t="s">
        <v>4293</v>
      </c>
      <c r="H2046" t="s">
        <v>5051</v>
      </c>
      <c r="I2046" s="1">
        <v>40053</v>
      </c>
      <c r="J2046" t="s">
        <v>3376</v>
      </c>
      <c r="K2046">
        <v>129</v>
      </c>
      <c r="L2046">
        <v>129</v>
      </c>
      <c r="M2046">
        <v>0</v>
      </c>
      <c r="N2046">
        <v>125</v>
      </c>
      <c r="O2046" t="s">
        <v>23</v>
      </c>
      <c r="P2046" t="s">
        <v>25</v>
      </c>
      <c r="Q2046">
        <f ca="1">DATEDIF(Data[[#This Row],[Birthdate]],TODAY(),"Y")</f>
        <v>16</v>
      </c>
      <c r="R2046" t="str">
        <f ca="1">IF(Data[[#This Row],[Age]]&lt;=10,"3-10 Years",IF(Data[[#This Row],[Age]]&lt;=15,"11-15 Years",IF(Data[[#This Row],[Age]]&lt;=19,"16-19 Years", "20+ Years")))</f>
        <v>16-19 Years</v>
      </c>
    </row>
    <row r="2047" spans="1:18" x14ac:dyDescent="0.35">
      <c r="A2047" t="s">
        <v>1106</v>
      </c>
      <c r="B2047" s="1">
        <v>44936</v>
      </c>
      <c r="C2047" t="s">
        <v>29</v>
      </c>
      <c r="D2047" t="s">
        <v>1631</v>
      </c>
      <c r="E2047" t="s">
        <v>5008</v>
      </c>
      <c r="F2047" t="s">
        <v>5006</v>
      </c>
      <c r="G2047" t="s">
        <v>50</v>
      </c>
      <c r="H2047" t="s">
        <v>5036</v>
      </c>
      <c r="I2047" s="1">
        <v>39968</v>
      </c>
      <c r="J2047" t="s">
        <v>1107</v>
      </c>
      <c r="K2047">
        <v>129</v>
      </c>
      <c r="L2047">
        <v>129</v>
      </c>
      <c r="M2047">
        <v>0</v>
      </c>
      <c r="N2047">
        <v>125</v>
      </c>
      <c r="O2047" t="s">
        <v>23</v>
      </c>
      <c r="P2047" t="s">
        <v>25</v>
      </c>
      <c r="Q2047">
        <f ca="1">DATEDIF(Data[[#This Row],[Birthdate]],TODAY(),"Y")</f>
        <v>16</v>
      </c>
      <c r="R2047" t="str">
        <f ca="1">IF(Data[[#This Row],[Age]]&lt;=10,"3-10 Years",IF(Data[[#This Row],[Age]]&lt;=15,"11-15 Years",IF(Data[[#This Row],[Age]]&lt;=19,"16-19 Years", "20+ Years")))</f>
        <v>16-19 Years</v>
      </c>
    </row>
    <row r="2048" spans="1:18" x14ac:dyDescent="0.35">
      <c r="A2048" t="s">
        <v>2823</v>
      </c>
      <c r="B2048" s="1">
        <v>44934</v>
      </c>
      <c r="C2048" t="s">
        <v>29</v>
      </c>
      <c r="D2048" t="s">
        <v>1631</v>
      </c>
      <c r="E2048" t="s">
        <v>5008</v>
      </c>
      <c r="F2048" t="s">
        <v>5006</v>
      </c>
      <c r="G2048" t="s">
        <v>189</v>
      </c>
      <c r="H2048" t="s">
        <v>5036</v>
      </c>
      <c r="I2048" s="1">
        <v>40091</v>
      </c>
      <c r="J2048" t="s">
        <v>464</v>
      </c>
      <c r="K2048">
        <v>129</v>
      </c>
      <c r="L2048">
        <v>129</v>
      </c>
      <c r="M2048">
        <v>0</v>
      </c>
      <c r="N2048">
        <v>125</v>
      </c>
      <c r="O2048" t="s">
        <v>1062</v>
      </c>
      <c r="P2048" t="s">
        <v>25</v>
      </c>
      <c r="Q2048">
        <f ca="1">DATEDIF(Data[[#This Row],[Birthdate]],TODAY(),"Y")</f>
        <v>16</v>
      </c>
      <c r="R2048" t="str">
        <f ca="1">IF(Data[[#This Row],[Age]]&lt;=10,"3-10 Years",IF(Data[[#This Row],[Age]]&lt;=15,"11-15 Years",IF(Data[[#This Row],[Age]]&lt;=19,"16-19 Years", "20+ Years")))</f>
        <v>16-19 Years</v>
      </c>
    </row>
    <row r="2049" spans="1:18" x14ac:dyDescent="0.35">
      <c r="A2049" t="s">
        <v>3375</v>
      </c>
      <c r="B2049" s="1">
        <v>44934</v>
      </c>
      <c r="C2049" t="s">
        <v>29</v>
      </c>
      <c r="D2049" t="s">
        <v>1631</v>
      </c>
      <c r="E2049" t="s">
        <v>5008</v>
      </c>
      <c r="F2049" t="s">
        <v>5006</v>
      </c>
      <c r="G2049" t="s">
        <v>47</v>
      </c>
      <c r="H2049" t="s">
        <v>5036</v>
      </c>
      <c r="I2049" s="1">
        <v>39977</v>
      </c>
      <c r="J2049" t="s">
        <v>3376</v>
      </c>
      <c r="K2049">
        <v>129</v>
      </c>
      <c r="L2049">
        <v>129</v>
      </c>
      <c r="M2049">
        <v>0</v>
      </c>
      <c r="N2049">
        <v>125</v>
      </c>
      <c r="O2049" t="s">
        <v>23</v>
      </c>
      <c r="P2049" t="s">
        <v>25</v>
      </c>
      <c r="Q2049">
        <f ca="1">DATEDIF(Data[[#This Row],[Birthdate]],TODAY(),"Y")</f>
        <v>16</v>
      </c>
      <c r="R2049" t="str">
        <f ca="1">IF(Data[[#This Row],[Age]]&lt;=10,"3-10 Years",IF(Data[[#This Row],[Age]]&lt;=15,"11-15 Years",IF(Data[[#This Row],[Age]]&lt;=19,"16-19 Years", "20+ Years")))</f>
        <v>16-19 Years</v>
      </c>
    </row>
    <row r="2050" spans="1:18" x14ac:dyDescent="0.35">
      <c r="A2050" t="s">
        <v>372</v>
      </c>
      <c r="B2050" s="1">
        <v>44934</v>
      </c>
      <c r="C2050" t="s">
        <v>29</v>
      </c>
      <c r="D2050" t="s">
        <v>1631</v>
      </c>
      <c r="E2050" t="s">
        <v>5008</v>
      </c>
      <c r="F2050" t="s">
        <v>5006</v>
      </c>
      <c r="G2050" t="s">
        <v>47</v>
      </c>
      <c r="H2050" t="s">
        <v>5036</v>
      </c>
      <c r="I2050" s="1">
        <v>40004</v>
      </c>
      <c r="J2050" t="s">
        <v>373</v>
      </c>
      <c r="K2050">
        <v>129</v>
      </c>
      <c r="L2050">
        <v>129</v>
      </c>
      <c r="M2050">
        <v>0</v>
      </c>
      <c r="N2050">
        <v>125</v>
      </c>
      <c r="O2050" t="s">
        <v>23</v>
      </c>
      <c r="P2050" t="s">
        <v>25</v>
      </c>
      <c r="Q2050">
        <f ca="1">DATEDIF(Data[[#This Row],[Birthdate]],TODAY(),"Y")</f>
        <v>16</v>
      </c>
      <c r="R2050" t="str">
        <f ca="1">IF(Data[[#This Row],[Age]]&lt;=10,"3-10 Years",IF(Data[[#This Row],[Age]]&lt;=15,"11-15 Years",IF(Data[[#This Row],[Age]]&lt;=19,"16-19 Years", "20+ Years")))</f>
        <v>16-19 Years</v>
      </c>
    </row>
    <row r="2051" spans="1:18" x14ac:dyDescent="0.35">
      <c r="A2051" t="s">
        <v>3020</v>
      </c>
      <c r="B2051" s="1">
        <v>45226</v>
      </c>
      <c r="C2051" t="s">
        <v>29</v>
      </c>
      <c r="D2051" t="s">
        <v>24</v>
      </c>
      <c r="E2051" t="s">
        <v>5008</v>
      </c>
      <c r="F2051" t="s">
        <v>5006</v>
      </c>
      <c r="G2051" t="s">
        <v>375</v>
      </c>
      <c r="H2051" t="s">
        <v>5036</v>
      </c>
      <c r="I2051" s="1">
        <v>40074</v>
      </c>
      <c r="J2051" t="s">
        <v>3019</v>
      </c>
      <c r="K2051">
        <v>466</v>
      </c>
      <c r="L2051">
        <v>466</v>
      </c>
      <c r="M2051">
        <v>0</v>
      </c>
      <c r="N2051">
        <v>450</v>
      </c>
      <c r="O2051" t="s">
        <v>23</v>
      </c>
      <c r="P2051" t="s">
        <v>25</v>
      </c>
      <c r="Q2051">
        <f ca="1">DATEDIF(Data[[#This Row],[Birthdate]],TODAY(),"Y")</f>
        <v>16</v>
      </c>
      <c r="R2051" t="str">
        <f ca="1">IF(Data[[#This Row],[Age]]&lt;=10,"3-10 Years",IF(Data[[#This Row],[Age]]&lt;=15,"11-15 Years",IF(Data[[#This Row],[Age]]&lt;=19,"16-19 Years", "20+ Years")))</f>
        <v>16-19 Years</v>
      </c>
    </row>
    <row r="2052" spans="1:18" x14ac:dyDescent="0.35">
      <c r="A2052" t="s">
        <v>3542</v>
      </c>
      <c r="B2052" s="1">
        <v>44961</v>
      </c>
      <c r="C2052" t="s">
        <v>29</v>
      </c>
      <c r="D2052" t="s">
        <v>1631</v>
      </c>
      <c r="E2052" t="s">
        <v>5008</v>
      </c>
      <c r="F2052" t="s">
        <v>5006</v>
      </c>
      <c r="G2052" t="s">
        <v>50</v>
      </c>
      <c r="H2052" t="s">
        <v>5036</v>
      </c>
      <c r="I2052" s="1">
        <v>40105</v>
      </c>
      <c r="J2052" t="s">
        <v>2812</v>
      </c>
      <c r="K2052">
        <v>129</v>
      </c>
      <c r="L2052">
        <v>129</v>
      </c>
      <c r="M2052">
        <v>0</v>
      </c>
      <c r="N2052">
        <v>125</v>
      </c>
      <c r="O2052" t="s">
        <v>23</v>
      </c>
      <c r="P2052" t="s">
        <v>25</v>
      </c>
      <c r="Q2052">
        <f ca="1">DATEDIF(Data[[#This Row],[Birthdate]],TODAY(),"Y")</f>
        <v>16</v>
      </c>
      <c r="R2052" t="str">
        <f ca="1">IF(Data[[#This Row],[Age]]&lt;=10,"3-10 Years",IF(Data[[#This Row],[Age]]&lt;=15,"11-15 Years",IF(Data[[#This Row],[Age]]&lt;=19,"16-19 Years", "20+ Years")))</f>
        <v>16-19 Years</v>
      </c>
    </row>
    <row r="2053" spans="1:18" x14ac:dyDescent="0.35">
      <c r="A2053" t="s">
        <v>3542</v>
      </c>
      <c r="B2053" s="1">
        <v>44961</v>
      </c>
      <c r="C2053" t="s">
        <v>29</v>
      </c>
      <c r="D2053" t="s">
        <v>1631</v>
      </c>
      <c r="E2053" t="s">
        <v>5008</v>
      </c>
      <c r="F2053" t="s">
        <v>5006</v>
      </c>
      <c r="G2053" t="s">
        <v>50</v>
      </c>
      <c r="H2053" t="s">
        <v>5036</v>
      </c>
      <c r="I2053" s="1">
        <v>40105</v>
      </c>
      <c r="J2053" t="s">
        <v>2812</v>
      </c>
      <c r="K2053">
        <v>129</v>
      </c>
      <c r="L2053">
        <v>129</v>
      </c>
      <c r="M2053">
        <v>0</v>
      </c>
      <c r="N2053">
        <v>125</v>
      </c>
      <c r="O2053" t="s">
        <v>23</v>
      </c>
      <c r="P2053" t="s">
        <v>25</v>
      </c>
      <c r="Q2053">
        <f ca="1">DATEDIF(Data[[#This Row],[Birthdate]],TODAY(),"Y")</f>
        <v>16</v>
      </c>
      <c r="R2053" t="str">
        <f ca="1">IF(Data[[#This Row],[Age]]&lt;=10,"3-10 Years",IF(Data[[#This Row],[Age]]&lt;=15,"11-15 Years",IF(Data[[#This Row],[Age]]&lt;=19,"16-19 Years", "20+ Years")))</f>
        <v>16-19 Years</v>
      </c>
    </row>
    <row r="2054" spans="1:18" x14ac:dyDescent="0.35">
      <c r="A2054" t="s">
        <v>2539</v>
      </c>
      <c r="B2054" s="1">
        <v>45625</v>
      </c>
      <c r="C2054" t="s">
        <v>29</v>
      </c>
      <c r="D2054" t="s">
        <v>24</v>
      </c>
      <c r="E2054" t="s">
        <v>5008</v>
      </c>
      <c r="F2054" t="s">
        <v>5006</v>
      </c>
      <c r="G2054" t="s">
        <v>30</v>
      </c>
      <c r="H2054" t="s">
        <v>5036</v>
      </c>
      <c r="I2054" s="1">
        <v>40038</v>
      </c>
      <c r="J2054" t="s">
        <v>2540</v>
      </c>
      <c r="K2054">
        <v>60</v>
      </c>
      <c r="L2054">
        <v>60</v>
      </c>
      <c r="M2054">
        <v>0</v>
      </c>
      <c r="N2054">
        <v>60</v>
      </c>
      <c r="O2054" t="s">
        <v>23</v>
      </c>
      <c r="P2054" t="s">
        <v>25</v>
      </c>
      <c r="Q2054">
        <f ca="1">DATEDIF(Data[[#This Row],[Birthdate]],TODAY(),"Y")</f>
        <v>16</v>
      </c>
      <c r="R2054" t="str">
        <f ca="1">IF(Data[[#This Row],[Age]]&lt;=10,"3-10 Years",IF(Data[[#This Row],[Age]]&lt;=15,"11-15 Years",IF(Data[[#This Row],[Age]]&lt;=19,"16-19 Years", "20+ Years")))</f>
        <v>16-19 Years</v>
      </c>
    </row>
    <row r="2055" spans="1:18" x14ac:dyDescent="0.35">
      <c r="A2055" t="s">
        <v>1504</v>
      </c>
      <c r="B2055" s="1">
        <v>45624</v>
      </c>
      <c r="C2055" t="s">
        <v>29</v>
      </c>
      <c r="D2055" t="s">
        <v>24</v>
      </c>
      <c r="E2055" t="s">
        <v>5008</v>
      </c>
      <c r="F2055" t="s">
        <v>5006</v>
      </c>
      <c r="G2055" t="s">
        <v>21</v>
      </c>
      <c r="H2055" t="s">
        <v>5036</v>
      </c>
      <c r="I2055" s="1">
        <v>40061</v>
      </c>
      <c r="J2055" t="s">
        <v>1505</v>
      </c>
      <c r="K2055">
        <v>60</v>
      </c>
      <c r="L2055">
        <v>60</v>
      </c>
      <c r="M2055">
        <v>0</v>
      </c>
      <c r="N2055">
        <v>60</v>
      </c>
      <c r="O2055" t="s">
        <v>23</v>
      </c>
      <c r="P2055" t="s">
        <v>25</v>
      </c>
      <c r="Q2055">
        <f ca="1">DATEDIF(Data[[#This Row],[Birthdate]],TODAY(),"Y")</f>
        <v>16</v>
      </c>
      <c r="R2055" t="str">
        <f ca="1">IF(Data[[#This Row],[Age]]&lt;=10,"3-10 Years",IF(Data[[#This Row],[Age]]&lt;=15,"11-15 Years",IF(Data[[#This Row],[Age]]&lt;=19,"16-19 Years", "20+ Years")))</f>
        <v>16-19 Years</v>
      </c>
    </row>
    <row r="2056" spans="1:18" x14ac:dyDescent="0.35">
      <c r="A2056" t="s">
        <v>747</v>
      </c>
      <c r="B2056" s="1">
        <v>45623</v>
      </c>
      <c r="C2056" t="s">
        <v>29</v>
      </c>
      <c r="D2056" t="s">
        <v>24</v>
      </c>
      <c r="E2056" t="s">
        <v>5008</v>
      </c>
      <c r="F2056" t="s">
        <v>5006</v>
      </c>
      <c r="G2056" t="s">
        <v>30</v>
      </c>
      <c r="H2056" t="s">
        <v>5036</v>
      </c>
      <c r="I2056" s="1">
        <v>40139</v>
      </c>
      <c r="J2056" t="s">
        <v>746</v>
      </c>
      <c r="K2056">
        <v>120</v>
      </c>
      <c r="L2056">
        <v>120</v>
      </c>
      <c r="M2056">
        <v>0</v>
      </c>
      <c r="N2056">
        <v>120</v>
      </c>
      <c r="O2056" t="s">
        <v>23</v>
      </c>
      <c r="P2056" t="s">
        <v>25</v>
      </c>
      <c r="Q2056">
        <f ca="1">DATEDIF(Data[[#This Row],[Birthdate]],TODAY(),"Y")</f>
        <v>16</v>
      </c>
      <c r="R2056" t="str">
        <f ca="1">IF(Data[[#This Row],[Age]]&lt;=10,"3-10 Years",IF(Data[[#This Row],[Age]]&lt;=15,"11-15 Years",IF(Data[[#This Row],[Age]]&lt;=19,"16-19 Years", "20+ Years")))</f>
        <v>16-19 Years</v>
      </c>
    </row>
    <row r="2057" spans="1:18" x14ac:dyDescent="0.35">
      <c r="A2057" t="s">
        <v>2182</v>
      </c>
      <c r="B2057" s="1">
        <v>45623</v>
      </c>
      <c r="C2057" t="s">
        <v>29</v>
      </c>
      <c r="D2057" t="s">
        <v>24</v>
      </c>
      <c r="E2057" t="s">
        <v>5008</v>
      </c>
      <c r="F2057" t="s">
        <v>5006</v>
      </c>
      <c r="G2057" t="s">
        <v>189</v>
      </c>
      <c r="H2057" t="s">
        <v>5036</v>
      </c>
      <c r="I2057" s="1">
        <v>40127</v>
      </c>
      <c r="J2057" t="s">
        <v>2183</v>
      </c>
      <c r="K2057">
        <v>60</v>
      </c>
      <c r="L2057">
        <v>60</v>
      </c>
      <c r="M2057">
        <v>0</v>
      </c>
      <c r="N2057">
        <v>60</v>
      </c>
      <c r="O2057" t="s">
        <v>23</v>
      </c>
      <c r="P2057" t="s">
        <v>25</v>
      </c>
      <c r="Q2057">
        <f ca="1">DATEDIF(Data[[#This Row],[Birthdate]],TODAY(),"Y")</f>
        <v>16</v>
      </c>
      <c r="R2057" t="str">
        <f ca="1">IF(Data[[#This Row],[Age]]&lt;=10,"3-10 Years",IF(Data[[#This Row],[Age]]&lt;=15,"11-15 Years",IF(Data[[#This Row],[Age]]&lt;=19,"16-19 Years", "20+ Years")))</f>
        <v>16-19 Years</v>
      </c>
    </row>
    <row r="2058" spans="1:18" x14ac:dyDescent="0.35">
      <c r="A2058" t="s">
        <v>2539</v>
      </c>
      <c r="B2058" s="1">
        <v>45621</v>
      </c>
      <c r="C2058" t="s">
        <v>29</v>
      </c>
      <c r="D2058" t="s">
        <v>24</v>
      </c>
      <c r="E2058" t="s">
        <v>5008</v>
      </c>
      <c r="F2058" t="s">
        <v>5006</v>
      </c>
      <c r="G2058" t="s">
        <v>30</v>
      </c>
      <c r="H2058" t="s">
        <v>5036</v>
      </c>
      <c r="I2058" s="1">
        <v>40038</v>
      </c>
      <c r="J2058" t="s">
        <v>2540</v>
      </c>
      <c r="K2058">
        <v>60</v>
      </c>
      <c r="L2058">
        <v>60</v>
      </c>
      <c r="M2058">
        <v>0</v>
      </c>
      <c r="N2058">
        <v>60</v>
      </c>
      <c r="O2058" t="s">
        <v>23</v>
      </c>
      <c r="P2058" t="s">
        <v>25</v>
      </c>
      <c r="Q2058">
        <f ca="1">DATEDIF(Data[[#This Row],[Birthdate]],TODAY(),"Y")</f>
        <v>16</v>
      </c>
      <c r="R2058" t="str">
        <f ca="1">IF(Data[[#This Row],[Age]]&lt;=10,"3-10 Years",IF(Data[[#This Row],[Age]]&lt;=15,"11-15 Years",IF(Data[[#This Row],[Age]]&lt;=19,"16-19 Years", "20+ Years")))</f>
        <v>16-19 Years</v>
      </c>
    </row>
    <row r="2059" spans="1:18" x14ac:dyDescent="0.35">
      <c r="A2059" t="s">
        <v>2970</v>
      </c>
      <c r="B2059" s="1">
        <v>45621</v>
      </c>
      <c r="C2059" t="s">
        <v>29</v>
      </c>
      <c r="D2059" t="s">
        <v>24</v>
      </c>
      <c r="E2059" t="s">
        <v>5008</v>
      </c>
      <c r="F2059" t="s">
        <v>5006</v>
      </c>
      <c r="G2059" t="s">
        <v>30</v>
      </c>
      <c r="H2059" t="s">
        <v>5036</v>
      </c>
      <c r="I2059" s="1">
        <v>40149</v>
      </c>
      <c r="J2059" t="s">
        <v>2971</v>
      </c>
      <c r="K2059">
        <v>60</v>
      </c>
      <c r="L2059">
        <v>60</v>
      </c>
      <c r="M2059">
        <v>0</v>
      </c>
      <c r="N2059">
        <v>60</v>
      </c>
      <c r="O2059" t="s">
        <v>23</v>
      </c>
      <c r="P2059" t="s">
        <v>25</v>
      </c>
      <c r="Q2059">
        <f ca="1">DATEDIF(Data[[#This Row],[Birthdate]],TODAY(),"Y")</f>
        <v>16</v>
      </c>
      <c r="R2059" t="str">
        <f ca="1">IF(Data[[#This Row],[Age]]&lt;=10,"3-10 Years",IF(Data[[#This Row],[Age]]&lt;=15,"11-15 Years",IF(Data[[#This Row],[Age]]&lt;=19,"16-19 Years", "20+ Years")))</f>
        <v>16-19 Years</v>
      </c>
    </row>
    <row r="2060" spans="1:18" x14ac:dyDescent="0.35">
      <c r="A2060" t="s">
        <v>2970</v>
      </c>
      <c r="B2060" s="1">
        <v>45621</v>
      </c>
      <c r="C2060" t="s">
        <v>29</v>
      </c>
      <c r="D2060" t="s">
        <v>24</v>
      </c>
      <c r="E2060" t="s">
        <v>5008</v>
      </c>
      <c r="F2060" t="s">
        <v>5006</v>
      </c>
      <c r="G2060" t="s">
        <v>30</v>
      </c>
      <c r="H2060" t="s">
        <v>5036</v>
      </c>
      <c r="I2060" s="1">
        <v>40149</v>
      </c>
      <c r="J2060" t="s">
        <v>2971</v>
      </c>
      <c r="K2060">
        <v>60</v>
      </c>
      <c r="L2060">
        <v>60</v>
      </c>
      <c r="M2060">
        <v>0</v>
      </c>
      <c r="N2060">
        <v>60</v>
      </c>
      <c r="O2060" t="s">
        <v>23</v>
      </c>
      <c r="P2060" t="s">
        <v>25</v>
      </c>
      <c r="Q2060">
        <f ca="1">DATEDIF(Data[[#This Row],[Birthdate]],TODAY(),"Y")</f>
        <v>16</v>
      </c>
      <c r="R2060" t="str">
        <f ca="1">IF(Data[[#This Row],[Age]]&lt;=10,"3-10 Years",IF(Data[[#This Row],[Age]]&lt;=15,"11-15 Years",IF(Data[[#This Row],[Age]]&lt;=19,"16-19 Years", "20+ Years")))</f>
        <v>16-19 Years</v>
      </c>
    </row>
    <row r="2061" spans="1:18" x14ac:dyDescent="0.35">
      <c r="A2061" t="s">
        <v>379</v>
      </c>
      <c r="B2061" s="1">
        <v>45621</v>
      </c>
      <c r="C2061" t="s">
        <v>29</v>
      </c>
      <c r="D2061" t="s">
        <v>24</v>
      </c>
      <c r="E2061" t="s">
        <v>5008</v>
      </c>
      <c r="F2061" t="s">
        <v>5006</v>
      </c>
      <c r="G2061" t="s">
        <v>30</v>
      </c>
      <c r="H2061" t="s">
        <v>5036</v>
      </c>
      <c r="I2061" s="1">
        <v>40102</v>
      </c>
      <c r="J2061" t="s">
        <v>380</v>
      </c>
      <c r="K2061">
        <v>60</v>
      </c>
      <c r="L2061">
        <v>60</v>
      </c>
      <c r="M2061">
        <v>0</v>
      </c>
      <c r="N2061">
        <v>60</v>
      </c>
      <c r="O2061" t="s">
        <v>23</v>
      </c>
      <c r="P2061" t="s">
        <v>25</v>
      </c>
      <c r="Q2061">
        <f ca="1">DATEDIF(Data[[#This Row],[Birthdate]],TODAY(),"Y")</f>
        <v>16</v>
      </c>
      <c r="R2061" t="str">
        <f ca="1">IF(Data[[#This Row],[Age]]&lt;=10,"3-10 Years",IF(Data[[#This Row],[Age]]&lt;=15,"11-15 Years",IF(Data[[#This Row],[Age]]&lt;=19,"16-19 Years", "20+ Years")))</f>
        <v>16-19 Years</v>
      </c>
    </row>
    <row r="2062" spans="1:18" x14ac:dyDescent="0.35">
      <c r="A2062" t="s">
        <v>2184</v>
      </c>
      <c r="B2062" s="1">
        <v>45306</v>
      </c>
      <c r="C2062" t="s">
        <v>29</v>
      </c>
      <c r="D2062" t="s">
        <v>1631</v>
      </c>
      <c r="E2062" t="s">
        <v>5008</v>
      </c>
      <c r="F2062" t="s">
        <v>5006</v>
      </c>
      <c r="G2062" t="s">
        <v>84</v>
      </c>
      <c r="H2062" t="s">
        <v>5036</v>
      </c>
      <c r="I2062" s="1">
        <v>40147</v>
      </c>
      <c r="J2062" t="s">
        <v>939</v>
      </c>
      <c r="K2062">
        <v>0</v>
      </c>
      <c r="L2062">
        <v>0</v>
      </c>
      <c r="M2062">
        <v>0</v>
      </c>
      <c r="N2062">
        <v>130</v>
      </c>
      <c r="O2062" t="s">
        <v>23</v>
      </c>
      <c r="P2062" t="s">
        <v>25</v>
      </c>
      <c r="Q2062">
        <f ca="1">DATEDIF(Data[[#This Row],[Birthdate]],TODAY(),"Y")</f>
        <v>16</v>
      </c>
      <c r="R2062" t="str">
        <f ca="1">IF(Data[[#This Row],[Age]]&lt;=10,"3-10 Years",IF(Data[[#This Row],[Age]]&lt;=15,"11-15 Years",IF(Data[[#This Row],[Age]]&lt;=19,"16-19 Years", "20+ Years")))</f>
        <v>16-19 Years</v>
      </c>
    </row>
    <row r="2063" spans="1:18" x14ac:dyDescent="0.35">
      <c r="A2063" t="s">
        <v>747</v>
      </c>
      <c r="B2063" s="1">
        <v>45305</v>
      </c>
      <c r="C2063" t="s">
        <v>29</v>
      </c>
      <c r="D2063" t="s">
        <v>1631</v>
      </c>
      <c r="E2063" t="s">
        <v>5008</v>
      </c>
      <c r="F2063" t="s">
        <v>5006</v>
      </c>
      <c r="G2063" t="s">
        <v>30</v>
      </c>
      <c r="H2063" t="s">
        <v>5036</v>
      </c>
      <c r="I2063" s="1">
        <v>40139</v>
      </c>
      <c r="J2063" t="s">
        <v>746</v>
      </c>
      <c r="K2063">
        <v>136</v>
      </c>
      <c r="L2063">
        <v>136</v>
      </c>
      <c r="M2063">
        <v>0</v>
      </c>
      <c r="N2063">
        <v>130</v>
      </c>
      <c r="O2063" t="s">
        <v>23</v>
      </c>
      <c r="P2063" t="s">
        <v>25</v>
      </c>
      <c r="Q2063">
        <f ca="1">DATEDIF(Data[[#This Row],[Birthdate]],TODAY(),"Y")</f>
        <v>16</v>
      </c>
      <c r="R2063" t="str">
        <f ca="1">IF(Data[[#This Row],[Age]]&lt;=10,"3-10 Years",IF(Data[[#This Row],[Age]]&lt;=15,"11-15 Years",IF(Data[[#This Row],[Age]]&lt;=19,"16-19 Years", "20+ Years")))</f>
        <v>16-19 Years</v>
      </c>
    </row>
    <row r="2064" spans="1:18" x14ac:dyDescent="0.35">
      <c r="A2064" t="s">
        <v>1068</v>
      </c>
      <c r="B2064" s="1">
        <v>45301</v>
      </c>
      <c r="C2064" t="s">
        <v>29</v>
      </c>
      <c r="D2064" t="s">
        <v>1631</v>
      </c>
      <c r="E2064" t="s">
        <v>5008</v>
      </c>
      <c r="F2064" t="s">
        <v>5006</v>
      </c>
      <c r="G2064" t="s">
        <v>50</v>
      </c>
      <c r="H2064" t="s">
        <v>5036</v>
      </c>
      <c r="I2064" s="1">
        <v>40081</v>
      </c>
      <c r="J2064" t="s">
        <v>1067</v>
      </c>
      <c r="K2064">
        <v>136</v>
      </c>
      <c r="L2064">
        <v>136</v>
      </c>
      <c r="M2064">
        <v>0</v>
      </c>
      <c r="N2064">
        <v>130</v>
      </c>
      <c r="O2064" t="s">
        <v>23</v>
      </c>
      <c r="P2064" t="s">
        <v>25</v>
      </c>
      <c r="Q2064">
        <f ca="1">DATEDIF(Data[[#This Row],[Birthdate]],TODAY(),"Y")</f>
        <v>16</v>
      </c>
      <c r="R2064" t="str">
        <f ca="1">IF(Data[[#This Row],[Age]]&lt;=10,"3-10 Years",IF(Data[[#This Row],[Age]]&lt;=15,"11-15 Years",IF(Data[[#This Row],[Age]]&lt;=19,"16-19 Years", "20+ Years")))</f>
        <v>16-19 Years</v>
      </c>
    </row>
    <row r="2065" spans="1:18" x14ac:dyDescent="0.35">
      <c r="A2065" t="s">
        <v>3425</v>
      </c>
      <c r="B2065" s="1">
        <v>45339</v>
      </c>
      <c r="C2065" t="s">
        <v>29</v>
      </c>
      <c r="D2065" t="s">
        <v>1631</v>
      </c>
      <c r="E2065" t="s">
        <v>5008</v>
      </c>
      <c r="F2065" t="s">
        <v>5006</v>
      </c>
      <c r="G2065" t="s">
        <v>21</v>
      </c>
      <c r="H2065" t="s">
        <v>5036</v>
      </c>
      <c r="I2065" s="1">
        <v>39909</v>
      </c>
      <c r="J2065" t="s">
        <v>3426</v>
      </c>
      <c r="K2065">
        <v>136</v>
      </c>
      <c r="L2065">
        <v>136</v>
      </c>
      <c r="M2065">
        <v>0</v>
      </c>
      <c r="N2065">
        <v>130</v>
      </c>
      <c r="O2065" t="s">
        <v>23</v>
      </c>
      <c r="P2065" t="s">
        <v>25</v>
      </c>
      <c r="Q2065">
        <f ca="1">DATEDIF(Data[[#This Row],[Birthdate]],TODAY(),"Y")</f>
        <v>16</v>
      </c>
      <c r="R2065" t="str">
        <f ca="1">IF(Data[[#This Row],[Age]]&lt;=10,"3-10 Years",IF(Data[[#This Row],[Age]]&lt;=15,"11-15 Years",IF(Data[[#This Row],[Age]]&lt;=19,"16-19 Years", "20+ Years")))</f>
        <v>16-19 Years</v>
      </c>
    </row>
    <row r="2066" spans="1:18" x14ac:dyDescent="0.35">
      <c r="A2066" t="s">
        <v>3190</v>
      </c>
      <c r="B2066" s="1">
        <v>45726</v>
      </c>
      <c r="C2066" t="s">
        <v>29</v>
      </c>
      <c r="D2066" t="s">
        <v>104</v>
      </c>
      <c r="E2066" t="s">
        <v>19</v>
      </c>
      <c r="F2066" t="s">
        <v>579</v>
      </c>
      <c r="G2066" t="s">
        <v>105</v>
      </c>
      <c r="H2066" t="s">
        <v>5036</v>
      </c>
      <c r="I2066" s="1">
        <v>40074</v>
      </c>
      <c r="J2066" t="s">
        <v>3191</v>
      </c>
      <c r="K2066">
        <v>2090</v>
      </c>
      <c r="L2066">
        <v>2090</v>
      </c>
      <c r="M2066">
        <v>0</v>
      </c>
      <c r="N2066">
        <v>2000</v>
      </c>
      <c r="O2066" t="s">
        <v>5064</v>
      </c>
      <c r="P2066" t="s">
        <v>25</v>
      </c>
      <c r="Q2066">
        <f ca="1">DATEDIF(Data[[#This Row],[Birthdate]],TODAY(),"Y")</f>
        <v>16</v>
      </c>
      <c r="R2066" t="str">
        <f ca="1">IF(Data[[#This Row],[Age]]&lt;=10,"3-10 Years",IF(Data[[#This Row],[Age]]&lt;=15,"11-15 Years",IF(Data[[#This Row],[Age]]&lt;=19,"16-19 Years", "20+ Years")))</f>
        <v>16-19 Years</v>
      </c>
    </row>
    <row r="2067" spans="1:18" x14ac:dyDescent="0.35">
      <c r="A2067" t="s">
        <v>2068</v>
      </c>
      <c r="B2067" s="1">
        <v>45726</v>
      </c>
      <c r="C2067" t="s">
        <v>150</v>
      </c>
      <c r="D2067" t="s">
        <v>104</v>
      </c>
      <c r="E2067" t="s">
        <v>19</v>
      </c>
      <c r="F2067" t="s">
        <v>579</v>
      </c>
      <c r="G2067" t="s">
        <v>2003</v>
      </c>
      <c r="H2067" t="s">
        <v>5036</v>
      </c>
      <c r="I2067" s="1">
        <v>40129</v>
      </c>
      <c r="J2067" t="s">
        <v>2069</v>
      </c>
      <c r="K2067">
        <v>2090</v>
      </c>
      <c r="L2067">
        <v>0</v>
      </c>
      <c r="M2067">
        <v>2090</v>
      </c>
      <c r="N2067">
        <v>2000</v>
      </c>
      <c r="O2067" t="s">
        <v>5064</v>
      </c>
      <c r="P2067" t="s">
        <v>25</v>
      </c>
      <c r="Q2067">
        <f ca="1">DATEDIF(Data[[#This Row],[Birthdate]],TODAY(),"Y")</f>
        <v>16</v>
      </c>
      <c r="R2067" t="str">
        <f ca="1">IF(Data[[#This Row],[Age]]&lt;=10,"3-10 Years",IF(Data[[#This Row],[Age]]&lt;=15,"11-15 Years",IF(Data[[#This Row],[Age]]&lt;=19,"16-19 Years", "20+ Years")))</f>
        <v>16-19 Years</v>
      </c>
    </row>
    <row r="2068" spans="1:18" x14ac:dyDescent="0.35">
      <c r="A2068" t="s">
        <v>2258</v>
      </c>
      <c r="B2068" s="1">
        <v>45726</v>
      </c>
      <c r="C2068" t="s">
        <v>150</v>
      </c>
      <c r="D2068" t="s">
        <v>104</v>
      </c>
      <c r="E2068" t="s">
        <v>19</v>
      </c>
      <c r="F2068" t="s">
        <v>579</v>
      </c>
      <c r="G2068" t="s">
        <v>84</v>
      </c>
      <c r="H2068" t="s">
        <v>5036</v>
      </c>
      <c r="I2068" s="1">
        <v>40055</v>
      </c>
      <c r="J2068" t="s">
        <v>2259</v>
      </c>
      <c r="K2068">
        <v>2090</v>
      </c>
      <c r="L2068">
        <v>0</v>
      </c>
      <c r="M2068">
        <v>2090</v>
      </c>
      <c r="N2068">
        <v>2000</v>
      </c>
      <c r="O2068" t="s">
        <v>5064</v>
      </c>
      <c r="P2068" t="s">
        <v>25</v>
      </c>
      <c r="Q2068">
        <f ca="1">DATEDIF(Data[[#This Row],[Birthdate]],TODAY(),"Y")</f>
        <v>16</v>
      </c>
      <c r="R2068" t="str">
        <f ca="1">IF(Data[[#This Row],[Age]]&lt;=10,"3-10 Years",IF(Data[[#This Row],[Age]]&lt;=15,"11-15 Years",IF(Data[[#This Row],[Age]]&lt;=19,"16-19 Years", "20+ Years")))</f>
        <v>16-19 Years</v>
      </c>
    </row>
    <row r="2069" spans="1:18" x14ac:dyDescent="0.35">
      <c r="A2069" t="s">
        <v>2182</v>
      </c>
      <c r="B2069" s="1">
        <v>45539</v>
      </c>
      <c r="C2069" t="s">
        <v>29</v>
      </c>
      <c r="D2069" t="s">
        <v>24</v>
      </c>
      <c r="E2069" t="s">
        <v>19</v>
      </c>
      <c r="F2069" t="s">
        <v>579</v>
      </c>
      <c r="G2069" t="s">
        <v>189</v>
      </c>
      <c r="H2069" t="s">
        <v>5036</v>
      </c>
      <c r="I2069" s="1">
        <v>40127</v>
      </c>
      <c r="J2069" t="s">
        <v>2183</v>
      </c>
      <c r="K2069">
        <v>466</v>
      </c>
      <c r="L2069">
        <v>466</v>
      </c>
      <c r="M2069">
        <v>0</v>
      </c>
      <c r="N2069">
        <v>450</v>
      </c>
      <c r="O2069" t="s">
        <v>23</v>
      </c>
      <c r="P2069" t="s">
        <v>25</v>
      </c>
      <c r="Q2069">
        <f ca="1">DATEDIF(Data[[#This Row],[Birthdate]],TODAY(),"Y")</f>
        <v>16</v>
      </c>
      <c r="R2069" t="str">
        <f ca="1">IF(Data[[#This Row],[Age]]&lt;=10,"3-10 Years",IF(Data[[#This Row],[Age]]&lt;=15,"11-15 Years",IF(Data[[#This Row],[Age]]&lt;=19,"16-19 Years", "20+ Years")))</f>
        <v>16-19 Years</v>
      </c>
    </row>
    <row r="2070" spans="1:18" x14ac:dyDescent="0.35">
      <c r="A2070" t="s">
        <v>2068</v>
      </c>
      <c r="B2070" s="1">
        <v>45534</v>
      </c>
      <c r="C2070" t="s">
        <v>29</v>
      </c>
      <c r="D2070" t="s">
        <v>24</v>
      </c>
      <c r="E2070" t="s">
        <v>19</v>
      </c>
      <c r="F2070" t="s">
        <v>579</v>
      </c>
      <c r="G2070" t="s">
        <v>2003</v>
      </c>
      <c r="H2070" t="s">
        <v>5036</v>
      </c>
      <c r="I2070" s="1">
        <v>40129</v>
      </c>
      <c r="J2070" t="s">
        <v>2069</v>
      </c>
      <c r="K2070">
        <v>1646</v>
      </c>
      <c r="L2070">
        <v>1646</v>
      </c>
      <c r="M2070">
        <v>0</v>
      </c>
      <c r="N2070">
        <v>1575</v>
      </c>
      <c r="O2070" t="s">
        <v>5064</v>
      </c>
      <c r="P2070" t="s">
        <v>25</v>
      </c>
      <c r="Q2070">
        <f ca="1">DATEDIF(Data[[#This Row],[Birthdate]],TODAY(),"Y")</f>
        <v>16</v>
      </c>
      <c r="R2070" t="str">
        <f ca="1">IF(Data[[#This Row],[Age]]&lt;=10,"3-10 Years",IF(Data[[#This Row],[Age]]&lt;=15,"11-15 Years",IF(Data[[#This Row],[Age]]&lt;=19,"16-19 Years", "20+ Years")))</f>
        <v>16-19 Years</v>
      </c>
    </row>
    <row r="2071" spans="1:18" x14ac:dyDescent="0.35">
      <c r="A2071" t="s">
        <v>2258</v>
      </c>
      <c r="B2071" s="1">
        <v>45532</v>
      </c>
      <c r="C2071" t="s">
        <v>29</v>
      </c>
      <c r="D2071" t="s">
        <v>24</v>
      </c>
      <c r="E2071" t="s">
        <v>19</v>
      </c>
      <c r="F2071" t="s">
        <v>579</v>
      </c>
      <c r="G2071" t="s">
        <v>84</v>
      </c>
      <c r="H2071" t="s">
        <v>5036</v>
      </c>
      <c r="I2071" s="1">
        <v>40055</v>
      </c>
      <c r="J2071" t="s">
        <v>2259</v>
      </c>
      <c r="K2071">
        <v>1646</v>
      </c>
      <c r="L2071">
        <v>1646</v>
      </c>
      <c r="M2071">
        <v>0</v>
      </c>
      <c r="N2071">
        <v>1575</v>
      </c>
      <c r="O2071" t="s">
        <v>5064</v>
      </c>
      <c r="P2071" t="s">
        <v>25</v>
      </c>
      <c r="Q2071">
        <f ca="1">DATEDIF(Data[[#This Row],[Birthdate]],TODAY(),"Y")</f>
        <v>16</v>
      </c>
      <c r="R2071" t="str">
        <f ca="1">IF(Data[[#This Row],[Age]]&lt;=10,"3-10 Years",IF(Data[[#This Row],[Age]]&lt;=15,"11-15 Years",IF(Data[[#This Row],[Age]]&lt;=19,"16-19 Years", "20+ Years")))</f>
        <v>16-19 Years</v>
      </c>
    </row>
    <row r="2072" spans="1:18" x14ac:dyDescent="0.35">
      <c r="A2072" t="s">
        <v>2897</v>
      </c>
      <c r="B2072" s="1">
        <v>45363</v>
      </c>
      <c r="C2072" t="s">
        <v>29</v>
      </c>
      <c r="D2072" t="s">
        <v>104</v>
      </c>
      <c r="E2072" t="s">
        <v>19</v>
      </c>
      <c r="F2072" t="s">
        <v>579</v>
      </c>
      <c r="G2072" t="s">
        <v>318</v>
      </c>
      <c r="H2072" t="s">
        <v>5036</v>
      </c>
      <c r="I2072" s="1">
        <v>39826</v>
      </c>
      <c r="J2072" t="s">
        <v>2898</v>
      </c>
      <c r="K2072">
        <v>1646</v>
      </c>
      <c r="L2072">
        <v>1646</v>
      </c>
      <c r="M2072">
        <v>0</v>
      </c>
      <c r="N2072">
        <v>1575</v>
      </c>
      <c r="O2072" t="s">
        <v>5064</v>
      </c>
      <c r="P2072" t="s">
        <v>25</v>
      </c>
      <c r="Q2072">
        <f ca="1">DATEDIF(Data[[#This Row],[Birthdate]],TODAY(),"Y")</f>
        <v>16</v>
      </c>
      <c r="R2072" t="str">
        <f ca="1">IF(Data[[#This Row],[Age]]&lt;=10,"3-10 Years",IF(Data[[#This Row],[Age]]&lt;=15,"11-15 Years",IF(Data[[#This Row],[Age]]&lt;=19,"16-19 Years", "20+ Years")))</f>
        <v>16-19 Years</v>
      </c>
    </row>
    <row r="2073" spans="1:18" x14ac:dyDescent="0.35">
      <c r="A2073" t="s">
        <v>744</v>
      </c>
      <c r="B2073" s="1">
        <v>45360</v>
      </c>
      <c r="C2073" t="s">
        <v>29</v>
      </c>
      <c r="D2073" t="s">
        <v>104</v>
      </c>
      <c r="E2073" t="s">
        <v>19</v>
      </c>
      <c r="F2073" t="s">
        <v>579</v>
      </c>
      <c r="G2073" t="s">
        <v>37</v>
      </c>
      <c r="H2073" t="s">
        <v>5036</v>
      </c>
      <c r="I2073" s="1">
        <v>40145</v>
      </c>
      <c r="J2073" t="s">
        <v>201</v>
      </c>
      <c r="K2073">
        <v>1646</v>
      </c>
      <c r="L2073">
        <v>1646</v>
      </c>
      <c r="M2073">
        <v>0</v>
      </c>
      <c r="N2073">
        <v>1575</v>
      </c>
      <c r="O2073" t="s">
        <v>5064</v>
      </c>
      <c r="P2073" t="s">
        <v>25</v>
      </c>
      <c r="Q2073">
        <f ca="1">DATEDIF(Data[[#This Row],[Birthdate]],TODAY(),"Y")</f>
        <v>16</v>
      </c>
      <c r="R2073" t="str">
        <f ca="1">IF(Data[[#This Row],[Age]]&lt;=10,"3-10 Years",IF(Data[[#This Row],[Age]]&lt;=15,"11-15 Years",IF(Data[[#This Row],[Age]]&lt;=19,"16-19 Years", "20+ Years")))</f>
        <v>16-19 Years</v>
      </c>
    </row>
    <row r="2074" spans="1:18" x14ac:dyDescent="0.35">
      <c r="A2074" t="s">
        <v>516</v>
      </c>
      <c r="B2074" s="1">
        <v>45357</v>
      </c>
      <c r="C2074" t="s">
        <v>29</v>
      </c>
      <c r="D2074" t="s">
        <v>104</v>
      </c>
      <c r="E2074" t="s">
        <v>19</v>
      </c>
      <c r="F2074" t="s">
        <v>579</v>
      </c>
      <c r="G2074" t="s">
        <v>21</v>
      </c>
      <c r="H2074" t="s">
        <v>5036</v>
      </c>
      <c r="I2074" s="1">
        <v>39854</v>
      </c>
      <c r="J2074" t="s">
        <v>517</v>
      </c>
      <c r="K2074">
        <v>1646</v>
      </c>
      <c r="L2074">
        <v>1646</v>
      </c>
      <c r="M2074">
        <v>0</v>
      </c>
      <c r="N2074">
        <v>1575</v>
      </c>
      <c r="O2074" t="s">
        <v>5064</v>
      </c>
      <c r="P2074" t="s">
        <v>25</v>
      </c>
      <c r="Q2074">
        <f ca="1">DATEDIF(Data[[#This Row],[Birthdate]],TODAY(),"Y")</f>
        <v>16</v>
      </c>
      <c r="R2074" t="str">
        <f ca="1">IF(Data[[#This Row],[Age]]&lt;=10,"3-10 Years",IF(Data[[#This Row],[Age]]&lt;=15,"11-15 Years",IF(Data[[#This Row],[Age]]&lt;=19,"16-19 Years", "20+ Years")))</f>
        <v>16-19 Years</v>
      </c>
    </row>
    <row r="2075" spans="1:18" x14ac:dyDescent="0.35">
      <c r="A2075" t="s">
        <v>3059</v>
      </c>
      <c r="B2075" s="1">
        <v>45356</v>
      </c>
      <c r="C2075" t="s">
        <v>29</v>
      </c>
      <c r="D2075" t="s">
        <v>104</v>
      </c>
      <c r="E2075" t="s">
        <v>19</v>
      </c>
      <c r="F2075" t="s">
        <v>579</v>
      </c>
      <c r="G2075" t="s">
        <v>50</v>
      </c>
      <c r="H2075" t="s">
        <v>5036</v>
      </c>
      <c r="I2075" s="1">
        <v>39863</v>
      </c>
      <c r="J2075" t="s">
        <v>3060</v>
      </c>
      <c r="K2075">
        <v>1000</v>
      </c>
      <c r="L2075">
        <v>1000</v>
      </c>
      <c r="M2075">
        <v>0</v>
      </c>
      <c r="N2075">
        <v>1575</v>
      </c>
      <c r="O2075" t="s">
        <v>5064</v>
      </c>
      <c r="P2075" t="s">
        <v>25</v>
      </c>
      <c r="Q2075">
        <f ca="1">DATEDIF(Data[[#This Row],[Birthdate]],TODAY(),"Y")</f>
        <v>16</v>
      </c>
      <c r="R2075" t="str">
        <f ca="1">IF(Data[[#This Row],[Age]]&lt;=10,"3-10 Years",IF(Data[[#This Row],[Age]]&lt;=15,"11-15 Years",IF(Data[[#This Row],[Age]]&lt;=19,"16-19 Years", "20+ Years")))</f>
        <v>16-19 Years</v>
      </c>
    </row>
    <row r="2076" spans="1:18" x14ac:dyDescent="0.35">
      <c r="A2076" t="s">
        <v>431</v>
      </c>
      <c r="B2076" s="1">
        <v>45356</v>
      </c>
      <c r="C2076" t="s">
        <v>29</v>
      </c>
      <c r="D2076" t="s">
        <v>104</v>
      </c>
      <c r="E2076" t="s">
        <v>19</v>
      </c>
      <c r="F2076" t="s">
        <v>579</v>
      </c>
      <c r="G2076" t="s">
        <v>50</v>
      </c>
      <c r="H2076" t="s">
        <v>5036</v>
      </c>
      <c r="I2076" s="1">
        <v>40004</v>
      </c>
      <c r="J2076" t="s">
        <v>432</v>
      </c>
      <c r="K2076">
        <v>1646</v>
      </c>
      <c r="L2076">
        <v>1646</v>
      </c>
      <c r="M2076">
        <v>0</v>
      </c>
      <c r="N2076">
        <v>1575</v>
      </c>
      <c r="O2076" t="s">
        <v>5064</v>
      </c>
      <c r="P2076" t="s">
        <v>25</v>
      </c>
      <c r="Q2076">
        <f ca="1">DATEDIF(Data[[#This Row],[Birthdate]],TODAY(),"Y")</f>
        <v>16</v>
      </c>
      <c r="R2076" t="str">
        <f ca="1">IF(Data[[#This Row],[Age]]&lt;=10,"3-10 Years",IF(Data[[#This Row],[Age]]&lt;=15,"11-15 Years",IF(Data[[#This Row],[Age]]&lt;=19,"16-19 Years", "20+ Years")))</f>
        <v>16-19 Years</v>
      </c>
    </row>
    <row r="2077" spans="1:18" x14ac:dyDescent="0.35">
      <c r="A2077" t="s">
        <v>883</v>
      </c>
      <c r="B2077" s="1">
        <v>45356</v>
      </c>
      <c r="C2077" t="s">
        <v>29</v>
      </c>
      <c r="D2077" t="s">
        <v>104</v>
      </c>
      <c r="E2077" t="s">
        <v>19</v>
      </c>
      <c r="F2077" t="s">
        <v>579</v>
      </c>
      <c r="G2077" t="s">
        <v>21</v>
      </c>
      <c r="H2077" t="s">
        <v>5036</v>
      </c>
      <c r="I2077" s="1">
        <v>39945</v>
      </c>
      <c r="J2077" t="s">
        <v>884</v>
      </c>
      <c r="K2077">
        <v>0</v>
      </c>
      <c r="L2077">
        <v>0</v>
      </c>
      <c r="M2077">
        <v>0</v>
      </c>
      <c r="N2077">
        <v>1575</v>
      </c>
      <c r="O2077" t="s">
        <v>5064</v>
      </c>
      <c r="P2077" t="s">
        <v>25</v>
      </c>
      <c r="Q2077">
        <f ca="1">DATEDIF(Data[[#This Row],[Birthdate]],TODAY(),"Y")</f>
        <v>16</v>
      </c>
      <c r="R2077" t="str">
        <f ca="1">IF(Data[[#This Row],[Age]]&lt;=10,"3-10 Years",IF(Data[[#This Row],[Age]]&lt;=15,"11-15 Years",IF(Data[[#This Row],[Age]]&lt;=19,"16-19 Years", "20+ Years")))</f>
        <v>16-19 Years</v>
      </c>
    </row>
    <row r="2078" spans="1:18" x14ac:dyDescent="0.35">
      <c r="A2078" t="s">
        <v>2036</v>
      </c>
      <c r="B2078" s="1">
        <v>45355</v>
      </c>
      <c r="C2078" t="s">
        <v>651</v>
      </c>
      <c r="D2078" t="s">
        <v>104</v>
      </c>
      <c r="E2078" t="s">
        <v>19</v>
      </c>
      <c r="F2078" t="s">
        <v>579</v>
      </c>
      <c r="G2078" t="s">
        <v>21</v>
      </c>
      <c r="H2078" t="s">
        <v>5036</v>
      </c>
      <c r="I2078" s="1">
        <v>39840</v>
      </c>
      <c r="J2078" t="s">
        <v>2037</v>
      </c>
      <c r="K2078">
        <v>1575</v>
      </c>
      <c r="L2078">
        <v>300</v>
      </c>
      <c r="M2078">
        <v>1275</v>
      </c>
      <c r="N2078">
        <v>1575</v>
      </c>
      <c r="O2078" t="s">
        <v>5064</v>
      </c>
      <c r="P2078" t="s">
        <v>25</v>
      </c>
      <c r="Q2078">
        <f ca="1">DATEDIF(Data[[#This Row],[Birthdate]],TODAY(),"Y")</f>
        <v>16</v>
      </c>
      <c r="R2078" t="str">
        <f ca="1">IF(Data[[#This Row],[Age]]&lt;=10,"3-10 Years",IF(Data[[#This Row],[Age]]&lt;=15,"11-15 Years",IF(Data[[#This Row],[Age]]&lt;=19,"16-19 Years", "20+ Years")))</f>
        <v>16-19 Years</v>
      </c>
    </row>
    <row r="2079" spans="1:18" x14ac:dyDescent="0.35">
      <c r="A2079" t="s">
        <v>2648</v>
      </c>
      <c r="B2079" s="1">
        <v>45355</v>
      </c>
      <c r="C2079" t="s">
        <v>29</v>
      </c>
      <c r="D2079" t="s">
        <v>104</v>
      </c>
      <c r="E2079" t="s">
        <v>19</v>
      </c>
      <c r="F2079" t="s">
        <v>579</v>
      </c>
      <c r="G2079" t="s">
        <v>50</v>
      </c>
      <c r="H2079" t="s">
        <v>5036</v>
      </c>
      <c r="I2079" s="1">
        <v>39858</v>
      </c>
      <c r="J2079" t="s">
        <v>601</v>
      </c>
      <c r="K2079">
        <v>1646</v>
      </c>
      <c r="L2079">
        <v>1646</v>
      </c>
      <c r="M2079">
        <v>0</v>
      </c>
      <c r="N2079">
        <v>1575</v>
      </c>
      <c r="O2079" t="s">
        <v>5064</v>
      </c>
      <c r="P2079" t="s">
        <v>25</v>
      </c>
      <c r="Q2079">
        <f ca="1">DATEDIF(Data[[#This Row],[Birthdate]],TODAY(),"Y")</f>
        <v>16</v>
      </c>
      <c r="R2079" t="str">
        <f ca="1">IF(Data[[#This Row],[Age]]&lt;=10,"3-10 Years",IF(Data[[#This Row],[Age]]&lt;=15,"11-15 Years",IF(Data[[#This Row],[Age]]&lt;=19,"16-19 Years", "20+ Years")))</f>
        <v>16-19 Years</v>
      </c>
    </row>
    <row r="2080" spans="1:18" x14ac:dyDescent="0.35">
      <c r="A2080" t="s">
        <v>3071</v>
      </c>
      <c r="B2080" s="1">
        <v>45355</v>
      </c>
      <c r="C2080" t="s">
        <v>29</v>
      </c>
      <c r="D2080" t="s">
        <v>104</v>
      </c>
      <c r="E2080" t="s">
        <v>19</v>
      </c>
      <c r="F2080" t="s">
        <v>579</v>
      </c>
      <c r="G2080" t="s">
        <v>375</v>
      </c>
      <c r="H2080" t="s">
        <v>5036</v>
      </c>
      <c r="I2080" s="1">
        <v>39996</v>
      </c>
      <c r="J2080" t="s">
        <v>3072</v>
      </c>
      <c r="K2080">
        <v>1646</v>
      </c>
      <c r="L2080">
        <v>1646</v>
      </c>
      <c r="M2080">
        <v>0</v>
      </c>
      <c r="N2080">
        <v>1575</v>
      </c>
      <c r="O2080" t="s">
        <v>5064</v>
      </c>
      <c r="P2080" t="s">
        <v>25</v>
      </c>
      <c r="Q2080">
        <f ca="1">DATEDIF(Data[[#This Row],[Birthdate]],TODAY(),"Y")</f>
        <v>16</v>
      </c>
      <c r="R2080" t="str">
        <f ca="1">IF(Data[[#This Row],[Age]]&lt;=10,"3-10 Years",IF(Data[[#This Row],[Age]]&lt;=15,"11-15 Years",IF(Data[[#This Row],[Age]]&lt;=19,"16-19 Years", "20+ Years")))</f>
        <v>16-19 Years</v>
      </c>
    </row>
    <row r="2081" spans="1:18" x14ac:dyDescent="0.35">
      <c r="A2081" t="s">
        <v>3067</v>
      </c>
      <c r="B2081" s="1">
        <v>45355</v>
      </c>
      <c r="C2081" t="s">
        <v>29</v>
      </c>
      <c r="D2081" t="s">
        <v>104</v>
      </c>
      <c r="E2081" t="s">
        <v>19</v>
      </c>
      <c r="F2081" t="s">
        <v>579</v>
      </c>
      <c r="G2081" t="s">
        <v>21</v>
      </c>
      <c r="H2081" t="s">
        <v>5036</v>
      </c>
      <c r="I2081" s="1">
        <v>39989</v>
      </c>
      <c r="J2081" t="s">
        <v>3068</v>
      </c>
      <c r="K2081">
        <v>1646</v>
      </c>
      <c r="L2081">
        <v>1646</v>
      </c>
      <c r="M2081">
        <v>0</v>
      </c>
      <c r="N2081">
        <v>1575</v>
      </c>
      <c r="O2081" t="s">
        <v>5064</v>
      </c>
      <c r="P2081" t="s">
        <v>25</v>
      </c>
      <c r="Q2081">
        <f ca="1">DATEDIF(Data[[#This Row],[Birthdate]],TODAY(),"Y")</f>
        <v>16</v>
      </c>
      <c r="R2081" t="str">
        <f ca="1">IF(Data[[#This Row],[Age]]&lt;=10,"3-10 Years",IF(Data[[#This Row],[Age]]&lt;=15,"11-15 Years",IF(Data[[#This Row],[Age]]&lt;=19,"16-19 Years", "20+ Years")))</f>
        <v>16-19 Years</v>
      </c>
    </row>
    <row r="2082" spans="1:18" x14ac:dyDescent="0.35">
      <c r="A2082" t="s">
        <v>3069</v>
      </c>
      <c r="B2082" s="1">
        <v>45355</v>
      </c>
      <c r="C2082" t="s">
        <v>29</v>
      </c>
      <c r="D2082" t="s">
        <v>104</v>
      </c>
      <c r="E2082" t="s">
        <v>19</v>
      </c>
      <c r="F2082" t="s">
        <v>579</v>
      </c>
      <c r="G2082" t="s">
        <v>50</v>
      </c>
      <c r="H2082" t="s">
        <v>5036</v>
      </c>
      <c r="I2082" s="1">
        <v>39960</v>
      </c>
      <c r="J2082" t="s">
        <v>3070</v>
      </c>
      <c r="K2082">
        <v>0</v>
      </c>
      <c r="L2082">
        <v>0</v>
      </c>
      <c r="M2082">
        <v>0</v>
      </c>
      <c r="N2082">
        <v>1575</v>
      </c>
      <c r="O2082" t="s">
        <v>5064</v>
      </c>
      <c r="P2082" t="s">
        <v>25</v>
      </c>
      <c r="Q2082">
        <f ca="1">DATEDIF(Data[[#This Row],[Birthdate]],TODAY(),"Y")</f>
        <v>16</v>
      </c>
      <c r="R2082" t="str">
        <f ca="1">IF(Data[[#This Row],[Age]]&lt;=10,"3-10 Years",IF(Data[[#This Row],[Age]]&lt;=15,"11-15 Years",IF(Data[[#This Row],[Age]]&lt;=19,"16-19 Years", "20+ Years")))</f>
        <v>16-19 Years</v>
      </c>
    </row>
    <row r="2083" spans="1:18" x14ac:dyDescent="0.35">
      <c r="A2083" t="s">
        <v>372</v>
      </c>
      <c r="B2083" s="1">
        <v>45355</v>
      </c>
      <c r="C2083" t="s">
        <v>29</v>
      </c>
      <c r="D2083" t="s">
        <v>104</v>
      </c>
      <c r="E2083" t="s">
        <v>19</v>
      </c>
      <c r="F2083" t="s">
        <v>579</v>
      </c>
      <c r="G2083" t="s">
        <v>47</v>
      </c>
      <c r="H2083" t="s">
        <v>5036</v>
      </c>
      <c r="I2083" s="1">
        <v>40004</v>
      </c>
      <c r="J2083" t="s">
        <v>373</v>
      </c>
      <c r="K2083">
        <v>1646</v>
      </c>
      <c r="L2083">
        <v>1646</v>
      </c>
      <c r="M2083">
        <v>0</v>
      </c>
      <c r="N2083">
        <v>1575</v>
      </c>
      <c r="O2083" t="s">
        <v>5064</v>
      </c>
      <c r="P2083" t="s">
        <v>25</v>
      </c>
      <c r="Q2083">
        <f ca="1">DATEDIF(Data[[#This Row],[Birthdate]],TODAY(),"Y")</f>
        <v>16</v>
      </c>
      <c r="R2083" t="str">
        <f ca="1">IF(Data[[#This Row],[Age]]&lt;=10,"3-10 Years",IF(Data[[#This Row],[Age]]&lt;=15,"11-15 Years",IF(Data[[#This Row],[Age]]&lt;=19,"16-19 Years", "20+ Years")))</f>
        <v>16-19 Years</v>
      </c>
    </row>
    <row r="2084" spans="1:18" x14ac:dyDescent="0.35">
      <c r="A2084" t="s">
        <v>278</v>
      </c>
      <c r="B2084" s="1">
        <v>45349</v>
      </c>
      <c r="C2084" t="s">
        <v>29</v>
      </c>
      <c r="D2084" t="s">
        <v>104</v>
      </c>
      <c r="E2084" t="s">
        <v>19</v>
      </c>
      <c r="F2084" t="s">
        <v>579</v>
      </c>
      <c r="G2084" t="s">
        <v>30</v>
      </c>
      <c r="H2084" t="s">
        <v>5036</v>
      </c>
      <c r="I2084" s="1">
        <v>40051</v>
      </c>
      <c r="J2084" t="s">
        <v>277</v>
      </c>
      <c r="K2084">
        <v>1646</v>
      </c>
      <c r="L2084">
        <v>1646</v>
      </c>
      <c r="M2084">
        <v>0</v>
      </c>
      <c r="N2084">
        <v>1575</v>
      </c>
      <c r="O2084" t="s">
        <v>5064</v>
      </c>
      <c r="P2084" t="s">
        <v>25</v>
      </c>
      <c r="Q2084">
        <f ca="1">DATEDIF(Data[[#This Row],[Birthdate]],TODAY(),"Y")</f>
        <v>16</v>
      </c>
      <c r="R2084" t="str">
        <f ca="1">IF(Data[[#This Row],[Age]]&lt;=10,"3-10 Years",IF(Data[[#This Row],[Age]]&lt;=15,"11-15 Years",IF(Data[[#This Row],[Age]]&lt;=19,"16-19 Years", "20+ Years")))</f>
        <v>16-19 Years</v>
      </c>
    </row>
    <row r="2085" spans="1:18" x14ac:dyDescent="0.35">
      <c r="A2085" t="s">
        <v>2068</v>
      </c>
      <c r="B2085" s="1">
        <v>45344</v>
      </c>
      <c r="C2085" t="s">
        <v>29</v>
      </c>
      <c r="D2085" t="s">
        <v>104</v>
      </c>
      <c r="E2085" t="s">
        <v>19</v>
      </c>
      <c r="F2085" t="s">
        <v>579</v>
      </c>
      <c r="G2085" t="s">
        <v>2003</v>
      </c>
      <c r="H2085" t="s">
        <v>5036</v>
      </c>
      <c r="I2085" s="1">
        <v>40129</v>
      </c>
      <c r="J2085" t="s">
        <v>2069</v>
      </c>
      <c r="K2085">
        <v>1646</v>
      </c>
      <c r="L2085">
        <v>1646</v>
      </c>
      <c r="M2085">
        <v>0</v>
      </c>
      <c r="N2085">
        <v>1575</v>
      </c>
      <c r="O2085" t="s">
        <v>5064</v>
      </c>
      <c r="P2085" t="s">
        <v>25</v>
      </c>
      <c r="Q2085">
        <f ca="1">DATEDIF(Data[[#This Row],[Birthdate]],TODAY(),"Y")</f>
        <v>16</v>
      </c>
      <c r="R2085" t="str">
        <f ca="1">IF(Data[[#This Row],[Age]]&lt;=10,"3-10 Years",IF(Data[[#This Row],[Age]]&lt;=15,"11-15 Years",IF(Data[[#This Row],[Age]]&lt;=19,"16-19 Years", "20+ Years")))</f>
        <v>16-19 Years</v>
      </c>
    </row>
    <row r="2086" spans="1:18" x14ac:dyDescent="0.35">
      <c r="A2086" t="s">
        <v>596</v>
      </c>
      <c r="B2086" s="1">
        <v>45342</v>
      </c>
      <c r="C2086" t="s">
        <v>29</v>
      </c>
      <c r="D2086" t="s">
        <v>104</v>
      </c>
      <c r="E2086" t="s">
        <v>19</v>
      </c>
      <c r="F2086" t="s">
        <v>579</v>
      </c>
      <c r="G2086" t="s">
        <v>21</v>
      </c>
      <c r="H2086" t="s">
        <v>5036</v>
      </c>
      <c r="I2086" s="1">
        <v>39919</v>
      </c>
      <c r="J2086" t="s">
        <v>597</v>
      </c>
      <c r="K2086">
        <v>0</v>
      </c>
      <c r="L2086">
        <v>0</v>
      </c>
      <c r="M2086">
        <v>0</v>
      </c>
      <c r="N2086">
        <v>2000</v>
      </c>
      <c r="O2086" t="s">
        <v>5064</v>
      </c>
      <c r="P2086" t="s">
        <v>25</v>
      </c>
      <c r="Q2086">
        <f ca="1">DATEDIF(Data[[#This Row],[Birthdate]],TODAY(),"Y")</f>
        <v>16</v>
      </c>
      <c r="R2086" t="str">
        <f ca="1">IF(Data[[#This Row],[Age]]&lt;=10,"3-10 Years",IF(Data[[#This Row],[Age]]&lt;=15,"11-15 Years",IF(Data[[#This Row],[Age]]&lt;=19,"16-19 Years", "20+ Years")))</f>
        <v>16-19 Years</v>
      </c>
    </row>
    <row r="2087" spans="1:18" x14ac:dyDescent="0.35">
      <c r="A2087" t="s">
        <v>2970</v>
      </c>
      <c r="B2087" s="1">
        <v>45316</v>
      </c>
      <c r="C2087" t="s">
        <v>29</v>
      </c>
      <c r="D2087" t="s">
        <v>104</v>
      </c>
      <c r="E2087" t="s">
        <v>19</v>
      </c>
      <c r="F2087" t="s">
        <v>579</v>
      </c>
      <c r="G2087" t="s">
        <v>30</v>
      </c>
      <c r="H2087" t="s">
        <v>5036</v>
      </c>
      <c r="I2087" s="1">
        <v>40149</v>
      </c>
      <c r="J2087" t="s">
        <v>2971</v>
      </c>
      <c r="K2087">
        <v>1586</v>
      </c>
      <c r="L2087">
        <v>1586</v>
      </c>
      <c r="M2087">
        <v>0</v>
      </c>
      <c r="N2087">
        <v>261</v>
      </c>
      <c r="O2087" t="s">
        <v>5064</v>
      </c>
      <c r="P2087" t="s">
        <v>25</v>
      </c>
      <c r="Q2087">
        <f ca="1">DATEDIF(Data[[#This Row],[Birthdate]],TODAY(),"Y")</f>
        <v>16</v>
      </c>
      <c r="R2087" t="str">
        <f ca="1">IF(Data[[#This Row],[Age]]&lt;=10,"3-10 Years",IF(Data[[#This Row],[Age]]&lt;=15,"11-15 Years",IF(Data[[#This Row],[Age]]&lt;=19,"16-19 Years", "20+ Years")))</f>
        <v>16-19 Years</v>
      </c>
    </row>
    <row r="2088" spans="1:18" x14ac:dyDescent="0.35">
      <c r="A2088" t="s">
        <v>2976</v>
      </c>
      <c r="B2088" s="1">
        <v>45314</v>
      </c>
      <c r="C2088" t="s">
        <v>29</v>
      </c>
      <c r="D2088" t="s">
        <v>104</v>
      </c>
      <c r="E2088" t="s">
        <v>19</v>
      </c>
      <c r="F2088" t="s">
        <v>579</v>
      </c>
      <c r="G2088" t="s">
        <v>30</v>
      </c>
      <c r="H2088" t="s">
        <v>5036</v>
      </c>
      <c r="I2088" s="1">
        <v>40042</v>
      </c>
      <c r="J2088" t="s">
        <v>2977</v>
      </c>
      <c r="K2088">
        <v>1586</v>
      </c>
      <c r="L2088">
        <v>1586</v>
      </c>
      <c r="M2088">
        <v>0</v>
      </c>
      <c r="N2088">
        <v>261</v>
      </c>
      <c r="O2088" t="s">
        <v>5064</v>
      </c>
      <c r="P2088" t="s">
        <v>25</v>
      </c>
      <c r="Q2088">
        <f ca="1">DATEDIF(Data[[#This Row],[Birthdate]],TODAY(),"Y")</f>
        <v>16</v>
      </c>
      <c r="R2088" t="str">
        <f ca="1">IF(Data[[#This Row],[Age]]&lt;=10,"3-10 Years",IF(Data[[#This Row],[Age]]&lt;=15,"11-15 Years",IF(Data[[#This Row],[Age]]&lt;=19,"16-19 Years", "20+ Years")))</f>
        <v>16-19 Years</v>
      </c>
    </row>
    <row r="2089" spans="1:18" x14ac:dyDescent="0.35">
      <c r="A2089" t="s">
        <v>2991</v>
      </c>
      <c r="B2089" s="1">
        <v>45309</v>
      </c>
      <c r="C2089" t="s">
        <v>29</v>
      </c>
      <c r="D2089" t="s">
        <v>104</v>
      </c>
      <c r="E2089" t="s">
        <v>19</v>
      </c>
      <c r="F2089" t="s">
        <v>579</v>
      </c>
      <c r="G2089" t="s">
        <v>84</v>
      </c>
      <c r="H2089" t="s">
        <v>5036</v>
      </c>
      <c r="I2089" s="1">
        <v>40034</v>
      </c>
      <c r="J2089" t="s">
        <v>2259</v>
      </c>
      <c r="K2089">
        <v>1575</v>
      </c>
      <c r="L2089">
        <v>1575</v>
      </c>
      <c r="M2089">
        <v>0</v>
      </c>
      <c r="N2089">
        <v>1575</v>
      </c>
      <c r="O2089" t="s">
        <v>5064</v>
      </c>
      <c r="P2089" t="s">
        <v>25</v>
      </c>
      <c r="Q2089">
        <f ca="1">DATEDIF(Data[[#This Row],[Birthdate]],TODAY(),"Y")</f>
        <v>16</v>
      </c>
      <c r="R2089" t="str">
        <f ca="1">IF(Data[[#This Row],[Age]]&lt;=10,"3-10 Years",IF(Data[[#This Row],[Age]]&lt;=15,"11-15 Years",IF(Data[[#This Row],[Age]]&lt;=19,"16-19 Years", "20+ Years")))</f>
        <v>16-19 Years</v>
      </c>
    </row>
    <row r="2090" spans="1:18" x14ac:dyDescent="0.35">
      <c r="A2090" t="s">
        <v>600</v>
      </c>
      <c r="B2090" s="1">
        <v>45300</v>
      </c>
      <c r="C2090" t="s">
        <v>29</v>
      </c>
      <c r="D2090" t="s">
        <v>104</v>
      </c>
      <c r="E2090" t="s">
        <v>19</v>
      </c>
      <c r="F2090" t="s">
        <v>579</v>
      </c>
      <c r="G2090" t="s">
        <v>21</v>
      </c>
      <c r="H2090" t="s">
        <v>5036</v>
      </c>
      <c r="I2090" s="1">
        <v>40080</v>
      </c>
      <c r="J2090" t="s">
        <v>601</v>
      </c>
      <c r="K2090">
        <v>250</v>
      </c>
      <c r="L2090">
        <v>250</v>
      </c>
      <c r="M2090">
        <v>0</v>
      </c>
      <c r="N2090">
        <v>1575</v>
      </c>
      <c r="O2090" t="s">
        <v>5064</v>
      </c>
      <c r="P2090" t="s">
        <v>25</v>
      </c>
      <c r="Q2090">
        <f ca="1">DATEDIF(Data[[#This Row],[Birthdate]],TODAY(),"Y")</f>
        <v>16</v>
      </c>
      <c r="R2090" t="str">
        <f ca="1">IF(Data[[#This Row],[Age]]&lt;=10,"3-10 Years",IF(Data[[#This Row],[Age]]&lt;=15,"11-15 Years",IF(Data[[#This Row],[Age]]&lt;=19,"16-19 Years", "20+ Years")))</f>
        <v>16-19 Years</v>
      </c>
    </row>
    <row r="2091" spans="1:18" x14ac:dyDescent="0.35">
      <c r="A2091" t="s">
        <v>2184</v>
      </c>
      <c r="B2091" s="1">
        <v>45300</v>
      </c>
      <c r="C2091" t="s">
        <v>29</v>
      </c>
      <c r="D2091" t="s">
        <v>104</v>
      </c>
      <c r="E2091" t="s">
        <v>19</v>
      </c>
      <c r="F2091" t="s">
        <v>579</v>
      </c>
      <c r="G2091" t="s">
        <v>84</v>
      </c>
      <c r="H2091" t="s">
        <v>5036</v>
      </c>
      <c r="I2091" s="1">
        <v>40147</v>
      </c>
      <c r="J2091" t="s">
        <v>939</v>
      </c>
      <c r="K2091">
        <v>2000</v>
      </c>
      <c r="L2091">
        <v>2000</v>
      </c>
      <c r="M2091">
        <v>0</v>
      </c>
      <c r="N2091">
        <v>2000</v>
      </c>
      <c r="O2091" t="s">
        <v>5064</v>
      </c>
      <c r="P2091" t="s">
        <v>25</v>
      </c>
      <c r="Q2091">
        <f ca="1">DATEDIF(Data[[#This Row],[Birthdate]],TODAY(),"Y")</f>
        <v>16</v>
      </c>
      <c r="R2091" t="str">
        <f ca="1">IF(Data[[#This Row],[Age]]&lt;=10,"3-10 Years",IF(Data[[#This Row],[Age]]&lt;=15,"11-15 Years",IF(Data[[#This Row],[Age]]&lt;=19,"16-19 Years", "20+ Years")))</f>
        <v>16-19 Years</v>
      </c>
    </row>
    <row r="2092" spans="1:18" x14ac:dyDescent="0.35">
      <c r="A2092" t="s">
        <v>439</v>
      </c>
      <c r="B2092" s="1">
        <v>45296</v>
      </c>
      <c r="C2092" t="s">
        <v>29</v>
      </c>
      <c r="D2092" t="s">
        <v>104</v>
      </c>
      <c r="E2092" t="s">
        <v>19</v>
      </c>
      <c r="F2092" t="s">
        <v>579</v>
      </c>
      <c r="G2092" t="s">
        <v>21</v>
      </c>
      <c r="H2092" t="s">
        <v>5036</v>
      </c>
      <c r="I2092" s="1">
        <v>40088</v>
      </c>
      <c r="J2092" t="s">
        <v>440</v>
      </c>
      <c r="K2092">
        <v>1585</v>
      </c>
      <c r="L2092">
        <v>1585</v>
      </c>
      <c r="M2092">
        <v>0</v>
      </c>
      <c r="N2092">
        <v>250</v>
      </c>
      <c r="O2092" t="s">
        <v>5064</v>
      </c>
      <c r="P2092" t="s">
        <v>25</v>
      </c>
      <c r="Q2092">
        <f ca="1">DATEDIF(Data[[#This Row],[Birthdate]],TODAY(),"Y")</f>
        <v>16</v>
      </c>
      <c r="R2092" t="str">
        <f ca="1">IF(Data[[#This Row],[Age]]&lt;=10,"3-10 Years",IF(Data[[#This Row],[Age]]&lt;=15,"11-15 Years",IF(Data[[#This Row],[Age]]&lt;=19,"16-19 Years", "20+ Years")))</f>
        <v>16-19 Years</v>
      </c>
    </row>
    <row r="2093" spans="1:18" x14ac:dyDescent="0.35">
      <c r="A2093" t="s">
        <v>213</v>
      </c>
      <c r="B2093" s="1">
        <v>45016</v>
      </c>
      <c r="C2093" t="s">
        <v>29</v>
      </c>
      <c r="D2093" t="s">
        <v>104</v>
      </c>
      <c r="E2093" t="s">
        <v>19</v>
      </c>
      <c r="F2093" t="s">
        <v>579</v>
      </c>
      <c r="G2093" t="s">
        <v>84</v>
      </c>
      <c r="H2093" t="s">
        <v>5036</v>
      </c>
      <c r="I2093" s="1">
        <v>39792</v>
      </c>
      <c r="J2093" t="s">
        <v>214</v>
      </c>
      <c r="K2093">
        <v>2070</v>
      </c>
      <c r="L2093">
        <v>2070</v>
      </c>
      <c r="M2093">
        <v>0</v>
      </c>
      <c r="N2093">
        <v>2000</v>
      </c>
      <c r="O2093" t="s">
        <v>5064</v>
      </c>
      <c r="P2093" t="s">
        <v>25</v>
      </c>
      <c r="Q2093">
        <f ca="1">DATEDIF(Data[[#This Row],[Birthdate]],TODAY(),"Y")</f>
        <v>16</v>
      </c>
      <c r="R2093" t="str">
        <f ca="1">IF(Data[[#This Row],[Age]]&lt;=10,"3-10 Years",IF(Data[[#This Row],[Age]]&lt;=15,"11-15 Years",IF(Data[[#This Row],[Age]]&lt;=19,"16-19 Years", "20+ Years")))</f>
        <v>16-19 Years</v>
      </c>
    </row>
    <row r="2094" spans="1:18" x14ac:dyDescent="0.35">
      <c r="A2094" t="s">
        <v>439</v>
      </c>
      <c r="B2094" s="1">
        <v>45000</v>
      </c>
      <c r="C2094" t="s">
        <v>29</v>
      </c>
      <c r="D2094" t="s">
        <v>104</v>
      </c>
      <c r="E2094" t="s">
        <v>19</v>
      </c>
      <c r="F2094" t="s">
        <v>579</v>
      </c>
      <c r="G2094" t="s">
        <v>21</v>
      </c>
      <c r="H2094" t="s">
        <v>5036</v>
      </c>
      <c r="I2094" s="1">
        <v>40088</v>
      </c>
      <c r="J2094" t="s">
        <v>440</v>
      </c>
      <c r="K2094">
        <v>1405</v>
      </c>
      <c r="L2094">
        <v>1405</v>
      </c>
      <c r="M2094">
        <v>0</v>
      </c>
      <c r="N2094">
        <v>1375</v>
      </c>
      <c r="O2094" t="s">
        <v>23</v>
      </c>
      <c r="P2094" t="s">
        <v>25</v>
      </c>
      <c r="Q2094">
        <f ca="1">DATEDIF(Data[[#This Row],[Birthdate]],TODAY(),"Y")</f>
        <v>16</v>
      </c>
      <c r="R2094" t="str">
        <f ca="1">IF(Data[[#This Row],[Age]]&lt;=10,"3-10 Years",IF(Data[[#This Row],[Age]]&lt;=15,"11-15 Years",IF(Data[[#This Row],[Age]]&lt;=19,"16-19 Years", "20+ Years")))</f>
        <v>16-19 Years</v>
      </c>
    </row>
    <row r="2095" spans="1:18" x14ac:dyDescent="0.35">
      <c r="A2095" t="s">
        <v>663</v>
      </c>
      <c r="B2095" s="1">
        <v>44994</v>
      </c>
      <c r="C2095" t="s">
        <v>29</v>
      </c>
      <c r="D2095" t="s">
        <v>104</v>
      </c>
      <c r="E2095" t="s">
        <v>19</v>
      </c>
      <c r="F2095" t="s">
        <v>579</v>
      </c>
      <c r="G2095" t="s">
        <v>105</v>
      </c>
      <c r="H2095" t="s">
        <v>5036</v>
      </c>
      <c r="I2095" s="1">
        <v>39847</v>
      </c>
      <c r="J2095" t="s">
        <v>222</v>
      </c>
      <c r="K2095">
        <v>1405</v>
      </c>
      <c r="L2095">
        <v>1405</v>
      </c>
      <c r="M2095">
        <v>0</v>
      </c>
      <c r="N2095">
        <v>1375</v>
      </c>
      <c r="O2095" t="s">
        <v>23</v>
      </c>
      <c r="P2095" t="s">
        <v>25</v>
      </c>
      <c r="Q2095">
        <f ca="1">DATEDIF(Data[[#This Row],[Birthdate]],TODAY(),"Y")</f>
        <v>16</v>
      </c>
      <c r="R2095" t="str">
        <f ca="1">IF(Data[[#This Row],[Age]]&lt;=10,"3-10 Years",IF(Data[[#This Row],[Age]]&lt;=15,"11-15 Years",IF(Data[[#This Row],[Age]]&lt;=19,"16-19 Years", "20+ Years")))</f>
        <v>16-19 Years</v>
      </c>
    </row>
    <row r="2096" spans="1:18" x14ac:dyDescent="0.35">
      <c r="A2096" t="s">
        <v>427</v>
      </c>
      <c r="B2096" s="1">
        <v>44958</v>
      </c>
      <c r="C2096" t="s">
        <v>29</v>
      </c>
      <c r="D2096" t="s">
        <v>104</v>
      </c>
      <c r="E2096" t="s">
        <v>19</v>
      </c>
      <c r="F2096" t="s">
        <v>579</v>
      </c>
      <c r="G2096" t="s">
        <v>21</v>
      </c>
      <c r="H2096" t="s">
        <v>5036</v>
      </c>
      <c r="I2096" s="1">
        <v>39987</v>
      </c>
      <c r="J2096" t="s">
        <v>428</v>
      </c>
      <c r="K2096">
        <v>1030</v>
      </c>
      <c r="L2096">
        <v>1030</v>
      </c>
      <c r="M2096">
        <v>0</v>
      </c>
      <c r="N2096">
        <v>1375</v>
      </c>
      <c r="O2096" t="s">
        <v>23</v>
      </c>
      <c r="P2096" t="s">
        <v>25</v>
      </c>
      <c r="Q2096">
        <f ca="1">DATEDIF(Data[[#This Row],[Birthdate]],TODAY(),"Y")</f>
        <v>16</v>
      </c>
      <c r="R2096" t="str">
        <f ca="1">IF(Data[[#This Row],[Age]]&lt;=10,"3-10 Years",IF(Data[[#This Row],[Age]]&lt;=15,"11-15 Years",IF(Data[[#This Row],[Age]]&lt;=19,"16-19 Years", "20+ Years")))</f>
        <v>16-19 Years</v>
      </c>
    </row>
    <row r="2097" spans="1:18" x14ac:dyDescent="0.35">
      <c r="A2097" t="s">
        <v>294</v>
      </c>
      <c r="B2097" s="1">
        <v>44958</v>
      </c>
      <c r="C2097" t="s">
        <v>29</v>
      </c>
      <c r="D2097" t="s">
        <v>104</v>
      </c>
      <c r="E2097" t="s">
        <v>19</v>
      </c>
      <c r="F2097" t="s">
        <v>579</v>
      </c>
      <c r="G2097" t="s">
        <v>21</v>
      </c>
      <c r="H2097" t="s">
        <v>5036</v>
      </c>
      <c r="I2097" s="1">
        <v>39895</v>
      </c>
      <c r="J2097" t="s">
        <v>295</v>
      </c>
      <c r="K2097">
        <v>1030</v>
      </c>
      <c r="L2097">
        <v>1030</v>
      </c>
      <c r="M2097">
        <v>0</v>
      </c>
      <c r="N2097">
        <v>1375</v>
      </c>
      <c r="O2097" t="s">
        <v>23</v>
      </c>
      <c r="P2097" t="s">
        <v>25</v>
      </c>
      <c r="Q2097">
        <f ca="1">DATEDIF(Data[[#This Row],[Birthdate]],TODAY(),"Y")</f>
        <v>16</v>
      </c>
      <c r="R2097" t="str">
        <f ca="1">IF(Data[[#This Row],[Age]]&lt;=10,"3-10 Years",IF(Data[[#This Row],[Age]]&lt;=15,"11-15 Years",IF(Data[[#This Row],[Age]]&lt;=19,"16-19 Years", "20+ Years")))</f>
        <v>16-19 Years</v>
      </c>
    </row>
    <row r="2098" spans="1:18" x14ac:dyDescent="0.35">
      <c r="A2098" t="s">
        <v>255</v>
      </c>
      <c r="B2098" s="1">
        <v>44953</v>
      </c>
      <c r="C2098" t="s">
        <v>29</v>
      </c>
      <c r="D2098" t="s">
        <v>104</v>
      </c>
      <c r="E2098" t="s">
        <v>19</v>
      </c>
      <c r="F2098" t="s">
        <v>579</v>
      </c>
      <c r="G2098" t="s">
        <v>37</v>
      </c>
      <c r="H2098" t="s">
        <v>5036</v>
      </c>
      <c r="I2098" s="1">
        <v>39987</v>
      </c>
      <c r="J2098" t="s">
        <v>256</v>
      </c>
      <c r="K2098">
        <v>1405</v>
      </c>
      <c r="L2098">
        <v>1405</v>
      </c>
      <c r="M2098">
        <v>0</v>
      </c>
      <c r="N2098">
        <v>1375</v>
      </c>
      <c r="O2098" t="s">
        <v>23</v>
      </c>
      <c r="P2098" t="s">
        <v>25</v>
      </c>
      <c r="Q2098">
        <f ca="1">DATEDIF(Data[[#This Row],[Birthdate]],TODAY(),"Y")</f>
        <v>16</v>
      </c>
      <c r="R2098" t="str">
        <f ca="1">IF(Data[[#This Row],[Age]]&lt;=10,"3-10 Years",IF(Data[[#This Row],[Age]]&lt;=15,"11-15 Years",IF(Data[[#This Row],[Age]]&lt;=19,"16-19 Years", "20+ Years")))</f>
        <v>16-19 Years</v>
      </c>
    </row>
    <row r="2099" spans="1:18" x14ac:dyDescent="0.35">
      <c r="A2099" t="s">
        <v>649</v>
      </c>
      <c r="B2099" s="1">
        <v>44949</v>
      </c>
      <c r="C2099" t="s">
        <v>29</v>
      </c>
      <c r="D2099" t="s">
        <v>104</v>
      </c>
      <c r="E2099" t="s">
        <v>19</v>
      </c>
      <c r="F2099" t="s">
        <v>579</v>
      </c>
      <c r="G2099" t="s">
        <v>118</v>
      </c>
      <c r="H2099" t="s">
        <v>5036</v>
      </c>
      <c r="I2099" s="1">
        <v>39788</v>
      </c>
      <c r="J2099" t="s">
        <v>650</v>
      </c>
      <c r="K2099">
        <v>1405</v>
      </c>
      <c r="L2099">
        <v>1405</v>
      </c>
      <c r="M2099">
        <v>0</v>
      </c>
      <c r="N2099">
        <v>1375</v>
      </c>
      <c r="O2099" t="s">
        <v>23</v>
      </c>
      <c r="P2099" t="s">
        <v>25</v>
      </c>
      <c r="Q2099">
        <f ca="1">DATEDIF(Data[[#This Row],[Birthdate]],TODAY(),"Y")</f>
        <v>16</v>
      </c>
      <c r="R2099" t="str">
        <f ca="1">IF(Data[[#This Row],[Age]]&lt;=10,"3-10 Years",IF(Data[[#This Row],[Age]]&lt;=15,"11-15 Years",IF(Data[[#This Row],[Age]]&lt;=19,"16-19 Years", "20+ Years")))</f>
        <v>16-19 Years</v>
      </c>
    </row>
    <row r="2100" spans="1:18" x14ac:dyDescent="0.35">
      <c r="A2100" t="s">
        <v>315</v>
      </c>
      <c r="B2100" s="1">
        <v>44949</v>
      </c>
      <c r="C2100" t="s">
        <v>29</v>
      </c>
      <c r="D2100" t="s">
        <v>104</v>
      </c>
      <c r="E2100" t="s">
        <v>19</v>
      </c>
      <c r="F2100" t="s">
        <v>579</v>
      </c>
      <c r="G2100" t="s">
        <v>21</v>
      </c>
      <c r="H2100" t="s">
        <v>5036</v>
      </c>
      <c r="I2100" s="1">
        <v>39822</v>
      </c>
      <c r="J2100" t="s">
        <v>316</v>
      </c>
      <c r="K2100">
        <v>1405</v>
      </c>
      <c r="L2100">
        <v>1405</v>
      </c>
      <c r="M2100">
        <v>0</v>
      </c>
      <c r="N2100">
        <v>1375</v>
      </c>
      <c r="O2100" t="s">
        <v>23</v>
      </c>
      <c r="P2100" t="s">
        <v>25</v>
      </c>
      <c r="Q2100">
        <f ca="1">DATEDIF(Data[[#This Row],[Birthdate]],TODAY(),"Y")</f>
        <v>16</v>
      </c>
      <c r="R2100" t="str">
        <f ca="1">IF(Data[[#This Row],[Age]]&lt;=10,"3-10 Years",IF(Data[[#This Row],[Age]]&lt;=15,"11-15 Years",IF(Data[[#This Row],[Age]]&lt;=19,"16-19 Years", "20+ Years")))</f>
        <v>16-19 Years</v>
      </c>
    </row>
    <row r="2101" spans="1:18" x14ac:dyDescent="0.35">
      <c r="A2101" t="s">
        <v>431</v>
      </c>
      <c r="B2101" s="1">
        <v>44946</v>
      </c>
      <c r="C2101" t="s">
        <v>29</v>
      </c>
      <c r="D2101" t="s">
        <v>104</v>
      </c>
      <c r="E2101" t="s">
        <v>19</v>
      </c>
      <c r="F2101" t="s">
        <v>579</v>
      </c>
      <c r="G2101" t="s">
        <v>50</v>
      </c>
      <c r="H2101" t="s">
        <v>5036</v>
      </c>
      <c r="I2101" s="1">
        <v>40004</v>
      </c>
      <c r="J2101" t="s">
        <v>432</v>
      </c>
      <c r="K2101">
        <v>1405</v>
      </c>
      <c r="L2101">
        <v>1405</v>
      </c>
      <c r="M2101">
        <v>0</v>
      </c>
      <c r="N2101">
        <v>1375</v>
      </c>
      <c r="O2101" t="s">
        <v>23</v>
      </c>
      <c r="P2101" t="s">
        <v>25</v>
      </c>
      <c r="Q2101">
        <f ca="1">DATEDIF(Data[[#This Row],[Birthdate]],TODAY(),"Y")</f>
        <v>16</v>
      </c>
      <c r="R2101" t="str">
        <f ca="1">IF(Data[[#This Row],[Age]]&lt;=10,"3-10 Years",IF(Data[[#This Row],[Age]]&lt;=15,"11-15 Years",IF(Data[[#This Row],[Age]]&lt;=19,"16-19 Years", "20+ Years")))</f>
        <v>16-19 Years</v>
      </c>
    </row>
    <row r="2102" spans="1:18" x14ac:dyDescent="0.35">
      <c r="A2102" t="s">
        <v>268</v>
      </c>
      <c r="B2102" s="1">
        <v>44946</v>
      </c>
      <c r="C2102" t="s">
        <v>29</v>
      </c>
      <c r="D2102" t="s">
        <v>104</v>
      </c>
      <c r="E2102" t="s">
        <v>19</v>
      </c>
      <c r="F2102" t="s">
        <v>579</v>
      </c>
      <c r="G2102" t="s">
        <v>30</v>
      </c>
      <c r="H2102" t="s">
        <v>5036</v>
      </c>
      <c r="I2102" s="1">
        <v>39933</v>
      </c>
      <c r="J2102" t="s">
        <v>269</v>
      </c>
      <c r="K2102">
        <v>1405</v>
      </c>
      <c r="L2102">
        <v>1405</v>
      </c>
      <c r="M2102">
        <v>0</v>
      </c>
      <c r="N2102">
        <v>1375</v>
      </c>
      <c r="O2102" t="s">
        <v>23</v>
      </c>
      <c r="P2102" t="s">
        <v>25</v>
      </c>
      <c r="Q2102">
        <f ca="1">DATEDIF(Data[[#This Row],[Birthdate]],TODAY(),"Y")</f>
        <v>16</v>
      </c>
      <c r="R2102" t="str">
        <f ca="1">IF(Data[[#This Row],[Age]]&lt;=10,"3-10 Years",IF(Data[[#This Row],[Age]]&lt;=15,"11-15 Years",IF(Data[[#This Row],[Age]]&lt;=19,"16-19 Years", "20+ Years")))</f>
        <v>16-19 Years</v>
      </c>
    </row>
    <row r="2103" spans="1:18" x14ac:dyDescent="0.35">
      <c r="A2103" t="s">
        <v>516</v>
      </c>
      <c r="B2103" s="1">
        <v>44945</v>
      </c>
      <c r="C2103" t="s">
        <v>29</v>
      </c>
      <c r="D2103" t="s">
        <v>104</v>
      </c>
      <c r="E2103" t="s">
        <v>19</v>
      </c>
      <c r="F2103" t="s">
        <v>579</v>
      </c>
      <c r="G2103" t="s">
        <v>21</v>
      </c>
      <c r="H2103" t="s">
        <v>5036</v>
      </c>
      <c r="I2103" s="1">
        <v>39854</v>
      </c>
      <c r="J2103" t="s">
        <v>517</v>
      </c>
      <c r="K2103">
        <v>1405</v>
      </c>
      <c r="L2103">
        <v>1405</v>
      </c>
      <c r="M2103">
        <v>0</v>
      </c>
      <c r="N2103">
        <v>1375</v>
      </c>
      <c r="O2103" t="s">
        <v>23</v>
      </c>
      <c r="P2103" t="s">
        <v>25</v>
      </c>
      <c r="Q2103">
        <f ca="1">DATEDIF(Data[[#This Row],[Birthdate]],TODAY(),"Y")</f>
        <v>16</v>
      </c>
      <c r="R2103" t="str">
        <f ca="1">IF(Data[[#This Row],[Age]]&lt;=10,"3-10 Years",IF(Data[[#This Row],[Age]]&lt;=15,"11-15 Years",IF(Data[[#This Row],[Age]]&lt;=19,"16-19 Years", "20+ Years")))</f>
        <v>16-19 Years</v>
      </c>
    </row>
    <row r="2104" spans="1:18" x14ac:dyDescent="0.35">
      <c r="A2104" t="s">
        <v>1016</v>
      </c>
      <c r="B2104" s="1">
        <v>44945</v>
      </c>
      <c r="C2104" t="s">
        <v>29</v>
      </c>
      <c r="D2104" t="s">
        <v>104</v>
      </c>
      <c r="E2104" t="s">
        <v>19</v>
      </c>
      <c r="F2104" t="s">
        <v>579</v>
      </c>
      <c r="G2104" t="s">
        <v>1017</v>
      </c>
      <c r="H2104" t="s">
        <v>1083</v>
      </c>
      <c r="I2104" s="1">
        <v>39921</v>
      </c>
      <c r="J2104" t="s">
        <v>1018</v>
      </c>
      <c r="K2104">
        <v>1405</v>
      </c>
      <c r="L2104">
        <v>1405</v>
      </c>
      <c r="M2104">
        <v>0</v>
      </c>
      <c r="N2104">
        <v>1375</v>
      </c>
      <c r="O2104" t="s">
        <v>23</v>
      </c>
      <c r="P2104" t="s">
        <v>25</v>
      </c>
      <c r="Q2104">
        <f ca="1">DATEDIF(Data[[#This Row],[Birthdate]],TODAY(),"Y")</f>
        <v>16</v>
      </c>
      <c r="R2104" t="str">
        <f ca="1">IF(Data[[#This Row],[Age]]&lt;=10,"3-10 Years",IF(Data[[#This Row],[Age]]&lt;=15,"11-15 Years",IF(Data[[#This Row],[Age]]&lt;=19,"16-19 Years", "20+ Years")))</f>
        <v>16-19 Years</v>
      </c>
    </row>
    <row r="2105" spans="1:18" x14ac:dyDescent="0.35">
      <c r="A2105" t="s">
        <v>154</v>
      </c>
      <c r="B2105" s="1">
        <v>44945</v>
      </c>
      <c r="C2105" t="s">
        <v>29</v>
      </c>
      <c r="D2105" t="s">
        <v>104</v>
      </c>
      <c r="E2105" t="s">
        <v>19</v>
      </c>
      <c r="F2105" t="s">
        <v>579</v>
      </c>
      <c r="G2105" t="s">
        <v>21</v>
      </c>
      <c r="H2105" t="s">
        <v>5036</v>
      </c>
      <c r="I2105" s="1">
        <v>39816</v>
      </c>
      <c r="J2105" t="s">
        <v>155</v>
      </c>
      <c r="K2105">
        <v>500</v>
      </c>
      <c r="L2105">
        <v>500</v>
      </c>
      <c r="M2105">
        <v>0</v>
      </c>
      <c r="N2105">
        <v>1375</v>
      </c>
      <c r="O2105" t="s">
        <v>23</v>
      </c>
      <c r="P2105" t="s">
        <v>25</v>
      </c>
      <c r="Q2105">
        <f ca="1">DATEDIF(Data[[#This Row],[Birthdate]],TODAY(),"Y")</f>
        <v>16</v>
      </c>
      <c r="R2105" t="str">
        <f ca="1">IF(Data[[#This Row],[Age]]&lt;=10,"3-10 Years",IF(Data[[#This Row],[Age]]&lt;=15,"11-15 Years",IF(Data[[#This Row],[Age]]&lt;=19,"16-19 Years", "20+ Years")))</f>
        <v>16-19 Years</v>
      </c>
    </row>
    <row r="2106" spans="1:18" x14ac:dyDescent="0.35">
      <c r="A2106" t="s">
        <v>387</v>
      </c>
      <c r="B2106" s="1">
        <v>44945</v>
      </c>
      <c r="C2106" t="s">
        <v>29</v>
      </c>
      <c r="D2106" t="s">
        <v>104</v>
      </c>
      <c r="E2106" t="s">
        <v>19</v>
      </c>
      <c r="F2106" t="s">
        <v>579</v>
      </c>
      <c r="G2106" t="s">
        <v>30</v>
      </c>
      <c r="H2106" t="s">
        <v>5036</v>
      </c>
      <c r="I2106" s="1">
        <v>39943</v>
      </c>
      <c r="J2106" t="s">
        <v>388</v>
      </c>
      <c r="K2106">
        <v>1405</v>
      </c>
      <c r="L2106">
        <v>1405</v>
      </c>
      <c r="M2106">
        <v>0</v>
      </c>
      <c r="N2106">
        <v>1375</v>
      </c>
      <c r="O2106" t="s">
        <v>23</v>
      </c>
      <c r="P2106" t="s">
        <v>25</v>
      </c>
      <c r="Q2106">
        <f ca="1">DATEDIF(Data[[#This Row],[Birthdate]],TODAY(),"Y")</f>
        <v>16</v>
      </c>
      <c r="R2106" t="str">
        <f ca="1">IF(Data[[#This Row],[Age]]&lt;=10,"3-10 Years",IF(Data[[#This Row],[Age]]&lt;=15,"11-15 Years",IF(Data[[#This Row],[Age]]&lt;=19,"16-19 Years", "20+ Years")))</f>
        <v>16-19 Years</v>
      </c>
    </row>
    <row r="2107" spans="1:18" x14ac:dyDescent="0.35">
      <c r="A2107" t="s">
        <v>416</v>
      </c>
      <c r="B2107" s="1">
        <v>44945</v>
      </c>
      <c r="C2107" t="s">
        <v>29</v>
      </c>
      <c r="D2107" t="s">
        <v>104</v>
      </c>
      <c r="E2107" t="s">
        <v>19</v>
      </c>
      <c r="F2107" t="s">
        <v>579</v>
      </c>
      <c r="G2107" t="s">
        <v>50</v>
      </c>
      <c r="H2107" t="s">
        <v>5036</v>
      </c>
      <c r="I2107" s="1">
        <v>39922</v>
      </c>
      <c r="J2107" t="s">
        <v>417</v>
      </c>
      <c r="K2107">
        <v>1405</v>
      </c>
      <c r="L2107">
        <v>1405</v>
      </c>
      <c r="M2107">
        <v>0</v>
      </c>
      <c r="N2107">
        <v>1375</v>
      </c>
      <c r="O2107" t="s">
        <v>23</v>
      </c>
      <c r="P2107" t="s">
        <v>25</v>
      </c>
      <c r="Q2107">
        <f ca="1">DATEDIF(Data[[#This Row],[Birthdate]],TODAY(),"Y")</f>
        <v>16</v>
      </c>
      <c r="R2107" t="str">
        <f ca="1">IF(Data[[#This Row],[Age]]&lt;=10,"3-10 Years",IF(Data[[#This Row],[Age]]&lt;=15,"11-15 Years",IF(Data[[#This Row],[Age]]&lt;=19,"16-19 Years", "20+ Years")))</f>
        <v>16-19 Years</v>
      </c>
    </row>
    <row r="2108" spans="1:18" x14ac:dyDescent="0.35">
      <c r="A2108" t="s">
        <v>372</v>
      </c>
      <c r="B2108" s="1">
        <v>44945</v>
      </c>
      <c r="C2108" t="s">
        <v>29</v>
      </c>
      <c r="D2108" t="s">
        <v>104</v>
      </c>
      <c r="E2108" t="s">
        <v>19</v>
      </c>
      <c r="F2108" t="s">
        <v>579</v>
      </c>
      <c r="G2108" t="s">
        <v>47</v>
      </c>
      <c r="H2108" t="s">
        <v>5036</v>
      </c>
      <c r="I2108" s="1">
        <v>40004</v>
      </c>
      <c r="J2108" t="s">
        <v>373</v>
      </c>
      <c r="K2108">
        <v>1405</v>
      </c>
      <c r="L2108">
        <v>1405</v>
      </c>
      <c r="M2108">
        <v>0</v>
      </c>
      <c r="N2108">
        <v>1375</v>
      </c>
      <c r="O2108" t="s">
        <v>23</v>
      </c>
      <c r="P2108" t="s">
        <v>25</v>
      </c>
      <c r="Q2108">
        <f ca="1">DATEDIF(Data[[#This Row],[Birthdate]],TODAY(),"Y")</f>
        <v>16</v>
      </c>
      <c r="R2108" t="str">
        <f ca="1">IF(Data[[#This Row],[Age]]&lt;=10,"3-10 Years",IF(Data[[#This Row],[Age]]&lt;=15,"11-15 Years",IF(Data[[#This Row],[Age]]&lt;=19,"16-19 Years", "20+ Years")))</f>
        <v>16-19 Years</v>
      </c>
    </row>
    <row r="2109" spans="1:18" x14ac:dyDescent="0.35">
      <c r="A2109" t="s">
        <v>2757</v>
      </c>
      <c r="B2109" s="1">
        <v>44945</v>
      </c>
      <c r="C2109" t="s">
        <v>29</v>
      </c>
      <c r="D2109" t="s">
        <v>104</v>
      </c>
      <c r="E2109" t="s">
        <v>19</v>
      </c>
      <c r="F2109" t="s">
        <v>579</v>
      </c>
      <c r="G2109" t="s">
        <v>50</v>
      </c>
      <c r="H2109" t="s">
        <v>5036</v>
      </c>
      <c r="I2109" s="1">
        <v>39805</v>
      </c>
      <c r="J2109" t="s">
        <v>2758</v>
      </c>
      <c r="K2109">
        <v>1405</v>
      </c>
      <c r="L2109">
        <v>1405</v>
      </c>
      <c r="M2109">
        <v>0</v>
      </c>
      <c r="N2109">
        <v>1375</v>
      </c>
      <c r="O2109" t="s">
        <v>23</v>
      </c>
      <c r="P2109" t="s">
        <v>25</v>
      </c>
      <c r="Q2109">
        <f ca="1">DATEDIF(Data[[#This Row],[Birthdate]],TODAY(),"Y")</f>
        <v>16</v>
      </c>
      <c r="R2109" t="str">
        <f ca="1">IF(Data[[#This Row],[Age]]&lt;=10,"3-10 Years",IF(Data[[#This Row],[Age]]&lt;=15,"11-15 Years",IF(Data[[#This Row],[Age]]&lt;=19,"16-19 Years", "20+ Years")))</f>
        <v>16-19 Years</v>
      </c>
    </row>
    <row r="2110" spans="1:18" x14ac:dyDescent="0.35">
      <c r="A2110" t="s">
        <v>744</v>
      </c>
      <c r="B2110" s="1">
        <v>44945</v>
      </c>
      <c r="C2110" t="s">
        <v>29</v>
      </c>
      <c r="D2110" t="s">
        <v>104</v>
      </c>
      <c r="E2110" t="s">
        <v>19</v>
      </c>
      <c r="F2110" t="s">
        <v>579</v>
      </c>
      <c r="G2110" t="s">
        <v>37</v>
      </c>
      <c r="H2110" t="s">
        <v>5036</v>
      </c>
      <c r="I2110" s="1">
        <v>40145</v>
      </c>
      <c r="J2110" t="s">
        <v>201</v>
      </c>
      <c r="K2110">
        <v>1405</v>
      </c>
      <c r="L2110">
        <v>1405</v>
      </c>
      <c r="M2110">
        <v>0</v>
      </c>
      <c r="N2110">
        <v>1375</v>
      </c>
      <c r="O2110" t="s">
        <v>23</v>
      </c>
      <c r="P2110" t="s">
        <v>25</v>
      </c>
      <c r="Q2110">
        <f ca="1">DATEDIF(Data[[#This Row],[Birthdate]],TODAY(),"Y")</f>
        <v>16</v>
      </c>
      <c r="R2110" t="str">
        <f ca="1">IF(Data[[#This Row],[Age]]&lt;=10,"3-10 Years",IF(Data[[#This Row],[Age]]&lt;=15,"11-15 Years",IF(Data[[#This Row],[Age]]&lt;=19,"16-19 Years", "20+ Years")))</f>
        <v>16-19 Years</v>
      </c>
    </row>
    <row r="2111" spans="1:18" x14ac:dyDescent="0.35">
      <c r="A2111" t="s">
        <v>471</v>
      </c>
      <c r="B2111" s="1">
        <v>44945</v>
      </c>
      <c r="C2111" t="s">
        <v>29</v>
      </c>
      <c r="D2111" t="s">
        <v>104</v>
      </c>
      <c r="E2111" t="s">
        <v>19</v>
      </c>
      <c r="F2111" t="s">
        <v>579</v>
      </c>
      <c r="G2111" t="s">
        <v>50</v>
      </c>
      <c r="H2111" t="s">
        <v>5036</v>
      </c>
      <c r="I2111" s="1">
        <v>39961</v>
      </c>
      <c r="J2111" t="s">
        <v>472</v>
      </c>
      <c r="K2111">
        <v>1405</v>
      </c>
      <c r="L2111">
        <v>1405</v>
      </c>
      <c r="M2111">
        <v>0</v>
      </c>
      <c r="N2111">
        <v>1375</v>
      </c>
      <c r="O2111" t="s">
        <v>23</v>
      </c>
      <c r="P2111" t="s">
        <v>25</v>
      </c>
      <c r="Q2111">
        <f ca="1">DATEDIF(Data[[#This Row],[Birthdate]],TODAY(),"Y")</f>
        <v>16</v>
      </c>
      <c r="R2111" t="str">
        <f ca="1">IF(Data[[#This Row],[Age]]&lt;=10,"3-10 Years",IF(Data[[#This Row],[Age]]&lt;=15,"11-15 Years",IF(Data[[#This Row],[Age]]&lt;=19,"16-19 Years", "20+ Years")))</f>
        <v>16-19 Years</v>
      </c>
    </row>
    <row r="2112" spans="1:18" x14ac:dyDescent="0.35">
      <c r="A2112" t="s">
        <v>600</v>
      </c>
      <c r="B2112" s="1">
        <v>44945</v>
      </c>
      <c r="C2112" t="s">
        <v>29</v>
      </c>
      <c r="D2112" t="s">
        <v>104</v>
      </c>
      <c r="E2112" t="s">
        <v>19</v>
      </c>
      <c r="F2112" t="s">
        <v>579</v>
      </c>
      <c r="G2112" t="s">
        <v>21</v>
      </c>
      <c r="H2112" t="s">
        <v>5036</v>
      </c>
      <c r="I2112" s="1">
        <v>40080</v>
      </c>
      <c r="J2112" t="s">
        <v>601</v>
      </c>
      <c r="K2112">
        <v>200</v>
      </c>
      <c r="L2112">
        <v>200</v>
      </c>
      <c r="M2112">
        <v>0</v>
      </c>
      <c r="N2112">
        <v>1375</v>
      </c>
      <c r="O2112" t="s">
        <v>23</v>
      </c>
      <c r="P2112" t="s">
        <v>25</v>
      </c>
      <c r="Q2112">
        <f ca="1">DATEDIF(Data[[#This Row],[Birthdate]],TODAY(),"Y")</f>
        <v>16</v>
      </c>
      <c r="R2112" t="str">
        <f ca="1">IF(Data[[#This Row],[Age]]&lt;=10,"3-10 Years",IF(Data[[#This Row],[Age]]&lt;=15,"11-15 Years",IF(Data[[#This Row],[Age]]&lt;=19,"16-19 Years", "20+ Years")))</f>
        <v>16-19 Years</v>
      </c>
    </row>
    <row r="2113" spans="1:18" x14ac:dyDescent="0.35">
      <c r="A2113" t="s">
        <v>596</v>
      </c>
      <c r="B2113" s="1">
        <v>44944</v>
      </c>
      <c r="C2113" t="s">
        <v>29</v>
      </c>
      <c r="D2113" t="s">
        <v>104</v>
      </c>
      <c r="E2113" t="s">
        <v>19</v>
      </c>
      <c r="F2113" t="s">
        <v>579</v>
      </c>
      <c r="G2113" t="s">
        <v>21</v>
      </c>
      <c r="H2113" t="s">
        <v>5036</v>
      </c>
      <c r="I2113" s="1">
        <v>39919</v>
      </c>
      <c r="J2113" t="s">
        <v>597</v>
      </c>
      <c r="K2113">
        <v>450</v>
      </c>
      <c r="L2113">
        <v>450</v>
      </c>
      <c r="M2113">
        <v>0</v>
      </c>
      <c r="N2113">
        <v>1375</v>
      </c>
      <c r="O2113" t="s">
        <v>23</v>
      </c>
      <c r="P2113" t="s">
        <v>25</v>
      </c>
      <c r="Q2113">
        <f ca="1">DATEDIF(Data[[#This Row],[Birthdate]],TODAY(),"Y")</f>
        <v>16</v>
      </c>
      <c r="R2113" t="str">
        <f ca="1">IF(Data[[#This Row],[Age]]&lt;=10,"3-10 Years",IF(Data[[#This Row],[Age]]&lt;=15,"11-15 Years",IF(Data[[#This Row],[Age]]&lt;=19,"16-19 Years", "20+ Years")))</f>
        <v>16-19 Years</v>
      </c>
    </row>
    <row r="2114" spans="1:18" x14ac:dyDescent="0.35">
      <c r="A2114" t="s">
        <v>1504</v>
      </c>
      <c r="B2114" s="1">
        <v>44944</v>
      </c>
      <c r="C2114" t="s">
        <v>29</v>
      </c>
      <c r="D2114" t="s">
        <v>104</v>
      </c>
      <c r="E2114" t="s">
        <v>19</v>
      </c>
      <c r="F2114" t="s">
        <v>579</v>
      </c>
      <c r="G2114" t="s">
        <v>21</v>
      </c>
      <c r="H2114" t="s">
        <v>5036</v>
      </c>
      <c r="I2114" s="1">
        <v>40061</v>
      </c>
      <c r="J2114" t="s">
        <v>1505</v>
      </c>
      <c r="K2114">
        <v>1405</v>
      </c>
      <c r="L2114">
        <v>1405</v>
      </c>
      <c r="M2114">
        <v>0</v>
      </c>
      <c r="N2114">
        <v>1375</v>
      </c>
      <c r="O2114" t="s">
        <v>23</v>
      </c>
      <c r="P2114" t="s">
        <v>25</v>
      </c>
      <c r="Q2114">
        <f ca="1">DATEDIF(Data[[#This Row],[Birthdate]],TODAY(),"Y")</f>
        <v>16</v>
      </c>
      <c r="R2114" t="str">
        <f ca="1">IF(Data[[#This Row],[Age]]&lt;=10,"3-10 Years",IF(Data[[#This Row],[Age]]&lt;=15,"11-15 Years",IF(Data[[#This Row],[Age]]&lt;=19,"16-19 Years", "20+ Years")))</f>
        <v>16-19 Years</v>
      </c>
    </row>
    <row r="2115" spans="1:18" x14ac:dyDescent="0.35">
      <c r="A2115" t="s">
        <v>2184</v>
      </c>
      <c r="B2115" s="1">
        <v>44944</v>
      </c>
      <c r="C2115" t="s">
        <v>29</v>
      </c>
      <c r="D2115" t="s">
        <v>104</v>
      </c>
      <c r="E2115" t="s">
        <v>19</v>
      </c>
      <c r="F2115" t="s">
        <v>579</v>
      </c>
      <c r="G2115" t="s">
        <v>84</v>
      </c>
      <c r="H2115" t="s">
        <v>5036</v>
      </c>
      <c r="I2115" s="1">
        <v>40147</v>
      </c>
      <c r="J2115" t="s">
        <v>939</v>
      </c>
      <c r="K2115">
        <v>1405</v>
      </c>
      <c r="L2115">
        <v>1405</v>
      </c>
      <c r="M2115">
        <v>0</v>
      </c>
      <c r="N2115">
        <v>1375</v>
      </c>
      <c r="O2115" t="s">
        <v>23</v>
      </c>
      <c r="P2115" t="s">
        <v>25</v>
      </c>
      <c r="Q2115">
        <f ca="1">DATEDIF(Data[[#This Row],[Birthdate]],TODAY(),"Y")</f>
        <v>16</v>
      </c>
      <c r="R2115" t="str">
        <f ca="1">IF(Data[[#This Row],[Age]]&lt;=10,"3-10 Years",IF(Data[[#This Row],[Age]]&lt;=15,"11-15 Years",IF(Data[[#This Row],[Age]]&lt;=19,"16-19 Years", "20+ Years")))</f>
        <v>16-19 Years</v>
      </c>
    </row>
    <row r="2116" spans="1:18" x14ac:dyDescent="0.35">
      <c r="A2116" t="s">
        <v>412</v>
      </c>
      <c r="B2116" s="1">
        <v>44944</v>
      </c>
      <c r="C2116" t="s">
        <v>29</v>
      </c>
      <c r="D2116" t="s">
        <v>104</v>
      </c>
      <c r="E2116" t="s">
        <v>19</v>
      </c>
      <c r="F2116" t="s">
        <v>579</v>
      </c>
      <c r="G2116" t="s">
        <v>21</v>
      </c>
      <c r="H2116" t="s">
        <v>5036</v>
      </c>
      <c r="I2116" s="1">
        <v>40099</v>
      </c>
      <c r="J2116" t="s">
        <v>413</v>
      </c>
      <c r="K2116">
        <v>750</v>
      </c>
      <c r="L2116">
        <v>750</v>
      </c>
      <c r="M2116">
        <v>0</v>
      </c>
      <c r="N2116">
        <v>1375</v>
      </c>
      <c r="O2116" t="s">
        <v>23</v>
      </c>
      <c r="P2116" t="s">
        <v>25</v>
      </c>
      <c r="Q2116">
        <f ca="1">DATEDIF(Data[[#This Row],[Birthdate]],TODAY(),"Y")</f>
        <v>16</v>
      </c>
      <c r="R2116" t="str">
        <f ca="1">IF(Data[[#This Row],[Age]]&lt;=10,"3-10 Years",IF(Data[[#This Row],[Age]]&lt;=15,"11-15 Years",IF(Data[[#This Row],[Age]]&lt;=19,"16-19 Years", "20+ Years")))</f>
        <v>16-19 Years</v>
      </c>
    </row>
    <row r="2117" spans="1:18" x14ac:dyDescent="0.35">
      <c r="A2117" t="s">
        <v>431</v>
      </c>
      <c r="B2117" s="1">
        <v>44897</v>
      </c>
      <c r="C2117" t="s">
        <v>29</v>
      </c>
      <c r="D2117" t="s">
        <v>24</v>
      </c>
      <c r="E2117" t="s">
        <v>5008</v>
      </c>
      <c r="F2117" t="s">
        <v>5006</v>
      </c>
      <c r="G2117" t="s">
        <v>50</v>
      </c>
      <c r="H2117" t="s">
        <v>5036</v>
      </c>
      <c r="I2117" s="1">
        <v>40004</v>
      </c>
      <c r="J2117" t="s">
        <v>432</v>
      </c>
      <c r="K2117">
        <v>1329</v>
      </c>
      <c r="L2117">
        <v>1329</v>
      </c>
      <c r="M2117">
        <v>0</v>
      </c>
      <c r="N2117">
        <v>1299</v>
      </c>
      <c r="O2117" t="s">
        <v>5064</v>
      </c>
      <c r="P2117" t="s">
        <v>25</v>
      </c>
      <c r="Q2117">
        <f ca="1">DATEDIF(Data[[#This Row],[Birthdate]],TODAY(),"Y")</f>
        <v>16</v>
      </c>
      <c r="R2117" t="str">
        <f ca="1">IF(Data[[#This Row],[Age]]&lt;=10,"3-10 Years",IF(Data[[#This Row],[Age]]&lt;=15,"11-15 Years",IF(Data[[#This Row],[Age]]&lt;=19,"16-19 Years", "20+ Years")))</f>
        <v>16-19 Years</v>
      </c>
    </row>
    <row r="2118" spans="1:18" x14ac:dyDescent="0.35">
      <c r="A2118" t="s">
        <v>850</v>
      </c>
      <c r="B2118" s="1">
        <v>44886</v>
      </c>
      <c r="C2118" t="s">
        <v>29</v>
      </c>
      <c r="D2118" t="s">
        <v>24</v>
      </c>
      <c r="E2118" t="s">
        <v>5008</v>
      </c>
      <c r="F2118" t="s">
        <v>5006</v>
      </c>
      <c r="G2118" t="s">
        <v>50</v>
      </c>
      <c r="H2118" t="s">
        <v>5036</v>
      </c>
      <c r="I2118" s="1">
        <v>39820</v>
      </c>
      <c r="J2118" t="s">
        <v>851</v>
      </c>
      <c r="K2118">
        <v>0</v>
      </c>
      <c r="L2118">
        <v>0</v>
      </c>
      <c r="M2118">
        <v>0</v>
      </c>
      <c r="N2118">
        <v>1299</v>
      </c>
      <c r="O2118" t="s">
        <v>5064</v>
      </c>
      <c r="P2118" t="s">
        <v>25</v>
      </c>
      <c r="Q2118">
        <f ca="1">DATEDIF(Data[[#This Row],[Birthdate]],TODAY(),"Y")</f>
        <v>16</v>
      </c>
      <c r="R2118" t="str">
        <f ca="1">IF(Data[[#This Row],[Age]]&lt;=10,"3-10 Years",IF(Data[[#This Row],[Age]]&lt;=15,"11-15 Years",IF(Data[[#This Row],[Age]]&lt;=19,"16-19 Years", "20+ Years")))</f>
        <v>16-19 Years</v>
      </c>
    </row>
    <row r="2119" spans="1:18" x14ac:dyDescent="0.35">
      <c r="A2119" t="s">
        <v>744</v>
      </c>
      <c r="B2119" s="1">
        <v>44880</v>
      </c>
      <c r="C2119" t="s">
        <v>29</v>
      </c>
      <c r="D2119" t="s">
        <v>24</v>
      </c>
      <c r="E2119" t="s">
        <v>5008</v>
      </c>
      <c r="F2119" t="s">
        <v>5006</v>
      </c>
      <c r="G2119" t="s">
        <v>37</v>
      </c>
      <c r="H2119" t="s">
        <v>5036</v>
      </c>
      <c r="I2119" s="1">
        <v>40145</v>
      </c>
      <c r="J2119" t="s">
        <v>201</v>
      </c>
      <c r="K2119">
        <v>1329</v>
      </c>
      <c r="L2119">
        <v>1329</v>
      </c>
      <c r="M2119">
        <v>0</v>
      </c>
      <c r="N2119">
        <v>1299</v>
      </c>
      <c r="O2119" t="s">
        <v>5064</v>
      </c>
      <c r="P2119" t="s">
        <v>25</v>
      </c>
      <c r="Q2119">
        <f ca="1">DATEDIF(Data[[#This Row],[Birthdate]],TODAY(),"Y")</f>
        <v>16</v>
      </c>
      <c r="R2119" t="str">
        <f ca="1">IF(Data[[#This Row],[Age]]&lt;=10,"3-10 Years",IF(Data[[#This Row],[Age]]&lt;=15,"11-15 Years",IF(Data[[#This Row],[Age]]&lt;=19,"16-19 Years", "20+ Years")))</f>
        <v>16-19 Years</v>
      </c>
    </row>
    <row r="2120" spans="1:18" x14ac:dyDescent="0.35">
      <c r="A2120" t="s">
        <v>398</v>
      </c>
      <c r="B2120" s="1">
        <v>44876</v>
      </c>
      <c r="C2120" t="s">
        <v>29</v>
      </c>
      <c r="D2120" t="s">
        <v>24</v>
      </c>
      <c r="E2120" t="s">
        <v>5008</v>
      </c>
      <c r="F2120" t="s">
        <v>5006</v>
      </c>
      <c r="G2120" t="s">
        <v>57</v>
      </c>
      <c r="H2120" t="s">
        <v>5036</v>
      </c>
      <c r="I2120" s="1">
        <v>40015</v>
      </c>
      <c r="J2120" t="s">
        <v>399</v>
      </c>
      <c r="K2120">
        <v>1329</v>
      </c>
      <c r="L2120">
        <v>1329</v>
      </c>
      <c r="M2120">
        <v>0</v>
      </c>
      <c r="N2120">
        <v>1299</v>
      </c>
      <c r="O2120" t="s">
        <v>5064</v>
      </c>
      <c r="P2120" t="s">
        <v>25</v>
      </c>
      <c r="Q2120">
        <f ca="1">DATEDIF(Data[[#This Row],[Birthdate]],TODAY(),"Y")</f>
        <v>16</v>
      </c>
      <c r="R2120" t="str">
        <f ca="1">IF(Data[[#This Row],[Age]]&lt;=10,"3-10 Years",IF(Data[[#This Row],[Age]]&lt;=15,"11-15 Years",IF(Data[[#This Row],[Age]]&lt;=19,"16-19 Years", "20+ Years")))</f>
        <v>16-19 Years</v>
      </c>
    </row>
    <row r="2121" spans="1:18" x14ac:dyDescent="0.35">
      <c r="A2121" t="s">
        <v>1016</v>
      </c>
      <c r="B2121" s="1">
        <v>44873</v>
      </c>
      <c r="C2121" t="s">
        <v>29</v>
      </c>
      <c r="D2121" t="s">
        <v>24</v>
      </c>
      <c r="E2121" t="s">
        <v>5008</v>
      </c>
      <c r="F2121" t="s">
        <v>5006</v>
      </c>
      <c r="G2121" t="s">
        <v>1017</v>
      </c>
      <c r="H2121" t="s">
        <v>1083</v>
      </c>
      <c r="I2121" s="1">
        <v>39921</v>
      </c>
      <c r="J2121" t="s">
        <v>1018</v>
      </c>
      <c r="K2121">
        <v>1329</v>
      </c>
      <c r="L2121">
        <v>1329</v>
      </c>
      <c r="M2121">
        <v>0</v>
      </c>
      <c r="N2121">
        <v>1299</v>
      </c>
      <c r="O2121" t="s">
        <v>5064</v>
      </c>
      <c r="P2121" t="s">
        <v>25</v>
      </c>
      <c r="Q2121">
        <f ca="1">DATEDIF(Data[[#This Row],[Birthdate]],TODAY(),"Y")</f>
        <v>16</v>
      </c>
      <c r="R2121" t="str">
        <f ca="1">IF(Data[[#This Row],[Age]]&lt;=10,"3-10 Years",IF(Data[[#This Row],[Age]]&lt;=15,"11-15 Years",IF(Data[[#This Row],[Age]]&lt;=19,"16-19 Years", "20+ Years")))</f>
        <v>16-19 Years</v>
      </c>
    </row>
    <row r="2122" spans="1:18" x14ac:dyDescent="0.35">
      <c r="A2122" t="s">
        <v>315</v>
      </c>
      <c r="B2122" s="1">
        <v>44872</v>
      </c>
      <c r="C2122" t="s">
        <v>29</v>
      </c>
      <c r="D2122" t="s">
        <v>24</v>
      </c>
      <c r="E2122" t="s">
        <v>5008</v>
      </c>
      <c r="F2122" t="s">
        <v>5006</v>
      </c>
      <c r="G2122" t="s">
        <v>21</v>
      </c>
      <c r="H2122" t="s">
        <v>5036</v>
      </c>
      <c r="I2122" s="1">
        <v>39822</v>
      </c>
      <c r="J2122" t="s">
        <v>316</v>
      </c>
      <c r="K2122">
        <v>1029</v>
      </c>
      <c r="L2122">
        <v>1029</v>
      </c>
      <c r="M2122">
        <v>0</v>
      </c>
      <c r="N2122">
        <v>1299</v>
      </c>
      <c r="O2122" t="s">
        <v>5064</v>
      </c>
      <c r="P2122" t="s">
        <v>25</v>
      </c>
      <c r="Q2122">
        <f ca="1">DATEDIF(Data[[#This Row],[Birthdate]],TODAY(),"Y")</f>
        <v>16</v>
      </c>
      <c r="R2122" t="str">
        <f ca="1">IF(Data[[#This Row],[Age]]&lt;=10,"3-10 Years",IF(Data[[#This Row],[Age]]&lt;=15,"11-15 Years",IF(Data[[#This Row],[Age]]&lt;=19,"16-19 Years", "20+ Years")))</f>
        <v>16-19 Years</v>
      </c>
    </row>
    <row r="2123" spans="1:18" x14ac:dyDescent="0.35">
      <c r="A2123" t="s">
        <v>518</v>
      </c>
      <c r="B2123" s="1">
        <v>44870</v>
      </c>
      <c r="C2123" t="s">
        <v>29</v>
      </c>
      <c r="D2123" t="s">
        <v>24</v>
      </c>
      <c r="E2123" t="s">
        <v>5008</v>
      </c>
      <c r="F2123" t="s">
        <v>5006</v>
      </c>
      <c r="G2123" t="s">
        <v>47</v>
      </c>
      <c r="H2123" t="s">
        <v>5036</v>
      </c>
      <c r="I2123" s="1">
        <v>39798</v>
      </c>
      <c r="J2123" t="s">
        <v>519</v>
      </c>
      <c r="K2123">
        <v>1329</v>
      </c>
      <c r="L2123">
        <v>1329</v>
      </c>
      <c r="M2123">
        <v>0</v>
      </c>
      <c r="N2123">
        <v>1299</v>
      </c>
      <c r="O2123" t="s">
        <v>5064</v>
      </c>
      <c r="P2123" t="s">
        <v>25</v>
      </c>
      <c r="Q2123">
        <f ca="1">DATEDIF(Data[[#This Row],[Birthdate]],TODAY(),"Y")</f>
        <v>16</v>
      </c>
      <c r="R2123" t="str">
        <f ca="1">IF(Data[[#This Row],[Age]]&lt;=10,"3-10 Years",IF(Data[[#This Row],[Age]]&lt;=15,"11-15 Years",IF(Data[[#This Row],[Age]]&lt;=19,"16-19 Years", "20+ Years")))</f>
        <v>16-19 Years</v>
      </c>
    </row>
    <row r="2124" spans="1:18" x14ac:dyDescent="0.35">
      <c r="A2124" t="s">
        <v>443</v>
      </c>
      <c r="B2124" s="1">
        <v>44815</v>
      </c>
      <c r="C2124" t="s">
        <v>29</v>
      </c>
      <c r="D2124" t="s">
        <v>18</v>
      </c>
      <c r="E2124" t="s">
        <v>19</v>
      </c>
      <c r="F2124" t="s">
        <v>579</v>
      </c>
      <c r="G2124" t="s">
        <v>21</v>
      </c>
      <c r="H2124" t="s">
        <v>5036</v>
      </c>
      <c r="I2124" s="1">
        <v>39975</v>
      </c>
      <c r="J2124" t="s">
        <v>442</v>
      </c>
      <c r="K2124">
        <v>0</v>
      </c>
      <c r="L2124">
        <v>0</v>
      </c>
      <c r="M2124">
        <v>0</v>
      </c>
      <c r="N2124">
        <v>1299</v>
      </c>
      <c r="O2124" t="s">
        <v>5064</v>
      </c>
      <c r="P2124" t="s">
        <v>25</v>
      </c>
      <c r="Q2124">
        <f ca="1">DATEDIF(Data[[#This Row],[Birthdate]],TODAY(),"Y")</f>
        <v>16</v>
      </c>
      <c r="R2124" t="str">
        <f ca="1">IF(Data[[#This Row],[Age]]&lt;=10,"3-10 Years",IF(Data[[#This Row],[Age]]&lt;=15,"11-15 Years",IF(Data[[#This Row],[Age]]&lt;=19,"16-19 Years", "20+ Years")))</f>
        <v>16-19 Years</v>
      </c>
    </row>
    <row r="2125" spans="1:18" x14ac:dyDescent="0.35">
      <c r="A2125" t="s">
        <v>441</v>
      </c>
      <c r="B2125" s="1">
        <v>44815</v>
      </c>
      <c r="C2125" t="s">
        <v>29</v>
      </c>
      <c r="D2125" t="s">
        <v>18</v>
      </c>
      <c r="E2125" t="s">
        <v>19</v>
      </c>
      <c r="F2125" t="s">
        <v>579</v>
      </c>
      <c r="G2125" t="s">
        <v>21</v>
      </c>
      <c r="H2125" t="s">
        <v>5036</v>
      </c>
      <c r="I2125" s="1">
        <v>39975</v>
      </c>
      <c r="J2125" t="s">
        <v>442</v>
      </c>
      <c r="K2125">
        <v>0</v>
      </c>
      <c r="L2125">
        <v>0</v>
      </c>
      <c r="M2125">
        <v>0</v>
      </c>
      <c r="N2125">
        <v>1299</v>
      </c>
      <c r="O2125" t="s">
        <v>5064</v>
      </c>
      <c r="P2125" t="s">
        <v>25</v>
      </c>
      <c r="Q2125">
        <f ca="1">DATEDIF(Data[[#This Row],[Birthdate]],TODAY(),"Y")</f>
        <v>16</v>
      </c>
      <c r="R2125" t="str">
        <f ca="1">IF(Data[[#This Row],[Age]]&lt;=10,"3-10 Years",IF(Data[[#This Row],[Age]]&lt;=15,"11-15 Years",IF(Data[[#This Row],[Age]]&lt;=19,"16-19 Years", "20+ Years")))</f>
        <v>16-19 Years</v>
      </c>
    </row>
    <row r="2126" spans="1:18" x14ac:dyDescent="0.35">
      <c r="A2126" t="s">
        <v>195</v>
      </c>
      <c r="B2126" s="1">
        <v>44810</v>
      </c>
      <c r="C2126" t="s">
        <v>29</v>
      </c>
      <c r="D2126" t="s">
        <v>24</v>
      </c>
      <c r="E2126" t="s">
        <v>5008</v>
      </c>
      <c r="F2126" t="s">
        <v>5006</v>
      </c>
      <c r="G2126" t="s">
        <v>21</v>
      </c>
      <c r="H2126" t="s">
        <v>5036</v>
      </c>
      <c r="I2126" s="1">
        <v>39975</v>
      </c>
      <c r="J2126" t="s">
        <v>167</v>
      </c>
      <c r="K2126">
        <v>0</v>
      </c>
      <c r="L2126">
        <v>0</v>
      </c>
      <c r="M2126">
        <v>0</v>
      </c>
      <c r="N2126">
        <v>1299</v>
      </c>
      <c r="O2126" t="s">
        <v>5064</v>
      </c>
      <c r="P2126" t="s">
        <v>25</v>
      </c>
      <c r="Q2126">
        <f ca="1">DATEDIF(Data[[#This Row],[Birthdate]],TODAY(),"Y")</f>
        <v>16</v>
      </c>
      <c r="R2126" t="str">
        <f ca="1">IF(Data[[#This Row],[Age]]&lt;=10,"3-10 Years",IF(Data[[#This Row],[Age]]&lt;=15,"11-15 Years",IF(Data[[#This Row],[Age]]&lt;=19,"16-19 Years", "20+ Years")))</f>
        <v>16-19 Years</v>
      </c>
    </row>
    <row r="2127" spans="1:18" x14ac:dyDescent="0.35">
      <c r="A2127" t="s">
        <v>1500</v>
      </c>
      <c r="B2127" s="1">
        <v>44810</v>
      </c>
      <c r="C2127" t="s">
        <v>303</v>
      </c>
      <c r="D2127" t="s">
        <v>18</v>
      </c>
      <c r="E2127" t="s">
        <v>19</v>
      </c>
      <c r="F2127" t="s">
        <v>579</v>
      </c>
      <c r="G2127" t="s">
        <v>21</v>
      </c>
      <c r="H2127" t="s">
        <v>5036</v>
      </c>
      <c r="I2127" s="1">
        <v>39901</v>
      </c>
      <c r="J2127" t="s">
        <v>1501</v>
      </c>
      <c r="K2127">
        <v>1329</v>
      </c>
      <c r="L2127">
        <v>1329</v>
      </c>
      <c r="M2127">
        <v>0</v>
      </c>
      <c r="N2127">
        <v>1299</v>
      </c>
      <c r="O2127" t="s">
        <v>5064</v>
      </c>
      <c r="P2127" t="s">
        <v>25</v>
      </c>
      <c r="Q2127">
        <f ca="1">DATEDIF(Data[[#This Row],[Birthdate]],TODAY(),"Y")</f>
        <v>16</v>
      </c>
      <c r="R2127" t="str">
        <f ca="1">IF(Data[[#This Row],[Age]]&lt;=10,"3-10 Years",IF(Data[[#This Row],[Age]]&lt;=15,"11-15 Years",IF(Data[[#This Row],[Age]]&lt;=19,"16-19 Years", "20+ Years")))</f>
        <v>16-19 Years</v>
      </c>
    </row>
    <row r="2128" spans="1:18" x14ac:dyDescent="0.35">
      <c r="A2128" t="s">
        <v>398</v>
      </c>
      <c r="B2128" s="1">
        <v>44810</v>
      </c>
      <c r="C2128" t="s">
        <v>29</v>
      </c>
      <c r="D2128" t="s">
        <v>18</v>
      </c>
      <c r="E2128" t="s">
        <v>19</v>
      </c>
      <c r="F2128" t="s">
        <v>579</v>
      </c>
      <c r="G2128" t="s">
        <v>57</v>
      </c>
      <c r="H2128" t="s">
        <v>5036</v>
      </c>
      <c r="I2128" s="1">
        <v>40015</v>
      </c>
      <c r="J2128" t="s">
        <v>399</v>
      </c>
      <c r="K2128">
        <v>1329</v>
      </c>
      <c r="L2128">
        <v>1329</v>
      </c>
      <c r="M2128">
        <v>0</v>
      </c>
      <c r="N2128">
        <v>1299</v>
      </c>
      <c r="O2128" t="s">
        <v>5064</v>
      </c>
      <c r="P2128" t="s">
        <v>25</v>
      </c>
      <c r="Q2128">
        <f ca="1">DATEDIF(Data[[#This Row],[Birthdate]],TODAY(),"Y")</f>
        <v>16</v>
      </c>
      <c r="R2128" t="str">
        <f ca="1">IF(Data[[#This Row],[Age]]&lt;=10,"3-10 Years",IF(Data[[#This Row],[Age]]&lt;=15,"11-15 Years",IF(Data[[#This Row],[Age]]&lt;=19,"16-19 Years", "20+ Years")))</f>
        <v>16-19 Years</v>
      </c>
    </row>
    <row r="2129" spans="1:18" x14ac:dyDescent="0.35">
      <c r="A2129" t="s">
        <v>439</v>
      </c>
      <c r="B2129" s="1">
        <v>44809</v>
      </c>
      <c r="C2129" t="s">
        <v>29</v>
      </c>
      <c r="D2129" t="s">
        <v>18</v>
      </c>
      <c r="E2129" t="s">
        <v>19</v>
      </c>
      <c r="F2129" t="s">
        <v>579</v>
      </c>
      <c r="G2129" t="s">
        <v>21</v>
      </c>
      <c r="H2129" t="s">
        <v>5036</v>
      </c>
      <c r="I2129" s="1">
        <v>40088</v>
      </c>
      <c r="J2129" t="s">
        <v>440</v>
      </c>
      <c r="K2129">
        <v>1299</v>
      </c>
      <c r="L2129">
        <v>1299</v>
      </c>
      <c r="M2129">
        <v>0</v>
      </c>
      <c r="N2129">
        <v>1299</v>
      </c>
      <c r="O2129" t="s">
        <v>5064</v>
      </c>
      <c r="P2129" t="s">
        <v>25</v>
      </c>
      <c r="Q2129">
        <f ca="1">DATEDIF(Data[[#This Row],[Birthdate]],TODAY(),"Y")</f>
        <v>16</v>
      </c>
      <c r="R2129" t="str">
        <f ca="1">IF(Data[[#This Row],[Age]]&lt;=10,"3-10 Years",IF(Data[[#This Row],[Age]]&lt;=15,"11-15 Years",IF(Data[[#This Row],[Age]]&lt;=19,"16-19 Years", "20+ Years")))</f>
        <v>16-19 Years</v>
      </c>
    </row>
    <row r="2130" spans="1:18" x14ac:dyDescent="0.35">
      <c r="A2130" t="s">
        <v>312</v>
      </c>
      <c r="B2130" s="1">
        <v>44806</v>
      </c>
      <c r="C2130" t="s">
        <v>29</v>
      </c>
      <c r="D2130" t="s">
        <v>18</v>
      </c>
      <c r="E2130" t="s">
        <v>19</v>
      </c>
      <c r="F2130" t="s">
        <v>579</v>
      </c>
      <c r="G2130" t="s">
        <v>81</v>
      </c>
      <c r="H2130" t="s">
        <v>1083</v>
      </c>
      <c r="I2130" s="1">
        <v>39922</v>
      </c>
      <c r="J2130" t="s">
        <v>310</v>
      </c>
      <c r="K2130">
        <v>1299</v>
      </c>
      <c r="L2130">
        <v>1299</v>
      </c>
      <c r="M2130">
        <v>0</v>
      </c>
      <c r="N2130">
        <v>1299</v>
      </c>
      <c r="O2130" t="s">
        <v>5064</v>
      </c>
      <c r="P2130" t="s">
        <v>25</v>
      </c>
      <c r="Q2130">
        <f ca="1">DATEDIF(Data[[#This Row],[Birthdate]],TODAY(),"Y")</f>
        <v>16</v>
      </c>
      <c r="R2130" t="str">
        <f ca="1">IF(Data[[#This Row],[Age]]&lt;=10,"3-10 Years",IF(Data[[#This Row],[Age]]&lt;=15,"11-15 Years",IF(Data[[#This Row],[Age]]&lt;=19,"16-19 Years", "20+ Years")))</f>
        <v>16-19 Years</v>
      </c>
    </row>
    <row r="2131" spans="1:18" x14ac:dyDescent="0.35">
      <c r="A2131" t="s">
        <v>516</v>
      </c>
      <c r="B2131" s="1">
        <v>44806</v>
      </c>
      <c r="C2131" t="s">
        <v>29</v>
      </c>
      <c r="D2131" t="s">
        <v>18</v>
      </c>
      <c r="E2131" t="s">
        <v>19</v>
      </c>
      <c r="F2131" t="s">
        <v>579</v>
      </c>
      <c r="G2131" t="s">
        <v>21</v>
      </c>
      <c r="H2131" t="s">
        <v>5036</v>
      </c>
      <c r="I2131" s="1">
        <v>39854</v>
      </c>
      <c r="J2131" t="s">
        <v>517</v>
      </c>
      <c r="K2131">
        <v>2628</v>
      </c>
      <c r="L2131">
        <v>2628</v>
      </c>
      <c r="M2131">
        <v>0</v>
      </c>
      <c r="N2131">
        <v>2628</v>
      </c>
      <c r="O2131" t="s">
        <v>5064</v>
      </c>
      <c r="P2131" t="s">
        <v>25</v>
      </c>
      <c r="Q2131">
        <f ca="1">DATEDIF(Data[[#This Row],[Birthdate]],TODAY(),"Y")</f>
        <v>16</v>
      </c>
      <c r="R2131" t="str">
        <f ca="1">IF(Data[[#This Row],[Age]]&lt;=10,"3-10 Years",IF(Data[[#This Row],[Age]]&lt;=15,"11-15 Years",IF(Data[[#This Row],[Age]]&lt;=19,"16-19 Years", "20+ Years")))</f>
        <v>16-19 Years</v>
      </c>
    </row>
    <row r="2132" spans="1:18" x14ac:dyDescent="0.35">
      <c r="A2132" t="s">
        <v>268</v>
      </c>
      <c r="B2132" s="1">
        <v>44806</v>
      </c>
      <c r="C2132" t="s">
        <v>29</v>
      </c>
      <c r="D2132" t="s">
        <v>24</v>
      </c>
      <c r="E2132" t="s">
        <v>5008</v>
      </c>
      <c r="F2132" t="s">
        <v>5006</v>
      </c>
      <c r="G2132" t="s">
        <v>30</v>
      </c>
      <c r="H2132" t="s">
        <v>5036</v>
      </c>
      <c r="I2132" s="1">
        <v>39933</v>
      </c>
      <c r="J2132" t="s">
        <v>269</v>
      </c>
      <c r="K2132">
        <v>1329</v>
      </c>
      <c r="L2132">
        <v>1329</v>
      </c>
      <c r="M2132">
        <v>0</v>
      </c>
      <c r="N2132">
        <v>1299</v>
      </c>
      <c r="O2132" t="s">
        <v>5064</v>
      </c>
      <c r="P2132" t="s">
        <v>25</v>
      </c>
      <c r="Q2132">
        <f ca="1">DATEDIF(Data[[#This Row],[Birthdate]],TODAY(),"Y")</f>
        <v>16</v>
      </c>
      <c r="R2132" t="str">
        <f ca="1">IF(Data[[#This Row],[Age]]&lt;=10,"3-10 Years",IF(Data[[#This Row],[Age]]&lt;=15,"11-15 Years",IF(Data[[#This Row],[Age]]&lt;=19,"16-19 Years", "20+ Years")))</f>
        <v>16-19 Years</v>
      </c>
    </row>
    <row r="2133" spans="1:18" x14ac:dyDescent="0.35">
      <c r="A2133" t="s">
        <v>347</v>
      </c>
      <c r="B2133" s="1">
        <v>44806</v>
      </c>
      <c r="C2133" t="s">
        <v>29</v>
      </c>
      <c r="D2133" t="s">
        <v>18</v>
      </c>
      <c r="E2133" t="s">
        <v>19</v>
      </c>
      <c r="F2133" t="s">
        <v>579</v>
      </c>
      <c r="G2133" t="s">
        <v>105</v>
      </c>
      <c r="H2133" t="s">
        <v>5036</v>
      </c>
      <c r="I2133" s="1">
        <v>39800</v>
      </c>
      <c r="J2133" t="s">
        <v>337</v>
      </c>
      <c r="K2133">
        <v>1299</v>
      </c>
      <c r="L2133">
        <v>1299</v>
      </c>
      <c r="M2133">
        <v>0</v>
      </c>
      <c r="N2133">
        <v>1299</v>
      </c>
      <c r="O2133" t="s">
        <v>5064</v>
      </c>
      <c r="P2133" t="s">
        <v>25</v>
      </c>
      <c r="Q2133">
        <f ca="1">DATEDIF(Data[[#This Row],[Birthdate]],TODAY(),"Y")</f>
        <v>16</v>
      </c>
      <c r="R2133" t="str">
        <f ca="1">IF(Data[[#This Row],[Age]]&lt;=10,"3-10 Years",IF(Data[[#This Row],[Age]]&lt;=15,"11-15 Years",IF(Data[[#This Row],[Age]]&lt;=19,"16-19 Years", "20+ Years")))</f>
        <v>16-19 Years</v>
      </c>
    </row>
    <row r="2134" spans="1:18" x14ac:dyDescent="0.35">
      <c r="A2134" t="s">
        <v>433</v>
      </c>
      <c r="B2134" s="1">
        <v>44806</v>
      </c>
      <c r="C2134" t="s">
        <v>29</v>
      </c>
      <c r="D2134" t="s">
        <v>18</v>
      </c>
      <c r="E2134" t="s">
        <v>19</v>
      </c>
      <c r="F2134" t="s">
        <v>579</v>
      </c>
      <c r="G2134" t="s">
        <v>50</v>
      </c>
      <c r="H2134" t="s">
        <v>5036</v>
      </c>
      <c r="I2134" s="1">
        <v>39932</v>
      </c>
      <c r="J2134" t="s">
        <v>434</v>
      </c>
      <c r="K2134">
        <v>1329</v>
      </c>
      <c r="L2134">
        <v>1329</v>
      </c>
      <c r="M2134">
        <v>0</v>
      </c>
      <c r="N2134">
        <v>1299</v>
      </c>
      <c r="O2134" t="s">
        <v>5064</v>
      </c>
      <c r="P2134" t="s">
        <v>25</v>
      </c>
      <c r="Q2134">
        <f ca="1">DATEDIF(Data[[#This Row],[Birthdate]],TODAY(),"Y")</f>
        <v>16</v>
      </c>
      <c r="R2134" t="str">
        <f ca="1">IF(Data[[#This Row],[Age]]&lt;=10,"3-10 Years",IF(Data[[#This Row],[Age]]&lt;=15,"11-15 Years",IF(Data[[#This Row],[Age]]&lt;=19,"16-19 Years", "20+ Years")))</f>
        <v>16-19 Years</v>
      </c>
    </row>
    <row r="2135" spans="1:18" x14ac:dyDescent="0.35">
      <c r="A2135" t="s">
        <v>391</v>
      </c>
      <c r="B2135" s="1">
        <v>44806</v>
      </c>
      <c r="C2135" t="s">
        <v>29</v>
      </c>
      <c r="D2135" t="s">
        <v>18</v>
      </c>
      <c r="E2135" t="s">
        <v>19</v>
      </c>
      <c r="F2135" t="s">
        <v>579</v>
      </c>
      <c r="G2135" t="s">
        <v>105</v>
      </c>
      <c r="H2135" t="s">
        <v>5036</v>
      </c>
      <c r="I2135" s="1">
        <v>39808</v>
      </c>
      <c r="J2135" t="s">
        <v>392</v>
      </c>
      <c r="K2135">
        <v>1329</v>
      </c>
      <c r="L2135">
        <v>1329</v>
      </c>
      <c r="M2135">
        <v>0</v>
      </c>
      <c r="N2135">
        <v>1299</v>
      </c>
      <c r="O2135" t="s">
        <v>5064</v>
      </c>
      <c r="P2135" t="s">
        <v>25</v>
      </c>
      <c r="Q2135">
        <f ca="1">DATEDIF(Data[[#This Row],[Birthdate]],TODAY(),"Y")</f>
        <v>16</v>
      </c>
      <c r="R2135" t="str">
        <f ca="1">IF(Data[[#This Row],[Age]]&lt;=10,"3-10 Years",IF(Data[[#This Row],[Age]]&lt;=15,"11-15 Years",IF(Data[[#This Row],[Age]]&lt;=19,"16-19 Years", "20+ Years")))</f>
        <v>16-19 Years</v>
      </c>
    </row>
    <row r="2136" spans="1:18" x14ac:dyDescent="0.35">
      <c r="A2136" t="s">
        <v>412</v>
      </c>
      <c r="B2136" s="1">
        <v>44806</v>
      </c>
      <c r="C2136" t="s">
        <v>651</v>
      </c>
      <c r="D2136" t="s">
        <v>18</v>
      </c>
      <c r="E2136" t="s">
        <v>19</v>
      </c>
      <c r="F2136" t="s">
        <v>579</v>
      </c>
      <c r="G2136" t="s">
        <v>21</v>
      </c>
      <c r="H2136" t="s">
        <v>5036</v>
      </c>
      <c r="I2136" s="1">
        <v>40099</v>
      </c>
      <c r="J2136" t="s">
        <v>413</v>
      </c>
      <c r="K2136">
        <v>1400</v>
      </c>
      <c r="L2136">
        <v>1050</v>
      </c>
      <c r="M2136">
        <v>350</v>
      </c>
      <c r="N2136">
        <v>2628</v>
      </c>
      <c r="O2136" t="s">
        <v>5064</v>
      </c>
      <c r="P2136" t="s">
        <v>25</v>
      </c>
      <c r="Q2136">
        <f ca="1">DATEDIF(Data[[#This Row],[Birthdate]],TODAY(),"Y")</f>
        <v>16</v>
      </c>
      <c r="R2136" t="str">
        <f ca="1">IF(Data[[#This Row],[Age]]&lt;=10,"3-10 Years",IF(Data[[#This Row],[Age]]&lt;=15,"11-15 Years",IF(Data[[#This Row],[Age]]&lt;=19,"16-19 Years", "20+ Years")))</f>
        <v>16-19 Years</v>
      </c>
    </row>
    <row r="2137" spans="1:18" x14ac:dyDescent="0.35">
      <c r="A2137" t="s">
        <v>372</v>
      </c>
      <c r="B2137" s="1">
        <v>44806</v>
      </c>
      <c r="C2137" t="s">
        <v>29</v>
      </c>
      <c r="D2137" t="s">
        <v>18</v>
      </c>
      <c r="E2137" t="s">
        <v>19</v>
      </c>
      <c r="F2137" t="s">
        <v>579</v>
      </c>
      <c r="G2137" t="s">
        <v>47</v>
      </c>
      <c r="H2137" t="s">
        <v>5036</v>
      </c>
      <c r="I2137" s="1">
        <v>40004</v>
      </c>
      <c r="J2137" t="s">
        <v>373</v>
      </c>
      <c r="K2137">
        <v>2628</v>
      </c>
      <c r="L2137">
        <v>2628</v>
      </c>
      <c r="M2137">
        <v>0</v>
      </c>
      <c r="N2137">
        <v>2628</v>
      </c>
      <c r="O2137" t="s">
        <v>5064</v>
      </c>
      <c r="P2137" t="s">
        <v>25</v>
      </c>
      <c r="Q2137">
        <f ca="1">DATEDIF(Data[[#This Row],[Birthdate]],TODAY(),"Y")</f>
        <v>16</v>
      </c>
      <c r="R2137" t="str">
        <f ca="1">IF(Data[[#This Row],[Age]]&lt;=10,"3-10 Years",IF(Data[[#This Row],[Age]]&lt;=15,"11-15 Years",IF(Data[[#This Row],[Age]]&lt;=19,"16-19 Years", "20+ Years")))</f>
        <v>16-19 Years</v>
      </c>
    </row>
    <row r="2138" spans="1:18" x14ac:dyDescent="0.35">
      <c r="A2138" t="s">
        <v>509</v>
      </c>
      <c r="B2138" s="1">
        <v>44806</v>
      </c>
      <c r="C2138" t="s">
        <v>29</v>
      </c>
      <c r="D2138" t="s">
        <v>18</v>
      </c>
      <c r="E2138" t="s">
        <v>19</v>
      </c>
      <c r="F2138" t="s">
        <v>579</v>
      </c>
      <c r="G2138" t="s">
        <v>105</v>
      </c>
      <c r="H2138" t="s">
        <v>5036</v>
      </c>
      <c r="I2138" s="1">
        <v>39895</v>
      </c>
      <c r="J2138" t="s">
        <v>510</v>
      </c>
      <c r="K2138">
        <v>1329</v>
      </c>
      <c r="L2138">
        <v>1329</v>
      </c>
      <c r="M2138">
        <v>0</v>
      </c>
      <c r="N2138">
        <v>1299</v>
      </c>
      <c r="O2138" t="s">
        <v>5064</v>
      </c>
      <c r="P2138" t="s">
        <v>25</v>
      </c>
      <c r="Q2138">
        <f ca="1">DATEDIF(Data[[#This Row],[Birthdate]],TODAY(),"Y")</f>
        <v>16</v>
      </c>
      <c r="R2138" t="str">
        <f ca="1">IF(Data[[#This Row],[Age]]&lt;=10,"3-10 Years",IF(Data[[#This Row],[Age]]&lt;=15,"11-15 Years",IF(Data[[#This Row],[Age]]&lt;=19,"16-19 Years", "20+ Years")))</f>
        <v>16-19 Years</v>
      </c>
    </row>
    <row r="2139" spans="1:18" x14ac:dyDescent="0.35">
      <c r="A2139" t="s">
        <v>213</v>
      </c>
      <c r="B2139" s="1">
        <v>44806</v>
      </c>
      <c r="C2139" t="s">
        <v>29</v>
      </c>
      <c r="D2139" t="s">
        <v>18</v>
      </c>
      <c r="E2139" t="s">
        <v>19</v>
      </c>
      <c r="F2139" t="s">
        <v>579</v>
      </c>
      <c r="G2139" t="s">
        <v>84</v>
      </c>
      <c r="H2139" t="s">
        <v>5036</v>
      </c>
      <c r="I2139" s="1">
        <v>39792</v>
      </c>
      <c r="J2139" t="s">
        <v>214</v>
      </c>
      <c r="K2139">
        <v>1329</v>
      </c>
      <c r="L2139">
        <v>1329</v>
      </c>
      <c r="M2139">
        <v>0</v>
      </c>
      <c r="N2139">
        <v>1299</v>
      </c>
      <c r="O2139" t="s">
        <v>5064</v>
      </c>
      <c r="P2139" t="s">
        <v>25</v>
      </c>
      <c r="Q2139">
        <f ca="1">DATEDIF(Data[[#This Row],[Birthdate]],TODAY(),"Y")</f>
        <v>16</v>
      </c>
      <c r="R2139" t="str">
        <f ca="1">IF(Data[[#This Row],[Age]]&lt;=10,"3-10 Years",IF(Data[[#This Row],[Age]]&lt;=15,"11-15 Years",IF(Data[[#This Row],[Age]]&lt;=19,"16-19 Years", "20+ Years")))</f>
        <v>16-19 Years</v>
      </c>
    </row>
    <row r="2140" spans="1:18" x14ac:dyDescent="0.35">
      <c r="A2140" t="s">
        <v>387</v>
      </c>
      <c r="B2140" s="1">
        <v>44806</v>
      </c>
      <c r="C2140" t="s">
        <v>29</v>
      </c>
      <c r="D2140" t="s">
        <v>18</v>
      </c>
      <c r="E2140" t="s">
        <v>19</v>
      </c>
      <c r="F2140" t="s">
        <v>579</v>
      </c>
      <c r="G2140" t="s">
        <v>30</v>
      </c>
      <c r="H2140" t="s">
        <v>5036</v>
      </c>
      <c r="I2140" s="1">
        <v>39943</v>
      </c>
      <c r="J2140" t="s">
        <v>388</v>
      </c>
      <c r="K2140">
        <v>2628</v>
      </c>
      <c r="L2140">
        <v>2628</v>
      </c>
      <c r="M2140">
        <v>0</v>
      </c>
      <c r="N2140">
        <v>2628</v>
      </c>
      <c r="O2140" t="s">
        <v>5064</v>
      </c>
      <c r="P2140" t="s">
        <v>25</v>
      </c>
      <c r="Q2140">
        <f ca="1">DATEDIF(Data[[#This Row],[Birthdate]],TODAY(),"Y")</f>
        <v>16</v>
      </c>
      <c r="R2140" t="str">
        <f ca="1">IF(Data[[#This Row],[Age]]&lt;=10,"3-10 Years",IF(Data[[#This Row],[Age]]&lt;=15,"11-15 Years",IF(Data[[#This Row],[Age]]&lt;=19,"16-19 Years", "20+ Years")))</f>
        <v>16-19 Years</v>
      </c>
    </row>
    <row r="2141" spans="1:18" x14ac:dyDescent="0.35">
      <c r="A2141" t="s">
        <v>374</v>
      </c>
      <c r="B2141" s="1">
        <v>44806</v>
      </c>
      <c r="C2141" t="s">
        <v>29</v>
      </c>
      <c r="D2141" t="s">
        <v>18</v>
      </c>
      <c r="E2141" t="s">
        <v>19</v>
      </c>
      <c r="F2141" t="s">
        <v>579</v>
      </c>
      <c r="G2141" t="s">
        <v>375</v>
      </c>
      <c r="H2141" t="s">
        <v>5036</v>
      </c>
      <c r="I2141" s="1">
        <v>39914</v>
      </c>
      <c r="J2141" t="s">
        <v>376</v>
      </c>
      <c r="K2141">
        <v>1328</v>
      </c>
      <c r="L2141">
        <v>1328</v>
      </c>
      <c r="M2141">
        <v>0</v>
      </c>
      <c r="N2141">
        <v>2628</v>
      </c>
      <c r="O2141" t="s">
        <v>5064</v>
      </c>
      <c r="P2141" t="s">
        <v>25</v>
      </c>
      <c r="Q2141">
        <f ca="1">DATEDIF(Data[[#This Row],[Birthdate]],TODAY(),"Y")</f>
        <v>16</v>
      </c>
      <c r="R2141" t="str">
        <f ca="1">IF(Data[[#This Row],[Age]]&lt;=10,"3-10 Years",IF(Data[[#This Row],[Age]]&lt;=15,"11-15 Years",IF(Data[[#This Row],[Age]]&lt;=19,"16-19 Years", "20+ Years")))</f>
        <v>16-19 Years</v>
      </c>
    </row>
    <row r="2142" spans="1:18" x14ac:dyDescent="0.35">
      <c r="A2142" t="s">
        <v>288</v>
      </c>
      <c r="B2142" s="1">
        <v>44806</v>
      </c>
      <c r="C2142" t="s">
        <v>29</v>
      </c>
      <c r="D2142" t="s">
        <v>18</v>
      </c>
      <c r="E2142" t="s">
        <v>19</v>
      </c>
      <c r="F2142" t="s">
        <v>579</v>
      </c>
      <c r="G2142" t="s">
        <v>105</v>
      </c>
      <c r="H2142" t="s">
        <v>5036</v>
      </c>
      <c r="I2142" s="1">
        <v>39988</v>
      </c>
      <c r="J2142" t="s">
        <v>289</v>
      </c>
      <c r="K2142">
        <v>1329</v>
      </c>
      <c r="L2142">
        <v>1329</v>
      </c>
      <c r="M2142">
        <v>0</v>
      </c>
      <c r="N2142">
        <v>1299</v>
      </c>
      <c r="O2142" t="s">
        <v>5064</v>
      </c>
      <c r="P2142" t="s">
        <v>25</v>
      </c>
      <c r="Q2142">
        <f ca="1">DATEDIF(Data[[#This Row],[Birthdate]],TODAY(),"Y")</f>
        <v>16</v>
      </c>
      <c r="R2142" t="str">
        <f ca="1">IF(Data[[#This Row],[Age]]&lt;=10,"3-10 Years",IF(Data[[#This Row],[Age]]&lt;=15,"11-15 Years",IF(Data[[#This Row],[Age]]&lt;=19,"16-19 Years", "20+ Years")))</f>
        <v>16-19 Years</v>
      </c>
    </row>
    <row r="2143" spans="1:18" x14ac:dyDescent="0.35">
      <c r="A2143" t="s">
        <v>471</v>
      </c>
      <c r="B2143" s="1">
        <v>44806</v>
      </c>
      <c r="C2143" t="s">
        <v>29</v>
      </c>
      <c r="D2143" t="s">
        <v>18</v>
      </c>
      <c r="E2143" t="s">
        <v>19</v>
      </c>
      <c r="F2143" t="s">
        <v>579</v>
      </c>
      <c r="G2143" t="s">
        <v>50</v>
      </c>
      <c r="H2143" t="s">
        <v>5036</v>
      </c>
      <c r="I2143" s="1">
        <v>39961</v>
      </c>
      <c r="J2143" t="s">
        <v>472</v>
      </c>
      <c r="K2143">
        <v>2608</v>
      </c>
      <c r="L2143">
        <v>2608</v>
      </c>
      <c r="M2143">
        <v>0</v>
      </c>
      <c r="N2143">
        <v>2628</v>
      </c>
      <c r="O2143" t="s">
        <v>5064</v>
      </c>
      <c r="P2143" t="s">
        <v>25</v>
      </c>
      <c r="Q2143">
        <f ca="1">DATEDIF(Data[[#This Row],[Birthdate]],TODAY(),"Y")</f>
        <v>16</v>
      </c>
      <c r="R2143" t="str">
        <f ca="1">IF(Data[[#This Row],[Age]]&lt;=10,"3-10 Years",IF(Data[[#This Row],[Age]]&lt;=15,"11-15 Years",IF(Data[[#This Row],[Age]]&lt;=19,"16-19 Years", "20+ Years")))</f>
        <v>16-19 Years</v>
      </c>
    </row>
    <row r="2144" spans="1:18" x14ac:dyDescent="0.35">
      <c r="A2144" t="s">
        <v>416</v>
      </c>
      <c r="B2144" s="1">
        <v>44806</v>
      </c>
      <c r="C2144" t="s">
        <v>29</v>
      </c>
      <c r="D2144" t="s">
        <v>18</v>
      </c>
      <c r="E2144" t="s">
        <v>19</v>
      </c>
      <c r="F2144" t="s">
        <v>579</v>
      </c>
      <c r="G2144" t="s">
        <v>50</v>
      </c>
      <c r="H2144" t="s">
        <v>5036</v>
      </c>
      <c r="I2144" s="1">
        <v>39922</v>
      </c>
      <c r="J2144" t="s">
        <v>417</v>
      </c>
      <c r="K2144">
        <v>2608</v>
      </c>
      <c r="L2144">
        <v>2608</v>
      </c>
      <c r="M2144">
        <v>0</v>
      </c>
      <c r="N2144">
        <v>2628</v>
      </c>
      <c r="O2144" t="s">
        <v>5064</v>
      </c>
      <c r="P2144" t="s">
        <v>25</v>
      </c>
      <c r="Q2144">
        <f ca="1">DATEDIF(Data[[#This Row],[Birthdate]],TODAY(),"Y")</f>
        <v>16</v>
      </c>
      <c r="R2144" t="str">
        <f ca="1">IF(Data[[#This Row],[Age]]&lt;=10,"3-10 Years",IF(Data[[#This Row],[Age]]&lt;=15,"11-15 Years",IF(Data[[#This Row],[Age]]&lt;=19,"16-19 Years", "20+ Years")))</f>
        <v>16-19 Years</v>
      </c>
    </row>
    <row r="2145" spans="1:18" x14ac:dyDescent="0.35">
      <c r="A2145" t="s">
        <v>221</v>
      </c>
      <c r="B2145" s="1">
        <v>44806</v>
      </c>
      <c r="C2145" t="s">
        <v>29</v>
      </c>
      <c r="D2145" t="s">
        <v>18</v>
      </c>
      <c r="E2145" t="s">
        <v>19</v>
      </c>
      <c r="F2145" t="s">
        <v>579</v>
      </c>
      <c r="G2145" t="s">
        <v>105</v>
      </c>
      <c r="H2145" t="s">
        <v>5036</v>
      </c>
      <c r="I2145" s="1">
        <v>39828</v>
      </c>
      <c r="J2145" t="s">
        <v>222</v>
      </c>
      <c r="K2145">
        <v>1299</v>
      </c>
      <c r="L2145">
        <v>1299</v>
      </c>
      <c r="M2145">
        <v>0</v>
      </c>
      <c r="N2145">
        <v>1299</v>
      </c>
      <c r="O2145" t="s">
        <v>5064</v>
      </c>
      <c r="P2145" t="s">
        <v>25</v>
      </c>
      <c r="Q2145">
        <f ca="1">DATEDIF(Data[[#This Row],[Birthdate]],TODAY(),"Y")</f>
        <v>16</v>
      </c>
      <c r="R2145" t="str">
        <f ca="1">IF(Data[[#This Row],[Age]]&lt;=10,"3-10 Years",IF(Data[[#This Row],[Age]]&lt;=15,"11-15 Years",IF(Data[[#This Row],[Age]]&lt;=19,"16-19 Years", "20+ Years")))</f>
        <v>16-19 Years</v>
      </c>
    </row>
    <row r="2146" spans="1:18" x14ac:dyDescent="0.35">
      <c r="A2146" t="s">
        <v>292</v>
      </c>
      <c r="B2146" s="1">
        <v>44806</v>
      </c>
      <c r="C2146" t="s">
        <v>29</v>
      </c>
      <c r="D2146" t="s">
        <v>18</v>
      </c>
      <c r="E2146" t="s">
        <v>19</v>
      </c>
      <c r="F2146" t="s">
        <v>579</v>
      </c>
      <c r="G2146" t="s">
        <v>21</v>
      </c>
      <c r="H2146" t="s">
        <v>5036</v>
      </c>
      <c r="I2146" s="1">
        <v>40135</v>
      </c>
      <c r="J2146" t="s">
        <v>293</v>
      </c>
      <c r="K2146">
        <v>400</v>
      </c>
      <c r="L2146">
        <v>400</v>
      </c>
      <c r="M2146">
        <v>0</v>
      </c>
      <c r="N2146">
        <v>2628</v>
      </c>
      <c r="O2146" t="s">
        <v>5064</v>
      </c>
      <c r="P2146" t="s">
        <v>25</v>
      </c>
      <c r="Q2146">
        <f ca="1">DATEDIF(Data[[#This Row],[Birthdate]],TODAY(),"Y")</f>
        <v>16</v>
      </c>
      <c r="R2146" t="str">
        <f ca="1">IF(Data[[#This Row],[Age]]&lt;=10,"3-10 Years",IF(Data[[#This Row],[Age]]&lt;=15,"11-15 Years",IF(Data[[#This Row],[Age]]&lt;=19,"16-19 Years", "20+ Years")))</f>
        <v>16-19 Years</v>
      </c>
    </row>
    <row r="2147" spans="1:18" x14ac:dyDescent="0.35">
      <c r="A2147" t="s">
        <v>259</v>
      </c>
      <c r="B2147" s="1">
        <v>44805</v>
      </c>
      <c r="C2147" t="s">
        <v>29</v>
      </c>
      <c r="D2147" t="s">
        <v>18</v>
      </c>
      <c r="E2147" t="s">
        <v>19</v>
      </c>
      <c r="F2147" t="s">
        <v>579</v>
      </c>
      <c r="G2147" t="s">
        <v>1626</v>
      </c>
      <c r="H2147" t="s">
        <v>1083</v>
      </c>
      <c r="I2147" s="1">
        <v>39990</v>
      </c>
      <c r="J2147" t="s">
        <v>260</v>
      </c>
      <c r="K2147">
        <v>1329</v>
      </c>
      <c r="L2147">
        <v>1329</v>
      </c>
      <c r="M2147">
        <v>0</v>
      </c>
      <c r="N2147">
        <v>1299</v>
      </c>
      <c r="O2147" t="s">
        <v>5064</v>
      </c>
      <c r="P2147" t="s">
        <v>25</v>
      </c>
      <c r="Q2147">
        <f ca="1">DATEDIF(Data[[#This Row],[Birthdate]],TODAY(),"Y")</f>
        <v>16</v>
      </c>
      <c r="R2147" t="str">
        <f ca="1">IF(Data[[#This Row],[Age]]&lt;=10,"3-10 Years",IF(Data[[#This Row],[Age]]&lt;=15,"11-15 Years",IF(Data[[#This Row],[Age]]&lt;=19,"16-19 Years", "20+ Years")))</f>
        <v>16-19 Years</v>
      </c>
    </row>
    <row r="2148" spans="1:18" x14ac:dyDescent="0.35">
      <c r="A2148" t="s">
        <v>294</v>
      </c>
      <c r="B2148" s="1">
        <v>44805</v>
      </c>
      <c r="C2148" t="s">
        <v>29</v>
      </c>
      <c r="D2148" t="s">
        <v>18</v>
      </c>
      <c r="E2148" t="s">
        <v>19</v>
      </c>
      <c r="F2148" t="s">
        <v>579</v>
      </c>
      <c r="G2148" t="s">
        <v>21</v>
      </c>
      <c r="H2148" t="s">
        <v>5036</v>
      </c>
      <c r="I2148" s="1">
        <v>39895</v>
      </c>
      <c r="J2148" t="s">
        <v>295</v>
      </c>
      <c r="K2148">
        <v>1329</v>
      </c>
      <c r="L2148">
        <v>1329</v>
      </c>
      <c r="M2148">
        <v>0</v>
      </c>
      <c r="N2148">
        <v>1299</v>
      </c>
      <c r="O2148" t="s">
        <v>5064</v>
      </c>
      <c r="P2148" t="s">
        <v>25</v>
      </c>
      <c r="Q2148">
        <f ca="1">DATEDIF(Data[[#This Row],[Birthdate]],TODAY(),"Y")</f>
        <v>16</v>
      </c>
      <c r="R2148" t="str">
        <f ca="1">IF(Data[[#This Row],[Age]]&lt;=10,"3-10 Years",IF(Data[[#This Row],[Age]]&lt;=15,"11-15 Years",IF(Data[[#This Row],[Age]]&lt;=19,"16-19 Years", "20+ Years")))</f>
        <v>16-19 Years</v>
      </c>
    </row>
    <row r="2149" spans="1:18" x14ac:dyDescent="0.35">
      <c r="A2149" t="s">
        <v>255</v>
      </c>
      <c r="B2149" s="1">
        <v>44804</v>
      </c>
      <c r="C2149" t="s">
        <v>29</v>
      </c>
      <c r="D2149" t="s">
        <v>18</v>
      </c>
      <c r="E2149" t="s">
        <v>19</v>
      </c>
      <c r="F2149" t="s">
        <v>579</v>
      </c>
      <c r="G2149" t="s">
        <v>37</v>
      </c>
      <c r="H2149" t="s">
        <v>5036</v>
      </c>
      <c r="I2149" s="1">
        <v>39987</v>
      </c>
      <c r="J2149" t="s">
        <v>256</v>
      </c>
      <c r="K2149">
        <v>1329</v>
      </c>
      <c r="L2149">
        <v>1329</v>
      </c>
      <c r="M2149">
        <v>0</v>
      </c>
      <c r="N2149">
        <v>1299</v>
      </c>
      <c r="O2149" t="s">
        <v>5064</v>
      </c>
      <c r="P2149" t="s">
        <v>25</v>
      </c>
      <c r="Q2149">
        <f ca="1">DATEDIF(Data[[#This Row],[Birthdate]],TODAY(),"Y")</f>
        <v>16</v>
      </c>
      <c r="R2149" t="str">
        <f ca="1">IF(Data[[#This Row],[Age]]&lt;=10,"3-10 Years",IF(Data[[#This Row],[Age]]&lt;=15,"11-15 Years",IF(Data[[#This Row],[Age]]&lt;=19,"16-19 Years", "20+ Years")))</f>
        <v>16-19 Years</v>
      </c>
    </row>
    <row r="2150" spans="1:18" x14ac:dyDescent="0.35">
      <c r="A2150" t="s">
        <v>518</v>
      </c>
      <c r="B2150" s="1">
        <v>44803</v>
      </c>
      <c r="C2150" t="s">
        <v>29</v>
      </c>
      <c r="D2150" t="s">
        <v>18</v>
      </c>
      <c r="E2150" t="s">
        <v>19</v>
      </c>
      <c r="F2150" t="s">
        <v>579</v>
      </c>
      <c r="G2150" t="s">
        <v>47</v>
      </c>
      <c r="H2150" t="s">
        <v>5036</v>
      </c>
      <c r="I2150" s="1">
        <v>39798</v>
      </c>
      <c r="J2150" t="s">
        <v>519</v>
      </c>
      <c r="K2150">
        <v>1329</v>
      </c>
      <c r="L2150">
        <v>1329</v>
      </c>
      <c r="M2150">
        <v>0</v>
      </c>
      <c r="N2150">
        <v>1299</v>
      </c>
      <c r="O2150" t="s">
        <v>5064</v>
      </c>
      <c r="P2150" t="s">
        <v>25</v>
      </c>
      <c r="Q2150">
        <f ca="1">DATEDIF(Data[[#This Row],[Birthdate]],TODAY(),"Y")</f>
        <v>16</v>
      </c>
      <c r="R2150" t="str">
        <f ca="1">IF(Data[[#This Row],[Age]]&lt;=10,"3-10 Years",IF(Data[[#This Row],[Age]]&lt;=15,"11-15 Years",IF(Data[[#This Row],[Age]]&lt;=19,"16-19 Years", "20+ Years")))</f>
        <v>16-19 Years</v>
      </c>
    </row>
    <row r="2151" spans="1:18" x14ac:dyDescent="0.35">
      <c r="A2151" t="s">
        <v>315</v>
      </c>
      <c r="B2151" s="1">
        <v>44803</v>
      </c>
      <c r="C2151" t="s">
        <v>29</v>
      </c>
      <c r="D2151" t="s">
        <v>18</v>
      </c>
      <c r="E2151" t="s">
        <v>19</v>
      </c>
      <c r="F2151" t="s">
        <v>579</v>
      </c>
      <c r="G2151" t="s">
        <v>21</v>
      </c>
      <c r="H2151" t="s">
        <v>5036</v>
      </c>
      <c r="I2151" s="1">
        <v>39822</v>
      </c>
      <c r="J2151" t="s">
        <v>316</v>
      </c>
      <c r="K2151">
        <v>1029</v>
      </c>
      <c r="L2151">
        <v>1029</v>
      </c>
      <c r="M2151">
        <v>0</v>
      </c>
      <c r="N2151">
        <v>1299</v>
      </c>
      <c r="O2151" t="s">
        <v>5064</v>
      </c>
      <c r="P2151" t="s">
        <v>25</v>
      </c>
      <c r="Q2151">
        <f ca="1">DATEDIF(Data[[#This Row],[Birthdate]],TODAY(),"Y")</f>
        <v>16</v>
      </c>
      <c r="R2151" t="str">
        <f ca="1">IF(Data[[#This Row],[Age]]&lt;=10,"3-10 Years",IF(Data[[#This Row],[Age]]&lt;=15,"11-15 Years",IF(Data[[#This Row],[Age]]&lt;=19,"16-19 Years", "20+ Years")))</f>
        <v>16-19 Years</v>
      </c>
    </row>
    <row r="2152" spans="1:18" x14ac:dyDescent="0.35">
      <c r="A2152" t="s">
        <v>300</v>
      </c>
      <c r="B2152" s="1">
        <v>44802</v>
      </c>
      <c r="C2152" t="s">
        <v>29</v>
      </c>
      <c r="D2152" t="s">
        <v>18</v>
      </c>
      <c r="E2152" t="s">
        <v>19</v>
      </c>
      <c r="F2152" t="s">
        <v>579</v>
      </c>
      <c r="G2152" t="s">
        <v>21</v>
      </c>
      <c r="H2152" t="s">
        <v>5036</v>
      </c>
      <c r="I2152" s="1">
        <v>39920</v>
      </c>
      <c r="J2152" t="s">
        <v>301</v>
      </c>
      <c r="K2152">
        <v>1329</v>
      </c>
      <c r="L2152">
        <v>1329</v>
      </c>
      <c r="M2152">
        <v>0</v>
      </c>
      <c r="N2152">
        <v>1299</v>
      </c>
      <c r="O2152" t="s">
        <v>5064</v>
      </c>
      <c r="P2152" t="s">
        <v>25</v>
      </c>
      <c r="Q2152">
        <f ca="1">DATEDIF(Data[[#This Row],[Birthdate]],TODAY(),"Y")</f>
        <v>16</v>
      </c>
      <c r="R2152" t="str">
        <f ca="1">IF(Data[[#This Row],[Age]]&lt;=10,"3-10 Years",IF(Data[[#This Row],[Age]]&lt;=15,"11-15 Years",IF(Data[[#This Row],[Age]]&lt;=19,"16-19 Years", "20+ Years")))</f>
        <v>16-19 Years</v>
      </c>
    </row>
    <row r="2153" spans="1:18" x14ac:dyDescent="0.35">
      <c r="A2153" t="s">
        <v>427</v>
      </c>
      <c r="B2153" s="1">
        <v>44802</v>
      </c>
      <c r="C2153" t="s">
        <v>29</v>
      </c>
      <c r="D2153" t="s">
        <v>18</v>
      </c>
      <c r="E2153" t="s">
        <v>19</v>
      </c>
      <c r="F2153" t="s">
        <v>579</v>
      </c>
      <c r="G2153" t="s">
        <v>21</v>
      </c>
      <c r="H2153" t="s">
        <v>5036</v>
      </c>
      <c r="I2153" s="1">
        <v>39987</v>
      </c>
      <c r="J2153" t="s">
        <v>428</v>
      </c>
      <c r="K2153">
        <v>1299</v>
      </c>
      <c r="L2153">
        <v>1299</v>
      </c>
      <c r="M2153">
        <v>0</v>
      </c>
      <c r="N2153">
        <v>1299</v>
      </c>
      <c r="O2153" t="s">
        <v>5064</v>
      </c>
      <c r="P2153" t="s">
        <v>25</v>
      </c>
      <c r="Q2153">
        <f ca="1">DATEDIF(Data[[#This Row],[Birthdate]],TODAY(),"Y")</f>
        <v>16</v>
      </c>
      <c r="R2153" t="str">
        <f ca="1">IF(Data[[#This Row],[Age]]&lt;=10,"3-10 Years",IF(Data[[#This Row],[Age]]&lt;=15,"11-15 Years",IF(Data[[#This Row],[Age]]&lt;=19,"16-19 Years", "20+ Years")))</f>
        <v>16-19 Years</v>
      </c>
    </row>
    <row r="2154" spans="1:18" x14ac:dyDescent="0.35">
      <c r="A2154" t="s">
        <v>3543</v>
      </c>
      <c r="B2154" s="1">
        <v>44774</v>
      </c>
      <c r="C2154" t="s">
        <v>29</v>
      </c>
      <c r="D2154" t="s">
        <v>18</v>
      </c>
      <c r="E2154" t="s">
        <v>566</v>
      </c>
      <c r="F2154" t="s">
        <v>3602</v>
      </c>
      <c r="G2154" t="s">
        <v>21</v>
      </c>
      <c r="H2154" t="s">
        <v>5036</v>
      </c>
      <c r="I2154" s="1">
        <v>39798</v>
      </c>
      <c r="J2154" t="s">
        <v>3544</v>
      </c>
      <c r="K2154">
        <v>60</v>
      </c>
      <c r="L2154">
        <v>60</v>
      </c>
      <c r="M2154">
        <v>0</v>
      </c>
      <c r="N2154">
        <v>60</v>
      </c>
      <c r="O2154" t="s">
        <v>23</v>
      </c>
      <c r="P2154" t="s">
        <v>25</v>
      </c>
      <c r="Q2154">
        <f ca="1">DATEDIF(Data[[#This Row],[Birthdate]],TODAY(),"Y")</f>
        <v>16</v>
      </c>
      <c r="R2154" t="str">
        <f ca="1">IF(Data[[#This Row],[Age]]&lt;=10,"3-10 Years",IF(Data[[#This Row],[Age]]&lt;=15,"11-15 Years",IF(Data[[#This Row],[Age]]&lt;=19,"16-19 Years", "20+ Years")))</f>
        <v>16-19 Years</v>
      </c>
    </row>
    <row r="2155" spans="1:18" x14ac:dyDescent="0.35">
      <c r="A2155" t="s">
        <v>3488</v>
      </c>
      <c r="B2155" s="1">
        <v>44773</v>
      </c>
      <c r="C2155" t="s">
        <v>29</v>
      </c>
      <c r="D2155" t="s">
        <v>18</v>
      </c>
      <c r="E2155" t="s">
        <v>566</v>
      </c>
      <c r="F2155" t="s">
        <v>3602</v>
      </c>
      <c r="G2155" t="s">
        <v>57</v>
      </c>
      <c r="H2155" t="s">
        <v>5036</v>
      </c>
      <c r="I2155" s="1">
        <v>39993</v>
      </c>
      <c r="J2155" t="s">
        <v>3489</v>
      </c>
      <c r="K2155">
        <v>60</v>
      </c>
      <c r="L2155">
        <v>60</v>
      </c>
      <c r="M2155">
        <v>0</v>
      </c>
      <c r="N2155">
        <v>60</v>
      </c>
      <c r="O2155" t="s">
        <v>23</v>
      </c>
      <c r="P2155" t="s">
        <v>25</v>
      </c>
      <c r="Q2155">
        <f ca="1">DATEDIF(Data[[#This Row],[Birthdate]],TODAY(),"Y")</f>
        <v>16</v>
      </c>
      <c r="R2155" t="str">
        <f ca="1">IF(Data[[#This Row],[Age]]&lt;=10,"3-10 Years",IF(Data[[#This Row],[Age]]&lt;=15,"11-15 Years",IF(Data[[#This Row],[Age]]&lt;=19,"16-19 Years", "20+ Years")))</f>
        <v>16-19 Years</v>
      </c>
    </row>
    <row r="2156" spans="1:18" x14ac:dyDescent="0.35">
      <c r="A2156" t="s">
        <v>439</v>
      </c>
      <c r="B2156" s="1">
        <v>44772</v>
      </c>
      <c r="C2156" t="s">
        <v>29</v>
      </c>
      <c r="D2156" t="s">
        <v>18</v>
      </c>
      <c r="E2156" t="s">
        <v>566</v>
      </c>
      <c r="F2156" t="s">
        <v>3602</v>
      </c>
      <c r="G2156" t="s">
        <v>21</v>
      </c>
      <c r="H2156" t="s">
        <v>5036</v>
      </c>
      <c r="I2156" s="1">
        <v>40088</v>
      </c>
      <c r="J2156" t="s">
        <v>440</v>
      </c>
      <c r="K2156">
        <v>60</v>
      </c>
      <c r="L2156">
        <v>60</v>
      </c>
      <c r="M2156">
        <v>0</v>
      </c>
      <c r="N2156">
        <v>60</v>
      </c>
      <c r="O2156" t="s">
        <v>23</v>
      </c>
      <c r="P2156" t="s">
        <v>25</v>
      </c>
      <c r="Q2156">
        <f ca="1">DATEDIF(Data[[#This Row],[Birthdate]],TODAY(),"Y")</f>
        <v>16</v>
      </c>
      <c r="R2156" t="str">
        <f ca="1">IF(Data[[#This Row],[Age]]&lt;=10,"3-10 Years",IF(Data[[#This Row],[Age]]&lt;=15,"11-15 Years",IF(Data[[#This Row],[Age]]&lt;=19,"16-19 Years", "20+ Years")))</f>
        <v>16-19 Years</v>
      </c>
    </row>
    <row r="2157" spans="1:18" x14ac:dyDescent="0.35">
      <c r="A2157" t="s">
        <v>3542</v>
      </c>
      <c r="B2157" s="1">
        <v>44771</v>
      </c>
      <c r="C2157" t="s">
        <v>29</v>
      </c>
      <c r="D2157" t="s">
        <v>18</v>
      </c>
      <c r="E2157" t="s">
        <v>566</v>
      </c>
      <c r="F2157" t="s">
        <v>3602</v>
      </c>
      <c r="G2157" t="s">
        <v>50</v>
      </c>
      <c r="H2157" t="s">
        <v>5036</v>
      </c>
      <c r="I2157" s="1">
        <v>40105</v>
      </c>
      <c r="J2157" t="s">
        <v>2812</v>
      </c>
      <c r="K2157">
        <v>60</v>
      </c>
      <c r="L2157">
        <v>60</v>
      </c>
      <c r="M2157">
        <v>0</v>
      </c>
      <c r="N2157">
        <v>60</v>
      </c>
      <c r="O2157" t="s">
        <v>23</v>
      </c>
      <c r="P2157" t="s">
        <v>25</v>
      </c>
      <c r="Q2157">
        <f ca="1">DATEDIF(Data[[#This Row],[Birthdate]],TODAY(),"Y")</f>
        <v>16</v>
      </c>
      <c r="R2157" t="str">
        <f ca="1">IF(Data[[#This Row],[Age]]&lt;=10,"3-10 Years",IF(Data[[#This Row],[Age]]&lt;=15,"11-15 Years",IF(Data[[#This Row],[Age]]&lt;=19,"16-19 Years", "20+ Years")))</f>
        <v>16-19 Years</v>
      </c>
    </row>
    <row r="2158" spans="1:18" x14ac:dyDescent="0.35">
      <c r="A2158" t="s">
        <v>3581</v>
      </c>
      <c r="B2158" s="1">
        <v>44771</v>
      </c>
      <c r="C2158" t="s">
        <v>29</v>
      </c>
      <c r="D2158" t="s">
        <v>18</v>
      </c>
      <c r="E2158" t="s">
        <v>566</v>
      </c>
      <c r="F2158" t="s">
        <v>3602</v>
      </c>
      <c r="G2158" t="s">
        <v>21</v>
      </c>
      <c r="H2158" t="s">
        <v>5036</v>
      </c>
      <c r="I2158" s="1">
        <v>39821</v>
      </c>
      <c r="J2158" t="s">
        <v>1055</v>
      </c>
      <c r="K2158">
        <v>60</v>
      </c>
      <c r="L2158">
        <v>60</v>
      </c>
      <c r="M2158">
        <v>0</v>
      </c>
      <c r="N2158">
        <v>60</v>
      </c>
      <c r="O2158" t="s">
        <v>23</v>
      </c>
      <c r="P2158" t="s">
        <v>25</v>
      </c>
      <c r="Q2158">
        <f ca="1">DATEDIF(Data[[#This Row],[Birthdate]],TODAY(),"Y")</f>
        <v>16</v>
      </c>
      <c r="R2158" t="str">
        <f ca="1">IF(Data[[#This Row],[Age]]&lt;=10,"3-10 Years",IF(Data[[#This Row],[Age]]&lt;=15,"11-15 Years",IF(Data[[#This Row],[Age]]&lt;=19,"16-19 Years", "20+ Years")))</f>
        <v>16-19 Years</v>
      </c>
    </row>
    <row r="2159" spans="1:18" x14ac:dyDescent="0.35">
      <c r="A2159" t="s">
        <v>1128</v>
      </c>
      <c r="B2159" s="1">
        <v>44764</v>
      </c>
      <c r="C2159" t="s">
        <v>29</v>
      </c>
      <c r="D2159" t="s">
        <v>18</v>
      </c>
      <c r="E2159" t="s">
        <v>566</v>
      </c>
      <c r="F2159" t="s">
        <v>3602</v>
      </c>
      <c r="G2159" t="s">
        <v>50</v>
      </c>
      <c r="H2159" t="s">
        <v>5036</v>
      </c>
      <c r="I2159" s="1">
        <v>39889</v>
      </c>
      <c r="J2159" t="s">
        <v>1129</v>
      </c>
      <c r="K2159">
        <v>60</v>
      </c>
      <c r="L2159">
        <v>60</v>
      </c>
      <c r="M2159">
        <v>0</v>
      </c>
      <c r="N2159">
        <v>60</v>
      </c>
      <c r="O2159" t="s">
        <v>23</v>
      </c>
      <c r="P2159" t="s">
        <v>25</v>
      </c>
      <c r="Q2159">
        <f ca="1">DATEDIF(Data[[#This Row],[Birthdate]],TODAY(),"Y")</f>
        <v>16</v>
      </c>
      <c r="R2159" t="str">
        <f ca="1">IF(Data[[#This Row],[Age]]&lt;=10,"3-10 Years",IF(Data[[#This Row],[Age]]&lt;=15,"11-15 Years",IF(Data[[#This Row],[Age]]&lt;=19,"16-19 Years", "20+ Years")))</f>
        <v>16-19 Years</v>
      </c>
    </row>
    <row r="2160" spans="1:18" x14ac:dyDescent="0.35">
      <c r="A2160" t="s">
        <v>3581</v>
      </c>
      <c r="B2160" s="1">
        <v>44757</v>
      </c>
      <c r="C2160" t="s">
        <v>29</v>
      </c>
      <c r="D2160" t="s">
        <v>18</v>
      </c>
      <c r="E2160" t="s">
        <v>566</v>
      </c>
      <c r="F2160" t="s">
        <v>3602</v>
      </c>
      <c r="G2160" t="s">
        <v>21</v>
      </c>
      <c r="H2160" t="s">
        <v>5036</v>
      </c>
      <c r="I2160" s="1">
        <v>39821</v>
      </c>
      <c r="J2160" t="s">
        <v>1055</v>
      </c>
      <c r="K2160">
        <v>60</v>
      </c>
      <c r="L2160">
        <v>60</v>
      </c>
      <c r="M2160">
        <v>0</v>
      </c>
      <c r="N2160">
        <v>60</v>
      </c>
      <c r="O2160" t="s">
        <v>23</v>
      </c>
      <c r="P2160" t="s">
        <v>25</v>
      </c>
      <c r="Q2160">
        <f ca="1">DATEDIF(Data[[#This Row],[Birthdate]],TODAY(),"Y")</f>
        <v>16</v>
      </c>
      <c r="R2160" t="str">
        <f ca="1">IF(Data[[#This Row],[Age]]&lt;=10,"3-10 Years",IF(Data[[#This Row],[Age]]&lt;=15,"11-15 Years",IF(Data[[#This Row],[Age]]&lt;=19,"16-19 Years", "20+ Years")))</f>
        <v>16-19 Years</v>
      </c>
    </row>
    <row r="2161" spans="1:18" x14ac:dyDescent="0.35">
      <c r="A2161" t="s">
        <v>398</v>
      </c>
      <c r="B2161" s="1">
        <v>44757</v>
      </c>
      <c r="C2161" t="s">
        <v>29</v>
      </c>
      <c r="D2161" t="s">
        <v>18</v>
      </c>
      <c r="E2161" t="s">
        <v>566</v>
      </c>
      <c r="F2161" t="s">
        <v>3602</v>
      </c>
      <c r="G2161" t="s">
        <v>57</v>
      </c>
      <c r="H2161" t="s">
        <v>5036</v>
      </c>
      <c r="I2161" s="1">
        <v>40015</v>
      </c>
      <c r="J2161" t="s">
        <v>399</v>
      </c>
      <c r="K2161">
        <v>60</v>
      </c>
      <c r="L2161">
        <v>60</v>
      </c>
      <c r="M2161">
        <v>0</v>
      </c>
      <c r="N2161">
        <v>60</v>
      </c>
      <c r="O2161" t="s">
        <v>23</v>
      </c>
      <c r="P2161" t="s">
        <v>25</v>
      </c>
      <c r="Q2161">
        <f ca="1">DATEDIF(Data[[#This Row],[Birthdate]],TODAY(),"Y")</f>
        <v>16</v>
      </c>
      <c r="R2161" t="str">
        <f ca="1">IF(Data[[#This Row],[Age]]&lt;=10,"3-10 Years",IF(Data[[#This Row],[Age]]&lt;=15,"11-15 Years",IF(Data[[#This Row],[Age]]&lt;=19,"16-19 Years", "20+ Years")))</f>
        <v>16-19 Years</v>
      </c>
    </row>
    <row r="2162" spans="1:18" x14ac:dyDescent="0.35">
      <c r="A2162" t="s">
        <v>1504</v>
      </c>
      <c r="B2162" s="1">
        <v>44754</v>
      </c>
      <c r="C2162" t="s">
        <v>29</v>
      </c>
      <c r="D2162" t="s">
        <v>18</v>
      </c>
      <c r="E2162" t="s">
        <v>566</v>
      </c>
      <c r="F2162" t="s">
        <v>3602</v>
      </c>
      <c r="G2162" t="s">
        <v>21</v>
      </c>
      <c r="H2162" t="s">
        <v>5036</v>
      </c>
      <c r="I2162" s="1">
        <v>40061</v>
      </c>
      <c r="J2162" t="s">
        <v>1505</v>
      </c>
      <c r="K2162">
        <v>60</v>
      </c>
      <c r="L2162">
        <v>60</v>
      </c>
      <c r="M2162">
        <v>0</v>
      </c>
      <c r="N2162">
        <v>60</v>
      </c>
      <c r="O2162" t="s">
        <v>23</v>
      </c>
      <c r="P2162" t="s">
        <v>25</v>
      </c>
      <c r="Q2162">
        <f ca="1">DATEDIF(Data[[#This Row],[Birthdate]],TODAY(),"Y")</f>
        <v>16</v>
      </c>
      <c r="R2162" t="str">
        <f ca="1">IF(Data[[#This Row],[Age]]&lt;=10,"3-10 Years",IF(Data[[#This Row],[Age]]&lt;=15,"11-15 Years",IF(Data[[#This Row],[Age]]&lt;=19,"16-19 Years", "20+ Years")))</f>
        <v>16-19 Years</v>
      </c>
    </row>
    <row r="2163" spans="1:18" x14ac:dyDescent="0.35">
      <c r="A2163" t="s">
        <v>1106</v>
      </c>
      <c r="B2163" s="1">
        <v>44753</v>
      </c>
      <c r="C2163" t="s">
        <v>29</v>
      </c>
      <c r="D2163" t="s">
        <v>18</v>
      </c>
      <c r="E2163" t="s">
        <v>566</v>
      </c>
      <c r="F2163" t="s">
        <v>3602</v>
      </c>
      <c r="G2163" t="s">
        <v>50</v>
      </c>
      <c r="H2163" t="s">
        <v>5036</v>
      </c>
      <c r="I2163" s="1">
        <v>39968</v>
      </c>
      <c r="J2163" t="s">
        <v>1107</v>
      </c>
      <c r="K2163">
        <v>60</v>
      </c>
      <c r="L2163">
        <v>60</v>
      </c>
      <c r="M2163">
        <v>0</v>
      </c>
      <c r="N2163">
        <v>60</v>
      </c>
      <c r="O2163" t="s">
        <v>23</v>
      </c>
      <c r="P2163" t="s">
        <v>25</v>
      </c>
      <c r="Q2163">
        <f ca="1">DATEDIF(Data[[#This Row],[Birthdate]],TODAY(),"Y")</f>
        <v>16</v>
      </c>
      <c r="R2163" t="str">
        <f ca="1">IF(Data[[#This Row],[Age]]&lt;=10,"3-10 Years",IF(Data[[#This Row],[Age]]&lt;=15,"11-15 Years",IF(Data[[#This Row],[Age]]&lt;=19,"16-19 Years", "20+ Years")))</f>
        <v>16-19 Years</v>
      </c>
    </row>
    <row r="2164" spans="1:18" x14ac:dyDescent="0.35">
      <c r="A2164" t="s">
        <v>1128</v>
      </c>
      <c r="B2164" s="1">
        <v>44752</v>
      </c>
      <c r="C2164" t="s">
        <v>29</v>
      </c>
      <c r="D2164" t="s">
        <v>18</v>
      </c>
      <c r="E2164" t="s">
        <v>566</v>
      </c>
      <c r="F2164" t="s">
        <v>3602</v>
      </c>
      <c r="G2164" t="s">
        <v>50</v>
      </c>
      <c r="H2164" t="s">
        <v>5036</v>
      </c>
      <c r="I2164" s="1">
        <v>39889</v>
      </c>
      <c r="J2164" t="s">
        <v>1129</v>
      </c>
      <c r="K2164">
        <v>60</v>
      </c>
      <c r="L2164">
        <v>60</v>
      </c>
      <c r="M2164">
        <v>0</v>
      </c>
      <c r="N2164">
        <v>60</v>
      </c>
      <c r="O2164" t="s">
        <v>23</v>
      </c>
      <c r="P2164" t="s">
        <v>25</v>
      </c>
      <c r="Q2164">
        <f ca="1">DATEDIF(Data[[#This Row],[Birthdate]],TODAY(),"Y")</f>
        <v>16</v>
      </c>
      <c r="R2164" t="str">
        <f ca="1">IF(Data[[#This Row],[Age]]&lt;=10,"3-10 Years",IF(Data[[#This Row],[Age]]&lt;=15,"11-15 Years",IF(Data[[#This Row],[Age]]&lt;=19,"16-19 Years", "20+ Years")))</f>
        <v>16-19 Years</v>
      </c>
    </row>
    <row r="2165" spans="1:18" x14ac:dyDescent="0.35">
      <c r="A2165" t="s">
        <v>3522</v>
      </c>
      <c r="B2165" s="1">
        <v>44752</v>
      </c>
      <c r="C2165" t="s">
        <v>29</v>
      </c>
      <c r="D2165" t="s">
        <v>18</v>
      </c>
      <c r="E2165" t="s">
        <v>566</v>
      </c>
      <c r="F2165" t="s">
        <v>3602</v>
      </c>
      <c r="G2165" t="s">
        <v>50</v>
      </c>
      <c r="H2165" t="s">
        <v>5036</v>
      </c>
      <c r="I2165" s="1">
        <v>40129</v>
      </c>
      <c r="J2165" t="s">
        <v>3523</v>
      </c>
      <c r="K2165">
        <v>60</v>
      </c>
      <c r="L2165">
        <v>60</v>
      </c>
      <c r="M2165">
        <v>0</v>
      </c>
      <c r="N2165">
        <v>60</v>
      </c>
      <c r="O2165" t="s">
        <v>23</v>
      </c>
      <c r="P2165" t="s">
        <v>25</v>
      </c>
      <c r="Q2165">
        <f ca="1">DATEDIF(Data[[#This Row],[Birthdate]],TODAY(),"Y")</f>
        <v>16</v>
      </c>
      <c r="R2165" t="str">
        <f ca="1">IF(Data[[#This Row],[Age]]&lt;=10,"3-10 Years",IF(Data[[#This Row],[Age]]&lt;=15,"11-15 Years",IF(Data[[#This Row],[Age]]&lt;=19,"16-19 Years", "20+ Years")))</f>
        <v>16-19 Years</v>
      </c>
    </row>
    <row r="2166" spans="1:18" x14ac:dyDescent="0.35">
      <c r="A2166" t="s">
        <v>2014</v>
      </c>
      <c r="B2166" s="1">
        <v>44748</v>
      </c>
      <c r="C2166" t="s">
        <v>29</v>
      </c>
      <c r="D2166" t="s">
        <v>18</v>
      </c>
      <c r="E2166" t="s">
        <v>566</v>
      </c>
      <c r="F2166" t="s">
        <v>3602</v>
      </c>
      <c r="G2166" t="s">
        <v>21</v>
      </c>
      <c r="H2166" t="s">
        <v>5036</v>
      </c>
      <c r="I2166" s="1">
        <v>40026</v>
      </c>
      <c r="J2166" t="s">
        <v>2015</v>
      </c>
      <c r="K2166">
        <v>60</v>
      </c>
      <c r="L2166">
        <v>60</v>
      </c>
      <c r="M2166">
        <v>0</v>
      </c>
      <c r="N2166">
        <v>60</v>
      </c>
      <c r="O2166" t="s">
        <v>23</v>
      </c>
      <c r="P2166" t="s">
        <v>25</v>
      </c>
      <c r="Q2166">
        <f ca="1">DATEDIF(Data[[#This Row],[Birthdate]],TODAY(),"Y")</f>
        <v>16</v>
      </c>
      <c r="R2166" t="str">
        <f ca="1">IF(Data[[#This Row],[Age]]&lt;=10,"3-10 Years",IF(Data[[#This Row],[Age]]&lt;=15,"11-15 Years",IF(Data[[#This Row],[Age]]&lt;=19,"16-19 Years", "20+ Years")))</f>
        <v>16-19 Years</v>
      </c>
    </row>
    <row r="2167" spans="1:18" x14ac:dyDescent="0.35">
      <c r="A2167" t="s">
        <v>3375</v>
      </c>
      <c r="B2167" s="1">
        <v>44744</v>
      </c>
      <c r="C2167" t="s">
        <v>29</v>
      </c>
      <c r="D2167" t="s">
        <v>18</v>
      </c>
      <c r="E2167" t="s">
        <v>566</v>
      </c>
      <c r="F2167" t="s">
        <v>3602</v>
      </c>
      <c r="G2167" t="s">
        <v>47</v>
      </c>
      <c r="H2167" t="s">
        <v>5036</v>
      </c>
      <c r="I2167" s="1">
        <v>39977</v>
      </c>
      <c r="J2167" t="s">
        <v>3376</v>
      </c>
      <c r="K2167">
        <v>60</v>
      </c>
      <c r="L2167">
        <v>60</v>
      </c>
      <c r="M2167">
        <v>0</v>
      </c>
      <c r="N2167">
        <v>60</v>
      </c>
      <c r="O2167" t="s">
        <v>23</v>
      </c>
      <c r="P2167" t="s">
        <v>25</v>
      </c>
      <c r="Q2167">
        <f ca="1">DATEDIF(Data[[#This Row],[Birthdate]],TODAY(),"Y")</f>
        <v>16</v>
      </c>
      <c r="R2167" t="str">
        <f ca="1">IF(Data[[#This Row],[Age]]&lt;=10,"3-10 Years",IF(Data[[#This Row],[Age]]&lt;=15,"11-15 Years",IF(Data[[#This Row],[Age]]&lt;=19,"16-19 Years", "20+ Years")))</f>
        <v>16-19 Years</v>
      </c>
    </row>
    <row r="2168" spans="1:18" x14ac:dyDescent="0.35">
      <c r="A2168" t="s">
        <v>1982</v>
      </c>
      <c r="B2168" s="1">
        <v>44735</v>
      </c>
      <c r="C2168" t="s">
        <v>29</v>
      </c>
      <c r="D2168" t="s">
        <v>18</v>
      </c>
      <c r="E2168" t="s">
        <v>566</v>
      </c>
      <c r="F2168" t="s">
        <v>3602</v>
      </c>
      <c r="G2168" t="s">
        <v>1017</v>
      </c>
      <c r="H2168" t="s">
        <v>1083</v>
      </c>
      <c r="I2168" s="1">
        <v>39829</v>
      </c>
      <c r="J2168" t="s">
        <v>1983</v>
      </c>
      <c r="K2168">
        <v>60</v>
      </c>
      <c r="L2168">
        <v>60</v>
      </c>
      <c r="M2168">
        <v>0</v>
      </c>
      <c r="N2168">
        <v>60</v>
      </c>
      <c r="O2168" t="s">
        <v>23</v>
      </c>
      <c r="P2168" t="s">
        <v>25</v>
      </c>
      <c r="Q2168">
        <f ca="1">DATEDIF(Data[[#This Row],[Birthdate]],TODAY(),"Y")</f>
        <v>16</v>
      </c>
      <c r="R2168" t="str">
        <f ca="1">IF(Data[[#This Row],[Age]]&lt;=10,"3-10 Years",IF(Data[[#This Row],[Age]]&lt;=15,"11-15 Years",IF(Data[[#This Row],[Age]]&lt;=19,"16-19 Years", "20+ Years")))</f>
        <v>16-19 Years</v>
      </c>
    </row>
    <row r="2169" spans="1:18" x14ac:dyDescent="0.35">
      <c r="A2169" t="s">
        <v>3354</v>
      </c>
      <c r="B2169" s="1">
        <v>44724</v>
      </c>
      <c r="C2169" t="s">
        <v>29</v>
      </c>
      <c r="D2169" t="s">
        <v>18</v>
      </c>
      <c r="E2169" t="s">
        <v>566</v>
      </c>
      <c r="F2169" t="s">
        <v>567</v>
      </c>
      <c r="G2169" t="s">
        <v>50</v>
      </c>
      <c r="H2169" t="s">
        <v>5036</v>
      </c>
      <c r="I2169" s="1">
        <v>40003</v>
      </c>
      <c r="J2169" t="s">
        <v>3355</v>
      </c>
      <c r="K2169">
        <v>0</v>
      </c>
      <c r="L2169">
        <v>0</v>
      </c>
      <c r="M2169">
        <v>0</v>
      </c>
      <c r="N2169">
        <v>499</v>
      </c>
      <c r="O2169" t="s">
        <v>5064</v>
      </c>
      <c r="P2169" t="s">
        <v>25</v>
      </c>
      <c r="Q2169">
        <f ca="1">DATEDIF(Data[[#This Row],[Birthdate]],TODAY(),"Y")</f>
        <v>16</v>
      </c>
      <c r="R2169" t="str">
        <f ca="1">IF(Data[[#This Row],[Age]]&lt;=10,"3-10 Years",IF(Data[[#This Row],[Age]]&lt;=15,"11-15 Years",IF(Data[[#This Row],[Age]]&lt;=19,"16-19 Years", "20+ Years")))</f>
        <v>16-19 Years</v>
      </c>
    </row>
    <row r="2170" spans="1:18" x14ac:dyDescent="0.35">
      <c r="A2170" t="s">
        <v>154</v>
      </c>
      <c r="B2170" s="1">
        <v>44644</v>
      </c>
      <c r="C2170" t="s">
        <v>29</v>
      </c>
      <c r="D2170" t="s">
        <v>104</v>
      </c>
      <c r="E2170" t="s">
        <v>19</v>
      </c>
      <c r="F2170" t="s">
        <v>579</v>
      </c>
      <c r="G2170" t="s">
        <v>21</v>
      </c>
      <c r="H2170" t="s">
        <v>5036</v>
      </c>
      <c r="I2170" s="1">
        <v>39816</v>
      </c>
      <c r="J2170" t="s">
        <v>155</v>
      </c>
      <c r="K2170">
        <v>750</v>
      </c>
      <c r="L2170">
        <v>750</v>
      </c>
      <c r="M2170">
        <v>0</v>
      </c>
      <c r="N2170">
        <v>1700</v>
      </c>
      <c r="O2170" t="s">
        <v>5064</v>
      </c>
      <c r="P2170" t="s">
        <v>25</v>
      </c>
      <c r="Q2170">
        <f ca="1">DATEDIF(Data[[#This Row],[Birthdate]],TODAY(),"Y")</f>
        <v>16</v>
      </c>
      <c r="R2170" t="str">
        <f ca="1">IF(Data[[#This Row],[Age]]&lt;=10,"3-10 Years",IF(Data[[#This Row],[Age]]&lt;=15,"11-15 Years",IF(Data[[#This Row],[Age]]&lt;=19,"16-19 Years", "20+ Years")))</f>
        <v>16-19 Years</v>
      </c>
    </row>
    <row r="2171" spans="1:18" x14ac:dyDescent="0.35">
      <c r="A2171" t="s">
        <v>78</v>
      </c>
      <c r="B2171" s="1">
        <v>44643</v>
      </c>
      <c r="C2171" t="s">
        <v>29</v>
      </c>
      <c r="D2171" t="s">
        <v>104</v>
      </c>
      <c r="E2171" t="s">
        <v>19</v>
      </c>
      <c r="F2171" t="s">
        <v>579</v>
      </c>
      <c r="G2171" t="s">
        <v>50</v>
      </c>
      <c r="H2171" t="s">
        <v>5036</v>
      </c>
      <c r="I2171" s="1">
        <v>39967</v>
      </c>
      <c r="J2171" t="s">
        <v>79</v>
      </c>
      <c r="K2171">
        <v>650</v>
      </c>
      <c r="L2171">
        <v>650</v>
      </c>
      <c r="M2171">
        <v>0</v>
      </c>
      <c r="N2171">
        <v>1299</v>
      </c>
      <c r="O2171" t="s">
        <v>23</v>
      </c>
      <c r="P2171" t="s">
        <v>25</v>
      </c>
      <c r="Q2171">
        <f ca="1">DATEDIF(Data[[#This Row],[Birthdate]],TODAY(),"Y")</f>
        <v>16</v>
      </c>
      <c r="R2171" t="str">
        <f ca="1">IF(Data[[#This Row],[Age]]&lt;=10,"3-10 Years",IF(Data[[#This Row],[Age]]&lt;=15,"11-15 Years",IF(Data[[#This Row],[Age]]&lt;=19,"16-19 Years", "20+ Years")))</f>
        <v>16-19 Years</v>
      </c>
    </row>
    <row r="2172" spans="1:18" x14ac:dyDescent="0.35">
      <c r="A2172" t="s">
        <v>427</v>
      </c>
      <c r="B2172" s="1">
        <v>44622</v>
      </c>
      <c r="C2172" t="s">
        <v>29</v>
      </c>
      <c r="D2172" t="s">
        <v>104</v>
      </c>
      <c r="E2172" t="s">
        <v>19</v>
      </c>
      <c r="F2172" t="s">
        <v>579</v>
      </c>
      <c r="G2172" t="s">
        <v>21</v>
      </c>
      <c r="H2172" t="s">
        <v>5036</v>
      </c>
      <c r="I2172" s="1">
        <v>39987</v>
      </c>
      <c r="J2172" t="s">
        <v>428</v>
      </c>
      <c r="K2172">
        <v>1329</v>
      </c>
      <c r="L2172">
        <v>1329</v>
      </c>
      <c r="M2172">
        <v>0</v>
      </c>
      <c r="N2172">
        <v>1299</v>
      </c>
      <c r="O2172" t="s">
        <v>23</v>
      </c>
      <c r="P2172" t="s">
        <v>25</v>
      </c>
      <c r="Q2172">
        <f ca="1">DATEDIF(Data[[#This Row],[Birthdate]],TODAY(),"Y")</f>
        <v>16</v>
      </c>
      <c r="R2172" t="str">
        <f ca="1">IF(Data[[#This Row],[Age]]&lt;=10,"3-10 Years",IF(Data[[#This Row],[Age]]&lt;=15,"11-15 Years",IF(Data[[#This Row],[Age]]&lt;=19,"16-19 Years", "20+ Years")))</f>
        <v>16-19 Years</v>
      </c>
    </row>
    <row r="2173" spans="1:18" x14ac:dyDescent="0.35">
      <c r="A2173" t="s">
        <v>441</v>
      </c>
      <c r="B2173" s="1">
        <v>44612</v>
      </c>
      <c r="C2173" t="s">
        <v>29</v>
      </c>
      <c r="D2173" t="s">
        <v>104</v>
      </c>
      <c r="E2173" t="s">
        <v>19</v>
      </c>
      <c r="F2173" t="s">
        <v>579</v>
      </c>
      <c r="G2173" t="s">
        <v>21</v>
      </c>
      <c r="H2173" t="s">
        <v>5036</v>
      </c>
      <c r="I2173" s="1">
        <v>39975</v>
      </c>
      <c r="J2173" t="s">
        <v>442</v>
      </c>
      <c r="K2173">
        <v>0</v>
      </c>
      <c r="L2173">
        <v>0</v>
      </c>
      <c r="M2173">
        <v>0</v>
      </c>
      <c r="N2173">
        <v>1329</v>
      </c>
      <c r="O2173" t="s">
        <v>23</v>
      </c>
      <c r="P2173" t="s">
        <v>25</v>
      </c>
      <c r="Q2173">
        <f ca="1">DATEDIF(Data[[#This Row],[Birthdate]],TODAY(),"Y")</f>
        <v>16</v>
      </c>
      <c r="R2173" t="str">
        <f ca="1">IF(Data[[#This Row],[Age]]&lt;=10,"3-10 Years",IF(Data[[#This Row],[Age]]&lt;=15,"11-15 Years",IF(Data[[#This Row],[Age]]&lt;=19,"16-19 Years", "20+ Years")))</f>
        <v>16-19 Years</v>
      </c>
    </row>
    <row r="2174" spans="1:18" x14ac:dyDescent="0.35">
      <c r="A2174" t="s">
        <v>431</v>
      </c>
      <c r="B2174" s="1">
        <v>44607</v>
      </c>
      <c r="C2174" t="s">
        <v>29</v>
      </c>
      <c r="D2174" t="s">
        <v>104</v>
      </c>
      <c r="E2174" t="s">
        <v>19</v>
      </c>
      <c r="F2174" t="s">
        <v>579</v>
      </c>
      <c r="G2174" t="s">
        <v>50</v>
      </c>
      <c r="H2174" t="s">
        <v>5036</v>
      </c>
      <c r="I2174" s="1">
        <v>40004</v>
      </c>
      <c r="J2174" t="s">
        <v>432</v>
      </c>
      <c r="K2174">
        <v>1329</v>
      </c>
      <c r="L2174">
        <v>1329</v>
      </c>
      <c r="M2174">
        <v>0</v>
      </c>
      <c r="N2174">
        <v>1299</v>
      </c>
      <c r="O2174" t="s">
        <v>23</v>
      </c>
      <c r="P2174" t="s">
        <v>25</v>
      </c>
      <c r="Q2174">
        <f ca="1">DATEDIF(Data[[#This Row],[Birthdate]],TODAY(),"Y")</f>
        <v>16</v>
      </c>
      <c r="R2174" t="str">
        <f ca="1">IF(Data[[#This Row],[Age]]&lt;=10,"3-10 Years",IF(Data[[#This Row],[Age]]&lt;=15,"11-15 Years",IF(Data[[#This Row],[Age]]&lt;=19,"16-19 Years", "20+ Years")))</f>
        <v>16-19 Years</v>
      </c>
    </row>
    <row r="2175" spans="1:18" x14ac:dyDescent="0.35">
      <c r="A2175" t="s">
        <v>221</v>
      </c>
      <c r="B2175" s="1">
        <v>44605</v>
      </c>
      <c r="C2175" t="s">
        <v>29</v>
      </c>
      <c r="D2175" t="s">
        <v>104</v>
      </c>
      <c r="E2175" t="s">
        <v>19</v>
      </c>
      <c r="F2175" t="s">
        <v>579</v>
      </c>
      <c r="G2175" t="s">
        <v>105</v>
      </c>
      <c r="H2175" t="s">
        <v>5036</v>
      </c>
      <c r="I2175" s="1">
        <v>39828</v>
      </c>
      <c r="J2175" t="s">
        <v>222</v>
      </c>
      <c r="K2175">
        <v>1329</v>
      </c>
      <c r="L2175">
        <v>1329</v>
      </c>
      <c r="M2175">
        <v>0</v>
      </c>
      <c r="N2175">
        <v>1329</v>
      </c>
      <c r="O2175" t="s">
        <v>23</v>
      </c>
      <c r="P2175" t="s">
        <v>25</v>
      </c>
      <c r="Q2175">
        <f ca="1">DATEDIF(Data[[#This Row],[Birthdate]],TODAY(),"Y")</f>
        <v>16</v>
      </c>
      <c r="R2175" t="str">
        <f ca="1">IF(Data[[#This Row],[Age]]&lt;=10,"3-10 Years",IF(Data[[#This Row],[Age]]&lt;=15,"11-15 Years",IF(Data[[#This Row],[Age]]&lt;=19,"16-19 Years", "20+ Years")))</f>
        <v>16-19 Years</v>
      </c>
    </row>
    <row r="2176" spans="1:18" x14ac:dyDescent="0.35">
      <c r="A2176" t="s">
        <v>315</v>
      </c>
      <c r="B2176" s="1">
        <v>44604</v>
      </c>
      <c r="C2176" t="s">
        <v>29</v>
      </c>
      <c r="D2176" t="s">
        <v>104</v>
      </c>
      <c r="E2176" t="s">
        <v>19</v>
      </c>
      <c r="F2176" t="s">
        <v>579</v>
      </c>
      <c r="G2176" t="s">
        <v>21</v>
      </c>
      <c r="H2176" t="s">
        <v>5036</v>
      </c>
      <c r="I2176" s="1">
        <v>39822</v>
      </c>
      <c r="J2176" t="s">
        <v>316</v>
      </c>
      <c r="K2176">
        <v>1329</v>
      </c>
      <c r="L2176">
        <v>1329</v>
      </c>
      <c r="M2176">
        <v>0</v>
      </c>
      <c r="N2176">
        <v>1329</v>
      </c>
      <c r="O2176" t="s">
        <v>23</v>
      </c>
      <c r="P2176" t="s">
        <v>25</v>
      </c>
      <c r="Q2176">
        <f ca="1">DATEDIF(Data[[#This Row],[Birthdate]],TODAY(),"Y")</f>
        <v>16</v>
      </c>
      <c r="R2176" t="str">
        <f ca="1">IF(Data[[#This Row],[Age]]&lt;=10,"3-10 Years",IF(Data[[#This Row],[Age]]&lt;=15,"11-15 Years",IF(Data[[#This Row],[Age]]&lt;=19,"16-19 Years", "20+ Years")))</f>
        <v>16-19 Years</v>
      </c>
    </row>
    <row r="2177" spans="1:18" x14ac:dyDescent="0.35">
      <c r="A2177" t="s">
        <v>195</v>
      </c>
      <c r="B2177" s="1">
        <v>44602</v>
      </c>
      <c r="C2177" t="s">
        <v>29</v>
      </c>
      <c r="D2177" t="s">
        <v>104</v>
      </c>
      <c r="E2177" t="s">
        <v>19</v>
      </c>
      <c r="F2177" t="s">
        <v>579</v>
      </c>
      <c r="G2177" t="s">
        <v>21</v>
      </c>
      <c r="H2177" t="s">
        <v>5036</v>
      </c>
      <c r="I2177" s="1">
        <v>39975</v>
      </c>
      <c r="J2177" t="s">
        <v>167</v>
      </c>
      <c r="K2177">
        <v>1329</v>
      </c>
      <c r="L2177">
        <v>1329</v>
      </c>
      <c r="M2177">
        <v>0</v>
      </c>
      <c r="N2177">
        <v>1329</v>
      </c>
      <c r="O2177" t="s">
        <v>23</v>
      </c>
      <c r="P2177" t="s">
        <v>25</v>
      </c>
      <c r="Q2177">
        <f ca="1">DATEDIF(Data[[#This Row],[Birthdate]],TODAY(),"Y")</f>
        <v>16</v>
      </c>
      <c r="R2177" t="str">
        <f ca="1">IF(Data[[#This Row],[Age]]&lt;=10,"3-10 Years",IF(Data[[#This Row],[Age]]&lt;=15,"11-15 Years",IF(Data[[#This Row],[Age]]&lt;=19,"16-19 Years", "20+ Years")))</f>
        <v>16-19 Years</v>
      </c>
    </row>
    <row r="2178" spans="1:18" x14ac:dyDescent="0.35">
      <c r="A2178" t="s">
        <v>412</v>
      </c>
      <c r="B2178" s="1">
        <v>44601</v>
      </c>
      <c r="C2178" t="s">
        <v>29</v>
      </c>
      <c r="D2178" t="s">
        <v>104</v>
      </c>
      <c r="E2178" t="s">
        <v>19</v>
      </c>
      <c r="F2178" t="s">
        <v>579</v>
      </c>
      <c r="G2178" t="s">
        <v>21</v>
      </c>
      <c r="H2178" t="s">
        <v>5036</v>
      </c>
      <c r="I2178" s="1">
        <v>40099</v>
      </c>
      <c r="J2178" t="s">
        <v>413</v>
      </c>
      <c r="K2178">
        <v>730</v>
      </c>
      <c r="L2178">
        <v>730</v>
      </c>
      <c r="M2178">
        <v>0</v>
      </c>
      <c r="N2178">
        <v>1329</v>
      </c>
      <c r="O2178" t="s">
        <v>23</v>
      </c>
      <c r="P2178" t="s">
        <v>25</v>
      </c>
      <c r="Q2178">
        <f ca="1">DATEDIF(Data[[#This Row],[Birthdate]],TODAY(),"Y")</f>
        <v>16</v>
      </c>
      <c r="R2178" t="str">
        <f ca="1">IF(Data[[#This Row],[Age]]&lt;=10,"3-10 Years",IF(Data[[#This Row],[Age]]&lt;=15,"11-15 Years",IF(Data[[#This Row],[Age]]&lt;=19,"16-19 Years", "20+ Years")))</f>
        <v>16-19 Years</v>
      </c>
    </row>
    <row r="2179" spans="1:18" x14ac:dyDescent="0.35">
      <c r="A2179" t="s">
        <v>312</v>
      </c>
      <c r="B2179" s="1">
        <v>44601</v>
      </c>
      <c r="C2179" t="s">
        <v>29</v>
      </c>
      <c r="D2179" t="s">
        <v>104</v>
      </c>
      <c r="E2179" t="s">
        <v>19</v>
      </c>
      <c r="F2179" t="s">
        <v>579</v>
      </c>
      <c r="G2179" t="s">
        <v>81</v>
      </c>
      <c r="H2179" t="s">
        <v>1083</v>
      </c>
      <c r="I2179" s="1">
        <v>39922</v>
      </c>
      <c r="J2179" t="s">
        <v>310</v>
      </c>
      <c r="K2179">
        <v>1329</v>
      </c>
      <c r="L2179">
        <v>1329</v>
      </c>
      <c r="M2179">
        <v>0</v>
      </c>
      <c r="N2179">
        <v>1329</v>
      </c>
      <c r="O2179" t="s">
        <v>23</v>
      </c>
      <c r="P2179" t="s">
        <v>25</v>
      </c>
      <c r="Q2179">
        <f ca="1">DATEDIF(Data[[#This Row],[Birthdate]],TODAY(),"Y")</f>
        <v>16</v>
      </c>
      <c r="R2179" t="str">
        <f ca="1">IF(Data[[#This Row],[Age]]&lt;=10,"3-10 Years",IF(Data[[#This Row],[Age]]&lt;=15,"11-15 Years",IF(Data[[#This Row],[Age]]&lt;=19,"16-19 Years", "20+ Years")))</f>
        <v>16-19 Years</v>
      </c>
    </row>
    <row r="2180" spans="1:18" x14ac:dyDescent="0.35">
      <c r="A2180" t="s">
        <v>300</v>
      </c>
      <c r="B2180" s="1">
        <v>44601</v>
      </c>
      <c r="C2180" t="s">
        <v>29</v>
      </c>
      <c r="D2180" t="s">
        <v>104</v>
      </c>
      <c r="E2180" t="s">
        <v>19</v>
      </c>
      <c r="F2180" t="s">
        <v>579</v>
      </c>
      <c r="G2180" t="s">
        <v>21</v>
      </c>
      <c r="H2180" t="s">
        <v>5036</v>
      </c>
      <c r="I2180" s="1">
        <v>39920</v>
      </c>
      <c r="J2180" t="s">
        <v>301</v>
      </c>
      <c r="K2180">
        <v>1329</v>
      </c>
      <c r="L2180">
        <v>1329</v>
      </c>
      <c r="M2180">
        <v>0</v>
      </c>
      <c r="N2180">
        <v>1299</v>
      </c>
      <c r="O2180" t="s">
        <v>23</v>
      </c>
      <c r="P2180" t="s">
        <v>25</v>
      </c>
      <c r="Q2180">
        <f ca="1">DATEDIF(Data[[#This Row],[Birthdate]],TODAY(),"Y")</f>
        <v>16</v>
      </c>
      <c r="R2180" t="str">
        <f ca="1">IF(Data[[#This Row],[Age]]&lt;=10,"3-10 Years",IF(Data[[#This Row],[Age]]&lt;=15,"11-15 Years",IF(Data[[#This Row],[Age]]&lt;=19,"16-19 Years", "20+ Years")))</f>
        <v>16-19 Years</v>
      </c>
    </row>
    <row r="2181" spans="1:18" x14ac:dyDescent="0.35">
      <c r="A2181" t="s">
        <v>268</v>
      </c>
      <c r="B2181" s="1">
        <v>44601</v>
      </c>
      <c r="C2181" t="s">
        <v>29</v>
      </c>
      <c r="D2181" t="s">
        <v>104</v>
      </c>
      <c r="E2181" t="s">
        <v>19</v>
      </c>
      <c r="F2181" t="s">
        <v>579</v>
      </c>
      <c r="G2181" t="s">
        <v>30</v>
      </c>
      <c r="H2181" t="s">
        <v>5036</v>
      </c>
      <c r="I2181" s="1">
        <v>39933</v>
      </c>
      <c r="J2181" t="s">
        <v>269</v>
      </c>
      <c r="K2181">
        <v>1329</v>
      </c>
      <c r="L2181">
        <v>1329</v>
      </c>
      <c r="M2181">
        <v>0</v>
      </c>
      <c r="N2181">
        <v>1329</v>
      </c>
      <c r="O2181" t="s">
        <v>23</v>
      </c>
      <c r="P2181" t="s">
        <v>25</v>
      </c>
      <c r="Q2181">
        <f ca="1">DATEDIF(Data[[#This Row],[Birthdate]],TODAY(),"Y")</f>
        <v>16</v>
      </c>
      <c r="R2181" t="str">
        <f ca="1">IF(Data[[#This Row],[Age]]&lt;=10,"3-10 Years",IF(Data[[#This Row],[Age]]&lt;=15,"11-15 Years",IF(Data[[#This Row],[Age]]&lt;=19,"16-19 Years", "20+ Years")))</f>
        <v>16-19 Years</v>
      </c>
    </row>
    <row r="2182" spans="1:18" x14ac:dyDescent="0.35">
      <c r="A2182" t="s">
        <v>398</v>
      </c>
      <c r="B2182" s="1">
        <v>44601</v>
      </c>
      <c r="C2182" t="s">
        <v>29</v>
      </c>
      <c r="D2182" t="s">
        <v>104</v>
      </c>
      <c r="E2182" t="s">
        <v>19</v>
      </c>
      <c r="F2182" t="s">
        <v>579</v>
      </c>
      <c r="G2182" t="s">
        <v>57</v>
      </c>
      <c r="H2182" t="s">
        <v>5036</v>
      </c>
      <c r="I2182" s="1">
        <v>40015</v>
      </c>
      <c r="J2182" t="s">
        <v>399</v>
      </c>
      <c r="K2182">
        <v>1329</v>
      </c>
      <c r="L2182">
        <v>1329</v>
      </c>
      <c r="M2182">
        <v>0</v>
      </c>
      <c r="N2182">
        <v>1299</v>
      </c>
      <c r="O2182" t="s">
        <v>23</v>
      </c>
      <c r="P2182" t="s">
        <v>25</v>
      </c>
      <c r="Q2182">
        <f ca="1">DATEDIF(Data[[#This Row],[Birthdate]],TODAY(),"Y")</f>
        <v>16</v>
      </c>
      <c r="R2182" t="str">
        <f ca="1">IF(Data[[#This Row],[Age]]&lt;=10,"3-10 Years",IF(Data[[#This Row],[Age]]&lt;=15,"11-15 Years",IF(Data[[#This Row],[Age]]&lt;=19,"16-19 Years", "20+ Years")))</f>
        <v>16-19 Years</v>
      </c>
    </row>
    <row r="2183" spans="1:18" x14ac:dyDescent="0.35">
      <c r="A2183" t="s">
        <v>528</v>
      </c>
      <c r="B2183" s="1">
        <v>44600</v>
      </c>
      <c r="C2183" t="s">
        <v>29</v>
      </c>
      <c r="D2183" t="s">
        <v>104</v>
      </c>
      <c r="E2183" t="s">
        <v>19</v>
      </c>
      <c r="F2183" t="s">
        <v>579</v>
      </c>
      <c r="G2183" t="s">
        <v>30</v>
      </c>
      <c r="H2183" t="s">
        <v>5036</v>
      </c>
      <c r="I2183" s="1">
        <v>40088</v>
      </c>
      <c r="J2183" t="s">
        <v>529</v>
      </c>
      <c r="K2183">
        <v>1329</v>
      </c>
      <c r="L2183">
        <v>1329</v>
      </c>
      <c r="M2183">
        <v>0</v>
      </c>
      <c r="N2183">
        <v>1299</v>
      </c>
      <c r="O2183" t="s">
        <v>23</v>
      </c>
      <c r="P2183" t="s">
        <v>25</v>
      </c>
      <c r="Q2183">
        <f ca="1">DATEDIF(Data[[#This Row],[Birthdate]],TODAY(),"Y")</f>
        <v>16</v>
      </c>
      <c r="R2183" t="str">
        <f ca="1">IF(Data[[#This Row],[Age]]&lt;=10,"3-10 Years",IF(Data[[#This Row],[Age]]&lt;=15,"11-15 Years",IF(Data[[#This Row],[Age]]&lt;=19,"16-19 Years", "20+ Years")))</f>
        <v>16-19 Years</v>
      </c>
    </row>
    <row r="2184" spans="1:18" x14ac:dyDescent="0.35">
      <c r="A2184" t="s">
        <v>1127</v>
      </c>
      <c r="B2184" s="1">
        <v>44543</v>
      </c>
      <c r="C2184" t="s">
        <v>29</v>
      </c>
      <c r="D2184" t="s">
        <v>24</v>
      </c>
      <c r="E2184" t="s">
        <v>19</v>
      </c>
      <c r="F2184" t="s">
        <v>579</v>
      </c>
      <c r="G2184" t="s">
        <v>30</v>
      </c>
      <c r="H2184" t="s">
        <v>5036</v>
      </c>
      <c r="I2184" s="1">
        <v>39937</v>
      </c>
      <c r="J2184" t="s">
        <v>58</v>
      </c>
      <c r="K2184">
        <v>1341</v>
      </c>
      <c r="L2184">
        <v>1341</v>
      </c>
      <c r="M2184">
        <v>0</v>
      </c>
      <c r="N2184">
        <v>1299</v>
      </c>
      <c r="O2184" t="s">
        <v>23</v>
      </c>
      <c r="P2184" t="s">
        <v>25</v>
      </c>
      <c r="Q2184">
        <f ca="1">DATEDIF(Data[[#This Row],[Birthdate]],TODAY(),"Y")</f>
        <v>16</v>
      </c>
      <c r="R2184" t="str">
        <f ca="1">IF(Data[[#This Row],[Age]]&lt;=10,"3-10 Years",IF(Data[[#This Row],[Age]]&lt;=15,"11-15 Years",IF(Data[[#This Row],[Age]]&lt;=19,"16-19 Years", "20+ Years")))</f>
        <v>16-19 Years</v>
      </c>
    </row>
    <row r="2185" spans="1:18" x14ac:dyDescent="0.35">
      <c r="A2185" t="s">
        <v>387</v>
      </c>
      <c r="B2185" s="1">
        <v>44540</v>
      </c>
      <c r="C2185" t="s">
        <v>29</v>
      </c>
      <c r="D2185" t="s">
        <v>24</v>
      </c>
      <c r="E2185" t="s">
        <v>19</v>
      </c>
      <c r="F2185" t="s">
        <v>579</v>
      </c>
      <c r="G2185" t="s">
        <v>30</v>
      </c>
      <c r="H2185" t="s">
        <v>5036</v>
      </c>
      <c r="I2185" s="1">
        <v>39943</v>
      </c>
      <c r="J2185" t="s">
        <v>388</v>
      </c>
      <c r="K2185">
        <v>1341</v>
      </c>
      <c r="L2185">
        <v>1341</v>
      </c>
      <c r="M2185">
        <v>0</v>
      </c>
      <c r="N2185">
        <v>1299</v>
      </c>
      <c r="O2185" t="s">
        <v>23</v>
      </c>
      <c r="P2185" t="s">
        <v>25</v>
      </c>
      <c r="Q2185">
        <f ca="1">DATEDIF(Data[[#This Row],[Birthdate]],TODAY(),"Y")</f>
        <v>16</v>
      </c>
      <c r="R2185" t="str">
        <f ca="1">IF(Data[[#This Row],[Age]]&lt;=10,"3-10 Years",IF(Data[[#This Row],[Age]]&lt;=15,"11-15 Years",IF(Data[[#This Row],[Age]]&lt;=19,"16-19 Years", "20+ Years")))</f>
        <v>16-19 Years</v>
      </c>
    </row>
    <row r="2186" spans="1:18" x14ac:dyDescent="0.35">
      <c r="A2186" t="s">
        <v>4204</v>
      </c>
      <c r="B2186" s="1">
        <v>44526</v>
      </c>
      <c r="C2186" t="s">
        <v>29</v>
      </c>
      <c r="D2186" t="s">
        <v>24</v>
      </c>
      <c r="E2186" t="s">
        <v>19</v>
      </c>
      <c r="F2186" t="s">
        <v>579</v>
      </c>
      <c r="G2186" t="s">
        <v>21</v>
      </c>
      <c r="H2186" t="s">
        <v>5036</v>
      </c>
      <c r="I2186" s="1">
        <v>40150</v>
      </c>
      <c r="J2186" t="s">
        <v>4205</v>
      </c>
      <c r="K2186">
        <v>1341</v>
      </c>
      <c r="L2186">
        <v>1341</v>
      </c>
      <c r="M2186">
        <v>0</v>
      </c>
      <c r="N2186">
        <v>1299</v>
      </c>
      <c r="O2186" t="s">
        <v>23</v>
      </c>
      <c r="P2186" t="s">
        <v>25</v>
      </c>
      <c r="Q2186">
        <f ca="1">DATEDIF(Data[[#This Row],[Birthdate]],TODAY(),"Y")</f>
        <v>16</v>
      </c>
      <c r="R2186" t="str">
        <f ca="1">IF(Data[[#This Row],[Age]]&lt;=10,"3-10 Years",IF(Data[[#This Row],[Age]]&lt;=15,"11-15 Years",IF(Data[[#This Row],[Age]]&lt;=19,"16-19 Years", "20+ Years")))</f>
        <v>16-19 Years</v>
      </c>
    </row>
    <row r="2187" spans="1:18" x14ac:dyDescent="0.35">
      <c r="A2187" t="s">
        <v>300</v>
      </c>
      <c r="B2187" s="1">
        <v>44522</v>
      </c>
      <c r="C2187" t="s">
        <v>29</v>
      </c>
      <c r="D2187" t="s">
        <v>24</v>
      </c>
      <c r="E2187" t="s">
        <v>19</v>
      </c>
      <c r="F2187" t="s">
        <v>579</v>
      </c>
      <c r="G2187" t="s">
        <v>21</v>
      </c>
      <c r="H2187" t="s">
        <v>5036</v>
      </c>
      <c r="I2187" s="1">
        <v>39920</v>
      </c>
      <c r="J2187" t="s">
        <v>301</v>
      </c>
      <c r="K2187">
        <v>1341</v>
      </c>
      <c r="L2187">
        <v>1341</v>
      </c>
      <c r="M2187">
        <v>0</v>
      </c>
      <c r="N2187">
        <v>1299</v>
      </c>
      <c r="O2187" t="s">
        <v>23</v>
      </c>
      <c r="P2187" t="s">
        <v>25</v>
      </c>
      <c r="Q2187">
        <f ca="1">DATEDIF(Data[[#This Row],[Birthdate]],TODAY(),"Y")</f>
        <v>16</v>
      </c>
      <c r="R2187" t="str">
        <f ca="1">IF(Data[[#This Row],[Age]]&lt;=10,"3-10 Years",IF(Data[[#This Row],[Age]]&lt;=15,"11-15 Years",IF(Data[[#This Row],[Age]]&lt;=19,"16-19 Years", "20+ Years")))</f>
        <v>16-19 Years</v>
      </c>
    </row>
    <row r="2188" spans="1:18" x14ac:dyDescent="0.35">
      <c r="A2188" t="s">
        <v>4899</v>
      </c>
      <c r="B2188" s="1">
        <v>44516</v>
      </c>
      <c r="C2188" t="s">
        <v>29</v>
      </c>
      <c r="D2188" t="s">
        <v>24</v>
      </c>
      <c r="E2188" t="s">
        <v>19</v>
      </c>
      <c r="F2188" t="s">
        <v>579</v>
      </c>
      <c r="G2188" t="s">
        <v>57</v>
      </c>
      <c r="H2188" t="s">
        <v>5036</v>
      </c>
      <c r="I2188" s="1">
        <v>40086</v>
      </c>
      <c r="J2188" t="s">
        <v>4900</v>
      </c>
      <c r="K2188">
        <v>1316</v>
      </c>
      <c r="L2188">
        <v>1316</v>
      </c>
      <c r="M2188">
        <v>0</v>
      </c>
      <c r="N2188">
        <v>1341</v>
      </c>
      <c r="O2188" t="s">
        <v>23</v>
      </c>
      <c r="P2188" t="s">
        <v>25</v>
      </c>
      <c r="Q2188">
        <f ca="1">DATEDIF(Data[[#This Row],[Birthdate]],TODAY(),"Y")</f>
        <v>16</v>
      </c>
      <c r="R2188" t="str">
        <f ca="1">IF(Data[[#This Row],[Age]]&lt;=10,"3-10 Years",IF(Data[[#This Row],[Age]]&lt;=15,"11-15 Years",IF(Data[[#This Row],[Age]]&lt;=19,"16-19 Years", "20+ Years")))</f>
        <v>16-19 Years</v>
      </c>
    </row>
    <row r="2189" spans="1:18" x14ac:dyDescent="0.35">
      <c r="A2189" t="s">
        <v>398</v>
      </c>
      <c r="B2189" s="1">
        <v>44510</v>
      </c>
      <c r="C2189" t="s">
        <v>29</v>
      </c>
      <c r="D2189" t="s">
        <v>24</v>
      </c>
      <c r="E2189" t="s">
        <v>19</v>
      </c>
      <c r="F2189" t="s">
        <v>579</v>
      </c>
      <c r="G2189" t="s">
        <v>57</v>
      </c>
      <c r="H2189" t="s">
        <v>5036</v>
      </c>
      <c r="I2189" s="1">
        <v>40015</v>
      </c>
      <c r="J2189" t="s">
        <v>399</v>
      </c>
      <c r="K2189">
        <v>1341</v>
      </c>
      <c r="L2189">
        <v>1341</v>
      </c>
      <c r="M2189">
        <v>0</v>
      </c>
      <c r="N2189">
        <v>1299</v>
      </c>
      <c r="O2189" t="s">
        <v>23</v>
      </c>
      <c r="P2189" t="s">
        <v>25</v>
      </c>
      <c r="Q2189">
        <f ca="1">DATEDIF(Data[[#This Row],[Birthdate]],TODAY(),"Y")</f>
        <v>16</v>
      </c>
      <c r="R2189" t="str">
        <f ca="1">IF(Data[[#This Row],[Age]]&lt;=10,"3-10 Years",IF(Data[[#This Row],[Age]]&lt;=15,"11-15 Years",IF(Data[[#This Row],[Age]]&lt;=19,"16-19 Years", "20+ Years")))</f>
        <v>16-19 Years</v>
      </c>
    </row>
    <row r="2190" spans="1:18" x14ac:dyDescent="0.35">
      <c r="A2190" t="s">
        <v>315</v>
      </c>
      <c r="B2190" s="1">
        <v>44505</v>
      </c>
      <c r="C2190" t="s">
        <v>29</v>
      </c>
      <c r="D2190" t="s">
        <v>24</v>
      </c>
      <c r="E2190" t="s">
        <v>19</v>
      </c>
      <c r="F2190" t="s">
        <v>579</v>
      </c>
      <c r="G2190" t="s">
        <v>21</v>
      </c>
      <c r="H2190" t="s">
        <v>5036</v>
      </c>
      <c r="I2190" s="1">
        <v>39822</v>
      </c>
      <c r="J2190" t="s">
        <v>316</v>
      </c>
      <c r="K2190">
        <v>1341</v>
      </c>
      <c r="L2190">
        <v>1341</v>
      </c>
      <c r="M2190">
        <v>0</v>
      </c>
      <c r="N2190">
        <v>1341</v>
      </c>
      <c r="O2190" t="s">
        <v>23</v>
      </c>
      <c r="P2190" t="s">
        <v>25</v>
      </c>
      <c r="Q2190">
        <f ca="1">DATEDIF(Data[[#This Row],[Birthdate]],TODAY(),"Y")</f>
        <v>16</v>
      </c>
      <c r="R2190" t="str">
        <f ca="1">IF(Data[[#This Row],[Age]]&lt;=10,"3-10 Years",IF(Data[[#This Row],[Age]]&lt;=15,"11-15 Years",IF(Data[[#This Row],[Age]]&lt;=19,"16-19 Years", "20+ Years")))</f>
        <v>16-19 Years</v>
      </c>
    </row>
    <row r="2191" spans="1:18" x14ac:dyDescent="0.35">
      <c r="A2191" t="s">
        <v>221</v>
      </c>
      <c r="B2191" s="1">
        <v>44486</v>
      </c>
      <c r="C2191" t="s">
        <v>29</v>
      </c>
      <c r="D2191" t="s">
        <v>18</v>
      </c>
      <c r="E2191" t="s">
        <v>19</v>
      </c>
      <c r="F2191" t="s">
        <v>579</v>
      </c>
      <c r="G2191" t="s">
        <v>105</v>
      </c>
      <c r="H2191" t="s">
        <v>5036</v>
      </c>
      <c r="I2191" s="1">
        <v>39828</v>
      </c>
      <c r="J2191" t="s">
        <v>222</v>
      </c>
      <c r="K2191">
        <v>1329</v>
      </c>
      <c r="L2191">
        <v>1329</v>
      </c>
      <c r="M2191">
        <v>0</v>
      </c>
      <c r="N2191">
        <v>1299</v>
      </c>
      <c r="O2191" t="s">
        <v>23</v>
      </c>
      <c r="P2191" t="s">
        <v>25</v>
      </c>
      <c r="Q2191">
        <f ca="1">DATEDIF(Data[[#This Row],[Birthdate]],TODAY(),"Y")</f>
        <v>16</v>
      </c>
      <c r="R2191" t="str">
        <f ca="1">IF(Data[[#This Row],[Age]]&lt;=10,"3-10 Years",IF(Data[[#This Row],[Age]]&lt;=15,"11-15 Years",IF(Data[[#This Row],[Age]]&lt;=19,"16-19 Years", "20+ Years")))</f>
        <v>16-19 Years</v>
      </c>
    </row>
    <row r="2192" spans="1:18" x14ac:dyDescent="0.35">
      <c r="A2192" t="s">
        <v>431</v>
      </c>
      <c r="B2192" s="1">
        <v>44484</v>
      </c>
      <c r="C2192" t="s">
        <v>29</v>
      </c>
      <c r="D2192" t="s">
        <v>24</v>
      </c>
      <c r="E2192" t="s">
        <v>19</v>
      </c>
      <c r="F2192" t="s">
        <v>579</v>
      </c>
      <c r="G2192" t="s">
        <v>50</v>
      </c>
      <c r="H2192" t="s">
        <v>5036</v>
      </c>
      <c r="I2192" s="1">
        <v>40004</v>
      </c>
      <c r="J2192" t="s">
        <v>432</v>
      </c>
      <c r="K2192">
        <v>1341</v>
      </c>
      <c r="L2192">
        <v>1341</v>
      </c>
      <c r="M2192">
        <v>0</v>
      </c>
      <c r="N2192">
        <v>1299</v>
      </c>
      <c r="O2192" t="s">
        <v>23</v>
      </c>
      <c r="P2192" t="s">
        <v>25</v>
      </c>
      <c r="Q2192">
        <f ca="1">DATEDIF(Data[[#This Row],[Birthdate]],TODAY(),"Y")</f>
        <v>16</v>
      </c>
      <c r="R2192" t="str">
        <f ca="1">IF(Data[[#This Row],[Age]]&lt;=10,"3-10 Years",IF(Data[[#This Row],[Age]]&lt;=15,"11-15 Years",IF(Data[[#This Row],[Age]]&lt;=19,"16-19 Years", "20+ Years")))</f>
        <v>16-19 Years</v>
      </c>
    </row>
    <row r="2193" spans="1:18" x14ac:dyDescent="0.35">
      <c r="A2193" t="s">
        <v>528</v>
      </c>
      <c r="B2193" s="1">
        <v>44484</v>
      </c>
      <c r="C2193" t="s">
        <v>29</v>
      </c>
      <c r="D2193" t="s">
        <v>24</v>
      </c>
      <c r="E2193" t="s">
        <v>19</v>
      </c>
      <c r="F2193" t="s">
        <v>579</v>
      </c>
      <c r="G2193" t="s">
        <v>30</v>
      </c>
      <c r="H2193" t="s">
        <v>5036</v>
      </c>
      <c r="I2193" s="1">
        <v>40088</v>
      </c>
      <c r="J2193" t="s">
        <v>529</v>
      </c>
      <c r="K2193">
        <v>1341</v>
      </c>
      <c r="L2193">
        <v>1341</v>
      </c>
      <c r="M2193">
        <v>0</v>
      </c>
      <c r="N2193">
        <v>1299</v>
      </c>
      <c r="O2193" t="s">
        <v>23</v>
      </c>
      <c r="P2193" t="s">
        <v>25</v>
      </c>
      <c r="Q2193">
        <f ca="1">DATEDIF(Data[[#This Row],[Birthdate]],TODAY(),"Y")</f>
        <v>16</v>
      </c>
      <c r="R2193" t="str">
        <f ca="1">IF(Data[[#This Row],[Age]]&lt;=10,"3-10 Years",IF(Data[[#This Row],[Age]]&lt;=15,"11-15 Years",IF(Data[[#This Row],[Age]]&lt;=19,"16-19 Years", "20+ Years")))</f>
        <v>16-19 Years</v>
      </c>
    </row>
    <row r="2194" spans="1:18" x14ac:dyDescent="0.35">
      <c r="A2194" t="s">
        <v>3389</v>
      </c>
      <c r="B2194" s="1">
        <v>44484</v>
      </c>
      <c r="C2194" t="s">
        <v>29</v>
      </c>
      <c r="D2194" t="s">
        <v>24</v>
      </c>
      <c r="E2194" t="s">
        <v>19</v>
      </c>
      <c r="F2194" t="s">
        <v>579</v>
      </c>
      <c r="G2194" t="s">
        <v>87</v>
      </c>
      <c r="H2194" t="s">
        <v>5036</v>
      </c>
      <c r="I2194" s="1">
        <v>39859</v>
      </c>
      <c r="J2194" t="s">
        <v>2012</v>
      </c>
      <c r="K2194">
        <v>500</v>
      </c>
      <c r="L2194">
        <v>500</v>
      </c>
      <c r="M2194">
        <v>0</v>
      </c>
      <c r="N2194">
        <v>1341</v>
      </c>
      <c r="O2194" t="s">
        <v>23</v>
      </c>
      <c r="P2194" t="s">
        <v>25</v>
      </c>
      <c r="Q2194">
        <f ca="1">DATEDIF(Data[[#This Row],[Birthdate]],TODAY(),"Y")</f>
        <v>16</v>
      </c>
      <c r="R2194" t="str">
        <f ca="1">IF(Data[[#This Row],[Age]]&lt;=10,"3-10 Years",IF(Data[[#This Row],[Age]]&lt;=15,"11-15 Years",IF(Data[[#This Row],[Age]]&lt;=19,"16-19 Years", "20+ Years")))</f>
        <v>16-19 Years</v>
      </c>
    </row>
    <row r="2195" spans="1:18" x14ac:dyDescent="0.35">
      <c r="A2195" t="s">
        <v>196</v>
      </c>
      <c r="B2195" s="1">
        <v>44483</v>
      </c>
      <c r="C2195" t="s">
        <v>29</v>
      </c>
      <c r="D2195" t="s">
        <v>24</v>
      </c>
      <c r="E2195" t="s">
        <v>19</v>
      </c>
      <c r="F2195" t="s">
        <v>579</v>
      </c>
      <c r="G2195" t="s">
        <v>50</v>
      </c>
      <c r="H2195" t="s">
        <v>5036</v>
      </c>
      <c r="I2195" s="1">
        <v>39874</v>
      </c>
      <c r="J2195" t="s">
        <v>197</v>
      </c>
      <c r="K2195">
        <v>1341</v>
      </c>
      <c r="L2195">
        <v>1341</v>
      </c>
      <c r="M2195">
        <v>0</v>
      </c>
      <c r="N2195">
        <v>1341</v>
      </c>
      <c r="O2195" t="s">
        <v>23</v>
      </c>
      <c r="P2195" t="s">
        <v>25</v>
      </c>
      <c r="Q2195">
        <f ca="1">DATEDIF(Data[[#This Row],[Birthdate]],TODAY(),"Y")</f>
        <v>16</v>
      </c>
      <c r="R2195" t="str">
        <f ca="1">IF(Data[[#This Row],[Age]]&lt;=10,"3-10 Years",IF(Data[[#This Row],[Age]]&lt;=15,"11-15 Years",IF(Data[[#This Row],[Age]]&lt;=19,"16-19 Years", "20+ Years")))</f>
        <v>16-19 Years</v>
      </c>
    </row>
    <row r="2196" spans="1:18" x14ac:dyDescent="0.35">
      <c r="A2196" t="s">
        <v>268</v>
      </c>
      <c r="B2196" s="1">
        <v>44483</v>
      </c>
      <c r="C2196" t="s">
        <v>29</v>
      </c>
      <c r="D2196" t="s">
        <v>24</v>
      </c>
      <c r="E2196" t="s">
        <v>19</v>
      </c>
      <c r="F2196" t="s">
        <v>579</v>
      </c>
      <c r="G2196" t="s">
        <v>30</v>
      </c>
      <c r="H2196" t="s">
        <v>5036</v>
      </c>
      <c r="I2196" s="1">
        <v>39933</v>
      </c>
      <c r="J2196" t="s">
        <v>269</v>
      </c>
      <c r="K2196">
        <v>1341</v>
      </c>
      <c r="L2196">
        <v>1341</v>
      </c>
      <c r="M2196">
        <v>0</v>
      </c>
      <c r="N2196">
        <v>1341</v>
      </c>
      <c r="O2196" t="s">
        <v>23</v>
      </c>
      <c r="P2196" t="s">
        <v>25</v>
      </c>
      <c r="Q2196">
        <f ca="1">DATEDIF(Data[[#This Row],[Birthdate]],TODAY(),"Y")</f>
        <v>16</v>
      </c>
      <c r="R2196" t="str">
        <f ca="1">IF(Data[[#This Row],[Age]]&lt;=10,"3-10 Years",IF(Data[[#This Row],[Age]]&lt;=15,"11-15 Years",IF(Data[[#This Row],[Age]]&lt;=19,"16-19 Years", "20+ Years")))</f>
        <v>16-19 Years</v>
      </c>
    </row>
    <row r="2197" spans="1:18" x14ac:dyDescent="0.35">
      <c r="A2197" t="s">
        <v>850</v>
      </c>
      <c r="B2197" s="1">
        <v>44483</v>
      </c>
      <c r="C2197" t="s">
        <v>29</v>
      </c>
      <c r="D2197" t="s">
        <v>24</v>
      </c>
      <c r="E2197" t="s">
        <v>19</v>
      </c>
      <c r="F2197" t="s">
        <v>579</v>
      </c>
      <c r="G2197" t="s">
        <v>50</v>
      </c>
      <c r="H2197" t="s">
        <v>5036</v>
      </c>
      <c r="I2197" s="1">
        <v>39820</v>
      </c>
      <c r="J2197" t="s">
        <v>851</v>
      </c>
      <c r="K2197">
        <v>1341</v>
      </c>
      <c r="L2197">
        <v>1341</v>
      </c>
      <c r="M2197">
        <v>0</v>
      </c>
      <c r="N2197">
        <v>1341</v>
      </c>
      <c r="O2197" t="s">
        <v>23</v>
      </c>
      <c r="P2197" t="s">
        <v>25</v>
      </c>
      <c r="Q2197">
        <f ca="1">DATEDIF(Data[[#This Row],[Birthdate]],TODAY(),"Y")</f>
        <v>16</v>
      </c>
      <c r="R2197" t="str">
        <f ca="1">IF(Data[[#This Row],[Age]]&lt;=10,"3-10 Years",IF(Data[[#This Row],[Age]]&lt;=15,"11-15 Years",IF(Data[[#This Row],[Age]]&lt;=19,"16-19 Years", "20+ Years")))</f>
        <v>16-19 Years</v>
      </c>
    </row>
    <row r="2198" spans="1:18" x14ac:dyDescent="0.35">
      <c r="A2198" t="s">
        <v>412</v>
      </c>
      <c r="B2198" s="1">
        <v>44483</v>
      </c>
      <c r="C2198" t="s">
        <v>29</v>
      </c>
      <c r="D2198" t="s">
        <v>24</v>
      </c>
      <c r="E2198" t="s">
        <v>19</v>
      </c>
      <c r="F2198" t="s">
        <v>579</v>
      </c>
      <c r="G2198" t="s">
        <v>21</v>
      </c>
      <c r="H2198" t="s">
        <v>5036</v>
      </c>
      <c r="I2198" s="1">
        <v>40099</v>
      </c>
      <c r="J2198" t="s">
        <v>413</v>
      </c>
      <c r="K2198">
        <v>720</v>
      </c>
      <c r="L2198">
        <v>720</v>
      </c>
      <c r="M2198">
        <v>0</v>
      </c>
      <c r="N2198">
        <v>1341</v>
      </c>
      <c r="O2198" t="s">
        <v>23</v>
      </c>
      <c r="P2198" t="s">
        <v>25</v>
      </c>
      <c r="Q2198">
        <f ca="1">DATEDIF(Data[[#This Row],[Birthdate]],TODAY(),"Y")</f>
        <v>16</v>
      </c>
      <c r="R2198" t="str">
        <f ca="1">IF(Data[[#This Row],[Age]]&lt;=10,"3-10 Years",IF(Data[[#This Row],[Age]]&lt;=15,"11-15 Years",IF(Data[[#This Row],[Age]]&lt;=19,"16-19 Years", "20+ Years")))</f>
        <v>16-19 Years</v>
      </c>
    </row>
    <row r="2199" spans="1:18" x14ac:dyDescent="0.35">
      <c r="A2199" t="s">
        <v>3389</v>
      </c>
      <c r="B2199" s="1">
        <v>44477</v>
      </c>
      <c r="C2199" t="s">
        <v>150</v>
      </c>
      <c r="D2199" t="s">
        <v>24</v>
      </c>
      <c r="E2199" t="s">
        <v>19</v>
      </c>
      <c r="F2199" t="s">
        <v>20</v>
      </c>
      <c r="G2199" t="s">
        <v>87</v>
      </c>
      <c r="H2199" t="s">
        <v>5036</v>
      </c>
      <c r="I2199" s="1">
        <v>39859</v>
      </c>
      <c r="J2199" t="s">
        <v>2012</v>
      </c>
      <c r="K2199">
        <v>25</v>
      </c>
      <c r="L2199">
        <v>0</v>
      </c>
      <c r="M2199">
        <v>25</v>
      </c>
      <c r="N2199">
        <v>25</v>
      </c>
      <c r="O2199" t="s">
        <v>23</v>
      </c>
      <c r="P2199" t="s">
        <v>25</v>
      </c>
      <c r="Q2199">
        <f ca="1">DATEDIF(Data[[#This Row],[Birthdate]],TODAY(),"Y")</f>
        <v>16</v>
      </c>
      <c r="R2199" t="str">
        <f ca="1">IF(Data[[#This Row],[Age]]&lt;=10,"3-10 Years",IF(Data[[#This Row],[Age]]&lt;=15,"11-15 Years",IF(Data[[#This Row],[Age]]&lt;=19,"16-19 Years", "20+ Years")))</f>
        <v>16-19 Years</v>
      </c>
    </row>
    <row r="2200" spans="1:18" x14ac:dyDescent="0.35">
      <c r="A2200" t="s">
        <v>255</v>
      </c>
      <c r="B2200" s="1">
        <v>44471</v>
      </c>
      <c r="C2200" t="s">
        <v>29</v>
      </c>
      <c r="D2200" t="s">
        <v>24</v>
      </c>
      <c r="E2200" t="s">
        <v>19</v>
      </c>
      <c r="F2200" t="s">
        <v>20</v>
      </c>
      <c r="G2200" t="s">
        <v>37</v>
      </c>
      <c r="H2200" t="s">
        <v>5036</v>
      </c>
      <c r="I2200" s="1">
        <v>39987</v>
      </c>
      <c r="J2200" t="s">
        <v>256</v>
      </c>
      <c r="K2200">
        <v>25</v>
      </c>
      <c r="L2200">
        <v>25</v>
      </c>
      <c r="M2200">
        <v>0</v>
      </c>
      <c r="N2200">
        <v>25</v>
      </c>
      <c r="O2200" t="s">
        <v>23</v>
      </c>
      <c r="P2200" t="s">
        <v>25</v>
      </c>
      <c r="Q2200">
        <f ca="1">DATEDIF(Data[[#This Row],[Birthdate]],TODAY(),"Y")</f>
        <v>16</v>
      </c>
      <c r="R2200" t="str">
        <f ca="1">IF(Data[[#This Row],[Age]]&lt;=10,"3-10 Years",IF(Data[[#This Row],[Age]]&lt;=15,"11-15 Years",IF(Data[[#This Row],[Age]]&lt;=19,"16-19 Years", "20+ Years")))</f>
        <v>16-19 Years</v>
      </c>
    </row>
    <row r="2201" spans="1:18" x14ac:dyDescent="0.35">
      <c r="A2201" t="s">
        <v>850</v>
      </c>
      <c r="B2201" s="1">
        <v>44470</v>
      </c>
      <c r="C2201" t="s">
        <v>303</v>
      </c>
      <c r="D2201" t="s">
        <v>24</v>
      </c>
      <c r="E2201" t="s">
        <v>19</v>
      </c>
      <c r="F2201" t="s">
        <v>20</v>
      </c>
      <c r="G2201" t="s">
        <v>50</v>
      </c>
      <c r="H2201" t="s">
        <v>5036</v>
      </c>
      <c r="I2201" s="1">
        <v>39820</v>
      </c>
      <c r="J2201" t="s">
        <v>851</v>
      </c>
      <c r="K2201">
        <v>25</v>
      </c>
      <c r="L2201">
        <v>25</v>
      </c>
      <c r="M2201">
        <v>0</v>
      </c>
      <c r="N2201">
        <v>25</v>
      </c>
      <c r="O2201" t="s">
        <v>23</v>
      </c>
      <c r="P2201" t="s">
        <v>25</v>
      </c>
      <c r="Q2201">
        <f ca="1">DATEDIF(Data[[#This Row],[Birthdate]],TODAY(),"Y")</f>
        <v>16</v>
      </c>
      <c r="R2201" t="str">
        <f ca="1">IF(Data[[#This Row],[Age]]&lt;=10,"3-10 Years",IF(Data[[#This Row],[Age]]&lt;=15,"11-15 Years",IF(Data[[#This Row],[Age]]&lt;=19,"16-19 Years", "20+ Years")))</f>
        <v>16-19 Years</v>
      </c>
    </row>
    <row r="2202" spans="1:18" x14ac:dyDescent="0.35">
      <c r="A2202" t="s">
        <v>427</v>
      </c>
      <c r="B2202" s="1">
        <v>44470</v>
      </c>
      <c r="C2202" t="s">
        <v>29</v>
      </c>
      <c r="D2202" t="s">
        <v>24</v>
      </c>
      <c r="E2202" t="s">
        <v>19</v>
      </c>
      <c r="F2202" t="s">
        <v>20</v>
      </c>
      <c r="G2202" t="s">
        <v>21</v>
      </c>
      <c r="H2202" t="s">
        <v>5036</v>
      </c>
      <c r="I2202" s="1">
        <v>39987</v>
      </c>
      <c r="J2202" t="s">
        <v>428</v>
      </c>
      <c r="K2202">
        <v>25</v>
      </c>
      <c r="L2202">
        <v>25</v>
      </c>
      <c r="M2202">
        <v>0</v>
      </c>
      <c r="N2202">
        <v>25</v>
      </c>
      <c r="O2202" t="s">
        <v>23</v>
      </c>
      <c r="P2202" t="s">
        <v>25</v>
      </c>
      <c r="Q2202">
        <f ca="1">DATEDIF(Data[[#This Row],[Birthdate]],TODAY(),"Y")</f>
        <v>16</v>
      </c>
      <c r="R2202" t="str">
        <f ca="1">IF(Data[[#This Row],[Age]]&lt;=10,"3-10 Years",IF(Data[[#This Row],[Age]]&lt;=15,"11-15 Years",IF(Data[[#This Row],[Age]]&lt;=19,"16-19 Years", "20+ Years")))</f>
        <v>16-19 Years</v>
      </c>
    </row>
    <row r="2203" spans="1:18" x14ac:dyDescent="0.35">
      <c r="A2203" t="s">
        <v>4909</v>
      </c>
      <c r="B2203" s="1">
        <v>44470</v>
      </c>
      <c r="C2203" t="s">
        <v>150</v>
      </c>
      <c r="D2203" t="s">
        <v>24</v>
      </c>
      <c r="E2203" t="s">
        <v>19</v>
      </c>
      <c r="F2203" t="s">
        <v>20</v>
      </c>
      <c r="G2203" t="s">
        <v>30</v>
      </c>
      <c r="H2203" t="s">
        <v>5036</v>
      </c>
      <c r="I2203" s="1">
        <v>39855</v>
      </c>
      <c r="J2203" t="s">
        <v>4910</v>
      </c>
      <c r="K2203">
        <v>25</v>
      </c>
      <c r="L2203">
        <v>0</v>
      </c>
      <c r="M2203">
        <v>25</v>
      </c>
      <c r="N2203">
        <v>25</v>
      </c>
      <c r="O2203" t="s">
        <v>23</v>
      </c>
      <c r="P2203" t="s">
        <v>25</v>
      </c>
      <c r="Q2203">
        <f ca="1">DATEDIF(Data[[#This Row],[Birthdate]],TODAY(),"Y")</f>
        <v>16</v>
      </c>
      <c r="R2203" t="str">
        <f ca="1">IF(Data[[#This Row],[Age]]&lt;=10,"3-10 Years",IF(Data[[#This Row],[Age]]&lt;=15,"11-15 Years",IF(Data[[#This Row],[Age]]&lt;=19,"16-19 Years", "20+ Years")))</f>
        <v>16-19 Years</v>
      </c>
    </row>
    <row r="2204" spans="1:18" x14ac:dyDescent="0.35">
      <c r="A2204" t="s">
        <v>2016</v>
      </c>
      <c r="B2204" s="1">
        <v>44470</v>
      </c>
      <c r="C2204" t="s">
        <v>150</v>
      </c>
      <c r="D2204" t="s">
        <v>24</v>
      </c>
      <c r="E2204" t="s">
        <v>19</v>
      </c>
      <c r="F2204" t="s">
        <v>20</v>
      </c>
      <c r="G2204" t="s">
        <v>30</v>
      </c>
      <c r="H2204" t="s">
        <v>5036</v>
      </c>
      <c r="I2204" s="1">
        <v>39795</v>
      </c>
      <c r="J2204" t="s">
        <v>2017</v>
      </c>
      <c r="K2204">
        <v>25</v>
      </c>
      <c r="L2204">
        <v>0</v>
      </c>
      <c r="M2204">
        <v>25</v>
      </c>
      <c r="N2204">
        <v>25</v>
      </c>
      <c r="O2204" t="s">
        <v>23</v>
      </c>
      <c r="P2204" t="s">
        <v>25</v>
      </c>
      <c r="Q2204">
        <f ca="1">DATEDIF(Data[[#This Row],[Birthdate]],TODAY(),"Y")</f>
        <v>16</v>
      </c>
      <c r="R2204" t="str">
        <f ca="1">IF(Data[[#This Row],[Age]]&lt;=10,"3-10 Years",IF(Data[[#This Row],[Age]]&lt;=15,"11-15 Years",IF(Data[[#This Row],[Age]]&lt;=19,"16-19 Years", "20+ Years")))</f>
        <v>16-19 Years</v>
      </c>
    </row>
    <row r="2205" spans="1:18" x14ac:dyDescent="0.35">
      <c r="A2205" t="s">
        <v>1500</v>
      </c>
      <c r="B2205" s="1">
        <v>44470</v>
      </c>
      <c r="C2205" t="s">
        <v>29</v>
      </c>
      <c r="D2205" t="s">
        <v>24</v>
      </c>
      <c r="E2205" t="s">
        <v>19</v>
      </c>
      <c r="F2205" t="s">
        <v>20</v>
      </c>
      <c r="G2205" t="s">
        <v>21</v>
      </c>
      <c r="H2205" t="s">
        <v>5036</v>
      </c>
      <c r="I2205" s="1">
        <v>39901</v>
      </c>
      <c r="J2205" t="s">
        <v>1501</v>
      </c>
      <c r="K2205">
        <v>25</v>
      </c>
      <c r="L2205">
        <v>25</v>
      </c>
      <c r="M2205">
        <v>0</v>
      </c>
      <c r="N2205">
        <v>25</v>
      </c>
      <c r="O2205" t="s">
        <v>23</v>
      </c>
      <c r="P2205" t="s">
        <v>25</v>
      </c>
      <c r="Q2205">
        <f ca="1">DATEDIF(Data[[#This Row],[Birthdate]],TODAY(),"Y")</f>
        <v>16</v>
      </c>
      <c r="R2205" t="str">
        <f ca="1">IF(Data[[#This Row],[Age]]&lt;=10,"3-10 Years",IF(Data[[#This Row],[Age]]&lt;=15,"11-15 Years",IF(Data[[#This Row],[Age]]&lt;=19,"16-19 Years", "20+ Years")))</f>
        <v>16-19 Years</v>
      </c>
    </row>
    <row r="2206" spans="1:18" x14ac:dyDescent="0.35">
      <c r="A2206" t="s">
        <v>300</v>
      </c>
      <c r="B2206" s="1">
        <v>44470</v>
      </c>
      <c r="C2206" t="s">
        <v>29</v>
      </c>
      <c r="D2206" t="s">
        <v>24</v>
      </c>
      <c r="E2206" t="s">
        <v>19</v>
      </c>
      <c r="F2206" t="s">
        <v>20</v>
      </c>
      <c r="G2206" t="s">
        <v>21</v>
      </c>
      <c r="H2206" t="s">
        <v>5036</v>
      </c>
      <c r="I2206" s="1">
        <v>39920</v>
      </c>
      <c r="J2206" t="s">
        <v>301</v>
      </c>
      <c r="K2206">
        <v>25</v>
      </c>
      <c r="L2206">
        <v>25</v>
      </c>
      <c r="M2206">
        <v>0</v>
      </c>
      <c r="N2206">
        <v>25</v>
      </c>
      <c r="O2206" t="s">
        <v>23</v>
      </c>
      <c r="P2206" t="s">
        <v>25</v>
      </c>
      <c r="Q2206">
        <f ca="1">DATEDIF(Data[[#This Row],[Birthdate]],TODAY(),"Y")</f>
        <v>16</v>
      </c>
      <c r="R2206" t="str">
        <f ca="1">IF(Data[[#This Row],[Age]]&lt;=10,"3-10 Years",IF(Data[[#This Row],[Age]]&lt;=15,"11-15 Years",IF(Data[[#This Row],[Age]]&lt;=19,"16-19 Years", "20+ Years")))</f>
        <v>16-19 Years</v>
      </c>
    </row>
    <row r="2207" spans="1:18" x14ac:dyDescent="0.35">
      <c r="A2207" t="s">
        <v>4915</v>
      </c>
      <c r="B2207" s="1">
        <v>44470</v>
      </c>
      <c r="C2207" t="s">
        <v>29</v>
      </c>
      <c r="D2207" t="s">
        <v>24</v>
      </c>
      <c r="E2207" t="s">
        <v>19</v>
      </c>
      <c r="F2207" t="s">
        <v>20</v>
      </c>
      <c r="G2207" t="s">
        <v>50</v>
      </c>
      <c r="H2207" t="s">
        <v>5036</v>
      </c>
      <c r="I2207" s="1">
        <v>39911</v>
      </c>
      <c r="J2207" t="s">
        <v>2367</v>
      </c>
      <c r="K2207">
        <v>25</v>
      </c>
      <c r="L2207">
        <v>25</v>
      </c>
      <c r="M2207">
        <v>0</v>
      </c>
      <c r="N2207">
        <v>25</v>
      </c>
      <c r="O2207" t="s">
        <v>23</v>
      </c>
      <c r="P2207" t="s">
        <v>25</v>
      </c>
      <c r="Q2207">
        <f ca="1">DATEDIF(Data[[#This Row],[Birthdate]],TODAY(),"Y")</f>
        <v>16</v>
      </c>
      <c r="R2207" t="str">
        <f ca="1">IF(Data[[#This Row],[Age]]&lt;=10,"3-10 Years",IF(Data[[#This Row],[Age]]&lt;=15,"11-15 Years",IF(Data[[#This Row],[Age]]&lt;=19,"16-19 Years", "20+ Years")))</f>
        <v>16-19 Years</v>
      </c>
    </row>
    <row r="2208" spans="1:18" x14ac:dyDescent="0.35">
      <c r="A2208" t="s">
        <v>315</v>
      </c>
      <c r="B2208" s="1">
        <v>44469</v>
      </c>
      <c r="C2208" t="s">
        <v>29</v>
      </c>
      <c r="D2208" t="s">
        <v>24</v>
      </c>
      <c r="E2208" t="s">
        <v>19</v>
      </c>
      <c r="F2208" t="s">
        <v>20</v>
      </c>
      <c r="G2208" t="s">
        <v>21</v>
      </c>
      <c r="H2208" t="s">
        <v>5036</v>
      </c>
      <c r="I2208" s="1">
        <v>39822</v>
      </c>
      <c r="J2208" t="s">
        <v>316</v>
      </c>
      <c r="K2208">
        <v>25</v>
      </c>
      <c r="L2208">
        <v>25</v>
      </c>
      <c r="M2208">
        <v>0</v>
      </c>
      <c r="N2208">
        <v>25</v>
      </c>
      <c r="O2208" t="s">
        <v>23</v>
      </c>
      <c r="P2208" t="s">
        <v>25</v>
      </c>
      <c r="Q2208">
        <f ca="1">DATEDIF(Data[[#This Row],[Birthdate]],TODAY(),"Y")</f>
        <v>16</v>
      </c>
      <c r="R2208" t="str">
        <f ca="1">IF(Data[[#This Row],[Age]]&lt;=10,"3-10 Years",IF(Data[[#This Row],[Age]]&lt;=15,"11-15 Years",IF(Data[[#This Row],[Age]]&lt;=19,"16-19 Years", "20+ Years")))</f>
        <v>16-19 Years</v>
      </c>
    </row>
    <row r="2209" spans="1:18" x14ac:dyDescent="0.35">
      <c r="A2209" t="s">
        <v>4917</v>
      </c>
      <c r="B2209" s="1">
        <v>44468</v>
      </c>
      <c r="C2209" t="s">
        <v>29</v>
      </c>
      <c r="D2209" t="s">
        <v>24</v>
      </c>
      <c r="E2209" t="s">
        <v>19</v>
      </c>
      <c r="F2209" t="s">
        <v>20</v>
      </c>
      <c r="G2209" t="s">
        <v>30</v>
      </c>
      <c r="H2209" t="s">
        <v>5036</v>
      </c>
      <c r="I2209" s="1">
        <v>39993</v>
      </c>
      <c r="J2209" t="s">
        <v>1363</v>
      </c>
      <c r="K2209">
        <v>25</v>
      </c>
      <c r="L2209">
        <v>25</v>
      </c>
      <c r="M2209">
        <v>0</v>
      </c>
      <c r="N2209">
        <v>25</v>
      </c>
      <c r="O2209" t="s">
        <v>23</v>
      </c>
      <c r="P2209" t="s">
        <v>25</v>
      </c>
      <c r="Q2209">
        <f ca="1">DATEDIF(Data[[#This Row],[Birthdate]],TODAY(),"Y")</f>
        <v>16</v>
      </c>
      <c r="R2209" t="str">
        <f ca="1">IF(Data[[#This Row],[Age]]&lt;=10,"3-10 Years",IF(Data[[#This Row],[Age]]&lt;=15,"11-15 Years",IF(Data[[#This Row],[Age]]&lt;=19,"16-19 Years", "20+ Years")))</f>
        <v>16-19 Years</v>
      </c>
    </row>
    <row r="2210" spans="1:18" x14ac:dyDescent="0.35">
      <c r="A2210" t="s">
        <v>268</v>
      </c>
      <c r="B2210" s="1">
        <v>44468</v>
      </c>
      <c r="C2210" t="s">
        <v>29</v>
      </c>
      <c r="D2210" t="s">
        <v>24</v>
      </c>
      <c r="E2210" t="s">
        <v>19</v>
      </c>
      <c r="F2210" t="s">
        <v>20</v>
      </c>
      <c r="G2210" t="s">
        <v>30</v>
      </c>
      <c r="H2210" t="s">
        <v>5036</v>
      </c>
      <c r="I2210" s="1">
        <v>39933</v>
      </c>
      <c r="J2210" t="s">
        <v>269</v>
      </c>
      <c r="K2210">
        <v>25</v>
      </c>
      <c r="L2210">
        <v>25</v>
      </c>
      <c r="M2210">
        <v>0</v>
      </c>
      <c r="N2210">
        <v>25</v>
      </c>
      <c r="O2210" t="s">
        <v>23</v>
      </c>
      <c r="P2210" t="s">
        <v>25</v>
      </c>
      <c r="Q2210">
        <f ca="1">DATEDIF(Data[[#This Row],[Birthdate]],TODAY(),"Y")</f>
        <v>16</v>
      </c>
      <c r="R2210" t="str">
        <f ca="1">IF(Data[[#This Row],[Age]]&lt;=10,"3-10 Years",IF(Data[[#This Row],[Age]]&lt;=15,"11-15 Years",IF(Data[[#This Row],[Age]]&lt;=19,"16-19 Years", "20+ Years")))</f>
        <v>16-19 Years</v>
      </c>
    </row>
    <row r="2211" spans="1:18" x14ac:dyDescent="0.35">
      <c r="A2211" t="s">
        <v>278</v>
      </c>
      <c r="B2211" s="1">
        <v>44468</v>
      </c>
      <c r="C2211" t="s">
        <v>150</v>
      </c>
      <c r="D2211" t="s">
        <v>24</v>
      </c>
      <c r="E2211" t="s">
        <v>19</v>
      </c>
      <c r="F2211" t="s">
        <v>20</v>
      </c>
      <c r="G2211" t="s">
        <v>30</v>
      </c>
      <c r="H2211" t="s">
        <v>5036</v>
      </c>
      <c r="I2211" s="1">
        <v>40051</v>
      </c>
      <c r="J2211" t="s">
        <v>277</v>
      </c>
      <c r="K2211">
        <v>25</v>
      </c>
      <c r="L2211">
        <v>0</v>
      </c>
      <c r="M2211">
        <v>25</v>
      </c>
      <c r="N2211">
        <v>25</v>
      </c>
      <c r="O2211" t="s">
        <v>23</v>
      </c>
      <c r="P2211" t="s">
        <v>25</v>
      </c>
      <c r="Q2211">
        <f ca="1">DATEDIF(Data[[#This Row],[Birthdate]],TODAY(),"Y")</f>
        <v>16</v>
      </c>
      <c r="R2211" t="str">
        <f ca="1">IF(Data[[#This Row],[Age]]&lt;=10,"3-10 Years",IF(Data[[#This Row],[Age]]&lt;=15,"11-15 Years",IF(Data[[#This Row],[Age]]&lt;=19,"16-19 Years", "20+ Years")))</f>
        <v>16-19 Years</v>
      </c>
    </row>
    <row r="2212" spans="1:18" x14ac:dyDescent="0.35">
      <c r="A2212" t="s">
        <v>441</v>
      </c>
      <c r="B2212" s="1">
        <v>44467</v>
      </c>
      <c r="C2212" t="s">
        <v>150</v>
      </c>
      <c r="D2212" t="s">
        <v>24</v>
      </c>
      <c r="E2212" t="s">
        <v>19</v>
      </c>
      <c r="F2212" t="s">
        <v>20</v>
      </c>
      <c r="G2212" t="s">
        <v>21</v>
      </c>
      <c r="H2212" t="s">
        <v>5036</v>
      </c>
      <c r="I2212" s="1">
        <v>39975</v>
      </c>
      <c r="J2212" t="s">
        <v>442</v>
      </c>
      <c r="K2212">
        <v>25</v>
      </c>
      <c r="L2212">
        <v>0</v>
      </c>
      <c r="M2212">
        <v>25</v>
      </c>
      <c r="N2212">
        <v>25</v>
      </c>
      <c r="O2212" t="s">
        <v>23</v>
      </c>
      <c r="P2212" t="s">
        <v>25</v>
      </c>
      <c r="Q2212">
        <f ca="1">DATEDIF(Data[[#This Row],[Birthdate]],TODAY(),"Y")</f>
        <v>16</v>
      </c>
      <c r="R2212" t="str">
        <f ca="1">IF(Data[[#This Row],[Age]]&lt;=10,"3-10 Years",IF(Data[[#This Row],[Age]]&lt;=15,"11-15 Years",IF(Data[[#This Row],[Age]]&lt;=19,"16-19 Years", "20+ Years")))</f>
        <v>16-19 Years</v>
      </c>
    </row>
    <row r="2213" spans="1:18" x14ac:dyDescent="0.35">
      <c r="A2213" t="s">
        <v>412</v>
      </c>
      <c r="B2213" s="1">
        <v>44466</v>
      </c>
      <c r="C2213" t="s">
        <v>150</v>
      </c>
      <c r="D2213" t="s">
        <v>24</v>
      </c>
      <c r="E2213" t="s">
        <v>19</v>
      </c>
      <c r="F2213" t="s">
        <v>20</v>
      </c>
      <c r="G2213" t="s">
        <v>21</v>
      </c>
      <c r="H2213" t="s">
        <v>5036</v>
      </c>
      <c r="I2213" s="1">
        <v>40099</v>
      </c>
      <c r="J2213" t="s">
        <v>413</v>
      </c>
      <c r="K2213">
        <v>25</v>
      </c>
      <c r="L2213">
        <v>0</v>
      </c>
      <c r="M2213">
        <v>25</v>
      </c>
      <c r="N2213">
        <v>25</v>
      </c>
      <c r="O2213" t="s">
        <v>23</v>
      </c>
      <c r="P2213" t="s">
        <v>25</v>
      </c>
      <c r="Q2213">
        <f ca="1">DATEDIF(Data[[#This Row],[Birthdate]],TODAY(),"Y")</f>
        <v>16</v>
      </c>
      <c r="R2213" t="str">
        <f ca="1">IF(Data[[#This Row],[Age]]&lt;=10,"3-10 Years",IF(Data[[#This Row],[Age]]&lt;=15,"11-15 Years",IF(Data[[#This Row],[Age]]&lt;=19,"16-19 Years", "20+ Years")))</f>
        <v>16-19 Years</v>
      </c>
    </row>
    <row r="2214" spans="1:18" x14ac:dyDescent="0.35">
      <c r="A2214" t="s">
        <v>528</v>
      </c>
      <c r="B2214" s="1">
        <v>44466</v>
      </c>
      <c r="C2214" t="s">
        <v>29</v>
      </c>
      <c r="D2214" t="s">
        <v>24</v>
      </c>
      <c r="E2214" t="s">
        <v>19</v>
      </c>
      <c r="F2214" t="s">
        <v>20</v>
      </c>
      <c r="G2214" t="s">
        <v>30</v>
      </c>
      <c r="H2214" t="s">
        <v>5036</v>
      </c>
      <c r="I2214" s="1">
        <v>40088</v>
      </c>
      <c r="J2214" t="s">
        <v>529</v>
      </c>
      <c r="K2214">
        <v>25</v>
      </c>
      <c r="L2214">
        <v>25</v>
      </c>
      <c r="M2214">
        <v>0</v>
      </c>
      <c r="N2214">
        <v>25</v>
      </c>
      <c r="O2214" t="s">
        <v>23</v>
      </c>
      <c r="P2214" t="s">
        <v>25</v>
      </c>
      <c r="Q2214">
        <f ca="1">DATEDIF(Data[[#This Row],[Birthdate]],TODAY(),"Y")</f>
        <v>16</v>
      </c>
      <c r="R2214" t="str">
        <f ca="1">IF(Data[[#This Row],[Age]]&lt;=10,"3-10 Years",IF(Data[[#This Row],[Age]]&lt;=15,"11-15 Years",IF(Data[[#This Row],[Age]]&lt;=19,"16-19 Years", "20+ Years")))</f>
        <v>16-19 Years</v>
      </c>
    </row>
    <row r="2215" spans="1:18" x14ac:dyDescent="0.35">
      <c r="A2215" t="s">
        <v>398</v>
      </c>
      <c r="B2215" s="1">
        <v>44466</v>
      </c>
      <c r="C2215" t="s">
        <v>29</v>
      </c>
      <c r="D2215" t="s">
        <v>24</v>
      </c>
      <c r="E2215" t="s">
        <v>19</v>
      </c>
      <c r="F2215" t="s">
        <v>20</v>
      </c>
      <c r="G2215" t="s">
        <v>57</v>
      </c>
      <c r="H2215" t="s">
        <v>5036</v>
      </c>
      <c r="I2215" s="1">
        <v>40015</v>
      </c>
      <c r="J2215" t="s">
        <v>399</v>
      </c>
      <c r="K2215">
        <v>25</v>
      </c>
      <c r="L2215">
        <v>25</v>
      </c>
      <c r="M2215">
        <v>0</v>
      </c>
      <c r="N2215">
        <v>25</v>
      </c>
      <c r="O2215" t="s">
        <v>23</v>
      </c>
      <c r="P2215" t="s">
        <v>25</v>
      </c>
      <c r="Q2215">
        <f ca="1">DATEDIF(Data[[#This Row],[Birthdate]],TODAY(),"Y")</f>
        <v>16</v>
      </c>
      <c r="R2215" t="str">
        <f ca="1">IF(Data[[#This Row],[Age]]&lt;=10,"3-10 Years",IF(Data[[#This Row],[Age]]&lt;=15,"11-15 Years",IF(Data[[#This Row],[Age]]&lt;=19,"16-19 Years", "20+ Years")))</f>
        <v>16-19 Years</v>
      </c>
    </row>
    <row r="2216" spans="1:18" x14ac:dyDescent="0.35">
      <c r="A2216" t="s">
        <v>441</v>
      </c>
      <c r="B2216" s="1">
        <v>44456</v>
      </c>
      <c r="C2216" t="s">
        <v>17</v>
      </c>
      <c r="D2216" t="s">
        <v>18</v>
      </c>
      <c r="E2216" t="s">
        <v>19</v>
      </c>
      <c r="F2216" t="s">
        <v>579</v>
      </c>
      <c r="G2216" t="s">
        <v>21</v>
      </c>
      <c r="H2216" t="s">
        <v>5036</v>
      </c>
      <c r="I2216" s="1">
        <v>39975</v>
      </c>
      <c r="J2216" t="s">
        <v>442</v>
      </c>
      <c r="K2216">
        <v>1329</v>
      </c>
      <c r="L2216">
        <v>0</v>
      </c>
      <c r="M2216">
        <v>1329</v>
      </c>
      <c r="N2216">
        <v>1299</v>
      </c>
      <c r="O2216" t="s">
        <v>23</v>
      </c>
      <c r="P2216" t="s">
        <v>25</v>
      </c>
      <c r="Q2216">
        <f ca="1">DATEDIF(Data[[#This Row],[Birthdate]],TODAY(),"Y")</f>
        <v>16</v>
      </c>
      <c r="R2216" t="str">
        <f ca="1">IF(Data[[#This Row],[Age]]&lt;=10,"3-10 Years",IF(Data[[#This Row],[Age]]&lt;=15,"11-15 Years",IF(Data[[#This Row],[Age]]&lt;=19,"16-19 Years", "20+ Years")))</f>
        <v>16-19 Years</v>
      </c>
    </row>
    <row r="2217" spans="1:18" x14ac:dyDescent="0.35">
      <c r="A2217" t="s">
        <v>528</v>
      </c>
      <c r="B2217" s="1">
        <v>44447</v>
      </c>
      <c r="C2217" t="s">
        <v>29</v>
      </c>
      <c r="D2217" t="s">
        <v>18</v>
      </c>
      <c r="E2217" t="s">
        <v>19</v>
      </c>
      <c r="F2217" t="s">
        <v>579</v>
      </c>
      <c r="G2217" t="s">
        <v>30</v>
      </c>
      <c r="H2217" t="s">
        <v>5036</v>
      </c>
      <c r="I2217" s="1">
        <v>40088</v>
      </c>
      <c r="J2217" t="s">
        <v>529</v>
      </c>
      <c r="K2217">
        <v>1329</v>
      </c>
      <c r="L2217">
        <v>1329</v>
      </c>
      <c r="M2217">
        <v>0</v>
      </c>
      <c r="N2217">
        <v>1299</v>
      </c>
      <c r="O2217" t="s">
        <v>23</v>
      </c>
      <c r="P2217" t="s">
        <v>25</v>
      </c>
      <c r="Q2217">
        <f ca="1">DATEDIF(Data[[#This Row],[Birthdate]],TODAY(),"Y")</f>
        <v>16</v>
      </c>
      <c r="R2217" t="str">
        <f ca="1">IF(Data[[#This Row],[Age]]&lt;=10,"3-10 Years",IF(Data[[#This Row],[Age]]&lt;=15,"11-15 Years",IF(Data[[#This Row],[Age]]&lt;=19,"16-19 Years", "20+ Years")))</f>
        <v>16-19 Years</v>
      </c>
    </row>
    <row r="2218" spans="1:18" x14ac:dyDescent="0.35">
      <c r="A2218" t="s">
        <v>315</v>
      </c>
      <c r="B2218" s="1">
        <v>44444</v>
      </c>
      <c r="C2218" t="s">
        <v>29</v>
      </c>
      <c r="D2218" t="s">
        <v>18</v>
      </c>
      <c r="E2218" t="s">
        <v>19</v>
      </c>
      <c r="F2218" t="s">
        <v>579</v>
      </c>
      <c r="G2218" t="s">
        <v>21</v>
      </c>
      <c r="H2218" t="s">
        <v>5036</v>
      </c>
      <c r="I2218" s="1">
        <v>39822</v>
      </c>
      <c r="J2218" t="s">
        <v>316</v>
      </c>
      <c r="K2218">
        <v>1329</v>
      </c>
      <c r="L2218">
        <v>1329</v>
      </c>
      <c r="M2218">
        <v>0</v>
      </c>
      <c r="N2218">
        <v>1299</v>
      </c>
      <c r="O2218" t="s">
        <v>23</v>
      </c>
      <c r="P2218" t="s">
        <v>25</v>
      </c>
      <c r="Q2218">
        <f ca="1">DATEDIF(Data[[#This Row],[Birthdate]],TODAY(),"Y")</f>
        <v>16</v>
      </c>
      <c r="R2218" t="str">
        <f ca="1">IF(Data[[#This Row],[Age]]&lt;=10,"3-10 Years",IF(Data[[#This Row],[Age]]&lt;=15,"11-15 Years",IF(Data[[#This Row],[Age]]&lt;=19,"16-19 Years", "20+ Years")))</f>
        <v>16-19 Years</v>
      </c>
    </row>
    <row r="2219" spans="1:18" x14ac:dyDescent="0.35">
      <c r="A2219" t="s">
        <v>248</v>
      </c>
      <c r="B2219" s="1">
        <v>44441</v>
      </c>
      <c r="C2219" t="s">
        <v>29</v>
      </c>
      <c r="D2219" t="s">
        <v>18</v>
      </c>
      <c r="E2219" t="s">
        <v>19</v>
      </c>
      <c r="F2219" t="s">
        <v>579</v>
      </c>
      <c r="G2219" t="s">
        <v>21</v>
      </c>
      <c r="H2219" t="s">
        <v>5036</v>
      </c>
      <c r="I2219" s="1">
        <v>39862</v>
      </c>
      <c r="J2219" t="s">
        <v>249</v>
      </c>
      <c r="K2219">
        <v>1329</v>
      </c>
      <c r="L2219">
        <v>1329</v>
      </c>
      <c r="M2219">
        <v>0</v>
      </c>
      <c r="N2219">
        <v>1299</v>
      </c>
      <c r="O2219" t="s">
        <v>23</v>
      </c>
      <c r="P2219" t="s">
        <v>25</v>
      </c>
      <c r="Q2219">
        <f ca="1">DATEDIF(Data[[#This Row],[Birthdate]],TODAY(),"Y")</f>
        <v>16</v>
      </c>
      <c r="R2219" t="str">
        <f ca="1">IF(Data[[#This Row],[Age]]&lt;=10,"3-10 Years",IF(Data[[#This Row],[Age]]&lt;=15,"11-15 Years",IF(Data[[#This Row],[Age]]&lt;=19,"16-19 Years", "20+ Years")))</f>
        <v>16-19 Years</v>
      </c>
    </row>
    <row r="2220" spans="1:18" x14ac:dyDescent="0.35">
      <c r="A2220" t="s">
        <v>300</v>
      </c>
      <c r="B2220" s="1">
        <v>44441</v>
      </c>
      <c r="C2220" t="s">
        <v>29</v>
      </c>
      <c r="D2220" t="s">
        <v>18</v>
      </c>
      <c r="E2220" t="s">
        <v>19</v>
      </c>
      <c r="F2220" t="s">
        <v>579</v>
      </c>
      <c r="G2220" t="s">
        <v>21</v>
      </c>
      <c r="H2220" t="s">
        <v>5036</v>
      </c>
      <c r="I2220" s="1">
        <v>39920</v>
      </c>
      <c r="J2220" t="s">
        <v>301</v>
      </c>
      <c r="K2220">
        <v>1329</v>
      </c>
      <c r="L2220">
        <v>1329</v>
      </c>
      <c r="M2220">
        <v>0</v>
      </c>
      <c r="N2220">
        <v>1299</v>
      </c>
      <c r="O2220" t="s">
        <v>23</v>
      </c>
      <c r="P2220" t="s">
        <v>25</v>
      </c>
      <c r="Q2220">
        <f ca="1">DATEDIF(Data[[#This Row],[Birthdate]],TODAY(),"Y")</f>
        <v>16</v>
      </c>
      <c r="R2220" t="str">
        <f ca="1">IF(Data[[#This Row],[Age]]&lt;=10,"3-10 Years",IF(Data[[#This Row],[Age]]&lt;=15,"11-15 Years",IF(Data[[#This Row],[Age]]&lt;=19,"16-19 Years", "20+ Years")))</f>
        <v>16-19 Years</v>
      </c>
    </row>
    <row r="2221" spans="1:18" x14ac:dyDescent="0.35">
      <c r="A2221" t="s">
        <v>828</v>
      </c>
      <c r="B2221" s="1">
        <v>44441</v>
      </c>
      <c r="C2221" t="s">
        <v>29</v>
      </c>
      <c r="D2221" t="s">
        <v>18</v>
      </c>
      <c r="E2221" t="s">
        <v>19</v>
      </c>
      <c r="F2221" t="s">
        <v>579</v>
      </c>
      <c r="G2221" t="s">
        <v>37</v>
      </c>
      <c r="H2221" t="s">
        <v>5036</v>
      </c>
      <c r="I2221" s="1">
        <v>39995</v>
      </c>
      <c r="J2221" t="s">
        <v>829</v>
      </c>
      <c r="K2221">
        <v>1329</v>
      </c>
      <c r="L2221">
        <v>1329</v>
      </c>
      <c r="M2221">
        <v>0</v>
      </c>
      <c r="N2221">
        <v>1299</v>
      </c>
      <c r="O2221" t="s">
        <v>23</v>
      </c>
      <c r="P2221" t="s">
        <v>25</v>
      </c>
      <c r="Q2221">
        <f ca="1">DATEDIF(Data[[#This Row],[Birthdate]],TODAY(),"Y")</f>
        <v>16</v>
      </c>
      <c r="R2221" t="str">
        <f ca="1">IF(Data[[#This Row],[Age]]&lt;=10,"3-10 Years",IF(Data[[#This Row],[Age]]&lt;=15,"11-15 Years",IF(Data[[#This Row],[Age]]&lt;=19,"16-19 Years", "20+ Years")))</f>
        <v>16-19 Years</v>
      </c>
    </row>
    <row r="2222" spans="1:18" x14ac:dyDescent="0.35">
      <c r="A2222" t="s">
        <v>427</v>
      </c>
      <c r="B2222" s="1">
        <v>44441</v>
      </c>
      <c r="C2222" t="s">
        <v>29</v>
      </c>
      <c r="D2222" t="s">
        <v>18</v>
      </c>
      <c r="E2222" t="s">
        <v>19</v>
      </c>
      <c r="F2222" t="s">
        <v>579</v>
      </c>
      <c r="G2222" t="s">
        <v>21</v>
      </c>
      <c r="H2222" t="s">
        <v>5036</v>
      </c>
      <c r="I2222" s="1">
        <v>39987</v>
      </c>
      <c r="J2222" t="s">
        <v>428</v>
      </c>
      <c r="K2222">
        <v>1329</v>
      </c>
      <c r="L2222">
        <v>1329</v>
      </c>
      <c r="M2222">
        <v>0</v>
      </c>
      <c r="N2222">
        <v>1299</v>
      </c>
      <c r="O2222" t="s">
        <v>23</v>
      </c>
      <c r="P2222" t="s">
        <v>25</v>
      </c>
      <c r="Q2222">
        <f ca="1">DATEDIF(Data[[#This Row],[Birthdate]],TODAY(),"Y")</f>
        <v>16</v>
      </c>
      <c r="R2222" t="str">
        <f ca="1">IF(Data[[#This Row],[Age]]&lt;=10,"3-10 Years",IF(Data[[#This Row],[Age]]&lt;=15,"11-15 Years",IF(Data[[#This Row],[Age]]&lt;=19,"16-19 Years", "20+ Years")))</f>
        <v>16-19 Years</v>
      </c>
    </row>
    <row r="2223" spans="1:18" x14ac:dyDescent="0.35">
      <c r="A2223" t="s">
        <v>460</v>
      </c>
      <c r="B2223" s="1">
        <v>44440</v>
      </c>
      <c r="C2223" t="s">
        <v>29</v>
      </c>
      <c r="D2223" t="s">
        <v>18</v>
      </c>
      <c r="E2223" t="s">
        <v>19</v>
      </c>
      <c r="F2223" t="s">
        <v>579</v>
      </c>
      <c r="G2223" t="s">
        <v>458</v>
      </c>
      <c r="H2223" t="s">
        <v>1083</v>
      </c>
      <c r="I2223" s="1">
        <v>39868</v>
      </c>
      <c r="J2223" t="s">
        <v>459</v>
      </c>
      <c r="K2223">
        <v>29</v>
      </c>
      <c r="L2223">
        <v>29</v>
      </c>
      <c r="M2223">
        <v>0</v>
      </c>
      <c r="N2223">
        <v>1299</v>
      </c>
      <c r="O2223" t="s">
        <v>23</v>
      </c>
      <c r="P2223" t="s">
        <v>25</v>
      </c>
      <c r="Q2223">
        <f ca="1">DATEDIF(Data[[#This Row],[Birthdate]],TODAY(),"Y")</f>
        <v>16</v>
      </c>
      <c r="R2223" t="str">
        <f ca="1">IF(Data[[#This Row],[Age]]&lt;=10,"3-10 Years",IF(Data[[#This Row],[Age]]&lt;=15,"11-15 Years",IF(Data[[#This Row],[Age]]&lt;=19,"16-19 Years", "20+ Years")))</f>
        <v>16-19 Years</v>
      </c>
    </row>
    <row r="2224" spans="1:18" x14ac:dyDescent="0.35">
      <c r="A2224" t="s">
        <v>747</v>
      </c>
      <c r="B2224" s="1">
        <v>44439</v>
      </c>
      <c r="C2224" t="s">
        <v>29</v>
      </c>
      <c r="D2224" t="s">
        <v>18</v>
      </c>
      <c r="E2224" t="s">
        <v>19</v>
      </c>
      <c r="F2224" t="s">
        <v>579</v>
      </c>
      <c r="G2224" t="s">
        <v>30</v>
      </c>
      <c r="H2224" t="s">
        <v>5036</v>
      </c>
      <c r="I2224" s="1">
        <v>40139</v>
      </c>
      <c r="J2224" t="s">
        <v>746</v>
      </c>
      <c r="K2224">
        <v>1329</v>
      </c>
      <c r="L2224">
        <v>1329</v>
      </c>
      <c r="M2224">
        <v>0</v>
      </c>
      <c r="N2224">
        <v>1299</v>
      </c>
      <c r="O2224" t="s">
        <v>23</v>
      </c>
      <c r="P2224" t="s">
        <v>25</v>
      </c>
      <c r="Q2224">
        <f ca="1">DATEDIF(Data[[#This Row],[Birthdate]],TODAY(),"Y")</f>
        <v>16</v>
      </c>
      <c r="R2224" t="str">
        <f ca="1">IF(Data[[#This Row],[Age]]&lt;=10,"3-10 Years",IF(Data[[#This Row],[Age]]&lt;=15,"11-15 Years",IF(Data[[#This Row],[Age]]&lt;=19,"16-19 Years", "20+ Years")))</f>
        <v>16-19 Years</v>
      </c>
    </row>
    <row r="2225" spans="1:18" x14ac:dyDescent="0.35">
      <c r="A2225" t="s">
        <v>278</v>
      </c>
      <c r="B2225" s="1">
        <v>44438</v>
      </c>
      <c r="C2225" t="s">
        <v>29</v>
      </c>
      <c r="D2225" t="s">
        <v>18</v>
      </c>
      <c r="E2225" t="s">
        <v>19</v>
      </c>
      <c r="F2225" t="s">
        <v>579</v>
      </c>
      <c r="G2225" t="s">
        <v>30</v>
      </c>
      <c r="H2225" t="s">
        <v>5036</v>
      </c>
      <c r="I2225" s="1">
        <v>40051</v>
      </c>
      <c r="J2225" t="s">
        <v>277</v>
      </c>
      <c r="K2225">
        <v>1329</v>
      </c>
      <c r="L2225">
        <v>1329</v>
      </c>
      <c r="M2225">
        <v>0</v>
      </c>
      <c r="N2225">
        <v>1299</v>
      </c>
      <c r="O2225" t="s">
        <v>23</v>
      </c>
      <c r="P2225" t="s">
        <v>25</v>
      </c>
      <c r="Q2225">
        <f ca="1">DATEDIF(Data[[#This Row],[Birthdate]],TODAY(),"Y")</f>
        <v>16</v>
      </c>
      <c r="R2225" t="str">
        <f ca="1">IF(Data[[#This Row],[Age]]&lt;=10,"3-10 Years",IF(Data[[#This Row],[Age]]&lt;=15,"11-15 Years",IF(Data[[#This Row],[Age]]&lt;=19,"16-19 Years", "20+ Years")))</f>
        <v>16-19 Years</v>
      </c>
    </row>
    <row r="2226" spans="1:18" x14ac:dyDescent="0.35">
      <c r="A2226" t="s">
        <v>1500</v>
      </c>
      <c r="B2226" s="1">
        <v>44309</v>
      </c>
      <c r="C2226" t="s">
        <v>150</v>
      </c>
      <c r="D2226" t="s">
        <v>104</v>
      </c>
      <c r="E2226" t="s">
        <v>19</v>
      </c>
      <c r="F2226" t="s">
        <v>579</v>
      </c>
      <c r="G2226" t="s">
        <v>21</v>
      </c>
      <c r="H2226" t="s">
        <v>5036</v>
      </c>
      <c r="I2226" s="1">
        <v>39901</v>
      </c>
      <c r="J2226" t="s">
        <v>1501</v>
      </c>
      <c r="K2226">
        <v>349</v>
      </c>
      <c r="L2226">
        <v>0</v>
      </c>
      <c r="M2226">
        <v>349</v>
      </c>
      <c r="N2226">
        <v>1329</v>
      </c>
      <c r="O2226" t="s">
        <v>23</v>
      </c>
      <c r="P2226" t="s">
        <v>25</v>
      </c>
      <c r="Q2226">
        <f ca="1">DATEDIF(Data[[#This Row],[Birthdate]],TODAY(),"Y")</f>
        <v>16</v>
      </c>
      <c r="R2226" t="str">
        <f ca="1">IF(Data[[#This Row],[Age]]&lt;=10,"3-10 Years",IF(Data[[#This Row],[Age]]&lt;=15,"11-15 Years",IF(Data[[#This Row],[Age]]&lt;=19,"16-19 Years", "20+ Years")))</f>
        <v>16-19 Years</v>
      </c>
    </row>
    <row r="2227" spans="1:18" x14ac:dyDescent="0.35">
      <c r="A2227" t="s">
        <v>427</v>
      </c>
      <c r="B2227" s="1">
        <v>44302</v>
      </c>
      <c r="C2227" t="s">
        <v>29</v>
      </c>
      <c r="D2227" t="s">
        <v>104</v>
      </c>
      <c r="E2227" t="s">
        <v>19</v>
      </c>
      <c r="F2227" t="s">
        <v>579</v>
      </c>
      <c r="G2227" t="s">
        <v>21</v>
      </c>
      <c r="H2227" t="s">
        <v>5036</v>
      </c>
      <c r="I2227" s="1">
        <v>39987</v>
      </c>
      <c r="J2227" t="s">
        <v>428</v>
      </c>
      <c r="K2227">
        <v>800</v>
      </c>
      <c r="L2227">
        <v>800</v>
      </c>
      <c r="M2227">
        <v>0</v>
      </c>
      <c r="N2227">
        <v>1299</v>
      </c>
      <c r="O2227" t="s">
        <v>23</v>
      </c>
      <c r="P2227" t="s">
        <v>25</v>
      </c>
      <c r="Q2227">
        <f ca="1">DATEDIF(Data[[#This Row],[Birthdate]],TODAY(),"Y")</f>
        <v>16</v>
      </c>
      <c r="R2227" t="str">
        <f ca="1">IF(Data[[#This Row],[Age]]&lt;=10,"3-10 Years",IF(Data[[#This Row],[Age]]&lt;=15,"11-15 Years",IF(Data[[#This Row],[Age]]&lt;=19,"16-19 Years", "20+ Years")))</f>
        <v>16-19 Years</v>
      </c>
    </row>
    <row r="2228" spans="1:18" x14ac:dyDescent="0.35">
      <c r="A2228" t="s">
        <v>4933</v>
      </c>
      <c r="B2228" s="1">
        <v>44293</v>
      </c>
      <c r="C2228" t="s">
        <v>29</v>
      </c>
      <c r="D2228" t="s">
        <v>104</v>
      </c>
      <c r="E2228" t="s">
        <v>19</v>
      </c>
      <c r="F2228" t="s">
        <v>579</v>
      </c>
      <c r="G2228" t="s">
        <v>37</v>
      </c>
      <c r="H2228" t="s">
        <v>5036</v>
      </c>
      <c r="I2228" s="1">
        <v>40015</v>
      </c>
      <c r="J2228" t="s">
        <v>4934</v>
      </c>
      <c r="K2228">
        <v>0</v>
      </c>
      <c r="L2228">
        <v>0</v>
      </c>
      <c r="M2228">
        <v>0</v>
      </c>
      <c r="N2228">
        <v>1329</v>
      </c>
      <c r="O2228" t="s">
        <v>23</v>
      </c>
      <c r="P2228" t="s">
        <v>25</v>
      </c>
      <c r="Q2228">
        <f ca="1">DATEDIF(Data[[#This Row],[Birthdate]],TODAY(),"Y")</f>
        <v>16</v>
      </c>
      <c r="R2228" t="str">
        <f ca="1">IF(Data[[#This Row],[Age]]&lt;=10,"3-10 Years",IF(Data[[#This Row],[Age]]&lt;=15,"11-15 Years",IF(Data[[#This Row],[Age]]&lt;=19,"16-19 Years", "20+ Years")))</f>
        <v>16-19 Years</v>
      </c>
    </row>
    <row r="2229" spans="1:18" x14ac:dyDescent="0.35">
      <c r="A2229" t="s">
        <v>4936</v>
      </c>
      <c r="B2229" s="1">
        <v>44290</v>
      </c>
      <c r="C2229" t="s">
        <v>29</v>
      </c>
      <c r="D2229" t="s">
        <v>104</v>
      </c>
      <c r="E2229" t="s">
        <v>19</v>
      </c>
      <c r="F2229" t="s">
        <v>579</v>
      </c>
      <c r="G2229" t="s">
        <v>50</v>
      </c>
      <c r="H2229" t="s">
        <v>5036</v>
      </c>
      <c r="I2229" s="1">
        <v>39860</v>
      </c>
      <c r="J2229" t="s">
        <v>79</v>
      </c>
      <c r="K2229">
        <v>1329</v>
      </c>
      <c r="L2229">
        <v>1329</v>
      </c>
      <c r="M2229">
        <v>0</v>
      </c>
      <c r="N2229">
        <v>1299</v>
      </c>
      <c r="O2229" t="s">
        <v>23</v>
      </c>
      <c r="P2229" t="s">
        <v>25</v>
      </c>
      <c r="Q2229">
        <f ca="1">DATEDIF(Data[[#This Row],[Birthdate]],TODAY(),"Y")</f>
        <v>16</v>
      </c>
      <c r="R2229" t="str">
        <f ca="1">IF(Data[[#This Row],[Age]]&lt;=10,"3-10 Years",IF(Data[[#This Row],[Age]]&lt;=15,"11-15 Years",IF(Data[[#This Row],[Age]]&lt;=19,"16-19 Years", "20+ Years")))</f>
        <v>16-19 Years</v>
      </c>
    </row>
    <row r="2230" spans="1:18" x14ac:dyDescent="0.35">
      <c r="A2230" t="s">
        <v>255</v>
      </c>
      <c r="B2230" s="1">
        <v>44283</v>
      </c>
      <c r="C2230" t="s">
        <v>29</v>
      </c>
      <c r="D2230" t="s">
        <v>104</v>
      </c>
      <c r="E2230" t="s">
        <v>19</v>
      </c>
      <c r="F2230" t="s">
        <v>579</v>
      </c>
      <c r="G2230" t="s">
        <v>37</v>
      </c>
      <c r="H2230" t="s">
        <v>5036</v>
      </c>
      <c r="I2230" s="1">
        <v>39987</v>
      </c>
      <c r="J2230" t="s">
        <v>256</v>
      </c>
      <c r="K2230">
        <v>1331</v>
      </c>
      <c r="L2230">
        <v>1331</v>
      </c>
      <c r="M2230">
        <v>0</v>
      </c>
      <c r="N2230">
        <v>1331</v>
      </c>
      <c r="O2230" t="s">
        <v>23</v>
      </c>
      <c r="P2230" t="s">
        <v>25</v>
      </c>
      <c r="Q2230">
        <f ca="1">DATEDIF(Data[[#This Row],[Birthdate]],TODAY(),"Y")</f>
        <v>16</v>
      </c>
      <c r="R2230" t="str">
        <f ca="1">IF(Data[[#This Row],[Age]]&lt;=10,"3-10 Years",IF(Data[[#This Row],[Age]]&lt;=15,"11-15 Years",IF(Data[[#This Row],[Age]]&lt;=19,"16-19 Years", "20+ Years")))</f>
        <v>16-19 Years</v>
      </c>
    </row>
    <row r="2231" spans="1:18" x14ac:dyDescent="0.35">
      <c r="A2231" t="s">
        <v>300</v>
      </c>
      <c r="B2231" s="1">
        <v>44279</v>
      </c>
      <c r="C2231" t="s">
        <v>29</v>
      </c>
      <c r="D2231" t="s">
        <v>104</v>
      </c>
      <c r="E2231" t="s">
        <v>19</v>
      </c>
      <c r="F2231" t="s">
        <v>579</v>
      </c>
      <c r="G2231" t="s">
        <v>21</v>
      </c>
      <c r="H2231" t="s">
        <v>5036</v>
      </c>
      <c r="I2231" s="1">
        <v>39920</v>
      </c>
      <c r="J2231" t="s">
        <v>301</v>
      </c>
      <c r="K2231">
        <v>1331</v>
      </c>
      <c r="L2231">
        <v>1331</v>
      </c>
      <c r="M2231">
        <v>0</v>
      </c>
      <c r="N2231">
        <v>1331</v>
      </c>
      <c r="O2231" t="s">
        <v>23</v>
      </c>
      <c r="P2231" t="s">
        <v>25</v>
      </c>
      <c r="Q2231">
        <f ca="1">DATEDIF(Data[[#This Row],[Birthdate]],TODAY(),"Y")</f>
        <v>16</v>
      </c>
      <c r="R2231" t="str">
        <f ca="1">IF(Data[[#This Row],[Age]]&lt;=10,"3-10 Years",IF(Data[[#This Row],[Age]]&lt;=15,"11-15 Years",IF(Data[[#This Row],[Age]]&lt;=19,"16-19 Years", "20+ Years")))</f>
        <v>16-19 Years</v>
      </c>
    </row>
    <row r="2232" spans="1:18" x14ac:dyDescent="0.35">
      <c r="A2232" t="s">
        <v>2525</v>
      </c>
      <c r="B2232" s="1">
        <v>44279</v>
      </c>
      <c r="C2232" t="s">
        <v>29</v>
      </c>
      <c r="D2232" t="s">
        <v>104</v>
      </c>
      <c r="E2232" t="s">
        <v>19</v>
      </c>
      <c r="F2232" t="s">
        <v>579</v>
      </c>
      <c r="G2232" t="s">
        <v>105</v>
      </c>
      <c r="H2232" t="s">
        <v>5036</v>
      </c>
      <c r="I2232" s="1">
        <v>39948</v>
      </c>
      <c r="J2232" t="s">
        <v>2526</v>
      </c>
      <c r="K2232">
        <v>1331</v>
      </c>
      <c r="L2232">
        <v>1331</v>
      </c>
      <c r="M2232">
        <v>0</v>
      </c>
      <c r="N2232">
        <v>1331</v>
      </c>
      <c r="O2232" t="s">
        <v>23</v>
      </c>
      <c r="P2232" t="s">
        <v>25</v>
      </c>
      <c r="Q2232">
        <f ca="1">DATEDIF(Data[[#This Row],[Birthdate]],TODAY(),"Y")</f>
        <v>16</v>
      </c>
      <c r="R2232" t="str">
        <f ca="1">IF(Data[[#This Row],[Age]]&lt;=10,"3-10 Years",IF(Data[[#This Row],[Age]]&lt;=15,"11-15 Years",IF(Data[[#This Row],[Age]]&lt;=19,"16-19 Years", "20+ Years")))</f>
        <v>16-19 Years</v>
      </c>
    </row>
    <row r="2233" spans="1:18" x14ac:dyDescent="0.35">
      <c r="A2233" t="s">
        <v>2581</v>
      </c>
      <c r="B2233" s="1">
        <v>44278</v>
      </c>
      <c r="C2233" t="s">
        <v>29</v>
      </c>
      <c r="D2233" t="s">
        <v>104</v>
      </c>
      <c r="E2233" t="s">
        <v>19</v>
      </c>
      <c r="F2233" t="s">
        <v>579</v>
      </c>
      <c r="G2233" t="s">
        <v>105</v>
      </c>
      <c r="H2233" t="s">
        <v>5036</v>
      </c>
      <c r="I2233" s="1">
        <v>40136</v>
      </c>
      <c r="J2233" t="s">
        <v>131</v>
      </c>
      <c r="K2233">
        <v>1311</v>
      </c>
      <c r="L2233">
        <v>1311</v>
      </c>
      <c r="M2233">
        <v>0</v>
      </c>
      <c r="N2233">
        <v>1299</v>
      </c>
      <c r="O2233" t="s">
        <v>23</v>
      </c>
      <c r="P2233" t="s">
        <v>25</v>
      </c>
      <c r="Q2233">
        <f ca="1">DATEDIF(Data[[#This Row],[Birthdate]],TODAY(),"Y")</f>
        <v>16</v>
      </c>
      <c r="R2233" t="str">
        <f ca="1">IF(Data[[#This Row],[Age]]&lt;=10,"3-10 Years",IF(Data[[#This Row],[Age]]&lt;=15,"11-15 Years",IF(Data[[#This Row],[Age]]&lt;=19,"16-19 Years", "20+ Years")))</f>
        <v>16-19 Years</v>
      </c>
    </row>
    <row r="2234" spans="1:18" x14ac:dyDescent="0.35">
      <c r="A2234" t="s">
        <v>315</v>
      </c>
      <c r="B2234" s="1">
        <v>44278</v>
      </c>
      <c r="C2234" t="s">
        <v>17</v>
      </c>
      <c r="D2234" t="s">
        <v>104</v>
      </c>
      <c r="E2234" t="s">
        <v>19</v>
      </c>
      <c r="F2234" t="s">
        <v>579</v>
      </c>
      <c r="G2234" t="s">
        <v>21</v>
      </c>
      <c r="H2234" t="s">
        <v>5036</v>
      </c>
      <c r="I2234" s="1">
        <v>39822</v>
      </c>
      <c r="J2234" t="s">
        <v>316</v>
      </c>
      <c r="K2234">
        <v>258</v>
      </c>
      <c r="L2234">
        <v>0</v>
      </c>
      <c r="M2234">
        <v>258</v>
      </c>
      <c r="N2234">
        <v>1073</v>
      </c>
      <c r="O2234" t="s">
        <v>23</v>
      </c>
      <c r="P2234" t="s">
        <v>25</v>
      </c>
      <c r="Q2234">
        <f ca="1">DATEDIF(Data[[#This Row],[Birthdate]],TODAY(),"Y")</f>
        <v>16</v>
      </c>
      <c r="R2234" t="str">
        <f ca="1">IF(Data[[#This Row],[Age]]&lt;=10,"3-10 Years",IF(Data[[#This Row],[Age]]&lt;=15,"11-15 Years",IF(Data[[#This Row],[Age]]&lt;=19,"16-19 Years", "20+ Years")))</f>
        <v>16-19 Years</v>
      </c>
    </row>
    <row r="2235" spans="1:18" x14ac:dyDescent="0.35">
      <c r="A2235" t="s">
        <v>2533</v>
      </c>
      <c r="B2235" s="1">
        <v>44265</v>
      </c>
      <c r="C2235" t="s">
        <v>29</v>
      </c>
      <c r="D2235" t="s">
        <v>104</v>
      </c>
      <c r="E2235" t="s">
        <v>19</v>
      </c>
      <c r="F2235" t="s">
        <v>579</v>
      </c>
      <c r="G2235" t="s">
        <v>30</v>
      </c>
      <c r="H2235" t="s">
        <v>5036</v>
      </c>
      <c r="I2235" s="1">
        <v>40119</v>
      </c>
      <c r="J2235" t="s">
        <v>2534</v>
      </c>
      <c r="K2235">
        <v>1049</v>
      </c>
      <c r="L2235">
        <v>1049</v>
      </c>
      <c r="M2235">
        <v>0</v>
      </c>
      <c r="N2235">
        <v>250</v>
      </c>
      <c r="O2235" t="s">
        <v>23</v>
      </c>
      <c r="P2235" t="s">
        <v>25</v>
      </c>
      <c r="Q2235">
        <f ca="1">DATEDIF(Data[[#This Row],[Birthdate]],TODAY(),"Y")</f>
        <v>16</v>
      </c>
      <c r="R2235" t="str">
        <f ca="1">IF(Data[[#This Row],[Age]]&lt;=10,"3-10 Years",IF(Data[[#This Row],[Age]]&lt;=15,"11-15 Years",IF(Data[[#This Row],[Age]]&lt;=19,"16-19 Years", "20+ Years")))</f>
        <v>16-19 Years</v>
      </c>
    </row>
    <row r="2236" spans="1:18" x14ac:dyDescent="0.35">
      <c r="A2236" t="s">
        <v>973</v>
      </c>
      <c r="B2236" s="1">
        <v>44264</v>
      </c>
      <c r="C2236" t="s">
        <v>29</v>
      </c>
      <c r="D2236" t="s">
        <v>104</v>
      </c>
      <c r="E2236" t="s">
        <v>19</v>
      </c>
      <c r="F2236" t="s">
        <v>579</v>
      </c>
      <c r="G2236" t="s">
        <v>30</v>
      </c>
      <c r="H2236" t="s">
        <v>5036</v>
      </c>
      <c r="I2236" s="1">
        <v>40045</v>
      </c>
      <c r="J2236" t="s">
        <v>380</v>
      </c>
      <c r="K2236">
        <v>1311</v>
      </c>
      <c r="L2236">
        <v>1311</v>
      </c>
      <c r="M2236">
        <v>0</v>
      </c>
      <c r="N2236">
        <v>250</v>
      </c>
      <c r="O2236" t="s">
        <v>23</v>
      </c>
      <c r="P2236" t="s">
        <v>25</v>
      </c>
      <c r="Q2236">
        <f ca="1">DATEDIF(Data[[#This Row],[Birthdate]],TODAY(),"Y")</f>
        <v>16</v>
      </c>
      <c r="R2236" t="str">
        <f ca="1">IF(Data[[#This Row],[Age]]&lt;=10,"3-10 Years",IF(Data[[#This Row],[Age]]&lt;=15,"11-15 Years",IF(Data[[#This Row],[Age]]&lt;=19,"16-19 Years", "20+ Years")))</f>
        <v>16-19 Years</v>
      </c>
    </row>
    <row r="2237" spans="1:18" x14ac:dyDescent="0.35">
      <c r="A2237" t="s">
        <v>2539</v>
      </c>
      <c r="B2237" s="1">
        <v>44264</v>
      </c>
      <c r="C2237" t="s">
        <v>29</v>
      </c>
      <c r="D2237" t="s">
        <v>104</v>
      </c>
      <c r="E2237" t="s">
        <v>19</v>
      </c>
      <c r="F2237" t="s">
        <v>579</v>
      </c>
      <c r="G2237" t="s">
        <v>30</v>
      </c>
      <c r="H2237" t="s">
        <v>5036</v>
      </c>
      <c r="I2237" s="1">
        <v>40038</v>
      </c>
      <c r="J2237" t="s">
        <v>2540</v>
      </c>
      <c r="K2237">
        <v>1311</v>
      </c>
      <c r="L2237">
        <v>1311</v>
      </c>
      <c r="M2237">
        <v>0</v>
      </c>
      <c r="N2237">
        <v>250</v>
      </c>
      <c r="O2237" t="s">
        <v>23</v>
      </c>
      <c r="P2237" t="s">
        <v>25</v>
      </c>
      <c r="Q2237">
        <f ca="1">DATEDIF(Data[[#This Row],[Birthdate]],TODAY(),"Y")</f>
        <v>16</v>
      </c>
      <c r="R2237" t="str">
        <f ca="1">IF(Data[[#This Row],[Age]]&lt;=10,"3-10 Years",IF(Data[[#This Row],[Age]]&lt;=15,"11-15 Years",IF(Data[[#This Row],[Age]]&lt;=19,"16-19 Years", "20+ Years")))</f>
        <v>16-19 Years</v>
      </c>
    </row>
    <row r="2238" spans="1:18" x14ac:dyDescent="0.35">
      <c r="A2238" t="s">
        <v>195</v>
      </c>
      <c r="B2238" s="1">
        <v>44264</v>
      </c>
      <c r="C2238" t="s">
        <v>29</v>
      </c>
      <c r="D2238" t="s">
        <v>104</v>
      </c>
      <c r="E2238" t="s">
        <v>19</v>
      </c>
      <c r="F2238" t="s">
        <v>579</v>
      </c>
      <c r="G2238" t="s">
        <v>21</v>
      </c>
      <c r="H2238" t="s">
        <v>5036</v>
      </c>
      <c r="I2238" s="1">
        <v>39975</v>
      </c>
      <c r="J2238" t="s">
        <v>167</v>
      </c>
      <c r="K2238">
        <v>1311</v>
      </c>
      <c r="L2238">
        <v>1311</v>
      </c>
      <c r="M2238">
        <v>0</v>
      </c>
      <c r="N2238">
        <v>250</v>
      </c>
      <c r="O2238" t="s">
        <v>23</v>
      </c>
      <c r="P2238" t="s">
        <v>25</v>
      </c>
      <c r="Q2238">
        <f ca="1">DATEDIF(Data[[#This Row],[Birthdate]],TODAY(),"Y")</f>
        <v>16</v>
      </c>
      <c r="R2238" t="str">
        <f ca="1">IF(Data[[#This Row],[Age]]&lt;=10,"3-10 Years",IF(Data[[#This Row],[Age]]&lt;=15,"11-15 Years",IF(Data[[#This Row],[Age]]&lt;=19,"16-19 Years", "20+ Years")))</f>
        <v>16-19 Years</v>
      </c>
    </row>
    <row r="2239" spans="1:18" x14ac:dyDescent="0.35">
      <c r="A2239" t="s">
        <v>528</v>
      </c>
      <c r="B2239" s="1">
        <v>44263</v>
      </c>
      <c r="C2239" t="s">
        <v>29</v>
      </c>
      <c r="D2239" t="s">
        <v>104</v>
      </c>
      <c r="E2239" t="s">
        <v>19</v>
      </c>
      <c r="F2239" t="s">
        <v>579</v>
      </c>
      <c r="G2239" t="s">
        <v>30</v>
      </c>
      <c r="H2239" t="s">
        <v>5036</v>
      </c>
      <c r="I2239" s="1">
        <v>40088</v>
      </c>
      <c r="J2239" t="s">
        <v>529</v>
      </c>
      <c r="K2239">
        <v>1311</v>
      </c>
      <c r="L2239">
        <v>1311</v>
      </c>
      <c r="M2239">
        <v>0</v>
      </c>
      <c r="N2239">
        <v>250</v>
      </c>
      <c r="O2239" t="s">
        <v>23</v>
      </c>
      <c r="P2239" t="s">
        <v>25</v>
      </c>
      <c r="Q2239">
        <f ca="1">DATEDIF(Data[[#This Row],[Birthdate]],TODAY(),"Y")</f>
        <v>16</v>
      </c>
      <c r="R2239" t="str">
        <f ca="1">IF(Data[[#This Row],[Age]]&lt;=10,"3-10 Years",IF(Data[[#This Row],[Age]]&lt;=15,"11-15 Years",IF(Data[[#This Row],[Age]]&lt;=19,"16-19 Years", "20+ Years")))</f>
        <v>16-19 Years</v>
      </c>
    </row>
    <row r="2240" spans="1:18" x14ac:dyDescent="0.35">
      <c r="A2240" t="s">
        <v>268</v>
      </c>
      <c r="B2240" s="1">
        <v>44263</v>
      </c>
      <c r="C2240" t="s">
        <v>29</v>
      </c>
      <c r="D2240" t="s">
        <v>104</v>
      </c>
      <c r="E2240" t="s">
        <v>19</v>
      </c>
      <c r="F2240" t="s">
        <v>579</v>
      </c>
      <c r="G2240" t="s">
        <v>30</v>
      </c>
      <c r="H2240" t="s">
        <v>5036</v>
      </c>
      <c r="I2240" s="1">
        <v>39933</v>
      </c>
      <c r="J2240" t="s">
        <v>269</v>
      </c>
      <c r="K2240">
        <v>1311</v>
      </c>
      <c r="L2240">
        <v>1311</v>
      </c>
      <c r="M2240">
        <v>0</v>
      </c>
      <c r="N2240">
        <v>250</v>
      </c>
      <c r="O2240" t="s">
        <v>23</v>
      </c>
      <c r="P2240" t="s">
        <v>25</v>
      </c>
      <c r="Q2240">
        <f ca="1">DATEDIF(Data[[#This Row],[Birthdate]],TODAY(),"Y")</f>
        <v>16</v>
      </c>
      <c r="R2240" t="str">
        <f ca="1">IF(Data[[#This Row],[Age]]&lt;=10,"3-10 Years",IF(Data[[#This Row],[Age]]&lt;=15,"11-15 Years",IF(Data[[#This Row],[Age]]&lt;=19,"16-19 Years", "20+ Years")))</f>
        <v>16-19 Years</v>
      </c>
    </row>
    <row r="2241" spans="1:18" x14ac:dyDescent="0.35">
      <c r="A2241" t="s">
        <v>412</v>
      </c>
      <c r="B2241" s="1">
        <v>44262</v>
      </c>
      <c r="C2241" t="s">
        <v>29</v>
      </c>
      <c r="D2241" t="s">
        <v>104</v>
      </c>
      <c r="E2241" t="s">
        <v>19</v>
      </c>
      <c r="F2241" t="s">
        <v>579</v>
      </c>
      <c r="G2241" t="s">
        <v>21</v>
      </c>
      <c r="H2241" t="s">
        <v>5036</v>
      </c>
      <c r="I2241" s="1">
        <v>40099</v>
      </c>
      <c r="J2241" t="s">
        <v>413</v>
      </c>
      <c r="K2241">
        <v>662</v>
      </c>
      <c r="L2241">
        <v>662</v>
      </c>
      <c r="M2241">
        <v>0</v>
      </c>
      <c r="N2241">
        <v>250</v>
      </c>
      <c r="O2241" t="s">
        <v>23</v>
      </c>
      <c r="P2241" t="s">
        <v>25</v>
      </c>
      <c r="Q2241">
        <f ca="1">DATEDIF(Data[[#This Row],[Birthdate]],TODAY(),"Y")</f>
        <v>16</v>
      </c>
      <c r="R2241" t="str">
        <f ca="1">IF(Data[[#This Row],[Age]]&lt;=10,"3-10 Years",IF(Data[[#This Row],[Age]]&lt;=15,"11-15 Years",IF(Data[[#This Row],[Age]]&lt;=19,"16-19 Years", "20+ Years")))</f>
        <v>16-19 Years</v>
      </c>
    </row>
    <row r="2242" spans="1:18" x14ac:dyDescent="0.35">
      <c r="A2242" t="s">
        <v>2568</v>
      </c>
      <c r="B2242" s="1">
        <v>44262</v>
      </c>
      <c r="C2242" t="s">
        <v>651</v>
      </c>
      <c r="D2242" t="s">
        <v>104</v>
      </c>
      <c r="E2242" t="s">
        <v>19</v>
      </c>
      <c r="F2242" t="s">
        <v>579</v>
      </c>
      <c r="G2242" t="s">
        <v>21</v>
      </c>
      <c r="H2242" t="s">
        <v>5036</v>
      </c>
      <c r="I2242" s="1">
        <v>39932</v>
      </c>
      <c r="J2242" t="s">
        <v>2569</v>
      </c>
      <c r="K2242">
        <v>1311</v>
      </c>
      <c r="L2242">
        <v>262</v>
      </c>
      <c r="M2242">
        <v>1049</v>
      </c>
      <c r="N2242">
        <v>250</v>
      </c>
      <c r="O2242" t="s">
        <v>23</v>
      </c>
      <c r="P2242" t="s">
        <v>25</v>
      </c>
      <c r="Q2242">
        <f ca="1">DATEDIF(Data[[#This Row],[Birthdate]],TODAY(),"Y")</f>
        <v>16</v>
      </c>
      <c r="R2242" t="str">
        <f ca="1">IF(Data[[#This Row],[Age]]&lt;=10,"3-10 Years",IF(Data[[#This Row],[Age]]&lt;=15,"11-15 Years",IF(Data[[#This Row],[Age]]&lt;=19,"16-19 Years", "20+ Years")))</f>
        <v>16-19 Years</v>
      </c>
    </row>
    <row r="2243" spans="1:18" x14ac:dyDescent="0.35">
      <c r="A2243" t="s">
        <v>750</v>
      </c>
      <c r="B2243" s="1">
        <v>44262</v>
      </c>
      <c r="C2243" t="s">
        <v>29</v>
      </c>
      <c r="D2243" t="s">
        <v>104</v>
      </c>
      <c r="E2243" t="s">
        <v>19</v>
      </c>
      <c r="F2243" t="s">
        <v>579</v>
      </c>
      <c r="G2243" t="s">
        <v>21</v>
      </c>
      <c r="H2243" t="s">
        <v>5036</v>
      </c>
      <c r="I2243" s="1">
        <v>40035</v>
      </c>
      <c r="J2243" t="s">
        <v>506</v>
      </c>
      <c r="K2243">
        <v>375</v>
      </c>
      <c r="L2243">
        <v>375</v>
      </c>
      <c r="M2243">
        <v>0</v>
      </c>
      <c r="N2243">
        <v>250</v>
      </c>
      <c r="O2243" t="s">
        <v>23</v>
      </c>
      <c r="P2243" t="s">
        <v>25</v>
      </c>
      <c r="Q2243">
        <f ca="1">DATEDIF(Data[[#This Row],[Birthdate]],TODAY(),"Y")</f>
        <v>16</v>
      </c>
      <c r="R2243" t="str">
        <f ca="1">IF(Data[[#This Row],[Age]]&lt;=10,"3-10 Years",IF(Data[[#This Row],[Age]]&lt;=15,"11-15 Years",IF(Data[[#This Row],[Age]]&lt;=19,"16-19 Years", "20+ Years")))</f>
        <v>16-19 Years</v>
      </c>
    </row>
    <row r="2244" spans="1:18" x14ac:dyDescent="0.35">
      <c r="A2244" t="s">
        <v>4954</v>
      </c>
      <c r="B2244" s="1">
        <v>44230</v>
      </c>
      <c r="C2244" t="s">
        <v>29</v>
      </c>
      <c r="D2244" t="s">
        <v>1631</v>
      </c>
      <c r="E2244" t="s">
        <v>19</v>
      </c>
      <c r="F2244" t="s">
        <v>579</v>
      </c>
      <c r="G2244" t="s">
        <v>50</v>
      </c>
      <c r="H2244" t="s">
        <v>5036</v>
      </c>
      <c r="I2244" s="1">
        <v>39953</v>
      </c>
      <c r="J2244" t="s">
        <v>4955</v>
      </c>
      <c r="K2244">
        <v>775</v>
      </c>
      <c r="L2244">
        <v>775</v>
      </c>
      <c r="M2244">
        <v>0</v>
      </c>
      <c r="N2244">
        <v>750</v>
      </c>
      <c r="O2244" t="s">
        <v>23</v>
      </c>
      <c r="P2244" t="s">
        <v>25</v>
      </c>
      <c r="Q2244">
        <f ca="1">DATEDIF(Data[[#This Row],[Birthdate]],TODAY(),"Y")</f>
        <v>16</v>
      </c>
      <c r="R2244" t="str">
        <f ca="1">IF(Data[[#This Row],[Age]]&lt;=10,"3-10 Years",IF(Data[[#This Row],[Age]]&lt;=15,"11-15 Years",IF(Data[[#This Row],[Age]]&lt;=19,"16-19 Years", "20+ Years")))</f>
        <v>16-19 Years</v>
      </c>
    </row>
    <row r="2245" spans="1:18" x14ac:dyDescent="0.35">
      <c r="A2245" t="s">
        <v>3387</v>
      </c>
      <c r="B2245" s="1">
        <v>44229</v>
      </c>
      <c r="C2245" t="s">
        <v>29</v>
      </c>
      <c r="D2245" t="s">
        <v>1631</v>
      </c>
      <c r="E2245" t="s">
        <v>19</v>
      </c>
      <c r="F2245" t="s">
        <v>579</v>
      </c>
      <c r="G2245" t="s">
        <v>37</v>
      </c>
      <c r="H2245" t="s">
        <v>5036</v>
      </c>
      <c r="I2245" s="1">
        <v>39967</v>
      </c>
      <c r="J2245" t="s">
        <v>3388</v>
      </c>
      <c r="K2245">
        <v>775</v>
      </c>
      <c r="L2245">
        <v>775</v>
      </c>
      <c r="M2245">
        <v>0</v>
      </c>
      <c r="N2245">
        <v>750</v>
      </c>
      <c r="O2245" t="s">
        <v>23</v>
      </c>
      <c r="P2245" t="s">
        <v>25</v>
      </c>
      <c r="Q2245">
        <f ca="1">DATEDIF(Data[[#This Row],[Birthdate]],TODAY(),"Y")</f>
        <v>16</v>
      </c>
      <c r="R2245" t="str">
        <f ca="1">IF(Data[[#This Row],[Age]]&lt;=10,"3-10 Years",IF(Data[[#This Row],[Age]]&lt;=15,"11-15 Years",IF(Data[[#This Row],[Age]]&lt;=19,"16-19 Years", "20+ Years")))</f>
        <v>16-19 Years</v>
      </c>
    </row>
    <row r="2246" spans="1:18" x14ac:dyDescent="0.35">
      <c r="A2246" t="s">
        <v>2016</v>
      </c>
      <c r="B2246" s="1">
        <v>44229</v>
      </c>
      <c r="C2246" t="s">
        <v>29</v>
      </c>
      <c r="D2246" t="s">
        <v>1631</v>
      </c>
      <c r="E2246" t="s">
        <v>19</v>
      </c>
      <c r="F2246" t="s">
        <v>579</v>
      </c>
      <c r="G2246" t="s">
        <v>30</v>
      </c>
      <c r="H2246" t="s">
        <v>5036</v>
      </c>
      <c r="I2246" s="1">
        <v>39795</v>
      </c>
      <c r="J2246" t="s">
        <v>2017</v>
      </c>
      <c r="K2246">
        <v>520</v>
      </c>
      <c r="L2246">
        <v>520</v>
      </c>
      <c r="M2246">
        <v>0</v>
      </c>
      <c r="N2246">
        <v>782</v>
      </c>
      <c r="O2246" t="s">
        <v>23</v>
      </c>
      <c r="P2246" t="s">
        <v>25</v>
      </c>
      <c r="Q2246">
        <f ca="1">DATEDIF(Data[[#This Row],[Birthdate]],TODAY(),"Y")</f>
        <v>16</v>
      </c>
      <c r="R2246" t="str">
        <f ca="1">IF(Data[[#This Row],[Age]]&lt;=10,"3-10 Years",IF(Data[[#This Row],[Age]]&lt;=15,"11-15 Years",IF(Data[[#This Row],[Age]]&lt;=19,"16-19 Years", "20+ Years")))</f>
        <v>16-19 Years</v>
      </c>
    </row>
    <row r="2247" spans="1:18" x14ac:dyDescent="0.35">
      <c r="A2247" t="s">
        <v>278</v>
      </c>
      <c r="B2247" s="1">
        <v>44225</v>
      </c>
      <c r="C2247" t="s">
        <v>29</v>
      </c>
      <c r="D2247" t="s">
        <v>1631</v>
      </c>
      <c r="E2247" t="s">
        <v>19</v>
      </c>
      <c r="F2247" t="s">
        <v>579</v>
      </c>
      <c r="G2247" t="s">
        <v>30</v>
      </c>
      <c r="H2247" t="s">
        <v>5036</v>
      </c>
      <c r="I2247" s="1">
        <v>40051</v>
      </c>
      <c r="J2247" t="s">
        <v>277</v>
      </c>
      <c r="K2247">
        <v>520</v>
      </c>
      <c r="L2247">
        <v>520</v>
      </c>
      <c r="M2247">
        <v>0</v>
      </c>
      <c r="N2247">
        <v>782</v>
      </c>
      <c r="O2247" t="s">
        <v>23</v>
      </c>
      <c r="P2247" t="s">
        <v>25</v>
      </c>
      <c r="Q2247">
        <f ca="1">DATEDIF(Data[[#This Row],[Birthdate]],TODAY(),"Y")</f>
        <v>16</v>
      </c>
      <c r="R2247" t="str">
        <f ca="1">IF(Data[[#This Row],[Age]]&lt;=10,"3-10 Years",IF(Data[[#This Row],[Age]]&lt;=15,"11-15 Years",IF(Data[[#This Row],[Age]]&lt;=19,"16-19 Years", "20+ Years")))</f>
        <v>16-19 Years</v>
      </c>
    </row>
    <row r="2248" spans="1:18" x14ac:dyDescent="0.35">
      <c r="A2248" t="s">
        <v>268</v>
      </c>
      <c r="B2248" s="1">
        <v>44225</v>
      </c>
      <c r="C2248" t="s">
        <v>29</v>
      </c>
      <c r="D2248" t="s">
        <v>1631</v>
      </c>
      <c r="E2248" t="s">
        <v>19</v>
      </c>
      <c r="F2248" t="s">
        <v>579</v>
      </c>
      <c r="G2248" t="s">
        <v>30</v>
      </c>
      <c r="H2248" t="s">
        <v>5036</v>
      </c>
      <c r="I2248" s="1">
        <v>39933</v>
      </c>
      <c r="J2248" t="s">
        <v>269</v>
      </c>
      <c r="K2248">
        <v>462</v>
      </c>
      <c r="L2248">
        <v>462</v>
      </c>
      <c r="M2248">
        <v>0</v>
      </c>
      <c r="N2248">
        <v>782</v>
      </c>
      <c r="O2248" t="s">
        <v>23</v>
      </c>
      <c r="P2248" t="s">
        <v>25</v>
      </c>
      <c r="Q2248">
        <f ca="1">DATEDIF(Data[[#This Row],[Birthdate]],TODAY(),"Y")</f>
        <v>16</v>
      </c>
      <c r="R2248" t="str">
        <f ca="1">IF(Data[[#This Row],[Age]]&lt;=10,"3-10 Years",IF(Data[[#This Row],[Age]]&lt;=15,"11-15 Years",IF(Data[[#This Row],[Age]]&lt;=19,"16-19 Years", "20+ Years")))</f>
        <v>16-19 Years</v>
      </c>
    </row>
    <row r="2249" spans="1:18" x14ac:dyDescent="0.35">
      <c r="A2249" t="s">
        <v>747</v>
      </c>
      <c r="B2249" s="1">
        <v>44225</v>
      </c>
      <c r="C2249" t="s">
        <v>29</v>
      </c>
      <c r="D2249" t="s">
        <v>1631</v>
      </c>
      <c r="E2249" t="s">
        <v>19</v>
      </c>
      <c r="F2249" t="s">
        <v>579</v>
      </c>
      <c r="G2249" t="s">
        <v>30</v>
      </c>
      <c r="H2249" t="s">
        <v>5036</v>
      </c>
      <c r="I2249" s="1">
        <v>40139</v>
      </c>
      <c r="J2249" t="s">
        <v>746</v>
      </c>
      <c r="K2249">
        <v>750</v>
      </c>
      <c r="L2249">
        <v>750</v>
      </c>
      <c r="M2249">
        <v>0</v>
      </c>
      <c r="N2249">
        <v>750</v>
      </c>
      <c r="O2249" t="s">
        <v>23</v>
      </c>
      <c r="P2249" t="s">
        <v>25</v>
      </c>
      <c r="Q2249">
        <f ca="1">DATEDIF(Data[[#This Row],[Birthdate]],TODAY(),"Y")</f>
        <v>16</v>
      </c>
      <c r="R2249" t="str">
        <f ca="1">IF(Data[[#This Row],[Age]]&lt;=10,"3-10 Years",IF(Data[[#This Row],[Age]]&lt;=15,"11-15 Years",IF(Data[[#This Row],[Age]]&lt;=19,"16-19 Years", "20+ Years")))</f>
        <v>16-19 Years</v>
      </c>
    </row>
    <row r="2250" spans="1:18" x14ac:dyDescent="0.35">
      <c r="A2250" t="s">
        <v>4909</v>
      </c>
      <c r="B2250" s="1">
        <v>44222</v>
      </c>
      <c r="C2250" t="s">
        <v>29</v>
      </c>
      <c r="D2250" t="s">
        <v>1631</v>
      </c>
      <c r="E2250" t="s">
        <v>19</v>
      </c>
      <c r="F2250" t="s">
        <v>579</v>
      </c>
      <c r="G2250" t="s">
        <v>30</v>
      </c>
      <c r="H2250" t="s">
        <v>5036</v>
      </c>
      <c r="I2250" s="1">
        <v>39855</v>
      </c>
      <c r="J2250" t="s">
        <v>4910</v>
      </c>
      <c r="K2250">
        <v>775</v>
      </c>
      <c r="L2250">
        <v>775</v>
      </c>
      <c r="M2250">
        <v>0</v>
      </c>
      <c r="N2250">
        <v>750</v>
      </c>
      <c r="O2250" t="s">
        <v>23</v>
      </c>
      <c r="P2250" t="s">
        <v>25</v>
      </c>
      <c r="Q2250">
        <f ca="1">DATEDIF(Data[[#This Row],[Birthdate]],TODAY(),"Y")</f>
        <v>16</v>
      </c>
      <c r="R2250" t="str">
        <f ca="1">IF(Data[[#This Row],[Age]]&lt;=10,"3-10 Years",IF(Data[[#This Row],[Age]]&lt;=15,"11-15 Years",IF(Data[[#This Row],[Age]]&lt;=19,"16-19 Years", "20+ Years")))</f>
        <v>16-19 Years</v>
      </c>
    </row>
    <row r="2251" spans="1:18" x14ac:dyDescent="0.35">
      <c r="A2251" t="s">
        <v>248</v>
      </c>
      <c r="B2251" s="1">
        <v>44222</v>
      </c>
      <c r="C2251" t="s">
        <v>29</v>
      </c>
      <c r="D2251" t="s">
        <v>1631</v>
      </c>
      <c r="E2251" t="s">
        <v>19</v>
      </c>
      <c r="F2251" t="s">
        <v>579</v>
      </c>
      <c r="G2251" t="s">
        <v>21</v>
      </c>
      <c r="H2251" t="s">
        <v>5036</v>
      </c>
      <c r="I2251" s="1">
        <v>39862</v>
      </c>
      <c r="J2251" t="s">
        <v>249</v>
      </c>
      <c r="K2251">
        <v>520</v>
      </c>
      <c r="L2251">
        <v>520</v>
      </c>
      <c r="M2251">
        <v>0</v>
      </c>
      <c r="N2251">
        <v>782</v>
      </c>
      <c r="O2251" t="s">
        <v>23</v>
      </c>
      <c r="P2251" t="s">
        <v>25</v>
      </c>
      <c r="Q2251">
        <f ca="1">DATEDIF(Data[[#This Row],[Birthdate]],TODAY(),"Y")</f>
        <v>16</v>
      </c>
      <c r="R2251" t="str">
        <f ca="1">IF(Data[[#This Row],[Age]]&lt;=10,"3-10 Years",IF(Data[[#This Row],[Age]]&lt;=15,"11-15 Years",IF(Data[[#This Row],[Age]]&lt;=19,"16-19 Years", "20+ Years")))</f>
        <v>16-19 Years</v>
      </c>
    </row>
    <row r="2252" spans="1:18" x14ac:dyDescent="0.35">
      <c r="A2252" t="s">
        <v>427</v>
      </c>
      <c r="B2252" s="1">
        <v>44222</v>
      </c>
      <c r="C2252" t="s">
        <v>29</v>
      </c>
      <c r="D2252" t="s">
        <v>1631</v>
      </c>
      <c r="E2252" t="s">
        <v>19</v>
      </c>
      <c r="F2252" t="s">
        <v>579</v>
      </c>
      <c r="G2252" t="s">
        <v>21</v>
      </c>
      <c r="H2252" t="s">
        <v>5036</v>
      </c>
      <c r="I2252" s="1">
        <v>39987</v>
      </c>
      <c r="J2252" t="s">
        <v>428</v>
      </c>
      <c r="K2252">
        <v>300</v>
      </c>
      <c r="L2252">
        <v>300</v>
      </c>
      <c r="M2252">
        <v>0</v>
      </c>
      <c r="N2252">
        <v>782</v>
      </c>
      <c r="O2252" t="s">
        <v>23</v>
      </c>
      <c r="P2252" t="s">
        <v>25</v>
      </c>
      <c r="Q2252">
        <f ca="1">DATEDIF(Data[[#This Row],[Birthdate]],TODAY(),"Y")</f>
        <v>16</v>
      </c>
      <c r="R2252" t="str">
        <f ca="1">IF(Data[[#This Row],[Age]]&lt;=10,"3-10 Years",IF(Data[[#This Row],[Age]]&lt;=15,"11-15 Years",IF(Data[[#This Row],[Age]]&lt;=19,"16-19 Years", "20+ Years")))</f>
        <v>16-19 Years</v>
      </c>
    </row>
    <row r="2253" spans="1:18" x14ac:dyDescent="0.35">
      <c r="A2253" t="s">
        <v>315</v>
      </c>
      <c r="B2253" s="1">
        <v>44221</v>
      </c>
      <c r="C2253" t="s">
        <v>29</v>
      </c>
      <c r="D2253" t="s">
        <v>1631</v>
      </c>
      <c r="E2253" t="s">
        <v>19</v>
      </c>
      <c r="F2253" t="s">
        <v>579</v>
      </c>
      <c r="G2253" t="s">
        <v>21</v>
      </c>
      <c r="H2253" t="s">
        <v>5036</v>
      </c>
      <c r="I2253" s="1">
        <v>39822</v>
      </c>
      <c r="J2253" t="s">
        <v>316</v>
      </c>
      <c r="K2253">
        <v>782</v>
      </c>
      <c r="L2253">
        <v>782</v>
      </c>
      <c r="M2253">
        <v>0</v>
      </c>
      <c r="N2253">
        <v>782</v>
      </c>
      <c r="O2253" t="s">
        <v>23</v>
      </c>
      <c r="P2253" t="s">
        <v>25</v>
      </c>
      <c r="Q2253">
        <f ca="1">DATEDIF(Data[[#This Row],[Birthdate]],TODAY(),"Y")</f>
        <v>16</v>
      </c>
      <c r="R2253" t="str">
        <f ca="1">IF(Data[[#This Row],[Age]]&lt;=10,"3-10 Years",IF(Data[[#This Row],[Age]]&lt;=15,"11-15 Years",IF(Data[[#This Row],[Age]]&lt;=19,"16-19 Years", "20+ Years")))</f>
        <v>16-19 Years</v>
      </c>
    </row>
    <row r="2254" spans="1:18" x14ac:dyDescent="0.35">
      <c r="A2254" t="s">
        <v>2539</v>
      </c>
      <c r="B2254" s="1">
        <v>44219</v>
      </c>
      <c r="C2254" t="s">
        <v>29</v>
      </c>
      <c r="D2254" t="s">
        <v>1631</v>
      </c>
      <c r="E2254" t="s">
        <v>19</v>
      </c>
      <c r="F2254" t="s">
        <v>579</v>
      </c>
      <c r="G2254" t="s">
        <v>30</v>
      </c>
      <c r="H2254" t="s">
        <v>5036</v>
      </c>
      <c r="I2254" s="1">
        <v>40038</v>
      </c>
      <c r="J2254" t="s">
        <v>2540</v>
      </c>
      <c r="K2254">
        <v>782</v>
      </c>
      <c r="L2254">
        <v>782</v>
      </c>
      <c r="M2254">
        <v>0</v>
      </c>
      <c r="N2254">
        <v>782</v>
      </c>
      <c r="O2254" t="s">
        <v>23</v>
      </c>
      <c r="P2254" t="s">
        <v>25</v>
      </c>
      <c r="Q2254">
        <f ca="1">DATEDIF(Data[[#This Row],[Birthdate]],TODAY(),"Y")</f>
        <v>16</v>
      </c>
      <c r="R2254" t="str">
        <f ca="1">IF(Data[[#This Row],[Age]]&lt;=10,"3-10 Years",IF(Data[[#This Row],[Age]]&lt;=15,"11-15 Years",IF(Data[[#This Row],[Age]]&lt;=19,"16-19 Years", "20+ Years")))</f>
        <v>16-19 Years</v>
      </c>
    </row>
    <row r="2255" spans="1:18" x14ac:dyDescent="0.35">
      <c r="A2255" t="s">
        <v>528</v>
      </c>
      <c r="B2255" s="1">
        <v>44218</v>
      </c>
      <c r="C2255" t="s">
        <v>29</v>
      </c>
      <c r="D2255" t="s">
        <v>1631</v>
      </c>
      <c r="E2255" t="s">
        <v>19</v>
      </c>
      <c r="F2255" t="s">
        <v>579</v>
      </c>
      <c r="G2255" t="s">
        <v>30</v>
      </c>
      <c r="H2255" t="s">
        <v>5036</v>
      </c>
      <c r="I2255" s="1">
        <v>40088</v>
      </c>
      <c r="J2255" t="s">
        <v>529</v>
      </c>
      <c r="K2255">
        <v>775</v>
      </c>
      <c r="L2255">
        <v>775</v>
      </c>
      <c r="M2255">
        <v>0</v>
      </c>
      <c r="N2255">
        <v>750</v>
      </c>
      <c r="O2255" t="s">
        <v>23</v>
      </c>
      <c r="P2255" t="s">
        <v>25</v>
      </c>
      <c r="Q2255">
        <f ca="1">DATEDIF(Data[[#This Row],[Birthdate]],TODAY(),"Y")</f>
        <v>16</v>
      </c>
      <c r="R2255" t="str">
        <f ca="1">IF(Data[[#This Row],[Age]]&lt;=10,"3-10 Years",IF(Data[[#This Row],[Age]]&lt;=15,"11-15 Years",IF(Data[[#This Row],[Age]]&lt;=19,"16-19 Years", "20+ Years")))</f>
        <v>16-19 Years</v>
      </c>
    </row>
    <row r="2256" spans="1:18" x14ac:dyDescent="0.35">
      <c r="A2256" t="s">
        <v>4986</v>
      </c>
      <c r="B2256" s="1">
        <v>44218</v>
      </c>
      <c r="C2256" t="s">
        <v>29</v>
      </c>
      <c r="D2256" t="s">
        <v>1631</v>
      </c>
      <c r="E2256" t="s">
        <v>19</v>
      </c>
      <c r="F2256" t="s">
        <v>579</v>
      </c>
      <c r="G2256" t="s">
        <v>5063</v>
      </c>
      <c r="H2256" t="s">
        <v>5036</v>
      </c>
      <c r="I2256" s="1">
        <v>40028</v>
      </c>
      <c r="J2256" t="s">
        <v>4987</v>
      </c>
      <c r="K2256">
        <v>782</v>
      </c>
      <c r="L2256">
        <v>782</v>
      </c>
      <c r="M2256">
        <v>0</v>
      </c>
      <c r="N2256">
        <v>782</v>
      </c>
      <c r="O2256" t="s">
        <v>23</v>
      </c>
      <c r="P2256" t="s">
        <v>25</v>
      </c>
      <c r="Q2256">
        <f ca="1">DATEDIF(Data[[#This Row],[Birthdate]],TODAY(),"Y")</f>
        <v>16</v>
      </c>
      <c r="R2256" t="str">
        <f ca="1">IF(Data[[#This Row],[Age]]&lt;=10,"3-10 Years",IF(Data[[#This Row],[Age]]&lt;=15,"11-15 Years",IF(Data[[#This Row],[Age]]&lt;=19,"16-19 Years", "20+ Years")))</f>
        <v>16-19 Years</v>
      </c>
    </row>
    <row r="2257" spans="1:18" x14ac:dyDescent="0.35">
      <c r="A2257" t="s">
        <v>973</v>
      </c>
      <c r="B2257" s="1">
        <v>44216</v>
      </c>
      <c r="C2257" t="s">
        <v>29</v>
      </c>
      <c r="D2257" t="s">
        <v>1631</v>
      </c>
      <c r="E2257" t="s">
        <v>19</v>
      </c>
      <c r="F2257" t="s">
        <v>579</v>
      </c>
      <c r="G2257" t="s">
        <v>30</v>
      </c>
      <c r="H2257" t="s">
        <v>5036</v>
      </c>
      <c r="I2257" s="1">
        <v>40045</v>
      </c>
      <c r="J2257" t="s">
        <v>380</v>
      </c>
      <c r="K2257">
        <v>782</v>
      </c>
      <c r="L2257">
        <v>782</v>
      </c>
      <c r="M2257">
        <v>0</v>
      </c>
      <c r="N2257">
        <v>782</v>
      </c>
      <c r="O2257" t="s">
        <v>23</v>
      </c>
      <c r="P2257" t="s">
        <v>25</v>
      </c>
      <c r="Q2257">
        <f ca="1">DATEDIF(Data[[#This Row],[Birthdate]],TODAY(),"Y")</f>
        <v>16</v>
      </c>
      <c r="R2257" t="str">
        <f ca="1">IF(Data[[#This Row],[Age]]&lt;=10,"3-10 Years",IF(Data[[#This Row],[Age]]&lt;=15,"11-15 Years",IF(Data[[#This Row],[Age]]&lt;=19,"16-19 Years", "20+ Years")))</f>
        <v>16-19 Years</v>
      </c>
    </row>
    <row r="2258" spans="1:18" x14ac:dyDescent="0.35">
      <c r="A2258" t="s">
        <v>2533</v>
      </c>
      <c r="B2258" s="1">
        <v>44215</v>
      </c>
      <c r="C2258" t="s">
        <v>29</v>
      </c>
      <c r="D2258" t="s">
        <v>1631</v>
      </c>
      <c r="E2258" t="s">
        <v>19</v>
      </c>
      <c r="F2258" t="s">
        <v>579</v>
      </c>
      <c r="G2258" t="s">
        <v>30</v>
      </c>
      <c r="H2258" t="s">
        <v>5036</v>
      </c>
      <c r="I2258" s="1">
        <v>40119</v>
      </c>
      <c r="J2258" t="s">
        <v>2534</v>
      </c>
      <c r="K2258">
        <v>782</v>
      </c>
      <c r="L2258">
        <v>782</v>
      </c>
      <c r="M2258">
        <v>0</v>
      </c>
      <c r="N2258">
        <v>782</v>
      </c>
      <c r="O2258" t="s">
        <v>23</v>
      </c>
      <c r="P2258" t="s">
        <v>25</v>
      </c>
      <c r="Q2258">
        <f ca="1">DATEDIF(Data[[#This Row],[Birthdate]],TODAY(),"Y")</f>
        <v>16</v>
      </c>
      <c r="R2258" t="str">
        <f ca="1">IF(Data[[#This Row],[Age]]&lt;=10,"3-10 Years",IF(Data[[#This Row],[Age]]&lt;=15,"11-15 Years",IF(Data[[#This Row],[Age]]&lt;=19,"16-19 Years", "20+ Years")))</f>
        <v>16-19 Years</v>
      </c>
    </row>
    <row r="2259" spans="1:18" x14ac:dyDescent="0.35">
      <c r="A2259" t="s">
        <v>412</v>
      </c>
      <c r="B2259" s="1">
        <v>44215</v>
      </c>
      <c r="C2259" t="s">
        <v>651</v>
      </c>
      <c r="D2259" t="s">
        <v>1631</v>
      </c>
      <c r="E2259" t="s">
        <v>19</v>
      </c>
      <c r="F2259" t="s">
        <v>579</v>
      </c>
      <c r="G2259" t="s">
        <v>21</v>
      </c>
      <c r="H2259" t="s">
        <v>5036</v>
      </c>
      <c r="I2259" s="1">
        <v>40099</v>
      </c>
      <c r="J2259" t="s">
        <v>413</v>
      </c>
      <c r="K2259">
        <v>100</v>
      </c>
      <c r="L2259">
        <v>100</v>
      </c>
      <c r="M2259">
        <v>0</v>
      </c>
      <c r="N2259">
        <v>782</v>
      </c>
      <c r="O2259" t="s">
        <v>23</v>
      </c>
      <c r="P2259" t="s">
        <v>25</v>
      </c>
      <c r="Q2259">
        <f ca="1">DATEDIF(Data[[#This Row],[Birthdate]],TODAY(),"Y")</f>
        <v>16</v>
      </c>
      <c r="R2259" t="str">
        <f ca="1">IF(Data[[#This Row],[Age]]&lt;=10,"3-10 Years",IF(Data[[#This Row],[Age]]&lt;=15,"11-15 Years",IF(Data[[#This Row],[Age]]&lt;=19,"16-19 Years", "20+ Years")))</f>
        <v>16-19 Years</v>
      </c>
    </row>
    <row r="2260" spans="1:18" x14ac:dyDescent="0.35">
      <c r="A2260" t="s">
        <v>158</v>
      </c>
      <c r="B2260" s="1">
        <v>44858</v>
      </c>
      <c r="C2260" t="s">
        <v>29</v>
      </c>
      <c r="D2260" t="s">
        <v>18</v>
      </c>
      <c r="E2260" t="s">
        <v>19</v>
      </c>
      <c r="F2260" t="s">
        <v>20</v>
      </c>
      <c r="G2260" t="s">
        <v>84</v>
      </c>
      <c r="H2260" t="s">
        <v>5036</v>
      </c>
      <c r="I2260" s="1">
        <v>40493</v>
      </c>
      <c r="J2260" t="s">
        <v>159</v>
      </c>
      <c r="K2260">
        <v>50</v>
      </c>
      <c r="L2260">
        <v>50</v>
      </c>
      <c r="M2260">
        <v>0</v>
      </c>
      <c r="N2260">
        <v>50</v>
      </c>
      <c r="O2260" t="s">
        <v>23</v>
      </c>
      <c r="P2260" t="s">
        <v>25</v>
      </c>
      <c r="Q2260">
        <f ca="1">DATEDIF(Data[[#This Row],[Birthdate]],TODAY(),"Y")</f>
        <v>15</v>
      </c>
      <c r="R2260" t="str">
        <f ca="1">IF(Data[[#This Row],[Age]]&lt;=10,"3-10 Years",IF(Data[[#This Row],[Age]]&lt;=15,"11-15 Years",IF(Data[[#This Row],[Age]]&lt;=19,"16-19 Years", "20+ Years")))</f>
        <v>11-15 Years</v>
      </c>
    </row>
    <row r="2261" spans="1:18" x14ac:dyDescent="0.35">
      <c r="A2261" t="s">
        <v>170</v>
      </c>
      <c r="B2261" s="1">
        <v>44804</v>
      </c>
      <c r="C2261" t="s">
        <v>29</v>
      </c>
      <c r="D2261" t="s">
        <v>18</v>
      </c>
      <c r="E2261" t="s">
        <v>19</v>
      </c>
      <c r="F2261" t="s">
        <v>20</v>
      </c>
      <c r="G2261" t="s">
        <v>171</v>
      </c>
      <c r="H2261" t="s">
        <v>1083</v>
      </c>
      <c r="I2261" s="1">
        <v>40367</v>
      </c>
      <c r="J2261" t="s">
        <v>172</v>
      </c>
      <c r="K2261">
        <v>50</v>
      </c>
      <c r="L2261">
        <v>50</v>
      </c>
      <c r="M2261">
        <v>0</v>
      </c>
      <c r="N2261">
        <v>50</v>
      </c>
      <c r="O2261" t="s">
        <v>23</v>
      </c>
      <c r="P2261" t="s">
        <v>25</v>
      </c>
      <c r="Q2261">
        <f ca="1">DATEDIF(Data[[#This Row],[Birthdate]],TODAY(),"Y")</f>
        <v>15</v>
      </c>
      <c r="R2261" t="str">
        <f ca="1">IF(Data[[#This Row],[Age]]&lt;=10,"3-10 Years",IF(Data[[#This Row],[Age]]&lt;=15,"11-15 Years",IF(Data[[#This Row],[Age]]&lt;=19,"16-19 Years", "20+ Years")))</f>
        <v>11-15 Years</v>
      </c>
    </row>
    <row r="2262" spans="1:18" x14ac:dyDescent="0.35">
      <c r="A2262" t="s">
        <v>173</v>
      </c>
      <c r="B2262" s="1">
        <v>44804</v>
      </c>
      <c r="C2262" t="s">
        <v>29</v>
      </c>
      <c r="D2262" t="s">
        <v>18</v>
      </c>
      <c r="E2262" t="s">
        <v>19</v>
      </c>
      <c r="F2262" t="s">
        <v>20</v>
      </c>
      <c r="G2262" t="s">
        <v>174</v>
      </c>
      <c r="H2262" t="s">
        <v>1083</v>
      </c>
      <c r="I2262" s="1">
        <v>40397</v>
      </c>
      <c r="J2262" t="s">
        <v>175</v>
      </c>
      <c r="K2262">
        <v>50</v>
      </c>
      <c r="L2262">
        <v>50</v>
      </c>
      <c r="M2262">
        <v>0</v>
      </c>
      <c r="N2262">
        <v>50</v>
      </c>
      <c r="O2262" t="s">
        <v>23</v>
      </c>
      <c r="P2262" t="s">
        <v>25</v>
      </c>
      <c r="Q2262">
        <f ca="1">DATEDIF(Data[[#This Row],[Birthdate]],TODAY(),"Y")</f>
        <v>15</v>
      </c>
      <c r="R2262" t="str">
        <f ca="1">IF(Data[[#This Row],[Age]]&lt;=10,"3-10 Years",IF(Data[[#This Row],[Age]]&lt;=15,"11-15 Years",IF(Data[[#This Row],[Age]]&lt;=19,"16-19 Years", "20+ Years")))</f>
        <v>11-15 Years</v>
      </c>
    </row>
    <row r="2263" spans="1:18" x14ac:dyDescent="0.35">
      <c r="A2263" t="s">
        <v>178</v>
      </c>
      <c r="B2263" s="1">
        <v>44804</v>
      </c>
      <c r="C2263" t="s">
        <v>29</v>
      </c>
      <c r="D2263" t="s">
        <v>18</v>
      </c>
      <c r="E2263" t="s">
        <v>19</v>
      </c>
      <c r="F2263" t="s">
        <v>20</v>
      </c>
      <c r="G2263" t="s">
        <v>5038</v>
      </c>
      <c r="H2263" t="s">
        <v>1083</v>
      </c>
      <c r="I2263" s="1">
        <v>40152</v>
      </c>
      <c r="J2263" t="s">
        <v>179</v>
      </c>
      <c r="K2263">
        <v>50</v>
      </c>
      <c r="L2263">
        <v>50</v>
      </c>
      <c r="M2263">
        <v>0</v>
      </c>
      <c r="N2263">
        <v>50</v>
      </c>
      <c r="O2263" t="s">
        <v>23</v>
      </c>
      <c r="P2263" t="s">
        <v>25</v>
      </c>
      <c r="Q2263">
        <f ca="1">DATEDIF(Data[[#This Row],[Birthdate]],TODAY(),"Y")</f>
        <v>15</v>
      </c>
      <c r="R2263" t="str">
        <f ca="1">IF(Data[[#This Row],[Age]]&lt;=10,"3-10 Years",IF(Data[[#This Row],[Age]]&lt;=15,"11-15 Years",IF(Data[[#This Row],[Age]]&lt;=19,"16-19 Years", "20+ Years")))</f>
        <v>11-15 Years</v>
      </c>
    </row>
    <row r="2264" spans="1:18" x14ac:dyDescent="0.35">
      <c r="A2264" t="s">
        <v>204</v>
      </c>
      <c r="B2264" s="1">
        <v>44802</v>
      </c>
      <c r="C2264" t="s">
        <v>29</v>
      </c>
      <c r="D2264" t="s">
        <v>18</v>
      </c>
      <c r="E2264" t="s">
        <v>19</v>
      </c>
      <c r="F2264" t="s">
        <v>20</v>
      </c>
      <c r="G2264" t="s">
        <v>57</v>
      </c>
      <c r="H2264" t="s">
        <v>5036</v>
      </c>
      <c r="I2264" s="1">
        <v>40345</v>
      </c>
      <c r="J2264" t="s">
        <v>205</v>
      </c>
      <c r="K2264">
        <v>50</v>
      </c>
      <c r="L2264">
        <v>50</v>
      </c>
      <c r="M2264">
        <v>0</v>
      </c>
      <c r="N2264">
        <v>50</v>
      </c>
      <c r="O2264" t="s">
        <v>23</v>
      </c>
      <c r="P2264" t="s">
        <v>25</v>
      </c>
      <c r="Q2264">
        <f ca="1">DATEDIF(Data[[#This Row],[Birthdate]],TODAY(),"Y")</f>
        <v>15</v>
      </c>
      <c r="R2264" t="str">
        <f ca="1">IF(Data[[#This Row],[Age]]&lt;=10,"3-10 Years",IF(Data[[#This Row],[Age]]&lt;=15,"11-15 Years",IF(Data[[#This Row],[Age]]&lt;=19,"16-19 Years", "20+ Years")))</f>
        <v>11-15 Years</v>
      </c>
    </row>
    <row r="2265" spans="1:18" x14ac:dyDescent="0.35">
      <c r="A2265" t="s">
        <v>219</v>
      </c>
      <c r="B2265" s="1">
        <v>44802</v>
      </c>
      <c r="C2265" t="s">
        <v>29</v>
      </c>
      <c r="D2265" t="s">
        <v>18</v>
      </c>
      <c r="E2265" t="s">
        <v>19</v>
      </c>
      <c r="F2265" t="s">
        <v>20</v>
      </c>
      <c r="G2265" t="s">
        <v>50</v>
      </c>
      <c r="H2265" t="s">
        <v>5036</v>
      </c>
      <c r="I2265" s="1">
        <v>40345</v>
      </c>
      <c r="J2265" t="s">
        <v>220</v>
      </c>
      <c r="K2265">
        <v>50</v>
      </c>
      <c r="L2265">
        <v>50</v>
      </c>
      <c r="M2265">
        <v>0</v>
      </c>
      <c r="N2265">
        <v>50</v>
      </c>
      <c r="O2265" t="s">
        <v>23</v>
      </c>
      <c r="P2265" t="s">
        <v>25</v>
      </c>
      <c r="Q2265">
        <f ca="1">DATEDIF(Data[[#This Row],[Birthdate]],TODAY(),"Y")</f>
        <v>15</v>
      </c>
      <c r="R2265" t="str">
        <f ca="1">IF(Data[[#This Row],[Age]]&lt;=10,"3-10 Years",IF(Data[[#This Row],[Age]]&lt;=15,"11-15 Years",IF(Data[[#This Row],[Age]]&lt;=19,"16-19 Years", "20+ Years")))</f>
        <v>11-15 Years</v>
      </c>
    </row>
    <row r="2266" spans="1:18" x14ac:dyDescent="0.35">
      <c r="A2266" t="s">
        <v>239</v>
      </c>
      <c r="B2266" s="1">
        <v>44801</v>
      </c>
      <c r="C2266" t="s">
        <v>29</v>
      </c>
      <c r="D2266" t="s">
        <v>18</v>
      </c>
      <c r="E2266" t="s">
        <v>19</v>
      </c>
      <c r="F2266" t="s">
        <v>20</v>
      </c>
      <c r="G2266" t="s">
        <v>189</v>
      </c>
      <c r="H2266" t="s">
        <v>5036</v>
      </c>
      <c r="I2266" s="1">
        <v>40308</v>
      </c>
      <c r="J2266" t="s">
        <v>238</v>
      </c>
      <c r="K2266">
        <v>50</v>
      </c>
      <c r="L2266">
        <v>50</v>
      </c>
      <c r="M2266">
        <v>0</v>
      </c>
      <c r="N2266">
        <v>50</v>
      </c>
      <c r="O2266" t="s">
        <v>23</v>
      </c>
      <c r="P2266" t="s">
        <v>152</v>
      </c>
      <c r="Q2266">
        <f ca="1">DATEDIF(Data[[#This Row],[Birthdate]],TODAY(),"Y")</f>
        <v>15</v>
      </c>
      <c r="R2266" t="str">
        <f ca="1">IF(Data[[#This Row],[Age]]&lt;=10,"3-10 Years",IF(Data[[#This Row],[Age]]&lt;=15,"11-15 Years",IF(Data[[#This Row],[Age]]&lt;=19,"16-19 Years", "20+ Years")))</f>
        <v>11-15 Years</v>
      </c>
    </row>
    <row r="2267" spans="1:18" x14ac:dyDescent="0.35">
      <c r="A2267" t="s">
        <v>265</v>
      </c>
      <c r="B2267" s="1">
        <v>44797</v>
      </c>
      <c r="C2267" t="s">
        <v>29</v>
      </c>
      <c r="D2267" t="s">
        <v>18</v>
      </c>
      <c r="E2267" t="s">
        <v>19</v>
      </c>
      <c r="F2267" t="s">
        <v>20</v>
      </c>
      <c r="G2267" t="s">
        <v>21</v>
      </c>
      <c r="H2267" t="s">
        <v>5036</v>
      </c>
      <c r="I2267" s="1">
        <v>40301</v>
      </c>
      <c r="J2267" t="s">
        <v>264</v>
      </c>
      <c r="K2267">
        <v>0</v>
      </c>
      <c r="L2267">
        <v>0</v>
      </c>
      <c r="M2267">
        <v>0</v>
      </c>
      <c r="N2267">
        <v>50</v>
      </c>
      <c r="O2267" t="s">
        <v>23</v>
      </c>
      <c r="P2267" t="s">
        <v>25</v>
      </c>
      <c r="Q2267">
        <f ca="1">DATEDIF(Data[[#This Row],[Birthdate]],TODAY(),"Y")</f>
        <v>15</v>
      </c>
      <c r="R2267" t="str">
        <f ca="1">IF(Data[[#This Row],[Age]]&lt;=10,"3-10 Years",IF(Data[[#This Row],[Age]]&lt;=15,"11-15 Years",IF(Data[[#This Row],[Age]]&lt;=19,"16-19 Years", "20+ Years")))</f>
        <v>11-15 Years</v>
      </c>
    </row>
    <row r="2268" spans="1:18" x14ac:dyDescent="0.35">
      <c r="A2268" t="s">
        <v>272</v>
      </c>
      <c r="B2268" s="1">
        <v>44797</v>
      </c>
      <c r="C2268" t="s">
        <v>29</v>
      </c>
      <c r="D2268" t="s">
        <v>18</v>
      </c>
      <c r="E2268" t="s">
        <v>19</v>
      </c>
      <c r="F2268" t="s">
        <v>20</v>
      </c>
      <c r="G2268" t="s">
        <v>105</v>
      </c>
      <c r="H2268" t="s">
        <v>5036</v>
      </c>
      <c r="I2268" s="1">
        <v>40481</v>
      </c>
      <c r="J2268" t="s">
        <v>273</v>
      </c>
      <c r="K2268">
        <v>50</v>
      </c>
      <c r="L2268">
        <v>50</v>
      </c>
      <c r="M2268">
        <v>0</v>
      </c>
      <c r="N2268">
        <v>50</v>
      </c>
      <c r="O2268" t="s">
        <v>23</v>
      </c>
      <c r="P2268" t="s">
        <v>152</v>
      </c>
      <c r="Q2268">
        <f ca="1">DATEDIF(Data[[#This Row],[Birthdate]],TODAY(),"Y")</f>
        <v>15</v>
      </c>
      <c r="R2268" t="str">
        <f ca="1">IF(Data[[#This Row],[Age]]&lt;=10,"3-10 Years",IF(Data[[#This Row],[Age]]&lt;=15,"11-15 Years",IF(Data[[#This Row],[Age]]&lt;=19,"16-19 Years", "20+ Years")))</f>
        <v>11-15 Years</v>
      </c>
    </row>
    <row r="2269" spans="1:18" x14ac:dyDescent="0.35">
      <c r="A2269" t="s">
        <v>307</v>
      </c>
      <c r="B2269" s="1">
        <v>44795</v>
      </c>
      <c r="C2269" t="s">
        <v>29</v>
      </c>
      <c r="D2269" t="s">
        <v>18</v>
      </c>
      <c r="E2269" t="s">
        <v>19</v>
      </c>
      <c r="F2269" t="s">
        <v>20</v>
      </c>
      <c r="G2269" t="s">
        <v>57</v>
      </c>
      <c r="H2269" t="s">
        <v>5036</v>
      </c>
      <c r="I2269" s="1">
        <v>40293</v>
      </c>
      <c r="J2269" t="s">
        <v>308</v>
      </c>
      <c r="K2269">
        <v>50</v>
      </c>
      <c r="L2269">
        <v>50</v>
      </c>
      <c r="M2269">
        <v>0</v>
      </c>
      <c r="N2269">
        <v>50</v>
      </c>
      <c r="O2269" t="s">
        <v>23</v>
      </c>
      <c r="P2269" t="s">
        <v>25</v>
      </c>
      <c r="Q2269">
        <f ca="1">DATEDIF(Data[[#This Row],[Birthdate]],TODAY(),"Y")</f>
        <v>15</v>
      </c>
      <c r="R2269" t="str">
        <f ca="1">IF(Data[[#This Row],[Age]]&lt;=10,"3-10 Years",IF(Data[[#This Row],[Age]]&lt;=15,"11-15 Years",IF(Data[[#This Row],[Age]]&lt;=19,"16-19 Years", "20+ Years")))</f>
        <v>11-15 Years</v>
      </c>
    </row>
    <row r="2270" spans="1:18" x14ac:dyDescent="0.35">
      <c r="A2270" t="s">
        <v>322</v>
      </c>
      <c r="B2270" s="1">
        <v>44793</v>
      </c>
      <c r="C2270" t="s">
        <v>29</v>
      </c>
      <c r="D2270" t="s">
        <v>18</v>
      </c>
      <c r="E2270" t="s">
        <v>19</v>
      </c>
      <c r="F2270" t="s">
        <v>20</v>
      </c>
      <c r="G2270" t="s">
        <v>84</v>
      </c>
      <c r="H2270" t="s">
        <v>5036</v>
      </c>
      <c r="I2270" s="1">
        <v>40156</v>
      </c>
      <c r="J2270" t="s">
        <v>323</v>
      </c>
      <c r="K2270">
        <v>50</v>
      </c>
      <c r="L2270">
        <v>50</v>
      </c>
      <c r="M2270">
        <v>0</v>
      </c>
      <c r="N2270">
        <v>50</v>
      </c>
      <c r="O2270" t="s">
        <v>23</v>
      </c>
      <c r="P2270" t="s">
        <v>25</v>
      </c>
      <c r="Q2270">
        <f ca="1">DATEDIF(Data[[#This Row],[Birthdate]],TODAY(),"Y")</f>
        <v>15</v>
      </c>
      <c r="R2270" t="str">
        <f ca="1">IF(Data[[#This Row],[Age]]&lt;=10,"3-10 Years",IF(Data[[#This Row],[Age]]&lt;=15,"11-15 Years",IF(Data[[#This Row],[Age]]&lt;=19,"16-19 Years", "20+ Years")))</f>
        <v>11-15 Years</v>
      </c>
    </row>
    <row r="2271" spans="1:18" x14ac:dyDescent="0.35">
      <c r="A2271" t="s">
        <v>332</v>
      </c>
      <c r="B2271" s="1">
        <v>44791</v>
      </c>
      <c r="C2271" t="s">
        <v>29</v>
      </c>
      <c r="D2271" t="s">
        <v>18</v>
      </c>
      <c r="E2271" t="s">
        <v>19</v>
      </c>
      <c r="F2271" t="s">
        <v>20</v>
      </c>
      <c r="G2271" t="s">
        <v>21</v>
      </c>
      <c r="H2271" t="s">
        <v>5036</v>
      </c>
      <c r="I2271" s="1">
        <v>40295</v>
      </c>
      <c r="J2271" t="s">
        <v>333</v>
      </c>
      <c r="K2271">
        <v>50</v>
      </c>
      <c r="L2271">
        <v>50</v>
      </c>
      <c r="M2271">
        <v>0</v>
      </c>
      <c r="N2271">
        <v>50</v>
      </c>
      <c r="O2271" t="s">
        <v>23</v>
      </c>
      <c r="P2271" t="s">
        <v>25</v>
      </c>
      <c r="Q2271">
        <f ca="1">DATEDIF(Data[[#This Row],[Birthdate]],TODAY(),"Y")</f>
        <v>15</v>
      </c>
      <c r="R2271" t="str">
        <f ca="1">IF(Data[[#This Row],[Age]]&lt;=10,"3-10 Years",IF(Data[[#This Row],[Age]]&lt;=15,"11-15 Years",IF(Data[[#This Row],[Age]]&lt;=19,"16-19 Years", "20+ Years")))</f>
        <v>11-15 Years</v>
      </c>
    </row>
    <row r="2272" spans="1:18" x14ac:dyDescent="0.35">
      <c r="A2272" t="s">
        <v>338</v>
      </c>
      <c r="B2272" s="1">
        <v>44791</v>
      </c>
      <c r="C2272" t="s">
        <v>29</v>
      </c>
      <c r="D2272" t="s">
        <v>18</v>
      </c>
      <c r="E2272" t="s">
        <v>19</v>
      </c>
      <c r="F2272" t="s">
        <v>20</v>
      </c>
      <c r="G2272" t="s">
        <v>47</v>
      </c>
      <c r="H2272" t="s">
        <v>5036</v>
      </c>
      <c r="I2272" s="1">
        <v>40320</v>
      </c>
      <c r="J2272" t="s">
        <v>339</v>
      </c>
      <c r="K2272">
        <v>50</v>
      </c>
      <c r="L2272">
        <v>50</v>
      </c>
      <c r="M2272">
        <v>0</v>
      </c>
      <c r="N2272">
        <v>50</v>
      </c>
      <c r="O2272" t="s">
        <v>23</v>
      </c>
      <c r="P2272" t="s">
        <v>25</v>
      </c>
      <c r="Q2272">
        <f ca="1">DATEDIF(Data[[#This Row],[Birthdate]],TODAY(),"Y")</f>
        <v>15</v>
      </c>
      <c r="R2272" t="str">
        <f ca="1">IF(Data[[#This Row],[Age]]&lt;=10,"3-10 Years",IF(Data[[#This Row],[Age]]&lt;=15,"11-15 Years",IF(Data[[#This Row],[Age]]&lt;=19,"16-19 Years", "20+ Years")))</f>
        <v>11-15 Years</v>
      </c>
    </row>
    <row r="2273" spans="1:18" x14ac:dyDescent="0.35">
      <c r="A2273" t="s">
        <v>352</v>
      </c>
      <c r="B2273" s="1">
        <v>44790</v>
      </c>
      <c r="C2273" t="s">
        <v>29</v>
      </c>
      <c r="D2273" t="s">
        <v>18</v>
      </c>
      <c r="E2273" t="s">
        <v>19</v>
      </c>
      <c r="F2273" t="s">
        <v>20</v>
      </c>
      <c r="G2273" t="s">
        <v>50</v>
      </c>
      <c r="H2273" t="s">
        <v>5036</v>
      </c>
      <c r="I2273" s="1">
        <v>40452</v>
      </c>
      <c r="J2273" t="s">
        <v>353</v>
      </c>
      <c r="K2273">
        <v>50</v>
      </c>
      <c r="L2273">
        <v>50</v>
      </c>
      <c r="M2273">
        <v>0</v>
      </c>
      <c r="N2273">
        <v>50</v>
      </c>
      <c r="O2273" t="s">
        <v>23</v>
      </c>
      <c r="P2273" t="s">
        <v>25</v>
      </c>
      <c r="Q2273">
        <f ca="1">DATEDIF(Data[[#This Row],[Birthdate]],TODAY(),"Y")</f>
        <v>15</v>
      </c>
      <c r="R2273" t="str">
        <f ca="1">IF(Data[[#This Row],[Age]]&lt;=10,"3-10 Years",IF(Data[[#This Row],[Age]]&lt;=15,"11-15 Years",IF(Data[[#This Row],[Age]]&lt;=19,"16-19 Years", "20+ Years")))</f>
        <v>11-15 Years</v>
      </c>
    </row>
    <row r="2274" spans="1:18" x14ac:dyDescent="0.35">
      <c r="A2274" t="s">
        <v>356</v>
      </c>
      <c r="B2274" s="1">
        <v>44789</v>
      </c>
      <c r="C2274" t="s">
        <v>29</v>
      </c>
      <c r="D2274" t="s">
        <v>18</v>
      </c>
      <c r="E2274" t="s">
        <v>19</v>
      </c>
      <c r="F2274" t="s">
        <v>20</v>
      </c>
      <c r="G2274" t="s">
        <v>95</v>
      </c>
      <c r="H2274" t="s">
        <v>5036</v>
      </c>
      <c r="I2274" s="1">
        <v>40251</v>
      </c>
      <c r="J2274" t="s">
        <v>357</v>
      </c>
      <c r="K2274">
        <v>50</v>
      </c>
      <c r="L2274">
        <v>50</v>
      </c>
      <c r="M2274">
        <v>0</v>
      </c>
      <c r="N2274">
        <v>50</v>
      </c>
      <c r="O2274" t="s">
        <v>23</v>
      </c>
      <c r="P2274" t="s">
        <v>25</v>
      </c>
      <c r="Q2274">
        <f ca="1">DATEDIF(Data[[#This Row],[Birthdate]],TODAY(),"Y")</f>
        <v>15</v>
      </c>
      <c r="R2274" t="str">
        <f ca="1">IF(Data[[#This Row],[Age]]&lt;=10,"3-10 Years",IF(Data[[#This Row],[Age]]&lt;=15,"11-15 Years",IF(Data[[#This Row],[Age]]&lt;=19,"16-19 Years", "20+ Years")))</f>
        <v>11-15 Years</v>
      </c>
    </row>
    <row r="2275" spans="1:18" x14ac:dyDescent="0.35">
      <c r="A2275" t="s">
        <v>358</v>
      </c>
      <c r="B2275" s="1">
        <v>44789</v>
      </c>
      <c r="C2275" t="s">
        <v>29</v>
      </c>
      <c r="D2275" t="s">
        <v>18</v>
      </c>
      <c r="E2275" t="s">
        <v>19</v>
      </c>
      <c r="F2275" t="s">
        <v>20</v>
      </c>
      <c r="G2275" t="s">
        <v>95</v>
      </c>
      <c r="H2275" t="s">
        <v>5036</v>
      </c>
      <c r="I2275" s="1">
        <v>40443</v>
      </c>
      <c r="J2275" t="s">
        <v>359</v>
      </c>
      <c r="K2275">
        <v>50</v>
      </c>
      <c r="L2275">
        <v>50</v>
      </c>
      <c r="M2275">
        <v>0</v>
      </c>
      <c r="N2275">
        <v>50</v>
      </c>
      <c r="O2275" t="s">
        <v>23</v>
      </c>
      <c r="P2275" t="s">
        <v>25</v>
      </c>
      <c r="Q2275">
        <f ca="1">DATEDIF(Data[[#This Row],[Birthdate]],TODAY(),"Y")</f>
        <v>15</v>
      </c>
      <c r="R2275" t="str">
        <f ca="1">IF(Data[[#This Row],[Age]]&lt;=10,"3-10 Years",IF(Data[[#This Row],[Age]]&lt;=15,"11-15 Years",IF(Data[[#This Row],[Age]]&lt;=19,"16-19 Years", "20+ Years")))</f>
        <v>11-15 Years</v>
      </c>
    </row>
    <row r="2276" spans="1:18" x14ac:dyDescent="0.35">
      <c r="A2276" t="s">
        <v>360</v>
      </c>
      <c r="B2276" s="1">
        <v>44788</v>
      </c>
      <c r="C2276" t="s">
        <v>29</v>
      </c>
      <c r="D2276" t="s">
        <v>18</v>
      </c>
      <c r="E2276" t="s">
        <v>19</v>
      </c>
      <c r="F2276" t="s">
        <v>20</v>
      </c>
      <c r="G2276" t="s">
        <v>37</v>
      </c>
      <c r="H2276" t="s">
        <v>5036</v>
      </c>
      <c r="I2276" s="1">
        <v>40182</v>
      </c>
      <c r="J2276" t="s">
        <v>361</v>
      </c>
      <c r="K2276">
        <v>50</v>
      </c>
      <c r="L2276">
        <v>50</v>
      </c>
      <c r="M2276">
        <v>0</v>
      </c>
      <c r="N2276">
        <v>50</v>
      </c>
      <c r="O2276" t="s">
        <v>23</v>
      </c>
      <c r="P2276" t="s">
        <v>25</v>
      </c>
      <c r="Q2276">
        <f ca="1">DATEDIF(Data[[#This Row],[Birthdate]],TODAY(),"Y")</f>
        <v>15</v>
      </c>
      <c r="R2276" t="str">
        <f ca="1">IF(Data[[#This Row],[Age]]&lt;=10,"3-10 Years",IF(Data[[#This Row],[Age]]&lt;=15,"11-15 Years",IF(Data[[#This Row],[Age]]&lt;=19,"16-19 Years", "20+ Years")))</f>
        <v>11-15 Years</v>
      </c>
    </row>
    <row r="2277" spans="1:18" x14ac:dyDescent="0.35">
      <c r="A2277" t="s">
        <v>367</v>
      </c>
      <c r="B2277" s="1">
        <v>44788</v>
      </c>
      <c r="C2277" t="s">
        <v>29</v>
      </c>
      <c r="D2277" t="s">
        <v>18</v>
      </c>
      <c r="E2277" t="s">
        <v>19</v>
      </c>
      <c r="F2277" t="s">
        <v>20</v>
      </c>
      <c r="G2277" t="s">
        <v>95</v>
      </c>
      <c r="H2277" t="s">
        <v>5036</v>
      </c>
      <c r="I2277" s="1">
        <v>40298</v>
      </c>
      <c r="J2277" t="s">
        <v>368</v>
      </c>
      <c r="K2277">
        <v>50</v>
      </c>
      <c r="L2277">
        <v>50</v>
      </c>
      <c r="M2277">
        <v>0</v>
      </c>
      <c r="N2277">
        <v>50</v>
      </c>
      <c r="O2277" t="s">
        <v>23</v>
      </c>
      <c r="P2277" t="s">
        <v>25</v>
      </c>
      <c r="Q2277">
        <f ca="1">DATEDIF(Data[[#This Row],[Birthdate]],TODAY(),"Y")</f>
        <v>15</v>
      </c>
      <c r="R2277" t="str">
        <f ca="1">IF(Data[[#This Row],[Age]]&lt;=10,"3-10 Years",IF(Data[[#This Row],[Age]]&lt;=15,"11-15 Years",IF(Data[[#This Row],[Age]]&lt;=19,"16-19 Years", "20+ Years")))</f>
        <v>11-15 Years</v>
      </c>
    </row>
    <row r="2278" spans="1:18" x14ac:dyDescent="0.35">
      <c r="A2278" t="s">
        <v>410</v>
      </c>
      <c r="B2278" s="1">
        <v>44782</v>
      </c>
      <c r="C2278" t="s">
        <v>29</v>
      </c>
      <c r="D2278" t="s">
        <v>18</v>
      </c>
      <c r="E2278" t="s">
        <v>19</v>
      </c>
      <c r="F2278" t="s">
        <v>20</v>
      </c>
      <c r="G2278" t="s">
        <v>47</v>
      </c>
      <c r="H2278" t="s">
        <v>5036</v>
      </c>
      <c r="I2278" s="1">
        <v>40474</v>
      </c>
      <c r="J2278" t="s">
        <v>411</v>
      </c>
      <c r="K2278">
        <v>50</v>
      </c>
      <c r="L2278">
        <v>50</v>
      </c>
      <c r="M2278">
        <v>0</v>
      </c>
      <c r="N2278">
        <v>50</v>
      </c>
      <c r="O2278" t="s">
        <v>23</v>
      </c>
      <c r="P2278" t="s">
        <v>152</v>
      </c>
      <c r="Q2278">
        <f ca="1">DATEDIF(Data[[#This Row],[Birthdate]],TODAY(),"Y")</f>
        <v>15</v>
      </c>
      <c r="R2278" t="str">
        <f ca="1">IF(Data[[#This Row],[Age]]&lt;=10,"3-10 Years",IF(Data[[#This Row],[Age]]&lt;=15,"11-15 Years",IF(Data[[#This Row],[Age]]&lt;=19,"16-19 Years", "20+ Years")))</f>
        <v>11-15 Years</v>
      </c>
    </row>
    <row r="2279" spans="1:18" x14ac:dyDescent="0.35">
      <c r="A2279" t="s">
        <v>423</v>
      </c>
      <c r="B2279" s="1">
        <v>44781</v>
      </c>
      <c r="C2279" t="s">
        <v>29</v>
      </c>
      <c r="D2279" t="s">
        <v>18</v>
      </c>
      <c r="E2279" t="s">
        <v>19</v>
      </c>
      <c r="F2279" t="s">
        <v>20</v>
      </c>
      <c r="G2279" t="s">
        <v>21</v>
      </c>
      <c r="H2279" t="s">
        <v>5036</v>
      </c>
      <c r="I2279" s="1">
        <v>40309</v>
      </c>
      <c r="J2279" t="s">
        <v>424</v>
      </c>
      <c r="K2279">
        <v>50</v>
      </c>
      <c r="L2279">
        <v>50</v>
      </c>
      <c r="M2279">
        <v>0</v>
      </c>
      <c r="N2279">
        <v>50</v>
      </c>
      <c r="O2279" t="s">
        <v>23</v>
      </c>
      <c r="P2279" t="s">
        <v>25</v>
      </c>
      <c r="Q2279">
        <f ca="1">DATEDIF(Data[[#This Row],[Birthdate]],TODAY(),"Y")</f>
        <v>15</v>
      </c>
      <c r="R2279" t="str">
        <f ca="1">IF(Data[[#This Row],[Age]]&lt;=10,"3-10 Years",IF(Data[[#This Row],[Age]]&lt;=15,"11-15 Years",IF(Data[[#This Row],[Age]]&lt;=19,"16-19 Years", "20+ Years")))</f>
        <v>11-15 Years</v>
      </c>
    </row>
    <row r="2280" spans="1:18" x14ac:dyDescent="0.35">
      <c r="A2280" t="s">
        <v>463</v>
      </c>
      <c r="B2280" s="1">
        <v>44774</v>
      </c>
      <c r="C2280" t="s">
        <v>29</v>
      </c>
      <c r="D2280" t="s">
        <v>18</v>
      </c>
      <c r="E2280" t="s">
        <v>19</v>
      </c>
      <c r="F2280" t="s">
        <v>20</v>
      </c>
      <c r="G2280" t="s">
        <v>21</v>
      </c>
      <c r="H2280" t="s">
        <v>5036</v>
      </c>
      <c r="I2280" s="1">
        <v>40246</v>
      </c>
      <c r="J2280" t="s">
        <v>464</v>
      </c>
      <c r="K2280">
        <v>50</v>
      </c>
      <c r="L2280">
        <v>50</v>
      </c>
      <c r="M2280">
        <v>0</v>
      </c>
      <c r="N2280">
        <v>50</v>
      </c>
      <c r="O2280" t="s">
        <v>23</v>
      </c>
      <c r="P2280" t="s">
        <v>25</v>
      </c>
      <c r="Q2280">
        <f ca="1">DATEDIF(Data[[#This Row],[Birthdate]],TODAY(),"Y")</f>
        <v>15</v>
      </c>
      <c r="R2280" t="str">
        <f ca="1">IF(Data[[#This Row],[Age]]&lt;=10,"3-10 Years",IF(Data[[#This Row],[Age]]&lt;=15,"11-15 Years",IF(Data[[#This Row],[Age]]&lt;=19,"16-19 Years", "20+ Years")))</f>
        <v>11-15 Years</v>
      </c>
    </row>
    <row r="2281" spans="1:18" x14ac:dyDescent="0.35">
      <c r="A2281" t="s">
        <v>465</v>
      </c>
      <c r="B2281" s="1">
        <v>44774</v>
      </c>
      <c r="C2281" t="s">
        <v>29</v>
      </c>
      <c r="D2281" t="s">
        <v>18</v>
      </c>
      <c r="E2281" t="s">
        <v>19</v>
      </c>
      <c r="F2281" t="s">
        <v>20</v>
      </c>
      <c r="G2281" t="s">
        <v>105</v>
      </c>
      <c r="H2281" t="s">
        <v>5036</v>
      </c>
      <c r="I2281" s="1">
        <v>40498</v>
      </c>
      <c r="J2281" t="s">
        <v>466</v>
      </c>
      <c r="K2281">
        <v>50</v>
      </c>
      <c r="L2281">
        <v>50</v>
      </c>
      <c r="M2281">
        <v>0</v>
      </c>
      <c r="N2281">
        <v>50</v>
      </c>
      <c r="O2281" t="s">
        <v>23</v>
      </c>
      <c r="P2281" t="s">
        <v>25</v>
      </c>
      <c r="Q2281">
        <f ca="1">DATEDIF(Data[[#This Row],[Birthdate]],TODAY(),"Y")</f>
        <v>15</v>
      </c>
      <c r="R2281" t="str">
        <f ca="1">IF(Data[[#This Row],[Age]]&lt;=10,"3-10 Years",IF(Data[[#This Row],[Age]]&lt;=15,"11-15 Years",IF(Data[[#This Row],[Age]]&lt;=19,"16-19 Years", "20+ Years")))</f>
        <v>11-15 Years</v>
      </c>
    </row>
    <row r="2282" spans="1:18" x14ac:dyDescent="0.35">
      <c r="A2282" t="s">
        <v>500</v>
      </c>
      <c r="B2282" s="1">
        <v>44769</v>
      </c>
      <c r="C2282" t="s">
        <v>29</v>
      </c>
      <c r="D2282" t="s">
        <v>18</v>
      </c>
      <c r="E2282" t="s">
        <v>19</v>
      </c>
      <c r="F2282" t="s">
        <v>20</v>
      </c>
      <c r="G2282" t="s">
        <v>21</v>
      </c>
      <c r="H2282" t="s">
        <v>5036</v>
      </c>
      <c r="I2282" s="1">
        <v>40409</v>
      </c>
      <c r="J2282" t="s">
        <v>98</v>
      </c>
      <c r="K2282">
        <v>50</v>
      </c>
      <c r="L2282">
        <v>50</v>
      </c>
      <c r="M2282">
        <v>0</v>
      </c>
      <c r="N2282">
        <v>50</v>
      </c>
      <c r="O2282" t="s">
        <v>23</v>
      </c>
      <c r="P2282" t="s">
        <v>25</v>
      </c>
      <c r="Q2282">
        <f ca="1">DATEDIF(Data[[#This Row],[Birthdate]],TODAY(),"Y")</f>
        <v>15</v>
      </c>
      <c r="R2282" t="str">
        <f ca="1">IF(Data[[#This Row],[Age]]&lt;=10,"3-10 Years",IF(Data[[#This Row],[Age]]&lt;=15,"11-15 Years",IF(Data[[#This Row],[Age]]&lt;=19,"16-19 Years", "20+ Years")))</f>
        <v>11-15 Years</v>
      </c>
    </row>
    <row r="2283" spans="1:18" x14ac:dyDescent="0.35">
      <c r="A2283" t="s">
        <v>512</v>
      </c>
      <c r="B2283" s="1">
        <v>44768</v>
      </c>
      <c r="C2283" t="s">
        <v>29</v>
      </c>
      <c r="D2283" t="s">
        <v>18</v>
      </c>
      <c r="E2283" t="s">
        <v>19</v>
      </c>
      <c r="F2283" t="s">
        <v>20</v>
      </c>
      <c r="G2283" t="s">
        <v>50</v>
      </c>
      <c r="H2283" t="s">
        <v>5036</v>
      </c>
      <c r="I2283" s="1">
        <v>40334</v>
      </c>
      <c r="J2283" t="s">
        <v>513</v>
      </c>
      <c r="K2283">
        <v>50</v>
      </c>
      <c r="L2283">
        <v>50</v>
      </c>
      <c r="M2283">
        <v>0</v>
      </c>
      <c r="N2283">
        <v>50</v>
      </c>
      <c r="O2283" t="s">
        <v>23</v>
      </c>
      <c r="P2283" t="s">
        <v>25</v>
      </c>
      <c r="Q2283">
        <f ca="1">DATEDIF(Data[[#This Row],[Birthdate]],TODAY(),"Y")</f>
        <v>15</v>
      </c>
      <c r="R2283" t="str">
        <f ca="1">IF(Data[[#This Row],[Age]]&lt;=10,"3-10 Years",IF(Data[[#This Row],[Age]]&lt;=15,"11-15 Years",IF(Data[[#This Row],[Age]]&lt;=19,"16-19 Years", "20+ Years")))</f>
        <v>11-15 Years</v>
      </c>
    </row>
    <row r="2284" spans="1:18" x14ac:dyDescent="0.35">
      <c r="A2284" t="s">
        <v>520</v>
      </c>
      <c r="B2284" s="1">
        <v>44767</v>
      </c>
      <c r="C2284" t="s">
        <v>29</v>
      </c>
      <c r="D2284" t="s">
        <v>18</v>
      </c>
      <c r="E2284" t="s">
        <v>19</v>
      </c>
      <c r="F2284" t="s">
        <v>20</v>
      </c>
      <c r="G2284" t="s">
        <v>90</v>
      </c>
      <c r="H2284" t="s">
        <v>1083</v>
      </c>
      <c r="I2284" s="1">
        <v>40474</v>
      </c>
      <c r="J2284" t="s">
        <v>521</v>
      </c>
      <c r="K2284">
        <v>0</v>
      </c>
      <c r="L2284">
        <v>0</v>
      </c>
      <c r="M2284">
        <v>0</v>
      </c>
      <c r="N2284">
        <v>50</v>
      </c>
      <c r="O2284" t="s">
        <v>23</v>
      </c>
      <c r="P2284" t="s">
        <v>25</v>
      </c>
      <c r="Q2284">
        <f ca="1">DATEDIF(Data[[#This Row],[Birthdate]],TODAY(),"Y")</f>
        <v>15</v>
      </c>
      <c r="R2284" t="str">
        <f ca="1">IF(Data[[#This Row],[Age]]&lt;=10,"3-10 Years",IF(Data[[#This Row],[Age]]&lt;=15,"11-15 Years",IF(Data[[#This Row],[Age]]&lt;=19,"16-19 Years", "20+ Years")))</f>
        <v>11-15 Years</v>
      </c>
    </row>
    <row r="2285" spans="1:18" x14ac:dyDescent="0.35">
      <c r="A2285" t="s">
        <v>522</v>
      </c>
      <c r="B2285" s="1">
        <v>44767</v>
      </c>
      <c r="C2285" t="s">
        <v>29</v>
      </c>
      <c r="D2285" t="s">
        <v>18</v>
      </c>
      <c r="E2285" t="s">
        <v>19</v>
      </c>
      <c r="F2285" t="s">
        <v>20</v>
      </c>
      <c r="G2285" t="s">
        <v>90</v>
      </c>
      <c r="H2285" t="s">
        <v>1083</v>
      </c>
      <c r="I2285" s="1">
        <v>40204</v>
      </c>
      <c r="J2285" t="s">
        <v>523</v>
      </c>
      <c r="K2285">
        <v>0</v>
      </c>
      <c r="L2285">
        <v>0</v>
      </c>
      <c r="M2285">
        <v>0</v>
      </c>
      <c r="N2285">
        <v>50</v>
      </c>
      <c r="O2285" t="s">
        <v>23</v>
      </c>
      <c r="P2285" t="s">
        <v>25</v>
      </c>
      <c r="Q2285">
        <f ca="1">DATEDIF(Data[[#This Row],[Birthdate]],TODAY(),"Y")</f>
        <v>15</v>
      </c>
      <c r="R2285" t="str">
        <f ca="1">IF(Data[[#This Row],[Age]]&lt;=10,"3-10 Years",IF(Data[[#This Row],[Age]]&lt;=15,"11-15 Years",IF(Data[[#This Row],[Age]]&lt;=19,"16-19 Years", "20+ Years")))</f>
        <v>11-15 Years</v>
      </c>
    </row>
    <row r="2286" spans="1:18" x14ac:dyDescent="0.35">
      <c r="A2286" t="s">
        <v>524</v>
      </c>
      <c r="B2286" s="1">
        <v>44767</v>
      </c>
      <c r="C2286" t="s">
        <v>29</v>
      </c>
      <c r="D2286" t="s">
        <v>18</v>
      </c>
      <c r="E2286" t="s">
        <v>19</v>
      </c>
      <c r="F2286" t="s">
        <v>20</v>
      </c>
      <c r="G2286" t="s">
        <v>105</v>
      </c>
      <c r="H2286" t="s">
        <v>5036</v>
      </c>
      <c r="I2286" s="1">
        <v>40156</v>
      </c>
      <c r="J2286" t="s">
        <v>525</v>
      </c>
      <c r="K2286">
        <v>0</v>
      </c>
      <c r="L2286">
        <v>0</v>
      </c>
      <c r="M2286">
        <v>0</v>
      </c>
      <c r="N2286">
        <v>50</v>
      </c>
      <c r="O2286" t="s">
        <v>23</v>
      </c>
      <c r="P2286" t="s">
        <v>25</v>
      </c>
      <c r="Q2286">
        <f ca="1">DATEDIF(Data[[#This Row],[Birthdate]],TODAY(),"Y")</f>
        <v>15</v>
      </c>
      <c r="R2286" t="str">
        <f ca="1">IF(Data[[#This Row],[Age]]&lt;=10,"3-10 Years",IF(Data[[#This Row],[Age]]&lt;=15,"11-15 Years",IF(Data[[#This Row],[Age]]&lt;=19,"16-19 Years", "20+ Years")))</f>
        <v>11-15 Years</v>
      </c>
    </row>
    <row r="2287" spans="1:18" x14ac:dyDescent="0.35">
      <c r="A2287" t="s">
        <v>588</v>
      </c>
      <c r="B2287" s="1">
        <v>45240</v>
      </c>
      <c r="C2287" t="s">
        <v>29</v>
      </c>
      <c r="D2287" t="s">
        <v>18</v>
      </c>
      <c r="E2287" t="s">
        <v>19</v>
      </c>
      <c r="F2287" t="s">
        <v>579</v>
      </c>
      <c r="G2287" t="s">
        <v>21</v>
      </c>
      <c r="H2287" t="s">
        <v>5036</v>
      </c>
      <c r="I2287" s="1">
        <v>40414</v>
      </c>
      <c r="J2287" t="s">
        <v>589</v>
      </c>
      <c r="K2287">
        <v>1405</v>
      </c>
      <c r="L2287">
        <v>1405</v>
      </c>
      <c r="M2287">
        <v>0</v>
      </c>
      <c r="N2287">
        <v>1375</v>
      </c>
      <c r="O2287" t="s">
        <v>5064</v>
      </c>
      <c r="P2287" t="s">
        <v>25</v>
      </c>
      <c r="Q2287">
        <f ca="1">DATEDIF(Data[[#This Row],[Birthdate]],TODAY(),"Y")</f>
        <v>15</v>
      </c>
      <c r="R2287" t="str">
        <f ca="1">IF(Data[[#This Row],[Age]]&lt;=10,"3-10 Years",IF(Data[[#This Row],[Age]]&lt;=15,"11-15 Years",IF(Data[[#This Row],[Age]]&lt;=19,"16-19 Years", "20+ Years")))</f>
        <v>11-15 Years</v>
      </c>
    </row>
    <row r="2288" spans="1:18" x14ac:dyDescent="0.35">
      <c r="A2288" t="s">
        <v>593</v>
      </c>
      <c r="B2288" s="1">
        <v>45229</v>
      </c>
      <c r="C2288" t="s">
        <v>150</v>
      </c>
      <c r="D2288" t="s">
        <v>18</v>
      </c>
      <c r="E2288" t="s">
        <v>19</v>
      </c>
      <c r="F2288" t="s">
        <v>579</v>
      </c>
      <c r="G2288" t="s">
        <v>594</v>
      </c>
      <c r="H2288" t="s">
        <v>1083</v>
      </c>
      <c r="I2288" s="1">
        <v>40441</v>
      </c>
      <c r="J2288" t="s">
        <v>595</v>
      </c>
      <c r="K2288">
        <v>1405</v>
      </c>
      <c r="L2288">
        <v>0</v>
      </c>
      <c r="M2288">
        <v>1405</v>
      </c>
      <c r="N2288">
        <v>1375</v>
      </c>
      <c r="O2288" t="s">
        <v>5064</v>
      </c>
      <c r="P2288" t="s">
        <v>25</v>
      </c>
      <c r="Q2288">
        <f ca="1">DATEDIF(Data[[#This Row],[Birthdate]],TODAY(),"Y")</f>
        <v>15</v>
      </c>
      <c r="R2288" t="str">
        <f ca="1">IF(Data[[#This Row],[Age]]&lt;=10,"3-10 Years",IF(Data[[#This Row],[Age]]&lt;=15,"11-15 Years",IF(Data[[#This Row],[Age]]&lt;=19,"16-19 Years", "20+ Years")))</f>
        <v>11-15 Years</v>
      </c>
    </row>
    <row r="2289" spans="1:18" x14ac:dyDescent="0.35">
      <c r="A2289" t="s">
        <v>598</v>
      </c>
      <c r="B2289" s="1">
        <v>45229</v>
      </c>
      <c r="C2289" t="s">
        <v>150</v>
      </c>
      <c r="D2289" t="s">
        <v>18</v>
      </c>
      <c r="E2289" t="s">
        <v>19</v>
      </c>
      <c r="F2289" t="s">
        <v>579</v>
      </c>
      <c r="G2289" t="s">
        <v>84</v>
      </c>
      <c r="H2289" t="s">
        <v>5036</v>
      </c>
      <c r="I2289" s="1">
        <v>40264</v>
      </c>
      <c r="J2289" t="s">
        <v>599</v>
      </c>
      <c r="K2289">
        <v>1405</v>
      </c>
      <c r="L2289">
        <v>0</v>
      </c>
      <c r="M2289">
        <v>1405</v>
      </c>
      <c r="N2289">
        <v>1375</v>
      </c>
      <c r="O2289" t="s">
        <v>5064</v>
      </c>
      <c r="P2289" t="s">
        <v>25</v>
      </c>
      <c r="Q2289">
        <f ca="1">DATEDIF(Data[[#This Row],[Birthdate]],TODAY(),"Y")</f>
        <v>15</v>
      </c>
      <c r="R2289" t="str">
        <f ca="1">IF(Data[[#This Row],[Age]]&lt;=10,"3-10 Years",IF(Data[[#This Row],[Age]]&lt;=15,"11-15 Years",IF(Data[[#This Row],[Age]]&lt;=19,"16-19 Years", "20+ Years")))</f>
        <v>11-15 Years</v>
      </c>
    </row>
    <row r="2290" spans="1:18" x14ac:dyDescent="0.35">
      <c r="A2290" t="s">
        <v>265</v>
      </c>
      <c r="B2290" s="1">
        <v>45229</v>
      </c>
      <c r="C2290" t="s">
        <v>150</v>
      </c>
      <c r="D2290" t="s">
        <v>18</v>
      </c>
      <c r="E2290" t="s">
        <v>19</v>
      </c>
      <c r="F2290" t="s">
        <v>579</v>
      </c>
      <c r="G2290" t="s">
        <v>21</v>
      </c>
      <c r="H2290" t="s">
        <v>5036</v>
      </c>
      <c r="I2290" s="1">
        <v>40301</v>
      </c>
      <c r="J2290" t="s">
        <v>264</v>
      </c>
      <c r="K2290">
        <v>1405</v>
      </c>
      <c r="L2290">
        <v>0</v>
      </c>
      <c r="M2290">
        <v>1405</v>
      </c>
      <c r="N2290">
        <v>1375</v>
      </c>
      <c r="O2290" t="s">
        <v>5064</v>
      </c>
      <c r="P2290" t="s">
        <v>25</v>
      </c>
      <c r="Q2290">
        <f ca="1">DATEDIF(Data[[#This Row],[Birthdate]],TODAY(),"Y")</f>
        <v>15</v>
      </c>
      <c r="R2290" t="str">
        <f ca="1">IF(Data[[#This Row],[Age]]&lt;=10,"3-10 Years",IF(Data[[#This Row],[Age]]&lt;=15,"11-15 Years",IF(Data[[#This Row],[Age]]&lt;=19,"16-19 Years", "20+ Years")))</f>
        <v>11-15 Years</v>
      </c>
    </row>
    <row r="2291" spans="1:18" x14ac:dyDescent="0.35">
      <c r="A2291" t="s">
        <v>239</v>
      </c>
      <c r="B2291" s="1">
        <v>45222</v>
      </c>
      <c r="C2291" t="s">
        <v>29</v>
      </c>
      <c r="D2291" t="s">
        <v>18</v>
      </c>
      <c r="E2291" t="s">
        <v>19</v>
      </c>
      <c r="F2291" t="s">
        <v>579</v>
      </c>
      <c r="G2291" t="s">
        <v>189</v>
      </c>
      <c r="H2291" t="s">
        <v>5036</v>
      </c>
      <c r="I2291" s="1">
        <v>40308</v>
      </c>
      <c r="J2291" t="s">
        <v>238</v>
      </c>
      <c r="K2291">
        <v>1405</v>
      </c>
      <c r="L2291">
        <v>1405</v>
      </c>
      <c r="M2291">
        <v>0</v>
      </c>
      <c r="N2291">
        <v>1375</v>
      </c>
      <c r="O2291" t="s">
        <v>5064</v>
      </c>
      <c r="P2291" t="s">
        <v>152</v>
      </c>
      <c r="Q2291">
        <f ca="1">DATEDIF(Data[[#This Row],[Birthdate]],TODAY(),"Y")</f>
        <v>15</v>
      </c>
      <c r="R2291" t="str">
        <f ca="1">IF(Data[[#This Row],[Age]]&lt;=10,"3-10 Years",IF(Data[[#This Row],[Age]]&lt;=15,"11-15 Years",IF(Data[[#This Row],[Age]]&lt;=19,"16-19 Years", "20+ Years")))</f>
        <v>11-15 Years</v>
      </c>
    </row>
    <row r="2292" spans="1:18" x14ac:dyDescent="0.35">
      <c r="A2292" t="s">
        <v>617</v>
      </c>
      <c r="B2292" s="1">
        <v>45219</v>
      </c>
      <c r="C2292" t="s">
        <v>29</v>
      </c>
      <c r="D2292" t="s">
        <v>18</v>
      </c>
      <c r="E2292" t="s">
        <v>19</v>
      </c>
      <c r="F2292" t="s">
        <v>579</v>
      </c>
      <c r="G2292" t="s">
        <v>189</v>
      </c>
      <c r="H2292" t="s">
        <v>5036</v>
      </c>
      <c r="I2292" s="1">
        <v>40483</v>
      </c>
      <c r="J2292" t="s">
        <v>157</v>
      </c>
      <c r="K2292">
        <v>1405</v>
      </c>
      <c r="L2292">
        <v>1405</v>
      </c>
      <c r="M2292">
        <v>0</v>
      </c>
      <c r="N2292">
        <v>1375</v>
      </c>
      <c r="O2292" t="s">
        <v>5064</v>
      </c>
      <c r="P2292" t="s">
        <v>25</v>
      </c>
      <c r="Q2292">
        <f ca="1">DATEDIF(Data[[#This Row],[Birthdate]],TODAY(),"Y")</f>
        <v>15</v>
      </c>
      <c r="R2292" t="str">
        <f ca="1">IF(Data[[#This Row],[Age]]&lt;=10,"3-10 Years",IF(Data[[#This Row],[Age]]&lt;=15,"11-15 Years",IF(Data[[#This Row],[Age]]&lt;=19,"16-19 Years", "20+ Years")))</f>
        <v>11-15 Years</v>
      </c>
    </row>
    <row r="2293" spans="1:18" x14ac:dyDescent="0.35">
      <c r="A2293" t="s">
        <v>272</v>
      </c>
      <c r="B2293" s="1">
        <v>45216</v>
      </c>
      <c r="C2293" t="s">
        <v>150</v>
      </c>
      <c r="D2293" t="s">
        <v>18</v>
      </c>
      <c r="E2293" t="s">
        <v>19</v>
      </c>
      <c r="F2293" t="s">
        <v>579</v>
      </c>
      <c r="G2293" t="s">
        <v>105</v>
      </c>
      <c r="H2293" t="s">
        <v>5036</v>
      </c>
      <c r="I2293" s="1">
        <v>40481</v>
      </c>
      <c r="J2293" t="s">
        <v>273</v>
      </c>
      <c r="K2293">
        <v>1405</v>
      </c>
      <c r="L2293">
        <v>0</v>
      </c>
      <c r="M2293">
        <v>1405</v>
      </c>
      <c r="N2293">
        <v>1375</v>
      </c>
      <c r="O2293" t="s">
        <v>5064</v>
      </c>
      <c r="P2293" t="s">
        <v>152</v>
      </c>
      <c r="Q2293">
        <f ca="1">DATEDIF(Data[[#This Row],[Birthdate]],TODAY(),"Y")</f>
        <v>15</v>
      </c>
      <c r="R2293" t="str">
        <f ca="1">IF(Data[[#This Row],[Age]]&lt;=10,"3-10 Years",IF(Data[[#This Row],[Age]]&lt;=15,"11-15 Years",IF(Data[[#This Row],[Age]]&lt;=19,"16-19 Years", "20+ Years")))</f>
        <v>11-15 Years</v>
      </c>
    </row>
    <row r="2294" spans="1:18" x14ac:dyDescent="0.35">
      <c r="A2294" t="s">
        <v>465</v>
      </c>
      <c r="B2294" s="1">
        <v>45215</v>
      </c>
      <c r="C2294" t="s">
        <v>29</v>
      </c>
      <c r="D2294" t="s">
        <v>18</v>
      </c>
      <c r="E2294" t="s">
        <v>19</v>
      </c>
      <c r="F2294" t="s">
        <v>579</v>
      </c>
      <c r="G2294" t="s">
        <v>105</v>
      </c>
      <c r="H2294" t="s">
        <v>5036</v>
      </c>
      <c r="I2294" s="1">
        <v>40498</v>
      </c>
      <c r="J2294" t="s">
        <v>466</v>
      </c>
      <c r="K2294">
        <v>1405</v>
      </c>
      <c r="L2294">
        <v>1405</v>
      </c>
      <c r="M2294">
        <v>0</v>
      </c>
      <c r="N2294">
        <v>1375</v>
      </c>
      <c r="O2294" t="s">
        <v>5064</v>
      </c>
      <c r="P2294" t="s">
        <v>25</v>
      </c>
      <c r="Q2294">
        <f ca="1">DATEDIF(Data[[#This Row],[Birthdate]],TODAY(),"Y")</f>
        <v>15</v>
      </c>
      <c r="R2294" t="str">
        <f ca="1">IF(Data[[#This Row],[Age]]&lt;=10,"3-10 Years",IF(Data[[#This Row],[Age]]&lt;=15,"11-15 Years",IF(Data[[#This Row],[Age]]&lt;=19,"16-19 Years", "20+ Years")))</f>
        <v>11-15 Years</v>
      </c>
    </row>
    <row r="2295" spans="1:18" x14ac:dyDescent="0.35">
      <c r="A2295" t="s">
        <v>627</v>
      </c>
      <c r="B2295" s="1">
        <v>45214</v>
      </c>
      <c r="C2295" t="s">
        <v>29</v>
      </c>
      <c r="D2295" t="s">
        <v>18</v>
      </c>
      <c r="E2295" t="s">
        <v>19</v>
      </c>
      <c r="F2295" t="s">
        <v>579</v>
      </c>
      <c r="G2295" t="s">
        <v>95</v>
      </c>
      <c r="H2295" t="s">
        <v>5036</v>
      </c>
      <c r="I2295" s="1">
        <v>40266</v>
      </c>
      <c r="J2295" t="s">
        <v>628</v>
      </c>
      <c r="K2295">
        <v>1405</v>
      </c>
      <c r="L2295">
        <v>1405</v>
      </c>
      <c r="M2295">
        <v>0</v>
      </c>
      <c r="N2295">
        <v>1375</v>
      </c>
      <c r="O2295" t="s">
        <v>5064</v>
      </c>
      <c r="P2295" t="s">
        <v>25</v>
      </c>
      <c r="Q2295">
        <f ca="1">DATEDIF(Data[[#This Row],[Birthdate]],TODAY(),"Y")</f>
        <v>15</v>
      </c>
      <c r="R2295" t="str">
        <f ca="1">IF(Data[[#This Row],[Age]]&lt;=10,"3-10 Years",IF(Data[[#This Row],[Age]]&lt;=15,"11-15 Years",IF(Data[[#This Row],[Age]]&lt;=19,"16-19 Years", "20+ Years")))</f>
        <v>11-15 Years</v>
      </c>
    </row>
    <row r="2296" spans="1:18" x14ac:dyDescent="0.35">
      <c r="A2296" t="s">
        <v>636</v>
      </c>
      <c r="B2296" s="1">
        <v>45204</v>
      </c>
      <c r="C2296" t="s">
        <v>29</v>
      </c>
      <c r="D2296" t="s">
        <v>18</v>
      </c>
      <c r="E2296" t="s">
        <v>19</v>
      </c>
      <c r="F2296" t="s">
        <v>579</v>
      </c>
      <c r="G2296" t="s">
        <v>50</v>
      </c>
      <c r="H2296" t="s">
        <v>5036</v>
      </c>
      <c r="I2296" s="1">
        <v>40274</v>
      </c>
      <c r="J2296" t="s">
        <v>637</v>
      </c>
      <c r="K2296">
        <v>2795</v>
      </c>
      <c r="L2296">
        <v>2795</v>
      </c>
      <c r="M2296">
        <v>0</v>
      </c>
      <c r="N2296">
        <v>2795</v>
      </c>
      <c r="O2296" t="s">
        <v>5064</v>
      </c>
      <c r="P2296" t="s">
        <v>25</v>
      </c>
      <c r="Q2296">
        <f ca="1">DATEDIF(Data[[#This Row],[Birthdate]],TODAY(),"Y")</f>
        <v>15</v>
      </c>
      <c r="R2296" t="str">
        <f ca="1">IF(Data[[#This Row],[Age]]&lt;=10,"3-10 Years",IF(Data[[#This Row],[Age]]&lt;=15,"11-15 Years",IF(Data[[#This Row],[Age]]&lt;=19,"16-19 Years", "20+ Years")))</f>
        <v>11-15 Years</v>
      </c>
    </row>
    <row r="2297" spans="1:18" x14ac:dyDescent="0.35">
      <c r="A2297" t="s">
        <v>524</v>
      </c>
      <c r="B2297" s="1">
        <v>45201</v>
      </c>
      <c r="C2297" t="s">
        <v>29</v>
      </c>
      <c r="D2297" t="s">
        <v>18</v>
      </c>
      <c r="E2297" t="s">
        <v>19</v>
      </c>
      <c r="F2297" t="s">
        <v>579</v>
      </c>
      <c r="G2297" t="s">
        <v>105</v>
      </c>
      <c r="H2297" t="s">
        <v>5036</v>
      </c>
      <c r="I2297" s="1">
        <v>40156</v>
      </c>
      <c r="J2297" t="s">
        <v>525</v>
      </c>
      <c r="K2297">
        <v>1405</v>
      </c>
      <c r="L2297">
        <v>1405</v>
      </c>
      <c r="M2297">
        <v>0</v>
      </c>
      <c r="N2297">
        <v>1405</v>
      </c>
      <c r="O2297" t="s">
        <v>5064</v>
      </c>
      <c r="P2297" t="s">
        <v>25</v>
      </c>
      <c r="Q2297">
        <f ca="1">DATEDIF(Data[[#This Row],[Birthdate]],TODAY(),"Y")</f>
        <v>15</v>
      </c>
      <c r="R2297" t="str">
        <f ca="1">IF(Data[[#This Row],[Age]]&lt;=10,"3-10 Years",IF(Data[[#This Row],[Age]]&lt;=15,"11-15 Years",IF(Data[[#This Row],[Age]]&lt;=19,"16-19 Years", "20+ Years")))</f>
        <v>11-15 Years</v>
      </c>
    </row>
    <row r="2298" spans="1:18" x14ac:dyDescent="0.35">
      <c r="A2298" t="s">
        <v>358</v>
      </c>
      <c r="B2298" s="1">
        <v>45171</v>
      </c>
      <c r="C2298" t="s">
        <v>29</v>
      </c>
      <c r="D2298" t="s">
        <v>18</v>
      </c>
      <c r="E2298" t="s">
        <v>19</v>
      </c>
      <c r="F2298" t="s">
        <v>579</v>
      </c>
      <c r="G2298" t="s">
        <v>95</v>
      </c>
      <c r="H2298" t="s">
        <v>5036</v>
      </c>
      <c r="I2298" s="1">
        <v>40443</v>
      </c>
      <c r="J2298" t="s">
        <v>359</v>
      </c>
      <c r="K2298">
        <v>1405</v>
      </c>
      <c r="L2298">
        <v>1405</v>
      </c>
      <c r="M2298">
        <v>0</v>
      </c>
      <c r="N2298">
        <v>1405</v>
      </c>
      <c r="O2298" t="s">
        <v>5064</v>
      </c>
      <c r="P2298" t="s">
        <v>25</v>
      </c>
      <c r="Q2298">
        <f ca="1">DATEDIF(Data[[#This Row],[Birthdate]],TODAY(),"Y")</f>
        <v>15</v>
      </c>
      <c r="R2298" t="str">
        <f ca="1">IF(Data[[#This Row],[Age]]&lt;=10,"3-10 Years",IF(Data[[#This Row],[Age]]&lt;=15,"11-15 Years",IF(Data[[#This Row],[Age]]&lt;=19,"16-19 Years", "20+ Years")))</f>
        <v>11-15 Years</v>
      </c>
    </row>
    <row r="2299" spans="1:18" x14ac:dyDescent="0.35">
      <c r="A2299" t="s">
        <v>356</v>
      </c>
      <c r="B2299" s="1">
        <v>45170</v>
      </c>
      <c r="C2299" t="s">
        <v>29</v>
      </c>
      <c r="D2299" t="s">
        <v>18</v>
      </c>
      <c r="E2299" t="s">
        <v>19</v>
      </c>
      <c r="F2299" t="s">
        <v>579</v>
      </c>
      <c r="G2299" t="s">
        <v>95</v>
      </c>
      <c r="H2299" t="s">
        <v>5036</v>
      </c>
      <c r="I2299" s="1">
        <v>40251</v>
      </c>
      <c r="J2299" t="s">
        <v>357</v>
      </c>
      <c r="K2299">
        <v>1405</v>
      </c>
      <c r="L2299">
        <v>1405</v>
      </c>
      <c r="M2299">
        <v>0</v>
      </c>
      <c r="N2299">
        <v>1405</v>
      </c>
      <c r="O2299" t="s">
        <v>5064</v>
      </c>
      <c r="P2299" t="s">
        <v>25</v>
      </c>
      <c r="Q2299">
        <f ca="1">DATEDIF(Data[[#This Row],[Birthdate]],TODAY(),"Y")</f>
        <v>15</v>
      </c>
      <c r="R2299" t="str">
        <f ca="1">IF(Data[[#This Row],[Age]]&lt;=10,"3-10 Years",IF(Data[[#This Row],[Age]]&lt;=15,"11-15 Years",IF(Data[[#This Row],[Age]]&lt;=19,"16-19 Years", "20+ Years")))</f>
        <v>11-15 Years</v>
      </c>
    </row>
    <row r="2300" spans="1:18" x14ac:dyDescent="0.35">
      <c r="A2300" t="s">
        <v>367</v>
      </c>
      <c r="B2300" s="1">
        <v>45170</v>
      </c>
      <c r="C2300" t="s">
        <v>651</v>
      </c>
      <c r="D2300" t="s">
        <v>18</v>
      </c>
      <c r="E2300" t="s">
        <v>19</v>
      </c>
      <c r="F2300" t="s">
        <v>579</v>
      </c>
      <c r="G2300" t="s">
        <v>95</v>
      </c>
      <c r="H2300" t="s">
        <v>5036</v>
      </c>
      <c r="I2300" s="1">
        <v>40298</v>
      </c>
      <c r="J2300" t="s">
        <v>368</v>
      </c>
      <c r="K2300">
        <v>1000</v>
      </c>
      <c r="L2300">
        <v>500</v>
      </c>
      <c r="M2300">
        <v>500</v>
      </c>
      <c r="N2300">
        <v>1405</v>
      </c>
      <c r="O2300" t="s">
        <v>5064</v>
      </c>
      <c r="P2300" t="s">
        <v>25</v>
      </c>
      <c r="Q2300">
        <f ca="1">DATEDIF(Data[[#This Row],[Birthdate]],TODAY(),"Y")</f>
        <v>15</v>
      </c>
      <c r="R2300" t="str">
        <f ca="1">IF(Data[[#This Row],[Age]]&lt;=10,"3-10 Years",IF(Data[[#This Row],[Age]]&lt;=15,"11-15 Years",IF(Data[[#This Row],[Age]]&lt;=19,"16-19 Years", "20+ Years")))</f>
        <v>11-15 Years</v>
      </c>
    </row>
    <row r="2301" spans="1:18" x14ac:dyDescent="0.35">
      <c r="A2301" t="s">
        <v>652</v>
      </c>
      <c r="B2301" s="1">
        <v>45167</v>
      </c>
      <c r="C2301" t="s">
        <v>29</v>
      </c>
      <c r="D2301" t="s">
        <v>18</v>
      </c>
      <c r="E2301" t="s">
        <v>19</v>
      </c>
      <c r="F2301" t="s">
        <v>579</v>
      </c>
      <c r="G2301" t="s">
        <v>653</v>
      </c>
      <c r="H2301" t="s">
        <v>5036</v>
      </c>
      <c r="I2301" s="1">
        <v>40431</v>
      </c>
      <c r="J2301" t="s">
        <v>654</v>
      </c>
      <c r="K2301">
        <v>1405</v>
      </c>
      <c r="L2301">
        <v>1405</v>
      </c>
      <c r="M2301">
        <v>0</v>
      </c>
      <c r="N2301">
        <v>1405</v>
      </c>
      <c r="O2301" t="s">
        <v>5064</v>
      </c>
      <c r="P2301" t="s">
        <v>25</v>
      </c>
      <c r="Q2301">
        <f ca="1">DATEDIF(Data[[#This Row],[Birthdate]],TODAY(),"Y")</f>
        <v>15</v>
      </c>
      <c r="R2301" t="str">
        <f ca="1">IF(Data[[#This Row],[Age]]&lt;=10,"3-10 Years",IF(Data[[#This Row],[Age]]&lt;=15,"11-15 Years",IF(Data[[#This Row],[Age]]&lt;=19,"16-19 Years", "20+ Years")))</f>
        <v>11-15 Years</v>
      </c>
    </row>
    <row r="2302" spans="1:18" x14ac:dyDescent="0.35">
      <c r="A2302" t="s">
        <v>659</v>
      </c>
      <c r="B2302" s="1">
        <v>45165</v>
      </c>
      <c r="C2302" t="s">
        <v>29</v>
      </c>
      <c r="D2302" t="s">
        <v>18</v>
      </c>
      <c r="E2302" t="s">
        <v>19</v>
      </c>
      <c r="F2302" t="s">
        <v>579</v>
      </c>
      <c r="G2302" t="s">
        <v>30</v>
      </c>
      <c r="H2302" t="s">
        <v>5036</v>
      </c>
      <c r="I2302" s="1">
        <v>40203</v>
      </c>
      <c r="J2302" t="s">
        <v>660</v>
      </c>
      <c r="K2302">
        <v>1405</v>
      </c>
      <c r="L2302">
        <v>1405</v>
      </c>
      <c r="M2302">
        <v>0</v>
      </c>
      <c r="N2302">
        <v>1375</v>
      </c>
      <c r="O2302" t="s">
        <v>5064</v>
      </c>
      <c r="P2302" t="s">
        <v>25</v>
      </c>
      <c r="Q2302">
        <f ca="1">DATEDIF(Data[[#This Row],[Birthdate]],TODAY(),"Y")</f>
        <v>15</v>
      </c>
      <c r="R2302" t="str">
        <f ca="1">IF(Data[[#This Row],[Age]]&lt;=10,"3-10 Years",IF(Data[[#This Row],[Age]]&lt;=15,"11-15 Years",IF(Data[[#This Row],[Age]]&lt;=19,"16-19 Years", "20+ Years")))</f>
        <v>11-15 Years</v>
      </c>
    </row>
    <row r="2303" spans="1:18" x14ac:dyDescent="0.35">
      <c r="A2303" t="s">
        <v>661</v>
      </c>
      <c r="B2303" s="1">
        <v>45165</v>
      </c>
      <c r="C2303" t="s">
        <v>29</v>
      </c>
      <c r="D2303" t="s">
        <v>18</v>
      </c>
      <c r="E2303" t="s">
        <v>19</v>
      </c>
      <c r="F2303" t="s">
        <v>579</v>
      </c>
      <c r="G2303" t="s">
        <v>21</v>
      </c>
      <c r="H2303" t="s">
        <v>5036</v>
      </c>
      <c r="I2303" s="1">
        <v>40425</v>
      </c>
      <c r="J2303" t="s">
        <v>662</v>
      </c>
      <c r="K2303">
        <v>1405</v>
      </c>
      <c r="L2303">
        <v>1405</v>
      </c>
      <c r="M2303">
        <v>0</v>
      </c>
      <c r="N2303">
        <v>1375</v>
      </c>
      <c r="O2303" t="s">
        <v>5064</v>
      </c>
      <c r="P2303" t="s">
        <v>25</v>
      </c>
      <c r="Q2303">
        <f ca="1">DATEDIF(Data[[#This Row],[Birthdate]],TODAY(),"Y")</f>
        <v>15</v>
      </c>
      <c r="R2303" t="str">
        <f ca="1">IF(Data[[#This Row],[Age]]&lt;=10,"3-10 Years",IF(Data[[#This Row],[Age]]&lt;=15,"11-15 Years",IF(Data[[#This Row],[Age]]&lt;=19,"16-19 Years", "20+ Years")))</f>
        <v>11-15 Years</v>
      </c>
    </row>
    <row r="2304" spans="1:18" x14ac:dyDescent="0.35">
      <c r="A2304" t="s">
        <v>663</v>
      </c>
      <c r="B2304" s="1">
        <v>45165</v>
      </c>
      <c r="C2304" t="s">
        <v>29</v>
      </c>
      <c r="D2304" t="s">
        <v>18</v>
      </c>
      <c r="E2304" t="s">
        <v>19</v>
      </c>
      <c r="F2304" t="s">
        <v>579</v>
      </c>
      <c r="G2304" t="s">
        <v>105</v>
      </c>
      <c r="H2304" t="s">
        <v>5036</v>
      </c>
      <c r="I2304" s="1">
        <v>40212</v>
      </c>
      <c r="J2304" t="s">
        <v>222</v>
      </c>
      <c r="K2304">
        <v>1405</v>
      </c>
      <c r="L2304">
        <v>1405</v>
      </c>
      <c r="M2304">
        <v>0</v>
      </c>
      <c r="N2304">
        <v>1405</v>
      </c>
      <c r="O2304" t="s">
        <v>5064</v>
      </c>
      <c r="P2304" t="s">
        <v>25</v>
      </c>
      <c r="Q2304">
        <f ca="1">DATEDIF(Data[[#This Row],[Birthdate]],TODAY(),"Y")</f>
        <v>15</v>
      </c>
      <c r="R2304" t="str">
        <f ca="1">IF(Data[[#This Row],[Age]]&lt;=10,"3-10 Years",IF(Data[[#This Row],[Age]]&lt;=15,"11-15 Years",IF(Data[[#This Row],[Age]]&lt;=19,"16-19 Years", "20+ Years")))</f>
        <v>11-15 Years</v>
      </c>
    </row>
    <row r="2305" spans="1:18" x14ac:dyDescent="0.35">
      <c r="A2305" t="s">
        <v>664</v>
      </c>
      <c r="B2305" s="1">
        <v>45165</v>
      </c>
      <c r="C2305" t="s">
        <v>29</v>
      </c>
      <c r="D2305" t="s">
        <v>18</v>
      </c>
      <c r="E2305" t="s">
        <v>19</v>
      </c>
      <c r="F2305" t="s">
        <v>579</v>
      </c>
      <c r="G2305" t="s">
        <v>105</v>
      </c>
      <c r="H2305" t="s">
        <v>5036</v>
      </c>
      <c r="I2305" s="1">
        <v>40331</v>
      </c>
      <c r="J2305" t="s">
        <v>275</v>
      </c>
      <c r="K2305">
        <v>1405</v>
      </c>
      <c r="L2305">
        <v>1405</v>
      </c>
      <c r="M2305">
        <v>0</v>
      </c>
      <c r="N2305">
        <v>1405</v>
      </c>
      <c r="O2305" t="s">
        <v>5064</v>
      </c>
      <c r="P2305" t="s">
        <v>25</v>
      </c>
      <c r="Q2305">
        <f ca="1">DATEDIF(Data[[#This Row],[Birthdate]],TODAY(),"Y")</f>
        <v>15</v>
      </c>
      <c r="R2305" t="str">
        <f ca="1">IF(Data[[#This Row],[Age]]&lt;=10,"3-10 Years",IF(Data[[#This Row],[Age]]&lt;=15,"11-15 Years",IF(Data[[#This Row],[Age]]&lt;=19,"16-19 Years", "20+ Years")))</f>
        <v>11-15 Years</v>
      </c>
    </row>
    <row r="2306" spans="1:18" x14ac:dyDescent="0.35">
      <c r="A2306" t="s">
        <v>665</v>
      </c>
      <c r="B2306" s="1">
        <v>45165</v>
      </c>
      <c r="C2306" t="s">
        <v>29</v>
      </c>
      <c r="D2306" t="s">
        <v>18</v>
      </c>
      <c r="E2306" t="s">
        <v>19</v>
      </c>
      <c r="F2306" t="s">
        <v>579</v>
      </c>
      <c r="G2306" t="s">
        <v>50</v>
      </c>
      <c r="H2306" t="s">
        <v>5036</v>
      </c>
      <c r="I2306" s="1">
        <v>40486</v>
      </c>
      <c r="J2306" t="s">
        <v>397</v>
      </c>
      <c r="K2306">
        <v>1405</v>
      </c>
      <c r="L2306">
        <v>1405</v>
      </c>
      <c r="M2306">
        <v>0</v>
      </c>
      <c r="N2306">
        <v>1405</v>
      </c>
      <c r="O2306" t="s">
        <v>5064</v>
      </c>
      <c r="P2306" t="s">
        <v>25</v>
      </c>
      <c r="Q2306">
        <f ca="1">DATEDIF(Data[[#This Row],[Birthdate]],TODAY(),"Y")</f>
        <v>15</v>
      </c>
      <c r="R2306" t="str">
        <f ca="1">IF(Data[[#This Row],[Age]]&lt;=10,"3-10 Years",IF(Data[[#This Row],[Age]]&lt;=15,"11-15 Years",IF(Data[[#This Row],[Age]]&lt;=19,"16-19 Years", "20+ Years")))</f>
        <v>11-15 Years</v>
      </c>
    </row>
    <row r="2307" spans="1:18" x14ac:dyDescent="0.35">
      <c r="A2307" t="s">
        <v>666</v>
      </c>
      <c r="B2307" s="1">
        <v>45164</v>
      </c>
      <c r="C2307" t="s">
        <v>29</v>
      </c>
      <c r="D2307" t="s">
        <v>18</v>
      </c>
      <c r="E2307" t="s">
        <v>19</v>
      </c>
      <c r="F2307" t="s">
        <v>579</v>
      </c>
      <c r="G2307" t="s">
        <v>105</v>
      </c>
      <c r="H2307" t="s">
        <v>5036</v>
      </c>
      <c r="I2307" s="1">
        <v>40298</v>
      </c>
      <c r="J2307" t="s">
        <v>667</v>
      </c>
      <c r="K2307">
        <v>1405</v>
      </c>
      <c r="L2307">
        <v>1405</v>
      </c>
      <c r="M2307">
        <v>0</v>
      </c>
      <c r="N2307">
        <v>1405</v>
      </c>
      <c r="O2307" t="s">
        <v>5064</v>
      </c>
      <c r="P2307" t="s">
        <v>25</v>
      </c>
      <c r="Q2307">
        <f ca="1">DATEDIF(Data[[#This Row],[Birthdate]],TODAY(),"Y")</f>
        <v>15</v>
      </c>
      <c r="R2307" t="str">
        <f ca="1">IF(Data[[#This Row],[Age]]&lt;=10,"3-10 Years",IF(Data[[#This Row],[Age]]&lt;=15,"11-15 Years",IF(Data[[#This Row],[Age]]&lt;=19,"16-19 Years", "20+ Years")))</f>
        <v>11-15 Years</v>
      </c>
    </row>
    <row r="2308" spans="1:18" x14ac:dyDescent="0.35">
      <c r="A2308" t="s">
        <v>668</v>
      </c>
      <c r="B2308" s="1">
        <v>45164</v>
      </c>
      <c r="C2308" t="s">
        <v>29</v>
      </c>
      <c r="D2308" t="s">
        <v>18</v>
      </c>
      <c r="E2308" t="s">
        <v>19</v>
      </c>
      <c r="F2308" t="s">
        <v>579</v>
      </c>
      <c r="G2308" t="s">
        <v>30</v>
      </c>
      <c r="H2308" t="s">
        <v>5036</v>
      </c>
      <c r="I2308" s="1">
        <v>40334</v>
      </c>
      <c r="J2308" t="s">
        <v>669</v>
      </c>
      <c r="K2308">
        <v>1405</v>
      </c>
      <c r="L2308">
        <v>1405</v>
      </c>
      <c r="M2308">
        <v>0</v>
      </c>
      <c r="N2308">
        <v>1405</v>
      </c>
      <c r="O2308" t="s">
        <v>5064</v>
      </c>
      <c r="P2308" t="s">
        <v>25</v>
      </c>
      <c r="Q2308">
        <f ca="1">DATEDIF(Data[[#This Row],[Birthdate]],TODAY(),"Y")</f>
        <v>15</v>
      </c>
      <c r="R2308" t="str">
        <f ca="1">IF(Data[[#This Row],[Age]]&lt;=10,"3-10 Years",IF(Data[[#This Row],[Age]]&lt;=15,"11-15 Years",IF(Data[[#This Row],[Age]]&lt;=19,"16-19 Years", "20+ Years")))</f>
        <v>11-15 Years</v>
      </c>
    </row>
    <row r="2309" spans="1:18" x14ac:dyDescent="0.35">
      <c r="A2309" t="s">
        <v>500</v>
      </c>
      <c r="B2309" s="1">
        <v>45164</v>
      </c>
      <c r="C2309" t="s">
        <v>29</v>
      </c>
      <c r="D2309" t="s">
        <v>18</v>
      </c>
      <c r="E2309" t="s">
        <v>19</v>
      </c>
      <c r="F2309" t="s">
        <v>579</v>
      </c>
      <c r="G2309" t="s">
        <v>21</v>
      </c>
      <c r="H2309" t="s">
        <v>5036</v>
      </c>
      <c r="I2309" s="1">
        <v>40409</v>
      </c>
      <c r="J2309" t="s">
        <v>98</v>
      </c>
      <c r="K2309">
        <v>1405</v>
      </c>
      <c r="L2309">
        <v>1405</v>
      </c>
      <c r="M2309">
        <v>0</v>
      </c>
      <c r="N2309">
        <v>1405</v>
      </c>
      <c r="O2309" t="s">
        <v>5064</v>
      </c>
      <c r="P2309" t="s">
        <v>25</v>
      </c>
      <c r="Q2309">
        <f ca="1">DATEDIF(Data[[#This Row],[Birthdate]],TODAY(),"Y")</f>
        <v>15</v>
      </c>
      <c r="R2309" t="str">
        <f ca="1">IF(Data[[#This Row],[Age]]&lt;=10,"3-10 Years",IF(Data[[#This Row],[Age]]&lt;=15,"11-15 Years",IF(Data[[#This Row],[Age]]&lt;=19,"16-19 Years", "20+ Years")))</f>
        <v>11-15 Years</v>
      </c>
    </row>
    <row r="2310" spans="1:18" x14ac:dyDescent="0.35">
      <c r="A2310" t="s">
        <v>677</v>
      </c>
      <c r="B2310" s="1">
        <v>45162</v>
      </c>
      <c r="C2310" t="s">
        <v>29</v>
      </c>
      <c r="D2310" t="s">
        <v>18</v>
      </c>
      <c r="E2310" t="s">
        <v>19</v>
      </c>
      <c r="F2310" t="s">
        <v>579</v>
      </c>
      <c r="G2310" t="s">
        <v>678</v>
      </c>
      <c r="H2310" t="s">
        <v>1083</v>
      </c>
      <c r="I2310" s="1">
        <v>40216</v>
      </c>
      <c r="J2310" t="s">
        <v>679</v>
      </c>
      <c r="K2310">
        <v>1405</v>
      </c>
      <c r="L2310">
        <v>1405</v>
      </c>
      <c r="M2310">
        <v>0</v>
      </c>
      <c r="N2310">
        <v>1375</v>
      </c>
      <c r="O2310" t="s">
        <v>5064</v>
      </c>
      <c r="P2310" t="s">
        <v>25</v>
      </c>
      <c r="Q2310">
        <f ca="1">DATEDIF(Data[[#This Row],[Birthdate]],TODAY(),"Y")</f>
        <v>15</v>
      </c>
      <c r="R2310" t="str">
        <f ca="1">IF(Data[[#This Row],[Age]]&lt;=10,"3-10 Years",IF(Data[[#This Row],[Age]]&lt;=15,"11-15 Years",IF(Data[[#This Row],[Age]]&lt;=19,"16-19 Years", "20+ Years")))</f>
        <v>11-15 Years</v>
      </c>
    </row>
    <row r="2311" spans="1:18" x14ac:dyDescent="0.35">
      <c r="A2311" t="s">
        <v>680</v>
      </c>
      <c r="B2311" s="1">
        <v>45162</v>
      </c>
      <c r="C2311" t="s">
        <v>29</v>
      </c>
      <c r="D2311" t="s">
        <v>18</v>
      </c>
      <c r="E2311" t="s">
        <v>19</v>
      </c>
      <c r="F2311" t="s">
        <v>579</v>
      </c>
      <c r="G2311" t="s">
        <v>50</v>
      </c>
      <c r="H2311" t="s">
        <v>5036</v>
      </c>
      <c r="I2311" s="1">
        <v>40349</v>
      </c>
      <c r="J2311" t="s">
        <v>681</v>
      </c>
      <c r="K2311">
        <v>1405</v>
      </c>
      <c r="L2311">
        <v>1405</v>
      </c>
      <c r="M2311">
        <v>0</v>
      </c>
      <c r="N2311">
        <v>1375</v>
      </c>
      <c r="O2311" t="s">
        <v>5064</v>
      </c>
      <c r="P2311" t="s">
        <v>25</v>
      </c>
      <c r="Q2311">
        <f ca="1">DATEDIF(Data[[#This Row],[Birthdate]],TODAY(),"Y")</f>
        <v>15</v>
      </c>
      <c r="R2311" t="str">
        <f ca="1">IF(Data[[#This Row],[Age]]&lt;=10,"3-10 Years",IF(Data[[#This Row],[Age]]&lt;=15,"11-15 Years",IF(Data[[#This Row],[Age]]&lt;=19,"16-19 Years", "20+ Years")))</f>
        <v>11-15 Years</v>
      </c>
    </row>
    <row r="2312" spans="1:18" x14ac:dyDescent="0.35">
      <c r="A2312" t="s">
        <v>423</v>
      </c>
      <c r="B2312" s="1">
        <v>45161</v>
      </c>
      <c r="C2312" t="s">
        <v>29</v>
      </c>
      <c r="D2312" t="s">
        <v>18</v>
      </c>
      <c r="E2312" t="s">
        <v>19</v>
      </c>
      <c r="F2312" t="s">
        <v>579</v>
      </c>
      <c r="G2312" t="s">
        <v>21</v>
      </c>
      <c r="H2312" t="s">
        <v>5036</v>
      </c>
      <c r="I2312" s="1">
        <v>40309</v>
      </c>
      <c r="J2312" t="s">
        <v>424</v>
      </c>
      <c r="K2312">
        <v>625</v>
      </c>
      <c r="L2312">
        <v>625</v>
      </c>
      <c r="M2312">
        <v>0</v>
      </c>
      <c r="N2312">
        <v>1375</v>
      </c>
      <c r="O2312" t="s">
        <v>5064</v>
      </c>
      <c r="P2312" t="s">
        <v>25</v>
      </c>
      <c r="Q2312">
        <f ca="1">DATEDIF(Data[[#This Row],[Birthdate]],TODAY(),"Y")</f>
        <v>15</v>
      </c>
      <c r="R2312" t="str">
        <f ca="1">IF(Data[[#This Row],[Age]]&lt;=10,"3-10 Years",IF(Data[[#This Row],[Age]]&lt;=15,"11-15 Years",IF(Data[[#This Row],[Age]]&lt;=19,"16-19 Years", "20+ Years")))</f>
        <v>11-15 Years</v>
      </c>
    </row>
    <row r="2313" spans="1:18" x14ac:dyDescent="0.35">
      <c r="A2313" t="s">
        <v>158</v>
      </c>
      <c r="B2313" s="1">
        <v>45160</v>
      </c>
      <c r="C2313" t="s">
        <v>29</v>
      </c>
      <c r="D2313" t="s">
        <v>18</v>
      </c>
      <c r="E2313" t="s">
        <v>19</v>
      </c>
      <c r="F2313" t="s">
        <v>579</v>
      </c>
      <c r="G2313" t="s">
        <v>84</v>
      </c>
      <c r="H2313" t="s">
        <v>5036</v>
      </c>
      <c r="I2313" s="1">
        <v>40493</v>
      </c>
      <c r="J2313" t="s">
        <v>159</v>
      </c>
      <c r="K2313">
        <v>1405</v>
      </c>
      <c r="L2313">
        <v>1405</v>
      </c>
      <c r="M2313">
        <v>0</v>
      </c>
      <c r="N2313">
        <v>1375</v>
      </c>
      <c r="O2313" t="s">
        <v>5064</v>
      </c>
      <c r="P2313" t="s">
        <v>25</v>
      </c>
      <c r="Q2313">
        <f ca="1">DATEDIF(Data[[#This Row],[Birthdate]],TODAY(),"Y")</f>
        <v>15</v>
      </c>
      <c r="R2313" t="str">
        <f ca="1">IF(Data[[#This Row],[Age]]&lt;=10,"3-10 Years",IF(Data[[#This Row],[Age]]&lt;=15,"11-15 Years",IF(Data[[#This Row],[Age]]&lt;=19,"16-19 Years", "20+ Years")))</f>
        <v>11-15 Years</v>
      </c>
    </row>
    <row r="2314" spans="1:18" x14ac:dyDescent="0.35">
      <c r="A2314" t="s">
        <v>697</v>
      </c>
      <c r="B2314" s="1">
        <v>45160</v>
      </c>
      <c r="C2314" t="s">
        <v>29</v>
      </c>
      <c r="D2314" t="s">
        <v>18</v>
      </c>
      <c r="E2314" t="s">
        <v>19</v>
      </c>
      <c r="F2314" t="s">
        <v>579</v>
      </c>
      <c r="G2314" t="s">
        <v>21</v>
      </c>
      <c r="H2314" t="s">
        <v>5036</v>
      </c>
      <c r="I2314" s="1">
        <v>40333</v>
      </c>
      <c r="J2314" t="s">
        <v>698</v>
      </c>
      <c r="K2314">
        <v>2795</v>
      </c>
      <c r="L2314">
        <v>2795</v>
      </c>
      <c r="M2314">
        <v>0</v>
      </c>
      <c r="N2314">
        <v>2750</v>
      </c>
      <c r="O2314" t="s">
        <v>5064</v>
      </c>
      <c r="P2314" t="s">
        <v>25</v>
      </c>
      <c r="Q2314">
        <f ca="1">DATEDIF(Data[[#This Row],[Birthdate]],TODAY(),"Y")</f>
        <v>15</v>
      </c>
      <c r="R2314" t="str">
        <f ca="1">IF(Data[[#This Row],[Age]]&lt;=10,"3-10 Years",IF(Data[[#This Row],[Age]]&lt;=15,"11-15 Years",IF(Data[[#This Row],[Age]]&lt;=19,"16-19 Years", "20+ Years")))</f>
        <v>11-15 Years</v>
      </c>
    </row>
    <row r="2315" spans="1:18" x14ac:dyDescent="0.35">
      <c r="A2315" t="s">
        <v>593</v>
      </c>
      <c r="B2315" s="1">
        <v>45159</v>
      </c>
      <c r="C2315" t="s">
        <v>29</v>
      </c>
      <c r="D2315" t="s">
        <v>18</v>
      </c>
      <c r="E2315" t="s">
        <v>19</v>
      </c>
      <c r="F2315" t="s">
        <v>579</v>
      </c>
      <c r="G2315" t="s">
        <v>594</v>
      </c>
      <c r="H2315" t="s">
        <v>1083</v>
      </c>
      <c r="I2315" s="1">
        <v>40441</v>
      </c>
      <c r="J2315" t="s">
        <v>595</v>
      </c>
      <c r="K2315">
        <v>0</v>
      </c>
      <c r="L2315">
        <v>0</v>
      </c>
      <c r="M2315">
        <v>0</v>
      </c>
      <c r="N2315">
        <v>2795</v>
      </c>
      <c r="O2315" t="s">
        <v>5064</v>
      </c>
      <c r="P2315" t="s">
        <v>25</v>
      </c>
      <c r="Q2315">
        <f ca="1">DATEDIF(Data[[#This Row],[Birthdate]],TODAY(),"Y")</f>
        <v>15</v>
      </c>
      <c r="R2315" t="str">
        <f ca="1">IF(Data[[#This Row],[Age]]&lt;=10,"3-10 Years",IF(Data[[#This Row],[Age]]&lt;=15,"11-15 Years",IF(Data[[#This Row],[Age]]&lt;=19,"16-19 Years", "20+ Years")))</f>
        <v>11-15 Years</v>
      </c>
    </row>
    <row r="2316" spans="1:18" x14ac:dyDescent="0.35">
      <c r="A2316" t="s">
        <v>704</v>
      </c>
      <c r="B2316" s="1">
        <v>45158</v>
      </c>
      <c r="C2316" t="s">
        <v>29</v>
      </c>
      <c r="D2316" t="s">
        <v>18</v>
      </c>
      <c r="E2316" t="s">
        <v>19</v>
      </c>
      <c r="F2316" t="s">
        <v>579</v>
      </c>
      <c r="G2316" t="s">
        <v>105</v>
      </c>
      <c r="H2316" t="s">
        <v>5036</v>
      </c>
      <c r="I2316" s="1">
        <v>40314</v>
      </c>
      <c r="J2316" t="s">
        <v>705</v>
      </c>
      <c r="K2316">
        <v>1405</v>
      </c>
      <c r="L2316">
        <v>1405</v>
      </c>
      <c r="M2316">
        <v>0</v>
      </c>
      <c r="N2316">
        <v>1375</v>
      </c>
      <c r="O2316" t="s">
        <v>5064</v>
      </c>
      <c r="P2316" t="s">
        <v>25</v>
      </c>
      <c r="Q2316">
        <f ca="1">DATEDIF(Data[[#This Row],[Birthdate]],TODAY(),"Y")</f>
        <v>15</v>
      </c>
      <c r="R2316" t="str">
        <f ca="1">IF(Data[[#This Row],[Age]]&lt;=10,"3-10 Years",IF(Data[[#This Row],[Age]]&lt;=15,"11-15 Years",IF(Data[[#This Row],[Age]]&lt;=19,"16-19 Years", "20+ Years")))</f>
        <v>11-15 Years</v>
      </c>
    </row>
    <row r="2317" spans="1:18" x14ac:dyDescent="0.35">
      <c r="A2317" t="s">
        <v>708</v>
      </c>
      <c r="B2317" s="1">
        <v>45157</v>
      </c>
      <c r="C2317" t="s">
        <v>29</v>
      </c>
      <c r="D2317" t="s">
        <v>18</v>
      </c>
      <c r="E2317" t="s">
        <v>19</v>
      </c>
      <c r="F2317" t="s">
        <v>579</v>
      </c>
      <c r="G2317" t="s">
        <v>709</v>
      </c>
      <c r="H2317" t="s">
        <v>1083</v>
      </c>
      <c r="I2317" s="1">
        <v>40457</v>
      </c>
      <c r="J2317" t="s">
        <v>710</v>
      </c>
      <c r="K2317">
        <v>1405</v>
      </c>
      <c r="L2317">
        <v>1405</v>
      </c>
      <c r="M2317">
        <v>0</v>
      </c>
      <c r="N2317">
        <v>1375</v>
      </c>
      <c r="O2317" t="s">
        <v>5064</v>
      </c>
      <c r="P2317" t="s">
        <v>25</v>
      </c>
      <c r="Q2317">
        <f ca="1">DATEDIF(Data[[#This Row],[Birthdate]],TODAY(),"Y")</f>
        <v>15</v>
      </c>
      <c r="R2317" t="str">
        <f ca="1">IF(Data[[#This Row],[Age]]&lt;=10,"3-10 Years",IF(Data[[#This Row],[Age]]&lt;=15,"11-15 Years",IF(Data[[#This Row],[Age]]&lt;=19,"16-19 Years", "20+ Years")))</f>
        <v>11-15 Years</v>
      </c>
    </row>
    <row r="2318" spans="1:18" x14ac:dyDescent="0.35">
      <c r="A2318" t="s">
        <v>713</v>
      </c>
      <c r="B2318" s="1">
        <v>45156</v>
      </c>
      <c r="C2318" t="s">
        <v>29</v>
      </c>
      <c r="D2318" t="s">
        <v>18</v>
      </c>
      <c r="E2318" t="s">
        <v>19</v>
      </c>
      <c r="F2318" t="s">
        <v>579</v>
      </c>
      <c r="G2318" t="s">
        <v>105</v>
      </c>
      <c r="H2318" t="s">
        <v>5036</v>
      </c>
      <c r="I2318" s="1">
        <v>40233</v>
      </c>
      <c r="J2318" t="s">
        <v>714</v>
      </c>
      <c r="K2318">
        <v>2795</v>
      </c>
      <c r="L2318">
        <v>2795</v>
      </c>
      <c r="M2318">
        <v>0</v>
      </c>
      <c r="N2318">
        <v>2795</v>
      </c>
      <c r="O2318" t="s">
        <v>5064</v>
      </c>
      <c r="P2318" t="s">
        <v>25</v>
      </c>
      <c r="Q2318">
        <f ca="1">DATEDIF(Data[[#This Row],[Birthdate]],TODAY(),"Y")</f>
        <v>15</v>
      </c>
      <c r="R2318" t="str">
        <f ca="1">IF(Data[[#This Row],[Age]]&lt;=10,"3-10 Years",IF(Data[[#This Row],[Age]]&lt;=15,"11-15 Years",IF(Data[[#This Row],[Age]]&lt;=19,"16-19 Years", "20+ Years")))</f>
        <v>11-15 Years</v>
      </c>
    </row>
    <row r="2319" spans="1:18" x14ac:dyDescent="0.35">
      <c r="A2319" t="s">
        <v>715</v>
      </c>
      <c r="B2319" s="1">
        <v>45156</v>
      </c>
      <c r="C2319" t="s">
        <v>29</v>
      </c>
      <c r="D2319" t="s">
        <v>18</v>
      </c>
      <c r="E2319" t="s">
        <v>19</v>
      </c>
      <c r="F2319" t="s">
        <v>579</v>
      </c>
      <c r="G2319" t="s">
        <v>105</v>
      </c>
      <c r="H2319" t="s">
        <v>5036</v>
      </c>
      <c r="I2319" s="1">
        <v>40233</v>
      </c>
      <c r="J2319" t="s">
        <v>714</v>
      </c>
      <c r="K2319">
        <v>2795</v>
      </c>
      <c r="L2319">
        <v>2795</v>
      </c>
      <c r="M2319">
        <v>0</v>
      </c>
      <c r="N2319">
        <v>2795</v>
      </c>
      <c r="O2319" t="s">
        <v>5064</v>
      </c>
      <c r="P2319" t="s">
        <v>25</v>
      </c>
      <c r="Q2319">
        <f ca="1">DATEDIF(Data[[#This Row],[Birthdate]],TODAY(),"Y")</f>
        <v>15</v>
      </c>
      <c r="R2319" t="str">
        <f ca="1">IF(Data[[#This Row],[Age]]&lt;=10,"3-10 Years",IF(Data[[#This Row],[Age]]&lt;=15,"11-15 Years",IF(Data[[#This Row],[Age]]&lt;=19,"16-19 Years", "20+ Years")))</f>
        <v>11-15 Years</v>
      </c>
    </row>
    <row r="2320" spans="1:18" x14ac:dyDescent="0.35">
      <c r="A2320" t="s">
        <v>721</v>
      </c>
      <c r="B2320" s="1">
        <v>45155</v>
      </c>
      <c r="C2320" t="s">
        <v>651</v>
      </c>
      <c r="D2320" t="s">
        <v>18</v>
      </c>
      <c r="E2320" t="s">
        <v>19</v>
      </c>
      <c r="F2320" t="s">
        <v>579</v>
      </c>
      <c r="G2320" t="s">
        <v>21</v>
      </c>
      <c r="H2320" t="s">
        <v>5036</v>
      </c>
      <c r="I2320" s="1">
        <v>40373</v>
      </c>
      <c r="J2320" t="s">
        <v>722</v>
      </c>
      <c r="K2320">
        <v>1375</v>
      </c>
      <c r="L2320">
        <v>702</v>
      </c>
      <c r="M2320">
        <v>672</v>
      </c>
      <c r="N2320">
        <v>1375</v>
      </c>
      <c r="O2320" t="s">
        <v>5064</v>
      </c>
      <c r="P2320" t="s">
        <v>25</v>
      </c>
      <c r="Q2320">
        <f ca="1">DATEDIF(Data[[#This Row],[Birthdate]],TODAY(),"Y")</f>
        <v>15</v>
      </c>
      <c r="R2320" t="str">
        <f ca="1">IF(Data[[#This Row],[Age]]&lt;=10,"3-10 Years",IF(Data[[#This Row],[Age]]&lt;=15,"11-15 Years",IF(Data[[#This Row],[Age]]&lt;=19,"16-19 Years", "20+ Years")))</f>
        <v>11-15 Years</v>
      </c>
    </row>
    <row r="2321" spans="1:18" x14ac:dyDescent="0.35">
      <c r="A2321" t="s">
        <v>239</v>
      </c>
      <c r="B2321" s="1">
        <v>45154</v>
      </c>
      <c r="C2321" t="s">
        <v>29</v>
      </c>
      <c r="D2321" t="s">
        <v>18</v>
      </c>
      <c r="E2321" t="s">
        <v>19</v>
      </c>
      <c r="F2321" t="s">
        <v>579</v>
      </c>
      <c r="G2321" t="s">
        <v>189</v>
      </c>
      <c r="H2321" t="s">
        <v>5036</v>
      </c>
      <c r="I2321" s="1">
        <v>40308</v>
      </c>
      <c r="J2321" t="s">
        <v>238</v>
      </c>
      <c r="K2321">
        <v>1405</v>
      </c>
      <c r="L2321">
        <v>1405</v>
      </c>
      <c r="M2321">
        <v>0</v>
      </c>
      <c r="N2321">
        <v>1375</v>
      </c>
      <c r="O2321" t="s">
        <v>5064</v>
      </c>
      <c r="P2321" t="s">
        <v>152</v>
      </c>
      <c r="Q2321">
        <f ca="1">DATEDIF(Data[[#This Row],[Birthdate]],TODAY(),"Y")</f>
        <v>15</v>
      </c>
      <c r="R2321" t="str">
        <f ca="1">IF(Data[[#This Row],[Age]]&lt;=10,"3-10 Years",IF(Data[[#This Row],[Age]]&lt;=15,"11-15 Years",IF(Data[[#This Row],[Age]]&lt;=19,"16-19 Years", "20+ Years")))</f>
        <v>11-15 Years</v>
      </c>
    </row>
    <row r="2322" spans="1:18" x14ac:dyDescent="0.35">
      <c r="A2322" t="s">
        <v>272</v>
      </c>
      <c r="B2322" s="1">
        <v>45154</v>
      </c>
      <c r="C2322" t="s">
        <v>29</v>
      </c>
      <c r="D2322" t="s">
        <v>18</v>
      </c>
      <c r="E2322" t="s">
        <v>19</v>
      </c>
      <c r="F2322" t="s">
        <v>579</v>
      </c>
      <c r="G2322" t="s">
        <v>105</v>
      </c>
      <c r="H2322" t="s">
        <v>5036</v>
      </c>
      <c r="I2322" s="1">
        <v>40481</v>
      </c>
      <c r="J2322" t="s">
        <v>273</v>
      </c>
      <c r="K2322">
        <v>1375</v>
      </c>
      <c r="L2322">
        <v>1375</v>
      </c>
      <c r="M2322">
        <v>0</v>
      </c>
      <c r="N2322">
        <v>1375</v>
      </c>
      <c r="O2322" t="s">
        <v>5064</v>
      </c>
      <c r="P2322" t="s">
        <v>152</v>
      </c>
      <c r="Q2322">
        <f ca="1">DATEDIF(Data[[#This Row],[Birthdate]],TODAY(),"Y")</f>
        <v>15</v>
      </c>
      <c r="R2322" t="str">
        <f ca="1">IF(Data[[#This Row],[Age]]&lt;=10,"3-10 Years",IF(Data[[#This Row],[Age]]&lt;=15,"11-15 Years",IF(Data[[#This Row],[Age]]&lt;=19,"16-19 Years", "20+ Years")))</f>
        <v>11-15 Years</v>
      </c>
    </row>
    <row r="2323" spans="1:18" x14ac:dyDescent="0.35">
      <c r="A2323" t="s">
        <v>740</v>
      </c>
      <c r="B2323" s="1">
        <v>45154</v>
      </c>
      <c r="C2323" t="s">
        <v>29</v>
      </c>
      <c r="D2323" t="s">
        <v>18</v>
      </c>
      <c r="E2323" t="s">
        <v>19</v>
      </c>
      <c r="F2323" t="s">
        <v>579</v>
      </c>
      <c r="G2323" t="s">
        <v>189</v>
      </c>
      <c r="H2323" t="s">
        <v>5036</v>
      </c>
      <c r="I2323" s="1">
        <v>40201</v>
      </c>
      <c r="J2323" t="s">
        <v>741</v>
      </c>
      <c r="K2323">
        <v>1375</v>
      </c>
      <c r="L2323">
        <v>1375</v>
      </c>
      <c r="M2323">
        <v>0</v>
      </c>
      <c r="N2323">
        <v>2795</v>
      </c>
      <c r="O2323" t="s">
        <v>5064</v>
      </c>
      <c r="P2323" t="s">
        <v>25</v>
      </c>
      <c r="Q2323">
        <f ca="1">DATEDIF(Data[[#This Row],[Birthdate]],TODAY(),"Y")</f>
        <v>15</v>
      </c>
      <c r="R2323" t="str">
        <f ca="1">IF(Data[[#This Row],[Age]]&lt;=10,"3-10 Years",IF(Data[[#This Row],[Age]]&lt;=15,"11-15 Years",IF(Data[[#This Row],[Age]]&lt;=19,"16-19 Years", "20+ Years")))</f>
        <v>11-15 Years</v>
      </c>
    </row>
    <row r="2324" spans="1:18" x14ac:dyDescent="0.35">
      <c r="A2324" t="s">
        <v>742</v>
      </c>
      <c r="B2324" s="1">
        <v>45154</v>
      </c>
      <c r="C2324" t="s">
        <v>29</v>
      </c>
      <c r="D2324" t="s">
        <v>18</v>
      </c>
      <c r="E2324" t="s">
        <v>19</v>
      </c>
      <c r="F2324" t="s">
        <v>579</v>
      </c>
      <c r="G2324" t="s">
        <v>47</v>
      </c>
      <c r="H2324" t="s">
        <v>5036</v>
      </c>
      <c r="I2324" s="1">
        <v>40514</v>
      </c>
      <c r="J2324" t="s">
        <v>743</v>
      </c>
      <c r="K2324">
        <v>2795</v>
      </c>
      <c r="L2324">
        <v>2795</v>
      </c>
      <c r="M2324">
        <v>0</v>
      </c>
      <c r="N2324">
        <v>2795</v>
      </c>
      <c r="O2324" t="s">
        <v>5064</v>
      </c>
      <c r="P2324" t="s">
        <v>152</v>
      </c>
      <c r="Q2324">
        <f ca="1">DATEDIF(Data[[#This Row],[Birthdate]],TODAY(),"Y")</f>
        <v>15</v>
      </c>
      <c r="R2324" t="str">
        <f ca="1">IF(Data[[#This Row],[Age]]&lt;=10,"3-10 Years",IF(Data[[#This Row],[Age]]&lt;=15,"11-15 Years",IF(Data[[#This Row],[Age]]&lt;=19,"16-19 Years", "20+ Years")))</f>
        <v>11-15 Years</v>
      </c>
    </row>
    <row r="2325" spans="1:18" x14ac:dyDescent="0.35">
      <c r="A2325" t="s">
        <v>410</v>
      </c>
      <c r="B2325" s="1">
        <v>45154</v>
      </c>
      <c r="C2325" t="s">
        <v>29</v>
      </c>
      <c r="D2325" t="s">
        <v>18</v>
      </c>
      <c r="E2325" t="s">
        <v>19</v>
      </c>
      <c r="F2325" t="s">
        <v>579</v>
      </c>
      <c r="G2325" t="s">
        <v>47</v>
      </c>
      <c r="H2325" t="s">
        <v>5036</v>
      </c>
      <c r="I2325" s="1">
        <v>40474</v>
      </c>
      <c r="J2325" t="s">
        <v>411</v>
      </c>
      <c r="K2325">
        <v>2795</v>
      </c>
      <c r="L2325">
        <v>2795</v>
      </c>
      <c r="M2325">
        <v>0</v>
      </c>
      <c r="N2325">
        <v>2750</v>
      </c>
      <c r="O2325" t="s">
        <v>5064</v>
      </c>
      <c r="P2325" t="s">
        <v>152</v>
      </c>
      <c r="Q2325">
        <f ca="1">DATEDIF(Data[[#This Row],[Birthdate]],TODAY(),"Y")</f>
        <v>15</v>
      </c>
      <c r="R2325" t="str">
        <f ca="1">IF(Data[[#This Row],[Age]]&lt;=10,"3-10 Years",IF(Data[[#This Row],[Age]]&lt;=15,"11-15 Years",IF(Data[[#This Row],[Age]]&lt;=19,"16-19 Years", "20+ Years")))</f>
        <v>11-15 Years</v>
      </c>
    </row>
    <row r="2326" spans="1:18" x14ac:dyDescent="0.35">
      <c r="A2326" t="s">
        <v>465</v>
      </c>
      <c r="B2326" s="1">
        <v>45154</v>
      </c>
      <c r="C2326" t="s">
        <v>29</v>
      </c>
      <c r="D2326" t="s">
        <v>18</v>
      </c>
      <c r="E2326" t="s">
        <v>19</v>
      </c>
      <c r="F2326" t="s">
        <v>579</v>
      </c>
      <c r="G2326" t="s">
        <v>105</v>
      </c>
      <c r="H2326" t="s">
        <v>5036</v>
      </c>
      <c r="I2326" s="1">
        <v>40498</v>
      </c>
      <c r="J2326" t="s">
        <v>466</v>
      </c>
      <c r="K2326">
        <v>1405</v>
      </c>
      <c r="L2326">
        <v>1405</v>
      </c>
      <c r="M2326">
        <v>0</v>
      </c>
      <c r="N2326">
        <v>1375</v>
      </c>
      <c r="O2326" t="s">
        <v>5064</v>
      </c>
      <c r="P2326" t="s">
        <v>25</v>
      </c>
      <c r="Q2326">
        <f ca="1">DATEDIF(Data[[#This Row],[Birthdate]],TODAY(),"Y")</f>
        <v>15</v>
      </c>
      <c r="R2326" t="str">
        <f ca="1">IF(Data[[#This Row],[Age]]&lt;=10,"3-10 Years",IF(Data[[#This Row],[Age]]&lt;=15,"11-15 Years",IF(Data[[#This Row],[Age]]&lt;=19,"16-19 Years", "20+ Years")))</f>
        <v>11-15 Years</v>
      </c>
    </row>
    <row r="2327" spans="1:18" x14ac:dyDescent="0.35">
      <c r="A2327" t="s">
        <v>627</v>
      </c>
      <c r="B2327" s="1">
        <v>45154</v>
      </c>
      <c r="C2327" t="s">
        <v>29</v>
      </c>
      <c r="D2327" t="s">
        <v>18</v>
      </c>
      <c r="E2327" t="s">
        <v>19</v>
      </c>
      <c r="F2327" t="s">
        <v>579</v>
      </c>
      <c r="G2327" t="s">
        <v>95</v>
      </c>
      <c r="H2327" t="s">
        <v>5036</v>
      </c>
      <c r="I2327" s="1">
        <v>40266</v>
      </c>
      <c r="J2327" t="s">
        <v>628</v>
      </c>
      <c r="K2327">
        <v>1405</v>
      </c>
      <c r="L2327">
        <v>1405</v>
      </c>
      <c r="M2327">
        <v>0</v>
      </c>
      <c r="N2327">
        <v>1375</v>
      </c>
      <c r="O2327" t="s">
        <v>5064</v>
      </c>
      <c r="P2327" t="s">
        <v>25</v>
      </c>
      <c r="Q2327">
        <f ca="1">DATEDIF(Data[[#This Row],[Birthdate]],TODAY(),"Y")</f>
        <v>15</v>
      </c>
      <c r="R2327" t="str">
        <f ca="1">IF(Data[[#This Row],[Age]]&lt;=10,"3-10 Years",IF(Data[[#This Row],[Age]]&lt;=15,"11-15 Years",IF(Data[[#This Row],[Age]]&lt;=19,"16-19 Years", "20+ Years")))</f>
        <v>11-15 Years</v>
      </c>
    </row>
    <row r="2328" spans="1:18" x14ac:dyDescent="0.35">
      <c r="A2328" t="s">
        <v>766</v>
      </c>
      <c r="B2328" s="1">
        <v>45154</v>
      </c>
      <c r="C2328" t="s">
        <v>29</v>
      </c>
      <c r="D2328" t="s">
        <v>18</v>
      </c>
      <c r="E2328" t="s">
        <v>19</v>
      </c>
      <c r="F2328" t="s">
        <v>579</v>
      </c>
      <c r="G2328" t="s">
        <v>57</v>
      </c>
      <c r="H2328" t="s">
        <v>5036</v>
      </c>
      <c r="I2328" s="1">
        <v>40368</v>
      </c>
      <c r="J2328" t="s">
        <v>767</v>
      </c>
      <c r="K2328">
        <v>2000</v>
      </c>
      <c r="L2328">
        <v>2000</v>
      </c>
      <c r="M2328">
        <v>0</v>
      </c>
      <c r="N2328">
        <v>2795</v>
      </c>
      <c r="O2328" t="s">
        <v>5064</v>
      </c>
      <c r="P2328" t="s">
        <v>25</v>
      </c>
      <c r="Q2328">
        <f ca="1">DATEDIF(Data[[#This Row],[Birthdate]],TODAY(),"Y")</f>
        <v>15</v>
      </c>
      <c r="R2328" t="str">
        <f ca="1">IF(Data[[#This Row],[Age]]&lt;=10,"3-10 Years",IF(Data[[#This Row],[Age]]&lt;=15,"11-15 Years",IF(Data[[#This Row],[Age]]&lt;=19,"16-19 Years", "20+ Years")))</f>
        <v>11-15 Years</v>
      </c>
    </row>
    <row r="2329" spans="1:18" x14ac:dyDescent="0.35">
      <c r="A2329" t="s">
        <v>598</v>
      </c>
      <c r="B2329" s="1">
        <v>45154</v>
      </c>
      <c r="C2329" t="s">
        <v>29</v>
      </c>
      <c r="D2329" t="s">
        <v>18</v>
      </c>
      <c r="E2329" t="s">
        <v>19</v>
      </c>
      <c r="F2329" t="s">
        <v>579</v>
      </c>
      <c r="G2329" t="s">
        <v>84</v>
      </c>
      <c r="H2329" t="s">
        <v>5036</v>
      </c>
      <c r="I2329" s="1">
        <v>40264</v>
      </c>
      <c r="J2329" t="s">
        <v>599</v>
      </c>
      <c r="K2329">
        <v>1375</v>
      </c>
      <c r="L2329">
        <v>1375</v>
      </c>
      <c r="M2329">
        <v>0</v>
      </c>
      <c r="N2329">
        <v>1375</v>
      </c>
      <c r="O2329" t="s">
        <v>5064</v>
      </c>
      <c r="P2329" t="s">
        <v>25</v>
      </c>
      <c r="Q2329">
        <f ca="1">DATEDIF(Data[[#This Row],[Birthdate]],TODAY(),"Y")</f>
        <v>15</v>
      </c>
      <c r="R2329" t="str">
        <f ca="1">IF(Data[[#This Row],[Age]]&lt;=10,"3-10 Years",IF(Data[[#This Row],[Age]]&lt;=15,"11-15 Years",IF(Data[[#This Row],[Age]]&lt;=19,"16-19 Years", "20+ Years")))</f>
        <v>11-15 Years</v>
      </c>
    </row>
    <row r="2330" spans="1:18" x14ac:dyDescent="0.35">
      <c r="A2330" t="s">
        <v>768</v>
      </c>
      <c r="B2330" s="1">
        <v>45154</v>
      </c>
      <c r="C2330" t="s">
        <v>29</v>
      </c>
      <c r="D2330" t="s">
        <v>18</v>
      </c>
      <c r="E2330" t="s">
        <v>19</v>
      </c>
      <c r="F2330" t="s">
        <v>579</v>
      </c>
      <c r="G2330" t="s">
        <v>84</v>
      </c>
      <c r="H2330" t="s">
        <v>5036</v>
      </c>
      <c r="I2330" s="1">
        <v>40264</v>
      </c>
      <c r="J2330" t="s">
        <v>599</v>
      </c>
      <c r="K2330">
        <v>1375</v>
      </c>
      <c r="L2330">
        <v>1375</v>
      </c>
      <c r="M2330">
        <v>0</v>
      </c>
      <c r="N2330">
        <v>1375</v>
      </c>
      <c r="O2330" t="s">
        <v>5064</v>
      </c>
      <c r="P2330" t="s">
        <v>25</v>
      </c>
      <c r="Q2330">
        <f ca="1">DATEDIF(Data[[#This Row],[Birthdate]],TODAY(),"Y")</f>
        <v>15</v>
      </c>
      <c r="R2330" t="str">
        <f ca="1">IF(Data[[#This Row],[Age]]&lt;=10,"3-10 Years",IF(Data[[#This Row],[Age]]&lt;=15,"11-15 Years",IF(Data[[#This Row],[Age]]&lt;=19,"16-19 Years", "20+ Years")))</f>
        <v>11-15 Years</v>
      </c>
    </row>
    <row r="2331" spans="1:18" x14ac:dyDescent="0.35">
      <c r="A2331" t="s">
        <v>463</v>
      </c>
      <c r="B2331" s="1">
        <v>45153</v>
      </c>
      <c r="C2331" t="s">
        <v>29</v>
      </c>
      <c r="D2331" t="s">
        <v>18</v>
      </c>
      <c r="E2331" t="s">
        <v>19</v>
      </c>
      <c r="F2331" t="s">
        <v>579</v>
      </c>
      <c r="G2331" t="s">
        <v>21</v>
      </c>
      <c r="H2331" t="s">
        <v>5036</v>
      </c>
      <c r="I2331" s="1">
        <v>40246</v>
      </c>
      <c r="J2331" t="s">
        <v>464</v>
      </c>
      <c r="K2331">
        <v>2795</v>
      </c>
      <c r="L2331">
        <v>2795</v>
      </c>
      <c r="M2331">
        <v>0</v>
      </c>
      <c r="N2331">
        <v>2750</v>
      </c>
      <c r="O2331" t="s">
        <v>5064</v>
      </c>
      <c r="P2331" t="s">
        <v>25</v>
      </c>
      <c r="Q2331">
        <f ca="1">DATEDIF(Data[[#This Row],[Birthdate]],TODAY(),"Y")</f>
        <v>15</v>
      </c>
      <c r="R2331" t="str">
        <f ca="1">IF(Data[[#This Row],[Age]]&lt;=10,"3-10 Years",IF(Data[[#This Row],[Age]]&lt;=15,"11-15 Years",IF(Data[[#This Row],[Age]]&lt;=19,"16-19 Years", "20+ Years")))</f>
        <v>11-15 Years</v>
      </c>
    </row>
    <row r="2332" spans="1:18" x14ac:dyDescent="0.35">
      <c r="A2332" t="s">
        <v>775</v>
      </c>
      <c r="B2332" s="1">
        <v>45153</v>
      </c>
      <c r="C2332" t="s">
        <v>29</v>
      </c>
      <c r="D2332" t="s">
        <v>18</v>
      </c>
      <c r="E2332" t="s">
        <v>19</v>
      </c>
      <c r="F2332" t="s">
        <v>579</v>
      </c>
      <c r="G2332" t="s">
        <v>21</v>
      </c>
      <c r="H2332" t="s">
        <v>5036</v>
      </c>
      <c r="I2332" s="1">
        <v>40261</v>
      </c>
      <c r="J2332" t="s">
        <v>776</v>
      </c>
      <c r="K2332">
        <v>2795</v>
      </c>
      <c r="L2332">
        <v>2795</v>
      </c>
      <c r="M2332">
        <v>0</v>
      </c>
      <c r="N2332">
        <v>2750</v>
      </c>
      <c r="O2332" t="s">
        <v>5064</v>
      </c>
      <c r="P2332" t="s">
        <v>25</v>
      </c>
      <c r="Q2332">
        <f ca="1">DATEDIF(Data[[#This Row],[Birthdate]],TODAY(),"Y")</f>
        <v>15</v>
      </c>
      <c r="R2332" t="str">
        <f ca="1">IF(Data[[#This Row],[Age]]&lt;=10,"3-10 Years",IF(Data[[#This Row],[Age]]&lt;=15,"11-15 Years",IF(Data[[#This Row],[Age]]&lt;=19,"16-19 Years", "20+ Years")))</f>
        <v>11-15 Years</v>
      </c>
    </row>
    <row r="2333" spans="1:18" x14ac:dyDescent="0.35">
      <c r="A2333" t="s">
        <v>777</v>
      </c>
      <c r="B2333" s="1">
        <v>45153</v>
      </c>
      <c r="C2333" t="s">
        <v>29</v>
      </c>
      <c r="D2333" t="s">
        <v>18</v>
      </c>
      <c r="E2333" t="s">
        <v>19</v>
      </c>
      <c r="F2333" t="s">
        <v>579</v>
      </c>
      <c r="G2333" t="s">
        <v>21</v>
      </c>
      <c r="H2333" t="s">
        <v>5036</v>
      </c>
      <c r="I2333" s="1">
        <v>40261</v>
      </c>
      <c r="J2333" t="s">
        <v>776</v>
      </c>
      <c r="K2333">
        <v>2795</v>
      </c>
      <c r="L2333">
        <v>2795</v>
      </c>
      <c r="M2333">
        <v>0</v>
      </c>
      <c r="N2333">
        <v>2750</v>
      </c>
      <c r="O2333" t="s">
        <v>5064</v>
      </c>
      <c r="P2333" t="s">
        <v>25</v>
      </c>
      <c r="Q2333">
        <f ca="1">DATEDIF(Data[[#This Row],[Birthdate]],TODAY(),"Y")</f>
        <v>15</v>
      </c>
      <c r="R2333" t="str">
        <f ca="1">IF(Data[[#This Row],[Age]]&lt;=10,"3-10 Years",IF(Data[[#This Row],[Age]]&lt;=15,"11-15 Years",IF(Data[[#This Row],[Age]]&lt;=19,"16-19 Years", "20+ Years")))</f>
        <v>11-15 Years</v>
      </c>
    </row>
    <row r="2334" spans="1:18" x14ac:dyDescent="0.35">
      <c r="A2334" t="s">
        <v>789</v>
      </c>
      <c r="B2334" s="1">
        <v>44460</v>
      </c>
      <c r="C2334" t="s">
        <v>29</v>
      </c>
      <c r="D2334" t="s">
        <v>24</v>
      </c>
      <c r="E2334" t="s">
        <v>779</v>
      </c>
      <c r="F2334" t="s">
        <v>780</v>
      </c>
      <c r="G2334" t="s">
        <v>21</v>
      </c>
      <c r="H2334" t="s">
        <v>5036</v>
      </c>
      <c r="I2334" s="1">
        <v>40396</v>
      </c>
      <c r="J2334" t="s">
        <v>790</v>
      </c>
      <c r="K2334">
        <v>200</v>
      </c>
      <c r="L2334">
        <v>200</v>
      </c>
      <c r="M2334">
        <v>0</v>
      </c>
      <c r="N2334">
        <v>415</v>
      </c>
      <c r="O2334" t="s">
        <v>23</v>
      </c>
      <c r="P2334" t="s">
        <v>25</v>
      </c>
      <c r="Q2334">
        <f ca="1">DATEDIF(Data[[#This Row],[Birthdate]],TODAY(),"Y")</f>
        <v>15</v>
      </c>
      <c r="R2334" t="str">
        <f ca="1">IF(Data[[#This Row],[Age]]&lt;=10,"3-10 Years",IF(Data[[#This Row],[Age]]&lt;=15,"11-15 Years",IF(Data[[#This Row],[Age]]&lt;=19,"16-19 Years", "20+ Years")))</f>
        <v>11-15 Years</v>
      </c>
    </row>
    <row r="2335" spans="1:18" x14ac:dyDescent="0.35">
      <c r="A2335" t="s">
        <v>804</v>
      </c>
      <c r="B2335" s="1">
        <v>44451</v>
      </c>
      <c r="C2335" t="s">
        <v>29</v>
      </c>
      <c r="D2335" t="s">
        <v>24</v>
      </c>
      <c r="E2335" t="s">
        <v>779</v>
      </c>
      <c r="F2335" t="s">
        <v>780</v>
      </c>
      <c r="G2335" t="s">
        <v>37</v>
      </c>
      <c r="H2335" t="s">
        <v>5036</v>
      </c>
      <c r="I2335" s="1">
        <v>40287</v>
      </c>
      <c r="J2335" t="s">
        <v>803</v>
      </c>
      <c r="K2335">
        <v>330</v>
      </c>
      <c r="L2335">
        <v>330</v>
      </c>
      <c r="M2335">
        <v>0</v>
      </c>
      <c r="N2335">
        <v>415</v>
      </c>
      <c r="O2335" t="s">
        <v>23</v>
      </c>
      <c r="P2335" t="s">
        <v>25</v>
      </c>
      <c r="Q2335">
        <f ca="1">DATEDIF(Data[[#This Row],[Birthdate]],TODAY(),"Y")</f>
        <v>15</v>
      </c>
      <c r="R2335" t="str">
        <f ca="1">IF(Data[[#This Row],[Age]]&lt;=10,"3-10 Years",IF(Data[[#This Row],[Age]]&lt;=15,"11-15 Years",IF(Data[[#This Row],[Age]]&lt;=19,"16-19 Years", "20+ Years")))</f>
        <v>11-15 Years</v>
      </c>
    </row>
    <row r="2336" spans="1:18" x14ac:dyDescent="0.35">
      <c r="A2336" t="s">
        <v>500</v>
      </c>
      <c r="B2336" s="1">
        <v>44449</v>
      </c>
      <c r="C2336" t="s">
        <v>29</v>
      </c>
      <c r="D2336" t="s">
        <v>24</v>
      </c>
      <c r="E2336" t="s">
        <v>779</v>
      </c>
      <c r="F2336" t="s">
        <v>780</v>
      </c>
      <c r="G2336" t="s">
        <v>21</v>
      </c>
      <c r="H2336" t="s">
        <v>5036</v>
      </c>
      <c r="I2336" s="1">
        <v>40409</v>
      </c>
      <c r="J2336" t="s">
        <v>98</v>
      </c>
      <c r="K2336">
        <v>0</v>
      </c>
      <c r="L2336">
        <v>0</v>
      </c>
      <c r="M2336">
        <v>0</v>
      </c>
      <c r="N2336">
        <v>415</v>
      </c>
      <c r="O2336" t="s">
        <v>23</v>
      </c>
      <c r="P2336" t="s">
        <v>25</v>
      </c>
      <c r="Q2336">
        <f ca="1">DATEDIF(Data[[#This Row],[Birthdate]],TODAY(),"Y")</f>
        <v>15</v>
      </c>
      <c r="R2336" t="str">
        <f ca="1">IF(Data[[#This Row],[Age]]&lt;=10,"3-10 Years",IF(Data[[#This Row],[Age]]&lt;=15,"11-15 Years",IF(Data[[#This Row],[Age]]&lt;=19,"16-19 Years", "20+ Years")))</f>
        <v>11-15 Years</v>
      </c>
    </row>
    <row r="2337" spans="1:18" x14ac:dyDescent="0.35">
      <c r="A2337" t="s">
        <v>463</v>
      </c>
      <c r="B2337" s="1">
        <v>44448</v>
      </c>
      <c r="C2337" t="s">
        <v>29</v>
      </c>
      <c r="D2337" t="s">
        <v>24</v>
      </c>
      <c r="E2337" t="s">
        <v>779</v>
      </c>
      <c r="F2337" t="s">
        <v>780</v>
      </c>
      <c r="G2337" t="s">
        <v>21</v>
      </c>
      <c r="H2337" t="s">
        <v>5036</v>
      </c>
      <c r="I2337" s="1">
        <v>40246</v>
      </c>
      <c r="J2337" t="s">
        <v>464</v>
      </c>
      <c r="K2337">
        <v>430</v>
      </c>
      <c r="L2337">
        <v>430</v>
      </c>
      <c r="M2337">
        <v>0</v>
      </c>
      <c r="N2337">
        <v>415</v>
      </c>
      <c r="O2337" t="s">
        <v>23</v>
      </c>
      <c r="P2337" t="s">
        <v>25</v>
      </c>
      <c r="Q2337">
        <f ca="1">DATEDIF(Data[[#This Row],[Birthdate]],TODAY(),"Y")</f>
        <v>15</v>
      </c>
      <c r="R2337" t="str">
        <f ca="1">IF(Data[[#This Row],[Age]]&lt;=10,"3-10 Years",IF(Data[[#This Row],[Age]]&lt;=15,"11-15 Years",IF(Data[[#This Row],[Age]]&lt;=19,"16-19 Years", "20+ Years")))</f>
        <v>11-15 Years</v>
      </c>
    </row>
    <row r="2338" spans="1:18" x14ac:dyDescent="0.35">
      <c r="A2338" t="s">
        <v>265</v>
      </c>
      <c r="B2338" s="1">
        <v>44447</v>
      </c>
      <c r="C2338" t="s">
        <v>29</v>
      </c>
      <c r="D2338" t="s">
        <v>24</v>
      </c>
      <c r="E2338" t="s">
        <v>779</v>
      </c>
      <c r="F2338" t="s">
        <v>780</v>
      </c>
      <c r="G2338" t="s">
        <v>21</v>
      </c>
      <c r="H2338" t="s">
        <v>5036</v>
      </c>
      <c r="I2338" s="1">
        <v>40301</v>
      </c>
      <c r="J2338" t="s">
        <v>264</v>
      </c>
      <c r="K2338">
        <v>280</v>
      </c>
      <c r="L2338">
        <v>280</v>
      </c>
      <c r="M2338">
        <v>0</v>
      </c>
      <c r="N2338">
        <v>415</v>
      </c>
      <c r="O2338" t="s">
        <v>23</v>
      </c>
      <c r="P2338" t="s">
        <v>25</v>
      </c>
      <c r="Q2338">
        <f ca="1">DATEDIF(Data[[#This Row],[Birthdate]],TODAY(),"Y")</f>
        <v>15</v>
      </c>
      <c r="R2338" t="str">
        <f ca="1">IF(Data[[#This Row],[Age]]&lt;=10,"3-10 Years",IF(Data[[#This Row],[Age]]&lt;=15,"11-15 Years",IF(Data[[#This Row],[Age]]&lt;=19,"16-19 Years", "20+ Years")))</f>
        <v>11-15 Years</v>
      </c>
    </row>
    <row r="2339" spans="1:18" x14ac:dyDescent="0.35">
      <c r="A2339" t="s">
        <v>813</v>
      </c>
      <c r="B2339" s="1">
        <v>44447</v>
      </c>
      <c r="C2339" t="s">
        <v>29</v>
      </c>
      <c r="D2339" t="s">
        <v>24</v>
      </c>
      <c r="E2339" t="s">
        <v>779</v>
      </c>
      <c r="F2339" t="s">
        <v>780</v>
      </c>
      <c r="G2339" t="s">
        <v>57</v>
      </c>
      <c r="H2339" t="s">
        <v>5036</v>
      </c>
      <c r="I2339" s="1">
        <v>40466</v>
      </c>
      <c r="J2339" t="s">
        <v>814</v>
      </c>
      <c r="K2339">
        <v>430</v>
      </c>
      <c r="L2339">
        <v>430</v>
      </c>
      <c r="M2339">
        <v>0</v>
      </c>
      <c r="N2339">
        <v>415</v>
      </c>
      <c r="O2339" t="s">
        <v>23</v>
      </c>
      <c r="P2339" t="s">
        <v>25</v>
      </c>
      <c r="Q2339">
        <f ca="1">DATEDIF(Data[[#This Row],[Birthdate]],TODAY(),"Y")</f>
        <v>15</v>
      </c>
      <c r="R2339" t="str">
        <f ca="1">IF(Data[[#This Row],[Age]]&lt;=10,"3-10 Years",IF(Data[[#This Row],[Age]]&lt;=15,"11-15 Years",IF(Data[[#This Row],[Age]]&lt;=19,"16-19 Years", "20+ Years")))</f>
        <v>11-15 Years</v>
      </c>
    </row>
    <row r="2340" spans="1:18" x14ac:dyDescent="0.35">
      <c r="A2340" t="s">
        <v>522</v>
      </c>
      <c r="B2340" s="1">
        <v>44447</v>
      </c>
      <c r="C2340" t="s">
        <v>29</v>
      </c>
      <c r="D2340" t="s">
        <v>24</v>
      </c>
      <c r="E2340" t="s">
        <v>779</v>
      </c>
      <c r="F2340" t="s">
        <v>780</v>
      </c>
      <c r="G2340" t="s">
        <v>90</v>
      </c>
      <c r="H2340" t="s">
        <v>1083</v>
      </c>
      <c r="I2340" s="1">
        <v>40204</v>
      </c>
      <c r="J2340" t="s">
        <v>523</v>
      </c>
      <c r="K2340">
        <v>0</v>
      </c>
      <c r="L2340">
        <v>0</v>
      </c>
      <c r="M2340">
        <v>0</v>
      </c>
      <c r="N2340">
        <v>415</v>
      </c>
      <c r="O2340" t="s">
        <v>23</v>
      </c>
      <c r="P2340" t="s">
        <v>25</v>
      </c>
      <c r="Q2340">
        <f ca="1">DATEDIF(Data[[#This Row],[Birthdate]],TODAY(),"Y")</f>
        <v>15</v>
      </c>
      <c r="R2340" t="str">
        <f ca="1">IF(Data[[#This Row],[Age]]&lt;=10,"3-10 Years",IF(Data[[#This Row],[Age]]&lt;=15,"11-15 Years",IF(Data[[#This Row],[Age]]&lt;=19,"16-19 Years", "20+ Years")))</f>
        <v>11-15 Years</v>
      </c>
    </row>
    <row r="2341" spans="1:18" x14ac:dyDescent="0.35">
      <c r="A2341" t="s">
        <v>819</v>
      </c>
      <c r="B2341" s="1">
        <v>44445</v>
      </c>
      <c r="C2341" t="s">
        <v>29</v>
      </c>
      <c r="D2341" t="s">
        <v>24</v>
      </c>
      <c r="E2341" t="s">
        <v>779</v>
      </c>
      <c r="F2341" t="s">
        <v>780</v>
      </c>
      <c r="G2341" t="s">
        <v>50</v>
      </c>
      <c r="H2341" t="s">
        <v>5036</v>
      </c>
      <c r="I2341" s="1">
        <v>40301</v>
      </c>
      <c r="J2341" t="s">
        <v>820</v>
      </c>
      <c r="K2341">
        <v>430</v>
      </c>
      <c r="L2341">
        <v>430</v>
      </c>
      <c r="M2341">
        <v>0</v>
      </c>
      <c r="N2341">
        <v>415</v>
      </c>
      <c r="O2341" t="s">
        <v>23</v>
      </c>
      <c r="P2341" t="s">
        <v>25</v>
      </c>
      <c r="Q2341">
        <f ca="1">DATEDIF(Data[[#This Row],[Birthdate]],TODAY(),"Y")</f>
        <v>15</v>
      </c>
      <c r="R2341" t="str">
        <f ca="1">IF(Data[[#This Row],[Age]]&lt;=10,"3-10 Years",IF(Data[[#This Row],[Age]]&lt;=15,"11-15 Years",IF(Data[[#This Row],[Age]]&lt;=19,"16-19 Years", "20+ Years")))</f>
        <v>11-15 Years</v>
      </c>
    </row>
    <row r="2342" spans="1:18" x14ac:dyDescent="0.35">
      <c r="A2342" t="s">
        <v>665</v>
      </c>
      <c r="B2342" s="1">
        <v>44434</v>
      </c>
      <c r="C2342" t="s">
        <v>29</v>
      </c>
      <c r="D2342" t="s">
        <v>18</v>
      </c>
      <c r="E2342" t="s">
        <v>19</v>
      </c>
      <c r="F2342" t="s">
        <v>20</v>
      </c>
      <c r="G2342" t="s">
        <v>50</v>
      </c>
      <c r="H2342" t="s">
        <v>5036</v>
      </c>
      <c r="I2342" s="1">
        <v>40486</v>
      </c>
      <c r="J2342" t="s">
        <v>397</v>
      </c>
      <c r="K2342">
        <v>40</v>
      </c>
      <c r="L2342">
        <v>40</v>
      </c>
      <c r="M2342">
        <v>0</v>
      </c>
      <c r="N2342">
        <v>40</v>
      </c>
      <c r="O2342" t="s">
        <v>23</v>
      </c>
      <c r="P2342" t="s">
        <v>25</v>
      </c>
      <c r="Q2342">
        <f ca="1">DATEDIF(Data[[#This Row],[Birthdate]],TODAY(),"Y")</f>
        <v>15</v>
      </c>
      <c r="R2342" t="str">
        <f ca="1">IF(Data[[#This Row],[Age]]&lt;=10,"3-10 Years",IF(Data[[#This Row],[Age]]&lt;=15,"11-15 Years",IF(Data[[#This Row],[Age]]&lt;=19,"16-19 Years", "20+ Years")))</f>
        <v>11-15 Years</v>
      </c>
    </row>
    <row r="2343" spans="1:18" x14ac:dyDescent="0.35">
      <c r="A2343" t="s">
        <v>239</v>
      </c>
      <c r="B2343" s="1">
        <v>44432</v>
      </c>
      <c r="C2343" t="s">
        <v>29</v>
      </c>
      <c r="D2343" t="s">
        <v>18</v>
      </c>
      <c r="E2343" t="s">
        <v>19</v>
      </c>
      <c r="F2343" t="s">
        <v>20</v>
      </c>
      <c r="G2343" t="s">
        <v>189</v>
      </c>
      <c r="H2343" t="s">
        <v>5036</v>
      </c>
      <c r="I2343" s="1">
        <v>40308</v>
      </c>
      <c r="J2343" t="s">
        <v>238</v>
      </c>
      <c r="K2343">
        <v>40</v>
      </c>
      <c r="L2343">
        <v>40</v>
      </c>
      <c r="M2343">
        <v>0</v>
      </c>
      <c r="N2343">
        <v>40</v>
      </c>
      <c r="O2343" t="s">
        <v>23</v>
      </c>
      <c r="P2343" t="s">
        <v>152</v>
      </c>
      <c r="Q2343">
        <f ca="1">DATEDIF(Data[[#This Row],[Birthdate]],TODAY(),"Y")</f>
        <v>15</v>
      </c>
      <c r="R2343" t="str">
        <f ca="1">IF(Data[[#This Row],[Age]]&lt;=10,"3-10 Years",IF(Data[[#This Row],[Age]]&lt;=15,"11-15 Years",IF(Data[[#This Row],[Age]]&lt;=19,"16-19 Years", "20+ Years")))</f>
        <v>11-15 Years</v>
      </c>
    </row>
    <row r="2344" spans="1:18" x14ac:dyDescent="0.35">
      <c r="A2344" t="s">
        <v>410</v>
      </c>
      <c r="B2344" s="1">
        <v>44430</v>
      </c>
      <c r="C2344" t="s">
        <v>29</v>
      </c>
      <c r="D2344" t="s">
        <v>18</v>
      </c>
      <c r="E2344" t="s">
        <v>19</v>
      </c>
      <c r="F2344" t="s">
        <v>20</v>
      </c>
      <c r="G2344" t="s">
        <v>47</v>
      </c>
      <c r="H2344" t="s">
        <v>5036</v>
      </c>
      <c r="I2344" s="1">
        <v>40474</v>
      </c>
      <c r="J2344" t="s">
        <v>874</v>
      </c>
      <c r="K2344">
        <v>40</v>
      </c>
      <c r="L2344">
        <v>40</v>
      </c>
      <c r="M2344">
        <v>0</v>
      </c>
      <c r="N2344">
        <v>40</v>
      </c>
      <c r="O2344" t="s">
        <v>23</v>
      </c>
      <c r="P2344" t="s">
        <v>152</v>
      </c>
      <c r="Q2344">
        <f ca="1">DATEDIF(Data[[#This Row],[Birthdate]],TODAY(),"Y")</f>
        <v>15</v>
      </c>
      <c r="R2344" t="str">
        <f ca="1">IF(Data[[#This Row],[Age]]&lt;=10,"3-10 Years",IF(Data[[#This Row],[Age]]&lt;=15,"11-15 Years",IF(Data[[#This Row],[Age]]&lt;=19,"16-19 Years", "20+ Years")))</f>
        <v>11-15 Years</v>
      </c>
    </row>
    <row r="2345" spans="1:18" x14ac:dyDescent="0.35">
      <c r="A2345" t="s">
        <v>819</v>
      </c>
      <c r="B2345" s="1">
        <v>44427</v>
      </c>
      <c r="C2345" t="s">
        <v>29</v>
      </c>
      <c r="D2345" t="s">
        <v>18</v>
      </c>
      <c r="E2345" t="s">
        <v>19</v>
      </c>
      <c r="F2345" t="s">
        <v>20</v>
      </c>
      <c r="G2345" t="s">
        <v>50</v>
      </c>
      <c r="H2345" t="s">
        <v>5036</v>
      </c>
      <c r="I2345" s="1">
        <v>40301</v>
      </c>
      <c r="J2345" t="s">
        <v>820</v>
      </c>
      <c r="K2345">
        <v>40</v>
      </c>
      <c r="L2345">
        <v>40</v>
      </c>
      <c r="M2345">
        <v>0</v>
      </c>
      <c r="N2345">
        <v>40</v>
      </c>
      <c r="O2345" t="s">
        <v>23</v>
      </c>
      <c r="P2345" t="s">
        <v>25</v>
      </c>
      <c r="Q2345">
        <f ca="1">DATEDIF(Data[[#This Row],[Birthdate]],TODAY(),"Y")</f>
        <v>15</v>
      </c>
      <c r="R2345" t="str">
        <f ca="1">IF(Data[[#This Row],[Age]]&lt;=10,"3-10 Years",IF(Data[[#This Row],[Age]]&lt;=15,"11-15 Years",IF(Data[[#This Row],[Age]]&lt;=19,"16-19 Years", "20+ Years")))</f>
        <v>11-15 Years</v>
      </c>
    </row>
    <row r="2346" spans="1:18" x14ac:dyDescent="0.35">
      <c r="A2346" t="s">
        <v>500</v>
      </c>
      <c r="B2346" s="1">
        <v>44427</v>
      </c>
      <c r="C2346" t="s">
        <v>29</v>
      </c>
      <c r="D2346" t="s">
        <v>18</v>
      </c>
      <c r="E2346" t="s">
        <v>19</v>
      </c>
      <c r="F2346" t="s">
        <v>20</v>
      </c>
      <c r="G2346" t="s">
        <v>21</v>
      </c>
      <c r="H2346" t="s">
        <v>5036</v>
      </c>
      <c r="I2346" s="1">
        <v>40409</v>
      </c>
      <c r="J2346" t="s">
        <v>98</v>
      </c>
      <c r="K2346">
        <v>40</v>
      </c>
      <c r="L2346">
        <v>40</v>
      </c>
      <c r="M2346">
        <v>0</v>
      </c>
      <c r="N2346">
        <v>40</v>
      </c>
      <c r="O2346" t="s">
        <v>23</v>
      </c>
      <c r="P2346" t="s">
        <v>25</v>
      </c>
      <c r="Q2346">
        <f ca="1">DATEDIF(Data[[#This Row],[Birthdate]],TODAY(),"Y")</f>
        <v>15</v>
      </c>
      <c r="R2346" t="str">
        <f ca="1">IF(Data[[#This Row],[Age]]&lt;=10,"3-10 Years",IF(Data[[#This Row],[Age]]&lt;=15,"11-15 Years",IF(Data[[#This Row],[Age]]&lt;=19,"16-19 Years", "20+ Years")))</f>
        <v>11-15 Years</v>
      </c>
    </row>
    <row r="2347" spans="1:18" x14ac:dyDescent="0.35">
      <c r="A2347" t="s">
        <v>463</v>
      </c>
      <c r="B2347" s="1">
        <v>44426</v>
      </c>
      <c r="C2347" t="s">
        <v>29</v>
      </c>
      <c r="D2347" t="s">
        <v>18</v>
      </c>
      <c r="E2347" t="s">
        <v>19</v>
      </c>
      <c r="F2347" t="s">
        <v>20</v>
      </c>
      <c r="G2347" t="s">
        <v>21</v>
      </c>
      <c r="H2347" t="s">
        <v>5036</v>
      </c>
      <c r="I2347" s="1">
        <v>40246</v>
      </c>
      <c r="J2347" t="s">
        <v>464</v>
      </c>
      <c r="K2347">
        <v>40</v>
      </c>
      <c r="L2347">
        <v>40</v>
      </c>
      <c r="M2347">
        <v>0</v>
      </c>
      <c r="N2347">
        <v>40</v>
      </c>
      <c r="O2347" t="s">
        <v>23</v>
      </c>
      <c r="P2347" t="s">
        <v>25</v>
      </c>
      <c r="Q2347">
        <f ca="1">DATEDIF(Data[[#This Row],[Birthdate]],TODAY(),"Y")</f>
        <v>15</v>
      </c>
      <c r="R2347" t="str">
        <f ca="1">IF(Data[[#This Row],[Age]]&lt;=10,"3-10 Years",IF(Data[[#This Row],[Age]]&lt;=15,"11-15 Years",IF(Data[[#This Row],[Age]]&lt;=19,"16-19 Years", "20+ Years")))</f>
        <v>11-15 Years</v>
      </c>
    </row>
    <row r="2348" spans="1:18" x14ac:dyDescent="0.35">
      <c r="A2348" t="s">
        <v>813</v>
      </c>
      <c r="B2348" s="1">
        <v>44424</v>
      </c>
      <c r="C2348" t="s">
        <v>29</v>
      </c>
      <c r="D2348" t="s">
        <v>18</v>
      </c>
      <c r="E2348" t="s">
        <v>19</v>
      </c>
      <c r="F2348" t="s">
        <v>20</v>
      </c>
      <c r="G2348" t="s">
        <v>57</v>
      </c>
      <c r="H2348" t="s">
        <v>5036</v>
      </c>
      <c r="I2348" s="1">
        <v>40466</v>
      </c>
      <c r="J2348" t="s">
        <v>814</v>
      </c>
      <c r="K2348">
        <v>40</v>
      </c>
      <c r="L2348">
        <v>40</v>
      </c>
      <c r="M2348">
        <v>0</v>
      </c>
      <c r="N2348">
        <v>40</v>
      </c>
      <c r="O2348" t="s">
        <v>23</v>
      </c>
      <c r="P2348" t="s">
        <v>25</v>
      </c>
      <c r="Q2348">
        <f ca="1">DATEDIF(Data[[#This Row],[Birthdate]],TODAY(),"Y")</f>
        <v>15</v>
      </c>
      <c r="R2348" t="str">
        <f ca="1">IF(Data[[#This Row],[Age]]&lt;=10,"3-10 Years",IF(Data[[#This Row],[Age]]&lt;=15,"11-15 Years",IF(Data[[#This Row],[Age]]&lt;=19,"16-19 Years", "20+ Years")))</f>
        <v>11-15 Years</v>
      </c>
    </row>
    <row r="2349" spans="1:18" x14ac:dyDescent="0.35">
      <c r="A2349" t="s">
        <v>804</v>
      </c>
      <c r="B2349" s="1">
        <v>44423</v>
      </c>
      <c r="C2349" t="s">
        <v>29</v>
      </c>
      <c r="D2349" t="s">
        <v>18</v>
      </c>
      <c r="E2349" t="s">
        <v>19</v>
      </c>
      <c r="F2349" t="s">
        <v>20</v>
      </c>
      <c r="G2349" t="s">
        <v>37</v>
      </c>
      <c r="H2349" t="s">
        <v>5036</v>
      </c>
      <c r="I2349" s="1">
        <v>40287</v>
      </c>
      <c r="J2349" t="s">
        <v>803</v>
      </c>
      <c r="K2349">
        <v>40</v>
      </c>
      <c r="L2349">
        <v>40</v>
      </c>
      <c r="M2349">
        <v>0</v>
      </c>
      <c r="N2349">
        <v>40</v>
      </c>
      <c r="O2349" t="s">
        <v>23</v>
      </c>
      <c r="P2349" t="s">
        <v>25</v>
      </c>
      <c r="Q2349">
        <f ca="1">DATEDIF(Data[[#This Row],[Birthdate]],TODAY(),"Y")</f>
        <v>15</v>
      </c>
      <c r="R2349" t="str">
        <f ca="1">IF(Data[[#This Row],[Age]]&lt;=10,"3-10 Years",IF(Data[[#This Row],[Age]]&lt;=15,"11-15 Years",IF(Data[[#This Row],[Age]]&lt;=19,"16-19 Years", "20+ Years")))</f>
        <v>11-15 Years</v>
      </c>
    </row>
    <row r="2350" spans="1:18" x14ac:dyDescent="0.35">
      <c r="A2350" t="s">
        <v>920</v>
      </c>
      <c r="B2350" s="1">
        <v>44421</v>
      </c>
      <c r="C2350" t="s">
        <v>150</v>
      </c>
      <c r="D2350" t="s">
        <v>18</v>
      </c>
      <c r="E2350" t="s">
        <v>19</v>
      </c>
      <c r="F2350" t="s">
        <v>20</v>
      </c>
      <c r="G2350" t="s">
        <v>50</v>
      </c>
      <c r="H2350" t="s">
        <v>5036</v>
      </c>
      <c r="I2350" s="1">
        <v>40374</v>
      </c>
      <c r="J2350" t="s">
        <v>827</v>
      </c>
      <c r="K2350">
        <v>40</v>
      </c>
      <c r="L2350">
        <v>0</v>
      </c>
      <c r="M2350">
        <v>40</v>
      </c>
      <c r="N2350">
        <v>40</v>
      </c>
      <c r="O2350" t="s">
        <v>23</v>
      </c>
      <c r="P2350" t="s">
        <v>25</v>
      </c>
      <c r="Q2350">
        <f ca="1">DATEDIF(Data[[#This Row],[Birthdate]],TODAY(),"Y")</f>
        <v>15</v>
      </c>
      <c r="R2350" t="str">
        <f ca="1">IF(Data[[#This Row],[Age]]&lt;=10,"3-10 Years",IF(Data[[#This Row],[Age]]&lt;=15,"11-15 Years",IF(Data[[#This Row],[Age]]&lt;=19,"16-19 Years", "20+ Years")))</f>
        <v>11-15 Years</v>
      </c>
    </row>
    <row r="2351" spans="1:18" x14ac:dyDescent="0.35">
      <c r="A2351" t="s">
        <v>522</v>
      </c>
      <c r="B2351" s="1">
        <v>44411</v>
      </c>
      <c r="C2351" t="s">
        <v>150</v>
      </c>
      <c r="D2351" t="s">
        <v>18</v>
      </c>
      <c r="E2351" t="s">
        <v>19</v>
      </c>
      <c r="F2351" t="s">
        <v>20</v>
      </c>
      <c r="G2351" t="s">
        <v>90</v>
      </c>
      <c r="H2351" t="s">
        <v>1083</v>
      </c>
      <c r="I2351" s="1">
        <v>40204</v>
      </c>
      <c r="J2351" t="s">
        <v>523</v>
      </c>
      <c r="K2351">
        <v>40</v>
      </c>
      <c r="L2351">
        <v>0</v>
      </c>
      <c r="M2351">
        <v>40</v>
      </c>
      <c r="N2351">
        <v>40</v>
      </c>
      <c r="O2351" t="s">
        <v>23</v>
      </c>
      <c r="P2351" t="s">
        <v>25</v>
      </c>
      <c r="Q2351">
        <f ca="1">DATEDIF(Data[[#This Row],[Birthdate]],TODAY(),"Y")</f>
        <v>15</v>
      </c>
      <c r="R2351" t="str">
        <f ca="1">IF(Data[[#This Row],[Age]]&lt;=10,"3-10 Years",IF(Data[[#This Row],[Age]]&lt;=15,"11-15 Years",IF(Data[[#This Row],[Age]]&lt;=19,"16-19 Years", "20+ Years")))</f>
        <v>11-15 Years</v>
      </c>
    </row>
    <row r="2352" spans="1:18" x14ac:dyDescent="0.35">
      <c r="A2352" t="s">
        <v>265</v>
      </c>
      <c r="B2352" s="1">
        <v>44407</v>
      </c>
      <c r="C2352" t="s">
        <v>17</v>
      </c>
      <c r="D2352" t="s">
        <v>18</v>
      </c>
      <c r="E2352" t="s">
        <v>19</v>
      </c>
      <c r="F2352" t="s">
        <v>20</v>
      </c>
      <c r="G2352" t="s">
        <v>21</v>
      </c>
      <c r="H2352" t="s">
        <v>5036</v>
      </c>
      <c r="I2352" s="1">
        <v>40301</v>
      </c>
      <c r="J2352" t="s">
        <v>264</v>
      </c>
      <c r="K2352">
        <v>40</v>
      </c>
      <c r="L2352">
        <v>0</v>
      </c>
      <c r="M2352">
        <v>40</v>
      </c>
      <c r="N2352">
        <v>40</v>
      </c>
      <c r="O2352" t="s">
        <v>23</v>
      </c>
      <c r="P2352" t="s">
        <v>25</v>
      </c>
      <c r="Q2352">
        <f ca="1">DATEDIF(Data[[#This Row],[Birthdate]],TODAY(),"Y")</f>
        <v>15</v>
      </c>
      <c r="R2352" t="str">
        <f ca="1">IF(Data[[#This Row],[Age]]&lt;=10,"3-10 Years",IF(Data[[#This Row],[Age]]&lt;=15,"11-15 Years",IF(Data[[#This Row],[Age]]&lt;=19,"16-19 Years", "20+ Years")))</f>
        <v>11-15 Years</v>
      </c>
    </row>
    <row r="2353" spans="1:18" x14ac:dyDescent="0.35">
      <c r="A2353" t="s">
        <v>520</v>
      </c>
      <c r="B2353" s="1">
        <v>44406</v>
      </c>
      <c r="C2353" t="s">
        <v>150</v>
      </c>
      <c r="D2353" t="s">
        <v>18</v>
      </c>
      <c r="E2353" t="s">
        <v>19</v>
      </c>
      <c r="F2353" t="s">
        <v>20</v>
      </c>
      <c r="G2353" t="s">
        <v>90</v>
      </c>
      <c r="H2353" t="s">
        <v>1083</v>
      </c>
      <c r="I2353" s="1">
        <v>40474</v>
      </c>
      <c r="J2353" t="s">
        <v>521</v>
      </c>
      <c r="K2353">
        <v>40</v>
      </c>
      <c r="L2353">
        <v>0</v>
      </c>
      <c r="M2353">
        <v>40</v>
      </c>
      <c r="N2353">
        <v>40</v>
      </c>
      <c r="O2353" t="s">
        <v>23</v>
      </c>
      <c r="P2353" t="s">
        <v>25</v>
      </c>
      <c r="Q2353">
        <f ca="1">DATEDIF(Data[[#This Row],[Birthdate]],TODAY(),"Y")</f>
        <v>15</v>
      </c>
      <c r="R2353" t="str">
        <f ca="1">IF(Data[[#This Row],[Age]]&lt;=10,"3-10 Years",IF(Data[[#This Row],[Age]]&lt;=15,"11-15 Years",IF(Data[[#This Row],[Age]]&lt;=19,"16-19 Years", "20+ Years")))</f>
        <v>11-15 Years</v>
      </c>
    </row>
    <row r="2354" spans="1:18" x14ac:dyDescent="0.35">
      <c r="A2354" t="s">
        <v>955</v>
      </c>
      <c r="B2354" s="1">
        <v>44406</v>
      </c>
      <c r="C2354" t="s">
        <v>29</v>
      </c>
      <c r="D2354" t="s">
        <v>18</v>
      </c>
      <c r="E2354" t="s">
        <v>19</v>
      </c>
      <c r="F2354" t="s">
        <v>20</v>
      </c>
      <c r="G2354" t="s">
        <v>37</v>
      </c>
      <c r="H2354" t="s">
        <v>5036</v>
      </c>
      <c r="I2354" s="1">
        <v>40173</v>
      </c>
      <c r="J2354" t="s">
        <v>956</v>
      </c>
      <c r="K2354">
        <v>0</v>
      </c>
      <c r="L2354">
        <v>0</v>
      </c>
      <c r="M2354">
        <v>0</v>
      </c>
      <c r="N2354">
        <v>40</v>
      </c>
      <c r="O2354" t="s">
        <v>23</v>
      </c>
      <c r="P2354" t="s">
        <v>25</v>
      </c>
      <c r="Q2354">
        <f ca="1">DATEDIF(Data[[#This Row],[Birthdate]],TODAY(),"Y")</f>
        <v>15</v>
      </c>
      <c r="R2354" t="str">
        <f ca="1">IF(Data[[#This Row],[Age]]&lt;=10,"3-10 Years",IF(Data[[#This Row],[Age]]&lt;=15,"11-15 Years",IF(Data[[#This Row],[Age]]&lt;=19,"16-19 Years", "20+ Years")))</f>
        <v>11-15 Years</v>
      </c>
    </row>
    <row r="2355" spans="1:18" x14ac:dyDescent="0.35">
      <c r="A2355" t="s">
        <v>265</v>
      </c>
      <c r="B2355" s="1">
        <v>44872</v>
      </c>
      <c r="C2355" t="s">
        <v>29</v>
      </c>
      <c r="D2355" t="s">
        <v>24</v>
      </c>
      <c r="E2355" t="s">
        <v>566</v>
      </c>
      <c r="F2355" t="s">
        <v>958</v>
      </c>
      <c r="G2355" t="s">
        <v>21</v>
      </c>
      <c r="H2355" t="s">
        <v>5036</v>
      </c>
      <c r="I2355" s="1">
        <v>40301</v>
      </c>
      <c r="J2355" t="s">
        <v>264</v>
      </c>
      <c r="K2355">
        <v>129</v>
      </c>
      <c r="L2355">
        <v>129</v>
      </c>
      <c r="M2355">
        <v>0</v>
      </c>
      <c r="N2355">
        <v>125</v>
      </c>
      <c r="O2355" t="s">
        <v>23</v>
      </c>
      <c r="P2355" t="s">
        <v>25</v>
      </c>
      <c r="Q2355">
        <f ca="1">DATEDIF(Data[[#This Row],[Birthdate]],TODAY(),"Y")</f>
        <v>15</v>
      </c>
      <c r="R2355" t="str">
        <f ca="1">IF(Data[[#This Row],[Age]]&lt;=10,"3-10 Years",IF(Data[[#This Row],[Age]]&lt;=15,"11-15 Years",IF(Data[[#This Row],[Age]]&lt;=19,"16-19 Years", "20+ Years")))</f>
        <v>11-15 Years</v>
      </c>
    </row>
    <row r="2356" spans="1:18" x14ac:dyDescent="0.35">
      <c r="A2356" t="s">
        <v>969</v>
      </c>
      <c r="B2356" s="1">
        <v>44871</v>
      </c>
      <c r="C2356" t="s">
        <v>303</v>
      </c>
      <c r="D2356" t="s">
        <v>24</v>
      </c>
      <c r="E2356" t="s">
        <v>566</v>
      </c>
      <c r="F2356" t="s">
        <v>958</v>
      </c>
      <c r="G2356" t="s">
        <v>21</v>
      </c>
      <c r="H2356" t="s">
        <v>5036</v>
      </c>
      <c r="I2356" s="1">
        <v>40167</v>
      </c>
      <c r="J2356" t="s">
        <v>970</v>
      </c>
      <c r="K2356">
        <v>129</v>
      </c>
      <c r="L2356">
        <v>129</v>
      </c>
      <c r="M2356">
        <v>0</v>
      </c>
      <c r="N2356">
        <v>125</v>
      </c>
      <c r="O2356" t="s">
        <v>23</v>
      </c>
      <c r="P2356" t="s">
        <v>25</v>
      </c>
      <c r="Q2356">
        <f ca="1">DATEDIF(Data[[#This Row],[Birthdate]],TODAY(),"Y")</f>
        <v>15</v>
      </c>
      <c r="R2356" t="str">
        <f ca="1">IF(Data[[#This Row],[Age]]&lt;=10,"3-10 Years",IF(Data[[#This Row],[Age]]&lt;=15,"11-15 Years",IF(Data[[#This Row],[Age]]&lt;=19,"16-19 Years", "20+ Years")))</f>
        <v>11-15 Years</v>
      </c>
    </row>
    <row r="2357" spans="1:18" x14ac:dyDescent="0.35">
      <c r="A2357" t="s">
        <v>740</v>
      </c>
      <c r="B2357" s="1">
        <v>44871</v>
      </c>
      <c r="C2357" t="s">
        <v>29</v>
      </c>
      <c r="D2357" t="s">
        <v>24</v>
      </c>
      <c r="E2357" t="s">
        <v>566</v>
      </c>
      <c r="F2357" t="s">
        <v>958</v>
      </c>
      <c r="G2357" t="s">
        <v>189</v>
      </c>
      <c r="H2357" t="s">
        <v>5036</v>
      </c>
      <c r="I2357" s="1">
        <v>40201</v>
      </c>
      <c r="J2357" t="s">
        <v>741</v>
      </c>
      <c r="K2357">
        <v>129</v>
      </c>
      <c r="L2357">
        <v>129</v>
      </c>
      <c r="M2357">
        <v>0</v>
      </c>
      <c r="N2357">
        <v>125</v>
      </c>
      <c r="O2357" t="s">
        <v>23</v>
      </c>
      <c r="P2357" t="s">
        <v>25</v>
      </c>
      <c r="Q2357">
        <f ca="1">DATEDIF(Data[[#This Row],[Birthdate]],TODAY(),"Y")</f>
        <v>15</v>
      </c>
      <c r="R2357" t="str">
        <f ca="1">IF(Data[[#This Row],[Age]]&lt;=10,"3-10 Years",IF(Data[[#This Row],[Age]]&lt;=15,"11-15 Years",IF(Data[[#This Row],[Age]]&lt;=19,"16-19 Years", "20+ Years")))</f>
        <v>11-15 Years</v>
      </c>
    </row>
    <row r="2358" spans="1:18" x14ac:dyDescent="0.35">
      <c r="A2358" t="s">
        <v>766</v>
      </c>
      <c r="B2358" s="1">
        <v>44871</v>
      </c>
      <c r="C2358" t="s">
        <v>29</v>
      </c>
      <c r="D2358" t="s">
        <v>24</v>
      </c>
      <c r="E2358" t="s">
        <v>566</v>
      </c>
      <c r="F2358" t="s">
        <v>958</v>
      </c>
      <c r="G2358" t="s">
        <v>57</v>
      </c>
      <c r="H2358" t="s">
        <v>5036</v>
      </c>
      <c r="I2358" s="1">
        <v>40368</v>
      </c>
      <c r="J2358" t="s">
        <v>767</v>
      </c>
      <c r="K2358">
        <v>129</v>
      </c>
      <c r="L2358">
        <v>129</v>
      </c>
      <c r="M2358">
        <v>0</v>
      </c>
      <c r="N2358">
        <v>125</v>
      </c>
      <c r="O2358" t="s">
        <v>23</v>
      </c>
      <c r="P2358" t="s">
        <v>25</v>
      </c>
      <c r="Q2358">
        <f ca="1">DATEDIF(Data[[#This Row],[Birthdate]],TODAY(),"Y")</f>
        <v>15</v>
      </c>
      <c r="R2358" t="str">
        <f ca="1">IF(Data[[#This Row],[Age]]&lt;=10,"3-10 Years",IF(Data[[#This Row],[Age]]&lt;=15,"11-15 Years",IF(Data[[#This Row],[Age]]&lt;=19,"16-19 Years", "20+ Years")))</f>
        <v>11-15 Years</v>
      </c>
    </row>
    <row r="2359" spans="1:18" x14ac:dyDescent="0.35">
      <c r="A2359" t="s">
        <v>813</v>
      </c>
      <c r="B2359" s="1">
        <v>44870</v>
      </c>
      <c r="C2359" t="s">
        <v>29</v>
      </c>
      <c r="D2359" t="s">
        <v>24</v>
      </c>
      <c r="E2359" t="s">
        <v>566</v>
      </c>
      <c r="F2359" t="s">
        <v>958</v>
      </c>
      <c r="G2359" t="s">
        <v>57</v>
      </c>
      <c r="H2359" t="s">
        <v>5036</v>
      </c>
      <c r="I2359" s="1">
        <v>40466</v>
      </c>
      <c r="J2359" t="s">
        <v>814</v>
      </c>
      <c r="K2359">
        <v>129</v>
      </c>
      <c r="L2359">
        <v>129</v>
      </c>
      <c r="M2359">
        <v>0</v>
      </c>
      <c r="N2359">
        <v>125</v>
      </c>
      <c r="O2359" t="s">
        <v>23</v>
      </c>
      <c r="P2359" t="s">
        <v>25</v>
      </c>
      <c r="Q2359">
        <f ca="1">DATEDIF(Data[[#This Row],[Birthdate]],TODAY(),"Y")</f>
        <v>15</v>
      </c>
      <c r="R2359" t="str">
        <f ca="1">IF(Data[[#This Row],[Age]]&lt;=10,"3-10 Years",IF(Data[[#This Row],[Age]]&lt;=15,"11-15 Years",IF(Data[[#This Row],[Age]]&lt;=19,"16-19 Years", "20+ Years")))</f>
        <v>11-15 Years</v>
      </c>
    </row>
    <row r="2360" spans="1:18" x14ac:dyDescent="0.35">
      <c r="A2360" t="s">
        <v>986</v>
      </c>
      <c r="B2360" s="1">
        <v>44868</v>
      </c>
      <c r="C2360" t="s">
        <v>29</v>
      </c>
      <c r="D2360" t="s">
        <v>24</v>
      </c>
      <c r="E2360" t="s">
        <v>566</v>
      </c>
      <c r="F2360" t="s">
        <v>958</v>
      </c>
      <c r="G2360" t="s">
        <v>21</v>
      </c>
      <c r="H2360" t="s">
        <v>5036</v>
      </c>
      <c r="I2360" s="1">
        <v>40291</v>
      </c>
      <c r="J2360" t="s">
        <v>987</v>
      </c>
      <c r="K2360">
        <v>129</v>
      </c>
      <c r="L2360">
        <v>129</v>
      </c>
      <c r="M2360">
        <v>0</v>
      </c>
      <c r="N2360">
        <v>125</v>
      </c>
      <c r="O2360" t="s">
        <v>23</v>
      </c>
      <c r="P2360" t="s">
        <v>25</v>
      </c>
      <c r="Q2360">
        <f ca="1">DATEDIF(Data[[#This Row],[Birthdate]],TODAY(),"Y")</f>
        <v>15</v>
      </c>
      <c r="R2360" t="str">
        <f ca="1">IF(Data[[#This Row],[Age]]&lt;=10,"3-10 Years",IF(Data[[#This Row],[Age]]&lt;=15,"11-15 Years",IF(Data[[#This Row],[Age]]&lt;=19,"16-19 Years", "20+ Years")))</f>
        <v>11-15 Years</v>
      </c>
    </row>
    <row r="2361" spans="1:18" x14ac:dyDescent="0.35">
      <c r="A2361" t="s">
        <v>990</v>
      </c>
      <c r="B2361" s="1">
        <v>44868</v>
      </c>
      <c r="C2361" t="s">
        <v>29</v>
      </c>
      <c r="D2361" t="s">
        <v>24</v>
      </c>
      <c r="E2361" t="s">
        <v>566</v>
      </c>
      <c r="F2361" t="s">
        <v>958</v>
      </c>
      <c r="G2361" t="s">
        <v>21</v>
      </c>
      <c r="H2361" t="s">
        <v>5036</v>
      </c>
      <c r="I2361" s="1">
        <v>40319</v>
      </c>
      <c r="J2361" t="s">
        <v>991</v>
      </c>
      <c r="K2361">
        <v>129</v>
      </c>
      <c r="L2361">
        <v>129</v>
      </c>
      <c r="M2361">
        <v>0</v>
      </c>
      <c r="N2361">
        <v>125</v>
      </c>
      <c r="O2361" t="s">
        <v>23</v>
      </c>
      <c r="P2361" t="s">
        <v>25</v>
      </c>
      <c r="Q2361">
        <f ca="1">DATEDIF(Data[[#This Row],[Birthdate]],TODAY(),"Y")</f>
        <v>15</v>
      </c>
      <c r="R2361" t="str">
        <f ca="1">IF(Data[[#This Row],[Age]]&lt;=10,"3-10 Years",IF(Data[[#This Row],[Age]]&lt;=15,"11-15 Years",IF(Data[[#This Row],[Age]]&lt;=19,"16-19 Years", "20+ Years")))</f>
        <v>11-15 Years</v>
      </c>
    </row>
    <row r="2362" spans="1:18" x14ac:dyDescent="0.35">
      <c r="A2362" t="s">
        <v>997</v>
      </c>
      <c r="B2362" s="1">
        <v>44846</v>
      </c>
      <c r="C2362" t="s">
        <v>29</v>
      </c>
      <c r="D2362" t="s">
        <v>24</v>
      </c>
      <c r="E2362" t="s">
        <v>566</v>
      </c>
      <c r="F2362" t="s">
        <v>958</v>
      </c>
      <c r="G2362" t="s">
        <v>105</v>
      </c>
      <c r="H2362" t="s">
        <v>5036</v>
      </c>
      <c r="I2362" s="1">
        <v>40309</v>
      </c>
      <c r="J2362" t="s">
        <v>998</v>
      </c>
      <c r="K2362">
        <v>129</v>
      </c>
      <c r="L2362">
        <v>129</v>
      </c>
      <c r="M2362">
        <v>0</v>
      </c>
      <c r="N2362">
        <v>125</v>
      </c>
      <c r="O2362" t="s">
        <v>23</v>
      </c>
      <c r="P2362" t="s">
        <v>25</v>
      </c>
      <c r="Q2362">
        <f ca="1">DATEDIF(Data[[#This Row],[Birthdate]],TODAY(),"Y")</f>
        <v>15</v>
      </c>
      <c r="R2362" t="str">
        <f ca="1">IF(Data[[#This Row],[Age]]&lt;=10,"3-10 Years",IF(Data[[#This Row],[Age]]&lt;=15,"11-15 Years",IF(Data[[#This Row],[Age]]&lt;=19,"16-19 Years", "20+ Years")))</f>
        <v>11-15 Years</v>
      </c>
    </row>
    <row r="2363" spans="1:18" x14ac:dyDescent="0.35">
      <c r="A2363" t="s">
        <v>1004</v>
      </c>
      <c r="B2363" s="1">
        <v>44816</v>
      </c>
      <c r="C2363" t="s">
        <v>29</v>
      </c>
      <c r="D2363" t="s">
        <v>24</v>
      </c>
      <c r="E2363" t="s">
        <v>779</v>
      </c>
      <c r="F2363" t="s">
        <v>780</v>
      </c>
      <c r="G2363" t="s">
        <v>21</v>
      </c>
      <c r="H2363" t="s">
        <v>5036</v>
      </c>
      <c r="I2363" s="1">
        <v>40506</v>
      </c>
      <c r="J2363" t="s">
        <v>1005</v>
      </c>
      <c r="K2363">
        <v>444</v>
      </c>
      <c r="L2363">
        <v>444</v>
      </c>
      <c r="M2363">
        <v>0</v>
      </c>
      <c r="N2363">
        <v>429</v>
      </c>
      <c r="O2363" t="s">
        <v>23</v>
      </c>
      <c r="P2363" t="s">
        <v>25</v>
      </c>
      <c r="Q2363">
        <f ca="1">DATEDIF(Data[[#This Row],[Birthdate]],TODAY(),"Y")</f>
        <v>15</v>
      </c>
      <c r="R2363" t="str">
        <f ca="1">IF(Data[[#This Row],[Age]]&lt;=10,"3-10 Years",IF(Data[[#This Row],[Age]]&lt;=15,"11-15 Years",IF(Data[[#This Row],[Age]]&lt;=19,"16-19 Years", "20+ Years")))</f>
        <v>11-15 Years</v>
      </c>
    </row>
    <row r="2364" spans="1:18" x14ac:dyDescent="0.35">
      <c r="A2364" t="s">
        <v>423</v>
      </c>
      <c r="B2364" s="1">
        <v>44814</v>
      </c>
      <c r="C2364" t="s">
        <v>29</v>
      </c>
      <c r="D2364" t="s">
        <v>24</v>
      </c>
      <c r="E2364" t="s">
        <v>779</v>
      </c>
      <c r="F2364" t="s">
        <v>780</v>
      </c>
      <c r="G2364" t="s">
        <v>21</v>
      </c>
      <c r="H2364" t="s">
        <v>5036</v>
      </c>
      <c r="I2364" s="1">
        <v>40309</v>
      </c>
      <c r="J2364" t="s">
        <v>424</v>
      </c>
      <c r="K2364">
        <v>444</v>
      </c>
      <c r="L2364">
        <v>444</v>
      </c>
      <c r="M2364">
        <v>0</v>
      </c>
      <c r="N2364">
        <v>429</v>
      </c>
      <c r="O2364" t="s">
        <v>23</v>
      </c>
      <c r="P2364" t="s">
        <v>25</v>
      </c>
      <c r="Q2364">
        <f ca="1">DATEDIF(Data[[#This Row],[Birthdate]],TODAY(),"Y")</f>
        <v>15</v>
      </c>
      <c r="R2364" t="str">
        <f ca="1">IF(Data[[#This Row],[Age]]&lt;=10,"3-10 Years",IF(Data[[#This Row],[Age]]&lt;=15,"11-15 Years",IF(Data[[#This Row],[Age]]&lt;=19,"16-19 Years", "20+ Years")))</f>
        <v>11-15 Years</v>
      </c>
    </row>
    <row r="2365" spans="1:18" x14ac:dyDescent="0.35">
      <c r="A2365" t="s">
        <v>1014</v>
      </c>
      <c r="B2365" s="1">
        <v>44812</v>
      </c>
      <c r="C2365" t="s">
        <v>29</v>
      </c>
      <c r="D2365" t="s">
        <v>24</v>
      </c>
      <c r="E2365" t="s">
        <v>779</v>
      </c>
      <c r="F2365" t="s">
        <v>780</v>
      </c>
      <c r="G2365" t="s">
        <v>50</v>
      </c>
      <c r="H2365" t="s">
        <v>5036</v>
      </c>
      <c r="I2365" s="1">
        <v>40437</v>
      </c>
      <c r="J2365" t="s">
        <v>1015</v>
      </c>
      <c r="K2365">
        <v>444</v>
      </c>
      <c r="L2365">
        <v>444</v>
      </c>
      <c r="M2365">
        <v>0</v>
      </c>
      <c r="N2365">
        <v>429</v>
      </c>
      <c r="O2365" t="s">
        <v>23</v>
      </c>
      <c r="P2365" t="s">
        <v>25</v>
      </c>
      <c r="Q2365">
        <f ca="1">DATEDIF(Data[[#This Row],[Birthdate]],TODAY(),"Y")</f>
        <v>15</v>
      </c>
      <c r="R2365" t="str">
        <f ca="1">IF(Data[[#This Row],[Age]]&lt;=10,"3-10 Years",IF(Data[[#This Row],[Age]]&lt;=15,"11-15 Years",IF(Data[[#This Row],[Age]]&lt;=19,"16-19 Years", "20+ Years")))</f>
        <v>11-15 Years</v>
      </c>
    </row>
    <row r="2366" spans="1:18" x14ac:dyDescent="0.35">
      <c r="A2366" t="s">
        <v>463</v>
      </c>
      <c r="B2366" s="1">
        <v>44812</v>
      </c>
      <c r="C2366" t="s">
        <v>29</v>
      </c>
      <c r="D2366" t="s">
        <v>24</v>
      </c>
      <c r="E2366" t="s">
        <v>779</v>
      </c>
      <c r="F2366" t="s">
        <v>780</v>
      </c>
      <c r="G2366" t="s">
        <v>21</v>
      </c>
      <c r="H2366" t="s">
        <v>5036</v>
      </c>
      <c r="I2366" s="1">
        <v>40246</v>
      </c>
      <c r="J2366" t="s">
        <v>464</v>
      </c>
      <c r="K2366">
        <v>444</v>
      </c>
      <c r="L2366">
        <v>444</v>
      </c>
      <c r="M2366">
        <v>0</v>
      </c>
      <c r="N2366">
        <v>429</v>
      </c>
      <c r="O2366" t="s">
        <v>23</v>
      </c>
      <c r="P2366" t="s">
        <v>25</v>
      </c>
      <c r="Q2366">
        <f ca="1">DATEDIF(Data[[#This Row],[Birthdate]],TODAY(),"Y")</f>
        <v>15</v>
      </c>
      <c r="R2366" t="str">
        <f ca="1">IF(Data[[#This Row],[Age]]&lt;=10,"3-10 Years",IF(Data[[#This Row],[Age]]&lt;=15,"11-15 Years",IF(Data[[#This Row],[Age]]&lt;=19,"16-19 Years", "20+ Years")))</f>
        <v>11-15 Years</v>
      </c>
    </row>
    <row r="2367" spans="1:18" x14ac:dyDescent="0.35">
      <c r="A2367" t="s">
        <v>742</v>
      </c>
      <c r="B2367" s="1">
        <v>44811</v>
      </c>
      <c r="C2367" t="s">
        <v>29</v>
      </c>
      <c r="D2367" t="s">
        <v>24</v>
      </c>
      <c r="E2367" t="s">
        <v>779</v>
      </c>
      <c r="F2367" t="s">
        <v>780</v>
      </c>
      <c r="G2367" t="s">
        <v>47</v>
      </c>
      <c r="H2367" t="s">
        <v>5036</v>
      </c>
      <c r="I2367" s="1">
        <v>40514</v>
      </c>
      <c r="J2367" t="s">
        <v>743</v>
      </c>
      <c r="K2367">
        <v>444</v>
      </c>
      <c r="L2367">
        <v>444</v>
      </c>
      <c r="M2367">
        <v>0</v>
      </c>
      <c r="N2367">
        <v>429</v>
      </c>
      <c r="O2367" t="s">
        <v>23</v>
      </c>
      <c r="P2367" t="s">
        <v>152</v>
      </c>
      <c r="Q2367">
        <f ca="1">DATEDIF(Data[[#This Row],[Birthdate]],TODAY(),"Y")</f>
        <v>15</v>
      </c>
      <c r="R2367" t="str">
        <f ca="1">IF(Data[[#This Row],[Age]]&lt;=10,"3-10 Years",IF(Data[[#This Row],[Age]]&lt;=15,"11-15 Years",IF(Data[[#This Row],[Age]]&lt;=19,"16-19 Years", "20+ Years")))</f>
        <v>11-15 Years</v>
      </c>
    </row>
    <row r="2368" spans="1:18" x14ac:dyDescent="0.35">
      <c r="A2368" t="s">
        <v>813</v>
      </c>
      <c r="B2368" s="1">
        <v>44810</v>
      </c>
      <c r="C2368" t="s">
        <v>29</v>
      </c>
      <c r="D2368" t="s">
        <v>24</v>
      </c>
      <c r="E2368" t="s">
        <v>779</v>
      </c>
      <c r="F2368" t="s">
        <v>780</v>
      </c>
      <c r="G2368" t="s">
        <v>57</v>
      </c>
      <c r="H2368" t="s">
        <v>5036</v>
      </c>
      <c r="I2368" s="1">
        <v>40466</v>
      </c>
      <c r="J2368" t="s">
        <v>814</v>
      </c>
      <c r="K2368">
        <v>444</v>
      </c>
      <c r="L2368">
        <v>444</v>
      </c>
      <c r="M2368">
        <v>0</v>
      </c>
      <c r="N2368">
        <v>429</v>
      </c>
      <c r="O2368" t="s">
        <v>23</v>
      </c>
      <c r="P2368" t="s">
        <v>25</v>
      </c>
      <c r="Q2368">
        <f ca="1">DATEDIF(Data[[#This Row],[Birthdate]],TODAY(),"Y")</f>
        <v>15</v>
      </c>
      <c r="R2368" t="str">
        <f ca="1">IF(Data[[#This Row],[Age]]&lt;=10,"3-10 Years",IF(Data[[#This Row],[Age]]&lt;=15,"11-15 Years",IF(Data[[#This Row],[Age]]&lt;=19,"16-19 Years", "20+ Years")))</f>
        <v>11-15 Years</v>
      </c>
    </row>
    <row r="2369" spans="1:18" x14ac:dyDescent="0.35">
      <c r="A2369" t="s">
        <v>410</v>
      </c>
      <c r="B2369" s="1">
        <v>44804</v>
      </c>
      <c r="C2369" t="s">
        <v>29</v>
      </c>
      <c r="D2369" t="s">
        <v>24</v>
      </c>
      <c r="E2369" t="s">
        <v>779</v>
      </c>
      <c r="F2369" t="s">
        <v>780</v>
      </c>
      <c r="G2369" t="s">
        <v>47</v>
      </c>
      <c r="H2369" t="s">
        <v>5036</v>
      </c>
      <c r="I2369" s="1">
        <v>40474</v>
      </c>
      <c r="J2369" t="s">
        <v>411</v>
      </c>
      <c r="K2369">
        <v>444</v>
      </c>
      <c r="L2369">
        <v>444</v>
      </c>
      <c r="M2369">
        <v>0</v>
      </c>
      <c r="N2369">
        <v>429</v>
      </c>
      <c r="O2369" t="s">
        <v>23</v>
      </c>
      <c r="P2369" t="s">
        <v>152</v>
      </c>
      <c r="Q2369">
        <f ca="1">DATEDIF(Data[[#This Row],[Birthdate]],TODAY(),"Y")</f>
        <v>15</v>
      </c>
      <c r="R2369" t="str">
        <f ca="1">IF(Data[[#This Row],[Age]]&lt;=10,"3-10 Years",IF(Data[[#This Row],[Age]]&lt;=15,"11-15 Years",IF(Data[[#This Row],[Age]]&lt;=19,"16-19 Years", "20+ Years")))</f>
        <v>11-15 Years</v>
      </c>
    </row>
    <row r="2370" spans="1:18" x14ac:dyDescent="0.35">
      <c r="A2370" t="s">
        <v>1027</v>
      </c>
      <c r="B2370" s="1">
        <v>44804</v>
      </c>
      <c r="C2370" t="s">
        <v>29</v>
      </c>
      <c r="D2370" t="s">
        <v>24</v>
      </c>
      <c r="E2370" t="s">
        <v>779</v>
      </c>
      <c r="F2370" t="s">
        <v>780</v>
      </c>
      <c r="G2370" t="s">
        <v>21</v>
      </c>
      <c r="H2370" t="s">
        <v>5036</v>
      </c>
      <c r="I2370" s="1">
        <v>40311</v>
      </c>
      <c r="J2370" t="s">
        <v>1028</v>
      </c>
      <c r="K2370">
        <v>200</v>
      </c>
      <c r="L2370">
        <v>200</v>
      </c>
      <c r="M2370">
        <v>0</v>
      </c>
      <c r="N2370">
        <v>429</v>
      </c>
      <c r="O2370" t="s">
        <v>23</v>
      </c>
      <c r="P2370" t="s">
        <v>25</v>
      </c>
      <c r="Q2370">
        <f ca="1">DATEDIF(Data[[#This Row],[Birthdate]],TODAY(),"Y")</f>
        <v>15</v>
      </c>
      <c r="R2370" t="str">
        <f ca="1">IF(Data[[#This Row],[Age]]&lt;=10,"3-10 Years",IF(Data[[#This Row],[Age]]&lt;=15,"11-15 Years",IF(Data[[#This Row],[Age]]&lt;=19,"16-19 Years", "20+ Years")))</f>
        <v>11-15 Years</v>
      </c>
    </row>
    <row r="2371" spans="1:18" x14ac:dyDescent="0.35">
      <c r="A2371" t="s">
        <v>1029</v>
      </c>
      <c r="B2371" s="1">
        <v>44803</v>
      </c>
      <c r="C2371" t="s">
        <v>29</v>
      </c>
      <c r="D2371" t="s">
        <v>24</v>
      </c>
      <c r="E2371" t="s">
        <v>779</v>
      </c>
      <c r="F2371" t="s">
        <v>780</v>
      </c>
      <c r="G2371" t="s">
        <v>21</v>
      </c>
      <c r="H2371" t="s">
        <v>5036</v>
      </c>
      <c r="I2371" s="1">
        <v>40235</v>
      </c>
      <c r="J2371" t="s">
        <v>1022</v>
      </c>
      <c r="K2371">
        <v>444</v>
      </c>
      <c r="L2371">
        <v>444</v>
      </c>
      <c r="M2371">
        <v>0</v>
      </c>
      <c r="N2371">
        <v>429</v>
      </c>
      <c r="O2371" t="s">
        <v>23</v>
      </c>
      <c r="P2371" t="s">
        <v>25</v>
      </c>
      <c r="Q2371">
        <f ca="1">DATEDIF(Data[[#This Row],[Birthdate]],TODAY(),"Y")</f>
        <v>15</v>
      </c>
      <c r="R2371" t="str">
        <f ca="1">IF(Data[[#This Row],[Age]]&lt;=10,"3-10 Years",IF(Data[[#This Row],[Age]]&lt;=15,"11-15 Years",IF(Data[[#This Row],[Age]]&lt;=19,"16-19 Years", "20+ Years")))</f>
        <v>11-15 Years</v>
      </c>
    </row>
    <row r="2372" spans="1:18" x14ac:dyDescent="0.35">
      <c r="A2372" t="s">
        <v>332</v>
      </c>
      <c r="B2372" s="1">
        <v>44802</v>
      </c>
      <c r="C2372" t="s">
        <v>29</v>
      </c>
      <c r="D2372" t="s">
        <v>24</v>
      </c>
      <c r="E2372" t="s">
        <v>779</v>
      </c>
      <c r="F2372" t="s">
        <v>780</v>
      </c>
      <c r="G2372" t="s">
        <v>21</v>
      </c>
      <c r="H2372" t="s">
        <v>5036</v>
      </c>
      <c r="I2372" s="1">
        <v>40295</v>
      </c>
      <c r="J2372" t="s">
        <v>333</v>
      </c>
      <c r="K2372">
        <v>444</v>
      </c>
      <c r="L2372">
        <v>444</v>
      </c>
      <c r="M2372">
        <v>0</v>
      </c>
      <c r="N2372">
        <v>429</v>
      </c>
      <c r="O2372" t="s">
        <v>23</v>
      </c>
      <c r="P2372" t="s">
        <v>25</v>
      </c>
      <c r="Q2372">
        <f ca="1">DATEDIF(Data[[#This Row],[Birthdate]],TODAY(),"Y")</f>
        <v>15</v>
      </c>
      <c r="R2372" t="str">
        <f ca="1">IF(Data[[#This Row],[Age]]&lt;=10,"3-10 Years",IF(Data[[#This Row],[Age]]&lt;=15,"11-15 Years",IF(Data[[#This Row],[Age]]&lt;=19,"16-19 Years", "20+ Years")))</f>
        <v>11-15 Years</v>
      </c>
    </row>
    <row r="2373" spans="1:18" x14ac:dyDescent="0.35">
      <c r="A2373" t="s">
        <v>1030</v>
      </c>
      <c r="B2373" s="1">
        <v>44799</v>
      </c>
      <c r="C2373" t="s">
        <v>29</v>
      </c>
      <c r="D2373" t="s">
        <v>24</v>
      </c>
      <c r="E2373" t="s">
        <v>779</v>
      </c>
      <c r="F2373" t="s">
        <v>780</v>
      </c>
      <c r="G2373" t="s">
        <v>5042</v>
      </c>
      <c r="H2373" t="s">
        <v>1083</v>
      </c>
      <c r="I2373" s="1">
        <v>40507</v>
      </c>
      <c r="J2373" t="s">
        <v>1031</v>
      </c>
      <c r="K2373">
        <v>0</v>
      </c>
      <c r="L2373">
        <v>0</v>
      </c>
      <c r="M2373">
        <v>0</v>
      </c>
      <c r="N2373">
        <v>429</v>
      </c>
      <c r="O2373" t="s">
        <v>23</v>
      </c>
      <c r="P2373" t="s">
        <v>25</v>
      </c>
      <c r="Q2373">
        <f ca="1">DATEDIF(Data[[#This Row],[Birthdate]],TODAY(),"Y")</f>
        <v>15</v>
      </c>
      <c r="R2373" t="str">
        <f ca="1">IF(Data[[#This Row],[Age]]&lt;=10,"3-10 Years",IF(Data[[#This Row],[Age]]&lt;=15,"11-15 Years",IF(Data[[#This Row],[Age]]&lt;=19,"16-19 Years", "20+ Years")))</f>
        <v>11-15 Years</v>
      </c>
    </row>
    <row r="2374" spans="1:18" x14ac:dyDescent="0.35">
      <c r="A2374" t="s">
        <v>1063</v>
      </c>
      <c r="B2374" s="1">
        <v>44830</v>
      </c>
      <c r="C2374" t="s">
        <v>150</v>
      </c>
      <c r="D2374" t="s">
        <v>24</v>
      </c>
      <c r="E2374" t="s">
        <v>566</v>
      </c>
      <c r="F2374" t="s">
        <v>958</v>
      </c>
      <c r="G2374" t="s">
        <v>57</v>
      </c>
      <c r="H2374" t="s">
        <v>5036</v>
      </c>
      <c r="I2374" s="1">
        <v>40372</v>
      </c>
      <c r="J2374" t="s">
        <v>1061</v>
      </c>
      <c r="K2374">
        <v>129</v>
      </c>
      <c r="L2374">
        <v>0</v>
      </c>
      <c r="M2374">
        <v>129</v>
      </c>
      <c r="N2374">
        <v>125</v>
      </c>
      <c r="O2374" t="s">
        <v>1062</v>
      </c>
      <c r="P2374" t="s">
        <v>25</v>
      </c>
      <c r="Q2374">
        <f ca="1">DATEDIF(Data[[#This Row],[Birthdate]],TODAY(),"Y")</f>
        <v>15</v>
      </c>
      <c r="R2374" t="str">
        <f ca="1">IF(Data[[#This Row],[Age]]&lt;=10,"3-10 Years",IF(Data[[#This Row],[Age]]&lt;=15,"11-15 Years",IF(Data[[#This Row],[Age]]&lt;=19,"16-19 Years", "20+ Years")))</f>
        <v>11-15 Years</v>
      </c>
    </row>
    <row r="2375" spans="1:18" x14ac:dyDescent="0.35">
      <c r="A2375" t="s">
        <v>766</v>
      </c>
      <c r="B2375" s="1">
        <v>44829</v>
      </c>
      <c r="C2375" t="s">
        <v>29</v>
      </c>
      <c r="D2375" t="s">
        <v>24</v>
      </c>
      <c r="E2375" t="s">
        <v>566</v>
      </c>
      <c r="F2375" t="s">
        <v>958</v>
      </c>
      <c r="G2375" t="s">
        <v>57</v>
      </c>
      <c r="H2375" t="s">
        <v>5036</v>
      </c>
      <c r="I2375" s="1">
        <v>40368</v>
      </c>
      <c r="J2375" t="s">
        <v>767</v>
      </c>
      <c r="K2375">
        <v>129</v>
      </c>
      <c r="L2375">
        <v>129</v>
      </c>
      <c r="M2375">
        <v>0</v>
      </c>
      <c r="N2375">
        <v>125</v>
      </c>
      <c r="O2375" t="s">
        <v>23</v>
      </c>
      <c r="P2375" t="s">
        <v>25</v>
      </c>
      <c r="Q2375">
        <f ca="1">DATEDIF(Data[[#This Row],[Birthdate]],TODAY(),"Y")</f>
        <v>15</v>
      </c>
      <c r="R2375" t="str">
        <f ca="1">IF(Data[[#This Row],[Age]]&lt;=10,"3-10 Years",IF(Data[[#This Row],[Age]]&lt;=15,"11-15 Years",IF(Data[[#This Row],[Age]]&lt;=19,"16-19 Years", "20+ Years")))</f>
        <v>11-15 Years</v>
      </c>
    </row>
    <row r="2376" spans="1:18" x14ac:dyDescent="0.35">
      <c r="A2376" t="s">
        <v>272</v>
      </c>
      <c r="B2376" s="1">
        <v>44829</v>
      </c>
      <c r="C2376" t="s">
        <v>29</v>
      </c>
      <c r="D2376" t="s">
        <v>24</v>
      </c>
      <c r="E2376" t="s">
        <v>566</v>
      </c>
      <c r="F2376" t="s">
        <v>958</v>
      </c>
      <c r="G2376" t="s">
        <v>105</v>
      </c>
      <c r="H2376" t="s">
        <v>5036</v>
      </c>
      <c r="I2376" s="1">
        <v>40481</v>
      </c>
      <c r="J2376" t="s">
        <v>273</v>
      </c>
      <c r="K2376">
        <v>129</v>
      </c>
      <c r="L2376">
        <v>129</v>
      </c>
      <c r="M2376">
        <v>0</v>
      </c>
      <c r="N2376">
        <v>125</v>
      </c>
      <c r="O2376" t="s">
        <v>23</v>
      </c>
      <c r="P2376" t="s">
        <v>152</v>
      </c>
      <c r="Q2376">
        <f ca="1">DATEDIF(Data[[#This Row],[Birthdate]],TODAY(),"Y")</f>
        <v>15</v>
      </c>
      <c r="R2376" t="str">
        <f ca="1">IF(Data[[#This Row],[Age]]&lt;=10,"3-10 Years",IF(Data[[#This Row],[Age]]&lt;=15,"11-15 Years",IF(Data[[#This Row],[Age]]&lt;=19,"16-19 Years", "20+ Years")))</f>
        <v>11-15 Years</v>
      </c>
    </row>
    <row r="2377" spans="1:18" x14ac:dyDescent="0.35">
      <c r="A2377" t="s">
        <v>1091</v>
      </c>
      <c r="B2377" s="1">
        <v>44828</v>
      </c>
      <c r="C2377" t="s">
        <v>29</v>
      </c>
      <c r="D2377" t="s">
        <v>24</v>
      </c>
      <c r="E2377" t="s">
        <v>566</v>
      </c>
      <c r="F2377" t="s">
        <v>958</v>
      </c>
      <c r="G2377" t="s">
        <v>21</v>
      </c>
      <c r="H2377" t="s">
        <v>5036</v>
      </c>
      <c r="I2377" s="1">
        <v>40281</v>
      </c>
      <c r="J2377" t="s">
        <v>1092</v>
      </c>
      <c r="K2377">
        <v>129</v>
      </c>
      <c r="L2377">
        <v>129</v>
      </c>
      <c r="M2377">
        <v>0</v>
      </c>
      <c r="N2377">
        <v>125</v>
      </c>
      <c r="O2377" t="s">
        <v>1062</v>
      </c>
      <c r="P2377" t="s">
        <v>25</v>
      </c>
      <c r="Q2377">
        <f ca="1">DATEDIF(Data[[#This Row],[Birthdate]],TODAY(),"Y")</f>
        <v>15</v>
      </c>
      <c r="R2377" t="str">
        <f ca="1">IF(Data[[#This Row],[Age]]&lt;=10,"3-10 Years",IF(Data[[#This Row],[Age]]&lt;=15,"11-15 Years",IF(Data[[#This Row],[Age]]&lt;=19,"16-19 Years", "20+ Years")))</f>
        <v>11-15 Years</v>
      </c>
    </row>
    <row r="2378" spans="1:18" x14ac:dyDescent="0.35">
      <c r="A2378" t="s">
        <v>997</v>
      </c>
      <c r="B2378" s="1">
        <v>44825</v>
      </c>
      <c r="C2378" t="s">
        <v>29</v>
      </c>
      <c r="D2378" t="s">
        <v>24</v>
      </c>
      <c r="E2378" t="s">
        <v>566</v>
      </c>
      <c r="F2378" t="s">
        <v>958</v>
      </c>
      <c r="G2378" t="s">
        <v>105</v>
      </c>
      <c r="H2378" t="s">
        <v>5036</v>
      </c>
      <c r="I2378" s="1">
        <v>40309</v>
      </c>
      <c r="J2378" t="s">
        <v>998</v>
      </c>
      <c r="K2378">
        <v>129</v>
      </c>
      <c r="L2378">
        <v>129</v>
      </c>
      <c r="M2378">
        <v>0</v>
      </c>
      <c r="N2378">
        <v>125</v>
      </c>
      <c r="O2378" t="s">
        <v>23</v>
      </c>
      <c r="P2378" t="s">
        <v>25</v>
      </c>
      <c r="Q2378">
        <f ca="1">DATEDIF(Data[[#This Row],[Birthdate]],TODAY(),"Y")</f>
        <v>15</v>
      </c>
      <c r="R2378" t="str">
        <f ca="1">IF(Data[[#This Row],[Age]]&lt;=10,"3-10 Years",IF(Data[[#This Row],[Age]]&lt;=15,"11-15 Years",IF(Data[[#This Row],[Age]]&lt;=19,"16-19 Years", "20+ Years")))</f>
        <v>11-15 Years</v>
      </c>
    </row>
    <row r="2379" spans="1:18" x14ac:dyDescent="0.35">
      <c r="A2379" t="s">
        <v>524</v>
      </c>
      <c r="B2379" s="1">
        <v>44825</v>
      </c>
      <c r="C2379" t="s">
        <v>29</v>
      </c>
      <c r="D2379" t="s">
        <v>24</v>
      </c>
      <c r="E2379" t="s">
        <v>566</v>
      </c>
      <c r="F2379" t="s">
        <v>958</v>
      </c>
      <c r="G2379" t="s">
        <v>105</v>
      </c>
      <c r="H2379" t="s">
        <v>5036</v>
      </c>
      <c r="I2379" s="1">
        <v>40156</v>
      </c>
      <c r="J2379" t="s">
        <v>525</v>
      </c>
      <c r="K2379">
        <v>129</v>
      </c>
      <c r="L2379">
        <v>129</v>
      </c>
      <c r="M2379">
        <v>0</v>
      </c>
      <c r="N2379">
        <v>125</v>
      </c>
      <c r="O2379" t="s">
        <v>23</v>
      </c>
      <c r="P2379" t="s">
        <v>25</v>
      </c>
      <c r="Q2379">
        <f ca="1">DATEDIF(Data[[#This Row],[Birthdate]],TODAY(),"Y")</f>
        <v>15</v>
      </c>
      <c r="R2379" t="str">
        <f ca="1">IF(Data[[#This Row],[Age]]&lt;=10,"3-10 Years",IF(Data[[#This Row],[Age]]&lt;=15,"11-15 Years",IF(Data[[#This Row],[Age]]&lt;=19,"16-19 Years", "20+ Years")))</f>
        <v>11-15 Years</v>
      </c>
    </row>
    <row r="2380" spans="1:18" x14ac:dyDescent="0.35">
      <c r="A2380" t="s">
        <v>1104</v>
      </c>
      <c r="B2380" s="1">
        <v>44825</v>
      </c>
      <c r="C2380" t="s">
        <v>29</v>
      </c>
      <c r="D2380" t="s">
        <v>24</v>
      </c>
      <c r="E2380" t="s">
        <v>566</v>
      </c>
      <c r="F2380" t="s">
        <v>958</v>
      </c>
      <c r="G2380" t="s">
        <v>47</v>
      </c>
      <c r="H2380" t="s">
        <v>5036</v>
      </c>
      <c r="I2380" s="1">
        <v>40394</v>
      </c>
      <c r="J2380" t="s">
        <v>1105</v>
      </c>
      <c r="K2380">
        <v>129</v>
      </c>
      <c r="L2380">
        <v>129</v>
      </c>
      <c r="M2380">
        <v>0</v>
      </c>
      <c r="N2380">
        <v>125</v>
      </c>
      <c r="O2380" t="s">
        <v>23</v>
      </c>
      <c r="P2380" t="s">
        <v>25</v>
      </c>
      <c r="Q2380">
        <f ca="1">DATEDIF(Data[[#This Row],[Birthdate]],TODAY(),"Y")</f>
        <v>15</v>
      </c>
      <c r="R2380" t="str">
        <f ca="1">IF(Data[[#This Row],[Age]]&lt;=10,"3-10 Years",IF(Data[[#This Row],[Age]]&lt;=15,"11-15 Years",IF(Data[[#This Row],[Age]]&lt;=19,"16-19 Years", "20+ Years")))</f>
        <v>11-15 Years</v>
      </c>
    </row>
    <row r="2381" spans="1:18" x14ac:dyDescent="0.35">
      <c r="A2381" t="s">
        <v>813</v>
      </c>
      <c r="B2381" s="1">
        <v>44823</v>
      </c>
      <c r="C2381" t="s">
        <v>29</v>
      </c>
      <c r="D2381" t="s">
        <v>24</v>
      </c>
      <c r="E2381" t="s">
        <v>566</v>
      </c>
      <c r="F2381" t="s">
        <v>958</v>
      </c>
      <c r="G2381" t="s">
        <v>57</v>
      </c>
      <c r="H2381" t="s">
        <v>5036</v>
      </c>
      <c r="I2381" s="1">
        <v>40466</v>
      </c>
      <c r="J2381" t="s">
        <v>814</v>
      </c>
      <c r="K2381">
        <v>129</v>
      </c>
      <c r="L2381">
        <v>129</v>
      </c>
      <c r="M2381">
        <v>0</v>
      </c>
      <c r="N2381">
        <v>125</v>
      </c>
      <c r="O2381" t="s">
        <v>23</v>
      </c>
      <c r="P2381" t="s">
        <v>25</v>
      </c>
      <c r="Q2381">
        <f ca="1">DATEDIF(Data[[#This Row],[Birthdate]],TODAY(),"Y")</f>
        <v>15</v>
      </c>
      <c r="R2381" t="str">
        <f ca="1">IF(Data[[#This Row],[Age]]&lt;=10,"3-10 Years",IF(Data[[#This Row],[Age]]&lt;=15,"11-15 Years",IF(Data[[#This Row],[Age]]&lt;=19,"16-19 Years", "20+ Years")))</f>
        <v>11-15 Years</v>
      </c>
    </row>
    <row r="2382" spans="1:18" x14ac:dyDescent="0.35">
      <c r="A2382" t="s">
        <v>272</v>
      </c>
      <c r="B2382" s="1">
        <v>44838</v>
      </c>
      <c r="C2382" t="s">
        <v>29</v>
      </c>
      <c r="D2382" t="s">
        <v>24</v>
      </c>
      <c r="E2382" t="s">
        <v>566</v>
      </c>
      <c r="F2382" t="s">
        <v>958</v>
      </c>
      <c r="G2382" t="s">
        <v>105</v>
      </c>
      <c r="H2382" t="s">
        <v>5036</v>
      </c>
      <c r="I2382" s="1">
        <v>40481</v>
      </c>
      <c r="J2382" t="s">
        <v>273</v>
      </c>
      <c r="K2382">
        <v>4</v>
      </c>
      <c r="L2382">
        <v>4</v>
      </c>
      <c r="M2382">
        <v>0</v>
      </c>
      <c r="N2382">
        <v>125</v>
      </c>
      <c r="O2382" t="s">
        <v>23</v>
      </c>
      <c r="P2382" t="s">
        <v>152</v>
      </c>
      <c r="Q2382">
        <f ca="1">DATEDIF(Data[[#This Row],[Birthdate]],TODAY(),"Y")</f>
        <v>15</v>
      </c>
      <c r="R2382" t="str">
        <f ca="1">IF(Data[[#This Row],[Age]]&lt;=10,"3-10 Years",IF(Data[[#This Row],[Age]]&lt;=15,"11-15 Years",IF(Data[[#This Row],[Age]]&lt;=19,"16-19 Years", "20+ Years")))</f>
        <v>11-15 Years</v>
      </c>
    </row>
    <row r="2383" spans="1:18" x14ac:dyDescent="0.35">
      <c r="A2383" t="s">
        <v>1132</v>
      </c>
      <c r="B2383" s="1">
        <v>44838</v>
      </c>
      <c r="C2383" t="s">
        <v>29</v>
      </c>
      <c r="D2383" t="s">
        <v>24</v>
      </c>
      <c r="E2383" t="s">
        <v>566</v>
      </c>
      <c r="F2383" t="s">
        <v>958</v>
      </c>
      <c r="G2383" t="s">
        <v>57</v>
      </c>
      <c r="H2383" t="s">
        <v>5036</v>
      </c>
      <c r="I2383" s="1">
        <v>40451</v>
      </c>
      <c r="J2383" t="s">
        <v>1131</v>
      </c>
      <c r="K2383">
        <v>129</v>
      </c>
      <c r="L2383">
        <v>129</v>
      </c>
      <c r="M2383">
        <v>0</v>
      </c>
      <c r="N2383">
        <v>125</v>
      </c>
      <c r="O2383" t="s">
        <v>23</v>
      </c>
      <c r="P2383" t="s">
        <v>25</v>
      </c>
      <c r="Q2383">
        <f ca="1">DATEDIF(Data[[#This Row],[Birthdate]],TODAY(),"Y")</f>
        <v>15</v>
      </c>
      <c r="R2383" t="str">
        <f ca="1">IF(Data[[#This Row],[Age]]&lt;=10,"3-10 Years",IF(Data[[#This Row],[Age]]&lt;=15,"11-15 Years",IF(Data[[#This Row],[Age]]&lt;=19,"16-19 Years", "20+ Years")))</f>
        <v>11-15 Years</v>
      </c>
    </row>
    <row r="2384" spans="1:18" x14ac:dyDescent="0.35">
      <c r="A2384" t="s">
        <v>766</v>
      </c>
      <c r="B2384" s="1">
        <v>44837</v>
      </c>
      <c r="C2384" t="s">
        <v>29</v>
      </c>
      <c r="D2384" t="s">
        <v>24</v>
      </c>
      <c r="E2384" t="s">
        <v>566</v>
      </c>
      <c r="F2384" t="s">
        <v>958</v>
      </c>
      <c r="G2384" t="s">
        <v>57</v>
      </c>
      <c r="H2384" t="s">
        <v>5036</v>
      </c>
      <c r="I2384" s="1">
        <v>40368</v>
      </c>
      <c r="J2384" t="s">
        <v>767</v>
      </c>
      <c r="K2384">
        <v>129</v>
      </c>
      <c r="L2384">
        <v>129</v>
      </c>
      <c r="M2384">
        <v>0</v>
      </c>
      <c r="N2384">
        <v>125</v>
      </c>
      <c r="O2384" t="s">
        <v>23</v>
      </c>
      <c r="P2384" t="s">
        <v>25</v>
      </c>
      <c r="Q2384">
        <f ca="1">DATEDIF(Data[[#This Row],[Birthdate]],TODAY(),"Y")</f>
        <v>15</v>
      </c>
      <c r="R2384" t="str">
        <f ca="1">IF(Data[[#This Row],[Age]]&lt;=10,"3-10 Years",IF(Data[[#This Row],[Age]]&lt;=15,"11-15 Years",IF(Data[[#This Row],[Age]]&lt;=19,"16-19 Years", "20+ Years")))</f>
        <v>11-15 Years</v>
      </c>
    </row>
    <row r="2385" spans="1:18" x14ac:dyDescent="0.35">
      <c r="A2385" t="s">
        <v>997</v>
      </c>
      <c r="B2385" s="1">
        <v>44835</v>
      </c>
      <c r="C2385" t="s">
        <v>29</v>
      </c>
      <c r="D2385" t="s">
        <v>24</v>
      </c>
      <c r="E2385" t="s">
        <v>566</v>
      </c>
      <c r="F2385" t="s">
        <v>958</v>
      </c>
      <c r="G2385" t="s">
        <v>105</v>
      </c>
      <c r="H2385" t="s">
        <v>5036</v>
      </c>
      <c r="I2385" s="1">
        <v>40309</v>
      </c>
      <c r="J2385" t="s">
        <v>998</v>
      </c>
      <c r="K2385">
        <v>129</v>
      </c>
      <c r="L2385">
        <v>129</v>
      </c>
      <c r="M2385">
        <v>0</v>
      </c>
      <c r="N2385">
        <v>125</v>
      </c>
      <c r="O2385" t="s">
        <v>23</v>
      </c>
      <c r="P2385" t="s">
        <v>25</v>
      </c>
      <c r="Q2385">
        <f ca="1">DATEDIF(Data[[#This Row],[Birthdate]],TODAY(),"Y")</f>
        <v>15</v>
      </c>
      <c r="R2385" t="str">
        <f ca="1">IF(Data[[#This Row],[Age]]&lt;=10,"3-10 Years",IF(Data[[#This Row],[Age]]&lt;=15,"11-15 Years",IF(Data[[#This Row],[Age]]&lt;=19,"16-19 Years", "20+ Years")))</f>
        <v>11-15 Years</v>
      </c>
    </row>
    <row r="2386" spans="1:18" x14ac:dyDescent="0.35">
      <c r="A2386" t="s">
        <v>524</v>
      </c>
      <c r="B2386" s="1">
        <v>44835</v>
      </c>
      <c r="C2386" t="s">
        <v>29</v>
      </c>
      <c r="D2386" t="s">
        <v>24</v>
      </c>
      <c r="E2386" t="s">
        <v>566</v>
      </c>
      <c r="F2386" t="s">
        <v>958</v>
      </c>
      <c r="G2386" t="s">
        <v>105</v>
      </c>
      <c r="H2386" t="s">
        <v>5036</v>
      </c>
      <c r="I2386" s="1">
        <v>40156</v>
      </c>
      <c r="J2386" t="s">
        <v>525</v>
      </c>
      <c r="K2386">
        <v>129</v>
      </c>
      <c r="L2386">
        <v>129</v>
      </c>
      <c r="M2386">
        <v>0</v>
      </c>
      <c r="N2386">
        <v>125</v>
      </c>
      <c r="O2386" t="s">
        <v>23</v>
      </c>
      <c r="P2386" t="s">
        <v>25</v>
      </c>
      <c r="Q2386">
        <f ca="1">DATEDIF(Data[[#This Row],[Birthdate]],TODAY(),"Y")</f>
        <v>15</v>
      </c>
      <c r="R2386" t="str">
        <f ca="1">IF(Data[[#This Row],[Age]]&lt;=10,"3-10 Years",IF(Data[[#This Row],[Age]]&lt;=15,"11-15 Years",IF(Data[[#This Row],[Age]]&lt;=19,"16-19 Years", "20+ Years")))</f>
        <v>11-15 Years</v>
      </c>
    </row>
    <row r="2387" spans="1:18" x14ac:dyDescent="0.35">
      <c r="A2387" t="s">
        <v>1146</v>
      </c>
      <c r="B2387" s="1">
        <v>44834</v>
      </c>
      <c r="C2387" t="s">
        <v>29</v>
      </c>
      <c r="D2387" t="s">
        <v>24</v>
      </c>
      <c r="E2387" t="s">
        <v>566</v>
      </c>
      <c r="F2387" t="s">
        <v>958</v>
      </c>
      <c r="G2387" t="s">
        <v>50</v>
      </c>
      <c r="H2387" t="s">
        <v>5036</v>
      </c>
      <c r="I2387" s="1">
        <v>40490</v>
      </c>
      <c r="J2387" t="s">
        <v>1147</v>
      </c>
      <c r="K2387">
        <v>129</v>
      </c>
      <c r="L2387">
        <v>129</v>
      </c>
      <c r="M2387">
        <v>0</v>
      </c>
      <c r="N2387">
        <v>125</v>
      </c>
      <c r="O2387" t="s">
        <v>1062</v>
      </c>
      <c r="P2387" t="s">
        <v>25</v>
      </c>
      <c r="Q2387">
        <f ca="1">DATEDIF(Data[[#This Row],[Birthdate]],TODAY(),"Y")</f>
        <v>15</v>
      </c>
      <c r="R2387" t="str">
        <f ca="1">IF(Data[[#This Row],[Age]]&lt;=10,"3-10 Years",IF(Data[[#This Row],[Age]]&lt;=15,"11-15 Years",IF(Data[[#This Row],[Age]]&lt;=19,"16-19 Years", "20+ Years")))</f>
        <v>11-15 Years</v>
      </c>
    </row>
    <row r="2388" spans="1:18" x14ac:dyDescent="0.35">
      <c r="A2388" t="s">
        <v>1091</v>
      </c>
      <c r="B2388" s="1">
        <v>44833</v>
      </c>
      <c r="C2388" t="s">
        <v>29</v>
      </c>
      <c r="D2388" t="s">
        <v>24</v>
      </c>
      <c r="E2388" t="s">
        <v>566</v>
      </c>
      <c r="F2388" t="s">
        <v>958</v>
      </c>
      <c r="G2388" t="s">
        <v>21</v>
      </c>
      <c r="H2388" t="s">
        <v>5036</v>
      </c>
      <c r="I2388" s="1">
        <v>40281</v>
      </c>
      <c r="J2388" t="s">
        <v>1092</v>
      </c>
      <c r="K2388">
        <v>129</v>
      </c>
      <c r="L2388">
        <v>129</v>
      </c>
      <c r="M2388">
        <v>0</v>
      </c>
      <c r="N2388">
        <v>125</v>
      </c>
      <c r="O2388" t="s">
        <v>1062</v>
      </c>
      <c r="P2388" t="s">
        <v>25</v>
      </c>
      <c r="Q2388">
        <f ca="1">DATEDIF(Data[[#This Row],[Birthdate]],TODAY(),"Y")</f>
        <v>15</v>
      </c>
      <c r="R2388" t="str">
        <f ca="1">IF(Data[[#This Row],[Age]]&lt;=10,"3-10 Years",IF(Data[[#This Row],[Age]]&lt;=15,"11-15 Years",IF(Data[[#This Row],[Age]]&lt;=19,"16-19 Years", "20+ Years")))</f>
        <v>11-15 Years</v>
      </c>
    </row>
    <row r="2389" spans="1:18" x14ac:dyDescent="0.35">
      <c r="A2389" t="s">
        <v>813</v>
      </c>
      <c r="B2389" s="1">
        <v>44833</v>
      </c>
      <c r="C2389" t="s">
        <v>29</v>
      </c>
      <c r="D2389" t="s">
        <v>24</v>
      </c>
      <c r="E2389" t="s">
        <v>566</v>
      </c>
      <c r="F2389" t="s">
        <v>958</v>
      </c>
      <c r="G2389" t="s">
        <v>57</v>
      </c>
      <c r="H2389" t="s">
        <v>5036</v>
      </c>
      <c r="I2389" s="1">
        <v>40466</v>
      </c>
      <c r="J2389" t="s">
        <v>814</v>
      </c>
      <c r="K2389">
        <v>129</v>
      </c>
      <c r="L2389">
        <v>129</v>
      </c>
      <c r="M2389">
        <v>0</v>
      </c>
      <c r="N2389">
        <v>125</v>
      </c>
      <c r="O2389" t="s">
        <v>23</v>
      </c>
      <c r="P2389" t="s">
        <v>25</v>
      </c>
      <c r="Q2389">
        <f ca="1">DATEDIF(Data[[#This Row],[Birthdate]],TODAY(),"Y")</f>
        <v>15</v>
      </c>
      <c r="R2389" t="str">
        <f ca="1">IF(Data[[#This Row],[Age]]&lt;=10,"3-10 Years",IF(Data[[#This Row],[Age]]&lt;=15,"11-15 Years",IF(Data[[#This Row],[Age]]&lt;=19,"16-19 Years", "20+ Years")))</f>
        <v>11-15 Years</v>
      </c>
    </row>
    <row r="2390" spans="1:18" x14ac:dyDescent="0.35">
      <c r="A2390" t="s">
        <v>1160</v>
      </c>
      <c r="B2390" s="1">
        <v>44814</v>
      </c>
      <c r="C2390" t="s">
        <v>29</v>
      </c>
      <c r="D2390" t="s">
        <v>24</v>
      </c>
      <c r="E2390" t="s">
        <v>539</v>
      </c>
      <c r="F2390" t="s">
        <v>1158</v>
      </c>
      <c r="G2390" t="s">
        <v>21</v>
      </c>
      <c r="H2390" t="s">
        <v>5036</v>
      </c>
      <c r="I2390" s="1">
        <v>40354</v>
      </c>
      <c r="J2390" t="s">
        <v>1161</v>
      </c>
      <c r="K2390">
        <v>514</v>
      </c>
      <c r="L2390">
        <v>514</v>
      </c>
      <c r="M2390">
        <v>0</v>
      </c>
      <c r="N2390">
        <v>499</v>
      </c>
      <c r="O2390" t="s">
        <v>1062</v>
      </c>
      <c r="P2390" t="s">
        <v>25</v>
      </c>
      <c r="Q2390">
        <f ca="1">DATEDIF(Data[[#This Row],[Birthdate]],TODAY(),"Y")</f>
        <v>15</v>
      </c>
      <c r="R2390" t="str">
        <f ca="1">IF(Data[[#This Row],[Age]]&lt;=10,"3-10 Years",IF(Data[[#This Row],[Age]]&lt;=15,"11-15 Years",IF(Data[[#This Row],[Age]]&lt;=19,"16-19 Years", "20+ Years")))</f>
        <v>11-15 Years</v>
      </c>
    </row>
    <row r="2391" spans="1:18" x14ac:dyDescent="0.35">
      <c r="A2391" t="s">
        <v>1014</v>
      </c>
      <c r="B2391" s="1">
        <v>44814</v>
      </c>
      <c r="C2391" t="s">
        <v>29</v>
      </c>
      <c r="D2391" t="s">
        <v>24</v>
      </c>
      <c r="E2391" t="s">
        <v>539</v>
      </c>
      <c r="F2391" t="s">
        <v>1158</v>
      </c>
      <c r="G2391" t="s">
        <v>50</v>
      </c>
      <c r="H2391" t="s">
        <v>5036</v>
      </c>
      <c r="I2391" s="1">
        <v>40437</v>
      </c>
      <c r="J2391" t="s">
        <v>1015</v>
      </c>
      <c r="K2391">
        <v>258</v>
      </c>
      <c r="L2391">
        <v>258</v>
      </c>
      <c r="M2391">
        <v>0</v>
      </c>
      <c r="N2391">
        <v>250</v>
      </c>
      <c r="O2391" t="s">
        <v>1062</v>
      </c>
      <c r="P2391" t="s">
        <v>25</v>
      </c>
      <c r="Q2391">
        <f ca="1">DATEDIF(Data[[#This Row],[Birthdate]],TODAY(),"Y")</f>
        <v>15</v>
      </c>
      <c r="R2391" t="str">
        <f ca="1">IF(Data[[#This Row],[Age]]&lt;=10,"3-10 Years",IF(Data[[#This Row],[Age]]&lt;=15,"11-15 Years",IF(Data[[#This Row],[Age]]&lt;=19,"16-19 Years", "20+ Years")))</f>
        <v>11-15 Years</v>
      </c>
    </row>
    <row r="2392" spans="1:18" x14ac:dyDescent="0.35">
      <c r="A2392" t="s">
        <v>969</v>
      </c>
      <c r="B2392" s="1">
        <v>44799</v>
      </c>
      <c r="C2392" t="s">
        <v>29</v>
      </c>
      <c r="D2392" t="s">
        <v>24</v>
      </c>
      <c r="E2392" t="s">
        <v>539</v>
      </c>
      <c r="F2392" t="s">
        <v>1158</v>
      </c>
      <c r="G2392" t="s">
        <v>21</v>
      </c>
      <c r="H2392" t="s">
        <v>5036</v>
      </c>
      <c r="I2392" s="1">
        <v>40167</v>
      </c>
      <c r="J2392" t="s">
        <v>970</v>
      </c>
      <c r="K2392">
        <v>514</v>
      </c>
      <c r="L2392">
        <v>514</v>
      </c>
      <c r="M2392">
        <v>0</v>
      </c>
      <c r="N2392">
        <v>499</v>
      </c>
      <c r="O2392" t="s">
        <v>1062</v>
      </c>
      <c r="P2392" t="s">
        <v>25</v>
      </c>
      <c r="Q2392">
        <f ca="1">DATEDIF(Data[[#This Row],[Birthdate]],TODAY(),"Y")</f>
        <v>15</v>
      </c>
      <c r="R2392" t="str">
        <f ca="1">IF(Data[[#This Row],[Age]]&lt;=10,"3-10 Years",IF(Data[[#This Row],[Age]]&lt;=15,"11-15 Years",IF(Data[[#This Row],[Age]]&lt;=19,"16-19 Years", "20+ Years")))</f>
        <v>11-15 Years</v>
      </c>
    </row>
    <row r="2393" spans="1:18" x14ac:dyDescent="0.35">
      <c r="A2393" t="s">
        <v>520</v>
      </c>
      <c r="B2393" s="1">
        <v>44799</v>
      </c>
      <c r="C2393" t="s">
        <v>29</v>
      </c>
      <c r="D2393" t="s">
        <v>24</v>
      </c>
      <c r="E2393" t="s">
        <v>539</v>
      </c>
      <c r="F2393" t="s">
        <v>1158</v>
      </c>
      <c r="G2393" t="s">
        <v>90</v>
      </c>
      <c r="H2393" t="s">
        <v>1083</v>
      </c>
      <c r="I2393" s="1">
        <v>40474</v>
      </c>
      <c r="J2393" t="s">
        <v>521</v>
      </c>
      <c r="K2393">
        <v>0</v>
      </c>
      <c r="L2393">
        <v>0</v>
      </c>
      <c r="M2393">
        <v>0</v>
      </c>
      <c r="N2393">
        <v>499</v>
      </c>
      <c r="O2393" t="s">
        <v>1062</v>
      </c>
      <c r="P2393" t="s">
        <v>25</v>
      </c>
      <c r="Q2393">
        <f ca="1">DATEDIF(Data[[#This Row],[Birthdate]],TODAY(),"Y")</f>
        <v>15</v>
      </c>
      <c r="R2393" t="str">
        <f ca="1">IF(Data[[#This Row],[Age]]&lt;=10,"3-10 Years",IF(Data[[#This Row],[Age]]&lt;=15,"11-15 Years",IF(Data[[#This Row],[Age]]&lt;=19,"16-19 Years", "20+ Years")))</f>
        <v>11-15 Years</v>
      </c>
    </row>
    <row r="2394" spans="1:18" x14ac:dyDescent="0.35">
      <c r="A2394" t="s">
        <v>522</v>
      </c>
      <c r="B2394" s="1">
        <v>44798</v>
      </c>
      <c r="C2394" t="s">
        <v>29</v>
      </c>
      <c r="D2394" t="s">
        <v>24</v>
      </c>
      <c r="E2394" t="s">
        <v>539</v>
      </c>
      <c r="F2394" t="s">
        <v>1158</v>
      </c>
      <c r="G2394" t="s">
        <v>90</v>
      </c>
      <c r="H2394" t="s">
        <v>1083</v>
      </c>
      <c r="I2394" s="1">
        <v>40204</v>
      </c>
      <c r="J2394" t="s">
        <v>523</v>
      </c>
      <c r="K2394">
        <v>0</v>
      </c>
      <c r="L2394">
        <v>0</v>
      </c>
      <c r="M2394">
        <v>0</v>
      </c>
      <c r="N2394">
        <v>499</v>
      </c>
      <c r="O2394" t="s">
        <v>1062</v>
      </c>
      <c r="P2394" t="s">
        <v>25</v>
      </c>
      <c r="Q2394">
        <f ca="1">DATEDIF(Data[[#This Row],[Birthdate]],TODAY(),"Y")</f>
        <v>15</v>
      </c>
      <c r="R2394" t="str">
        <f ca="1">IF(Data[[#This Row],[Age]]&lt;=10,"3-10 Years",IF(Data[[#This Row],[Age]]&lt;=15,"11-15 Years",IF(Data[[#This Row],[Age]]&lt;=19,"16-19 Years", "20+ Years")))</f>
        <v>11-15 Years</v>
      </c>
    </row>
    <row r="2395" spans="1:18" x14ac:dyDescent="0.35">
      <c r="A2395" t="s">
        <v>1091</v>
      </c>
      <c r="B2395" s="1">
        <v>44781</v>
      </c>
      <c r="C2395" t="s">
        <v>29</v>
      </c>
      <c r="D2395" t="s">
        <v>24</v>
      </c>
      <c r="E2395" t="s">
        <v>539</v>
      </c>
      <c r="F2395" t="s">
        <v>1158</v>
      </c>
      <c r="G2395" t="s">
        <v>21</v>
      </c>
      <c r="H2395" t="s">
        <v>5036</v>
      </c>
      <c r="I2395" s="1">
        <v>40281</v>
      </c>
      <c r="J2395" t="s">
        <v>1092</v>
      </c>
      <c r="K2395">
        <v>473</v>
      </c>
      <c r="L2395">
        <v>473</v>
      </c>
      <c r="M2395">
        <v>0</v>
      </c>
      <c r="N2395">
        <v>459</v>
      </c>
      <c r="O2395" t="s">
        <v>1062</v>
      </c>
      <c r="P2395" t="s">
        <v>25</v>
      </c>
      <c r="Q2395">
        <f ca="1">DATEDIF(Data[[#This Row],[Birthdate]],TODAY(),"Y")</f>
        <v>15</v>
      </c>
      <c r="R2395" t="str">
        <f ca="1">IF(Data[[#This Row],[Age]]&lt;=10,"3-10 Years",IF(Data[[#This Row],[Age]]&lt;=15,"11-15 Years",IF(Data[[#This Row],[Age]]&lt;=19,"16-19 Years", "20+ Years")))</f>
        <v>11-15 Years</v>
      </c>
    </row>
    <row r="2396" spans="1:18" x14ac:dyDescent="0.35">
      <c r="A2396" t="s">
        <v>1146</v>
      </c>
      <c r="B2396" s="1">
        <v>44781</v>
      </c>
      <c r="C2396" t="s">
        <v>29</v>
      </c>
      <c r="D2396" t="s">
        <v>24</v>
      </c>
      <c r="E2396" t="s">
        <v>539</v>
      </c>
      <c r="F2396" t="s">
        <v>1158</v>
      </c>
      <c r="G2396" t="s">
        <v>50</v>
      </c>
      <c r="H2396" t="s">
        <v>5036</v>
      </c>
      <c r="I2396" s="1">
        <v>40490</v>
      </c>
      <c r="J2396" t="s">
        <v>1147</v>
      </c>
      <c r="K2396">
        <v>473</v>
      </c>
      <c r="L2396">
        <v>473</v>
      </c>
      <c r="M2396">
        <v>0</v>
      </c>
      <c r="N2396">
        <v>459</v>
      </c>
      <c r="O2396" t="s">
        <v>1062</v>
      </c>
      <c r="P2396" t="s">
        <v>25</v>
      </c>
      <c r="Q2396">
        <f ca="1">DATEDIF(Data[[#This Row],[Birthdate]],TODAY(),"Y")</f>
        <v>15</v>
      </c>
      <c r="R2396" t="str">
        <f ca="1">IF(Data[[#This Row],[Age]]&lt;=10,"3-10 Years",IF(Data[[#This Row],[Age]]&lt;=15,"11-15 Years",IF(Data[[#This Row],[Age]]&lt;=19,"16-19 Years", "20+ Years")))</f>
        <v>11-15 Years</v>
      </c>
    </row>
    <row r="2397" spans="1:18" x14ac:dyDescent="0.35">
      <c r="A2397" t="s">
        <v>1232</v>
      </c>
      <c r="B2397" s="1">
        <v>45177</v>
      </c>
      <c r="C2397" t="s">
        <v>29</v>
      </c>
      <c r="D2397" t="s">
        <v>24</v>
      </c>
      <c r="E2397" t="s">
        <v>539</v>
      </c>
      <c r="F2397" t="s">
        <v>1223</v>
      </c>
      <c r="G2397" t="s">
        <v>50</v>
      </c>
      <c r="H2397" t="s">
        <v>5036</v>
      </c>
      <c r="I2397" s="1">
        <v>40175</v>
      </c>
      <c r="J2397" t="s">
        <v>1233</v>
      </c>
      <c r="K2397">
        <v>335</v>
      </c>
      <c r="L2397">
        <v>335</v>
      </c>
      <c r="M2397">
        <v>0</v>
      </c>
      <c r="N2397">
        <v>325</v>
      </c>
      <c r="O2397" t="s">
        <v>1062</v>
      </c>
      <c r="P2397" t="s">
        <v>25</v>
      </c>
      <c r="Q2397">
        <f ca="1">DATEDIF(Data[[#This Row],[Birthdate]],TODAY(),"Y")</f>
        <v>15</v>
      </c>
      <c r="R2397" t="str">
        <f ca="1">IF(Data[[#This Row],[Age]]&lt;=10,"3-10 Years",IF(Data[[#This Row],[Age]]&lt;=15,"11-15 Years",IF(Data[[#This Row],[Age]]&lt;=19,"16-19 Years", "20+ Years")))</f>
        <v>11-15 Years</v>
      </c>
    </row>
    <row r="2398" spans="1:18" x14ac:dyDescent="0.35">
      <c r="A2398" t="s">
        <v>1236</v>
      </c>
      <c r="B2398" s="1">
        <v>45176</v>
      </c>
      <c r="C2398" t="s">
        <v>29</v>
      </c>
      <c r="D2398" t="s">
        <v>24</v>
      </c>
      <c r="E2398" t="s">
        <v>539</v>
      </c>
      <c r="F2398" t="s">
        <v>1223</v>
      </c>
      <c r="G2398" t="s">
        <v>21</v>
      </c>
      <c r="H2398" t="s">
        <v>5036</v>
      </c>
      <c r="I2398" s="1">
        <v>40366</v>
      </c>
      <c r="J2398" t="s">
        <v>1237</v>
      </c>
      <c r="K2398">
        <v>335</v>
      </c>
      <c r="L2398">
        <v>335</v>
      </c>
      <c r="M2398">
        <v>0</v>
      </c>
      <c r="N2398">
        <v>325</v>
      </c>
      <c r="O2398" t="s">
        <v>1062</v>
      </c>
      <c r="P2398" t="s">
        <v>25</v>
      </c>
      <c r="Q2398">
        <f ca="1">DATEDIF(Data[[#This Row],[Birthdate]],TODAY(),"Y")</f>
        <v>15</v>
      </c>
      <c r="R2398" t="str">
        <f ca="1">IF(Data[[#This Row],[Age]]&lt;=10,"3-10 Years",IF(Data[[#This Row],[Age]]&lt;=15,"11-15 Years",IF(Data[[#This Row],[Age]]&lt;=19,"16-19 Years", "20+ Years")))</f>
        <v>11-15 Years</v>
      </c>
    </row>
    <row r="2399" spans="1:18" x14ac:dyDescent="0.35">
      <c r="A2399" t="s">
        <v>1160</v>
      </c>
      <c r="B2399" s="1">
        <v>45145</v>
      </c>
      <c r="C2399" t="s">
        <v>29</v>
      </c>
      <c r="D2399" t="s">
        <v>24</v>
      </c>
      <c r="E2399" t="s">
        <v>539</v>
      </c>
      <c r="F2399" t="s">
        <v>1223</v>
      </c>
      <c r="G2399" t="s">
        <v>21</v>
      </c>
      <c r="H2399" t="s">
        <v>5036</v>
      </c>
      <c r="I2399" s="1">
        <v>40354</v>
      </c>
      <c r="J2399" t="s">
        <v>1161</v>
      </c>
      <c r="K2399">
        <v>476</v>
      </c>
      <c r="L2399">
        <v>476</v>
      </c>
      <c r="M2399">
        <v>0</v>
      </c>
      <c r="N2399">
        <v>499</v>
      </c>
      <c r="O2399" t="s">
        <v>1062</v>
      </c>
      <c r="P2399" t="s">
        <v>25</v>
      </c>
      <c r="Q2399">
        <f ca="1">DATEDIF(Data[[#This Row],[Birthdate]],TODAY(),"Y")</f>
        <v>15</v>
      </c>
      <c r="R2399" t="str">
        <f ca="1">IF(Data[[#This Row],[Age]]&lt;=10,"3-10 Years",IF(Data[[#This Row],[Age]]&lt;=15,"11-15 Years",IF(Data[[#This Row],[Age]]&lt;=19,"16-19 Years", "20+ Years")))</f>
        <v>11-15 Years</v>
      </c>
    </row>
    <row r="2400" spans="1:18" x14ac:dyDescent="0.35">
      <c r="A2400" t="s">
        <v>742</v>
      </c>
      <c r="B2400" s="1">
        <v>45194</v>
      </c>
      <c r="C2400" t="s">
        <v>29</v>
      </c>
      <c r="D2400" t="s">
        <v>24</v>
      </c>
      <c r="E2400" t="s">
        <v>779</v>
      </c>
      <c r="F2400" t="s">
        <v>780</v>
      </c>
      <c r="G2400" t="s">
        <v>47</v>
      </c>
      <c r="H2400" t="s">
        <v>5036</v>
      </c>
      <c r="I2400" s="1">
        <v>40514</v>
      </c>
      <c r="J2400" t="s">
        <v>743</v>
      </c>
      <c r="K2400">
        <v>466</v>
      </c>
      <c r="L2400">
        <v>466</v>
      </c>
      <c r="M2400">
        <v>0</v>
      </c>
      <c r="N2400">
        <v>450</v>
      </c>
      <c r="O2400" t="s">
        <v>23</v>
      </c>
      <c r="P2400" t="s">
        <v>152</v>
      </c>
      <c r="Q2400">
        <f ca="1">DATEDIF(Data[[#This Row],[Birthdate]],TODAY(),"Y")</f>
        <v>15</v>
      </c>
      <c r="R2400" t="str">
        <f ca="1">IF(Data[[#This Row],[Age]]&lt;=10,"3-10 Years",IF(Data[[#This Row],[Age]]&lt;=15,"11-15 Years",IF(Data[[#This Row],[Age]]&lt;=19,"16-19 Years", "20+ Years")))</f>
        <v>11-15 Years</v>
      </c>
    </row>
    <row r="2401" spans="1:18" x14ac:dyDescent="0.35">
      <c r="A2401" t="s">
        <v>1297</v>
      </c>
      <c r="B2401" s="1">
        <v>45187</v>
      </c>
      <c r="C2401" t="s">
        <v>29</v>
      </c>
      <c r="D2401" t="s">
        <v>24</v>
      </c>
      <c r="E2401" t="s">
        <v>779</v>
      </c>
      <c r="F2401" t="s">
        <v>780</v>
      </c>
      <c r="G2401" t="s">
        <v>21</v>
      </c>
      <c r="H2401" t="s">
        <v>5036</v>
      </c>
      <c r="I2401" s="1">
        <v>40344</v>
      </c>
      <c r="J2401" t="s">
        <v>1298</v>
      </c>
      <c r="K2401">
        <v>466</v>
      </c>
      <c r="L2401">
        <v>466</v>
      </c>
      <c r="M2401">
        <v>0</v>
      </c>
      <c r="N2401">
        <v>450</v>
      </c>
      <c r="O2401" t="s">
        <v>23</v>
      </c>
      <c r="P2401" t="s">
        <v>25</v>
      </c>
      <c r="Q2401">
        <f ca="1">DATEDIF(Data[[#This Row],[Birthdate]],TODAY(),"Y")</f>
        <v>15</v>
      </c>
      <c r="R2401" t="str">
        <f ca="1">IF(Data[[#This Row],[Age]]&lt;=10,"3-10 Years",IF(Data[[#This Row],[Age]]&lt;=15,"11-15 Years",IF(Data[[#This Row],[Age]]&lt;=19,"16-19 Years", "20+ Years")))</f>
        <v>11-15 Years</v>
      </c>
    </row>
    <row r="2402" spans="1:18" x14ac:dyDescent="0.35">
      <c r="A2402" t="s">
        <v>1299</v>
      </c>
      <c r="B2402" s="1">
        <v>45187</v>
      </c>
      <c r="C2402" t="s">
        <v>29</v>
      </c>
      <c r="D2402" t="s">
        <v>24</v>
      </c>
      <c r="E2402" t="s">
        <v>779</v>
      </c>
      <c r="F2402" t="s">
        <v>780</v>
      </c>
      <c r="G2402" t="s">
        <v>47</v>
      </c>
      <c r="H2402" t="s">
        <v>5036</v>
      </c>
      <c r="I2402" s="1">
        <v>40407</v>
      </c>
      <c r="J2402" t="s">
        <v>1300</v>
      </c>
      <c r="K2402">
        <v>466</v>
      </c>
      <c r="L2402">
        <v>466</v>
      </c>
      <c r="M2402">
        <v>0</v>
      </c>
      <c r="N2402">
        <v>450</v>
      </c>
      <c r="O2402" t="s">
        <v>23</v>
      </c>
      <c r="P2402" t="s">
        <v>25</v>
      </c>
      <c r="Q2402">
        <f ca="1">DATEDIF(Data[[#This Row],[Birthdate]],TODAY(),"Y")</f>
        <v>15</v>
      </c>
      <c r="R2402" t="str">
        <f ca="1">IF(Data[[#This Row],[Age]]&lt;=10,"3-10 Years",IF(Data[[#This Row],[Age]]&lt;=15,"11-15 Years",IF(Data[[#This Row],[Age]]&lt;=19,"16-19 Years", "20+ Years")))</f>
        <v>11-15 Years</v>
      </c>
    </row>
    <row r="2403" spans="1:18" x14ac:dyDescent="0.35">
      <c r="A2403" t="s">
        <v>1304</v>
      </c>
      <c r="B2403" s="1">
        <v>45177</v>
      </c>
      <c r="C2403" t="s">
        <v>29</v>
      </c>
      <c r="D2403" t="s">
        <v>24</v>
      </c>
      <c r="E2403" t="s">
        <v>779</v>
      </c>
      <c r="F2403" t="s">
        <v>780</v>
      </c>
      <c r="G2403" t="s">
        <v>189</v>
      </c>
      <c r="H2403" t="s">
        <v>5036</v>
      </c>
      <c r="I2403" s="1">
        <v>40449</v>
      </c>
      <c r="J2403" t="s">
        <v>1305</v>
      </c>
      <c r="K2403">
        <v>279</v>
      </c>
      <c r="L2403">
        <v>279</v>
      </c>
      <c r="M2403">
        <v>0</v>
      </c>
      <c r="N2403">
        <v>270</v>
      </c>
      <c r="O2403" t="s">
        <v>23</v>
      </c>
      <c r="P2403" t="s">
        <v>25</v>
      </c>
      <c r="Q2403">
        <f ca="1">DATEDIF(Data[[#This Row],[Birthdate]],TODAY(),"Y")</f>
        <v>15</v>
      </c>
      <c r="R2403" t="str">
        <f ca="1">IF(Data[[#This Row],[Age]]&lt;=10,"3-10 Years",IF(Data[[#This Row],[Age]]&lt;=15,"11-15 Years",IF(Data[[#This Row],[Age]]&lt;=19,"16-19 Years", "20+ Years")))</f>
        <v>11-15 Years</v>
      </c>
    </row>
    <row r="2404" spans="1:18" x14ac:dyDescent="0.35">
      <c r="A2404" t="s">
        <v>1308</v>
      </c>
      <c r="B2404" s="1">
        <v>45175</v>
      </c>
      <c r="C2404" t="s">
        <v>29</v>
      </c>
      <c r="D2404" t="s">
        <v>24</v>
      </c>
      <c r="E2404" t="s">
        <v>779</v>
      </c>
      <c r="F2404" t="s">
        <v>780</v>
      </c>
      <c r="G2404" t="s">
        <v>21</v>
      </c>
      <c r="H2404" t="s">
        <v>5036</v>
      </c>
      <c r="I2404" s="1">
        <v>40412</v>
      </c>
      <c r="J2404" t="s">
        <v>1309</v>
      </c>
      <c r="K2404">
        <v>466</v>
      </c>
      <c r="L2404">
        <v>466</v>
      </c>
      <c r="M2404">
        <v>0</v>
      </c>
      <c r="N2404">
        <v>450</v>
      </c>
      <c r="O2404" t="s">
        <v>23</v>
      </c>
      <c r="P2404" t="s">
        <v>25</v>
      </c>
      <c r="Q2404">
        <f ca="1">DATEDIF(Data[[#This Row],[Birthdate]],TODAY(),"Y")</f>
        <v>15</v>
      </c>
      <c r="R2404" t="str">
        <f ca="1">IF(Data[[#This Row],[Age]]&lt;=10,"3-10 Years",IF(Data[[#This Row],[Age]]&lt;=15,"11-15 Years",IF(Data[[#This Row],[Age]]&lt;=19,"16-19 Years", "20+ Years")))</f>
        <v>11-15 Years</v>
      </c>
    </row>
    <row r="2405" spans="1:18" x14ac:dyDescent="0.35">
      <c r="A2405" t="s">
        <v>1312</v>
      </c>
      <c r="B2405" s="1">
        <v>45169</v>
      </c>
      <c r="C2405" t="s">
        <v>29</v>
      </c>
      <c r="D2405" t="s">
        <v>24</v>
      </c>
      <c r="E2405" t="s">
        <v>779</v>
      </c>
      <c r="F2405" t="s">
        <v>780</v>
      </c>
      <c r="G2405" t="s">
        <v>47</v>
      </c>
      <c r="H2405" t="s">
        <v>5036</v>
      </c>
      <c r="I2405" s="1">
        <v>40408</v>
      </c>
      <c r="J2405" t="s">
        <v>1313</v>
      </c>
      <c r="K2405">
        <v>466</v>
      </c>
      <c r="L2405">
        <v>466</v>
      </c>
      <c r="M2405">
        <v>0</v>
      </c>
      <c r="N2405">
        <v>450</v>
      </c>
      <c r="O2405" t="s">
        <v>23</v>
      </c>
      <c r="P2405" t="s">
        <v>25</v>
      </c>
      <c r="Q2405">
        <f ca="1">DATEDIF(Data[[#This Row],[Birthdate]],TODAY(),"Y")</f>
        <v>15</v>
      </c>
      <c r="R2405" t="str">
        <f ca="1">IF(Data[[#This Row],[Age]]&lt;=10,"3-10 Years",IF(Data[[#This Row],[Age]]&lt;=15,"11-15 Years",IF(Data[[#This Row],[Age]]&lt;=19,"16-19 Years", "20+ Years")))</f>
        <v>11-15 Years</v>
      </c>
    </row>
    <row r="2406" spans="1:18" x14ac:dyDescent="0.35">
      <c r="A2406" t="s">
        <v>1236</v>
      </c>
      <c r="B2406" s="1">
        <v>45152</v>
      </c>
      <c r="C2406" t="s">
        <v>29</v>
      </c>
      <c r="D2406" t="s">
        <v>24</v>
      </c>
      <c r="E2406" t="s">
        <v>779</v>
      </c>
      <c r="F2406" t="s">
        <v>780</v>
      </c>
      <c r="G2406" t="s">
        <v>21</v>
      </c>
      <c r="H2406" t="s">
        <v>5036</v>
      </c>
      <c r="I2406" s="1">
        <v>40366</v>
      </c>
      <c r="J2406" t="s">
        <v>1237</v>
      </c>
      <c r="K2406">
        <v>466</v>
      </c>
      <c r="L2406">
        <v>466</v>
      </c>
      <c r="M2406">
        <v>0</v>
      </c>
      <c r="N2406">
        <v>450</v>
      </c>
      <c r="O2406" t="s">
        <v>23</v>
      </c>
      <c r="P2406" t="s">
        <v>25</v>
      </c>
      <c r="Q2406">
        <f ca="1">DATEDIF(Data[[#This Row],[Birthdate]],TODAY(),"Y")</f>
        <v>15</v>
      </c>
      <c r="R2406" t="str">
        <f ca="1">IF(Data[[#This Row],[Age]]&lt;=10,"3-10 Years",IF(Data[[#This Row],[Age]]&lt;=15,"11-15 Years",IF(Data[[#This Row],[Age]]&lt;=19,"16-19 Years", "20+ Years")))</f>
        <v>11-15 Years</v>
      </c>
    </row>
    <row r="2407" spans="1:18" x14ac:dyDescent="0.35">
      <c r="A2407" t="s">
        <v>1322</v>
      </c>
      <c r="B2407" s="1">
        <v>45147</v>
      </c>
      <c r="C2407" t="s">
        <v>29</v>
      </c>
      <c r="D2407" t="s">
        <v>24</v>
      </c>
      <c r="E2407" t="s">
        <v>779</v>
      </c>
      <c r="F2407" t="s">
        <v>780</v>
      </c>
      <c r="G2407" t="s">
        <v>375</v>
      </c>
      <c r="H2407" t="s">
        <v>5036</v>
      </c>
      <c r="I2407" s="1">
        <v>40320</v>
      </c>
      <c r="J2407" t="s">
        <v>1323</v>
      </c>
      <c r="K2407">
        <v>413</v>
      </c>
      <c r="L2407">
        <v>413</v>
      </c>
      <c r="M2407">
        <v>0</v>
      </c>
      <c r="N2407">
        <v>399</v>
      </c>
      <c r="O2407" t="s">
        <v>23</v>
      </c>
      <c r="P2407" t="s">
        <v>25</v>
      </c>
      <c r="Q2407">
        <f ca="1">DATEDIF(Data[[#This Row],[Birthdate]],TODAY(),"Y")</f>
        <v>15</v>
      </c>
      <c r="R2407" t="str">
        <f ca="1">IF(Data[[#This Row],[Age]]&lt;=10,"3-10 Years",IF(Data[[#This Row],[Age]]&lt;=15,"11-15 Years",IF(Data[[#This Row],[Age]]&lt;=19,"16-19 Years", "20+ Years")))</f>
        <v>11-15 Years</v>
      </c>
    </row>
    <row r="2408" spans="1:18" x14ac:dyDescent="0.35">
      <c r="A2408" t="s">
        <v>1160</v>
      </c>
      <c r="B2408" s="1">
        <v>45145</v>
      </c>
      <c r="C2408" t="s">
        <v>29</v>
      </c>
      <c r="D2408" t="s">
        <v>24</v>
      </c>
      <c r="E2408" t="s">
        <v>779</v>
      </c>
      <c r="F2408" t="s">
        <v>780</v>
      </c>
      <c r="G2408" t="s">
        <v>21</v>
      </c>
      <c r="H2408" t="s">
        <v>5036</v>
      </c>
      <c r="I2408" s="1">
        <v>40354</v>
      </c>
      <c r="J2408" t="s">
        <v>1161</v>
      </c>
      <c r="K2408">
        <v>413</v>
      </c>
      <c r="L2408">
        <v>413</v>
      </c>
      <c r="M2408">
        <v>0</v>
      </c>
      <c r="N2408">
        <v>399</v>
      </c>
      <c r="O2408" t="s">
        <v>23</v>
      </c>
      <c r="P2408" t="s">
        <v>25</v>
      </c>
      <c r="Q2408">
        <f ca="1">DATEDIF(Data[[#This Row],[Birthdate]],TODAY(),"Y")</f>
        <v>15</v>
      </c>
      <c r="R2408" t="str">
        <f ca="1">IF(Data[[#This Row],[Age]]&lt;=10,"3-10 Years",IF(Data[[#This Row],[Age]]&lt;=15,"11-15 Years",IF(Data[[#This Row],[Age]]&lt;=19,"16-19 Years", "20+ Years")))</f>
        <v>11-15 Years</v>
      </c>
    </row>
    <row r="2409" spans="1:18" x14ac:dyDescent="0.35">
      <c r="A2409" t="s">
        <v>1029</v>
      </c>
      <c r="B2409" s="1">
        <v>45175</v>
      </c>
      <c r="C2409" t="s">
        <v>29</v>
      </c>
      <c r="D2409" t="s">
        <v>24</v>
      </c>
      <c r="E2409" t="s">
        <v>779</v>
      </c>
      <c r="F2409" t="s">
        <v>780</v>
      </c>
      <c r="G2409" t="s">
        <v>21</v>
      </c>
      <c r="H2409" t="s">
        <v>5036</v>
      </c>
      <c r="I2409" s="1">
        <v>40235</v>
      </c>
      <c r="J2409" t="s">
        <v>1022</v>
      </c>
      <c r="K2409">
        <v>466</v>
      </c>
      <c r="L2409">
        <v>466</v>
      </c>
      <c r="M2409">
        <v>0</v>
      </c>
      <c r="N2409">
        <v>450</v>
      </c>
      <c r="O2409" t="s">
        <v>960</v>
      </c>
      <c r="P2409" t="s">
        <v>25</v>
      </c>
      <c r="Q2409">
        <f ca="1">DATEDIF(Data[[#This Row],[Birthdate]],TODAY(),"Y")</f>
        <v>15</v>
      </c>
      <c r="R2409" t="str">
        <f ca="1">IF(Data[[#This Row],[Age]]&lt;=10,"3-10 Years",IF(Data[[#This Row],[Age]]&lt;=15,"11-15 Years",IF(Data[[#This Row],[Age]]&lt;=19,"16-19 Years", "20+ Years")))</f>
        <v>11-15 Years</v>
      </c>
    </row>
    <row r="2410" spans="1:18" x14ac:dyDescent="0.35">
      <c r="A2410" t="s">
        <v>1336</v>
      </c>
      <c r="B2410" s="1">
        <v>45159</v>
      </c>
      <c r="C2410" t="s">
        <v>29</v>
      </c>
      <c r="D2410" t="s">
        <v>24</v>
      </c>
      <c r="E2410" t="s">
        <v>779</v>
      </c>
      <c r="F2410" t="s">
        <v>780</v>
      </c>
      <c r="G2410" t="s">
        <v>105</v>
      </c>
      <c r="H2410" t="s">
        <v>5036</v>
      </c>
      <c r="I2410" s="1">
        <v>40353</v>
      </c>
      <c r="J2410" t="s">
        <v>1210</v>
      </c>
      <c r="K2410">
        <v>166</v>
      </c>
      <c r="L2410">
        <v>166</v>
      </c>
      <c r="M2410">
        <v>0</v>
      </c>
      <c r="N2410">
        <v>450</v>
      </c>
      <c r="O2410" t="s">
        <v>960</v>
      </c>
      <c r="P2410" t="s">
        <v>25</v>
      </c>
      <c r="Q2410">
        <f ca="1">DATEDIF(Data[[#This Row],[Birthdate]],TODAY(),"Y")</f>
        <v>15</v>
      </c>
      <c r="R2410" t="str">
        <f ca="1">IF(Data[[#This Row],[Age]]&lt;=10,"3-10 Years",IF(Data[[#This Row],[Age]]&lt;=15,"11-15 Years",IF(Data[[#This Row],[Age]]&lt;=19,"16-19 Years", "20+ Years")))</f>
        <v>11-15 Years</v>
      </c>
    </row>
    <row r="2411" spans="1:18" x14ac:dyDescent="0.35">
      <c r="A2411" t="s">
        <v>1343</v>
      </c>
      <c r="B2411" s="1">
        <v>45149</v>
      </c>
      <c r="C2411" t="s">
        <v>29</v>
      </c>
      <c r="D2411" t="s">
        <v>24</v>
      </c>
      <c r="E2411" t="s">
        <v>779</v>
      </c>
      <c r="F2411" t="s">
        <v>780</v>
      </c>
      <c r="G2411" t="s">
        <v>105</v>
      </c>
      <c r="H2411" t="s">
        <v>5036</v>
      </c>
      <c r="I2411" s="1">
        <v>40308</v>
      </c>
      <c r="J2411" t="s">
        <v>1344</v>
      </c>
      <c r="K2411">
        <v>413</v>
      </c>
      <c r="L2411">
        <v>413</v>
      </c>
      <c r="M2411">
        <v>0</v>
      </c>
      <c r="N2411">
        <v>399</v>
      </c>
      <c r="O2411" t="s">
        <v>960</v>
      </c>
      <c r="P2411" t="s">
        <v>25</v>
      </c>
      <c r="Q2411">
        <f ca="1">DATEDIF(Data[[#This Row],[Birthdate]],TODAY(),"Y")</f>
        <v>15</v>
      </c>
      <c r="R2411" t="str">
        <f ca="1">IF(Data[[#This Row],[Age]]&lt;=10,"3-10 Years",IF(Data[[#This Row],[Age]]&lt;=15,"11-15 Years",IF(Data[[#This Row],[Age]]&lt;=19,"16-19 Years", "20+ Years")))</f>
        <v>11-15 Years</v>
      </c>
    </row>
    <row r="2412" spans="1:18" x14ac:dyDescent="0.35">
      <c r="A2412" t="s">
        <v>1091</v>
      </c>
      <c r="B2412" s="1">
        <v>45193</v>
      </c>
      <c r="C2412" t="s">
        <v>29</v>
      </c>
      <c r="D2412" t="s">
        <v>24</v>
      </c>
      <c r="E2412" t="s">
        <v>566</v>
      </c>
      <c r="F2412" t="s">
        <v>958</v>
      </c>
      <c r="G2412" t="s">
        <v>21</v>
      </c>
      <c r="H2412" t="s">
        <v>5036</v>
      </c>
      <c r="I2412" s="1">
        <v>40281</v>
      </c>
      <c r="J2412" t="s">
        <v>1092</v>
      </c>
      <c r="K2412">
        <v>135</v>
      </c>
      <c r="L2412">
        <v>135</v>
      </c>
      <c r="M2412">
        <v>0</v>
      </c>
      <c r="N2412">
        <v>130</v>
      </c>
      <c r="O2412" t="s">
        <v>1062</v>
      </c>
      <c r="P2412" t="s">
        <v>25</v>
      </c>
      <c r="Q2412">
        <f ca="1">DATEDIF(Data[[#This Row],[Birthdate]],TODAY(),"Y")</f>
        <v>15</v>
      </c>
      <c r="R2412" t="str">
        <f ca="1">IF(Data[[#This Row],[Age]]&lt;=10,"3-10 Years",IF(Data[[#This Row],[Age]]&lt;=15,"11-15 Years",IF(Data[[#This Row],[Age]]&lt;=19,"16-19 Years", "20+ Years")))</f>
        <v>11-15 Years</v>
      </c>
    </row>
    <row r="2413" spans="1:18" x14ac:dyDescent="0.35">
      <c r="A2413" t="s">
        <v>1378</v>
      </c>
      <c r="B2413" s="1">
        <v>45191</v>
      </c>
      <c r="C2413" t="s">
        <v>29</v>
      </c>
      <c r="D2413" t="s">
        <v>24</v>
      </c>
      <c r="E2413" t="s">
        <v>566</v>
      </c>
      <c r="F2413" t="s">
        <v>958</v>
      </c>
      <c r="G2413" t="s">
        <v>84</v>
      </c>
      <c r="H2413" t="s">
        <v>5036</v>
      </c>
      <c r="I2413" s="1">
        <v>40260</v>
      </c>
      <c r="J2413" t="s">
        <v>1379</v>
      </c>
      <c r="K2413">
        <v>135</v>
      </c>
      <c r="L2413">
        <v>135</v>
      </c>
      <c r="M2413">
        <v>0</v>
      </c>
      <c r="N2413">
        <v>130</v>
      </c>
      <c r="O2413" t="s">
        <v>23</v>
      </c>
      <c r="P2413" t="s">
        <v>25</v>
      </c>
      <c r="Q2413">
        <f ca="1">DATEDIF(Data[[#This Row],[Birthdate]],TODAY(),"Y")</f>
        <v>15</v>
      </c>
      <c r="R2413" t="str">
        <f ca="1">IF(Data[[#This Row],[Age]]&lt;=10,"3-10 Years",IF(Data[[#This Row],[Age]]&lt;=15,"11-15 Years",IF(Data[[#This Row],[Age]]&lt;=19,"16-19 Years", "20+ Years")))</f>
        <v>11-15 Years</v>
      </c>
    </row>
    <row r="2414" spans="1:18" x14ac:dyDescent="0.35">
      <c r="A2414" t="s">
        <v>1382</v>
      </c>
      <c r="B2414" s="1">
        <v>45191</v>
      </c>
      <c r="C2414" t="s">
        <v>29</v>
      </c>
      <c r="D2414" t="s">
        <v>24</v>
      </c>
      <c r="E2414" t="s">
        <v>566</v>
      </c>
      <c r="F2414" t="s">
        <v>958</v>
      </c>
      <c r="G2414" t="s">
        <v>84</v>
      </c>
      <c r="H2414" t="s">
        <v>5036</v>
      </c>
      <c r="I2414" s="1">
        <v>40383</v>
      </c>
      <c r="J2414" t="s">
        <v>1383</v>
      </c>
      <c r="K2414">
        <v>135</v>
      </c>
      <c r="L2414">
        <v>135</v>
      </c>
      <c r="M2414">
        <v>0</v>
      </c>
      <c r="N2414">
        <v>130</v>
      </c>
      <c r="O2414" t="s">
        <v>23</v>
      </c>
      <c r="P2414" t="s">
        <v>25</v>
      </c>
      <c r="Q2414">
        <f ca="1">DATEDIF(Data[[#This Row],[Birthdate]],TODAY(),"Y")</f>
        <v>15</v>
      </c>
      <c r="R2414" t="str">
        <f ca="1">IF(Data[[#This Row],[Age]]&lt;=10,"3-10 Years",IF(Data[[#This Row],[Age]]&lt;=15,"11-15 Years",IF(Data[[#This Row],[Age]]&lt;=19,"16-19 Years", "20+ Years")))</f>
        <v>11-15 Years</v>
      </c>
    </row>
    <row r="2415" spans="1:18" x14ac:dyDescent="0.35">
      <c r="A2415" t="s">
        <v>1395</v>
      </c>
      <c r="B2415" s="1">
        <v>45187</v>
      </c>
      <c r="C2415" t="s">
        <v>29</v>
      </c>
      <c r="D2415" t="s">
        <v>24</v>
      </c>
      <c r="E2415" t="s">
        <v>566</v>
      </c>
      <c r="F2415" t="s">
        <v>958</v>
      </c>
      <c r="G2415" t="s">
        <v>189</v>
      </c>
      <c r="H2415" t="s">
        <v>5036</v>
      </c>
      <c r="I2415" s="1">
        <v>40421</v>
      </c>
      <c r="J2415" t="s">
        <v>1396</v>
      </c>
      <c r="K2415">
        <v>109</v>
      </c>
      <c r="L2415">
        <v>109</v>
      </c>
      <c r="M2415">
        <v>0</v>
      </c>
      <c r="N2415">
        <v>105</v>
      </c>
      <c r="O2415" t="s">
        <v>1062</v>
      </c>
      <c r="P2415" t="s">
        <v>25</v>
      </c>
      <c r="Q2415">
        <f ca="1">DATEDIF(Data[[#This Row],[Birthdate]],TODAY(),"Y")</f>
        <v>15</v>
      </c>
      <c r="R2415" t="str">
        <f ca="1">IF(Data[[#This Row],[Age]]&lt;=10,"3-10 Years",IF(Data[[#This Row],[Age]]&lt;=15,"11-15 Years",IF(Data[[#This Row],[Age]]&lt;=19,"16-19 Years", "20+ Years")))</f>
        <v>11-15 Years</v>
      </c>
    </row>
    <row r="2416" spans="1:18" x14ac:dyDescent="0.35">
      <c r="A2416" t="s">
        <v>1555</v>
      </c>
      <c r="B2416" s="1">
        <v>45554</v>
      </c>
      <c r="C2416" t="s">
        <v>29</v>
      </c>
      <c r="D2416" t="s">
        <v>24</v>
      </c>
      <c r="E2416" t="s">
        <v>779</v>
      </c>
      <c r="F2416" t="s">
        <v>780</v>
      </c>
      <c r="G2416" t="s">
        <v>21</v>
      </c>
      <c r="H2416" t="s">
        <v>5036</v>
      </c>
      <c r="I2416" s="1">
        <v>40260</v>
      </c>
      <c r="J2416" t="s">
        <v>690</v>
      </c>
      <c r="K2416">
        <v>480</v>
      </c>
      <c r="L2416">
        <v>480</v>
      </c>
      <c r="M2416">
        <v>0</v>
      </c>
      <c r="N2416">
        <v>459</v>
      </c>
      <c r="O2416" t="s">
        <v>960</v>
      </c>
      <c r="P2416" t="s">
        <v>25</v>
      </c>
      <c r="Q2416">
        <f ca="1">DATEDIF(Data[[#This Row],[Birthdate]],TODAY(),"Y")</f>
        <v>15</v>
      </c>
      <c r="R2416" t="str">
        <f ca="1">IF(Data[[#This Row],[Age]]&lt;=10,"3-10 Years",IF(Data[[#This Row],[Age]]&lt;=15,"11-15 Years",IF(Data[[#This Row],[Age]]&lt;=19,"16-19 Years", "20+ Years")))</f>
        <v>11-15 Years</v>
      </c>
    </row>
    <row r="2417" spans="1:18" x14ac:dyDescent="0.35">
      <c r="A2417" t="s">
        <v>1589</v>
      </c>
      <c r="B2417" s="1">
        <v>45531</v>
      </c>
      <c r="C2417" t="s">
        <v>29</v>
      </c>
      <c r="D2417" t="s">
        <v>24</v>
      </c>
      <c r="E2417" t="s">
        <v>779</v>
      </c>
      <c r="F2417" t="s">
        <v>780</v>
      </c>
      <c r="G2417" t="s">
        <v>30</v>
      </c>
      <c r="H2417" t="s">
        <v>5036</v>
      </c>
      <c r="I2417" s="1">
        <v>40295</v>
      </c>
      <c r="J2417" t="s">
        <v>1590</v>
      </c>
      <c r="K2417">
        <v>480</v>
      </c>
      <c r="L2417">
        <v>480</v>
      </c>
      <c r="M2417">
        <v>0</v>
      </c>
      <c r="N2417">
        <v>459</v>
      </c>
      <c r="O2417" t="s">
        <v>960</v>
      </c>
      <c r="P2417" t="s">
        <v>25</v>
      </c>
      <c r="Q2417">
        <f ca="1">DATEDIF(Data[[#This Row],[Birthdate]],TODAY(),"Y")</f>
        <v>15</v>
      </c>
      <c r="R2417" t="str">
        <f ca="1">IF(Data[[#This Row],[Age]]&lt;=10,"3-10 Years",IF(Data[[#This Row],[Age]]&lt;=15,"11-15 Years",IF(Data[[#This Row],[Age]]&lt;=19,"16-19 Years", "20+ Years")))</f>
        <v>11-15 Years</v>
      </c>
    </row>
    <row r="2418" spans="1:18" x14ac:dyDescent="0.35">
      <c r="A2418" t="s">
        <v>1604</v>
      </c>
      <c r="B2418" s="1">
        <v>45507</v>
      </c>
      <c r="C2418" t="s">
        <v>303</v>
      </c>
      <c r="D2418" t="s">
        <v>24</v>
      </c>
      <c r="E2418" t="s">
        <v>779</v>
      </c>
      <c r="F2418" t="s">
        <v>780</v>
      </c>
      <c r="G2418" t="s">
        <v>21</v>
      </c>
      <c r="H2418" t="s">
        <v>5036</v>
      </c>
      <c r="I2418" s="1">
        <v>40413</v>
      </c>
      <c r="J2418" t="s">
        <v>1605</v>
      </c>
      <c r="K2418">
        <v>480</v>
      </c>
      <c r="L2418">
        <v>480</v>
      </c>
      <c r="M2418">
        <v>0</v>
      </c>
      <c r="N2418">
        <v>459</v>
      </c>
      <c r="O2418" t="s">
        <v>960</v>
      </c>
      <c r="P2418" t="s">
        <v>25</v>
      </c>
      <c r="Q2418">
        <f ca="1">DATEDIF(Data[[#This Row],[Birthdate]],TODAY(),"Y")</f>
        <v>15</v>
      </c>
      <c r="R2418" t="str">
        <f ca="1">IF(Data[[#This Row],[Age]]&lt;=10,"3-10 Years",IF(Data[[#This Row],[Age]]&lt;=15,"11-15 Years",IF(Data[[#This Row],[Age]]&lt;=19,"16-19 Years", "20+ Years")))</f>
        <v>11-15 Years</v>
      </c>
    </row>
    <row r="2419" spans="1:18" x14ac:dyDescent="0.35">
      <c r="A2419" t="s">
        <v>1615</v>
      </c>
      <c r="B2419" s="1">
        <v>45491</v>
      </c>
      <c r="C2419" t="s">
        <v>150</v>
      </c>
      <c r="D2419" t="s">
        <v>24</v>
      </c>
      <c r="E2419" t="s">
        <v>779</v>
      </c>
      <c r="F2419" t="s">
        <v>780</v>
      </c>
      <c r="G2419" t="s">
        <v>5044</v>
      </c>
      <c r="H2419" t="s">
        <v>5052</v>
      </c>
      <c r="I2419" s="1">
        <v>40439</v>
      </c>
      <c r="J2419" t="s">
        <v>1616</v>
      </c>
      <c r="K2419">
        <v>480</v>
      </c>
      <c r="L2419">
        <v>0</v>
      </c>
      <c r="M2419">
        <v>480</v>
      </c>
      <c r="N2419">
        <v>459</v>
      </c>
      <c r="O2419" t="s">
        <v>23</v>
      </c>
      <c r="P2419" t="s">
        <v>25</v>
      </c>
      <c r="Q2419">
        <f ca="1">DATEDIF(Data[[#This Row],[Birthdate]],TODAY(),"Y")</f>
        <v>15</v>
      </c>
      <c r="R2419" t="str">
        <f ca="1">IF(Data[[#This Row],[Age]]&lt;=10,"3-10 Years",IF(Data[[#This Row],[Age]]&lt;=15,"11-15 Years",IF(Data[[#This Row],[Age]]&lt;=19,"16-19 Years", "20+ Years")))</f>
        <v>11-15 Years</v>
      </c>
    </row>
    <row r="2420" spans="1:18" x14ac:dyDescent="0.35">
      <c r="A2420" t="s">
        <v>668</v>
      </c>
      <c r="B2420" s="1">
        <v>45473</v>
      </c>
      <c r="C2420" t="s">
        <v>29</v>
      </c>
      <c r="D2420" t="s">
        <v>24</v>
      </c>
      <c r="E2420" t="s">
        <v>779</v>
      </c>
      <c r="F2420" t="s">
        <v>780</v>
      </c>
      <c r="G2420" t="s">
        <v>30</v>
      </c>
      <c r="H2420" t="s">
        <v>5036</v>
      </c>
      <c r="I2420" s="1">
        <v>40334</v>
      </c>
      <c r="J2420" t="s">
        <v>669</v>
      </c>
      <c r="K2420">
        <v>423</v>
      </c>
      <c r="L2420">
        <v>423</v>
      </c>
      <c r="M2420">
        <v>0</v>
      </c>
      <c r="N2420">
        <v>405</v>
      </c>
      <c r="O2420" t="s">
        <v>960</v>
      </c>
      <c r="P2420" t="s">
        <v>25</v>
      </c>
      <c r="Q2420">
        <f ca="1">DATEDIF(Data[[#This Row],[Birthdate]],TODAY(),"Y")</f>
        <v>15</v>
      </c>
      <c r="R2420" t="str">
        <f ca="1">IF(Data[[#This Row],[Age]]&lt;=10,"3-10 Years",IF(Data[[#This Row],[Age]]&lt;=15,"11-15 Years",IF(Data[[#This Row],[Age]]&lt;=19,"16-19 Years", "20+ Years")))</f>
        <v>11-15 Years</v>
      </c>
    </row>
    <row r="2421" spans="1:18" x14ac:dyDescent="0.35">
      <c r="A2421" t="s">
        <v>1630</v>
      </c>
      <c r="B2421" s="1">
        <v>45455</v>
      </c>
      <c r="C2421" t="s">
        <v>29</v>
      </c>
      <c r="D2421" t="s">
        <v>24</v>
      </c>
      <c r="E2421" t="s">
        <v>779</v>
      </c>
      <c r="F2421" t="s">
        <v>780</v>
      </c>
      <c r="G2421" t="s">
        <v>57</v>
      </c>
      <c r="H2421" t="s">
        <v>5036</v>
      </c>
      <c r="I2421" s="1">
        <v>40495</v>
      </c>
      <c r="J2421" t="s">
        <v>289</v>
      </c>
      <c r="K2421">
        <v>383</v>
      </c>
      <c r="L2421">
        <v>383</v>
      </c>
      <c r="M2421">
        <v>0</v>
      </c>
      <c r="N2421">
        <v>405</v>
      </c>
      <c r="O2421" t="s">
        <v>23</v>
      </c>
      <c r="P2421" t="s">
        <v>25</v>
      </c>
      <c r="Q2421">
        <f ca="1">DATEDIF(Data[[#This Row],[Birthdate]],TODAY(),"Y")</f>
        <v>15</v>
      </c>
      <c r="R2421" t="str">
        <f ca="1">IF(Data[[#This Row],[Age]]&lt;=10,"3-10 Years",IF(Data[[#This Row],[Age]]&lt;=15,"11-15 Years",IF(Data[[#This Row],[Age]]&lt;=19,"16-19 Years", "20+ Years")))</f>
        <v>11-15 Years</v>
      </c>
    </row>
    <row r="2422" spans="1:18" x14ac:dyDescent="0.35">
      <c r="A2422" t="s">
        <v>410</v>
      </c>
      <c r="B2422" s="1">
        <v>44791</v>
      </c>
      <c r="C2422" t="s">
        <v>150</v>
      </c>
      <c r="D2422" t="s">
        <v>18</v>
      </c>
      <c r="E2422" t="s">
        <v>779</v>
      </c>
      <c r="F2422" t="s">
        <v>1495</v>
      </c>
      <c r="G2422" t="s">
        <v>47</v>
      </c>
      <c r="H2422" t="s">
        <v>5036</v>
      </c>
      <c r="I2422" s="1">
        <v>40474</v>
      </c>
      <c r="J2422" t="s">
        <v>411</v>
      </c>
      <c r="K2422">
        <v>52</v>
      </c>
      <c r="L2422">
        <v>0</v>
      </c>
      <c r="M2422">
        <v>52</v>
      </c>
      <c r="N2422">
        <v>50</v>
      </c>
      <c r="O2422" t="s">
        <v>23</v>
      </c>
      <c r="P2422" t="s">
        <v>152</v>
      </c>
      <c r="Q2422">
        <f ca="1">DATEDIF(Data[[#This Row],[Birthdate]],TODAY(),"Y")</f>
        <v>15</v>
      </c>
      <c r="R2422" t="str">
        <f ca="1">IF(Data[[#This Row],[Age]]&lt;=10,"3-10 Years",IF(Data[[#This Row],[Age]]&lt;=15,"11-15 Years",IF(Data[[#This Row],[Age]]&lt;=19,"16-19 Years", "20+ Years")))</f>
        <v>11-15 Years</v>
      </c>
    </row>
    <row r="2423" spans="1:18" x14ac:dyDescent="0.35">
      <c r="A2423" t="s">
        <v>512</v>
      </c>
      <c r="B2423" s="1">
        <v>44770</v>
      </c>
      <c r="C2423" t="s">
        <v>29</v>
      </c>
      <c r="D2423" t="s">
        <v>18</v>
      </c>
      <c r="E2423" t="s">
        <v>779</v>
      </c>
      <c r="F2423" t="s">
        <v>1495</v>
      </c>
      <c r="G2423" t="s">
        <v>50</v>
      </c>
      <c r="H2423" t="s">
        <v>5036</v>
      </c>
      <c r="I2423" s="1">
        <v>40334</v>
      </c>
      <c r="J2423" t="s">
        <v>513</v>
      </c>
      <c r="K2423">
        <v>124</v>
      </c>
      <c r="L2423">
        <v>124</v>
      </c>
      <c r="M2423">
        <v>0</v>
      </c>
      <c r="N2423">
        <v>120</v>
      </c>
      <c r="O2423" t="s">
        <v>23</v>
      </c>
      <c r="P2423" t="s">
        <v>25</v>
      </c>
      <c r="Q2423">
        <f ca="1">DATEDIF(Data[[#This Row],[Birthdate]],TODAY(),"Y")</f>
        <v>15</v>
      </c>
      <c r="R2423" t="str">
        <f ca="1">IF(Data[[#This Row],[Age]]&lt;=10,"3-10 Years",IF(Data[[#This Row],[Age]]&lt;=15,"11-15 Years",IF(Data[[#This Row],[Age]]&lt;=19,"16-19 Years", "20+ Years")))</f>
        <v>11-15 Years</v>
      </c>
    </row>
    <row r="2424" spans="1:18" x14ac:dyDescent="0.35">
      <c r="A2424" t="s">
        <v>1956</v>
      </c>
      <c r="B2424" s="1">
        <v>45163</v>
      </c>
      <c r="C2424" t="s">
        <v>150</v>
      </c>
      <c r="D2424" t="s">
        <v>18</v>
      </c>
      <c r="E2424" t="s">
        <v>19</v>
      </c>
      <c r="F2424" t="s">
        <v>20</v>
      </c>
      <c r="G2424" t="s">
        <v>21</v>
      </c>
      <c r="H2424" t="s">
        <v>5036</v>
      </c>
      <c r="I2424" s="1">
        <v>40181</v>
      </c>
      <c r="J2424" t="s">
        <v>349</v>
      </c>
      <c r="K2424">
        <v>60</v>
      </c>
      <c r="L2424">
        <v>0</v>
      </c>
      <c r="M2424">
        <v>60</v>
      </c>
      <c r="N2424">
        <v>60</v>
      </c>
      <c r="O2424" t="s">
        <v>23</v>
      </c>
      <c r="P2424" t="s">
        <v>25</v>
      </c>
      <c r="Q2424">
        <f ca="1">DATEDIF(Data[[#This Row],[Birthdate]],TODAY(),"Y")</f>
        <v>15</v>
      </c>
      <c r="R2424" t="str">
        <f ca="1">IF(Data[[#This Row],[Age]]&lt;=10,"3-10 Years",IF(Data[[#This Row],[Age]]&lt;=15,"11-15 Years",IF(Data[[#This Row],[Age]]&lt;=19,"16-19 Years", "20+ Years")))</f>
        <v>11-15 Years</v>
      </c>
    </row>
    <row r="2425" spans="1:18" x14ac:dyDescent="0.35">
      <c r="A2425" t="s">
        <v>617</v>
      </c>
      <c r="B2425" s="1">
        <v>45159</v>
      </c>
      <c r="C2425" t="s">
        <v>29</v>
      </c>
      <c r="D2425" t="s">
        <v>18</v>
      </c>
      <c r="E2425" t="s">
        <v>19</v>
      </c>
      <c r="F2425" t="s">
        <v>20</v>
      </c>
      <c r="G2425" t="s">
        <v>189</v>
      </c>
      <c r="H2425" t="s">
        <v>5036</v>
      </c>
      <c r="I2425" s="1">
        <v>40483</v>
      </c>
      <c r="J2425" t="s">
        <v>157</v>
      </c>
      <c r="K2425">
        <v>60</v>
      </c>
      <c r="L2425">
        <v>60</v>
      </c>
      <c r="M2425">
        <v>0</v>
      </c>
      <c r="N2425">
        <v>60</v>
      </c>
      <c r="O2425" t="s">
        <v>23</v>
      </c>
      <c r="P2425" t="s">
        <v>25</v>
      </c>
      <c r="Q2425">
        <f ca="1">DATEDIF(Data[[#This Row],[Birthdate]],TODAY(),"Y")</f>
        <v>15</v>
      </c>
      <c r="R2425" t="str">
        <f ca="1">IF(Data[[#This Row],[Age]]&lt;=10,"3-10 Years",IF(Data[[#This Row],[Age]]&lt;=15,"11-15 Years",IF(Data[[#This Row],[Age]]&lt;=19,"16-19 Years", "20+ Years")))</f>
        <v>11-15 Years</v>
      </c>
    </row>
    <row r="2426" spans="1:18" x14ac:dyDescent="0.35">
      <c r="A2426" t="s">
        <v>1961</v>
      </c>
      <c r="B2426" s="1">
        <v>45158</v>
      </c>
      <c r="C2426" t="s">
        <v>29</v>
      </c>
      <c r="D2426" t="s">
        <v>18</v>
      </c>
      <c r="E2426" t="s">
        <v>19</v>
      </c>
      <c r="F2426" t="s">
        <v>20</v>
      </c>
      <c r="G2426" t="s">
        <v>105</v>
      </c>
      <c r="H2426" t="s">
        <v>5036</v>
      </c>
      <c r="I2426" s="1">
        <v>40331</v>
      </c>
      <c r="J2426" t="s">
        <v>275</v>
      </c>
      <c r="K2426">
        <v>60</v>
      </c>
      <c r="L2426">
        <v>60</v>
      </c>
      <c r="M2426">
        <v>0</v>
      </c>
      <c r="N2426">
        <v>60</v>
      </c>
      <c r="O2426" t="s">
        <v>23</v>
      </c>
      <c r="P2426" t="s">
        <v>25</v>
      </c>
      <c r="Q2426">
        <f ca="1">DATEDIF(Data[[#This Row],[Birthdate]],TODAY(),"Y")</f>
        <v>15</v>
      </c>
      <c r="R2426" t="str">
        <f ca="1">IF(Data[[#This Row],[Age]]&lt;=10,"3-10 Years",IF(Data[[#This Row],[Age]]&lt;=15,"11-15 Years",IF(Data[[#This Row],[Age]]&lt;=19,"16-19 Years", "20+ Years")))</f>
        <v>11-15 Years</v>
      </c>
    </row>
    <row r="2427" spans="1:18" x14ac:dyDescent="0.35">
      <c r="A2427" t="s">
        <v>1962</v>
      </c>
      <c r="B2427" s="1">
        <v>45158</v>
      </c>
      <c r="C2427" t="s">
        <v>29</v>
      </c>
      <c r="D2427" t="s">
        <v>18</v>
      </c>
      <c r="E2427" t="s">
        <v>19</v>
      </c>
      <c r="F2427" t="s">
        <v>20</v>
      </c>
      <c r="G2427" t="s">
        <v>21</v>
      </c>
      <c r="H2427" t="s">
        <v>5036</v>
      </c>
      <c r="I2427" s="1">
        <v>40423</v>
      </c>
      <c r="J2427" t="s">
        <v>1963</v>
      </c>
      <c r="K2427">
        <v>60</v>
      </c>
      <c r="L2427">
        <v>60</v>
      </c>
      <c r="M2427">
        <v>0</v>
      </c>
      <c r="N2427">
        <v>60</v>
      </c>
      <c r="O2427" t="s">
        <v>23</v>
      </c>
      <c r="P2427" t="s">
        <v>25</v>
      </c>
      <c r="Q2427">
        <f ca="1">DATEDIF(Data[[#This Row],[Birthdate]],TODAY(),"Y")</f>
        <v>15</v>
      </c>
      <c r="R2427" t="str">
        <f ca="1">IF(Data[[#This Row],[Age]]&lt;=10,"3-10 Years",IF(Data[[#This Row],[Age]]&lt;=15,"11-15 Years",IF(Data[[#This Row],[Age]]&lt;=19,"16-19 Years", "20+ Years")))</f>
        <v>11-15 Years</v>
      </c>
    </row>
    <row r="2428" spans="1:18" x14ac:dyDescent="0.35">
      <c r="A2428" t="s">
        <v>664</v>
      </c>
      <c r="B2428" s="1">
        <v>45157</v>
      </c>
      <c r="C2428" t="s">
        <v>29</v>
      </c>
      <c r="D2428" t="s">
        <v>18</v>
      </c>
      <c r="E2428" t="s">
        <v>19</v>
      </c>
      <c r="F2428" t="s">
        <v>20</v>
      </c>
      <c r="G2428" t="s">
        <v>105</v>
      </c>
      <c r="H2428" t="s">
        <v>5036</v>
      </c>
      <c r="I2428" s="1">
        <v>40331</v>
      </c>
      <c r="J2428" t="s">
        <v>275</v>
      </c>
      <c r="K2428">
        <v>60</v>
      </c>
      <c r="L2428">
        <v>60</v>
      </c>
      <c r="M2428">
        <v>0</v>
      </c>
      <c r="N2428">
        <v>60</v>
      </c>
      <c r="O2428" t="s">
        <v>23</v>
      </c>
      <c r="P2428" t="s">
        <v>25</v>
      </c>
      <c r="Q2428">
        <f ca="1">DATEDIF(Data[[#This Row],[Birthdate]],TODAY(),"Y")</f>
        <v>15</v>
      </c>
      <c r="R2428" t="str">
        <f ca="1">IF(Data[[#This Row],[Age]]&lt;=10,"3-10 Years",IF(Data[[#This Row],[Age]]&lt;=15,"11-15 Years",IF(Data[[#This Row],[Age]]&lt;=19,"16-19 Years", "20+ Years")))</f>
        <v>11-15 Years</v>
      </c>
    </row>
    <row r="2429" spans="1:18" x14ac:dyDescent="0.35">
      <c r="A2429" t="s">
        <v>663</v>
      </c>
      <c r="B2429" s="1">
        <v>45155</v>
      </c>
      <c r="C2429" t="s">
        <v>29</v>
      </c>
      <c r="D2429" t="s">
        <v>18</v>
      </c>
      <c r="E2429" t="s">
        <v>19</v>
      </c>
      <c r="F2429" t="s">
        <v>20</v>
      </c>
      <c r="G2429" t="s">
        <v>105</v>
      </c>
      <c r="H2429" t="s">
        <v>5036</v>
      </c>
      <c r="I2429" s="1">
        <v>40212</v>
      </c>
      <c r="J2429" t="s">
        <v>222</v>
      </c>
      <c r="K2429">
        <v>60</v>
      </c>
      <c r="L2429">
        <v>60</v>
      </c>
      <c r="M2429">
        <v>0</v>
      </c>
      <c r="N2429">
        <v>60</v>
      </c>
      <c r="O2429" t="s">
        <v>23</v>
      </c>
      <c r="P2429" t="s">
        <v>25</v>
      </c>
      <c r="Q2429">
        <f ca="1">DATEDIF(Data[[#This Row],[Birthdate]],TODAY(),"Y")</f>
        <v>15</v>
      </c>
      <c r="R2429" t="str">
        <f ca="1">IF(Data[[#This Row],[Age]]&lt;=10,"3-10 Years",IF(Data[[#This Row],[Age]]&lt;=15,"11-15 Years",IF(Data[[#This Row],[Age]]&lt;=19,"16-19 Years", "20+ Years")))</f>
        <v>11-15 Years</v>
      </c>
    </row>
    <row r="2430" spans="1:18" x14ac:dyDescent="0.35">
      <c r="A2430" t="s">
        <v>367</v>
      </c>
      <c r="B2430" s="1">
        <v>45154</v>
      </c>
      <c r="C2430" t="s">
        <v>29</v>
      </c>
      <c r="D2430" t="s">
        <v>18</v>
      </c>
      <c r="E2430" t="s">
        <v>19</v>
      </c>
      <c r="F2430" t="s">
        <v>20</v>
      </c>
      <c r="G2430" t="s">
        <v>95</v>
      </c>
      <c r="H2430" t="s">
        <v>5036</v>
      </c>
      <c r="I2430" s="1">
        <v>40298</v>
      </c>
      <c r="J2430" t="s">
        <v>368</v>
      </c>
      <c r="K2430">
        <v>60</v>
      </c>
      <c r="L2430">
        <v>60</v>
      </c>
      <c r="M2430">
        <v>0</v>
      </c>
      <c r="N2430">
        <v>60</v>
      </c>
      <c r="O2430" t="s">
        <v>23</v>
      </c>
      <c r="P2430" t="s">
        <v>25</v>
      </c>
      <c r="Q2430">
        <f ca="1">DATEDIF(Data[[#This Row],[Birthdate]],TODAY(),"Y")</f>
        <v>15</v>
      </c>
      <c r="R2430" t="str">
        <f ca="1">IF(Data[[#This Row],[Age]]&lt;=10,"3-10 Years",IF(Data[[#This Row],[Age]]&lt;=15,"11-15 Years",IF(Data[[#This Row],[Age]]&lt;=19,"16-19 Years", "20+ Years")))</f>
        <v>11-15 Years</v>
      </c>
    </row>
    <row r="2431" spans="1:18" x14ac:dyDescent="0.35">
      <c r="A2431" t="s">
        <v>1969</v>
      </c>
      <c r="B2431" s="1">
        <v>45154</v>
      </c>
      <c r="C2431" t="s">
        <v>29</v>
      </c>
      <c r="D2431" t="s">
        <v>18</v>
      </c>
      <c r="E2431" t="s">
        <v>19</v>
      </c>
      <c r="F2431" t="s">
        <v>20</v>
      </c>
      <c r="G2431" t="s">
        <v>21</v>
      </c>
      <c r="H2431" t="s">
        <v>5036</v>
      </c>
      <c r="I2431" s="1">
        <v>40357</v>
      </c>
      <c r="J2431" t="s">
        <v>1970</v>
      </c>
      <c r="K2431">
        <v>60</v>
      </c>
      <c r="L2431">
        <v>60</v>
      </c>
      <c r="M2431">
        <v>0</v>
      </c>
      <c r="N2431">
        <v>60</v>
      </c>
      <c r="O2431" t="s">
        <v>23</v>
      </c>
      <c r="P2431" t="s">
        <v>25</v>
      </c>
      <c r="Q2431">
        <f ca="1">DATEDIF(Data[[#This Row],[Birthdate]],TODAY(),"Y")</f>
        <v>15</v>
      </c>
      <c r="R2431" t="str">
        <f ca="1">IF(Data[[#This Row],[Age]]&lt;=10,"3-10 Years",IF(Data[[#This Row],[Age]]&lt;=15,"11-15 Years",IF(Data[[#This Row],[Age]]&lt;=19,"16-19 Years", "20+ Years")))</f>
        <v>11-15 Years</v>
      </c>
    </row>
    <row r="2432" spans="1:18" x14ac:dyDescent="0.35">
      <c r="A2432" t="s">
        <v>1029</v>
      </c>
      <c r="B2432" s="1">
        <v>45154</v>
      </c>
      <c r="C2432" t="s">
        <v>29</v>
      </c>
      <c r="D2432" t="s">
        <v>18</v>
      </c>
      <c r="E2432" t="s">
        <v>19</v>
      </c>
      <c r="F2432" t="s">
        <v>20</v>
      </c>
      <c r="G2432" t="s">
        <v>21</v>
      </c>
      <c r="H2432" t="s">
        <v>5036</v>
      </c>
      <c r="I2432" s="1">
        <v>40235</v>
      </c>
      <c r="J2432" t="s">
        <v>1022</v>
      </c>
      <c r="K2432">
        <v>60</v>
      </c>
      <c r="L2432">
        <v>60</v>
      </c>
      <c r="M2432">
        <v>0</v>
      </c>
      <c r="N2432">
        <v>60</v>
      </c>
      <c r="O2432" t="s">
        <v>23</v>
      </c>
      <c r="P2432" t="s">
        <v>25</v>
      </c>
      <c r="Q2432">
        <f ca="1">DATEDIF(Data[[#This Row],[Birthdate]],TODAY(),"Y")</f>
        <v>15</v>
      </c>
      <c r="R2432" t="str">
        <f ca="1">IF(Data[[#This Row],[Age]]&lt;=10,"3-10 Years",IF(Data[[#This Row],[Age]]&lt;=15,"11-15 Years",IF(Data[[#This Row],[Age]]&lt;=19,"16-19 Years", "20+ Years")))</f>
        <v>11-15 Years</v>
      </c>
    </row>
    <row r="2433" spans="1:18" x14ac:dyDescent="0.35">
      <c r="A2433" t="s">
        <v>356</v>
      </c>
      <c r="B2433" s="1">
        <v>45153</v>
      </c>
      <c r="C2433" t="s">
        <v>29</v>
      </c>
      <c r="D2433" t="s">
        <v>18</v>
      </c>
      <c r="E2433" t="s">
        <v>19</v>
      </c>
      <c r="F2433" t="s">
        <v>20</v>
      </c>
      <c r="G2433" t="s">
        <v>95</v>
      </c>
      <c r="H2433" t="s">
        <v>5036</v>
      </c>
      <c r="I2433" s="1">
        <v>40251</v>
      </c>
      <c r="J2433" t="s">
        <v>357</v>
      </c>
      <c r="K2433">
        <v>60</v>
      </c>
      <c r="L2433">
        <v>60</v>
      </c>
      <c r="M2433">
        <v>0</v>
      </c>
      <c r="N2433">
        <v>60</v>
      </c>
      <c r="O2433" t="s">
        <v>23</v>
      </c>
      <c r="P2433" t="s">
        <v>25</v>
      </c>
      <c r="Q2433">
        <f ca="1">DATEDIF(Data[[#This Row],[Birthdate]],TODAY(),"Y")</f>
        <v>15</v>
      </c>
      <c r="R2433" t="str">
        <f ca="1">IF(Data[[#This Row],[Age]]&lt;=10,"3-10 Years",IF(Data[[#This Row],[Age]]&lt;=15,"11-15 Years",IF(Data[[#This Row],[Age]]&lt;=19,"16-19 Years", "20+ Years")))</f>
        <v>11-15 Years</v>
      </c>
    </row>
    <row r="2434" spans="1:18" x14ac:dyDescent="0.35">
      <c r="A2434" t="s">
        <v>721</v>
      </c>
      <c r="B2434" s="1">
        <v>45152</v>
      </c>
      <c r="C2434" t="s">
        <v>29</v>
      </c>
      <c r="D2434" t="s">
        <v>18</v>
      </c>
      <c r="E2434" t="s">
        <v>19</v>
      </c>
      <c r="F2434" t="s">
        <v>20</v>
      </c>
      <c r="G2434" t="s">
        <v>21</v>
      </c>
      <c r="H2434" t="s">
        <v>5036</v>
      </c>
      <c r="I2434" s="1">
        <v>40373</v>
      </c>
      <c r="J2434" t="s">
        <v>722</v>
      </c>
      <c r="K2434">
        <v>60</v>
      </c>
      <c r="L2434">
        <v>60</v>
      </c>
      <c r="M2434">
        <v>0</v>
      </c>
      <c r="N2434">
        <v>60</v>
      </c>
      <c r="O2434" t="s">
        <v>23</v>
      </c>
      <c r="P2434" t="s">
        <v>25</v>
      </c>
      <c r="Q2434">
        <f ca="1">DATEDIF(Data[[#This Row],[Birthdate]],TODAY(),"Y")</f>
        <v>15</v>
      </c>
      <c r="R2434" t="str">
        <f ca="1">IF(Data[[#This Row],[Age]]&lt;=10,"3-10 Years",IF(Data[[#This Row],[Age]]&lt;=15,"11-15 Years",IF(Data[[#This Row],[Age]]&lt;=19,"16-19 Years", "20+ Years")))</f>
        <v>11-15 Years</v>
      </c>
    </row>
    <row r="2435" spans="1:18" x14ac:dyDescent="0.35">
      <c r="A2435" t="s">
        <v>768</v>
      </c>
      <c r="B2435" s="1">
        <v>45151</v>
      </c>
      <c r="C2435" t="s">
        <v>150</v>
      </c>
      <c r="D2435" t="s">
        <v>18</v>
      </c>
      <c r="E2435" t="s">
        <v>19</v>
      </c>
      <c r="F2435" t="s">
        <v>20</v>
      </c>
      <c r="G2435" t="s">
        <v>84</v>
      </c>
      <c r="H2435" t="s">
        <v>5036</v>
      </c>
      <c r="I2435" s="1">
        <v>40264</v>
      </c>
      <c r="J2435" t="s">
        <v>599</v>
      </c>
      <c r="K2435">
        <v>60</v>
      </c>
      <c r="L2435">
        <v>0</v>
      </c>
      <c r="M2435">
        <v>60</v>
      </c>
      <c r="N2435">
        <v>60</v>
      </c>
      <c r="O2435" t="s">
        <v>23</v>
      </c>
      <c r="P2435" t="s">
        <v>25</v>
      </c>
      <c r="Q2435">
        <f ca="1">DATEDIF(Data[[#This Row],[Birthdate]],TODAY(),"Y")</f>
        <v>15</v>
      </c>
      <c r="R2435" t="str">
        <f ca="1">IF(Data[[#This Row],[Age]]&lt;=10,"3-10 Years",IF(Data[[#This Row],[Age]]&lt;=15,"11-15 Years",IF(Data[[#This Row],[Age]]&lt;=19,"16-19 Years", "20+ Years")))</f>
        <v>11-15 Years</v>
      </c>
    </row>
    <row r="2436" spans="1:18" x14ac:dyDescent="0.35">
      <c r="A2436" t="s">
        <v>1977</v>
      </c>
      <c r="B2436" s="1">
        <v>45151</v>
      </c>
      <c r="C2436" t="s">
        <v>29</v>
      </c>
      <c r="D2436" t="s">
        <v>18</v>
      </c>
      <c r="E2436" t="s">
        <v>19</v>
      </c>
      <c r="F2436" t="s">
        <v>20</v>
      </c>
      <c r="G2436" t="s">
        <v>105</v>
      </c>
      <c r="H2436" t="s">
        <v>5036</v>
      </c>
      <c r="I2436" s="1">
        <v>40341</v>
      </c>
      <c r="J2436" t="s">
        <v>1978</v>
      </c>
      <c r="K2436">
        <v>60</v>
      </c>
      <c r="L2436">
        <v>60</v>
      </c>
      <c r="M2436">
        <v>0</v>
      </c>
      <c r="N2436">
        <v>60</v>
      </c>
      <c r="O2436" t="s">
        <v>23</v>
      </c>
      <c r="P2436" t="s">
        <v>25</v>
      </c>
      <c r="Q2436">
        <f ca="1">DATEDIF(Data[[#This Row],[Birthdate]],TODAY(),"Y")</f>
        <v>15</v>
      </c>
      <c r="R2436" t="str">
        <f ca="1">IF(Data[[#This Row],[Age]]&lt;=10,"3-10 Years",IF(Data[[#This Row],[Age]]&lt;=15,"11-15 Years",IF(Data[[#This Row],[Age]]&lt;=19,"16-19 Years", "20+ Years")))</f>
        <v>11-15 Years</v>
      </c>
    </row>
    <row r="2437" spans="1:18" x14ac:dyDescent="0.35">
      <c r="A2437" t="s">
        <v>742</v>
      </c>
      <c r="B2437" s="1">
        <v>45151</v>
      </c>
      <c r="C2437" t="s">
        <v>29</v>
      </c>
      <c r="D2437" t="s">
        <v>18</v>
      </c>
      <c r="E2437" t="s">
        <v>19</v>
      </c>
      <c r="F2437" t="s">
        <v>20</v>
      </c>
      <c r="G2437" t="s">
        <v>47</v>
      </c>
      <c r="H2437" t="s">
        <v>5036</v>
      </c>
      <c r="I2437" s="1">
        <v>40514</v>
      </c>
      <c r="J2437" t="s">
        <v>743</v>
      </c>
      <c r="K2437">
        <v>60</v>
      </c>
      <c r="L2437">
        <v>60</v>
      </c>
      <c r="M2437">
        <v>0</v>
      </c>
      <c r="N2437">
        <v>60</v>
      </c>
      <c r="O2437" t="s">
        <v>23</v>
      </c>
      <c r="P2437" t="s">
        <v>152</v>
      </c>
      <c r="Q2437">
        <f ca="1">DATEDIF(Data[[#This Row],[Birthdate]],TODAY(),"Y")</f>
        <v>15</v>
      </c>
      <c r="R2437" t="str">
        <f ca="1">IF(Data[[#This Row],[Age]]&lt;=10,"3-10 Years",IF(Data[[#This Row],[Age]]&lt;=15,"11-15 Years",IF(Data[[#This Row],[Age]]&lt;=19,"16-19 Years", "20+ Years")))</f>
        <v>11-15 Years</v>
      </c>
    </row>
    <row r="2438" spans="1:18" x14ac:dyDescent="0.35">
      <c r="A2438" t="s">
        <v>677</v>
      </c>
      <c r="B2438" s="1">
        <v>45151</v>
      </c>
      <c r="C2438" t="s">
        <v>29</v>
      </c>
      <c r="D2438" t="s">
        <v>18</v>
      </c>
      <c r="E2438" t="s">
        <v>19</v>
      </c>
      <c r="F2438" t="s">
        <v>20</v>
      </c>
      <c r="G2438" t="s">
        <v>678</v>
      </c>
      <c r="H2438" t="s">
        <v>1083</v>
      </c>
      <c r="I2438" s="1">
        <v>40216</v>
      </c>
      <c r="J2438" t="s">
        <v>679</v>
      </c>
      <c r="K2438">
        <v>60</v>
      </c>
      <c r="L2438">
        <v>60</v>
      </c>
      <c r="M2438">
        <v>0</v>
      </c>
      <c r="N2438">
        <v>60</v>
      </c>
      <c r="O2438" t="s">
        <v>23</v>
      </c>
      <c r="P2438" t="s">
        <v>25</v>
      </c>
      <c r="Q2438">
        <f ca="1">DATEDIF(Data[[#This Row],[Birthdate]],TODAY(),"Y")</f>
        <v>15</v>
      </c>
      <c r="R2438" t="str">
        <f ca="1">IF(Data[[#This Row],[Age]]&lt;=10,"3-10 Years",IF(Data[[#This Row],[Age]]&lt;=15,"11-15 Years",IF(Data[[#This Row],[Age]]&lt;=19,"16-19 Years", "20+ Years")))</f>
        <v>11-15 Years</v>
      </c>
    </row>
    <row r="2439" spans="1:18" x14ac:dyDescent="0.35">
      <c r="A2439" t="s">
        <v>661</v>
      </c>
      <c r="B2439" s="1">
        <v>45151</v>
      </c>
      <c r="C2439" t="s">
        <v>29</v>
      </c>
      <c r="D2439" t="s">
        <v>18</v>
      </c>
      <c r="E2439" t="s">
        <v>19</v>
      </c>
      <c r="F2439" t="s">
        <v>20</v>
      </c>
      <c r="G2439" t="s">
        <v>21</v>
      </c>
      <c r="H2439" t="s">
        <v>5036</v>
      </c>
      <c r="I2439" s="1">
        <v>40425</v>
      </c>
      <c r="J2439" t="s">
        <v>662</v>
      </c>
      <c r="K2439">
        <v>60</v>
      </c>
      <c r="L2439">
        <v>60</v>
      </c>
      <c r="M2439">
        <v>0</v>
      </c>
      <c r="N2439">
        <v>60</v>
      </c>
      <c r="O2439" t="s">
        <v>23</v>
      </c>
      <c r="P2439" t="s">
        <v>25</v>
      </c>
      <c r="Q2439">
        <f ca="1">DATEDIF(Data[[#This Row],[Birthdate]],TODAY(),"Y")</f>
        <v>15</v>
      </c>
      <c r="R2439" t="str">
        <f ca="1">IF(Data[[#This Row],[Age]]&lt;=10,"3-10 Years",IF(Data[[#This Row],[Age]]&lt;=15,"11-15 Years",IF(Data[[#This Row],[Age]]&lt;=19,"16-19 Years", "20+ Years")))</f>
        <v>11-15 Years</v>
      </c>
    </row>
    <row r="2440" spans="1:18" x14ac:dyDescent="0.35">
      <c r="A2440" t="s">
        <v>332</v>
      </c>
      <c r="B2440" s="1">
        <v>45151</v>
      </c>
      <c r="C2440" t="s">
        <v>29</v>
      </c>
      <c r="D2440" t="s">
        <v>18</v>
      </c>
      <c r="E2440" t="s">
        <v>19</v>
      </c>
      <c r="F2440" t="s">
        <v>20</v>
      </c>
      <c r="G2440" t="s">
        <v>21</v>
      </c>
      <c r="H2440" t="s">
        <v>5036</v>
      </c>
      <c r="I2440" s="1">
        <v>40295</v>
      </c>
      <c r="J2440" t="s">
        <v>333</v>
      </c>
      <c r="K2440">
        <v>60</v>
      </c>
      <c r="L2440">
        <v>60</v>
      </c>
      <c r="M2440">
        <v>0</v>
      </c>
      <c r="N2440">
        <v>60</v>
      </c>
      <c r="O2440" t="s">
        <v>23</v>
      </c>
      <c r="P2440" t="s">
        <v>25</v>
      </c>
      <c r="Q2440">
        <f ca="1">DATEDIF(Data[[#This Row],[Birthdate]],TODAY(),"Y")</f>
        <v>15</v>
      </c>
      <c r="R2440" t="str">
        <f ca="1">IF(Data[[#This Row],[Age]]&lt;=10,"3-10 Years",IF(Data[[#This Row],[Age]]&lt;=15,"11-15 Years",IF(Data[[#This Row],[Age]]&lt;=19,"16-19 Years", "20+ Years")))</f>
        <v>11-15 Years</v>
      </c>
    </row>
    <row r="2441" spans="1:18" x14ac:dyDescent="0.35">
      <c r="A2441" t="s">
        <v>219</v>
      </c>
      <c r="B2441" s="1">
        <v>45150</v>
      </c>
      <c r="C2441" t="s">
        <v>29</v>
      </c>
      <c r="D2441" t="s">
        <v>18</v>
      </c>
      <c r="E2441" t="s">
        <v>19</v>
      </c>
      <c r="F2441" t="s">
        <v>20</v>
      </c>
      <c r="G2441" t="s">
        <v>50</v>
      </c>
      <c r="H2441" t="s">
        <v>5036</v>
      </c>
      <c r="I2441" s="1">
        <v>40345</v>
      </c>
      <c r="J2441" t="s">
        <v>220</v>
      </c>
      <c r="K2441">
        <v>60</v>
      </c>
      <c r="L2441">
        <v>60</v>
      </c>
      <c r="M2441">
        <v>0</v>
      </c>
      <c r="N2441">
        <v>60</v>
      </c>
      <c r="O2441" t="s">
        <v>23</v>
      </c>
      <c r="P2441" t="s">
        <v>25</v>
      </c>
      <c r="Q2441">
        <f ca="1">DATEDIF(Data[[#This Row],[Birthdate]],TODAY(),"Y")</f>
        <v>15</v>
      </c>
      <c r="R2441" t="str">
        <f ca="1">IF(Data[[#This Row],[Age]]&lt;=10,"3-10 Years",IF(Data[[#This Row],[Age]]&lt;=15,"11-15 Years",IF(Data[[#This Row],[Age]]&lt;=19,"16-19 Years", "20+ Years")))</f>
        <v>11-15 Years</v>
      </c>
    </row>
    <row r="2442" spans="1:18" x14ac:dyDescent="0.35">
      <c r="A2442" t="s">
        <v>158</v>
      </c>
      <c r="B2442" s="1">
        <v>45150</v>
      </c>
      <c r="C2442" t="s">
        <v>29</v>
      </c>
      <c r="D2442" t="s">
        <v>18</v>
      </c>
      <c r="E2442" t="s">
        <v>19</v>
      </c>
      <c r="F2442" t="s">
        <v>20</v>
      </c>
      <c r="G2442" t="s">
        <v>84</v>
      </c>
      <c r="H2442" t="s">
        <v>5036</v>
      </c>
      <c r="I2442" s="1">
        <v>40493</v>
      </c>
      <c r="J2442" t="s">
        <v>159</v>
      </c>
      <c r="K2442">
        <v>60</v>
      </c>
      <c r="L2442">
        <v>60</v>
      </c>
      <c r="M2442">
        <v>0</v>
      </c>
      <c r="N2442">
        <v>60</v>
      </c>
      <c r="O2442" t="s">
        <v>23</v>
      </c>
      <c r="P2442" t="s">
        <v>25</v>
      </c>
      <c r="Q2442">
        <f ca="1">DATEDIF(Data[[#This Row],[Birthdate]],TODAY(),"Y")</f>
        <v>15</v>
      </c>
      <c r="R2442" t="str">
        <f ca="1">IF(Data[[#This Row],[Age]]&lt;=10,"3-10 Years",IF(Data[[#This Row],[Age]]&lt;=15,"11-15 Years",IF(Data[[#This Row],[Age]]&lt;=19,"16-19 Years", "20+ Years")))</f>
        <v>11-15 Years</v>
      </c>
    </row>
    <row r="2443" spans="1:18" x14ac:dyDescent="0.35">
      <c r="A2443" t="s">
        <v>1991</v>
      </c>
      <c r="B2443" s="1">
        <v>45150</v>
      </c>
      <c r="C2443" t="s">
        <v>29</v>
      </c>
      <c r="D2443" t="s">
        <v>18</v>
      </c>
      <c r="E2443" t="s">
        <v>19</v>
      </c>
      <c r="F2443" t="s">
        <v>20</v>
      </c>
      <c r="G2443" t="s">
        <v>105</v>
      </c>
      <c r="H2443" t="s">
        <v>5036</v>
      </c>
      <c r="I2443" s="1">
        <v>40407</v>
      </c>
      <c r="J2443" t="s">
        <v>1992</v>
      </c>
      <c r="K2443">
        <v>60</v>
      </c>
      <c r="L2443">
        <v>60</v>
      </c>
      <c r="M2443">
        <v>0</v>
      </c>
      <c r="N2443">
        <v>60</v>
      </c>
      <c r="O2443" t="s">
        <v>23</v>
      </c>
      <c r="P2443" t="s">
        <v>152</v>
      </c>
      <c r="Q2443">
        <f ca="1">DATEDIF(Data[[#This Row],[Birthdate]],TODAY(),"Y")</f>
        <v>15</v>
      </c>
      <c r="R2443" t="str">
        <f ca="1">IF(Data[[#This Row],[Age]]&lt;=10,"3-10 Years",IF(Data[[#This Row],[Age]]&lt;=15,"11-15 Years",IF(Data[[#This Row],[Age]]&lt;=19,"16-19 Years", "20+ Years")))</f>
        <v>11-15 Years</v>
      </c>
    </row>
    <row r="2444" spans="1:18" x14ac:dyDescent="0.35">
      <c r="A2444" t="s">
        <v>1997</v>
      </c>
      <c r="B2444" s="1">
        <v>45149</v>
      </c>
      <c r="C2444" t="s">
        <v>29</v>
      </c>
      <c r="D2444" t="s">
        <v>18</v>
      </c>
      <c r="E2444" t="s">
        <v>19</v>
      </c>
      <c r="F2444" t="s">
        <v>20</v>
      </c>
      <c r="G2444" t="s">
        <v>21</v>
      </c>
      <c r="H2444" t="s">
        <v>5036</v>
      </c>
      <c r="I2444" s="1">
        <v>40344</v>
      </c>
      <c r="J2444" t="s">
        <v>1998</v>
      </c>
      <c r="K2444">
        <v>60</v>
      </c>
      <c r="L2444">
        <v>60</v>
      </c>
      <c r="M2444">
        <v>0</v>
      </c>
      <c r="N2444">
        <v>60</v>
      </c>
      <c r="O2444" t="s">
        <v>23</v>
      </c>
      <c r="P2444" t="s">
        <v>25</v>
      </c>
      <c r="Q2444">
        <f ca="1">DATEDIF(Data[[#This Row],[Birthdate]],TODAY(),"Y")</f>
        <v>15</v>
      </c>
      <c r="R2444" t="str">
        <f ca="1">IF(Data[[#This Row],[Age]]&lt;=10,"3-10 Years",IF(Data[[#This Row],[Age]]&lt;=15,"11-15 Years",IF(Data[[#This Row],[Age]]&lt;=19,"16-19 Years", "20+ Years")))</f>
        <v>11-15 Years</v>
      </c>
    </row>
    <row r="2445" spans="1:18" x14ac:dyDescent="0.35">
      <c r="A2445" t="s">
        <v>666</v>
      </c>
      <c r="B2445" s="1">
        <v>45149</v>
      </c>
      <c r="C2445" t="s">
        <v>29</v>
      </c>
      <c r="D2445" t="s">
        <v>18</v>
      </c>
      <c r="E2445" t="s">
        <v>19</v>
      </c>
      <c r="F2445" t="s">
        <v>20</v>
      </c>
      <c r="G2445" t="s">
        <v>105</v>
      </c>
      <c r="H2445" t="s">
        <v>5036</v>
      </c>
      <c r="I2445" s="1">
        <v>40298</v>
      </c>
      <c r="J2445" t="s">
        <v>667</v>
      </c>
      <c r="K2445">
        <v>60</v>
      </c>
      <c r="L2445">
        <v>60</v>
      </c>
      <c r="M2445">
        <v>0</v>
      </c>
      <c r="N2445">
        <v>60</v>
      </c>
      <c r="O2445" t="s">
        <v>23</v>
      </c>
      <c r="P2445" t="s">
        <v>25</v>
      </c>
      <c r="Q2445">
        <f ca="1">DATEDIF(Data[[#This Row],[Birthdate]],TODAY(),"Y")</f>
        <v>15</v>
      </c>
      <c r="R2445" t="str">
        <f ca="1">IF(Data[[#This Row],[Age]]&lt;=10,"3-10 Years",IF(Data[[#This Row],[Age]]&lt;=15,"11-15 Years",IF(Data[[#This Row],[Age]]&lt;=19,"16-19 Years", "20+ Years")))</f>
        <v>11-15 Years</v>
      </c>
    </row>
    <row r="2446" spans="1:18" x14ac:dyDescent="0.35">
      <c r="A2446" t="s">
        <v>1382</v>
      </c>
      <c r="B2446" s="1">
        <v>45148</v>
      </c>
      <c r="C2446" t="s">
        <v>29</v>
      </c>
      <c r="D2446" t="s">
        <v>18</v>
      </c>
      <c r="E2446" t="s">
        <v>19</v>
      </c>
      <c r="F2446" t="s">
        <v>20</v>
      </c>
      <c r="G2446" t="s">
        <v>84</v>
      </c>
      <c r="H2446" t="s">
        <v>5036</v>
      </c>
      <c r="I2446" s="1">
        <v>40383</v>
      </c>
      <c r="J2446" t="s">
        <v>1383</v>
      </c>
      <c r="K2446">
        <v>60</v>
      </c>
      <c r="L2446">
        <v>60</v>
      </c>
      <c r="M2446">
        <v>0</v>
      </c>
      <c r="N2446">
        <v>60</v>
      </c>
      <c r="O2446" t="s">
        <v>23</v>
      </c>
      <c r="P2446" t="s">
        <v>25</v>
      </c>
      <c r="Q2446">
        <f ca="1">DATEDIF(Data[[#This Row],[Birthdate]],TODAY(),"Y")</f>
        <v>15</v>
      </c>
      <c r="R2446" t="str">
        <f ca="1">IF(Data[[#This Row],[Age]]&lt;=10,"3-10 Years",IF(Data[[#This Row],[Age]]&lt;=15,"11-15 Years",IF(Data[[#This Row],[Age]]&lt;=19,"16-19 Years", "20+ Years")))</f>
        <v>11-15 Years</v>
      </c>
    </row>
    <row r="2447" spans="1:18" x14ac:dyDescent="0.35">
      <c r="A2447" t="s">
        <v>1308</v>
      </c>
      <c r="B2447" s="1">
        <v>45147</v>
      </c>
      <c r="C2447" t="s">
        <v>29</v>
      </c>
      <c r="D2447" t="s">
        <v>18</v>
      </c>
      <c r="E2447" t="s">
        <v>19</v>
      </c>
      <c r="F2447" t="s">
        <v>20</v>
      </c>
      <c r="G2447" t="s">
        <v>21</v>
      </c>
      <c r="H2447" t="s">
        <v>5036</v>
      </c>
      <c r="I2447" s="1">
        <v>40412</v>
      </c>
      <c r="J2447" t="s">
        <v>1309</v>
      </c>
      <c r="K2447">
        <v>60</v>
      </c>
      <c r="L2447">
        <v>60</v>
      </c>
      <c r="M2447">
        <v>0</v>
      </c>
      <c r="N2447">
        <v>60</v>
      </c>
      <c r="O2447" t="s">
        <v>23</v>
      </c>
      <c r="P2447" t="s">
        <v>25</v>
      </c>
      <c r="Q2447">
        <f ca="1">DATEDIF(Data[[#This Row],[Birthdate]],TODAY(),"Y")</f>
        <v>15</v>
      </c>
      <c r="R2447" t="str">
        <f ca="1">IF(Data[[#This Row],[Age]]&lt;=10,"3-10 Years",IF(Data[[#This Row],[Age]]&lt;=15,"11-15 Years",IF(Data[[#This Row],[Age]]&lt;=19,"16-19 Years", "20+ Years")))</f>
        <v>11-15 Years</v>
      </c>
    </row>
    <row r="2448" spans="1:18" x14ac:dyDescent="0.35">
      <c r="A2448" t="s">
        <v>766</v>
      </c>
      <c r="B2448" s="1">
        <v>45146</v>
      </c>
      <c r="C2448" t="s">
        <v>29</v>
      </c>
      <c r="D2448" t="s">
        <v>18</v>
      </c>
      <c r="E2448" t="s">
        <v>19</v>
      </c>
      <c r="F2448" t="s">
        <v>20</v>
      </c>
      <c r="G2448" t="s">
        <v>57</v>
      </c>
      <c r="H2448" t="s">
        <v>5036</v>
      </c>
      <c r="I2448" s="1">
        <v>40368</v>
      </c>
      <c r="J2448" t="s">
        <v>767</v>
      </c>
      <c r="K2448">
        <v>60</v>
      </c>
      <c r="L2448">
        <v>60</v>
      </c>
      <c r="M2448">
        <v>0</v>
      </c>
      <c r="N2448">
        <v>60</v>
      </c>
      <c r="O2448" t="s">
        <v>23</v>
      </c>
      <c r="P2448" t="s">
        <v>25</v>
      </c>
      <c r="Q2448">
        <f ca="1">DATEDIF(Data[[#This Row],[Birthdate]],TODAY(),"Y")</f>
        <v>15</v>
      </c>
      <c r="R2448" t="str">
        <f ca="1">IF(Data[[#This Row],[Age]]&lt;=10,"3-10 Years",IF(Data[[#This Row],[Age]]&lt;=15,"11-15 Years",IF(Data[[#This Row],[Age]]&lt;=19,"16-19 Years", "20+ Years")))</f>
        <v>11-15 Years</v>
      </c>
    </row>
    <row r="2449" spans="1:18" x14ac:dyDescent="0.35">
      <c r="A2449" t="s">
        <v>2018</v>
      </c>
      <c r="B2449" s="1">
        <v>45146</v>
      </c>
      <c r="C2449" t="s">
        <v>29</v>
      </c>
      <c r="D2449" t="s">
        <v>18</v>
      </c>
      <c r="E2449" t="s">
        <v>19</v>
      </c>
      <c r="F2449" t="s">
        <v>20</v>
      </c>
      <c r="G2449" t="s">
        <v>105</v>
      </c>
      <c r="H2449" t="s">
        <v>5036</v>
      </c>
      <c r="I2449" s="1">
        <v>40470</v>
      </c>
      <c r="J2449" t="s">
        <v>2019</v>
      </c>
      <c r="K2449">
        <v>60</v>
      </c>
      <c r="L2449">
        <v>60</v>
      </c>
      <c r="M2449">
        <v>0</v>
      </c>
      <c r="N2449">
        <v>60</v>
      </c>
      <c r="O2449" t="s">
        <v>23</v>
      </c>
      <c r="P2449" t="s">
        <v>25</v>
      </c>
      <c r="Q2449">
        <f ca="1">DATEDIF(Data[[#This Row],[Birthdate]],TODAY(),"Y")</f>
        <v>15</v>
      </c>
      <c r="R2449" t="str">
        <f ca="1">IF(Data[[#This Row],[Age]]&lt;=10,"3-10 Years",IF(Data[[#This Row],[Age]]&lt;=15,"11-15 Years",IF(Data[[#This Row],[Age]]&lt;=19,"16-19 Years", "20+ Years")))</f>
        <v>11-15 Years</v>
      </c>
    </row>
    <row r="2450" spans="1:18" x14ac:dyDescent="0.35">
      <c r="A2450" t="s">
        <v>704</v>
      </c>
      <c r="B2450" s="1">
        <v>45146</v>
      </c>
      <c r="C2450" t="s">
        <v>29</v>
      </c>
      <c r="D2450" t="s">
        <v>18</v>
      </c>
      <c r="E2450" t="s">
        <v>19</v>
      </c>
      <c r="F2450" t="s">
        <v>20</v>
      </c>
      <c r="G2450" t="s">
        <v>105</v>
      </c>
      <c r="H2450" t="s">
        <v>5036</v>
      </c>
      <c r="I2450" s="1">
        <v>40314</v>
      </c>
      <c r="J2450" t="s">
        <v>705</v>
      </c>
      <c r="K2450">
        <v>60</v>
      </c>
      <c r="L2450">
        <v>60</v>
      </c>
      <c r="M2450">
        <v>0</v>
      </c>
      <c r="N2450">
        <v>60</v>
      </c>
      <c r="O2450" t="s">
        <v>23</v>
      </c>
      <c r="P2450" t="s">
        <v>25</v>
      </c>
      <c r="Q2450">
        <f ca="1">DATEDIF(Data[[#This Row],[Birthdate]],TODAY(),"Y")</f>
        <v>15</v>
      </c>
      <c r="R2450" t="str">
        <f ca="1">IF(Data[[#This Row],[Age]]&lt;=10,"3-10 Years",IF(Data[[#This Row],[Age]]&lt;=15,"11-15 Years",IF(Data[[#This Row],[Age]]&lt;=19,"16-19 Years", "20+ Years")))</f>
        <v>11-15 Years</v>
      </c>
    </row>
    <row r="2451" spans="1:18" x14ac:dyDescent="0.35">
      <c r="A2451" t="s">
        <v>1312</v>
      </c>
      <c r="B2451" s="1">
        <v>45145</v>
      </c>
      <c r="C2451" t="s">
        <v>29</v>
      </c>
      <c r="D2451" t="s">
        <v>18</v>
      </c>
      <c r="E2451" t="s">
        <v>19</v>
      </c>
      <c r="F2451" t="s">
        <v>20</v>
      </c>
      <c r="G2451" t="s">
        <v>47</v>
      </c>
      <c r="H2451" t="s">
        <v>5036</v>
      </c>
      <c r="I2451" s="1">
        <v>40408</v>
      </c>
      <c r="J2451" t="s">
        <v>1313</v>
      </c>
      <c r="K2451">
        <v>60</v>
      </c>
      <c r="L2451">
        <v>60</v>
      </c>
      <c r="M2451">
        <v>0</v>
      </c>
      <c r="N2451">
        <v>60</v>
      </c>
      <c r="O2451" t="s">
        <v>23</v>
      </c>
      <c r="P2451" t="s">
        <v>25</v>
      </c>
      <c r="Q2451">
        <f ca="1">DATEDIF(Data[[#This Row],[Birthdate]],TODAY(),"Y")</f>
        <v>15</v>
      </c>
      <c r="R2451" t="str">
        <f ca="1">IF(Data[[#This Row],[Age]]&lt;=10,"3-10 Years",IF(Data[[#This Row],[Age]]&lt;=15,"11-15 Years",IF(Data[[#This Row],[Age]]&lt;=19,"16-19 Years", "20+ Years")))</f>
        <v>11-15 Years</v>
      </c>
    </row>
    <row r="2452" spans="1:18" x14ac:dyDescent="0.35">
      <c r="A2452" t="s">
        <v>2027</v>
      </c>
      <c r="B2452" s="1">
        <v>45145</v>
      </c>
      <c r="C2452" t="s">
        <v>29</v>
      </c>
      <c r="D2452" t="s">
        <v>18</v>
      </c>
      <c r="E2452" t="s">
        <v>19</v>
      </c>
      <c r="F2452" t="s">
        <v>20</v>
      </c>
      <c r="G2452" t="s">
        <v>21</v>
      </c>
      <c r="H2452" t="s">
        <v>5036</v>
      </c>
      <c r="I2452" s="1">
        <v>40432</v>
      </c>
      <c r="J2452" t="s">
        <v>1818</v>
      </c>
      <c r="K2452">
        <v>60</v>
      </c>
      <c r="L2452">
        <v>60</v>
      </c>
      <c r="M2452">
        <v>0</v>
      </c>
      <c r="N2452">
        <v>60</v>
      </c>
      <c r="O2452" t="s">
        <v>23</v>
      </c>
      <c r="P2452" t="s">
        <v>25</v>
      </c>
      <c r="Q2452">
        <f ca="1">DATEDIF(Data[[#This Row],[Birthdate]],TODAY(),"Y")</f>
        <v>15</v>
      </c>
      <c r="R2452" t="str">
        <f ca="1">IF(Data[[#This Row],[Age]]&lt;=10,"3-10 Years",IF(Data[[#This Row],[Age]]&lt;=15,"11-15 Years",IF(Data[[#This Row],[Age]]&lt;=19,"16-19 Years", "20+ Years")))</f>
        <v>11-15 Years</v>
      </c>
    </row>
    <row r="2453" spans="1:18" x14ac:dyDescent="0.35">
      <c r="A2453" t="s">
        <v>598</v>
      </c>
      <c r="B2453" s="1">
        <v>45145</v>
      </c>
      <c r="C2453" t="s">
        <v>150</v>
      </c>
      <c r="D2453" t="s">
        <v>18</v>
      </c>
      <c r="E2453" t="s">
        <v>19</v>
      </c>
      <c r="F2453" t="s">
        <v>20</v>
      </c>
      <c r="G2453" t="s">
        <v>84</v>
      </c>
      <c r="H2453" t="s">
        <v>5036</v>
      </c>
      <c r="I2453" s="1">
        <v>40264</v>
      </c>
      <c r="J2453" t="s">
        <v>599</v>
      </c>
      <c r="K2453">
        <v>60</v>
      </c>
      <c r="L2453">
        <v>0</v>
      </c>
      <c r="M2453">
        <v>60</v>
      </c>
      <c r="N2453">
        <v>60</v>
      </c>
      <c r="O2453" t="s">
        <v>23</v>
      </c>
      <c r="P2453" t="s">
        <v>25</v>
      </c>
      <c r="Q2453">
        <f ca="1">DATEDIF(Data[[#This Row],[Birthdate]],TODAY(),"Y")</f>
        <v>15</v>
      </c>
      <c r="R2453" t="str">
        <f ca="1">IF(Data[[#This Row],[Age]]&lt;=10,"3-10 Years",IF(Data[[#This Row],[Age]]&lt;=15,"11-15 Years",IF(Data[[#This Row],[Age]]&lt;=19,"16-19 Years", "20+ Years")))</f>
        <v>11-15 Years</v>
      </c>
    </row>
    <row r="2454" spans="1:18" x14ac:dyDescent="0.35">
      <c r="A2454" t="s">
        <v>265</v>
      </c>
      <c r="B2454" s="1">
        <v>45145</v>
      </c>
      <c r="C2454" t="s">
        <v>150</v>
      </c>
      <c r="D2454" t="s">
        <v>18</v>
      </c>
      <c r="E2454" t="s">
        <v>19</v>
      </c>
      <c r="F2454" t="s">
        <v>20</v>
      </c>
      <c r="G2454" t="s">
        <v>21</v>
      </c>
      <c r="H2454" t="s">
        <v>5036</v>
      </c>
      <c r="I2454" s="1">
        <v>40301</v>
      </c>
      <c r="J2454" t="s">
        <v>264</v>
      </c>
      <c r="K2454">
        <v>60</v>
      </c>
      <c r="L2454">
        <v>0</v>
      </c>
      <c r="M2454">
        <v>60</v>
      </c>
      <c r="N2454">
        <v>60</v>
      </c>
      <c r="O2454" t="s">
        <v>23</v>
      </c>
      <c r="P2454" t="s">
        <v>25</v>
      </c>
      <c r="Q2454">
        <f ca="1">DATEDIF(Data[[#This Row],[Birthdate]],TODAY(),"Y")</f>
        <v>15</v>
      </c>
      <c r="R2454" t="str">
        <f ca="1">IF(Data[[#This Row],[Age]]&lt;=10,"3-10 Years",IF(Data[[#This Row],[Age]]&lt;=15,"11-15 Years",IF(Data[[#This Row],[Age]]&lt;=19,"16-19 Years", "20+ Years")))</f>
        <v>11-15 Years</v>
      </c>
    </row>
    <row r="2455" spans="1:18" x14ac:dyDescent="0.35">
      <c r="A2455" t="s">
        <v>680</v>
      </c>
      <c r="B2455" s="1">
        <v>45142</v>
      </c>
      <c r="C2455" t="s">
        <v>29</v>
      </c>
      <c r="D2455" t="s">
        <v>18</v>
      </c>
      <c r="E2455" t="s">
        <v>19</v>
      </c>
      <c r="F2455" t="s">
        <v>20</v>
      </c>
      <c r="G2455" t="s">
        <v>50</v>
      </c>
      <c r="H2455" t="s">
        <v>5036</v>
      </c>
      <c r="I2455" s="1">
        <v>40349</v>
      </c>
      <c r="J2455" t="s">
        <v>681</v>
      </c>
      <c r="K2455">
        <v>60</v>
      </c>
      <c r="L2455">
        <v>60</v>
      </c>
      <c r="M2455">
        <v>0</v>
      </c>
      <c r="N2455">
        <v>60</v>
      </c>
      <c r="O2455" t="s">
        <v>23</v>
      </c>
      <c r="P2455" t="s">
        <v>25</v>
      </c>
      <c r="Q2455">
        <f ca="1">DATEDIF(Data[[#This Row],[Birthdate]],TODAY(),"Y")</f>
        <v>15</v>
      </c>
      <c r="R2455" t="str">
        <f ca="1">IF(Data[[#This Row],[Age]]&lt;=10,"3-10 Years",IF(Data[[#This Row],[Age]]&lt;=15,"11-15 Years",IF(Data[[#This Row],[Age]]&lt;=19,"16-19 Years", "20+ Years")))</f>
        <v>11-15 Years</v>
      </c>
    </row>
    <row r="2456" spans="1:18" x14ac:dyDescent="0.35">
      <c r="A2456" t="s">
        <v>665</v>
      </c>
      <c r="B2456" s="1">
        <v>45142</v>
      </c>
      <c r="C2456" t="s">
        <v>29</v>
      </c>
      <c r="D2456" t="s">
        <v>18</v>
      </c>
      <c r="E2456" t="s">
        <v>19</v>
      </c>
      <c r="F2456" t="s">
        <v>20</v>
      </c>
      <c r="G2456" t="s">
        <v>50</v>
      </c>
      <c r="H2456" t="s">
        <v>5036</v>
      </c>
      <c r="I2456" s="1">
        <v>40486</v>
      </c>
      <c r="J2456" t="s">
        <v>397</v>
      </c>
      <c r="K2456">
        <v>60</v>
      </c>
      <c r="L2456">
        <v>60</v>
      </c>
      <c r="M2456">
        <v>0</v>
      </c>
      <c r="N2456">
        <v>60</v>
      </c>
      <c r="O2456" t="s">
        <v>23</v>
      </c>
      <c r="P2456" t="s">
        <v>25</v>
      </c>
      <c r="Q2456">
        <f ca="1">DATEDIF(Data[[#This Row],[Birthdate]],TODAY(),"Y")</f>
        <v>15</v>
      </c>
      <c r="R2456" t="str">
        <f ca="1">IF(Data[[#This Row],[Age]]&lt;=10,"3-10 Years",IF(Data[[#This Row],[Age]]&lt;=15,"11-15 Years",IF(Data[[#This Row],[Age]]&lt;=19,"16-19 Years", "20+ Years")))</f>
        <v>11-15 Years</v>
      </c>
    </row>
    <row r="2457" spans="1:18" x14ac:dyDescent="0.35">
      <c r="A2457" t="s">
        <v>659</v>
      </c>
      <c r="B2457" s="1">
        <v>45141</v>
      </c>
      <c r="C2457" t="s">
        <v>29</v>
      </c>
      <c r="D2457" t="s">
        <v>18</v>
      </c>
      <c r="E2457" t="s">
        <v>19</v>
      </c>
      <c r="F2457" t="s">
        <v>20</v>
      </c>
      <c r="G2457" t="s">
        <v>30</v>
      </c>
      <c r="H2457" t="s">
        <v>5036</v>
      </c>
      <c r="I2457" s="1">
        <v>40203</v>
      </c>
      <c r="J2457" t="s">
        <v>660</v>
      </c>
      <c r="K2457">
        <v>60</v>
      </c>
      <c r="L2457">
        <v>60</v>
      </c>
      <c r="M2457">
        <v>0</v>
      </c>
      <c r="N2457">
        <v>60</v>
      </c>
      <c r="O2457" t="s">
        <v>23</v>
      </c>
      <c r="P2457" t="s">
        <v>25</v>
      </c>
      <c r="Q2457">
        <f ca="1">DATEDIF(Data[[#This Row],[Birthdate]],TODAY(),"Y")</f>
        <v>15</v>
      </c>
      <c r="R2457" t="str">
        <f ca="1">IF(Data[[#This Row],[Age]]&lt;=10,"3-10 Years",IF(Data[[#This Row],[Age]]&lt;=15,"11-15 Years",IF(Data[[#This Row],[Age]]&lt;=19,"16-19 Years", "20+ Years")))</f>
        <v>11-15 Years</v>
      </c>
    </row>
    <row r="2458" spans="1:18" x14ac:dyDescent="0.35">
      <c r="A2458" t="s">
        <v>423</v>
      </c>
      <c r="B2458" s="1">
        <v>45141</v>
      </c>
      <c r="C2458" t="s">
        <v>29</v>
      </c>
      <c r="D2458" t="s">
        <v>18</v>
      </c>
      <c r="E2458" t="s">
        <v>19</v>
      </c>
      <c r="F2458" t="s">
        <v>20</v>
      </c>
      <c r="G2458" t="s">
        <v>21</v>
      </c>
      <c r="H2458" t="s">
        <v>5036</v>
      </c>
      <c r="I2458" s="1">
        <v>40309</v>
      </c>
      <c r="J2458" t="s">
        <v>424</v>
      </c>
      <c r="K2458">
        <v>60</v>
      </c>
      <c r="L2458">
        <v>60</v>
      </c>
      <c r="M2458">
        <v>0</v>
      </c>
      <c r="N2458">
        <v>60</v>
      </c>
      <c r="O2458" t="s">
        <v>23</v>
      </c>
      <c r="P2458" t="s">
        <v>25</v>
      </c>
      <c r="Q2458">
        <f ca="1">DATEDIF(Data[[#This Row],[Birthdate]],TODAY(),"Y")</f>
        <v>15</v>
      </c>
      <c r="R2458" t="str">
        <f ca="1">IF(Data[[#This Row],[Age]]&lt;=10,"3-10 Years",IF(Data[[#This Row],[Age]]&lt;=15,"11-15 Years",IF(Data[[#This Row],[Age]]&lt;=19,"16-19 Years", "20+ Years")))</f>
        <v>11-15 Years</v>
      </c>
    </row>
    <row r="2459" spans="1:18" x14ac:dyDescent="0.35">
      <c r="A2459" t="s">
        <v>668</v>
      </c>
      <c r="B2459" s="1">
        <v>45139</v>
      </c>
      <c r="C2459" t="s">
        <v>29</v>
      </c>
      <c r="D2459" t="s">
        <v>18</v>
      </c>
      <c r="E2459" t="s">
        <v>19</v>
      </c>
      <c r="F2459" t="s">
        <v>20</v>
      </c>
      <c r="G2459" t="s">
        <v>30</v>
      </c>
      <c r="H2459" t="s">
        <v>5036</v>
      </c>
      <c r="I2459" s="1">
        <v>40334</v>
      </c>
      <c r="J2459" t="s">
        <v>669</v>
      </c>
      <c r="K2459">
        <v>60</v>
      </c>
      <c r="L2459">
        <v>60</v>
      </c>
      <c r="M2459">
        <v>0</v>
      </c>
      <c r="N2459">
        <v>60</v>
      </c>
      <c r="O2459" t="s">
        <v>23</v>
      </c>
      <c r="P2459" t="s">
        <v>25</v>
      </c>
      <c r="Q2459">
        <f ca="1">DATEDIF(Data[[#This Row],[Birthdate]],TODAY(),"Y")</f>
        <v>15</v>
      </c>
      <c r="R2459" t="str">
        <f ca="1">IF(Data[[#This Row],[Age]]&lt;=10,"3-10 Years",IF(Data[[#This Row],[Age]]&lt;=15,"11-15 Years",IF(Data[[#This Row],[Age]]&lt;=19,"16-19 Years", "20+ Years")))</f>
        <v>11-15 Years</v>
      </c>
    </row>
    <row r="2460" spans="1:18" x14ac:dyDescent="0.35">
      <c r="A2460" t="s">
        <v>463</v>
      </c>
      <c r="B2460" s="1">
        <v>45136</v>
      </c>
      <c r="C2460" t="s">
        <v>29</v>
      </c>
      <c r="D2460" t="s">
        <v>18</v>
      </c>
      <c r="E2460" t="s">
        <v>19</v>
      </c>
      <c r="F2460" t="s">
        <v>20</v>
      </c>
      <c r="G2460" t="s">
        <v>21</v>
      </c>
      <c r="H2460" t="s">
        <v>5036</v>
      </c>
      <c r="I2460" s="1">
        <v>40246</v>
      </c>
      <c r="J2460" t="s">
        <v>464</v>
      </c>
      <c r="K2460">
        <v>60</v>
      </c>
      <c r="L2460">
        <v>60</v>
      </c>
      <c r="M2460">
        <v>0</v>
      </c>
      <c r="N2460">
        <v>60</v>
      </c>
      <c r="O2460" t="s">
        <v>23</v>
      </c>
      <c r="P2460" t="s">
        <v>25</v>
      </c>
      <c r="Q2460">
        <f ca="1">DATEDIF(Data[[#This Row],[Birthdate]],TODAY(),"Y")</f>
        <v>15</v>
      </c>
      <c r="R2460" t="str">
        <f ca="1">IF(Data[[#This Row],[Age]]&lt;=10,"3-10 Years",IF(Data[[#This Row],[Age]]&lt;=15,"11-15 Years",IF(Data[[#This Row],[Age]]&lt;=19,"16-19 Years", "20+ Years")))</f>
        <v>11-15 Years</v>
      </c>
    </row>
    <row r="2461" spans="1:18" x14ac:dyDescent="0.35">
      <c r="A2461" t="s">
        <v>2040</v>
      </c>
      <c r="B2461" s="1">
        <v>45135</v>
      </c>
      <c r="C2461" t="s">
        <v>29</v>
      </c>
      <c r="D2461" t="s">
        <v>18</v>
      </c>
      <c r="E2461" t="s">
        <v>19</v>
      </c>
      <c r="F2461" t="s">
        <v>20</v>
      </c>
      <c r="G2461" t="s">
        <v>30</v>
      </c>
      <c r="H2461" t="s">
        <v>5036</v>
      </c>
      <c r="I2461" s="1">
        <v>40290</v>
      </c>
      <c r="J2461" t="s">
        <v>1361</v>
      </c>
      <c r="K2461">
        <v>60</v>
      </c>
      <c r="L2461">
        <v>60</v>
      </c>
      <c r="M2461">
        <v>0</v>
      </c>
      <c r="N2461">
        <v>60</v>
      </c>
      <c r="O2461" t="s">
        <v>23</v>
      </c>
      <c r="P2461" t="s">
        <v>25</v>
      </c>
      <c r="Q2461">
        <f ca="1">DATEDIF(Data[[#This Row],[Birthdate]],TODAY(),"Y")</f>
        <v>15</v>
      </c>
      <c r="R2461" t="str">
        <f ca="1">IF(Data[[#This Row],[Age]]&lt;=10,"3-10 Years",IF(Data[[#This Row],[Age]]&lt;=15,"11-15 Years",IF(Data[[#This Row],[Age]]&lt;=19,"16-19 Years", "20+ Years")))</f>
        <v>11-15 Years</v>
      </c>
    </row>
    <row r="2462" spans="1:18" x14ac:dyDescent="0.35">
      <c r="A2462" t="s">
        <v>740</v>
      </c>
      <c r="B2462" s="1">
        <v>45134</v>
      </c>
      <c r="C2462" t="s">
        <v>29</v>
      </c>
      <c r="D2462" t="s">
        <v>18</v>
      </c>
      <c r="E2462" t="s">
        <v>19</v>
      </c>
      <c r="F2462" t="s">
        <v>20</v>
      </c>
      <c r="G2462" t="s">
        <v>189</v>
      </c>
      <c r="H2462" t="s">
        <v>5036</v>
      </c>
      <c r="I2462" s="1">
        <v>40201</v>
      </c>
      <c r="J2462" t="s">
        <v>741</v>
      </c>
      <c r="K2462">
        <v>60</v>
      </c>
      <c r="L2462">
        <v>60</v>
      </c>
      <c r="M2462">
        <v>0</v>
      </c>
      <c r="N2462">
        <v>60</v>
      </c>
      <c r="O2462" t="s">
        <v>23</v>
      </c>
      <c r="P2462" t="s">
        <v>25</v>
      </c>
      <c r="Q2462">
        <f ca="1">DATEDIF(Data[[#This Row],[Birthdate]],TODAY(),"Y")</f>
        <v>15</v>
      </c>
      <c r="R2462" t="str">
        <f ca="1">IF(Data[[#This Row],[Age]]&lt;=10,"3-10 Years",IF(Data[[#This Row],[Age]]&lt;=15,"11-15 Years",IF(Data[[#This Row],[Age]]&lt;=19,"16-19 Years", "20+ Years")))</f>
        <v>11-15 Years</v>
      </c>
    </row>
    <row r="2463" spans="1:18" x14ac:dyDescent="0.35">
      <c r="A2463" t="s">
        <v>627</v>
      </c>
      <c r="B2463" s="1">
        <v>45130</v>
      </c>
      <c r="C2463" t="s">
        <v>29</v>
      </c>
      <c r="D2463" t="s">
        <v>18</v>
      </c>
      <c r="E2463" t="s">
        <v>19</v>
      </c>
      <c r="F2463" t="s">
        <v>20</v>
      </c>
      <c r="G2463" t="s">
        <v>95</v>
      </c>
      <c r="H2463" t="s">
        <v>5036</v>
      </c>
      <c r="I2463" s="1">
        <v>40266</v>
      </c>
      <c r="J2463" t="s">
        <v>628</v>
      </c>
      <c r="K2463">
        <v>60</v>
      </c>
      <c r="L2463">
        <v>60</v>
      </c>
      <c r="M2463">
        <v>0</v>
      </c>
      <c r="N2463">
        <v>60</v>
      </c>
      <c r="O2463" t="s">
        <v>23</v>
      </c>
      <c r="P2463" t="s">
        <v>25</v>
      </c>
      <c r="Q2463">
        <f ca="1">DATEDIF(Data[[#This Row],[Birthdate]],TODAY(),"Y")</f>
        <v>15</v>
      </c>
      <c r="R2463" t="str">
        <f ca="1">IF(Data[[#This Row],[Age]]&lt;=10,"3-10 Years",IF(Data[[#This Row],[Age]]&lt;=15,"11-15 Years",IF(Data[[#This Row],[Age]]&lt;=19,"16-19 Years", "20+ Years")))</f>
        <v>11-15 Years</v>
      </c>
    </row>
    <row r="2464" spans="1:18" x14ac:dyDescent="0.35">
      <c r="A2464" t="s">
        <v>775</v>
      </c>
      <c r="B2464" s="1">
        <v>45130</v>
      </c>
      <c r="C2464" t="s">
        <v>29</v>
      </c>
      <c r="D2464" t="s">
        <v>18</v>
      </c>
      <c r="E2464" t="s">
        <v>19</v>
      </c>
      <c r="F2464" t="s">
        <v>20</v>
      </c>
      <c r="G2464" t="s">
        <v>21</v>
      </c>
      <c r="H2464" t="s">
        <v>5036</v>
      </c>
      <c r="I2464" s="1">
        <v>40261</v>
      </c>
      <c r="J2464" t="s">
        <v>776</v>
      </c>
      <c r="K2464">
        <v>60</v>
      </c>
      <c r="L2464">
        <v>60</v>
      </c>
      <c r="M2464">
        <v>0</v>
      </c>
      <c r="N2464">
        <v>60</v>
      </c>
      <c r="O2464" t="s">
        <v>23</v>
      </c>
      <c r="P2464" t="s">
        <v>25</v>
      </c>
      <c r="Q2464">
        <f ca="1">DATEDIF(Data[[#This Row],[Birthdate]],TODAY(),"Y")</f>
        <v>15</v>
      </c>
      <c r="R2464" t="str">
        <f ca="1">IF(Data[[#This Row],[Age]]&lt;=10,"3-10 Years",IF(Data[[#This Row],[Age]]&lt;=15,"11-15 Years",IF(Data[[#This Row],[Age]]&lt;=19,"16-19 Years", "20+ Years")))</f>
        <v>11-15 Years</v>
      </c>
    </row>
    <row r="2465" spans="1:18" x14ac:dyDescent="0.35">
      <c r="A2465" t="s">
        <v>777</v>
      </c>
      <c r="B2465" s="1">
        <v>45130</v>
      </c>
      <c r="C2465" t="s">
        <v>29</v>
      </c>
      <c r="D2465" t="s">
        <v>18</v>
      </c>
      <c r="E2465" t="s">
        <v>19</v>
      </c>
      <c r="F2465" t="s">
        <v>20</v>
      </c>
      <c r="G2465" t="s">
        <v>21</v>
      </c>
      <c r="H2465" t="s">
        <v>5036</v>
      </c>
      <c r="I2465" s="1">
        <v>40261</v>
      </c>
      <c r="J2465" t="s">
        <v>776</v>
      </c>
      <c r="K2465">
        <v>60</v>
      </c>
      <c r="L2465">
        <v>60</v>
      </c>
      <c r="M2465">
        <v>0</v>
      </c>
      <c r="N2465">
        <v>60</v>
      </c>
      <c r="O2465" t="s">
        <v>23</v>
      </c>
      <c r="P2465" t="s">
        <v>25</v>
      </c>
      <c r="Q2465">
        <f ca="1">DATEDIF(Data[[#This Row],[Birthdate]],TODAY(),"Y")</f>
        <v>15</v>
      </c>
      <c r="R2465" t="str">
        <f ca="1">IF(Data[[#This Row],[Age]]&lt;=10,"3-10 Years",IF(Data[[#This Row],[Age]]&lt;=15,"11-15 Years",IF(Data[[#This Row],[Age]]&lt;=19,"16-19 Years", "20+ Years")))</f>
        <v>11-15 Years</v>
      </c>
    </row>
    <row r="2466" spans="1:18" x14ac:dyDescent="0.35">
      <c r="A2466" t="s">
        <v>272</v>
      </c>
      <c r="B2466" s="1">
        <v>45126</v>
      </c>
      <c r="C2466" t="s">
        <v>29</v>
      </c>
      <c r="D2466" t="s">
        <v>18</v>
      </c>
      <c r="E2466" t="s">
        <v>19</v>
      </c>
      <c r="F2466" t="s">
        <v>20</v>
      </c>
      <c r="G2466" t="s">
        <v>105</v>
      </c>
      <c r="H2466" t="s">
        <v>5036</v>
      </c>
      <c r="I2466" s="1">
        <v>40481</v>
      </c>
      <c r="J2466" t="s">
        <v>273</v>
      </c>
      <c r="K2466">
        <v>60</v>
      </c>
      <c r="L2466">
        <v>60</v>
      </c>
      <c r="M2466">
        <v>0</v>
      </c>
      <c r="N2466">
        <v>60</v>
      </c>
      <c r="O2466" t="s">
        <v>23</v>
      </c>
      <c r="P2466" t="s">
        <v>152</v>
      </c>
      <c r="Q2466">
        <f ca="1">DATEDIF(Data[[#This Row],[Birthdate]],TODAY(),"Y")</f>
        <v>15</v>
      </c>
      <c r="R2466" t="str">
        <f ca="1">IF(Data[[#This Row],[Age]]&lt;=10,"3-10 Years",IF(Data[[#This Row],[Age]]&lt;=15,"11-15 Years",IF(Data[[#This Row],[Age]]&lt;=19,"16-19 Years", "20+ Years")))</f>
        <v>11-15 Years</v>
      </c>
    </row>
    <row r="2467" spans="1:18" x14ac:dyDescent="0.35">
      <c r="A2467" t="s">
        <v>465</v>
      </c>
      <c r="B2467" s="1">
        <v>45125</v>
      </c>
      <c r="C2467" t="s">
        <v>29</v>
      </c>
      <c r="D2467" t="s">
        <v>18</v>
      </c>
      <c r="E2467" t="s">
        <v>19</v>
      </c>
      <c r="F2467" t="s">
        <v>20</v>
      </c>
      <c r="G2467" t="s">
        <v>105</v>
      </c>
      <c r="H2467" t="s">
        <v>5036</v>
      </c>
      <c r="I2467" s="1">
        <v>40498</v>
      </c>
      <c r="J2467" t="s">
        <v>466</v>
      </c>
      <c r="K2467">
        <v>60</v>
      </c>
      <c r="L2467">
        <v>60</v>
      </c>
      <c r="M2467">
        <v>0</v>
      </c>
      <c r="N2467">
        <v>60</v>
      </c>
      <c r="O2467" t="s">
        <v>23</v>
      </c>
      <c r="P2467" t="s">
        <v>25</v>
      </c>
      <c r="Q2467">
        <f ca="1">DATEDIF(Data[[#This Row],[Birthdate]],TODAY(),"Y")</f>
        <v>15</v>
      </c>
      <c r="R2467" t="str">
        <f ca="1">IF(Data[[#This Row],[Age]]&lt;=10,"3-10 Years",IF(Data[[#This Row],[Age]]&lt;=15,"11-15 Years",IF(Data[[#This Row],[Age]]&lt;=19,"16-19 Years", "20+ Years")))</f>
        <v>11-15 Years</v>
      </c>
    </row>
    <row r="2468" spans="1:18" x14ac:dyDescent="0.35">
      <c r="A2468" t="s">
        <v>2045</v>
      </c>
      <c r="B2468" s="1">
        <v>45125</v>
      </c>
      <c r="C2468" t="s">
        <v>29</v>
      </c>
      <c r="D2468" t="s">
        <v>18</v>
      </c>
      <c r="E2468" t="s">
        <v>19</v>
      </c>
      <c r="F2468" t="s">
        <v>20</v>
      </c>
      <c r="G2468" t="s">
        <v>2046</v>
      </c>
      <c r="H2468" t="s">
        <v>5036</v>
      </c>
      <c r="I2468" s="1">
        <v>40485</v>
      </c>
      <c r="J2468" t="s">
        <v>2047</v>
      </c>
      <c r="K2468">
        <v>60</v>
      </c>
      <c r="L2468">
        <v>60</v>
      </c>
      <c r="M2468">
        <v>0</v>
      </c>
      <c r="N2468">
        <v>60</v>
      </c>
      <c r="O2468" t="s">
        <v>23</v>
      </c>
      <c r="P2468" t="s">
        <v>25</v>
      </c>
      <c r="Q2468">
        <f ca="1">DATEDIF(Data[[#This Row],[Birthdate]],TODAY(),"Y")</f>
        <v>15</v>
      </c>
      <c r="R2468" t="str">
        <f ca="1">IF(Data[[#This Row],[Age]]&lt;=10,"3-10 Years",IF(Data[[#This Row],[Age]]&lt;=15,"11-15 Years",IF(Data[[#This Row],[Age]]&lt;=19,"16-19 Years", "20+ Years")))</f>
        <v>11-15 Years</v>
      </c>
    </row>
    <row r="2469" spans="1:18" x14ac:dyDescent="0.35">
      <c r="A2469" t="s">
        <v>410</v>
      </c>
      <c r="B2469" s="1">
        <v>45125</v>
      </c>
      <c r="C2469" t="s">
        <v>29</v>
      </c>
      <c r="D2469" t="s">
        <v>18</v>
      </c>
      <c r="E2469" t="s">
        <v>19</v>
      </c>
      <c r="F2469" t="s">
        <v>20</v>
      </c>
      <c r="G2469" t="s">
        <v>47</v>
      </c>
      <c r="H2469" t="s">
        <v>5036</v>
      </c>
      <c r="I2469" s="1">
        <v>40474</v>
      </c>
      <c r="J2469" t="s">
        <v>411</v>
      </c>
      <c r="K2469">
        <v>60</v>
      </c>
      <c r="L2469">
        <v>60</v>
      </c>
      <c r="M2469">
        <v>0</v>
      </c>
      <c r="N2469">
        <v>60</v>
      </c>
      <c r="O2469" t="s">
        <v>23</v>
      </c>
      <c r="P2469" t="s">
        <v>152</v>
      </c>
      <c r="Q2469">
        <f ca="1">DATEDIF(Data[[#This Row],[Birthdate]],TODAY(),"Y")</f>
        <v>15</v>
      </c>
      <c r="R2469" t="str">
        <f ca="1">IF(Data[[#This Row],[Age]]&lt;=10,"3-10 Years",IF(Data[[#This Row],[Age]]&lt;=15,"11-15 Years",IF(Data[[#This Row],[Age]]&lt;=19,"16-19 Years", "20+ Years")))</f>
        <v>11-15 Years</v>
      </c>
    </row>
    <row r="2470" spans="1:18" x14ac:dyDescent="0.35">
      <c r="A2470" t="s">
        <v>2048</v>
      </c>
      <c r="B2470" s="1">
        <v>45124</v>
      </c>
      <c r="C2470" t="s">
        <v>29</v>
      </c>
      <c r="D2470" t="s">
        <v>18</v>
      </c>
      <c r="E2470" t="s">
        <v>19</v>
      </c>
      <c r="F2470" t="s">
        <v>20</v>
      </c>
      <c r="G2470" t="s">
        <v>21</v>
      </c>
      <c r="H2470" t="s">
        <v>5036</v>
      </c>
      <c r="I2470" s="1">
        <v>40213</v>
      </c>
      <c r="J2470" t="s">
        <v>698</v>
      </c>
      <c r="K2470">
        <v>60</v>
      </c>
      <c r="L2470">
        <v>60</v>
      </c>
      <c r="M2470">
        <v>0</v>
      </c>
      <c r="N2470">
        <v>60</v>
      </c>
      <c r="O2470" t="s">
        <v>23</v>
      </c>
      <c r="P2470" t="s">
        <v>25</v>
      </c>
      <c r="Q2470">
        <f ca="1">DATEDIF(Data[[#This Row],[Birthdate]],TODAY(),"Y")</f>
        <v>15</v>
      </c>
      <c r="R2470" t="str">
        <f ca="1">IF(Data[[#This Row],[Age]]&lt;=10,"3-10 Years",IF(Data[[#This Row],[Age]]&lt;=15,"11-15 Years",IF(Data[[#This Row],[Age]]&lt;=19,"16-19 Years", "20+ Years")))</f>
        <v>11-15 Years</v>
      </c>
    </row>
    <row r="2471" spans="1:18" x14ac:dyDescent="0.35">
      <c r="A2471" t="s">
        <v>524</v>
      </c>
      <c r="B2471" s="1">
        <v>45124</v>
      </c>
      <c r="C2471" t="s">
        <v>29</v>
      </c>
      <c r="D2471" t="s">
        <v>18</v>
      </c>
      <c r="E2471" t="s">
        <v>19</v>
      </c>
      <c r="F2471" t="s">
        <v>20</v>
      </c>
      <c r="G2471" t="s">
        <v>105</v>
      </c>
      <c r="H2471" t="s">
        <v>5036</v>
      </c>
      <c r="I2471" s="1">
        <v>40156</v>
      </c>
      <c r="J2471" t="s">
        <v>525</v>
      </c>
      <c r="K2471">
        <v>60</v>
      </c>
      <c r="L2471">
        <v>60</v>
      </c>
      <c r="M2471">
        <v>0</v>
      </c>
      <c r="N2471">
        <v>60</v>
      </c>
      <c r="O2471" t="s">
        <v>23</v>
      </c>
      <c r="P2471" t="s">
        <v>25</v>
      </c>
      <c r="Q2471">
        <f ca="1">DATEDIF(Data[[#This Row],[Birthdate]],TODAY(),"Y")</f>
        <v>15</v>
      </c>
      <c r="R2471" t="str">
        <f ca="1">IF(Data[[#This Row],[Age]]&lt;=10,"3-10 Years",IF(Data[[#This Row],[Age]]&lt;=15,"11-15 Years",IF(Data[[#This Row],[Age]]&lt;=19,"16-19 Years", "20+ Years")))</f>
        <v>11-15 Years</v>
      </c>
    </row>
    <row r="2472" spans="1:18" x14ac:dyDescent="0.35">
      <c r="A2472" t="s">
        <v>2049</v>
      </c>
      <c r="B2472" s="1">
        <v>45123</v>
      </c>
      <c r="C2472" t="s">
        <v>29</v>
      </c>
      <c r="D2472" t="s">
        <v>18</v>
      </c>
      <c r="E2472" t="s">
        <v>19</v>
      </c>
      <c r="F2472" t="s">
        <v>20</v>
      </c>
      <c r="G2472" t="s">
        <v>2050</v>
      </c>
      <c r="H2472" t="s">
        <v>5036</v>
      </c>
      <c r="I2472" s="1">
        <v>40283</v>
      </c>
      <c r="J2472" t="s">
        <v>2051</v>
      </c>
      <c r="K2472">
        <v>60</v>
      </c>
      <c r="L2472">
        <v>60</v>
      </c>
      <c r="M2472">
        <v>0</v>
      </c>
      <c r="N2472">
        <v>60</v>
      </c>
      <c r="O2472" t="s">
        <v>23</v>
      </c>
      <c r="P2472" t="s">
        <v>25</v>
      </c>
      <c r="Q2472">
        <f ca="1">DATEDIF(Data[[#This Row],[Birthdate]],TODAY(),"Y")</f>
        <v>15</v>
      </c>
      <c r="R2472" t="str">
        <f ca="1">IF(Data[[#This Row],[Age]]&lt;=10,"3-10 Years",IF(Data[[#This Row],[Age]]&lt;=15,"11-15 Years",IF(Data[[#This Row],[Age]]&lt;=19,"16-19 Years", "20+ Years")))</f>
        <v>11-15 Years</v>
      </c>
    </row>
    <row r="2473" spans="1:18" x14ac:dyDescent="0.35">
      <c r="A2473" t="s">
        <v>2058</v>
      </c>
      <c r="B2473" s="1">
        <v>45118</v>
      </c>
      <c r="C2473" t="s">
        <v>29</v>
      </c>
      <c r="D2473" t="s">
        <v>18</v>
      </c>
      <c r="E2473" t="s">
        <v>19</v>
      </c>
      <c r="F2473" t="s">
        <v>20</v>
      </c>
      <c r="G2473" t="s">
        <v>30</v>
      </c>
      <c r="H2473" t="s">
        <v>5036</v>
      </c>
      <c r="I2473" s="1">
        <v>40220</v>
      </c>
      <c r="J2473" t="s">
        <v>2059</v>
      </c>
      <c r="K2473">
        <v>60</v>
      </c>
      <c r="L2473">
        <v>60</v>
      </c>
      <c r="M2473">
        <v>0</v>
      </c>
      <c r="N2473">
        <v>60</v>
      </c>
      <c r="O2473" t="s">
        <v>23</v>
      </c>
      <c r="P2473" t="s">
        <v>25</v>
      </c>
      <c r="Q2473">
        <f ca="1">DATEDIF(Data[[#This Row],[Birthdate]],TODAY(),"Y")</f>
        <v>15</v>
      </c>
      <c r="R2473" t="str">
        <f ca="1">IF(Data[[#This Row],[Age]]&lt;=10,"3-10 Years",IF(Data[[#This Row],[Age]]&lt;=15,"11-15 Years",IF(Data[[#This Row],[Age]]&lt;=19,"16-19 Years", "20+ Years")))</f>
        <v>11-15 Years</v>
      </c>
    </row>
    <row r="2474" spans="1:18" x14ac:dyDescent="0.35">
      <c r="A2474" t="s">
        <v>713</v>
      </c>
      <c r="B2474" s="1">
        <v>45118</v>
      </c>
      <c r="C2474" t="s">
        <v>29</v>
      </c>
      <c r="D2474" t="s">
        <v>18</v>
      </c>
      <c r="E2474" t="s">
        <v>19</v>
      </c>
      <c r="F2474" t="s">
        <v>20</v>
      </c>
      <c r="G2474" t="s">
        <v>105</v>
      </c>
      <c r="H2474" t="s">
        <v>5036</v>
      </c>
      <c r="I2474" s="1">
        <v>40233</v>
      </c>
      <c r="J2474" t="s">
        <v>714</v>
      </c>
      <c r="K2474">
        <v>60</v>
      </c>
      <c r="L2474">
        <v>60</v>
      </c>
      <c r="M2474">
        <v>0</v>
      </c>
      <c r="N2474">
        <v>60</v>
      </c>
      <c r="O2474" t="s">
        <v>23</v>
      </c>
      <c r="P2474" t="s">
        <v>25</v>
      </c>
      <c r="Q2474">
        <f ca="1">DATEDIF(Data[[#This Row],[Birthdate]],TODAY(),"Y")</f>
        <v>15</v>
      </c>
      <c r="R2474" t="str">
        <f ca="1">IF(Data[[#This Row],[Age]]&lt;=10,"3-10 Years",IF(Data[[#This Row],[Age]]&lt;=15,"11-15 Years",IF(Data[[#This Row],[Age]]&lt;=19,"16-19 Years", "20+ Years")))</f>
        <v>11-15 Years</v>
      </c>
    </row>
    <row r="2475" spans="1:18" x14ac:dyDescent="0.35">
      <c r="A2475" t="s">
        <v>715</v>
      </c>
      <c r="B2475" s="1">
        <v>45118</v>
      </c>
      <c r="C2475" t="s">
        <v>29</v>
      </c>
      <c r="D2475" t="s">
        <v>18</v>
      </c>
      <c r="E2475" t="s">
        <v>19</v>
      </c>
      <c r="F2475" t="s">
        <v>20</v>
      </c>
      <c r="G2475" t="s">
        <v>105</v>
      </c>
      <c r="H2475" t="s">
        <v>5036</v>
      </c>
      <c r="I2475" s="1">
        <v>40233</v>
      </c>
      <c r="J2475" t="s">
        <v>714</v>
      </c>
      <c r="K2475">
        <v>60</v>
      </c>
      <c r="L2475">
        <v>60</v>
      </c>
      <c r="M2475">
        <v>0</v>
      </c>
      <c r="N2475">
        <v>60</v>
      </c>
      <c r="O2475" t="s">
        <v>23</v>
      </c>
      <c r="P2475" t="s">
        <v>25</v>
      </c>
      <c r="Q2475">
        <f ca="1">DATEDIF(Data[[#This Row],[Birthdate]],TODAY(),"Y")</f>
        <v>15</v>
      </c>
      <c r="R2475" t="str">
        <f ca="1">IF(Data[[#This Row],[Age]]&lt;=10,"3-10 Years",IF(Data[[#This Row],[Age]]&lt;=15,"11-15 Years",IF(Data[[#This Row],[Age]]&lt;=19,"16-19 Years", "20+ Years")))</f>
        <v>11-15 Years</v>
      </c>
    </row>
    <row r="2476" spans="1:18" x14ac:dyDescent="0.35">
      <c r="A2476" t="s">
        <v>239</v>
      </c>
      <c r="B2476" s="1">
        <v>45118</v>
      </c>
      <c r="C2476" t="s">
        <v>29</v>
      </c>
      <c r="D2476" t="s">
        <v>18</v>
      </c>
      <c r="E2476" t="s">
        <v>19</v>
      </c>
      <c r="F2476" t="s">
        <v>20</v>
      </c>
      <c r="G2476" t="s">
        <v>189</v>
      </c>
      <c r="H2476" t="s">
        <v>5036</v>
      </c>
      <c r="I2476" s="1">
        <v>40308</v>
      </c>
      <c r="J2476" t="s">
        <v>238</v>
      </c>
      <c r="K2476">
        <v>60</v>
      </c>
      <c r="L2476">
        <v>60</v>
      </c>
      <c r="M2476">
        <v>0</v>
      </c>
      <c r="N2476">
        <v>60</v>
      </c>
      <c r="O2476" t="s">
        <v>23</v>
      </c>
      <c r="P2476" t="s">
        <v>152</v>
      </c>
      <c r="Q2476">
        <f ca="1">DATEDIF(Data[[#This Row],[Birthdate]],TODAY(),"Y")</f>
        <v>15</v>
      </c>
      <c r="R2476" t="str">
        <f ca="1">IF(Data[[#This Row],[Age]]&lt;=10,"3-10 Years",IF(Data[[#This Row],[Age]]&lt;=15,"11-15 Years",IF(Data[[#This Row],[Age]]&lt;=19,"16-19 Years", "20+ Years")))</f>
        <v>11-15 Years</v>
      </c>
    </row>
    <row r="2477" spans="1:18" x14ac:dyDescent="0.35">
      <c r="A2477" t="s">
        <v>708</v>
      </c>
      <c r="B2477" s="1">
        <v>45117</v>
      </c>
      <c r="C2477" t="s">
        <v>29</v>
      </c>
      <c r="D2477" t="s">
        <v>18</v>
      </c>
      <c r="E2477" t="s">
        <v>19</v>
      </c>
      <c r="F2477" t="s">
        <v>20</v>
      </c>
      <c r="G2477" t="s">
        <v>709</v>
      </c>
      <c r="H2477" t="s">
        <v>1083</v>
      </c>
      <c r="I2477" s="1">
        <v>40457</v>
      </c>
      <c r="J2477" t="s">
        <v>710</v>
      </c>
      <c r="K2477">
        <v>60</v>
      </c>
      <c r="L2477">
        <v>60</v>
      </c>
      <c r="M2477">
        <v>0</v>
      </c>
      <c r="N2477">
        <v>60</v>
      </c>
      <c r="O2477" t="s">
        <v>23</v>
      </c>
      <c r="P2477" t="s">
        <v>25</v>
      </c>
      <c r="Q2477">
        <f ca="1">DATEDIF(Data[[#This Row],[Birthdate]],TODAY(),"Y")</f>
        <v>15</v>
      </c>
      <c r="R2477" t="str">
        <f ca="1">IF(Data[[#This Row],[Age]]&lt;=10,"3-10 Years",IF(Data[[#This Row],[Age]]&lt;=15,"11-15 Years",IF(Data[[#This Row],[Age]]&lt;=19,"16-19 Years", "20+ Years")))</f>
        <v>11-15 Years</v>
      </c>
    </row>
    <row r="2478" spans="1:18" x14ac:dyDescent="0.35">
      <c r="A2478" t="s">
        <v>588</v>
      </c>
      <c r="B2478" s="1">
        <v>45117</v>
      </c>
      <c r="C2478" t="s">
        <v>29</v>
      </c>
      <c r="D2478" t="s">
        <v>18</v>
      </c>
      <c r="E2478" t="s">
        <v>19</v>
      </c>
      <c r="F2478" t="s">
        <v>20</v>
      </c>
      <c r="G2478" t="s">
        <v>21</v>
      </c>
      <c r="H2478" t="s">
        <v>5036</v>
      </c>
      <c r="I2478" s="1">
        <v>40414</v>
      </c>
      <c r="J2478" t="s">
        <v>589</v>
      </c>
      <c r="K2478">
        <v>60</v>
      </c>
      <c r="L2478">
        <v>60</v>
      </c>
      <c r="M2478">
        <v>0</v>
      </c>
      <c r="N2478">
        <v>60</v>
      </c>
      <c r="O2478" t="s">
        <v>23</v>
      </c>
      <c r="P2478" t="s">
        <v>25</v>
      </c>
      <c r="Q2478">
        <f ca="1">DATEDIF(Data[[#This Row],[Birthdate]],TODAY(),"Y")</f>
        <v>15</v>
      </c>
      <c r="R2478" t="str">
        <f ca="1">IF(Data[[#This Row],[Age]]&lt;=10,"3-10 Years",IF(Data[[#This Row],[Age]]&lt;=15,"11-15 Years",IF(Data[[#This Row],[Age]]&lt;=19,"16-19 Years", "20+ Years")))</f>
        <v>11-15 Years</v>
      </c>
    </row>
    <row r="2479" spans="1:18" x14ac:dyDescent="0.35">
      <c r="A2479" t="s">
        <v>500</v>
      </c>
      <c r="B2479" s="1">
        <v>45117</v>
      </c>
      <c r="C2479" t="s">
        <v>29</v>
      </c>
      <c r="D2479" t="s">
        <v>18</v>
      </c>
      <c r="E2479" t="s">
        <v>19</v>
      </c>
      <c r="F2479" t="s">
        <v>20</v>
      </c>
      <c r="G2479" t="s">
        <v>21</v>
      </c>
      <c r="H2479" t="s">
        <v>5036</v>
      </c>
      <c r="I2479" s="1">
        <v>40409</v>
      </c>
      <c r="J2479" t="s">
        <v>98</v>
      </c>
      <c r="K2479">
        <v>60</v>
      </c>
      <c r="L2479">
        <v>60</v>
      </c>
      <c r="M2479">
        <v>0</v>
      </c>
      <c r="N2479">
        <v>60</v>
      </c>
      <c r="O2479" t="s">
        <v>23</v>
      </c>
      <c r="P2479" t="s">
        <v>25</v>
      </c>
      <c r="Q2479">
        <f ca="1">DATEDIF(Data[[#This Row],[Birthdate]],TODAY(),"Y")</f>
        <v>15</v>
      </c>
      <c r="R2479" t="str">
        <f ca="1">IF(Data[[#This Row],[Age]]&lt;=10,"3-10 Years",IF(Data[[#This Row],[Age]]&lt;=15,"11-15 Years",IF(Data[[#This Row],[Age]]&lt;=19,"16-19 Years", "20+ Years")))</f>
        <v>11-15 Years</v>
      </c>
    </row>
    <row r="2480" spans="1:18" x14ac:dyDescent="0.35">
      <c r="A2480" t="s">
        <v>322</v>
      </c>
      <c r="B2480" s="1">
        <v>45523</v>
      </c>
      <c r="C2480" t="s">
        <v>29</v>
      </c>
      <c r="D2480" t="s">
        <v>18</v>
      </c>
      <c r="E2480" t="s">
        <v>19</v>
      </c>
      <c r="F2480" t="s">
        <v>20</v>
      </c>
      <c r="G2480" t="s">
        <v>84</v>
      </c>
      <c r="H2480" t="s">
        <v>5036</v>
      </c>
      <c r="I2480" s="1">
        <v>40156</v>
      </c>
      <c r="J2480" t="s">
        <v>323</v>
      </c>
      <c r="K2480">
        <v>65</v>
      </c>
      <c r="L2480">
        <v>65</v>
      </c>
      <c r="M2480">
        <v>0</v>
      </c>
      <c r="N2480">
        <v>65</v>
      </c>
      <c r="O2480" t="s">
        <v>23</v>
      </c>
      <c r="P2480" t="s">
        <v>25</v>
      </c>
      <c r="Q2480">
        <f ca="1">DATEDIF(Data[[#This Row],[Birthdate]],TODAY(),"Y")</f>
        <v>15</v>
      </c>
      <c r="R2480" t="str">
        <f ca="1">IF(Data[[#This Row],[Age]]&lt;=10,"3-10 Years",IF(Data[[#This Row],[Age]]&lt;=15,"11-15 Years",IF(Data[[#This Row],[Age]]&lt;=19,"16-19 Years", "20+ Years")))</f>
        <v>11-15 Years</v>
      </c>
    </row>
    <row r="2481" spans="1:18" x14ac:dyDescent="0.35">
      <c r="A2481" t="s">
        <v>2074</v>
      </c>
      <c r="B2481" s="1">
        <v>45522</v>
      </c>
      <c r="C2481" t="s">
        <v>29</v>
      </c>
      <c r="D2481" t="s">
        <v>18</v>
      </c>
      <c r="E2481" t="s">
        <v>19</v>
      </c>
      <c r="F2481" t="s">
        <v>20</v>
      </c>
      <c r="G2481" t="s">
        <v>21</v>
      </c>
      <c r="H2481" t="s">
        <v>5036</v>
      </c>
      <c r="I2481" s="1">
        <v>40446</v>
      </c>
      <c r="J2481" t="s">
        <v>2075</v>
      </c>
      <c r="K2481">
        <v>65</v>
      </c>
      <c r="L2481">
        <v>65</v>
      </c>
      <c r="M2481">
        <v>0</v>
      </c>
      <c r="N2481">
        <v>65</v>
      </c>
      <c r="O2481" t="s">
        <v>23</v>
      </c>
      <c r="P2481" t="s">
        <v>25</v>
      </c>
      <c r="Q2481">
        <f ca="1">DATEDIF(Data[[#This Row],[Birthdate]],TODAY(),"Y")</f>
        <v>15</v>
      </c>
      <c r="R2481" t="str">
        <f ca="1">IF(Data[[#This Row],[Age]]&lt;=10,"3-10 Years",IF(Data[[#This Row],[Age]]&lt;=15,"11-15 Years",IF(Data[[#This Row],[Age]]&lt;=19,"16-19 Years", "20+ Years")))</f>
        <v>11-15 Years</v>
      </c>
    </row>
    <row r="2482" spans="1:18" x14ac:dyDescent="0.35">
      <c r="A2482" t="s">
        <v>2076</v>
      </c>
      <c r="B2482" s="1">
        <v>45522</v>
      </c>
      <c r="C2482" t="s">
        <v>29</v>
      </c>
      <c r="D2482" t="s">
        <v>18</v>
      </c>
      <c r="E2482" t="s">
        <v>19</v>
      </c>
      <c r="F2482" t="s">
        <v>20</v>
      </c>
      <c r="G2482" t="s">
        <v>21</v>
      </c>
      <c r="H2482" t="s">
        <v>5036</v>
      </c>
      <c r="I2482" s="1">
        <v>40191</v>
      </c>
      <c r="J2482" t="s">
        <v>1820</v>
      </c>
      <c r="K2482">
        <v>65</v>
      </c>
      <c r="L2482">
        <v>65</v>
      </c>
      <c r="M2482">
        <v>0</v>
      </c>
      <c r="N2482">
        <v>65</v>
      </c>
      <c r="O2482" t="s">
        <v>23</v>
      </c>
      <c r="P2482" t="s">
        <v>25</v>
      </c>
      <c r="Q2482">
        <f ca="1">DATEDIF(Data[[#This Row],[Birthdate]],TODAY(),"Y")</f>
        <v>15</v>
      </c>
      <c r="R2482" t="str">
        <f ca="1">IF(Data[[#This Row],[Age]]&lt;=10,"3-10 Years",IF(Data[[#This Row],[Age]]&lt;=15,"11-15 Years",IF(Data[[#This Row],[Age]]&lt;=19,"16-19 Years", "20+ Years")))</f>
        <v>11-15 Years</v>
      </c>
    </row>
    <row r="2483" spans="1:18" x14ac:dyDescent="0.35">
      <c r="A2483" t="s">
        <v>664</v>
      </c>
      <c r="B2483" s="1">
        <v>45521</v>
      </c>
      <c r="C2483" t="s">
        <v>29</v>
      </c>
      <c r="D2483" t="s">
        <v>18</v>
      </c>
      <c r="E2483" t="s">
        <v>19</v>
      </c>
      <c r="F2483" t="s">
        <v>20</v>
      </c>
      <c r="G2483" t="s">
        <v>105</v>
      </c>
      <c r="H2483" t="s">
        <v>5036</v>
      </c>
      <c r="I2483" s="1">
        <v>40331</v>
      </c>
      <c r="J2483" t="s">
        <v>275</v>
      </c>
      <c r="K2483">
        <v>65</v>
      </c>
      <c r="L2483">
        <v>65</v>
      </c>
      <c r="M2483">
        <v>0</v>
      </c>
      <c r="N2483">
        <v>65</v>
      </c>
      <c r="O2483" t="s">
        <v>23</v>
      </c>
      <c r="P2483" t="s">
        <v>25</v>
      </c>
      <c r="Q2483">
        <f ca="1">DATEDIF(Data[[#This Row],[Birthdate]],TODAY(),"Y")</f>
        <v>15</v>
      </c>
      <c r="R2483" t="str">
        <f ca="1">IF(Data[[#This Row],[Age]]&lt;=10,"3-10 Years",IF(Data[[#This Row],[Age]]&lt;=15,"11-15 Years",IF(Data[[#This Row],[Age]]&lt;=19,"16-19 Years", "20+ Years")))</f>
        <v>11-15 Years</v>
      </c>
    </row>
    <row r="2484" spans="1:18" x14ac:dyDescent="0.35">
      <c r="A2484" t="s">
        <v>659</v>
      </c>
      <c r="B2484" s="1">
        <v>45518</v>
      </c>
      <c r="C2484" t="s">
        <v>29</v>
      </c>
      <c r="D2484" t="s">
        <v>18</v>
      </c>
      <c r="E2484" t="s">
        <v>19</v>
      </c>
      <c r="F2484" t="s">
        <v>20</v>
      </c>
      <c r="G2484" t="s">
        <v>30</v>
      </c>
      <c r="H2484" t="s">
        <v>5036</v>
      </c>
      <c r="I2484" s="1">
        <v>40203</v>
      </c>
      <c r="J2484" t="s">
        <v>660</v>
      </c>
      <c r="K2484">
        <v>65</v>
      </c>
      <c r="L2484">
        <v>65</v>
      </c>
      <c r="M2484">
        <v>0</v>
      </c>
      <c r="N2484">
        <v>65</v>
      </c>
      <c r="O2484" t="s">
        <v>23</v>
      </c>
      <c r="P2484" t="s">
        <v>25</v>
      </c>
      <c r="Q2484">
        <f ca="1">DATEDIF(Data[[#This Row],[Birthdate]],TODAY(),"Y")</f>
        <v>15</v>
      </c>
      <c r="R2484" t="str">
        <f ca="1">IF(Data[[#This Row],[Age]]&lt;=10,"3-10 Years",IF(Data[[#This Row],[Age]]&lt;=15,"11-15 Years",IF(Data[[#This Row],[Age]]&lt;=19,"16-19 Years", "20+ Years")))</f>
        <v>11-15 Years</v>
      </c>
    </row>
    <row r="2485" spans="1:18" x14ac:dyDescent="0.35">
      <c r="A2485" t="s">
        <v>2093</v>
      </c>
      <c r="B2485" s="1">
        <v>45518</v>
      </c>
      <c r="C2485" t="s">
        <v>29</v>
      </c>
      <c r="D2485" t="s">
        <v>18</v>
      </c>
      <c r="E2485" t="s">
        <v>19</v>
      </c>
      <c r="F2485" t="s">
        <v>20</v>
      </c>
      <c r="G2485" t="s">
        <v>375</v>
      </c>
      <c r="H2485" t="s">
        <v>5036</v>
      </c>
      <c r="I2485" s="1">
        <v>40479</v>
      </c>
      <c r="J2485" t="s">
        <v>2094</v>
      </c>
      <c r="K2485">
        <v>65</v>
      </c>
      <c r="L2485">
        <v>65</v>
      </c>
      <c r="M2485">
        <v>0</v>
      </c>
      <c r="N2485">
        <v>65</v>
      </c>
      <c r="O2485" t="s">
        <v>23</v>
      </c>
      <c r="P2485" t="s">
        <v>25</v>
      </c>
      <c r="Q2485">
        <f ca="1">DATEDIF(Data[[#This Row],[Birthdate]],TODAY(),"Y")</f>
        <v>15</v>
      </c>
      <c r="R2485" t="str">
        <f ca="1">IF(Data[[#This Row],[Age]]&lt;=10,"3-10 Years",IF(Data[[#This Row],[Age]]&lt;=15,"11-15 Years",IF(Data[[#This Row],[Age]]&lt;=19,"16-19 Years", "20+ Years")))</f>
        <v>11-15 Years</v>
      </c>
    </row>
    <row r="2486" spans="1:18" x14ac:dyDescent="0.35">
      <c r="A2486" t="s">
        <v>2097</v>
      </c>
      <c r="B2486" s="1">
        <v>45518</v>
      </c>
      <c r="C2486" t="s">
        <v>29</v>
      </c>
      <c r="D2486" t="s">
        <v>18</v>
      </c>
      <c r="E2486" t="s">
        <v>19</v>
      </c>
      <c r="F2486" t="s">
        <v>20</v>
      </c>
      <c r="G2486" t="s">
        <v>84</v>
      </c>
      <c r="H2486" t="s">
        <v>5036</v>
      </c>
      <c r="I2486" s="1">
        <v>40399</v>
      </c>
      <c r="J2486" t="s">
        <v>2098</v>
      </c>
      <c r="K2486">
        <v>65</v>
      </c>
      <c r="L2486">
        <v>65</v>
      </c>
      <c r="M2486">
        <v>0</v>
      </c>
      <c r="N2486">
        <v>65</v>
      </c>
      <c r="O2486" t="s">
        <v>23</v>
      </c>
      <c r="P2486" t="s">
        <v>25</v>
      </c>
      <c r="Q2486">
        <f ca="1">DATEDIF(Data[[#This Row],[Birthdate]],TODAY(),"Y")</f>
        <v>15</v>
      </c>
      <c r="R2486" t="str">
        <f ca="1">IF(Data[[#This Row],[Age]]&lt;=10,"3-10 Years",IF(Data[[#This Row],[Age]]&lt;=15,"11-15 Years",IF(Data[[#This Row],[Age]]&lt;=19,"16-19 Years", "20+ Years")))</f>
        <v>11-15 Years</v>
      </c>
    </row>
    <row r="2487" spans="1:18" x14ac:dyDescent="0.35">
      <c r="A2487" t="s">
        <v>2126</v>
      </c>
      <c r="B2487" s="1">
        <v>45514</v>
      </c>
      <c r="C2487" t="s">
        <v>29</v>
      </c>
      <c r="D2487" t="s">
        <v>18</v>
      </c>
      <c r="E2487" t="s">
        <v>19</v>
      </c>
      <c r="F2487" t="s">
        <v>20</v>
      </c>
      <c r="G2487" t="s">
        <v>95</v>
      </c>
      <c r="H2487" t="s">
        <v>5036</v>
      </c>
      <c r="I2487" s="1">
        <v>40416</v>
      </c>
      <c r="J2487" t="s">
        <v>2127</v>
      </c>
      <c r="K2487">
        <v>65</v>
      </c>
      <c r="L2487">
        <v>65</v>
      </c>
      <c r="M2487">
        <v>0</v>
      </c>
      <c r="N2487">
        <v>65</v>
      </c>
      <c r="O2487" t="s">
        <v>23</v>
      </c>
      <c r="P2487" t="s">
        <v>25</v>
      </c>
      <c r="Q2487">
        <f ca="1">DATEDIF(Data[[#This Row],[Birthdate]],TODAY(),"Y")</f>
        <v>15</v>
      </c>
      <c r="R2487" t="str">
        <f ca="1">IF(Data[[#This Row],[Age]]&lt;=10,"3-10 Years",IF(Data[[#This Row],[Age]]&lt;=15,"11-15 Years",IF(Data[[#This Row],[Age]]&lt;=19,"16-19 Years", "20+ Years")))</f>
        <v>11-15 Years</v>
      </c>
    </row>
    <row r="2488" spans="1:18" x14ac:dyDescent="0.35">
      <c r="A2488" t="s">
        <v>2137</v>
      </c>
      <c r="B2488" s="1">
        <v>45513</v>
      </c>
      <c r="C2488" t="s">
        <v>150</v>
      </c>
      <c r="D2488" t="s">
        <v>18</v>
      </c>
      <c r="E2488" t="s">
        <v>19</v>
      </c>
      <c r="F2488" t="s">
        <v>20</v>
      </c>
      <c r="G2488" t="s">
        <v>21</v>
      </c>
      <c r="H2488" t="s">
        <v>5036</v>
      </c>
      <c r="I2488" s="1">
        <v>40491</v>
      </c>
      <c r="J2488" t="s">
        <v>2138</v>
      </c>
      <c r="K2488">
        <v>65</v>
      </c>
      <c r="L2488">
        <v>0</v>
      </c>
      <c r="M2488">
        <v>65</v>
      </c>
      <c r="N2488">
        <v>65</v>
      </c>
      <c r="O2488" t="s">
        <v>23</v>
      </c>
      <c r="P2488" t="s">
        <v>25</v>
      </c>
      <c r="Q2488">
        <f ca="1">DATEDIF(Data[[#This Row],[Birthdate]],TODAY(),"Y")</f>
        <v>15</v>
      </c>
      <c r="R2488" t="str">
        <f ca="1">IF(Data[[#This Row],[Age]]&lt;=10,"3-10 Years",IF(Data[[#This Row],[Age]]&lt;=15,"11-15 Years",IF(Data[[#This Row],[Age]]&lt;=19,"16-19 Years", "20+ Years")))</f>
        <v>11-15 Years</v>
      </c>
    </row>
    <row r="2489" spans="1:18" x14ac:dyDescent="0.35">
      <c r="A2489" t="s">
        <v>2141</v>
      </c>
      <c r="B2489" s="1">
        <v>45513</v>
      </c>
      <c r="C2489" t="s">
        <v>29</v>
      </c>
      <c r="D2489" t="s">
        <v>18</v>
      </c>
      <c r="E2489" t="s">
        <v>19</v>
      </c>
      <c r="F2489" t="s">
        <v>20</v>
      </c>
      <c r="G2489" t="s">
        <v>50</v>
      </c>
      <c r="H2489" t="s">
        <v>5036</v>
      </c>
      <c r="I2489" s="1">
        <v>40193</v>
      </c>
      <c r="J2489" t="s">
        <v>2142</v>
      </c>
      <c r="K2489">
        <v>65</v>
      </c>
      <c r="L2489">
        <v>65</v>
      </c>
      <c r="M2489">
        <v>0</v>
      </c>
      <c r="N2489">
        <v>65</v>
      </c>
      <c r="O2489" t="s">
        <v>23</v>
      </c>
      <c r="P2489" t="s">
        <v>25</v>
      </c>
      <c r="Q2489">
        <f ca="1">DATEDIF(Data[[#This Row],[Birthdate]],TODAY(),"Y")</f>
        <v>15</v>
      </c>
      <c r="R2489" t="str">
        <f ca="1">IF(Data[[#This Row],[Age]]&lt;=10,"3-10 Years",IF(Data[[#This Row],[Age]]&lt;=15,"11-15 Years",IF(Data[[#This Row],[Age]]&lt;=19,"16-19 Years", "20+ Years")))</f>
        <v>11-15 Years</v>
      </c>
    </row>
    <row r="2490" spans="1:18" x14ac:dyDescent="0.35">
      <c r="A2490" t="s">
        <v>265</v>
      </c>
      <c r="B2490" s="1">
        <v>45510</v>
      </c>
      <c r="C2490" t="s">
        <v>150</v>
      </c>
      <c r="D2490" t="s">
        <v>18</v>
      </c>
      <c r="E2490" t="s">
        <v>19</v>
      </c>
      <c r="F2490" t="s">
        <v>20</v>
      </c>
      <c r="G2490" t="s">
        <v>21</v>
      </c>
      <c r="H2490" t="s">
        <v>5036</v>
      </c>
      <c r="I2490" s="1">
        <v>40301</v>
      </c>
      <c r="J2490" t="s">
        <v>264</v>
      </c>
      <c r="K2490">
        <v>65</v>
      </c>
      <c r="L2490">
        <v>0</v>
      </c>
      <c r="M2490">
        <v>65</v>
      </c>
      <c r="N2490">
        <v>65</v>
      </c>
      <c r="O2490" t="s">
        <v>23</v>
      </c>
      <c r="P2490" t="s">
        <v>25</v>
      </c>
      <c r="Q2490">
        <f ca="1">DATEDIF(Data[[#This Row],[Birthdate]],TODAY(),"Y")</f>
        <v>15</v>
      </c>
      <c r="R2490" t="str">
        <f ca="1">IF(Data[[#This Row],[Age]]&lt;=10,"3-10 Years",IF(Data[[#This Row],[Age]]&lt;=15,"11-15 Years",IF(Data[[#This Row],[Age]]&lt;=19,"16-19 Years", "20+ Years")))</f>
        <v>11-15 Years</v>
      </c>
    </row>
    <row r="2491" spans="1:18" x14ac:dyDescent="0.35">
      <c r="A2491" t="s">
        <v>1312</v>
      </c>
      <c r="B2491" s="1">
        <v>45509</v>
      </c>
      <c r="C2491" t="s">
        <v>29</v>
      </c>
      <c r="D2491" t="s">
        <v>18</v>
      </c>
      <c r="E2491" t="s">
        <v>19</v>
      </c>
      <c r="F2491" t="s">
        <v>20</v>
      </c>
      <c r="G2491" t="s">
        <v>47</v>
      </c>
      <c r="H2491" t="s">
        <v>5036</v>
      </c>
      <c r="I2491" s="1">
        <v>40408</v>
      </c>
      <c r="J2491" t="s">
        <v>1313</v>
      </c>
      <c r="K2491">
        <v>65</v>
      </c>
      <c r="L2491">
        <v>65</v>
      </c>
      <c r="M2491">
        <v>0</v>
      </c>
      <c r="N2491">
        <v>65</v>
      </c>
      <c r="O2491" t="s">
        <v>23</v>
      </c>
      <c r="P2491" t="s">
        <v>25</v>
      </c>
      <c r="Q2491">
        <f ca="1">DATEDIF(Data[[#This Row],[Birthdate]],TODAY(),"Y")</f>
        <v>15</v>
      </c>
      <c r="R2491" t="str">
        <f ca="1">IF(Data[[#This Row],[Age]]&lt;=10,"3-10 Years",IF(Data[[#This Row],[Age]]&lt;=15,"11-15 Years",IF(Data[[#This Row],[Age]]&lt;=19,"16-19 Years", "20+ Years")))</f>
        <v>11-15 Years</v>
      </c>
    </row>
    <row r="2492" spans="1:18" x14ac:dyDescent="0.35">
      <c r="A2492" t="s">
        <v>239</v>
      </c>
      <c r="B2492" s="1">
        <v>45509</v>
      </c>
      <c r="C2492" t="s">
        <v>29</v>
      </c>
      <c r="D2492" t="s">
        <v>18</v>
      </c>
      <c r="E2492" t="s">
        <v>19</v>
      </c>
      <c r="F2492" t="s">
        <v>20</v>
      </c>
      <c r="G2492" t="s">
        <v>189</v>
      </c>
      <c r="H2492" t="s">
        <v>5036</v>
      </c>
      <c r="I2492" s="1">
        <v>40308</v>
      </c>
      <c r="J2492" t="s">
        <v>238</v>
      </c>
      <c r="K2492">
        <v>65</v>
      </c>
      <c r="L2492">
        <v>65</v>
      </c>
      <c r="M2492">
        <v>0</v>
      </c>
      <c r="N2492">
        <v>65</v>
      </c>
      <c r="O2492" t="s">
        <v>23</v>
      </c>
      <c r="P2492" t="s">
        <v>152</v>
      </c>
      <c r="Q2492">
        <f ca="1">DATEDIF(Data[[#This Row],[Birthdate]],TODAY(),"Y")</f>
        <v>15</v>
      </c>
      <c r="R2492" t="str">
        <f ca="1">IF(Data[[#This Row],[Age]]&lt;=10,"3-10 Years",IF(Data[[#This Row],[Age]]&lt;=15,"11-15 Years",IF(Data[[#This Row],[Age]]&lt;=19,"16-19 Years", "20+ Years")))</f>
        <v>11-15 Years</v>
      </c>
    </row>
    <row r="2493" spans="1:18" x14ac:dyDescent="0.35">
      <c r="A2493" t="s">
        <v>500</v>
      </c>
      <c r="B2493" s="1">
        <v>45508</v>
      </c>
      <c r="C2493" t="s">
        <v>29</v>
      </c>
      <c r="D2493" t="s">
        <v>18</v>
      </c>
      <c r="E2493" t="s">
        <v>19</v>
      </c>
      <c r="F2493" t="s">
        <v>20</v>
      </c>
      <c r="G2493" t="s">
        <v>21</v>
      </c>
      <c r="H2493" t="s">
        <v>5036</v>
      </c>
      <c r="I2493" s="1">
        <v>40409</v>
      </c>
      <c r="J2493" t="s">
        <v>98</v>
      </c>
      <c r="K2493">
        <v>65</v>
      </c>
      <c r="L2493">
        <v>65</v>
      </c>
      <c r="M2493">
        <v>0</v>
      </c>
      <c r="N2493">
        <v>65</v>
      </c>
      <c r="O2493" t="s">
        <v>23</v>
      </c>
      <c r="P2493" t="s">
        <v>25</v>
      </c>
      <c r="Q2493">
        <f ca="1">DATEDIF(Data[[#This Row],[Birthdate]],TODAY(),"Y")</f>
        <v>15</v>
      </c>
      <c r="R2493" t="str">
        <f ca="1">IF(Data[[#This Row],[Age]]&lt;=10,"3-10 Years",IF(Data[[#This Row],[Age]]&lt;=15,"11-15 Years",IF(Data[[#This Row],[Age]]&lt;=19,"16-19 Years", "20+ Years")))</f>
        <v>11-15 Years</v>
      </c>
    </row>
    <row r="2494" spans="1:18" x14ac:dyDescent="0.35">
      <c r="A2494" t="s">
        <v>1382</v>
      </c>
      <c r="B2494" s="1">
        <v>45506</v>
      </c>
      <c r="C2494" t="s">
        <v>29</v>
      </c>
      <c r="D2494" t="s">
        <v>18</v>
      </c>
      <c r="E2494" t="s">
        <v>19</v>
      </c>
      <c r="F2494" t="s">
        <v>20</v>
      </c>
      <c r="G2494" t="s">
        <v>84</v>
      </c>
      <c r="H2494" t="s">
        <v>5036</v>
      </c>
      <c r="I2494" s="1">
        <v>40383</v>
      </c>
      <c r="J2494" t="s">
        <v>1383</v>
      </c>
      <c r="K2494">
        <v>65</v>
      </c>
      <c r="L2494">
        <v>65</v>
      </c>
      <c r="M2494">
        <v>0</v>
      </c>
      <c r="N2494">
        <v>65</v>
      </c>
      <c r="O2494" t="s">
        <v>23</v>
      </c>
      <c r="P2494" t="s">
        <v>25</v>
      </c>
      <c r="Q2494">
        <f ca="1">DATEDIF(Data[[#This Row],[Birthdate]],TODAY(),"Y")</f>
        <v>15</v>
      </c>
      <c r="R2494" t="str">
        <f ca="1">IF(Data[[#This Row],[Age]]&lt;=10,"3-10 Years",IF(Data[[#This Row],[Age]]&lt;=15,"11-15 Years",IF(Data[[#This Row],[Age]]&lt;=19,"16-19 Years", "20+ Years")))</f>
        <v>11-15 Years</v>
      </c>
    </row>
    <row r="2495" spans="1:18" x14ac:dyDescent="0.35">
      <c r="A2495" t="s">
        <v>1956</v>
      </c>
      <c r="B2495" s="1">
        <v>45504</v>
      </c>
      <c r="C2495" t="s">
        <v>303</v>
      </c>
      <c r="D2495" t="s">
        <v>18</v>
      </c>
      <c r="E2495" t="s">
        <v>19</v>
      </c>
      <c r="F2495" t="s">
        <v>20</v>
      </c>
      <c r="G2495" t="s">
        <v>21</v>
      </c>
      <c r="H2495" t="s">
        <v>5036</v>
      </c>
      <c r="I2495" s="1">
        <v>40181</v>
      </c>
      <c r="J2495" t="s">
        <v>349</v>
      </c>
      <c r="K2495">
        <v>65</v>
      </c>
      <c r="L2495">
        <v>65</v>
      </c>
      <c r="M2495">
        <v>0</v>
      </c>
      <c r="N2495">
        <v>65</v>
      </c>
      <c r="O2495" t="s">
        <v>23</v>
      </c>
      <c r="P2495" t="s">
        <v>25</v>
      </c>
      <c r="Q2495">
        <f ca="1">DATEDIF(Data[[#This Row],[Birthdate]],TODAY(),"Y")</f>
        <v>15</v>
      </c>
      <c r="R2495" t="str">
        <f ca="1">IF(Data[[#This Row],[Age]]&lt;=10,"3-10 Years",IF(Data[[#This Row],[Age]]&lt;=15,"11-15 Years",IF(Data[[#This Row],[Age]]&lt;=19,"16-19 Years", "20+ Years")))</f>
        <v>11-15 Years</v>
      </c>
    </row>
    <row r="2496" spans="1:18" x14ac:dyDescent="0.35">
      <c r="A2496" t="s">
        <v>708</v>
      </c>
      <c r="B2496" s="1">
        <v>45503</v>
      </c>
      <c r="C2496" t="s">
        <v>29</v>
      </c>
      <c r="D2496" t="s">
        <v>18</v>
      </c>
      <c r="E2496" t="s">
        <v>19</v>
      </c>
      <c r="F2496" t="s">
        <v>20</v>
      </c>
      <c r="G2496" t="s">
        <v>709</v>
      </c>
      <c r="H2496" t="s">
        <v>1083</v>
      </c>
      <c r="I2496" s="1">
        <v>40457</v>
      </c>
      <c r="J2496" t="s">
        <v>710</v>
      </c>
      <c r="K2496">
        <v>65</v>
      </c>
      <c r="L2496">
        <v>65</v>
      </c>
      <c r="M2496">
        <v>0</v>
      </c>
      <c r="N2496">
        <v>65</v>
      </c>
      <c r="O2496" t="s">
        <v>23</v>
      </c>
      <c r="P2496" t="s">
        <v>25</v>
      </c>
      <c r="Q2496">
        <f ca="1">DATEDIF(Data[[#This Row],[Birthdate]],TODAY(),"Y")</f>
        <v>15</v>
      </c>
      <c r="R2496" t="str">
        <f ca="1">IF(Data[[#This Row],[Age]]&lt;=10,"3-10 Years",IF(Data[[#This Row],[Age]]&lt;=15,"11-15 Years",IF(Data[[#This Row],[Age]]&lt;=19,"16-19 Years", "20+ Years")))</f>
        <v>11-15 Years</v>
      </c>
    </row>
    <row r="2497" spans="1:18" x14ac:dyDescent="0.35">
      <c r="A2497" t="s">
        <v>512</v>
      </c>
      <c r="B2497" s="1">
        <v>45503</v>
      </c>
      <c r="C2497" t="s">
        <v>29</v>
      </c>
      <c r="D2497" t="s">
        <v>18</v>
      </c>
      <c r="E2497" t="s">
        <v>19</v>
      </c>
      <c r="F2497" t="s">
        <v>20</v>
      </c>
      <c r="G2497" t="s">
        <v>50</v>
      </c>
      <c r="H2497" t="s">
        <v>5036</v>
      </c>
      <c r="I2497" s="1">
        <v>40334</v>
      </c>
      <c r="J2497" t="s">
        <v>513</v>
      </c>
      <c r="K2497">
        <v>65</v>
      </c>
      <c r="L2497">
        <v>65</v>
      </c>
      <c r="M2497">
        <v>0</v>
      </c>
      <c r="N2497">
        <v>65</v>
      </c>
      <c r="O2497" t="s">
        <v>23</v>
      </c>
      <c r="P2497" t="s">
        <v>25</v>
      </c>
      <c r="Q2497">
        <f ca="1">DATEDIF(Data[[#This Row],[Birthdate]],TODAY(),"Y")</f>
        <v>15</v>
      </c>
      <c r="R2497" t="str">
        <f ca="1">IF(Data[[#This Row],[Age]]&lt;=10,"3-10 Years",IF(Data[[#This Row],[Age]]&lt;=15,"11-15 Years",IF(Data[[#This Row],[Age]]&lt;=19,"16-19 Years", "20+ Years")))</f>
        <v>11-15 Years</v>
      </c>
    </row>
    <row r="2498" spans="1:18" x14ac:dyDescent="0.35">
      <c r="A2498" t="s">
        <v>2027</v>
      </c>
      <c r="B2498" s="1">
        <v>45503</v>
      </c>
      <c r="C2498" t="s">
        <v>29</v>
      </c>
      <c r="D2498" t="s">
        <v>18</v>
      </c>
      <c r="E2498" t="s">
        <v>19</v>
      </c>
      <c r="F2498" t="s">
        <v>20</v>
      </c>
      <c r="G2498" t="s">
        <v>21</v>
      </c>
      <c r="H2498" t="s">
        <v>5036</v>
      </c>
      <c r="I2498" s="1">
        <v>40432</v>
      </c>
      <c r="J2498" t="s">
        <v>1818</v>
      </c>
      <c r="K2498">
        <v>25</v>
      </c>
      <c r="L2498">
        <v>25</v>
      </c>
      <c r="M2498">
        <v>0</v>
      </c>
      <c r="N2498">
        <v>65</v>
      </c>
      <c r="O2498" t="s">
        <v>23</v>
      </c>
      <c r="P2498" t="s">
        <v>25</v>
      </c>
      <c r="Q2498">
        <f ca="1">DATEDIF(Data[[#This Row],[Birthdate]],TODAY(),"Y")</f>
        <v>15</v>
      </c>
      <c r="R2498" t="str">
        <f ca="1">IF(Data[[#This Row],[Age]]&lt;=10,"3-10 Years",IF(Data[[#This Row],[Age]]&lt;=15,"11-15 Years",IF(Data[[#This Row],[Age]]&lt;=19,"16-19 Years", "20+ Years")))</f>
        <v>11-15 Years</v>
      </c>
    </row>
    <row r="2499" spans="1:18" x14ac:dyDescent="0.35">
      <c r="A2499" t="s">
        <v>272</v>
      </c>
      <c r="B2499" s="1">
        <v>45503</v>
      </c>
      <c r="C2499" t="s">
        <v>29</v>
      </c>
      <c r="D2499" t="s">
        <v>18</v>
      </c>
      <c r="E2499" t="s">
        <v>19</v>
      </c>
      <c r="F2499" t="s">
        <v>20</v>
      </c>
      <c r="G2499" t="s">
        <v>105</v>
      </c>
      <c r="H2499" t="s">
        <v>5036</v>
      </c>
      <c r="I2499" s="1">
        <v>40481</v>
      </c>
      <c r="J2499" t="s">
        <v>273</v>
      </c>
      <c r="K2499">
        <v>65</v>
      </c>
      <c r="L2499">
        <v>65</v>
      </c>
      <c r="M2499">
        <v>0</v>
      </c>
      <c r="N2499">
        <v>65</v>
      </c>
      <c r="O2499" t="s">
        <v>23</v>
      </c>
      <c r="P2499" t="s">
        <v>152</v>
      </c>
      <c r="Q2499">
        <f ca="1">DATEDIF(Data[[#This Row],[Birthdate]],TODAY(),"Y")</f>
        <v>15</v>
      </c>
      <c r="R2499" t="str">
        <f ca="1">IF(Data[[#This Row],[Age]]&lt;=10,"3-10 Years",IF(Data[[#This Row],[Age]]&lt;=15,"11-15 Years",IF(Data[[#This Row],[Age]]&lt;=19,"16-19 Years", "20+ Years")))</f>
        <v>11-15 Years</v>
      </c>
    </row>
    <row r="2500" spans="1:18" x14ac:dyDescent="0.35">
      <c r="A2500" t="s">
        <v>410</v>
      </c>
      <c r="B2500" s="1">
        <v>45503</v>
      </c>
      <c r="C2500" t="s">
        <v>29</v>
      </c>
      <c r="D2500" t="s">
        <v>18</v>
      </c>
      <c r="E2500" t="s">
        <v>19</v>
      </c>
      <c r="F2500" t="s">
        <v>20</v>
      </c>
      <c r="G2500" t="s">
        <v>47</v>
      </c>
      <c r="H2500" t="s">
        <v>5036</v>
      </c>
      <c r="I2500" s="1">
        <v>40474</v>
      </c>
      <c r="J2500" t="s">
        <v>411</v>
      </c>
      <c r="K2500">
        <v>0</v>
      </c>
      <c r="L2500">
        <v>0</v>
      </c>
      <c r="M2500">
        <v>0</v>
      </c>
      <c r="N2500">
        <v>65</v>
      </c>
      <c r="O2500" t="s">
        <v>23</v>
      </c>
      <c r="P2500" t="s">
        <v>152</v>
      </c>
      <c r="Q2500">
        <f ca="1">DATEDIF(Data[[#This Row],[Birthdate]],TODAY(),"Y")</f>
        <v>15</v>
      </c>
      <c r="R2500" t="str">
        <f ca="1">IF(Data[[#This Row],[Age]]&lt;=10,"3-10 Years",IF(Data[[#This Row],[Age]]&lt;=15,"11-15 Years",IF(Data[[#This Row],[Age]]&lt;=19,"16-19 Years", "20+ Years")))</f>
        <v>11-15 Years</v>
      </c>
    </row>
    <row r="2501" spans="1:18" x14ac:dyDescent="0.35">
      <c r="A2501" t="s">
        <v>2179</v>
      </c>
      <c r="B2501" s="1">
        <v>45502</v>
      </c>
      <c r="C2501" t="s">
        <v>29</v>
      </c>
      <c r="D2501" t="s">
        <v>18</v>
      </c>
      <c r="E2501" t="s">
        <v>19</v>
      </c>
      <c r="F2501" t="s">
        <v>20</v>
      </c>
      <c r="G2501" t="s">
        <v>21</v>
      </c>
      <c r="H2501" t="s">
        <v>5036</v>
      </c>
      <c r="I2501" s="1">
        <v>40276</v>
      </c>
      <c r="J2501" t="s">
        <v>2180</v>
      </c>
      <c r="K2501">
        <v>65</v>
      </c>
      <c r="L2501">
        <v>65</v>
      </c>
      <c r="M2501">
        <v>0</v>
      </c>
      <c r="N2501">
        <v>65</v>
      </c>
      <c r="O2501" t="s">
        <v>23</v>
      </c>
      <c r="P2501" t="s">
        <v>25</v>
      </c>
      <c r="Q2501">
        <f ca="1">DATEDIF(Data[[#This Row],[Birthdate]],TODAY(),"Y")</f>
        <v>15</v>
      </c>
      <c r="R2501" t="str">
        <f ca="1">IF(Data[[#This Row],[Age]]&lt;=10,"3-10 Years",IF(Data[[#This Row],[Age]]&lt;=15,"11-15 Years",IF(Data[[#This Row],[Age]]&lt;=19,"16-19 Years", "20+ Years")))</f>
        <v>11-15 Years</v>
      </c>
    </row>
    <row r="2502" spans="1:18" x14ac:dyDescent="0.35">
      <c r="A2502" t="s">
        <v>2187</v>
      </c>
      <c r="B2502" s="1">
        <v>45502</v>
      </c>
      <c r="C2502" t="s">
        <v>29</v>
      </c>
      <c r="D2502" t="s">
        <v>18</v>
      </c>
      <c r="E2502" t="s">
        <v>19</v>
      </c>
      <c r="F2502" t="s">
        <v>20</v>
      </c>
      <c r="G2502" t="s">
        <v>2003</v>
      </c>
      <c r="H2502" t="s">
        <v>5036</v>
      </c>
      <c r="I2502" s="1">
        <v>40433</v>
      </c>
      <c r="J2502" t="s">
        <v>2188</v>
      </c>
      <c r="K2502">
        <v>65</v>
      </c>
      <c r="L2502">
        <v>65</v>
      </c>
      <c r="M2502">
        <v>0</v>
      </c>
      <c r="N2502">
        <v>65</v>
      </c>
      <c r="O2502" t="s">
        <v>23</v>
      </c>
      <c r="P2502" t="s">
        <v>25</v>
      </c>
      <c r="Q2502">
        <f ca="1">DATEDIF(Data[[#This Row],[Birthdate]],TODAY(),"Y")</f>
        <v>15</v>
      </c>
      <c r="R2502" t="str">
        <f ca="1">IF(Data[[#This Row],[Age]]&lt;=10,"3-10 Years",IF(Data[[#This Row],[Age]]&lt;=15,"11-15 Years",IF(Data[[#This Row],[Age]]&lt;=19,"16-19 Years", "20+ Years")))</f>
        <v>11-15 Years</v>
      </c>
    </row>
    <row r="2503" spans="1:18" x14ac:dyDescent="0.35">
      <c r="A2503" t="s">
        <v>1132</v>
      </c>
      <c r="B2503" s="1">
        <v>45502</v>
      </c>
      <c r="C2503" t="s">
        <v>29</v>
      </c>
      <c r="D2503" t="s">
        <v>18</v>
      </c>
      <c r="E2503" t="s">
        <v>19</v>
      </c>
      <c r="F2503" t="s">
        <v>20</v>
      </c>
      <c r="G2503" t="s">
        <v>57</v>
      </c>
      <c r="H2503" t="s">
        <v>5036</v>
      </c>
      <c r="I2503" s="1">
        <v>40451</v>
      </c>
      <c r="J2503" t="s">
        <v>1131</v>
      </c>
      <c r="K2503">
        <v>0</v>
      </c>
      <c r="L2503">
        <v>0</v>
      </c>
      <c r="M2503">
        <v>0</v>
      </c>
      <c r="N2503">
        <v>65</v>
      </c>
      <c r="O2503" t="s">
        <v>23</v>
      </c>
      <c r="P2503" t="s">
        <v>25</v>
      </c>
      <c r="Q2503">
        <f ca="1">DATEDIF(Data[[#This Row],[Birthdate]],TODAY(),"Y")</f>
        <v>15</v>
      </c>
      <c r="R2503" t="str">
        <f ca="1">IF(Data[[#This Row],[Age]]&lt;=10,"3-10 Years",IF(Data[[#This Row],[Age]]&lt;=15,"11-15 Years",IF(Data[[#This Row],[Age]]&lt;=19,"16-19 Years", "20+ Years")))</f>
        <v>11-15 Years</v>
      </c>
    </row>
    <row r="2504" spans="1:18" x14ac:dyDescent="0.35">
      <c r="A2504" t="s">
        <v>742</v>
      </c>
      <c r="B2504" s="1">
        <v>45501</v>
      </c>
      <c r="C2504" t="s">
        <v>29</v>
      </c>
      <c r="D2504" t="s">
        <v>18</v>
      </c>
      <c r="E2504" t="s">
        <v>19</v>
      </c>
      <c r="F2504" t="s">
        <v>20</v>
      </c>
      <c r="G2504" t="s">
        <v>47</v>
      </c>
      <c r="H2504" t="s">
        <v>5036</v>
      </c>
      <c r="I2504" s="1">
        <v>40514</v>
      </c>
      <c r="J2504" t="s">
        <v>743</v>
      </c>
      <c r="K2504">
        <v>65</v>
      </c>
      <c r="L2504">
        <v>65</v>
      </c>
      <c r="M2504">
        <v>0</v>
      </c>
      <c r="N2504">
        <v>65</v>
      </c>
      <c r="O2504" t="s">
        <v>23</v>
      </c>
      <c r="P2504" t="s">
        <v>152</v>
      </c>
      <c r="Q2504">
        <f ca="1">DATEDIF(Data[[#This Row],[Birthdate]],TODAY(),"Y")</f>
        <v>15</v>
      </c>
      <c r="R2504" t="str">
        <f ca="1">IF(Data[[#This Row],[Age]]&lt;=10,"3-10 Years",IF(Data[[#This Row],[Age]]&lt;=15,"11-15 Years",IF(Data[[#This Row],[Age]]&lt;=19,"16-19 Years", "20+ Years")))</f>
        <v>11-15 Years</v>
      </c>
    </row>
    <row r="2505" spans="1:18" x14ac:dyDescent="0.35">
      <c r="A2505" t="s">
        <v>2212</v>
      </c>
      <c r="B2505" s="1">
        <v>45497</v>
      </c>
      <c r="C2505" t="s">
        <v>29</v>
      </c>
      <c r="D2505" t="s">
        <v>18</v>
      </c>
      <c r="E2505" t="s">
        <v>19</v>
      </c>
      <c r="F2505" t="s">
        <v>20</v>
      </c>
      <c r="G2505" t="s">
        <v>30</v>
      </c>
      <c r="H2505" t="s">
        <v>5036</v>
      </c>
      <c r="I2505" s="1">
        <v>40351</v>
      </c>
      <c r="J2505" t="s">
        <v>2213</v>
      </c>
      <c r="K2505">
        <v>65</v>
      </c>
      <c r="L2505">
        <v>65</v>
      </c>
      <c r="M2505">
        <v>0</v>
      </c>
      <c r="N2505">
        <v>65</v>
      </c>
      <c r="O2505" t="s">
        <v>23</v>
      </c>
      <c r="P2505" t="s">
        <v>25</v>
      </c>
      <c r="Q2505">
        <f ca="1">DATEDIF(Data[[#This Row],[Birthdate]],TODAY(),"Y")</f>
        <v>15</v>
      </c>
      <c r="R2505" t="str">
        <f ca="1">IF(Data[[#This Row],[Age]]&lt;=10,"3-10 Years",IF(Data[[#This Row],[Age]]&lt;=15,"11-15 Years",IF(Data[[#This Row],[Age]]&lt;=19,"16-19 Years", "20+ Years")))</f>
        <v>11-15 Years</v>
      </c>
    </row>
    <row r="2506" spans="1:18" x14ac:dyDescent="0.35">
      <c r="A2506" t="s">
        <v>463</v>
      </c>
      <c r="B2506" s="1">
        <v>45496</v>
      </c>
      <c r="C2506" t="s">
        <v>29</v>
      </c>
      <c r="D2506" t="s">
        <v>18</v>
      </c>
      <c r="E2506" t="s">
        <v>19</v>
      </c>
      <c r="F2506" t="s">
        <v>20</v>
      </c>
      <c r="G2506" t="s">
        <v>21</v>
      </c>
      <c r="H2506" t="s">
        <v>5036</v>
      </c>
      <c r="I2506" s="1">
        <v>40246</v>
      </c>
      <c r="J2506" t="s">
        <v>464</v>
      </c>
      <c r="K2506">
        <v>65</v>
      </c>
      <c r="L2506">
        <v>65</v>
      </c>
      <c r="M2506">
        <v>0</v>
      </c>
      <c r="N2506">
        <v>65</v>
      </c>
      <c r="O2506" t="s">
        <v>23</v>
      </c>
      <c r="P2506" t="s">
        <v>25</v>
      </c>
      <c r="Q2506">
        <f ca="1">DATEDIF(Data[[#This Row],[Birthdate]],TODAY(),"Y")</f>
        <v>15</v>
      </c>
      <c r="R2506" t="str">
        <f ca="1">IF(Data[[#This Row],[Age]]&lt;=10,"3-10 Years",IF(Data[[#This Row],[Age]]&lt;=15,"11-15 Years",IF(Data[[#This Row],[Age]]&lt;=19,"16-19 Years", "20+ Years")))</f>
        <v>11-15 Years</v>
      </c>
    </row>
    <row r="2507" spans="1:18" x14ac:dyDescent="0.35">
      <c r="A2507" t="s">
        <v>713</v>
      </c>
      <c r="B2507" s="1">
        <v>45495</v>
      </c>
      <c r="C2507" t="s">
        <v>29</v>
      </c>
      <c r="D2507" t="s">
        <v>18</v>
      </c>
      <c r="E2507" t="s">
        <v>19</v>
      </c>
      <c r="F2507" t="s">
        <v>20</v>
      </c>
      <c r="G2507" t="s">
        <v>105</v>
      </c>
      <c r="H2507" t="s">
        <v>5036</v>
      </c>
      <c r="I2507" s="1">
        <v>40233</v>
      </c>
      <c r="J2507" t="s">
        <v>714</v>
      </c>
      <c r="K2507">
        <v>65</v>
      </c>
      <c r="L2507">
        <v>65</v>
      </c>
      <c r="M2507">
        <v>0</v>
      </c>
      <c r="N2507">
        <v>65</v>
      </c>
      <c r="O2507" t="s">
        <v>23</v>
      </c>
      <c r="P2507" t="s">
        <v>25</v>
      </c>
      <c r="Q2507">
        <f ca="1">DATEDIF(Data[[#This Row],[Birthdate]],TODAY(),"Y")</f>
        <v>15</v>
      </c>
      <c r="R2507" t="str">
        <f ca="1">IF(Data[[#This Row],[Age]]&lt;=10,"3-10 Years",IF(Data[[#This Row],[Age]]&lt;=15,"11-15 Years",IF(Data[[#This Row],[Age]]&lt;=19,"16-19 Years", "20+ Years")))</f>
        <v>11-15 Years</v>
      </c>
    </row>
    <row r="2508" spans="1:18" x14ac:dyDescent="0.35">
      <c r="A2508" t="s">
        <v>715</v>
      </c>
      <c r="B2508" s="1">
        <v>45495</v>
      </c>
      <c r="C2508" t="s">
        <v>29</v>
      </c>
      <c r="D2508" t="s">
        <v>18</v>
      </c>
      <c r="E2508" t="s">
        <v>19</v>
      </c>
      <c r="F2508" t="s">
        <v>20</v>
      </c>
      <c r="G2508" t="s">
        <v>105</v>
      </c>
      <c r="H2508" t="s">
        <v>5036</v>
      </c>
      <c r="I2508" s="1">
        <v>40233</v>
      </c>
      <c r="J2508" t="s">
        <v>714</v>
      </c>
      <c r="K2508">
        <v>65</v>
      </c>
      <c r="L2508">
        <v>65</v>
      </c>
      <c r="M2508">
        <v>0</v>
      </c>
      <c r="N2508">
        <v>65</v>
      </c>
      <c r="O2508" t="s">
        <v>23</v>
      </c>
      <c r="P2508" t="s">
        <v>25</v>
      </c>
      <c r="Q2508">
        <f ca="1">DATEDIF(Data[[#This Row],[Birthdate]],TODAY(),"Y")</f>
        <v>15</v>
      </c>
      <c r="R2508" t="str">
        <f ca="1">IF(Data[[#This Row],[Age]]&lt;=10,"3-10 Years",IF(Data[[#This Row],[Age]]&lt;=15,"11-15 Years",IF(Data[[#This Row],[Age]]&lt;=19,"16-19 Years", "20+ Years")))</f>
        <v>11-15 Years</v>
      </c>
    </row>
    <row r="2509" spans="1:18" x14ac:dyDescent="0.35">
      <c r="A2509" t="s">
        <v>2215</v>
      </c>
      <c r="B2509" s="1">
        <v>45494</v>
      </c>
      <c r="C2509" t="s">
        <v>29</v>
      </c>
      <c r="D2509" t="s">
        <v>18</v>
      </c>
      <c r="E2509" t="s">
        <v>19</v>
      </c>
      <c r="F2509" t="s">
        <v>20</v>
      </c>
      <c r="G2509" t="s">
        <v>84</v>
      </c>
      <c r="H2509" t="s">
        <v>5036</v>
      </c>
      <c r="I2509" s="1">
        <v>40476</v>
      </c>
      <c r="J2509" t="s">
        <v>2216</v>
      </c>
      <c r="K2509">
        <v>65</v>
      </c>
      <c r="L2509">
        <v>65</v>
      </c>
      <c r="M2509">
        <v>0</v>
      </c>
      <c r="N2509">
        <v>65</v>
      </c>
      <c r="O2509" t="s">
        <v>23</v>
      </c>
      <c r="P2509" t="s">
        <v>25</v>
      </c>
      <c r="Q2509">
        <f ca="1">DATEDIF(Data[[#This Row],[Birthdate]],TODAY(),"Y")</f>
        <v>15</v>
      </c>
      <c r="R2509" t="str">
        <f ca="1">IF(Data[[#This Row],[Age]]&lt;=10,"3-10 Years",IF(Data[[#This Row],[Age]]&lt;=15,"11-15 Years",IF(Data[[#This Row],[Age]]&lt;=19,"16-19 Years", "20+ Years")))</f>
        <v>11-15 Years</v>
      </c>
    </row>
    <row r="2510" spans="1:18" x14ac:dyDescent="0.35">
      <c r="A2510" t="s">
        <v>740</v>
      </c>
      <c r="B2510" s="1">
        <v>45492</v>
      </c>
      <c r="C2510" t="s">
        <v>150</v>
      </c>
      <c r="D2510" t="s">
        <v>18</v>
      </c>
      <c r="E2510" t="s">
        <v>19</v>
      </c>
      <c r="F2510" t="s">
        <v>20</v>
      </c>
      <c r="G2510" t="s">
        <v>189</v>
      </c>
      <c r="H2510" t="s">
        <v>5036</v>
      </c>
      <c r="I2510" s="1">
        <v>40201</v>
      </c>
      <c r="J2510" t="s">
        <v>741</v>
      </c>
      <c r="K2510">
        <v>65</v>
      </c>
      <c r="L2510">
        <v>0</v>
      </c>
      <c r="M2510">
        <v>65</v>
      </c>
      <c r="N2510">
        <v>65</v>
      </c>
      <c r="O2510" t="s">
        <v>23</v>
      </c>
      <c r="P2510" t="s">
        <v>25</v>
      </c>
      <c r="Q2510">
        <f ca="1">DATEDIF(Data[[#This Row],[Birthdate]],TODAY(),"Y")</f>
        <v>15</v>
      </c>
      <c r="R2510" t="str">
        <f ca="1">IF(Data[[#This Row],[Age]]&lt;=10,"3-10 Years",IF(Data[[#This Row],[Age]]&lt;=15,"11-15 Years",IF(Data[[#This Row],[Age]]&lt;=19,"16-19 Years", "20+ Years")))</f>
        <v>11-15 Years</v>
      </c>
    </row>
    <row r="2511" spans="1:18" x14ac:dyDescent="0.35">
      <c r="A2511" t="s">
        <v>588</v>
      </c>
      <c r="B2511" s="1">
        <v>45488</v>
      </c>
      <c r="C2511" t="s">
        <v>29</v>
      </c>
      <c r="D2511" t="s">
        <v>18</v>
      </c>
      <c r="E2511" t="s">
        <v>19</v>
      </c>
      <c r="F2511" t="s">
        <v>20</v>
      </c>
      <c r="G2511" t="s">
        <v>21</v>
      </c>
      <c r="H2511" t="s">
        <v>5036</v>
      </c>
      <c r="I2511" s="1">
        <v>40414</v>
      </c>
      <c r="J2511" t="s">
        <v>589</v>
      </c>
      <c r="K2511">
        <v>0</v>
      </c>
      <c r="L2511">
        <v>0</v>
      </c>
      <c r="M2511">
        <v>0</v>
      </c>
      <c r="N2511">
        <v>65</v>
      </c>
      <c r="O2511" t="s">
        <v>23</v>
      </c>
      <c r="P2511" t="s">
        <v>25</v>
      </c>
      <c r="Q2511">
        <f ca="1">DATEDIF(Data[[#This Row],[Birthdate]],TODAY(),"Y")</f>
        <v>15</v>
      </c>
      <c r="R2511" t="str">
        <f ca="1">IF(Data[[#This Row],[Age]]&lt;=10,"3-10 Years",IF(Data[[#This Row],[Age]]&lt;=15,"11-15 Years",IF(Data[[#This Row],[Age]]&lt;=19,"16-19 Years", "20+ Years")))</f>
        <v>11-15 Years</v>
      </c>
    </row>
    <row r="2512" spans="1:18" x14ac:dyDescent="0.35">
      <c r="A2512" t="s">
        <v>2225</v>
      </c>
      <c r="B2512" s="1">
        <v>45486</v>
      </c>
      <c r="C2512" t="s">
        <v>29</v>
      </c>
      <c r="D2512" t="s">
        <v>18</v>
      </c>
      <c r="E2512" t="s">
        <v>19</v>
      </c>
      <c r="F2512" t="s">
        <v>20</v>
      </c>
      <c r="G2512" t="s">
        <v>30</v>
      </c>
      <c r="H2512" t="s">
        <v>5036</v>
      </c>
      <c r="I2512" s="1">
        <v>40327</v>
      </c>
      <c r="J2512" t="s">
        <v>2226</v>
      </c>
      <c r="K2512">
        <v>65</v>
      </c>
      <c r="L2512">
        <v>65</v>
      </c>
      <c r="M2512">
        <v>0</v>
      </c>
      <c r="N2512">
        <v>65</v>
      </c>
      <c r="O2512" t="s">
        <v>23</v>
      </c>
      <c r="P2512" t="s">
        <v>25</v>
      </c>
      <c r="Q2512">
        <f ca="1">DATEDIF(Data[[#This Row],[Birthdate]],TODAY(),"Y")</f>
        <v>15</v>
      </c>
      <c r="R2512" t="str">
        <f ca="1">IF(Data[[#This Row],[Age]]&lt;=10,"3-10 Years",IF(Data[[#This Row],[Age]]&lt;=15,"11-15 Years",IF(Data[[#This Row],[Age]]&lt;=19,"16-19 Years", "20+ Years")))</f>
        <v>11-15 Years</v>
      </c>
    </row>
    <row r="2513" spans="1:18" x14ac:dyDescent="0.35">
      <c r="A2513" t="s">
        <v>2230</v>
      </c>
      <c r="B2513" s="1">
        <v>45483</v>
      </c>
      <c r="C2513" t="s">
        <v>29</v>
      </c>
      <c r="D2513" t="s">
        <v>18</v>
      </c>
      <c r="E2513" t="s">
        <v>19</v>
      </c>
      <c r="F2513" t="s">
        <v>20</v>
      </c>
      <c r="G2513" t="s">
        <v>84</v>
      </c>
      <c r="H2513" t="s">
        <v>5036</v>
      </c>
      <c r="I2513" s="1">
        <v>40252</v>
      </c>
      <c r="J2513" t="s">
        <v>2231</v>
      </c>
      <c r="K2513">
        <v>65</v>
      </c>
      <c r="L2513">
        <v>65</v>
      </c>
      <c r="M2513">
        <v>0</v>
      </c>
      <c r="N2513">
        <v>65</v>
      </c>
      <c r="O2513" t="s">
        <v>23</v>
      </c>
      <c r="P2513" t="s">
        <v>25</v>
      </c>
      <c r="Q2513">
        <f ca="1">DATEDIF(Data[[#This Row],[Birthdate]],TODAY(),"Y")</f>
        <v>15</v>
      </c>
      <c r="R2513" t="str">
        <f ca="1">IF(Data[[#This Row],[Age]]&lt;=10,"3-10 Years",IF(Data[[#This Row],[Age]]&lt;=15,"11-15 Years",IF(Data[[#This Row],[Age]]&lt;=19,"16-19 Years", "20+ Years")))</f>
        <v>11-15 Years</v>
      </c>
    </row>
    <row r="2514" spans="1:18" x14ac:dyDescent="0.35">
      <c r="A2514" t="s">
        <v>2237</v>
      </c>
      <c r="B2514" s="1">
        <v>45481</v>
      </c>
      <c r="C2514" t="s">
        <v>29</v>
      </c>
      <c r="D2514" t="s">
        <v>18</v>
      </c>
      <c r="E2514" t="s">
        <v>19</v>
      </c>
      <c r="F2514" t="s">
        <v>20</v>
      </c>
      <c r="G2514" t="s">
        <v>84</v>
      </c>
      <c r="H2514" t="s">
        <v>5036</v>
      </c>
      <c r="I2514" s="1">
        <v>40471</v>
      </c>
      <c r="J2514" t="s">
        <v>2238</v>
      </c>
      <c r="K2514">
        <v>65</v>
      </c>
      <c r="L2514">
        <v>65</v>
      </c>
      <c r="M2514">
        <v>0</v>
      </c>
      <c r="N2514">
        <v>65</v>
      </c>
      <c r="O2514" t="s">
        <v>23</v>
      </c>
      <c r="P2514" t="s">
        <v>25</v>
      </c>
      <c r="Q2514">
        <f ca="1">DATEDIF(Data[[#This Row],[Birthdate]],TODAY(),"Y")</f>
        <v>15</v>
      </c>
      <c r="R2514" t="str">
        <f ca="1">IF(Data[[#This Row],[Age]]&lt;=10,"3-10 Years",IF(Data[[#This Row],[Age]]&lt;=15,"11-15 Years",IF(Data[[#This Row],[Age]]&lt;=19,"16-19 Years", "20+ Years")))</f>
        <v>11-15 Years</v>
      </c>
    </row>
    <row r="2515" spans="1:18" x14ac:dyDescent="0.35">
      <c r="A2515" t="s">
        <v>465</v>
      </c>
      <c r="B2515" s="1">
        <v>45475</v>
      </c>
      <c r="C2515" t="s">
        <v>29</v>
      </c>
      <c r="D2515" t="s">
        <v>18</v>
      </c>
      <c r="E2515" t="s">
        <v>19</v>
      </c>
      <c r="F2515" t="s">
        <v>20</v>
      </c>
      <c r="G2515" t="s">
        <v>105</v>
      </c>
      <c r="H2515" t="s">
        <v>5036</v>
      </c>
      <c r="I2515" s="1">
        <v>40498</v>
      </c>
      <c r="J2515" t="s">
        <v>466</v>
      </c>
      <c r="K2515">
        <v>65</v>
      </c>
      <c r="L2515">
        <v>65</v>
      </c>
      <c r="M2515">
        <v>0</v>
      </c>
      <c r="N2515">
        <v>65</v>
      </c>
      <c r="O2515" t="s">
        <v>23</v>
      </c>
      <c r="P2515" t="s">
        <v>25</v>
      </c>
      <c r="Q2515">
        <f ca="1">DATEDIF(Data[[#This Row],[Birthdate]],TODAY(),"Y")</f>
        <v>15</v>
      </c>
      <c r="R2515" t="str">
        <f ca="1">IF(Data[[#This Row],[Age]]&lt;=10,"3-10 Years",IF(Data[[#This Row],[Age]]&lt;=15,"11-15 Years",IF(Data[[#This Row],[Age]]&lt;=19,"16-19 Years", "20+ Years")))</f>
        <v>11-15 Years</v>
      </c>
    </row>
    <row r="2516" spans="1:18" x14ac:dyDescent="0.35">
      <c r="A2516" t="s">
        <v>2247</v>
      </c>
      <c r="B2516" s="1">
        <v>45472</v>
      </c>
      <c r="C2516" t="s">
        <v>29</v>
      </c>
      <c r="D2516" t="s">
        <v>18</v>
      </c>
      <c r="E2516" t="s">
        <v>19</v>
      </c>
      <c r="F2516" t="s">
        <v>20</v>
      </c>
      <c r="G2516" t="s">
        <v>458</v>
      </c>
      <c r="H2516" t="s">
        <v>1083</v>
      </c>
      <c r="I2516" s="1">
        <v>40182</v>
      </c>
      <c r="J2516" t="s">
        <v>2248</v>
      </c>
      <c r="K2516">
        <v>65</v>
      </c>
      <c r="L2516">
        <v>65</v>
      </c>
      <c r="M2516">
        <v>0</v>
      </c>
      <c r="N2516">
        <v>65</v>
      </c>
      <c r="O2516" t="s">
        <v>23</v>
      </c>
      <c r="P2516" t="s">
        <v>25</v>
      </c>
      <c r="Q2516">
        <f ca="1">DATEDIF(Data[[#This Row],[Birthdate]],TODAY(),"Y")</f>
        <v>15</v>
      </c>
      <c r="R2516" t="str">
        <f ca="1">IF(Data[[#This Row],[Age]]&lt;=10,"3-10 Years",IF(Data[[#This Row],[Age]]&lt;=15,"11-15 Years",IF(Data[[#This Row],[Age]]&lt;=19,"16-19 Years", "20+ Years")))</f>
        <v>11-15 Years</v>
      </c>
    </row>
    <row r="2517" spans="1:18" x14ac:dyDescent="0.35">
      <c r="A2517" t="s">
        <v>668</v>
      </c>
      <c r="B2517" s="1">
        <v>45472</v>
      </c>
      <c r="C2517" t="s">
        <v>29</v>
      </c>
      <c r="D2517" t="s">
        <v>18</v>
      </c>
      <c r="E2517" t="s">
        <v>19</v>
      </c>
      <c r="F2517" t="s">
        <v>20</v>
      </c>
      <c r="G2517" t="s">
        <v>30</v>
      </c>
      <c r="H2517" t="s">
        <v>5036</v>
      </c>
      <c r="I2517" s="1">
        <v>40334</v>
      </c>
      <c r="J2517" t="s">
        <v>669</v>
      </c>
      <c r="K2517">
        <v>65</v>
      </c>
      <c r="L2517">
        <v>65</v>
      </c>
      <c r="M2517">
        <v>0</v>
      </c>
      <c r="N2517">
        <v>65</v>
      </c>
      <c r="O2517" t="s">
        <v>23</v>
      </c>
      <c r="P2517" t="s">
        <v>25</v>
      </c>
      <c r="Q2517">
        <f ca="1">DATEDIF(Data[[#This Row],[Birthdate]],TODAY(),"Y")</f>
        <v>15</v>
      </c>
      <c r="R2517" t="str">
        <f ca="1">IF(Data[[#This Row],[Age]]&lt;=10,"3-10 Years",IF(Data[[#This Row],[Age]]&lt;=15,"11-15 Years",IF(Data[[#This Row],[Age]]&lt;=19,"16-19 Years", "20+ Years")))</f>
        <v>11-15 Years</v>
      </c>
    </row>
    <row r="2518" spans="1:18" x14ac:dyDescent="0.35">
      <c r="A2518" t="s">
        <v>2256</v>
      </c>
      <c r="B2518" s="1">
        <v>45470</v>
      </c>
      <c r="C2518" t="s">
        <v>29</v>
      </c>
      <c r="D2518" t="s">
        <v>18</v>
      </c>
      <c r="E2518" t="s">
        <v>19</v>
      </c>
      <c r="F2518" t="s">
        <v>20</v>
      </c>
      <c r="G2518" t="s">
        <v>84</v>
      </c>
      <c r="H2518" t="s">
        <v>5036</v>
      </c>
      <c r="I2518" s="1">
        <v>40411</v>
      </c>
      <c r="J2518" t="s">
        <v>2257</v>
      </c>
      <c r="K2518">
        <v>65</v>
      </c>
      <c r="L2518">
        <v>65</v>
      </c>
      <c r="M2518">
        <v>0</v>
      </c>
      <c r="N2518">
        <v>65</v>
      </c>
      <c r="O2518" t="s">
        <v>23</v>
      </c>
      <c r="P2518" t="s">
        <v>25</v>
      </c>
      <c r="Q2518">
        <f ca="1">DATEDIF(Data[[#This Row],[Birthdate]],TODAY(),"Y")</f>
        <v>15</v>
      </c>
      <c r="R2518" t="str">
        <f ca="1">IF(Data[[#This Row],[Age]]&lt;=10,"3-10 Years",IF(Data[[#This Row],[Age]]&lt;=15,"11-15 Years",IF(Data[[#This Row],[Age]]&lt;=19,"16-19 Years", "20+ Years")))</f>
        <v>11-15 Years</v>
      </c>
    </row>
    <row r="2519" spans="1:18" x14ac:dyDescent="0.35">
      <c r="A2519" t="s">
        <v>1977</v>
      </c>
      <c r="B2519" s="1">
        <v>45470</v>
      </c>
      <c r="C2519" t="s">
        <v>29</v>
      </c>
      <c r="D2519" t="s">
        <v>18</v>
      </c>
      <c r="E2519" t="s">
        <v>19</v>
      </c>
      <c r="F2519" t="s">
        <v>20</v>
      </c>
      <c r="G2519" t="s">
        <v>105</v>
      </c>
      <c r="H2519" t="s">
        <v>5036</v>
      </c>
      <c r="I2519" s="1">
        <v>40341</v>
      </c>
      <c r="J2519" t="s">
        <v>1978</v>
      </c>
      <c r="K2519">
        <v>65</v>
      </c>
      <c r="L2519">
        <v>65</v>
      </c>
      <c r="M2519">
        <v>0</v>
      </c>
      <c r="N2519">
        <v>65</v>
      </c>
      <c r="O2519" t="s">
        <v>23</v>
      </c>
      <c r="P2519" t="s">
        <v>25</v>
      </c>
      <c r="Q2519">
        <f ca="1">DATEDIF(Data[[#This Row],[Birthdate]],TODAY(),"Y")</f>
        <v>15</v>
      </c>
      <c r="R2519" t="str">
        <f ca="1">IF(Data[[#This Row],[Age]]&lt;=10,"3-10 Years",IF(Data[[#This Row],[Age]]&lt;=15,"11-15 Years",IF(Data[[#This Row],[Age]]&lt;=19,"16-19 Years", "20+ Years")))</f>
        <v>11-15 Years</v>
      </c>
    </row>
    <row r="2520" spans="1:18" x14ac:dyDescent="0.35">
      <c r="A2520" t="s">
        <v>1991</v>
      </c>
      <c r="B2520" s="1">
        <v>45470</v>
      </c>
      <c r="C2520" t="s">
        <v>29</v>
      </c>
      <c r="D2520" t="s">
        <v>18</v>
      </c>
      <c r="E2520" t="s">
        <v>19</v>
      </c>
      <c r="F2520" t="s">
        <v>20</v>
      </c>
      <c r="G2520" t="s">
        <v>105</v>
      </c>
      <c r="H2520" t="s">
        <v>5036</v>
      </c>
      <c r="I2520" s="1">
        <v>40407</v>
      </c>
      <c r="J2520" t="s">
        <v>1992</v>
      </c>
      <c r="K2520">
        <v>65</v>
      </c>
      <c r="L2520">
        <v>65</v>
      </c>
      <c r="M2520">
        <v>0</v>
      </c>
      <c r="N2520">
        <v>65</v>
      </c>
      <c r="O2520" t="s">
        <v>23</v>
      </c>
      <c r="P2520" t="s">
        <v>152</v>
      </c>
      <c r="Q2520">
        <f ca="1">DATEDIF(Data[[#This Row],[Birthdate]],TODAY(),"Y")</f>
        <v>15</v>
      </c>
      <c r="R2520" t="str">
        <f ca="1">IF(Data[[#This Row],[Age]]&lt;=10,"3-10 Years",IF(Data[[#This Row],[Age]]&lt;=15,"11-15 Years",IF(Data[[#This Row],[Age]]&lt;=19,"16-19 Years", "20+ Years")))</f>
        <v>11-15 Years</v>
      </c>
    </row>
    <row r="2521" spans="1:18" x14ac:dyDescent="0.35">
      <c r="A2521" t="s">
        <v>2281</v>
      </c>
      <c r="B2521" s="1">
        <v>45885</v>
      </c>
      <c r="C2521" t="s">
        <v>29</v>
      </c>
      <c r="D2521" t="s">
        <v>18</v>
      </c>
      <c r="E2521" t="s">
        <v>19</v>
      </c>
      <c r="F2521" t="s">
        <v>20</v>
      </c>
      <c r="G2521" t="s">
        <v>50</v>
      </c>
      <c r="H2521" t="s">
        <v>5036</v>
      </c>
      <c r="I2521" s="1">
        <v>40213</v>
      </c>
      <c r="J2521" t="s">
        <v>753</v>
      </c>
      <c r="K2521">
        <v>65</v>
      </c>
      <c r="L2521">
        <v>65</v>
      </c>
      <c r="M2521">
        <v>0</v>
      </c>
      <c r="N2521">
        <v>65</v>
      </c>
      <c r="O2521" t="s">
        <v>23</v>
      </c>
      <c r="P2521" t="s">
        <v>25</v>
      </c>
      <c r="Q2521">
        <f ca="1">DATEDIF(Data[[#This Row],[Birthdate]],TODAY(),"Y")</f>
        <v>15</v>
      </c>
      <c r="R2521" t="str">
        <f ca="1">IF(Data[[#This Row],[Age]]&lt;=10,"3-10 Years",IF(Data[[#This Row],[Age]]&lt;=15,"11-15 Years",IF(Data[[#This Row],[Age]]&lt;=19,"16-19 Years", "20+ Years")))</f>
        <v>11-15 Years</v>
      </c>
    </row>
    <row r="2522" spans="1:18" x14ac:dyDescent="0.35">
      <c r="A2522" t="s">
        <v>2295</v>
      </c>
      <c r="B2522" s="1">
        <v>45879</v>
      </c>
      <c r="C2522" t="s">
        <v>150</v>
      </c>
      <c r="D2522" t="s">
        <v>18</v>
      </c>
      <c r="E2522" t="s">
        <v>19</v>
      </c>
      <c r="F2522" t="s">
        <v>20</v>
      </c>
      <c r="G2522" t="s">
        <v>21</v>
      </c>
      <c r="H2522" t="s">
        <v>5036</v>
      </c>
      <c r="I2522" s="1">
        <v>40333</v>
      </c>
      <c r="J2522" t="s">
        <v>297</v>
      </c>
      <c r="K2522">
        <v>65</v>
      </c>
      <c r="L2522">
        <v>0</v>
      </c>
      <c r="M2522">
        <v>65</v>
      </c>
      <c r="N2522">
        <v>65</v>
      </c>
      <c r="O2522" t="s">
        <v>23</v>
      </c>
      <c r="P2522" t="s">
        <v>25</v>
      </c>
      <c r="Q2522">
        <f ca="1">DATEDIF(Data[[#This Row],[Birthdate]],TODAY(),"Y")</f>
        <v>15</v>
      </c>
      <c r="R2522" t="str">
        <f ca="1">IF(Data[[#This Row],[Age]]&lt;=10,"3-10 Years",IF(Data[[#This Row],[Age]]&lt;=15,"11-15 Years",IF(Data[[#This Row],[Age]]&lt;=19,"16-19 Years", "20+ Years")))</f>
        <v>11-15 Years</v>
      </c>
    </row>
    <row r="2523" spans="1:18" x14ac:dyDescent="0.35">
      <c r="A2523" t="s">
        <v>2312</v>
      </c>
      <c r="B2523" s="1">
        <v>45873</v>
      </c>
      <c r="C2523" t="s">
        <v>29</v>
      </c>
      <c r="D2523" t="s">
        <v>18</v>
      </c>
      <c r="E2523" t="s">
        <v>19</v>
      </c>
      <c r="F2523" t="s">
        <v>20</v>
      </c>
      <c r="G2523" t="s">
        <v>2313</v>
      </c>
      <c r="H2523" t="s">
        <v>1083</v>
      </c>
      <c r="I2523" s="1">
        <v>40430</v>
      </c>
      <c r="J2523" t="s">
        <v>2314</v>
      </c>
      <c r="K2523">
        <v>65</v>
      </c>
      <c r="L2523">
        <v>65</v>
      </c>
      <c r="M2523">
        <v>0</v>
      </c>
      <c r="N2523">
        <v>65</v>
      </c>
      <c r="O2523" t="s">
        <v>23</v>
      </c>
      <c r="P2523" t="s">
        <v>25</v>
      </c>
      <c r="Q2523">
        <f ca="1">DATEDIF(Data[[#This Row],[Birthdate]],TODAY(),"Y")</f>
        <v>15</v>
      </c>
      <c r="R2523" t="str">
        <f ca="1">IF(Data[[#This Row],[Age]]&lt;=10,"3-10 Years",IF(Data[[#This Row],[Age]]&lt;=15,"11-15 Years",IF(Data[[#This Row],[Age]]&lt;=19,"16-19 Years", "20+ Years")))</f>
        <v>11-15 Years</v>
      </c>
    </row>
    <row r="2524" spans="1:18" x14ac:dyDescent="0.35">
      <c r="A2524" t="s">
        <v>742</v>
      </c>
      <c r="B2524" s="1">
        <v>45872</v>
      </c>
      <c r="C2524" t="s">
        <v>29</v>
      </c>
      <c r="D2524" t="s">
        <v>18</v>
      </c>
      <c r="E2524" t="s">
        <v>19</v>
      </c>
      <c r="F2524" t="s">
        <v>20</v>
      </c>
      <c r="G2524" t="s">
        <v>47</v>
      </c>
      <c r="H2524" t="s">
        <v>5036</v>
      </c>
      <c r="I2524" s="1">
        <v>40514</v>
      </c>
      <c r="J2524" t="s">
        <v>743</v>
      </c>
      <c r="K2524">
        <v>65</v>
      </c>
      <c r="L2524">
        <v>65</v>
      </c>
      <c r="M2524">
        <v>0</v>
      </c>
      <c r="N2524">
        <v>65</v>
      </c>
      <c r="O2524" t="s">
        <v>23</v>
      </c>
      <c r="P2524" t="s">
        <v>152</v>
      </c>
      <c r="Q2524">
        <f ca="1">DATEDIF(Data[[#This Row],[Birthdate]],TODAY(),"Y")</f>
        <v>15</v>
      </c>
      <c r="R2524" t="str">
        <f ca="1">IF(Data[[#This Row],[Age]]&lt;=10,"3-10 Years",IF(Data[[#This Row],[Age]]&lt;=15,"11-15 Years",IF(Data[[#This Row],[Age]]&lt;=19,"16-19 Years", "20+ Years")))</f>
        <v>11-15 Years</v>
      </c>
    </row>
    <row r="2525" spans="1:18" x14ac:dyDescent="0.35">
      <c r="A2525" t="s">
        <v>2324</v>
      </c>
      <c r="B2525" s="1">
        <v>45871</v>
      </c>
      <c r="C2525" t="s">
        <v>29</v>
      </c>
      <c r="D2525" t="s">
        <v>18</v>
      </c>
      <c r="E2525" t="s">
        <v>19</v>
      </c>
      <c r="F2525" t="s">
        <v>20</v>
      </c>
      <c r="G2525" t="s">
        <v>30</v>
      </c>
      <c r="H2525" t="s">
        <v>5036</v>
      </c>
      <c r="I2525" s="1">
        <v>40260</v>
      </c>
      <c r="J2525" t="s">
        <v>2325</v>
      </c>
      <c r="K2525">
        <v>65</v>
      </c>
      <c r="L2525">
        <v>65</v>
      </c>
      <c r="M2525">
        <v>0</v>
      </c>
      <c r="N2525">
        <v>65</v>
      </c>
      <c r="O2525" t="s">
        <v>23</v>
      </c>
      <c r="P2525" t="s">
        <v>152</v>
      </c>
      <c r="Q2525">
        <f ca="1">DATEDIF(Data[[#This Row],[Birthdate]],TODAY(),"Y")</f>
        <v>15</v>
      </c>
      <c r="R2525" t="str">
        <f ca="1">IF(Data[[#This Row],[Age]]&lt;=10,"3-10 Years",IF(Data[[#This Row],[Age]]&lt;=15,"11-15 Years",IF(Data[[#This Row],[Age]]&lt;=19,"16-19 Years", "20+ Years")))</f>
        <v>11-15 Years</v>
      </c>
    </row>
    <row r="2526" spans="1:18" x14ac:dyDescent="0.35">
      <c r="A2526" t="s">
        <v>410</v>
      </c>
      <c r="B2526" s="1">
        <v>45870</v>
      </c>
      <c r="C2526" t="s">
        <v>29</v>
      </c>
      <c r="D2526" t="s">
        <v>18</v>
      </c>
      <c r="E2526" t="s">
        <v>19</v>
      </c>
      <c r="F2526" t="s">
        <v>20</v>
      </c>
      <c r="G2526" t="s">
        <v>47</v>
      </c>
      <c r="H2526" t="s">
        <v>5036</v>
      </c>
      <c r="I2526" s="1">
        <v>40474</v>
      </c>
      <c r="J2526" t="s">
        <v>411</v>
      </c>
      <c r="K2526">
        <v>65</v>
      </c>
      <c r="L2526">
        <v>65</v>
      </c>
      <c r="M2526">
        <v>0</v>
      </c>
      <c r="N2526">
        <v>65</v>
      </c>
      <c r="O2526" t="s">
        <v>23</v>
      </c>
      <c r="P2526" t="s">
        <v>152</v>
      </c>
      <c r="Q2526">
        <f ca="1">DATEDIF(Data[[#This Row],[Birthdate]],TODAY(),"Y")</f>
        <v>15</v>
      </c>
      <c r="R2526" t="str">
        <f ca="1">IF(Data[[#This Row],[Age]]&lt;=10,"3-10 Years",IF(Data[[#This Row],[Age]]&lt;=15,"11-15 Years",IF(Data[[#This Row],[Age]]&lt;=19,"16-19 Years", "20+ Years")))</f>
        <v>11-15 Years</v>
      </c>
    </row>
    <row r="2527" spans="1:18" x14ac:dyDescent="0.35">
      <c r="A2527" t="s">
        <v>1395</v>
      </c>
      <c r="B2527" s="1">
        <v>45868</v>
      </c>
      <c r="C2527" t="s">
        <v>29</v>
      </c>
      <c r="D2527" t="s">
        <v>18</v>
      </c>
      <c r="E2527" t="s">
        <v>19</v>
      </c>
      <c r="F2527" t="s">
        <v>20</v>
      </c>
      <c r="G2527" t="s">
        <v>189</v>
      </c>
      <c r="H2527" t="s">
        <v>5036</v>
      </c>
      <c r="I2527" s="1">
        <v>40421</v>
      </c>
      <c r="J2527" t="s">
        <v>1396</v>
      </c>
      <c r="K2527">
        <v>65</v>
      </c>
      <c r="L2527">
        <v>65</v>
      </c>
      <c r="M2527">
        <v>0</v>
      </c>
      <c r="N2527">
        <v>65</v>
      </c>
      <c r="O2527" t="s">
        <v>23</v>
      </c>
      <c r="P2527" t="s">
        <v>25</v>
      </c>
      <c r="Q2527">
        <f ca="1">DATEDIF(Data[[#This Row],[Birthdate]],TODAY(),"Y")</f>
        <v>15</v>
      </c>
      <c r="R2527" t="str">
        <f ca="1">IF(Data[[#This Row],[Age]]&lt;=10,"3-10 Years",IF(Data[[#This Row],[Age]]&lt;=15,"11-15 Years",IF(Data[[#This Row],[Age]]&lt;=19,"16-19 Years", "20+ Years")))</f>
        <v>11-15 Years</v>
      </c>
    </row>
    <row r="2528" spans="1:18" x14ac:dyDescent="0.35">
      <c r="A2528" t="s">
        <v>2359</v>
      </c>
      <c r="B2528" s="1">
        <v>45866</v>
      </c>
      <c r="C2528" t="s">
        <v>150</v>
      </c>
      <c r="D2528" t="s">
        <v>18</v>
      </c>
      <c r="E2528" t="s">
        <v>19</v>
      </c>
      <c r="F2528" t="s">
        <v>20</v>
      </c>
      <c r="G2528" t="s">
        <v>709</v>
      </c>
      <c r="H2528" t="s">
        <v>1083</v>
      </c>
      <c r="I2528" s="1">
        <v>40263</v>
      </c>
      <c r="J2528" t="s">
        <v>58</v>
      </c>
      <c r="K2528">
        <v>65</v>
      </c>
      <c r="L2528">
        <v>0</v>
      </c>
      <c r="M2528">
        <v>65</v>
      </c>
      <c r="N2528">
        <v>65</v>
      </c>
      <c r="O2528" t="s">
        <v>23</v>
      </c>
      <c r="P2528" t="s">
        <v>25</v>
      </c>
      <c r="Q2528">
        <f ca="1">DATEDIF(Data[[#This Row],[Birthdate]],TODAY(),"Y")</f>
        <v>15</v>
      </c>
      <c r="R2528" t="str">
        <f ca="1">IF(Data[[#This Row],[Age]]&lt;=10,"3-10 Years",IF(Data[[#This Row],[Age]]&lt;=15,"11-15 Years",IF(Data[[#This Row],[Age]]&lt;=19,"16-19 Years", "20+ Years")))</f>
        <v>11-15 Years</v>
      </c>
    </row>
    <row r="2529" spans="1:18" x14ac:dyDescent="0.35">
      <c r="A2529" t="s">
        <v>272</v>
      </c>
      <c r="B2529" s="1">
        <v>45866</v>
      </c>
      <c r="C2529" t="s">
        <v>29</v>
      </c>
      <c r="D2529" t="s">
        <v>18</v>
      </c>
      <c r="E2529" t="s">
        <v>19</v>
      </c>
      <c r="F2529" t="s">
        <v>20</v>
      </c>
      <c r="G2529" t="s">
        <v>105</v>
      </c>
      <c r="H2529" t="s">
        <v>5036</v>
      </c>
      <c r="I2529" s="1">
        <v>40481</v>
      </c>
      <c r="J2529" t="s">
        <v>273</v>
      </c>
      <c r="K2529">
        <v>65</v>
      </c>
      <c r="L2529">
        <v>65</v>
      </c>
      <c r="M2529">
        <v>0</v>
      </c>
      <c r="N2529">
        <v>65</v>
      </c>
      <c r="O2529" t="s">
        <v>23</v>
      </c>
      <c r="P2529" t="s">
        <v>152</v>
      </c>
      <c r="Q2529">
        <f ca="1">DATEDIF(Data[[#This Row],[Birthdate]],TODAY(),"Y")</f>
        <v>15</v>
      </c>
      <c r="R2529" t="str">
        <f ca="1">IF(Data[[#This Row],[Age]]&lt;=10,"3-10 Years",IF(Data[[#This Row],[Age]]&lt;=15,"11-15 Years",IF(Data[[#This Row],[Age]]&lt;=19,"16-19 Years", "20+ Years")))</f>
        <v>11-15 Years</v>
      </c>
    </row>
    <row r="2530" spans="1:18" x14ac:dyDescent="0.35">
      <c r="A2530" t="s">
        <v>239</v>
      </c>
      <c r="B2530" s="1">
        <v>45863</v>
      </c>
      <c r="C2530" t="s">
        <v>29</v>
      </c>
      <c r="D2530" t="s">
        <v>18</v>
      </c>
      <c r="E2530" t="s">
        <v>19</v>
      </c>
      <c r="F2530" t="s">
        <v>20</v>
      </c>
      <c r="G2530" t="s">
        <v>189</v>
      </c>
      <c r="H2530" t="s">
        <v>5036</v>
      </c>
      <c r="I2530" s="1">
        <v>40308</v>
      </c>
      <c r="J2530" t="s">
        <v>238</v>
      </c>
      <c r="K2530">
        <v>65</v>
      </c>
      <c r="L2530">
        <v>65</v>
      </c>
      <c r="M2530">
        <v>0</v>
      </c>
      <c r="N2530">
        <v>65</v>
      </c>
      <c r="O2530" t="s">
        <v>23</v>
      </c>
      <c r="P2530" t="s">
        <v>152</v>
      </c>
      <c r="Q2530">
        <f ca="1">DATEDIF(Data[[#This Row],[Birthdate]],TODAY(),"Y")</f>
        <v>15</v>
      </c>
      <c r="R2530" t="str">
        <f ca="1">IF(Data[[#This Row],[Age]]&lt;=10,"3-10 Years",IF(Data[[#This Row],[Age]]&lt;=15,"11-15 Years",IF(Data[[#This Row],[Age]]&lt;=19,"16-19 Years", "20+ Years")))</f>
        <v>11-15 Years</v>
      </c>
    </row>
    <row r="2531" spans="1:18" x14ac:dyDescent="0.35">
      <c r="A2531" t="s">
        <v>2366</v>
      </c>
      <c r="B2531" s="1">
        <v>45863</v>
      </c>
      <c r="C2531" t="s">
        <v>150</v>
      </c>
      <c r="D2531" t="s">
        <v>18</v>
      </c>
      <c r="E2531" t="s">
        <v>19</v>
      </c>
      <c r="F2531" t="s">
        <v>20</v>
      </c>
      <c r="G2531" t="s">
        <v>2313</v>
      </c>
      <c r="H2531" t="s">
        <v>1083</v>
      </c>
      <c r="I2531" s="1">
        <v>40297</v>
      </c>
      <c r="J2531" t="s">
        <v>2367</v>
      </c>
      <c r="K2531">
        <v>65</v>
      </c>
      <c r="L2531">
        <v>65</v>
      </c>
      <c r="M2531">
        <v>0</v>
      </c>
      <c r="N2531">
        <v>65</v>
      </c>
      <c r="O2531" t="s">
        <v>23</v>
      </c>
      <c r="P2531" t="s">
        <v>25</v>
      </c>
      <c r="Q2531">
        <f ca="1">DATEDIF(Data[[#This Row],[Birthdate]],TODAY(),"Y")</f>
        <v>15</v>
      </c>
      <c r="R2531" t="str">
        <f ca="1">IF(Data[[#This Row],[Age]]&lt;=10,"3-10 Years",IF(Data[[#This Row],[Age]]&lt;=15,"11-15 Years",IF(Data[[#This Row],[Age]]&lt;=19,"16-19 Years", "20+ Years")))</f>
        <v>11-15 Years</v>
      </c>
    </row>
    <row r="2532" spans="1:18" x14ac:dyDescent="0.35">
      <c r="A2532" t="s">
        <v>1991</v>
      </c>
      <c r="B2532" s="1">
        <v>45852</v>
      </c>
      <c r="C2532" t="s">
        <v>29</v>
      </c>
      <c r="D2532" t="s">
        <v>18</v>
      </c>
      <c r="E2532" t="s">
        <v>19</v>
      </c>
      <c r="F2532" t="s">
        <v>20</v>
      </c>
      <c r="G2532" t="s">
        <v>105</v>
      </c>
      <c r="H2532" t="s">
        <v>5036</v>
      </c>
      <c r="I2532" s="1">
        <v>40407</v>
      </c>
      <c r="J2532" t="s">
        <v>1992</v>
      </c>
      <c r="K2532">
        <v>65</v>
      </c>
      <c r="L2532">
        <v>65</v>
      </c>
      <c r="M2532">
        <v>0</v>
      </c>
      <c r="N2532">
        <v>65</v>
      </c>
      <c r="O2532" t="s">
        <v>23</v>
      </c>
      <c r="P2532" t="s">
        <v>152</v>
      </c>
      <c r="Q2532">
        <f ca="1">DATEDIF(Data[[#This Row],[Birthdate]],TODAY(),"Y")</f>
        <v>15</v>
      </c>
      <c r="R2532" t="str">
        <f ca="1">IF(Data[[#This Row],[Age]]&lt;=10,"3-10 Years",IF(Data[[#This Row],[Age]]&lt;=15,"11-15 Years",IF(Data[[#This Row],[Age]]&lt;=19,"16-19 Years", "20+ Years")))</f>
        <v>11-15 Years</v>
      </c>
    </row>
    <row r="2533" spans="1:18" x14ac:dyDescent="0.35">
      <c r="A2533" t="s">
        <v>588</v>
      </c>
      <c r="B2533" s="1">
        <v>45844</v>
      </c>
      <c r="C2533" t="s">
        <v>29</v>
      </c>
      <c r="D2533" t="s">
        <v>18</v>
      </c>
      <c r="E2533" t="s">
        <v>19</v>
      </c>
      <c r="F2533" t="s">
        <v>20</v>
      </c>
      <c r="G2533" t="s">
        <v>21</v>
      </c>
      <c r="H2533" t="s">
        <v>5036</v>
      </c>
      <c r="I2533" s="1">
        <v>40414</v>
      </c>
      <c r="J2533" t="s">
        <v>589</v>
      </c>
      <c r="K2533">
        <v>65</v>
      </c>
      <c r="L2533">
        <v>65</v>
      </c>
      <c r="M2533">
        <v>0</v>
      </c>
      <c r="N2533">
        <v>65</v>
      </c>
      <c r="O2533" t="s">
        <v>23</v>
      </c>
      <c r="P2533" t="s">
        <v>25</v>
      </c>
      <c r="Q2533">
        <f ca="1">DATEDIF(Data[[#This Row],[Birthdate]],TODAY(),"Y")</f>
        <v>15</v>
      </c>
      <c r="R2533" t="str">
        <f ca="1">IF(Data[[#This Row],[Age]]&lt;=10,"3-10 Years",IF(Data[[#This Row],[Age]]&lt;=15,"11-15 Years",IF(Data[[#This Row],[Age]]&lt;=19,"16-19 Years", "20+ Years")))</f>
        <v>11-15 Years</v>
      </c>
    </row>
    <row r="2534" spans="1:18" x14ac:dyDescent="0.35">
      <c r="A2534" t="s">
        <v>1382</v>
      </c>
      <c r="B2534" s="1">
        <v>45840</v>
      </c>
      <c r="C2534" t="s">
        <v>29</v>
      </c>
      <c r="D2534" t="s">
        <v>18</v>
      </c>
      <c r="E2534" t="s">
        <v>19</v>
      </c>
      <c r="F2534" t="s">
        <v>20</v>
      </c>
      <c r="G2534" t="s">
        <v>84</v>
      </c>
      <c r="H2534" t="s">
        <v>5036</v>
      </c>
      <c r="I2534" s="1">
        <v>40383</v>
      </c>
      <c r="J2534" t="s">
        <v>1383</v>
      </c>
      <c r="K2534">
        <v>65</v>
      </c>
      <c r="L2534">
        <v>65</v>
      </c>
      <c r="M2534">
        <v>0</v>
      </c>
      <c r="N2534">
        <v>65</v>
      </c>
      <c r="O2534" t="s">
        <v>23</v>
      </c>
      <c r="P2534" t="s">
        <v>25</v>
      </c>
      <c r="Q2534">
        <f ca="1">DATEDIF(Data[[#This Row],[Birthdate]],TODAY(),"Y")</f>
        <v>15</v>
      </c>
      <c r="R2534" t="str">
        <f ca="1">IF(Data[[#This Row],[Age]]&lt;=10,"3-10 Years",IF(Data[[#This Row],[Age]]&lt;=15,"11-15 Years",IF(Data[[#This Row],[Age]]&lt;=19,"16-19 Years", "20+ Years")))</f>
        <v>11-15 Years</v>
      </c>
    </row>
    <row r="2535" spans="1:18" x14ac:dyDescent="0.35">
      <c r="A2535" t="s">
        <v>2527</v>
      </c>
      <c r="B2535" s="1">
        <v>44256</v>
      </c>
      <c r="C2535" t="s">
        <v>29</v>
      </c>
      <c r="D2535" t="s">
        <v>1631</v>
      </c>
      <c r="E2535" t="s">
        <v>19</v>
      </c>
      <c r="F2535" t="s">
        <v>20</v>
      </c>
      <c r="G2535" t="s">
        <v>1585</v>
      </c>
      <c r="H2535" t="s">
        <v>1083</v>
      </c>
      <c r="I2535" s="1">
        <v>40261</v>
      </c>
      <c r="J2535" t="s">
        <v>2528</v>
      </c>
      <c r="K2535">
        <v>40</v>
      </c>
      <c r="L2535">
        <v>40</v>
      </c>
      <c r="M2535">
        <v>0</v>
      </c>
      <c r="N2535">
        <v>40</v>
      </c>
      <c r="O2535" t="s">
        <v>23</v>
      </c>
      <c r="P2535" t="s">
        <v>25</v>
      </c>
      <c r="Q2535">
        <f ca="1">DATEDIF(Data[[#This Row],[Birthdate]],TODAY(),"Y")</f>
        <v>15</v>
      </c>
      <c r="R2535" t="str">
        <f ca="1">IF(Data[[#This Row],[Age]]&lt;=10,"3-10 Years",IF(Data[[#This Row],[Age]]&lt;=15,"11-15 Years",IF(Data[[#This Row],[Age]]&lt;=19,"16-19 Years", "20+ Years")))</f>
        <v>11-15 Years</v>
      </c>
    </row>
    <row r="2536" spans="1:18" x14ac:dyDescent="0.35">
      <c r="A2536" t="s">
        <v>2531</v>
      </c>
      <c r="B2536" s="1">
        <v>44255</v>
      </c>
      <c r="C2536" t="s">
        <v>29</v>
      </c>
      <c r="D2536" t="s">
        <v>1631</v>
      </c>
      <c r="E2536" t="s">
        <v>19</v>
      </c>
      <c r="F2536" t="s">
        <v>20</v>
      </c>
      <c r="G2536" t="s">
        <v>139</v>
      </c>
      <c r="H2536" t="s">
        <v>1083</v>
      </c>
      <c r="I2536" s="1">
        <v>40256</v>
      </c>
      <c r="J2536" t="s">
        <v>2532</v>
      </c>
      <c r="K2536">
        <v>40</v>
      </c>
      <c r="L2536">
        <v>40</v>
      </c>
      <c r="M2536">
        <v>0</v>
      </c>
      <c r="N2536">
        <v>40</v>
      </c>
      <c r="O2536" t="s">
        <v>23</v>
      </c>
      <c r="P2536" t="s">
        <v>25</v>
      </c>
      <c r="Q2536">
        <f ca="1">DATEDIF(Data[[#This Row],[Birthdate]],TODAY(),"Y")</f>
        <v>15</v>
      </c>
      <c r="R2536" t="str">
        <f ca="1">IF(Data[[#This Row],[Age]]&lt;=10,"3-10 Years",IF(Data[[#This Row],[Age]]&lt;=15,"11-15 Years",IF(Data[[#This Row],[Age]]&lt;=19,"16-19 Years", "20+ Years")))</f>
        <v>11-15 Years</v>
      </c>
    </row>
    <row r="2537" spans="1:18" x14ac:dyDescent="0.35">
      <c r="A2537" t="s">
        <v>2535</v>
      </c>
      <c r="B2537" s="1">
        <v>44253</v>
      </c>
      <c r="C2537" t="s">
        <v>29</v>
      </c>
      <c r="D2537" t="s">
        <v>1631</v>
      </c>
      <c r="E2537" t="s">
        <v>19</v>
      </c>
      <c r="F2537" t="s">
        <v>20</v>
      </c>
      <c r="G2537" t="s">
        <v>21</v>
      </c>
      <c r="H2537" t="s">
        <v>5036</v>
      </c>
      <c r="I2537" s="1">
        <v>40357</v>
      </c>
      <c r="J2537" t="s">
        <v>2536</v>
      </c>
      <c r="K2537">
        <v>30</v>
      </c>
      <c r="L2537">
        <v>30</v>
      </c>
      <c r="M2537">
        <v>0</v>
      </c>
      <c r="N2537">
        <v>40</v>
      </c>
      <c r="O2537" t="s">
        <v>23</v>
      </c>
      <c r="P2537" t="s">
        <v>25</v>
      </c>
      <c r="Q2537">
        <f ca="1">DATEDIF(Data[[#This Row],[Birthdate]],TODAY(),"Y")</f>
        <v>15</v>
      </c>
      <c r="R2537" t="str">
        <f ca="1">IF(Data[[#This Row],[Age]]&lt;=10,"3-10 Years",IF(Data[[#This Row],[Age]]&lt;=15,"11-15 Years",IF(Data[[#This Row],[Age]]&lt;=19,"16-19 Years", "20+ Years")))</f>
        <v>11-15 Years</v>
      </c>
    </row>
    <row r="2538" spans="1:18" x14ac:dyDescent="0.35">
      <c r="A2538" t="s">
        <v>2537</v>
      </c>
      <c r="B2538" s="1">
        <v>44253</v>
      </c>
      <c r="C2538" t="s">
        <v>29</v>
      </c>
      <c r="D2538" t="s">
        <v>1631</v>
      </c>
      <c r="E2538" t="s">
        <v>19</v>
      </c>
      <c r="F2538" t="s">
        <v>20</v>
      </c>
      <c r="G2538" t="s">
        <v>30</v>
      </c>
      <c r="H2538" t="s">
        <v>5036</v>
      </c>
      <c r="I2538" s="1">
        <v>40498</v>
      </c>
      <c r="J2538" t="s">
        <v>2538</v>
      </c>
      <c r="K2538">
        <v>40</v>
      </c>
      <c r="L2538">
        <v>40</v>
      </c>
      <c r="M2538">
        <v>0</v>
      </c>
      <c r="N2538">
        <v>40</v>
      </c>
      <c r="O2538" t="s">
        <v>23</v>
      </c>
      <c r="P2538" t="s">
        <v>25</v>
      </c>
      <c r="Q2538">
        <f ca="1">DATEDIF(Data[[#This Row],[Birthdate]],TODAY(),"Y")</f>
        <v>15</v>
      </c>
      <c r="R2538" t="str">
        <f ca="1">IF(Data[[#This Row],[Age]]&lt;=10,"3-10 Years",IF(Data[[#This Row],[Age]]&lt;=15,"11-15 Years",IF(Data[[#This Row],[Age]]&lt;=19,"16-19 Years", "20+ Years")))</f>
        <v>11-15 Years</v>
      </c>
    </row>
    <row r="2539" spans="1:18" x14ac:dyDescent="0.35">
      <c r="A2539" t="s">
        <v>1961</v>
      </c>
      <c r="B2539" s="1">
        <v>44242</v>
      </c>
      <c r="C2539" t="s">
        <v>150</v>
      </c>
      <c r="D2539" t="s">
        <v>1631</v>
      </c>
      <c r="E2539" t="s">
        <v>19</v>
      </c>
      <c r="F2539" t="s">
        <v>20</v>
      </c>
      <c r="G2539" t="s">
        <v>105</v>
      </c>
      <c r="H2539" t="s">
        <v>5036</v>
      </c>
      <c r="I2539" s="1">
        <v>40331</v>
      </c>
      <c r="J2539" t="s">
        <v>275</v>
      </c>
      <c r="K2539">
        <v>40</v>
      </c>
      <c r="L2539">
        <v>0</v>
      </c>
      <c r="M2539">
        <v>40</v>
      </c>
      <c r="N2539">
        <v>40</v>
      </c>
      <c r="O2539" t="s">
        <v>23</v>
      </c>
      <c r="P2539" t="s">
        <v>25</v>
      </c>
      <c r="Q2539">
        <f ca="1">DATEDIF(Data[[#This Row],[Birthdate]],TODAY(),"Y")</f>
        <v>15</v>
      </c>
      <c r="R2539" t="str">
        <f ca="1">IF(Data[[#This Row],[Age]]&lt;=10,"3-10 Years",IF(Data[[#This Row],[Age]]&lt;=15,"11-15 Years",IF(Data[[#This Row],[Age]]&lt;=19,"16-19 Years", "20+ Years")))</f>
        <v>11-15 Years</v>
      </c>
    </row>
    <row r="2540" spans="1:18" x14ac:dyDescent="0.35">
      <c r="A2540" t="s">
        <v>664</v>
      </c>
      <c r="B2540" s="1">
        <v>44242</v>
      </c>
      <c r="C2540" t="s">
        <v>150</v>
      </c>
      <c r="D2540" t="s">
        <v>1631</v>
      </c>
      <c r="E2540" t="s">
        <v>19</v>
      </c>
      <c r="F2540" t="s">
        <v>20</v>
      </c>
      <c r="G2540" t="s">
        <v>105</v>
      </c>
      <c r="H2540" t="s">
        <v>5036</v>
      </c>
      <c r="I2540" s="1">
        <v>40331</v>
      </c>
      <c r="J2540" t="s">
        <v>275</v>
      </c>
      <c r="K2540">
        <v>40</v>
      </c>
      <c r="L2540">
        <v>0</v>
      </c>
      <c r="M2540">
        <v>40</v>
      </c>
      <c r="N2540">
        <v>40</v>
      </c>
      <c r="O2540" t="s">
        <v>23</v>
      </c>
      <c r="P2540" t="s">
        <v>25</v>
      </c>
      <c r="Q2540">
        <f ca="1">DATEDIF(Data[[#This Row],[Birthdate]],TODAY(),"Y")</f>
        <v>15</v>
      </c>
      <c r="R2540" t="str">
        <f ca="1">IF(Data[[#This Row],[Age]]&lt;=10,"3-10 Years",IF(Data[[#This Row],[Age]]&lt;=15,"11-15 Years",IF(Data[[#This Row],[Age]]&lt;=19,"16-19 Years", "20+ Years")))</f>
        <v>11-15 Years</v>
      </c>
    </row>
    <row r="2541" spans="1:18" x14ac:dyDescent="0.35">
      <c r="A2541" t="s">
        <v>2551</v>
      </c>
      <c r="B2541" s="1">
        <v>44239</v>
      </c>
      <c r="C2541" t="s">
        <v>29</v>
      </c>
      <c r="D2541" t="s">
        <v>1631</v>
      </c>
      <c r="E2541" t="s">
        <v>19</v>
      </c>
      <c r="F2541" t="s">
        <v>20</v>
      </c>
      <c r="G2541" t="s">
        <v>21</v>
      </c>
      <c r="H2541" t="s">
        <v>5036</v>
      </c>
      <c r="I2541" s="1">
        <v>40261</v>
      </c>
      <c r="J2541" t="s">
        <v>2552</v>
      </c>
      <c r="K2541">
        <v>40</v>
      </c>
      <c r="L2541">
        <v>40</v>
      </c>
      <c r="M2541">
        <v>0</v>
      </c>
      <c r="N2541">
        <v>40</v>
      </c>
      <c r="O2541" t="s">
        <v>23</v>
      </c>
      <c r="P2541" t="s">
        <v>25</v>
      </c>
      <c r="Q2541">
        <f ca="1">DATEDIF(Data[[#This Row],[Birthdate]],TODAY(),"Y")</f>
        <v>15</v>
      </c>
      <c r="R2541" t="str">
        <f ca="1">IF(Data[[#This Row],[Age]]&lt;=10,"3-10 Years",IF(Data[[#This Row],[Age]]&lt;=15,"11-15 Years",IF(Data[[#This Row],[Age]]&lt;=19,"16-19 Years", "20+ Years")))</f>
        <v>11-15 Years</v>
      </c>
    </row>
    <row r="2542" spans="1:18" x14ac:dyDescent="0.35">
      <c r="A2542" t="s">
        <v>265</v>
      </c>
      <c r="B2542" s="1">
        <v>44238</v>
      </c>
      <c r="C2542" t="s">
        <v>29</v>
      </c>
      <c r="D2542" t="s">
        <v>1631</v>
      </c>
      <c r="E2542" t="s">
        <v>19</v>
      </c>
      <c r="F2542" t="s">
        <v>20</v>
      </c>
      <c r="G2542" t="s">
        <v>21</v>
      </c>
      <c r="H2542" t="s">
        <v>5036</v>
      </c>
      <c r="I2542" s="1">
        <v>40301</v>
      </c>
      <c r="J2542" t="s">
        <v>264</v>
      </c>
      <c r="K2542">
        <v>40</v>
      </c>
      <c r="L2542">
        <v>40</v>
      </c>
      <c r="M2542">
        <v>0</v>
      </c>
      <c r="N2542">
        <v>40</v>
      </c>
      <c r="O2542" t="s">
        <v>23</v>
      </c>
      <c r="P2542" t="s">
        <v>25</v>
      </c>
      <c r="Q2542">
        <f ca="1">DATEDIF(Data[[#This Row],[Birthdate]],TODAY(),"Y")</f>
        <v>15</v>
      </c>
      <c r="R2542" t="str">
        <f ca="1">IF(Data[[#This Row],[Age]]&lt;=10,"3-10 Years",IF(Data[[#This Row],[Age]]&lt;=15,"11-15 Years",IF(Data[[#This Row],[Age]]&lt;=19,"16-19 Years", "20+ Years")))</f>
        <v>11-15 Years</v>
      </c>
    </row>
    <row r="2543" spans="1:18" x14ac:dyDescent="0.35">
      <c r="A2543" t="s">
        <v>665</v>
      </c>
      <c r="B2543" s="1">
        <v>44234</v>
      </c>
      <c r="C2543" t="s">
        <v>29</v>
      </c>
      <c r="D2543" t="s">
        <v>1631</v>
      </c>
      <c r="E2543" t="s">
        <v>19</v>
      </c>
      <c r="F2543" t="s">
        <v>20</v>
      </c>
      <c r="G2543" t="s">
        <v>50</v>
      </c>
      <c r="H2543" t="s">
        <v>5036</v>
      </c>
      <c r="I2543" s="1">
        <v>40486</v>
      </c>
      <c r="J2543" t="s">
        <v>397</v>
      </c>
      <c r="K2543">
        <v>40</v>
      </c>
      <c r="L2543">
        <v>40</v>
      </c>
      <c r="M2543">
        <v>0</v>
      </c>
      <c r="N2543">
        <v>40</v>
      </c>
      <c r="O2543" t="s">
        <v>23</v>
      </c>
      <c r="P2543" t="s">
        <v>25</v>
      </c>
      <c r="Q2543">
        <f ca="1">DATEDIF(Data[[#This Row],[Birthdate]],TODAY(),"Y")</f>
        <v>15</v>
      </c>
      <c r="R2543" t="str">
        <f ca="1">IF(Data[[#This Row],[Age]]&lt;=10,"3-10 Years",IF(Data[[#This Row],[Age]]&lt;=15,"11-15 Years",IF(Data[[#This Row],[Age]]&lt;=19,"16-19 Years", "20+ Years")))</f>
        <v>11-15 Years</v>
      </c>
    </row>
    <row r="2544" spans="1:18" x14ac:dyDescent="0.35">
      <c r="A2544" t="s">
        <v>500</v>
      </c>
      <c r="B2544" s="1">
        <v>44232</v>
      </c>
      <c r="C2544" t="s">
        <v>29</v>
      </c>
      <c r="D2544" t="s">
        <v>1631</v>
      </c>
      <c r="E2544" t="s">
        <v>19</v>
      </c>
      <c r="F2544" t="s">
        <v>20</v>
      </c>
      <c r="G2544" t="s">
        <v>21</v>
      </c>
      <c r="H2544" t="s">
        <v>5036</v>
      </c>
      <c r="I2544" s="1">
        <v>40409</v>
      </c>
      <c r="J2544" t="s">
        <v>98</v>
      </c>
      <c r="K2544">
        <v>40</v>
      </c>
      <c r="L2544">
        <v>40</v>
      </c>
      <c r="M2544">
        <v>0</v>
      </c>
      <c r="N2544">
        <v>40</v>
      </c>
      <c r="O2544" t="s">
        <v>23</v>
      </c>
      <c r="P2544" t="s">
        <v>25</v>
      </c>
      <c r="Q2544">
        <f ca="1">DATEDIF(Data[[#This Row],[Birthdate]],TODAY(),"Y")</f>
        <v>15</v>
      </c>
      <c r="R2544" t="str">
        <f ca="1">IF(Data[[#This Row],[Age]]&lt;=10,"3-10 Years",IF(Data[[#This Row],[Age]]&lt;=15,"11-15 Years",IF(Data[[#This Row],[Age]]&lt;=19,"16-19 Years", "20+ Years")))</f>
        <v>11-15 Years</v>
      </c>
    </row>
    <row r="2545" spans="1:18" x14ac:dyDescent="0.35">
      <c r="A2545" t="s">
        <v>352</v>
      </c>
      <c r="B2545" s="1">
        <v>44232</v>
      </c>
      <c r="C2545" t="s">
        <v>29</v>
      </c>
      <c r="D2545" t="s">
        <v>1631</v>
      </c>
      <c r="E2545" t="s">
        <v>19</v>
      </c>
      <c r="F2545" t="s">
        <v>20</v>
      </c>
      <c r="G2545" t="s">
        <v>50</v>
      </c>
      <c r="H2545" t="s">
        <v>5036</v>
      </c>
      <c r="I2545" s="1">
        <v>40452</v>
      </c>
      <c r="J2545" t="s">
        <v>353</v>
      </c>
      <c r="K2545">
        <v>40</v>
      </c>
      <c r="L2545">
        <v>40</v>
      </c>
      <c r="M2545">
        <v>0</v>
      </c>
      <c r="N2545">
        <v>40</v>
      </c>
      <c r="O2545" t="s">
        <v>23</v>
      </c>
      <c r="P2545" t="s">
        <v>25</v>
      </c>
      <c r="Q2545">
        <f ca="1">DATEDIF(Data[[#This Row],[Birthdate]],TODAY(),"Y")</f>
        <v>15</v>
      </c>
      <c r="R2545" t="str">
        <f ca="1">IF(Data[[#This Row],[Age]]&lt;=10,"3-10 Years",IF(Data[[#This Row],[Age]]&lt;=15,"11-15 Years",IF(Data[[#This Row],[Age]]&lt;=19,"16-19 Years", "20+ Years")))</f>
        <v>11-15 Years</v>
      </c>
    </row>
    <row r="2546" spans="1:18" x14ac:dyDescent="0.35">
      <c r="A2546" t="s">
        <v>338</v>
      </c>
      <c r="B2546" s="1">
        <v>44231</v>
      </c>
      <c r="C2546" t="s">
        <v>29</v>
      </c>
      <c r="D2546" t="s">
        <v>1631</v>
      </c>
      <c r="E2546" t="s">
        <v>19</v>
      </c>
      <c r="F2546" t="s">
        <v>20</v>
      </c>
      <c r="G2546" t="s">
        <v>47</v>
      </c>
      <c r="H2546" t="s">
        <v>5036</v>
      </c>
      <c r="I2546" s="1">
        <v>40320</v>
      </c>
      <c r="J2546" t="s">
        <v>339</v>
      </c>
      <c r="K2546">
        <v>40</v>
      </c>
      <c r="L2546">
        <v>40</v>
      </c>
      <c r="M2546">
        <v>0</v>
      </c>
      <c r="N2546">
        <v>40</v>
      </c>
      <c r="O2546" t="s">
        <v>23</v>
      </c>
      <c r="P2546" t="s">
        <v>25</v>
      </c>
      <c r="Q2546">
        <f ca="1">DATEDIF(Data[[#This Row],[Birthdate]],TODAY(),"Y")</f>
        <v>15</v>
      </c>
      <c r="R2546" t="str">
        <f ca="1">IF(Data[[#This Row],[Age]]&lt;=10,"3-10 Years",IF(Data[[#This Row],[Age]]&lt;=15,"11-15 Years",IF(Data[[#This Row],[Age]]&lt;=19,"16-19 Years", "20+ Years")))</f>
        <v>11-15 Years</v>
      </c>
    </row>
    <row r="2547" spans="1:18" x14ac:dyDescent="0.35">
      <c r="A2547" t="s">
        <v>520</v>
      </c>
      <c r="B2547" s="1">
        <v>44215</v>
      </c>
      <c r="C2547" t="s">
        <v>150</v>
      </c>
      <c r="D2547" t="s">
        <v>1631</v>
      </c>
      <c r="E2547" t="s">
        <v>19</v>
      </c>
      <c r="F2547" t="s">
        <v>20</v>
      </c>
      <c r="G2547" t="s">
        <v>90</v>
      </c>
      <c r="H2547" t="s">
        <v>1083</v>
      </c>
      <c r="I2547" s="1">
        <v>40474</v>
      </c>
      <c r="J2547" t="s">
        <v>521</v>
      </c>
      <c r="K2547">
        <v>775</v>
      </c>
      <c r="L2547">
        <v>0</v>
      </c>
      <c r="M2547">
        <v>775</v>
      </c>
      <c r="N2547">
        <v>750</v>
      </c>
      <c r="O2547" t="s">
        <v>23</v>
      </c>
      <c r="P2547" t="s">
        <v>25</v>
      </c>
      <c r="Q2547">
        <f ca="1">DATEDIF(Data[[#This Row],[Birthdate]],TODAY(),"Y")</f>
        <v>15</v>
      </c>
      <c r="R2547" t="str">
        <f ca="1">IF(Data[[#This Row],[Age]]&lt;=10,"3-10 Years",IF(Data[[#This Row],[Age]]&lt;=15,"11-15 Years",IF(Data[[#This Row],[Age]]&lt;=19,"16-19 Years", "20+ Years")))</f>
        <v>11-15 Years</v>
      </c>
    </row>
    <row r="2548" spans="1:18" x14ac:dyDescent="0.35">
      <c r="A2548" t="s">
        <v>522</v>
      </c>
      <c r="B2548" s="1">
        <v>44215</v>
      </c>
      <c r="C2548" t="s">
        <v>150</v>
      </c>
      <c r="D2548" t="s">
        <v>1631</v>
      </c>
      <c r="E2548" t="s">
        <v>19</v>
      </c>
      <c r="F2548" t="s">
        <v>20</v>
      </c>
      <c r="G2548" t="s">
        <v>90</v>
      </c>
      <c r="H2548" t="s">
        <v>1083</v>
      </c>
      <c r="I2548" s="1">
        <v>40204</v>
      </c>
      <c r="J2548" t="s">
        <v>523</v>
      </c>
      <c r="K2548">
        <v>775</v>
      </c>
      <c r="L2548">
        <v>0</v>
      </c>
      <c r="M2548">
        <v>775</v>
      </c>
      <c r="N2548">
        <v>750</v>
      </c>
      <c r="O2548" t="s">
        <v>23</v>
      </c>
      <c r="P2548" t="s">
        <v>25</v>
      </c>
      <c r="Q2548">
        <f ca="1">DATEDIF(Data[[#This Row],[Birthdate]],TODAY(),"Y")</f>
        <v>15</v>
      </c>
      <c r="R2548" t="str">
        <f ca="1">IF(Data[[#This Row],[Age]]&lt;=10,"3-10 Years",IF(Data[[#This Row],[Age]]&lt;=15,"11-15 Years",IF(Data[[#This Row],[Age]]&lt;=19,"16-19 Years", "20+ Years")))</f>
        <v>11-15 Years</v>
      </c>
    </row>
    <row r="2549" spans="1:18" x14ac:dyDescent="0.35">
      <c r="A2549" t="s">
        <v>463</v>
      </c>
      <c r="B2549" s="1">
        <v>44647</v>
      </c>
      <c r="C2549" t="s">
        <v>29</v>
      </c>
      <c r="D2549" t="s">
        <v>104</v>
      </c>
      <c r="E2549" t="s">
        <v>779</v>
      </c>
      <c r="F2549" t="s">
        <v>780</v>
      </c>
      <c r="G2549" t="s">
        <v>21</v>
      </c>
      <c r="H2549" t="s">
        <v>5036</v>
      </c>
      <c r="I2549" s="1">
        <v>40246</v>
      </c>
      <c r="J2549" t="s">
        <v>464</v>
      </c>
      <c r="K2549">
        <v>434</v>
      </c>
      <c r="L2549">
        <v>434</v>
      </c>
      <c r="M2549">
        <v>0</v>
      </c>
      <c r="N2549">
        <v>419</v>
      </c>
      <c r="O2549" t="s">
        <v>23</v>
      </c>
      <c r="P2549" t="s">
        <v>25</v>
      </c>
      <c r="Q2549">
        <f ca="1">DATEDIF(Data[[#This Row],[Birthdate]],TODAY(),"Y")</f>
        <v>15</v>
      </c>
      <c r="R2549" t="str">
        <f ca="1">IF(Data[[#This Row],[Age]]&lt;=10,"3-10 Years",IF(Data[[#This Row],[Age]]&lt;=15,"11-15 Years",IF(Data[[#This Row],[Age]]&lt;=19,"16-19 Years", "20+ Years")))</f>
        <v>11-15 Years</v>
      </c>
    </row>
    <row r="2550" spans="1:18" x14ac:dyDescent="0.35">
      <c r="A2550" t="s">
        <v>1091</v>
      </c>
      <c r="B2550" s="1">
        <v>44641</v>
      </c>
      <c r="C2550" t="s">
        <v>29</v>
      </c>
      <c r="D2550" t="s">
        <v>104</v>
      </c>
      <c r="E2550" t="s">
        <v>779</v>
      </c>
      <c r="F2550" t="s">
        <v>780</v>
      </c>
      <c r="G2550" t="s">
        <v>21</v>
      </c>
      <c r="H2550" t="s">
        <v>5036</v>
      </c>
      <c r="I2550" s="1">
        <v>40281</v>
      </c>
      <c r="J2550" t="s">
        <v>1092</v>
      </c>
      <c r="K2550">
        <v>434</v>
      </c>
      <c r="L2550">
        <v>434</v>
      </c>
      <c r="M2550">
        <v>0</v>
      </c>
      <c r="N2550">
        <v>419</v>
      </c>
      <c r="O2550" t="s">
        <v>23</v>
      </c>
      <c r="P2550" t="s">
        <v>25</v>
      </c>
      <c r="Q2550">
        <f ca="1">DATEDIF(Data[[#This Row],[Birthdate]],TODAY(),"Y")</f>
        <v>15</v>
      </c>
      <c r="R2550" t="str">
        <f ca="1">IF(Data[[#This Row],[Age]]&lt;=10,"3-10 Years",IF(Data[[#This Row],[Age]]&lt;=15,"11-15 Years",IF(Data[[#This Row],[Age]]&lt;=19,"16-19 Years", "20+ Years")))</f>
        <v>11-15 Years</v>
      </c>
    </row>
    <row r="2551" spans="1:18" x14ac:dyDescent="0.35">
      <c r="A2551" t="s">
        <v>627</v>
      </c>
      <c r="B2551" s="1">
        <v>44640</v>
      </c>
      <c r="C2551" t="s">
        <v>29</v>
      </c>
      <c r="D2551" t="s">
        <v>104</v>
      </c>
      <c r="E2551" t="s">
        <v>779</v>
      </c>
      <c r="F2551" t="s">
        <v>780</v>
      </c>
      <c r="G2551" t="s">
        <v>95</v>
      </c>
      <c r="H2551" t="s">
        <v>5036</v>
      </c>
      <c r="I2551" s="1">
        <v>40266</v>
      </c>
      <c r="J2551" t="s">
        <v>628</v>
      </c>
      <c r="K2551">
        <v>434</v>
      </c>
      <c r="L2551">
        <v>434</v>
      </c>
      <c r="M2551">
        <v>0</v>
      </c>
      <c r="N2551">
        <v>419</v>
      </c>
      <c r="O2551" t="s">
        <v>23</v>
      </c>
      <c r="P2551" t="s">
        <v>25</v>
      </c>
      <c r="Q2551">
        <f ca="1">DATEDIF(Data[[#This Row],[Birthdate]],TODAY(),"Y")</f>
        <v>15</v>
      </c>
      <c r="R2551" t="str">
        <f ca="1">IF(Data[[#This Row],[Age]]&lt;=10,"3-10 Years",IF(Data[[#This Row],[Age]]&lt;=15,"11-15 Years",IF(Data[[#This Row],[Age]]&lt;=19,"16-19 Years", "20+ Years")))</f>
        <v>11-15 Years</v>
      </c>
    </row>
    <row r="2552" spans="1:18" x14ac:dyDescent="0.35">
      <c r="A2552" t="s">
        <v>813</v>
      </c>
      <c r="B2552" s="1">
        <v>44633</v>
      </c>
      <c r="C2552" t="s">
        <v>29</v>
      </c>
      <c r="D2552" t="s">
        <v>104</v>
      </c>
      <c r="E2552" t="s">
        <v>779</v>
      </c>
      <c r="F2552" t="s">
        <v>780</v>
      </c>
      <c r="G2552" t="s">
        <v>57</v>
      </c>
      <c r="H2552" t="s">
        <v>5036</v>
      </c>
      <c r="I2552" s="1">
        <v>40466</v>
      </c>
      <c r="J2552" t="s">
        <v>814</v>
      </c>
      <c r="K2552">
        <v>408</v>
      </c>
      <c r="L2552">
        <v>408</v>
      </c>
      <c r="M2552">
        <v>0</v>
      </c>
      <c r="N2552">
        <v>394</v>
      </c>
      <c r="O2552" t="s">
        <v>23</v>
      </c>
      <c r="P2552" t="s">
        <v>25</v>
      </c>
      <c r="Q2552">
        <f ca="1">DATEDIF(Data[[#This Row],[Birthdate]],TODAY(),"Y")</f>
        <v>15</v>
      </c>
      <c r="R2552" t="str">
        <f ca="1">IF(Data[[#This Row],[Age]]&lt;=10,"3-10 Years",IF(Data[[#This Row],[Age]]&lt;=15,"11-15 Years",IF(Data[[#This Row],[Age]]&lt;=19,"16-19 Years", "20+ Years")))</f>
        <v>11-15 Years</v>
      </c>
    </row>
    <row r="2553" spans="1:18" x14ac:dyDescent="0.35">
      <c r="A2553" t="s">
        <v>265</v>
      </c>
      <c r="B2553" s="1">
        <v>44631</v>
      </c>
      <c r="C2553" t="s">
        <v>29</v>
      </c>
      <c r="D2553" t="s">
        <v>104</v>
      </c>
      <c r="E2553" t="s">
        <v>779</v>
      </c>
      <c r="F2553" t="s">
        <v>780</v>
      </c>
      <c r="G2553" t="s">
        <v>21</v>
      </c>
      <c r="H2553" t="s">
        <v>5036</v>
      </c>
      <c r="I2553" s="1">
        <v>40301</v>
      </c>
      <c r="J2553" t="s">
        <v>264</v>
      </c>
      <c r="K2553">
        <v>275</v>
      </c>
      <c r="L2553">
        <v>275</v>
      </c>
      <c r="M2553">
        <v>0</v>
      </c>
      <c r="N2553">
        <v>394</v>
      </c>
      <c r="O2553" t="s">
        <v>23</v>
      </c>
      <c r="P2553" t="s">
        <v>25</v>
      </c>
      <c r="Q2553">
        <f ca="1">DATEDIF(Data[[#This Row],[Birthdate]],TODAY(),"Y")</f>
        <v>15</v>
      </c>
      <c r="R2553" t="str">
        <f ca="1">IF(Data[[#This Row],[Age]]&lt;=10,"3-10 Years",IF(Data[[#This Row],[Age]]&lt;=15,"11-15 Years",IF(Data[[#This Row],[Age]]&lt;=19,"16-19 Years", "20+ Years")))</f>
        <v>11-15 Years</v>
      </c>
    </row>
    <row r="2554" spans="1:18" x14ac:dyDescent="0.35">
      <c r="A2554" t="s">
        <v>2650</v>
      </c>
      <c r="B2554" s="1">
        <v>44630</v>
      </c>
      <c r="C2554" t="s">
        <v>150</v>
      </c>
      <c r="D2554" t="s">
        <v>104</v>
      </c>
      <c r="E2554" t="s">
        <v>779</v>
      </c>
      <c r="F2554" t="s">
        <v>780</v>
      </c>
      <c r="G2554" t="s">
        <v>74</v>
      </c>
      <c r="H2554" t="s">
        <v>1083</v>
      </c>
      <c r="I2554" s="1">
        <v>40440</v>
      </c>
      <c r="J2554" t="s">
        <v>2651</v>
      </c>
      <c r="K2554">
        <v>433</v>
      </c>
      <c r="L2554">
        <v>0</v>
      </c>
      <c r="M2554">
        <v>433</v>
      </c>
      <c r="N2554">
        <v>394</v>
      </c>
      <c r="O2554" t="s">
        <v>23</v>
      </c>
      <c r="P2554" t="s">
        <v>25</v>
      </c>
      <c r="Q2554">
        <f ca="1">DATEDIF(Data[[#This Row],[Birthdate]],TODAY(),"Y")</f>
        <v>15</v>
      </c>
      <c r="R2554" t="str">
        <f ca="1">IF(Data[[#This Row],[Age]]&lt;=10,"3-10 Years",IF(Data[[#This Row],[Age]]&lt;=15,"11-15 Years",IF(Data[[#This Row],[Age]]&lt;=19,"16-19 Years", "20+ Years")))</f>
        <v>11-15 Years</v>
      </c>
    </row>
    <row r="2555" spans="1:18" x14ac:dyDescent="0.35">
      <c r="A2555" t="s">
        <v>2654</v>
      </c>
      <c r="B2555" s="1">
        <v>44601</v>
      </c>
      <c r="C2555" t="s">
        <v>150</v>
      </c>
      <c r="D2555" t="s">
        <v>1631</v>
      </c>
      <c r="E2555" t="s">
        <v>19</v>
      </c>
      <c r="F2555" t="s">
        <v>20</v>
      </c>
      <c r="G2555" t="s">
        <v>37</v>
      </c>
      <c r="H2555" t="s">
        <v>5036</v>
      </c>
      <c r="I2555" s="1">
        <v>40262</v>
      </c>
      <c r="J2555" t="s">
        <v>2655</v>
      </c>
      <c r="K2555">
        <v>40</v>
      </c>
      <c r="L2555">
        <v>0</v>
      </c>
      <c r="M2555">
        <v>40</v>
      </c>
      <c r="N2555">
        <v>40</v>
      </c>
      <c r="O2555" t="s">
        <v>23</v>
      </c>
      <c r="P2555" t="s">
        <v>25</v>
      </c>
      <c r="Q2555">
        <f ca="1">DATEDIF(Data[[#This Row],[Birthdate]],TODAY(),"Y")</f>
        <v>15</v>
      </c>
      <c r="R2555" t="str">
        <f ca="1">IF(Data[[#This Row],[Age]]&lt;=10,"3-10 Years",IF(Data[[#This Row],[Age]]&lt;=15,"11-15 Years",IF(Data[[#This Row],[Age]]&lt;=19,"16-19 Years", "20+ Years")))</f>
        <v>11-15 Years</v>
      </c>
    </row>
    <row r="2556" spans="1:18" x14ac:dyDescent="0.35">
      <c r="A2556" t="s">
        <v>360</v>
      </c>
      <c r="B2556" s="1">
        <v>44593</v>
      </c>
      <c r="C2556" t="s">
        <v>150</v>
      </c>
      <c r="D2556" t="s">
        <v>1631</v>
      </c>
      <c r="E2556" t="s">
        <v>19</v>
      </c>
      <c r="F2556" t="s">
        <v>20</v>
      </c>
      <c r="G2556" t="s">
        <v>37</v>
      </c>
      <c r="H2556" t="s">
        <v>5036</v>
      </c>
      <c r="I2556" s="1">
        <v>40182</v>
      </c>
      <c r="J2556" t="s">
        <v>361</v>
      </c>
      <c r="K2556">
        <v>40</v>
      </c>
      <c r="L2556">
        <v>0</v>
      </c>
      <c r="M2556">
        <v>40</v>
      </c>
      <c r="N2556">
        <v>40</v>
      </c>
      <c r="O2556" t="s">
        <v>23</v>
      </c>
      <c r="P2556" t="s">
        <v>25</v>
      </c>
      <c r="Q2556">
        <f ca="1">DATEDIF(Data[[#This Row],[Birthdate]],TODAY(),"Y")</f>
        <v>15</v>
      </c>
      <c r="R2556" t="str">
        <f ca="1">IF(Data[[#This Row],[Age]]&lt;=10,"3-10 Years",IF(Data[[#This Row],[Age]]&lt;=15,"11-15 Years",IF(Data[[#This Row],[Age]]&lt;=19,"16-19 Years", "20+ Years")))</f>
        <v>11-15 Years</v>
      </c>
    </row>
    <row r="2557" spans="1:18" x14ac:dyDescent="0.35">
      <c r="A2557" t="s">
        <v>410</v>
      </c>
      <c r="B2557" s="1">
        <v>44589</v>
      </c>
      <c r="C2557" t="s">
        <v>29</v>
      </c>
      <c r="D2557" t="s">
        <v>1631</v>
      </c>
      <c r="E2557" t="s">
        <v>19</v>
      </c>
      <c r="F2557" t="s">
        <v>20</v>
      </c>
      <c r="G2557" t="s">
        <v>47</v>
      </c>
      <c r="H2557" t="s">
        <v>5036</v>
      </c>
      <c r="I2557" s="1">
        <v>40474</v>
      </c>
      <c r="J2557" t="s">
        <v>874</v>
      </c>
      <c r="K2557">
        <v>40</v>
      </c>
      <c r="L2557">
        <v>40</v>
      </c>
      <c r="M2557">
        <v>0</v>
      </c>
      <c r="N2557">
        <v>40</v>
      </c>
      <c r="O2557" t="s">
        <v>23</v>
      </c>
      <c r="P2557" t="s">
        <v>152</v>
      </c>
      <c r="Q2557">
        <f ca="1">DATEDIF(Data[[#This Row],[Birthdate]],TODAY(),"Y")</f>
        <v>15</v>
      </c>
      <c r="R2557" t="str">
        <f ca="1">IF(Data[[#This Row],[Age]]&lt;=10,"3-10 Years",IF(Data[[#This Row],[Age]]&lt;=15,"11-15 Years",IF(Data[[#This Row],[Age]]&lt;=19,"16-19 Years", "20+ Years")))</f>
        <v>11-15 Years</v>
      </c>
    </row>
    <row r="2558" spans="1:18" x14ac:dyDescent="0.35">
      <c r="A2558" t="s">
        <v>2663</v>
      </c>
      <c r="B2558" s="1">
        <v>44582</v>
      </c>
      <c r="C2558" t="s">
        <v>150</v>
      </c>
      <c r="D2558" t="s">
        <v>1631</v>
      </c>
      <c r="E2558" t="s">
        <v>19</v>
      </c>
      <c r="F2558" t="s">
        <v>20</v>
      </c>
      <c r="G2558" t="s">
        <v>21</v>
      </c>
      <c r="H2558" t="s">
        <v>5036</v>
      </c>
      <c r="I2558" s="1">
        <v>40177</v>
      </c>
      <c r="J2558" t="s">
        <v>2664</v>
      </c>
      <c r="K2558">
        <v>40</v>
      </c>
      <c r="L2558">
        <v>0</v>
      </c>
      <c r="M2558">
        <v>40</v>
      </c>
      <c r="N2558">
        <v>40</v>
      </c>
      <c r="O2558" t="s">
        <v>23</v>
      </c>
      <c r="P2558" t="s">
        <v>25</v>
      </c>
      <c r="Q2558">
        <f ca="1">DATEDIF(Data[[#This Row],[Birthdate]],TODAY(),"Y")</f>
        <v>15</v>
      </c>
      <c r="R2558" t="str">
        <f ca="1">IF(Data[[#This Row],[Age]]&lt;=10,"3-10 Years",IF(Data[[#This Row],[Age]]&lt;=15,"11-15 Years",IF(Data[[#This Row],[Age]]&lt;=19,"16-19 Years", "20+ Years")))</f>
        <v>11-15 Years</v>
      </c>
    </row>
    <row r="2559" spans="1:18" x14ac:dyDescent="0.35">
      <c r="A2559" t="s">
        <v>680</v>
      </c>
      <c r="B2559" s="1">
        <v>44580</v>
      </c>
      <c r="C2559" t="s">
        <v>29</v>
      </c>
      <c r="D2559" t="s">
        <v>1631</v>
      </c>
      <c r="E2559" t="s">
        <v>19</v>
      </c>
      <c r="F2559" t="s">
        <v>20</v>
      </c>
      <c r="G2559" t="s">
        <v>50</v>
      </c>
      <c r="H2559" t="s">
        <v>5036</v>
      </c>
      <c r="I2559" s="1">
        <v>40349</v>
      </c>
      <c r="J2559" t="s">
        <v>681</v>
      </c>
      <c r="K2559">
        <v>40</v>
      </c>
      <c r="L2559">
        <v>40</v>
      </c>
      <c r="M2559">
        <v>0</v>
      </c>
      <c r="N2559">
        <v>40</v>
      </c>
      <c r="O2559" t="s">
        <v>23</v>
      </c>
      <c r="P2559" t="s">
        <v>25</v>
      </c>
      <c r="Q2559">
        <f ca="1">DATEDIF(Data[[#This Row],[Birthdate]],TODAY(),"Y")</f>
        <v>15</v>
      </c>
      <c r="R2559" t="str">
        <f ca="1">IF(Data[[#This Row],[Age]]&lt;=10,"3-10 Years",IF(Data[[#This Row],[Age]]&lt;=15,"11-15 Years",IF(Data[[#This Row],[Age]]&lt;=19,"16-19 Years", "20+ Years")))</f>
        <v>11-15 Years</v>
      </c>
    </row>
    <row r="2560" spans="1:18" x14ac:dyDescent="0.35">
      <c r="A2560" t="s">
        <v>423</v>
      </c>
      <c r="B2560" s="1">
        <v>44580</v>
      </c>
      <c r="C2560" t="s">
        <v>29</v>
      </c>
      <c r="D2560" t="s">
        <v>1631</v>
      </c>
      <c r="E2560" t="s">
        <v>19</v>
      </c>
      <c r="F2560" t="s">
        <v>20</v>
      </c>
      <c r="G2560" t="s">
        <v>21</v>
      </c>
      <c r="H2560" t="s">
        <v>5036</v>
      </c>
      <c r="I2560" s="1">
        <v>40309</v>
      </c>
      <c r="J2560" t="s">
        <v>424</v>
      </c>
      <c r="K2560">
        <v>40</v>
      </c>
      <c r="L2560">
        <v>40</v>
      </c>
      <c r="M2560">
        <v>0</v>
      </c>
      <c r="N2560">
        <v>40</v>
      </c>
      <c r="O2560" t="s">
        <v>23</v>
      </c>
      <c r="P2560" t="s">
        <v>25</v>
      </c>
      <c r="Q2560">
        <f ca="1">DATEDIF(Data[[#This Row],[Birthdate]],TODAY(),"Y")</f>
        <v>15</v>
      </c>
      <c r="R2560" t="str">
        <f ca="1">IF(Data[[#This Row],[Age]]&lt;=10,"3-10 Years",IF(Data[[#This Row],[Age]]&lt;=15,"11-15 Years",IF(Data[[#This Row],[Age]]&lt;=19,"16-19 Years", "20+ Years")))</f>
        <v>11-15 Years</v>
      </c>
    </row>
    <row r="2561" spans="1:18" x14ac:dyDescent="0.35">
      <c r="A2561" t="s">
        <v>2537</v>
      </c>
      <c r="B2561" s="1">
        <v>44579</v>
      </c>
      <c r="C2561" t="s">
        <v>29</v>
      </c>
      <c r="D2561" t="s">
        <v>1631</v>
      </c>
      <c r="E2561" t="s">
        <v>19</v>
      </c>
      <c r="F2561" t="s">
        <v>20</v>
      </c>
      <c r="G2561" t="s">
        <v>30</v>
      </c>
      <c r="H2561" t="s">
        <v>5036</v>
      </c>
      <c r="I2561" s="1">
        <v>40498</v>
      </c>
      <c r="J2561" t="s">
        <v>2538</v>
      </c>
      <c r="K2561">
        <v>40</v>
      </c>
      <c r="L2561">
        <v>40</v>
      </c>
      <c r="M2561">
        <v>0</v>
      </c>
      <c r="N2561">
        <v>40</v>
      </c>
      <c r="O2561" t="s">
        <v>23</v>
      </c>
      <c r="P2561" t="s">
        <v>25</v>
      </c>
      <c r="Q2561">
        <f ca="1">DATEDIF(Data[[#This Row],[Birthdate]],TODAY(),"Y")</f>
        <v>15</v>
      </c>
      <c r="R2561" t="str">
        <f ca="1">IF(Data[[#This Row],[Age]]&lt;=10,"3-10 Years",IF(Data[[#This Row],[Age]]&lt;=15,"11-15 Years",IF(Data[[#This Row],[Age]]&lt;=19,"16-19 Years", "20+ Years")))</f>
        <v>11-15 Years</v>
      </c>
    </row>
    <row r="2562" spans="1:18" x14ac:dyDescent="0.35">
      <c r="A2562" t="s">
        <v>2675</v>
      </c>
      <c r="B2562" s="1">
        <v>44578</v>
      </c>
      <c r="C2562" t="s">
        <v>29</v>
      </c>
      <c r="D2562" t="s">
        <v>1631</v>
      </c>
      <c r="E2562" t="s">
        <v>19</v>
      </c>
      <c r="F2562" t="s">
        <v>20</v>
      </c>
      <c r="G2562" t="s">
        <v>21</v>
      </c>
      <c r="H2562" t="s">
        <v>5036</v>
      </c>
      <c r="I2562" s="1">
        <v>40390</v>
      </c>
      <c r="J2562" t="s">
        <v>2676</v>
      </c>
      <c r="K2562">
        <v>40</v>
      </c>
      <c r="L2562">
        <v>40</v>
      </c>
      <c r="M2562">
        <v>0</v>
      </c>
      <c r="N2562">
        <v>40</v>
      </c>
      <c r="O2562" t="s">
        <v>23</v>
      </c>
      <c r="P2562" t="s">
        <v>25</v>
      </c>
      <c r="Q2562">
        <f ca="1">DATEDIF(Data[[#This Row],[Birthdate]],TODAY(),"Y")</f>
        <v>15</v>
      </c>
      <c r="R2562" t="str">
        <f ca="1">IF(Data[[#This Row],[Age]]&lt;=10,"3-10 Years",IF(Data[[#This Row],[Age]]&lt;=15,"11-15 Years",IF(Data[[#This Row],[Age]]&lt;=19,"16-19 Years", "20+ Years")))</f>
        <v>11-15 Years</v>
      </c>
    </row>
    <row r="2563" spans="1:18" x14ac:dyDescent="0.35">
      <c r="A2563" t="s">
        <v>265</v>
      </c>
      <c r="B2563" s="1">
        <v>44577</v>
      </c>
      <c r="C2563" t="s">
        <v>150</v>
      </c>
      <c r="D2563" t="s">
        <v>1631</v>
      </c>
      <c r="E2563" t="s">
        <v>19</v>
      </c>
      <c r="F2563" t="s">
        <v>20</v>
      </c>
      <c r="G2563" t="s">
        <v>21</v>
      </c>
      <c r="H2563" t="s">
        <v>5036</v>
      </c>
      <c r="I2563" s="1">
        <v>40301</v>
      </c>
      <c r="J2563" t="s">
        <v>264</v>
      </c>
      <c r="K2563">
        <v>40</v>
      </c>
      <c r="L2563">
        <v>0</v>
      </c>
      <c r="M2563">
        <v>40</v>
      </c>
      <c r="N2563">
        <v>40</v>
      </c>
      <c r="O2563" t="s">
        <v>23</v>
      </c>
      <c r="P2563" t="s">
        <v>25</v>
      </c>
      <c r="Q2563">
        <f ca="1">DATEDIF(Data[[#This Row],[Birthdate]],TODAY(),"Y")</f>
        <v>15</v>
      </c>
      <c r="R2563" t="str">
        <f ca="1">IF(Data[[#This Row],[Age]]&lt;=10,"3-10 Years",IF(Data[[#This Row],[Age]]&lt;=15,"11-15 Years",IF(Data[[#This Row],[Age]]&lt;=19,"16-19 Years", "20+ Years")))</f>
        <v>11-15 Years</v>
      </c>
    </row>
    <row r="2564" spans="1:18" x14ac:dyDescent="0.35">
      <c r="A2564" t="s">
        <v>813</v>
      </c>
      <c r="B2564" s="1">
        <v>44577</v>
      </c>
      <c r="C2564" t="s">
        <v>29</v>
      </c>
      <c r="D2564" t="s">
        <v>1631</v>
      </c>
      <c r="E2564" t="s">
        <v>19</v>
      </c>
      <c r="F2564" t="s">
        <v>20</v>
      </c>
      <c r="G2564" t="s">
        <v>57</v>
      </c>
      <c r="H2564" t="s">
        <v>5036</v>
      </c>
      <c r="I2564" s="1">
        <v>40466</v>
      </c>
      <c r="J2564" t="s">
        <v>814</v>
      </c>
      <c r="K2564">
        <v>40</v>
      </c>
      <c r="L2564">
        <v>40</v>
      </c>
      <c r="M2564">
        <v>0</v>
      </c>
      <c r="N2564">
        <v>40</v>
      </c>
      <c r="O2564" t="s">
        <v>23</v>
      </c>
      <c r="P2564" t="s">
        <v>25</v>
      </c>
      <c r="Q2564">
        <f ca="1">DATEDIF(Data[[#This Row],[Birthdate]],TODAY(),"Y")</f>
        <v>15</v>
      </c>
      <c r="R2564" t="str">
        <f ca="1">IF(Data[[#This Row],[Age]]&lt;=10,"3-10 Years",IF(Data[[#This Row],[Age]]&lt;=15,"11-15 Years",IF(Data[[#This Row],[Age]]&lt;=19,"16-19 Years", "20+ Years")))</f>
        <v>11-15 Years</v>
      </c>
    </row>
    <row r="2565" spans="1:18" x14ac:dyDescent="0.35">
      <c r="A2565" t="s">
        <v>307</v>
      </c>
      <c r="B2565" s="1">
        <v>44577</v>
      </c>
      <c r="C2565" t="s">
        <v>29</v>
      </c>
      <c r="D2565" t="s">
        <v>1631</v>
      </c>
      <c r="E2565" t="s">
        <v>19</v>
      </c>
      <c r="F2565" t="s">
        <v>20</v>
      </c>
      <c r="G2565" t="s">
        <v>57</v>
      </c>
      <c r="H2565" t="s">
        <v>5036</v>
      </c>
      <c r="I2565" s="1">
        <v>40293</v>
      </c>
      <c r="J2565" t="s">
        <v>308</v>
      </c>
      <c r="K2565">
        <v>40</v>
      </c>
      <c r="L2565">
        <v>40</v>
      </c>
      <c r="M2565">
        <v>0</v>
      </c>
      <c r="N2565">
        <v>40</v>
      </c>
      <c r="O2565" t="s">
        <v>23</v>
      </c>
      <c r="P2565" t="s">
        <v>25</v>
      </c>
      <c r="Q2565">
        <f ca="1">DATEDIF(Data[[#This Row],[Birthdate]],TODAY(),"Y")</f>
        <v>15</v>
      </c>
      <c r="R2565" t="str">
        <f ca="1">IF(Data[[#This Row],[Age]]&lt;=10,"3-10 Years",IF(Data[[#This Row],[Age]]&lt;=15,"11-15 Years",IF(Data[[#This Row],[Age]]&lt;=19,"16-19 Years", "20+ Years")))</f>
        <v>11-15 Years</v>
      </c>
    </row>
    <row r="2566" spans="1:18" x14ac:dyDescent="0.35">
      <c r="A2566" t="s">
        <v>2678</v>
      </c>
      <c r="B2566" s="1">
        <v>44575</v>
      </c>
      <c r="C2566" t="s">
        <v>150</v>
      </c>
      <c r="D2566" t="s">
        <v>1631</v>
      </c>
      <c r="E2566" t="s">
        <v>19</v>
      </c>
      <c r="F2566" t="s">
        <v>20</v>
      </c>
      <c r="G2566" t="s">
        <v>21</v>
      </c>
      <c r="H2566" t="s">
        <v>5036</v>
      </c>
      <c r="I2566" s="1">
        <v>40349</v>
      </c>
      <c r="J2566" t="s">
        <v>363</v>
      </c>
      <c r="K2566">
        <v>40</v>
      </c>
      <c r="L2566">
        <v>0</v>
      </c>
      <c r="M2566">
        <v>40</v>
      </c>
      <c r="N2566">
        <v>40</v>
      </c>
      <c r="O2566" t="s">
        <v>23</v>
      </c>
      <c r="P2566" t="s">
        <v>25</v>
      </c>
      <c r="Q2566">
        <f ca="1">DATEDIF(Data[[#This Row],[Birthdate]],TODAY(),"Y")</f>
        <v>15</v>
      </c>
      <c r="R2566" t="str">
        <f ca="1">IF(Data[[#This Row],[Age]]&lt;=10,"3-10 Years",IF(Data[[#This Row],[Age]]&lt;=15,"11-15 Years",IF(Data[[#This Row],[Age]]&lt;=19,"16-19 Years", "20+ Years")))</f>
        <v>11-15 Years</v>
      </c>
    </row>
    <row r="2567" spans="1:18" x14ac:dyDescent="0.35">
      <c r="A2567" t="s">
        <v>463</v>
      </c>
      <c r="B2567" s="1">
        <v>44571</v>
      </c>
      <c r="C2567" t="s">
        <v>29</v>
      </c>
      <c r="D2567" t="s">
        <v>1631</v>
      </c>
      <c r="E2567" t="s">
        <v>19</v>
      </c>
      <c r="F2567" t="s">
        <v>20</v>
      </c>
      <c r="G2567" t="s">
        <v>21</v>
      </c>
      <c r="H2567" t="s">
        <v>5036</v>
      </c>
      <c r="I2567" s="1">
        <v>40246</v>
      </c>
      <c r="J2567" t="s">
        <v>464</v>
      </c>
      <c r="K2567">
        <v>40</v>
      </c>
      <c r="L2567">
        <v>40</v>
      </c>
      <c r="M2567">
        <v>0</v>
      </c>
      <c r="N2567">
        <v>40</v>
      </c>
      <c r="O2567" t="s">
        <v>23</v>
      </c>
      <c r="P2567" t="s">
        <v>25</v>
      </c>
      <c r="Q2567">
        <f ca="1">DATEDIF(Data[[#This Row],[Birthdate]],TODAY(),"Y")</f>
        <v>15</v>
      </c>
      <c r="R2567" t="str">
        <f ca="1">IF(Data[[#This Row],[Age]]&lt;=10,"3-10 Years",IF(Data[[#This Row],[Age]]&lt;=15,"11-15 Years",IF(Data[[#This Row],[Age]]&lt;=19,"16-19 Years", "20+ Years")))</f>
        <v>11-15 Years</v>
      </c>
    </row>
    <row r="2568" spans="1:18" x14ac:dyDescent="0.35">
      <c r="A2568" t="s">
        <v>500</v>
      </c>
      <c r="B2568" s="1">
        <v>44570</v>
      </c>
      <c r="C2568" t="s">
        <v>29</v>
      </c>
      <c r="D2568" t="s">
        <v>1631</v>
      </c>
      <c r="E2568" t="s">
        <v>19</v>
      </c>
      <c r="F2568" t="s">
        <v>20</v>
      </c>
      <c r="G2568" t="s">
        <v>21</v>
      </c>
      <c r="H2568" t="s">
        <v>5036</v>
      </c>
      <c r="I2568" s="1">
        <v>40409</v>
      </c>
      <c r="J2568" t="s">
        <v>98</v>
      </c>
      <c r="K2568">
        <v>40</v>
      </c>
      <c r="L2568">
        <v>40</v>
      </c>
      <c r="M2568">
        <v>0</v>
      </c>
      <c r="N2568">
        <v>40</v>
      </c>
      <c r="O2568" t="s">
        <v>23</v>
      </c>
      <c r="P2568" t="s">
        <v>25</v>
      </c>
      <c r="Q2568">
        <f ca="1">DATEDIF(Data[[#This Row],[Birthdate]],TODAY(),"Y")</f>
        <v>15</v>
      </c>
      <c r="R2568" t="str">
        <f ca="1">IF(Data[[#This Row],[Age]]&lt;=10,"3-10 Years",IF(Data[[#This Row],[Age]]&lt;=15,"11-15 Years",IF(Data[[#This Row],[Age]]&lt;=19,"16-19 Years", "20+ Years")))</f>
        <v>11-15 Years</v>
      </c>
    </row>
    <row r="2569" spans="1:18" x14ac:dyDescent="0.35">
      <c r="A2569" t="s">
        <v>522</v>
      </c>
      <c r="B2569" s="1">
        <v>44565</v>
      </c>
      <c r="C2569" t="s">
        <v>150</v>
      </c>
      <c r="D2569" t="s">
        <v>1631</v>
      </c>
      <c r="E2569" t="s">
        <v>19</v>
      </c>
      <c r="F2569" t="s">
        <v>20</v>
      </c>
      <c r="G2569" t="s">
        <v>90</v>
      </c>
      <c r="H2569" t="s">
        <v>1083</v>
      </c>
      <c r="I2569" s="1">
        <v>40204</v>
      </c>
      <c r="J2569" t="s">
        <v>523</v>
      </c>
      <c r="K2569">
        <v>40</v>
      </c>
      <c r="L2569">
        <v>0</v>
      </c>
      <c r="M2569">
        <v>40</v>
      </c>
      <c r="N2569">
        <v>40</v>
      </c>
      <c r="O2569" t="s">
        <v>23</v>
      </c>
      <c r="P2569" t="s">
        <v>25</v>
      </c>
      <c r="Q2569">
        <f ca="1">DATEDIF(Data[[#This Row],[Birthdate]],TODAY(),"Y")</f>
        <v>15</v>
      </c>
      <c r="R2569" t="str">
        <f ca="1">IF(Data[[#This Row],[Age]]&lt;=10,"3-10 Years",IF(Data[[#This Row],[Age]]&lt;=15,"11-15 Years",IF(Data[[#This Row],[Age]]&lt;=19,"16-19 Years", "20+ Years")))</f>
        <v>11-15 Years</v>
      </c>
    </row>
    <row r="2570" spans="1:18" x14ac:dyDescent="0.35">
      <c r="A2570" t="s">
        <v>2693</v>
      </c>
      <c r="B2570" s="1">
        <v>45026</v>
      </c>
      <c r="C2570" t="s">
        <v>29</v>
      </c>
      <c r="D2570" t="s">
        <v>104</v>
      </c>
      <c r="E2570" t="s">
        <v>566</v>
      </c>
      <c r="F2570" t="s">
        <v>958</v>
      </c>
      <c r="G2570" t="s">
        <v>105</v>
      </c>
      <c r="H2570" t="s">
        <v>5036</v>
      </c>
      <c r="I2570" s="1">
        <v>40504</v>
      </c>
      <c r="J2570" t="s">
        <v>2694</v>
      </c>
      <c r="K2570">
        <v>129</v>
      </c>
      <c r="L2570">
        <v>129</v>
      </c>
      <c r="M2570">
        <v>0</v>
      </c>
      <c r="N2570">
        <v>125</v>
      </c>
      <c r="O2570" t="s">
        <v>23</v>
      </c>
      <c r="P2570" t="s">
        <v>25</v>
      </c>
      <c r="Q2570">
        <f ca="1">DATEDIF(Data[[#This Row],[Birthdate]],TODAY(),"Y")</f>
        <v>15</v>
      </c>
      <c r="R2570" t="str">
        <f ca="1">IF(Data[[#This Row],[Age]]&lt;=10,"3-10 Years",IF(Data[[#This Row],[Age]]&lt;=15,"11-15 Years",IF(Data[[#This Row],[Age]]&lt;=19,"16-19 Years", "20+ Years")))</f>
        <v>11-15 Years</v>
      </c>
    </row>
    <row r="2571" spans="1:18" x14ac:dyDescent="0.35">
      <c r="A2571" t="s">
        <v>2699</v>
      </c>
      <c r="B2571" s="1">
        <v>45020</v>
      </c>
      <c r="C2571" t="s">
        <v>29</v>
      </c>
      <c r="D2571" t="s">
        <v>104</v>
      </c>
      <c r="E2571" t="s">
        <v>566</v>
      </c>
      <c r="F2571" t="s">
        <v>958</v>
      </c>
      <c r="G2571" t="s">
        <v>21</v>
      </c>
      <c r="H2571" t="s">
        <v>5036</v>
      </c>
      <c r="I2571" s="1">
        <v>40220</v>
      </c>
      <c r="J2571" t="s">
        <v>2700</v>
      </c>
      <c r="K2571">
        <v>388</v>
      </c>
      <c r="L2571">
        <v>388</v>
      </c>
      <c r="M2571">
        <v>0</v>
      </c>
      <c r="N2571">
        <v>375</v>
      </c>
      <c r="O2571" t="s">
        <v>23</v>
      </c>
      <c r="P2571" t="s">
        <v>25</v>
      </c>
      <c r="Q2571">
        <f ca="1">DATEDIF(Data[[#This Row],[Birthdate]],TODAY(),"Y")</f>
        <v>15</v>
      </c>
      <c r="R2571" t="str">
        <f ca="1">IF(Data[[#This Row],[Age]]&lt;=10,"3-10 Years",IF(Data[[#This Row],[Age]]&lt;=15,"11-15 Years",IF(Data[[#This Row],[Age]]&lt;=19,"16-19 Years", "20+ Years")))</f>
        <v>11-15 Years</v>
      </c>
    </row>
    <row r="2572" spans="1:18" x14ac:dyDescent="0.35">
      <c r="A2572" t="s">
        <v>1395</v>
      </c>
      <c r="B2572" s="1">
        <v>45014</v>
      </c>
      <c r="C2572" t="s">
        <v>150</v>
      </c>
      <c r="D2572" t="s">
        <v>104</v>
      </c>
      <c r="E2572" t="s">
        <v>566</v>
      </c>
      <c r="F2572" t="s">
        <v>958</v>
      </c>
      <c r="G2572" t="s">
        <v>189</v>
      </c>
      <c r="H2572" t="s">
        <v>5036</v>
      </c>
      <c r="I2572" s="1">
        <v>40421</v>
      </c>
      <c r="J2572" t="s">
        <v>1396</v>
      </c>
      <c r="K2572">
        <v>543</v>
      </c>
      <c r="L2572">
        <v>0</v>
      </c>
      <c r="M2572">
        <v>543</v>
      </c>
      <c r="N2572">
        <v>525</v>
      </c>
      <c r="O2572" t="s">
        <v>23</v>
      </c>
      <c r="P2572" t="s">
        <v>25</v>
      </c>
      <c r="Q2572">
        <f ca="1">DATEDIF(Data[[#This Row],[Birthdate]],TODAY(),"Y")</f>
        <v>15</v>
      </c>
      <c r="R2572" t="str">
        <f ca="1">IF(Data[[#This Row],[Age]]&lt;=10,"3-10 Years",IF(Data[[#This Row],[Age]]&lt;=15,"11-15 Years",IF(Data[[#This Row],[Age]]&lt;=19,"16-19 Years", "20+ Years")))</f>
        <v>11-15 Years</v>
      </c>
    </row>
    <row r="2573" spans="1:18" x14ac:dyDescent="0.35">
      <c r="A2573" t="s">
        <v>1956</v>
      </c>
      <c r="B2573" s="1">
        <v>44956</v>
      </c>
      <c r="C2573" t="s">
        <v>29</v>
      </c>
      <c r="D2573" t="s">
        <v>1631</v>
      </c>
      <c r="E2573" t="s">
        <v>19</v>
      </c>
      <c r="F2573" t="s">
        <v>20</v>
      </c>
      <c r="G2573" t="s">
        <v>21</v>
      </c>
      <c r="H2573" t="s">
        <v>5036</v>
      </c>
      <c r="I2573" s="1">
        <v>40181</v>
      </c>
      <c r="J2573" t="s">
        <v>349</v>
      </c>
      <c r="K2573">
        <v>60</v>
      </c>
      <c r="L2573">
        <v>60</v>
      </c>
      <c r="M2573">
        <v>0</v>
      </c>
      <c r="N2573">
        <v>60</v>
      </c>
      <c r="O2573" t="s">
        <v>23</v>
      </c>
      <c r="P2573" t="s">
        <v>25</v>
      </c>
      <c r="Q2573">
        <f ca="1">DATEDIF(Data[[#This Row],[Birthdate]],TODAY(),"Y")</f>
        <v>15</v>
      </c>
      <c r="R2573" t="str">
        <f ca="1">IF(Data[[#This Row],[Age]]&lt;=10,"3-10 Years",IF(Data[[#This Row],[Age]]&lt;=15,"11-15 Years",IF(Data[[#This Row],[Age]]&lt;=19,"16-19 Years", "20+ Years")))</f>
        <v>11-15 Years</v>
      </c>
    </row>
    <row r="2574" spans="1:18" x14ac:dyDescent="0.35">
      <c r="A2574" t="s">
        <v>2743</v>
      </c>
      <c r="B2574" s="1">
        <v>44944</v>
      </c>
      <c r="C2574" t="s">
        <v>29</v>
      </c>
      <c r="D2574" t="s">
        <v>1631</v>
      </c>
      <c r="E2574" t="s">
        <v>19</v>
      </c>
      <c r="F2574" t="s">
        <v>20</v>
      </c>
      <c r="G2574" t="s">
        <v>50</v>
      </c>
      <c r="H2574" t="s">
        <v>5036</v>
      </c>
      <c r="I2574" s="1">
        <v>40279</v>
      </c>
      <c r="J2574" t="s">
        <v>2744</v>
      </c>
      <c r="K2574">
        <v>60</v>
      </c>
      <c r="L2574">
        <v>60</v>
      </c>
      <c r="M2574">
        <v>0</v>
      </c>
      <c r="N2574">
        <v>60</v>
      </c>
      <c r="O2574" t="s">
        <v>23</v>
      </c>
      <c r="P2574" t="s">
        <v>25</v>
      </c>
      <c r="Q2574">
        <f ca="1">DATEDIF(Data[[#This Row],[Birthdate]],TODAY(),"Y")</f>
        <v>15</v>
      </c>
      <c r="R2574" t="str">
        <f ca="1">IF(Data[[#This Row],[Age]]&lt;=10,"3-10 Years",IF(Data[[#This Row],[Age]]&lt;=15,"11-15 Years",IF(Data[[#This Row],[Age]]&lt;=19,"16-19 Years", "20+ Years")))</f>
        <v>11-15 Years</v>
      </c>
    </row>
    <row r="2575" spans="1:18" x14ac:dyDescent="0.35">
      <c r="A2575" t="s">
        <v>520</v>
      </c>
      <c r="B2575" s="1">
        <v>44943</v>
      </c>
      <c r="C2575" t="s">
        <v>29</v>
      </c>
      <c r="D2575" t="s">
        <v>1631</v>
      </c>
      <c r="E2575" t="s">
        <v>19</v>
      </c>
      <c r="F2575" t="s">
        <v>20</v>
      </c>
      <c r="G2575" t="s">
        <v>90</v>
      </c>
      <c r="H2575" t="s">
        <v>1083</v>
      </c>
      <c r="I2575" s="1">
        <v>40474</v>
      </c>
      <c r="J2575" t="s">
        <v>521</v>
      </c>
      <c r="K2575">
        <v>0</v>
      </c>
      <c r="L2575">
        <v>0</v>
      </c>
      <c r="M2575">
        <v>0</v>
      </c>
      <c r="N2575">
        <v>60</v>
      </c>
      <c r="O2575" t="s">
        <v>23</v>
      </c>
      <c r="P2575" t="s">
        <v>25</v>
      </c>
      <c r="Q2575">
        <f ca="1">DATEDIF(Data[[#This Row],[Birthdate]],TODAY(),"Y")</f>
        <v>15</v>
      </c>
      <c r="R2575" t="str">
        <f ca="1">IF(Data[[#This Row],[Age]]&lt;=10,"3-10 Years",IF(Data[[#This Row],[Age]]&lt;=15,"11-15 Years",IF(Data[[#This Row],[Age]]&lt;=19,"16-19 Years", "20+ Years")))</f>
        <v>11-15 Years</v>
      </c>
    </row>
    <row r="2576" spans="1:18" x14ac:dyDescent="0.35">
      <c r="A2576" t="s">
        <v>352</v>
      </c>
      <c r="B2576" s="1">
        <v>44943</v>
      </c>
      <c r="C2576" t="s">
        <v>29</v>
      </c>
      <c r="D2576" t="s">
        <v>1631</v>
      </c>
      <c r="E2576" t="s">
        <v>19</v>
      </c>
      <c r="F2576" t="s">
        <v>20</v>
      </c>
      <c r="G2576" t="s">
        <v>50</v>
      </c>
      <c r="H2576" t="s">
        <v>5036</v>
      </c>
      <c r="I2576" s="1">
        <v>40452</v>
      </c>
      <c r="J2576" t="s">
        <v>353</v>
      </c>
      <c r="K2576">
        <v>60</v>
      </c>
      <c r="L2576">
        <v>60</v>
      </c>
      <c r="M2576">
        <v>0</v>
      </c>
      <c r="N2576">
        <v>60</v>
      </c>
      <c r="O2576" t="s">
        <v>23</v>
      </c>
      <c r="P2576" t="s">
        <v>25</v>
      </c>
      <c r="Q2576">
        <f ca="1">DATEDIF(Data[[#This Row],[Birthdate]],TODAY(),"Y")</f>
        <v>15</v>
      </c>
      <c r="R2576" t="str">
        <f ca="1">IF(Data[[#This Row],[Age]]&lt;=10,"3-10 Years",IF(Data[[#This Row],[Age]]&lt;=15,"11-15 Years",IF(Data[[#This Row],[Age]]&lt;=19,"16-19 Years", "20+ Years")))</f>
        <v>11-15 Years</v>
      </c>
    </row>
    <row r="2577" spans="1:18" x14ac:dyDescent="0.35">
      <c r="A2577" t="s">
        <v>239</v>
      </c>
      <c r="B2577" s="1">
        <v>44943</v>
      </c>
      <c r="C2577" t="s">
        <v>29</v>
      </c>
      <c r="D2577" t="s">
        <v>1631</v>
      </c>
      <c r="E2577" t="s">
        <v>19</v>
      </c>
      <c r="F2577" t="s">
        <v>20</v>
      </c>
      <c r="G2577" t="s">
        <v>189</v>
      </c>
      <c r="H2577" t="s">
        <v>5036</v>
      </c>
      <c r="I2577" s="1">
        <v>40308</v>
      </c>
      <c r="J2577" t="s">
        <v>238</v>
      </c>
      <c r="K2577">
        <v>60</v>
      </c>
      <c r="L2577">
        <v>60</v>
      </c>
      <c r="M2577">
        <v>0</v>
      </c>
      <c r="N2577">
        <v>60</v>
      </c>
      <c r="O2577" t="s">
        <v>23</v>
      </c>
      <c r="P2577" t="s">
        <v>152</v>
      </c>
      <c r="Q2577">
        <f ca="1">DATEDIF(Data[[#This Row],[Birthdate]],TODAY(),"Y")</f>
        <v>15</v>
      </c>
      <c r="R2577" t="str">
        <f ca="1">IF(Data[[#This Row],[Age]]&lt;=10,"3-10 Years",IF(Data[[#This Row],[Age]]&lt;=15,"11-15 Years",IF(Data[[#This Row],[Age]]&lt;=19,"16-19 Years", "20+ Years")))</f>
        <v>11-15 Years</v>
      </c>
    </row>
    <row r="2578" spans="1:18" x14ac:dyDescent="0.35">
      <c r="A2578" t="s">
        <v>204</v>
      </c>
      <c r="B2578" s="1">
        <v>44943</v>
      </c>
      <c r="C2578" t="s">
        <v>29</v>
      </c>
      <c r="D2578" t="s">
        <v>1631</v>
      </c>
      <c r="E2578" t="s">
        <v>19</v>
      </c>
      <c r="F2578" t="s">
        <v>20</v>
      </c>
      <c r="G2578" t="s">
        <v>57</v>
      </c>
      <c r="H2578" t="s">
        <v>5036</v>
      </c>
      <c r="I2578" s="1">
        <v>40345</v>
      </c>
      <c r="J2578" t="s">
        <v>205</v>
      </c>
      <c r="K2578">
        <v>60</v>
      </c>
      <c r="L2578">
        <v>60</v>
      </c>
      <c r="M2578">
        <v>0</v>
      </c>
      <c r="N2578">
        <v>60</v>
      </c>
      <c r="O2578" t="s">
        <v>23</v>
      </c>
      <c r="P2578" t="s">
        <v>25</v>
      </c>
      <c r="Q2578">
        <f ca="1">DATEDIF(Data[[#This Row],[Birthdate]],TODAY(),"Y")</f>
        <v>15</v>
      </c>
      <c r="R2578" t="str">
        <f ca="1">IF(Data[[#This Row],[Age]]&lt;=10,"3-10 Years",IF(Data[[#This Row],[Age]]&lt;=15,"11-15 Years",IF(Data[[#This Row],[Age]]&lt;=19,"16-19 Years", "20+ Years")))</f>
        <v>11-15 Years</v>
      </c>
    </row>
    <row r="2579" spans="1:18" x14ac:dyDescent="0.35">
      <c r="A2579" t="s">
        <v>1969</v>
      </c>
      <c r="B2579" s="1">
        <v>44943</v>
      </c>
      <c r="C2579" t="s">
        <v>29</v>
      </c>
      <c r="D2579" t="s">
        <v>1631</v>
      </c>
      <c r="E2579" t="s">
        <v>19</v>
      </c>
      <c r="F2579" t="s">
        <v>20</v>
      </c>
      <c r="G2579" t="s">
        <v>21</v>
      </c>
      <c r="H2579" t="s">
        <v>5036</v>
      </c>
      <c r="I2579" s="1">
        <v>40357</v>
      </c>
      <c r="J2579" t="s">
        <v>1970</v>
      </c>
      <c r="K2579">
        <v>60</v>
      </c>
      <c r="L2579">
        <v>60</v>
      </c>
      <c r="M2579">
        <v>0</v>
      </c>
      <c r="N2579">
        <v>60</v>
      </c>
      <c r="O2579" t="s">
        <v>23</v>
      </c>
      <c r="P2579" t="s">
        <v>25</v>
      </c>
      <c r="Q2579">
        <f ca="1">DATEDIF(Data[[#This Row],[Birthdate]],TODAY(),"Y")</f>
        <v>15</v>
      </c>
      <c r="R2579" t="str">
        <f ca="1">IF(Data[[#This Row],[Age]]&lt;=10,"3-10 Years",IF(Data[[#This Row],[Age]]&lt;=15,"11-15 Years",IF(Data[[#This Row],[Age]]&lt;=19,"16-19 Years", "20+ Years")))</f>
        <v>11-15 Years</v>
      </c>
    </row>
    <row r="2580" spans="1:18" x14ac:dyDescent="0.35">
      <c r="A2580" t="s">
        <v>307</v>
      </c>
      <c r="B2580" s="1">
        <v>44943</v>
      </c>
      <c r="C2580" t="s">
        <v>29</v>
      </c>
      <c r="D2580" t="s">
        <v>1631</v>
      </c>
      <c r="E2580" t="s">
        <v>19</v>
      </c>
      <c r="F2580" t="s">
        <v>20</v>
      </c>
      <c r="G2580" t="s">
        <v>57</v>
      </c>
      <c r="H2580" t="s">
        <v>5036</v>
      </c>
      <c r="I2580" s="1">
        <v>40293</v>
      </c>
      <c r="J2580" t="s">
        <v>308</v>
      </c>
      <c r="K2580">
        <v>0</v>
      </c>
      <c r="L2580">
        <v>0</v>
      </c>
      <c r="M2580">
        <v>0</v>
      </c>
      <c r="N2580">
        <v>60</v>
      </c>
      <c r="O2580" t="s">
        <v>23</v>
      </c>
      <c r="P2580" t="s">
        <v>25</v>
      </c>
      <c r="Q2580">
        <f ca="1">DATEDIF(Data[[#This Row],[Birthdate]],TODAY(),"Y")</f>
        <v>15</v>
      </c>
      <c r="R2580" t="str">
        <f ca="1">IF(Data[[#This Row],[Age]]&lt;=10,"3-10 Years",IF(Data[[#This Row],[Age]]&lt;=15,"11-15 Years",IF(Data[[#This Row],[Age]]&lt;=19,"16-19 Years", "20+ Years")))</f>
        <v>11-15 Years</v>
      </c>
    </row>
    <row r="2581" spans="1:18" x14ac:dyDescent="0.35">
      <c r="A2581" t="s">
        <v>2749</v>
      </c>
      <c r="B2581" s="1">
        <v>44942</v>
      </c>
      <c r="C2581" t="s">
        <v>29</v>
      </c>
      <c r="D2581" t="s">
        <v>1631</v>
      </c>
      <c r="E2581" t="s">
        <v>19</v>
      </c>
      <c r="F2581" t="s">
        <v>20</v>
      </c>
      <c r="G2581" t="s">
        <v>174</v>
      </c>
      <c r="H2581" t="s">
        <v>1083</v>
      </c>
      <c r="I2581" s="1">
        <v>40303</v>
      </c>
      <c r="J2581" t="s">
        <v>1820</v>
      </c>
      <c r="K2581">
        <v>60</v>
      </c>
      <c r="L2581">
        <v>60</v>
      </c>
      <c r="M2581">
        <v>0</v>
      </c>
      <c r="N2581">
        <v>60</v>
      </c>
      <c r="O2581" t="s">
        <v>23</v>
      </c>
      <c r="P2581" t="s">
        <v>25</v>
      </c>
      <c r="Q2581">
        <f ca="1">DATEDIF(Data[[#This Row],[Birthdate]],TODAY(),"Y")</f>
        <v>15</v>
      </c>
      <c r="R2581" t="str">
        <f ca="1">IF(Data[[#This Row],[Age]]&lt;=10,"3-10 Years",IF(Data[[#This Row],[Age]]&lt;=15,"11-15 Years",IF(Data[[#This Row],[Age]]&lt;=19,"16-19 Years", "20+ Years")))</f>
        <v>11-15 Years</v>
      </c>
    </row>
    <row r="2582" spans="1:18" x14ac:dyDescent="0.35">
      <c r="A2582" t="s">
        <v>2750</v>
      </c>
      <c r="B2582" s="1">
        <v>44942</v>
      </c>
      <c r="C2582" t="s">
        <v>29</v>
      </c>
      <c r="D2582" t="s">
        <v>1631</v>
      </c>
      <c r="E2582" t="s">
        <v>19</v>
      </c>
      <c r="F2582" t="s">
        <v>20</v>
      </c>
      <c r="G2582" t="s">
        <v>95</v>
      </c>
      <c r="H2582" t="s">
        <v>5036</v>
      </c>
      <c r="I2582" s="1">
        <v>40217</v>
      </c>
      <c r="J2582" t="s">
        <v>2751</v>
      </c>
      <c r="K2582">
        <v>60</v>
      </c>
      <c r="L2582">
        <v>60</v>
      </c>
      <c r="M2582">
        <v>0</v>
      </c>
      <c r="N2582">
        <v>60</v>
      </c>
      <c r="O2582" t="s">
        <v>23</v>
      </c>
      <c r="P2582" t="s">
        <v>25</v>
      </c>
      <c r="Q2582">
        <f ca="1">DATEDIF(Data[[#This Row],[Birthdate]],TODAY(),"Y")</f>
        <v>15</v>
      </c>
      <c r="R2582" t="str">
        <f ca="1">IF(Data[[#This Row],[Age]]&lt;=10,"3-10 Years",IF(Data[[#This Row],[Age]]&lt;=15,"11-15 Years",IF(Data[[#This Row],[Age]]&lt;=19,"16-19 Years", "20+ Years")))</f>
        <v>11-15 Years</v>
      </c>
    </row>
    <row r="2583" spans="1:18" x14ac:dyDescent="0.35">
      <c r="A2583" t="s">
        <v>813</v>
      </c>
      <c r="B2583" s="1">
        <v>44942</v>
      </c>
      <c r="C2583" t="s">
        <v>29</v>
      </c>
      <c r="D2583" t="s">
        <v>1631</v>
      </c>
      <c r="E2583" t="s">
        <v>19</v>
      </c>
      <c r="F2583" t="s">
        <v>20</v>
      </c>
      <c r="G2583" t="s">
        <v>57</v>
      </c>
      <c r="H2583" t="s">
        <v>5036</v>
      </c>
      <c r="I2583" s="1">
        <v>40466</v>
      </c>
      <c r="J2583" t="s">
        <v>814</v>
      </c>
      <c r="K2583">
        <v>60</v>
      </c>
      <c r="L2583">
        <v>60</v>
      </c>
      <c r="M2583">
        <v>0</v>
      </c>
      <c r="N2583">
        <v>60</v>
      </c>
      <c r="O2583" t="s">
        <v>23</v>
      </c>
      <c r="P2583" t="s">
        <v>25</v>
      </c>
      <c r="Q2583">
        <f ca="1">DATEDIF(Data[[#This Row],[Birthdate]],TODAY(),"Y")</f>
        <v>15</v>
      </c>
      <c r="R2583" t="str">
        <f ca="1">IF(Data[[#This Row],[Age]]&lt;=10,"3-10 Years",IF(Data[[#This Row],[Age]]&lt;=15,"11-15 Years",IF(Data[[#This Row],[Age]]&lt;=19,"16-19 Years", "20+ Years")))</f>
        <v>11-15 Years</v>
      </c>
    </row>
    <row r="2584" spans="1:18" x14ac:dyDescent="0.35">
      <c r="A2584" t="s">
        <v>2754</v>
      </c>
      <c r="B2584" s="1">
        <v>44942</v>
      </c>
      <c r="C2584" t="s">
        <v>29</v>
      </c>
      <c r="D2584" t="s">
        <v>1631</v>
      </c>
      <c r="E2584" t="s">
        <v>19</v>
      </c>
      <c r="F2584" t="s">
        <v>20</v>
      </c>
      <c r="G2584" t="s">
        <v>2755</v>
      </c>
      <c r="H2584" t="s">
        <v>5036</v>
      </c>
      <c r="I2584" s="1">
        <v>40498</v>
      </c>
      <c r="J2584" t="s">
        <v>2756</v>
      </c>
      <c r="K2584">
        <v>60</v>
      </c>
      <c r="L2584">
        <v>60</v>
      </c>
      <c r="M2584">
        <v>0</v>
      </c>
      <c r="N2584">
        <v>60</v>
      </c>
      <c r="O2584" t="s">
        <v>23</v>
      </c>
      <c r="P2584" t="s">
        <v>25</v>
      </c>
      <c r="Q2584">
        <f ca="1">DATEDIF(Data[[#This Row],[Birthdate]],TODAY(),"Y")</f>
        <v>15</v>
      </c>
      <c r="R2584" t="str">
        <f ca="1">IF(Data[[#This Row],[Age]]&lt;=10,"3-10 Years",IF(Data[[#This Row],[Age]]&lt;=15,"11-15 Years",IF(Data[[#This Row],[Age]]&lt;=19,"16-19 Years", "20+ Years")))</f>
        <v>11-15 Years</v>
      </c>
    </row>
    <row r="2585" spans="1:18" x14ac:dyDescent="0.35">
      <c r="A2585" t="s">
        <v>742</v>
      </c>
      <c r="B2585" s="1">
        <v>44940</v>
      </c>
      <c r="C2585" t="s">
        <v>29</v>
      </c>
      <c r="D2585" t="s">
        <v>1631</v>
      </c>
      <c r="E2585" t="s">
        <v>19</v>
      </c>
      <c r="F2585" t="s">
        <v>20</v>
      </c>
      <c r="G2585" t="s">
        <v>47</v>
      </c>
      <c r="H2585" t="s">
        <v>5036</v>
      </c>
      <c r="I2585" s="1">
        <v>40514</v>
      </c>
      <c r="J2585" t="s">
        <v>743</v>
      </c>
      <c r="K2585">
        <v>60</v>
      </c>
      <c r="L2585">
        <v>60</v>
      </c>
      <c r="M2585">
        <v>0</v>
      </c>
      <c r="N2585">
        <v>60</v>
      </c>
      <c r="O2585" t="s">
        <v>23</v>
      </c>
      <c r="P2585" t="s">
        <v>152</v>
      </c>
      <c r="Q2585">
        <f ca="1">DATEDIF(Data[[#This Row],[Birthdate]],TODAY(),"Y")</f>
        <v>15</v>
      </c>
      <c r="R2585" t="str">
        <f ca="1">IF(Data[[#This Row],[Age]]&lt;=10,"3-10 Years",IF(Data[[#This Row],[Age]]&lt;=15,"11-15 Years",IF(Data[[#This Row],[Age]]&lt;=19,"16-19 Years", "20+ Years")))</f>
        <v>11-15 Years</v>
      </c>
    </row>
    <row r="2586" spans="1:18" x14ac:dyDescent="0.35">
      <c r="A2586" t="s">
        <v>522</v>
      </c>
      <c r="B2586" s="1">
        <v>44938</v>
      </c>
      <c r="C2586" t="s">
        <v>29</v>
      </c>
      <c r="D2586" t="s">
        <v>1631</v>
      </c>
      <c r="E2586" t="s">
        <v>19</v>
      </c>
      <c r="F2586" t="s">
        <v>20</v>
      </c>
      <c r="G2586" t="s">
        <v>90</v>
      </c>
      <c r="H2586" t="s">
        <v>1083</v>
      </c>
      <c r="I2586" s="1">
        <v>40204</v>
      </c>
      <c r="J2586" t="s">
        <v>523</v>
      </c>
      <c r="K2586">
        <v>0</v>
      </c>
      <c r="L2586">
        <v>0</v>
      </c>
      <c r="M2586">
        <v>0</v>
      </c>
      <c r="N2586">
        <v>60</v>
      </c>
      <c r="O2586" t="s">
        <v>23</v>
      </c>
      <c r="P2586" t="s">
        <v>25</v>
      </c>
      <c r="Q2586">
        <f ca="1">DATEDIF(Data[[#This Row],[Birthdate]],TODAY(),"Y")</f>
        <v>15</v>
      </c>
      <c r="R2586" t="str">
        <f ca="1">IF(Data[[#This Row],[Age]]&lt;=10,"3-10 Years",IF(Data[[#This Row],[Age]]&lt;=15,"11-15 Years",IF(Data[[#This Row],[Age]]&lt;=19,"16-19 Years", "20+ Years")))</f>
        <v>11-15 Years</v>
      </c>
    </row>
    <row r="2587" spans="1:18" x14ac:dyDescent="0.35">
      <c r="A2587" t="s">
        <v>713</v>
      </c>
      <c r="B2587" s="1">
        <v>44938</v>
      </c>
      <c r="C2587" t="s">
        <v>29</v>
      </c>
      <c r="D2587" t="s">
        <v>1631</v>
      </c>
      <c r="E2587" t="s">
        <v>19</v>
      </c>
      <c r="F2587" t="s">
        <v>20</v>
      </c>
      <c r="G2587" t="s">
        <v>105</v>
      </c>
      <c r="H2587" t="s">
        <v>5036</v>
      </c>
      <c r="I2587" s="1">
        <v>40233</v>
      </c>
      <c r="J2587" t="s">
        <v>714</v>
      </c>
      <c r="K2587">
        <v>60</v>
      </c>
      <c r="L2587">
        <v>60</v>
      </c>
      <c r="M2587">
        <v>0</v>
      </c>
      <c r="N2587">
        <v>60</v>
      </c>
      <c r="O2587" t="s">
        <v>23</v>
      </c>
      <c r="P2587" t="s">
        <v>25</v>
      </c>
      <c r="Q2587">
        <f ca="1">DATEDIF(Data[[#This Row],[Birthdate]],TODAY(),"Y")</f>
        <v>15</v>
      </c>
      <c r="R2587" t="str">
        <f ca="1">IF(Data[[#This Row],[Age]]&lt;=10,"3-10 Years",IF(Data[[#This Row],[Age]]&lt;=15,"11-15 Years",IF(Data[[#This Row],[Age]]&lt;=19,"16-19 Years", "20+ Years")))</f>
        <v>11-15 Years</v>
      </c>
    </row>
    <row r="2588" spans="1:18" x14ac:dyDescent="0.35">
      <c r="A2588" t="s">
        <v>265</v>
      </c>
      <c r="B2588" s="1">
        <v>44938</v>
      </c>
      <c r="C2588" t="s">
        <v>29</v>
      </c>
      <c r="D2588" t="s">
        <v>1631</v>
      </c>
      <c r="E2588" t="s">
        <v>19</v>
      </c>
      <c r="F2588" t="s">
        <v>20</v>
      </c>
      <c r="G2588" t="s">
        <v>21</v>
      </c>
      <c r="H2588" t="s">
        <v>5036</v>
      </c>
      <c r="I2588" s="1">
        <v>40301</v>
      </c>
      <c r="J2588" t="s">
        <v>264</v>
      </c>
      <c r="K2588">
        <v>60</v>
      </c>
      <c r="L2588">
        <v>60</v>
      </c>
      <c r="M2588">
        <v>0</v>
      </c>
      <c r="N2588">
        <v>60</v>
      </c>
      <c r="O2588" t="s">
        <v>23</v>
      </c>
      <c r="P2588" t="s">
        <v>25</v>
      </c>
      <c r="Q2588">
        <f ca="1">DATEDIF(Data[[#This Row],[Birthdate]],TODAY(),"Y")</f>
        <v>15</v>
      </c>
      <c r="R2588" t="str">
        <f ca="1">IF(Data[[#This Row],[Age]]&lt;=10,"3-10 Years",IF(Data[[#This Row],[Age]]&lt;=15,"11-15 Years",IF(Data[[#This Row],[Age]]&lt;=19,"16-19 Years", "20+ Years")))</f>
        <v>11-15 Years</v>
      </c>
    </row>
    <row r="2589" spans="1:18" x14ac:dyDescent="0.35">
      <c r="A2589" t="s">
        <v>680</v>
      </c>
      <c r="B2589" s="1">
        <v>44937</v>
      </c>
      <c r="C2589" t="s">
        <v>29</v>
      </c>
      <c r="D2589" t="s">
        <v>1631</v>
      </c>
      <c r="E2589" t="s">
        <v>19</v>
      </c>
      <c r="F2589" t="s">
        <v>20</v>
      </c>
      <c r="G2589" t="s">
        <v>50</v>
      </c>
      <c r="H2589" t="s">
        <v>5036</v>
      </c>
      <c r="I2589" s="1">
        <v>40349</v>
      </c>
      <c r="J2589" t="s">
        <v>681</v>
      </c>
      <c r="K2589">
        <v>60</v>
      </c>
      <c r="L2589">
        <v>60</v>
      </c>
      <c r="M2589">
        <v>0</v>
      </c>
      <c r="N2589">
        <v>60</v>
      </c>
      <c r="O2589" t="s">
        <v>23</v>
      </c>
      <c r="P2589" t="s">
        <v>25</v>
      </c>
      <c r="Q2589">
        <f ca="1">DATEDIF(Data[[#This Row],[Birthdate]],TODAY(),"Y")</f>
        <v>15</v>
      </c>
      <c r="R2589" t="str">
        <f ca="1">IF(Data[[#This Row],[Age]]&lt;=10,"3-10 Years",IF(Data[[#This Row],[Age]]&lt;=15,"11-15 Years",IF(Data[[#This Row],[Age]]&lt;=19,"16-19 Years", "20+ Years")))</f>
        <v>11-15 Years</v>
      </c>
    </row>
    <row r="2590" spans="1:18" x14ac:dyDescent="0.35">
      <c r="A2590" t="s">
        <v>2018</v>
      </c>
      <c r="B2590" s="1">
        <v>44936</v>
      </c>
      <c r="C2590" t="s">
        <v>29</v>
      </c>
      <c r="D2590" t="s">
        <v>1631</v>
      </c>
      <c r="E2590" t="s">
        <v>19</v>
      </c>
      <c r="F2590" t="s">
        <v>20</v>
      </c>
      <c r="G2590" t="s">
        <v>105</v>
      </c>
      <c r="H2590" t="s">
        <v>5036</v>
      </c>
      <c r="I2590" s="1">
        <v>40470</v>
      </c>
      <c r="J2590" t="s">
        <v>2019</v>
      </c>
      <c r="K2590">
        <v>60</v>
      </c>
      <c r="L2590">
        <v>60</v>
      </c>
      <c r="M2590">
        <v>0</v>
      </c>
      <c r="N2590">
        <v>60</v>
      </c>
      <c r="O2590" t="s">
        <v>23</v>
      </c>
      <c r="P2590" t="s">
        <v>25</v>
      </c>
      <c r="Q2590">
        <f ca="1">DATEDIF(Data[[#This Row],[Birthdate]],TODAY(),"Y")</f>
        <v>15</v>
      </c>
      <c r="R2590" t="str">
        <f ca="1">IF(Data[[#This Row],[Age]]&lt;=10,"3-10 Years",IF(Data[[#This Row],[Age]]&lt;=15,"11-15 Years",IF(Data[[#This Row],[Age]]&lt;=19,"16-19 Years", "20+ Years")))</f>
        <v>11-15 Years</v>
      </c>
    </row>
    <row r="2591" spans="1:18" x14ac:dyDescent="0.35">
      <c r="A2591" t="s">
        <v>423</v>
      </c>
      <c r="B2591" s="1">
        <v>44936</v>
      </c>
      <c r="C2591" t="s">
        <v>29</v>
      </c>
      <c r="D2591" t="s">
        <v>1631</v>
      </c>
      <c r="E2591" t="s">
        <v>19</v>
      </c>
      <c r="F2591" t="s">
        <v>20</v>
      </c>
      <c r="G2591" t="s">
        <v>21</v>
      </c>
      <c r="H2591" t="s">
        <v>5036</v>
      </c>
      <c r="I2591" s="1">
        <v>40309</v>
      </c>
      <c r="J2591" t="s">
        <v>424</v>
      </c>
      <c r="K2591">
        <v>60</v>
      </c>
      <c r="L2591">
        <v>60</v>
      </c>
      <c r="M2591">
        <v>0</v>
      </c>
      <c r="N2591">
        <v>60</v>
      </c>
      <c r="O2591" t="s">
        <v>23</v>
      </c>
      <c r="P2591" t="s">
        <v>25</v>
      </c>
      <c r="Q2591">
        <f ca="1">DATEDIF(Data[[#This Row],[Birthdate]],TODAY(),"Y")</f>
        <v>15</v>
      </c>
      <c r="R2591" t="str">
        <f ca="1">IF(Data[[#This Row],[Age]]&lt;=10,"3-10 Years",IF(Data[[#This Row],[Age]]&lt;=15,"11-15 Years",IF(Data[[#This Row],[Age]]&lt;=19,"16-19 Years", "20+ Years")))</f>
        <v>11-15 Years</v>
      </c>
    </row>
    <row r="2592" spans="1:18" x14ac:dyDescent="0.35">
      <c r="A2592" t="s">
        <v>598</v>
      </c>
      <c r="B2592" s="1">
        <v>44936</v>
      </c>
      <c r="C2592" t="s">
        <v>29</v>
      </c>
      <c r="D2592" t="s">
        <v>1631</v>
      </c>
      <c r="E2592" t="s">
        <v>19</v>
      </c>
      <c r="F2592" t="s">
        <v>20</v>
      </c>
      <c r="G2592" t="s">
        <v>84</v>
      </c>
      <c r="H2592" t="s">
        <v>5036</v>
      </c>
      <c r="I2592" s="1">
        <v>40264</v>
      </c>
      <c r="J2592" t="s">
        <v>599</v>
      </c>
      <c r="K2592">
        <v>60</v>
      </c>
      <c r="L2592">
        <v>60</v>
      </c>
      <c r="M2592">
        <v>0</v>
      </c>
      <c r="N2592">
        <v>60</v>
      </c>
      <c r="O2592" t="s">
        <v>23</v>
      </c>
      <c r="P2592" t="s">
        <v>25</v>
      </c>
      <c r="Q2592">
        <f ca="1">DATEDIF(Data[[#This Row],[Birthdate]],TODAY(),"Y")</f>
        <v>15</v>
      </c>
      <c r="R2592" t="str">
        <f ca="1">IF(Data[[#This Row],[Age]]&lt;=10,"3-10 Years",IF(Data[[#This Row],[Age]]&lt;=15,"11-15 Years",IF(Data[[#This Row],[Age]]&lt;=19,"16-19 Years", "20+ Years")))</f>
        <v>11-15 Years</v>
      </c>
    </row>
    <row r="2593" spans="1:18" x14ac:dyDescent="0.35">
      <c r="A2593" t="s">
        <v>2773</v>
      </c>
      <c r="B2593" s="1">
        <v>44936</v>
      </c>
      <c r="C2593" t="s">
        <v>29</v>
      </c>
      <c r="D2593" t="s">
        <v>1631</v>
      </c>
      <c r="E2593" t="s">
        <v>19</v>
      </c>
      <c r="F2593" t="s">
        <v>20</v>
      </c>
      <c r="G2593" t="s">
        <v>95</v>
      </c>
      <c r="H2593" t="s">
        <v>5036</v>
      </c>
      <c r="I2593" s="1">
        <v>40194</v>
      </c>
      <c r="J2593" t="s">
        <v>2774</v>
      </c>
      <c r="K2593">
        <v>60</v>
      </c>
      <c r="L2593">
        <v>60</v>
      </c>
      <c r="M2593">
        <v>0</v>
      </c>
      <c r="N2593">
        <v>60</v>
      </c>
      <c r="O2593" t="s">
        <v>23</v>
      </c>
      <c r="P2593" t="s">
        <v>25</v>
      </c>
      <c r="Q2593">
        <f ca="1">DATEDIF(Data[[#This Row],[Birthdate]],TODAY(),"Y")</f>
        <v>15</v>
      </c>
      <c r="R2593" t="str">
        <f ca="1">IF(Data[[#This Row],[Age]]&lt;=10,"3-10 Years",IF(Data[[#This Row],[Age]]&lt;=15,"11-15 Years",IF(Data[[#This Row],[Age]]&lt;=19,"16-19 Years", "20+ Years")))</f>
        <v>11-15 Years</v>
      </c>
    </row>
    <row r="2594" spans="1:18" x14ac:dyDescent="0.35">
      <c r="A2594" t="s">
        <v>2775</v>
      </c>
      <c r="B2594" s="1">
        <v>44936</v>
      </c>
      <c r="C2594" t="s">
        <v>29</v>
      </c>
      <c r="D2594" t="s">
        <v>1631</v>
      </c>
      <c r="E2594" t="s">
        <v>19</v>
      </c>
      <c r="F2594" t="s">
        <v>20</v>
      </c>
      <c r="G2594" t="s">
        <v>95</v>
      </c>
      <c r="H2594" t="s">
        <v>5036</v>
      </c>
      <c r="I2594" s="1">
        <v>40194</v>
      </c>
      <c r="J2594" t="s">
        <v>2774</v>
      </c>
      <c r="K2594">
        <v>60</v>
      </c>
      <c r="L2594">
        <v>60</v>
      </c>
      <c r="M2594">
        <v>0</v>
      </c>
      <c r="N2594">
        <v>60</v>
      </c>
      <c r="O2594" t="s">
        <v>23</v>
      </c>
      <c r="P2594" t="s">
        <v>25</v>
      </c>
      <c r="Q2594">
        <f ca="1">DATEDIF(Data[[#This Row],[Birthdate]],TODAY(),"Y")</f>
        <v>15</v>
      </c>
      <c r="R2594" t="str">
        <f ca="1">IF(Data[[#This Row],[Age]]&lt;=10,"3-10 Years",IF(Data[[#This Row],[Age]]&lt;=15,"11-15 Years",IF(Data[[#This Row],[Age]]&lt;=19,"16-19 Years", "20+ Years")))</f>
        <v>11-15 Years</v>
      </c>
    </row>
    <row r="2595" spans="1:18" x14ac:dyDescent="0.35">
      <c r="A2595" t="s">
        <v>2776</v>
      </c>
      <c r="B2595" s="1">
        <v>44935</v>
      </c>
      <c r="C2595" t="s">
        <v>29</v>
      </c>
      <c r="D2595" t="s">
        <v>1631</v>
      </c>
      <c r="E2595" t="s">
        <v>19</v>
      </c>
      <c r="F2595" t="s">
        <v>20</v>
      </c>
      <c r="G2595" t="s">
        <v>84</v>
      </c>
      <c r="H2595" t="s">
        <v>5036</v>
      </c>
      <c r="I2595" s="1">
        <v>40207</v>
      </c>
      <c r="J2595" t="s">
        <v>108</v>
      </c>
      <c r="K2595">
        <v>60</v>
      </c>
      <c r="L2595">
        <v>60</v>
      </c>
      <c r="M2595">
        <v>0</v>
      </c>
      <c r="N2595">
        <v>60</v>
      </c>
      <c r="O2595" t="s">
        <v>23</v>
      </c>
      <c r="P2595" t="s">
        <v>25</v>
      </c>
      <c r="Q2595">
        <f ca="1">DATEDIF(Data[[#This Row],[Birthdate]],TODAY(),"Y")</f>
        <v>15</v>
      </c>
      <c r="R2595" t="str">
        <f ca="1">IF(Data[[#This Row],[Age]]&lt;=10,"3-10 Years",IF(Data[[#This Row],[Age]]&lt;=15,"11-15 Years",IF(Data[[#This Row],[Age]]&lt;=19,"16-19 Years", "20+ Years")))</f>
        <v>11-15 Years</v>
      </c>
    </row>
    <row r="2596" spans="1:18" x14ac:dyDescent="0.35">
      <c r="A2596" t="s">
        <v>1991</v>
      </c>
      <c r="B2596" s="1">
        <v>44935</v>
      </c>
      <c r="C2596" t="s">
        <v>29</v>
      </c>
      <c r="D2596" t="s">
        <v>1631</v>
      </c>
      <c r="E2596" t="s">
        <v>19</v>
      </c>
      <c r="F2596" t="s">
        <v>20</v>
      </c>
      <c r="G2596" t="s">
        <v>105</v>
      </c>
      <c r="H2596" t="s">
        <v>5036</v>
      </c>
      <c r="I2596" s="1">
        <v>40407</v>
      </c>
      <c r="J2596" t="s">
        <v>1992</v>
      </c>
      <c r="K2596">
        <v>60</v>
      </c>
      <c r="L2596">
        <v>60</v>
      </c>
      <c r="M2596">
        <v>0</v>
      </c>
      <c r="N2596">
        <v>60</v>
      </c>
      <c r="O2596" t="s">
        <v>23</v>
      </c>
      <c r="P2596" t="s">
        <v>152</v>
      </c>
      <c r="Q2596">
        <f ca="1">DATEDIF(Data[[#This Row],[Birthdate]],TODAY(),"Y")</f>
        <v>15</v>
      </c>
      <c r="R2596" t="str">
        <f ca="1">IF(Data[[#This Row],[Age]]&lt;=10,"3-10 Years",IF(Data[[#This Row],[Age]]&lt;=15,"11-15 Years",IF(Data[[#This Row],[Age]]&lt;=19,"16-19 Years", "20+ Years")))</f>
        <v>11-15 Years</v>
      </c>
    </row>
    <row r="2597" spans="1:18" x14ac:dyDescent="0.35">
      <c r="A2597" t="s">
        <v>500</v>
      </c>
      <c r="B2597" s="1">
        <v>44933</v>
      </c>
      <c r="C2597" t="s">
        <v>29</v>
      </c>
      <c r="D2597" t="s">
        <v>1631</v>
      </c>
      <c r="E2597" t="s">
        <v>19</v>
      </c>
      <c r="F2597" t="s">
        <v>20</v>
      </c>
      <c r="G2597" t="s">
        <v>21</v>
      </c>
      <c r="H2597" t="s">
        <v>5036</v>
      </c>
      <c r="I2597" s="1">
        <v>40409</v>
      </c>
      <c r="J2597" t="s">
        <v>98</v>
      </c>
      <c r="K2597">
        <v>60</v>
      </c>
      <c r="L2597">
        <v>60</v>
      </c>
      <c r="M2597">
        <v>0</v>
      </c>
      <c r="N2597">
        <v>60</v>
      </c>
      <c r="O2597" t="s">
        <v>23</v>
      </c>
      <c r="P2597" t="s">
        <v>25</v>
      </c>
      <c r="Q2597">
        <f ca="1">DATEDIF(Data[[#This Row],[Birthdate]],TODAY(),"Y")</f>
        <v>15</v>
      </c>
      <c r="R2597" t="str">
        <f ca="1">IF(Data[[#This Row],[Age]]&lt;=10,"3-10 Years",IF(Data[[#This Row],[Age]]&lt;=15,"11-15 Years",IF(Data[[#This Row],[Age]]&lt;=19,"16-19 Years", "20+ Years")))</f>
        <v>11-15 Years</v>
      </c>
    </row>
    <row r="2598" spans="1:18" x14ac:dyDescent="0.35">
      <c r="A2598" t="s">
        <v>463</v>
      </c>
      <c r="B2598" s="1">
        <v>44932</v>
      </c>
      <c r="C2598" t="s">
        <v>29</v>
      </c>
      <c r="D2598" t="s">
        <v>1631</v>
      </c>
      <c r="E2598" t="s">
        <v>19</v>
      </c>
      <c r="F2598" t="s">
        <v>20</v>
      </c>
      <c r="G2598" t="s">
        <v>21</v>
      </c>
      <c r="H2598" t="s">
        <v>5036</v>
      </c>
      <c r="I2598" s="1">
        <v>40246</v>
      </c>
      <c r="J2598" t="s">
        <v>464</v>
      </c>
      <c r="K2598">
        <v>60</v>
      </c>
      <c r="L2598">
        <v>60</v>
      </c>
      <c r="M2598">
        <v>0</v>
      </c>
      <c r="N2598">
        <v>60</v>
      </c>
      <c r="O2598" t="s">
        <v>23</v>
      </c>
      <c r="P2598" t="s">
        <v>25</v>
      </c>
      <c r="Q2598">
        <f ca="1">DATEDIF(Data[[#This Row],[Birthdate]],TODAY(),"Y")</f>
        <v>15</v>
      </c>
      <c r="R2598" t="str">
        <f ca="1">IF(Data[[#This Row],[Age]]&lt;=10,"3-10 Years",IF(Data[[#This Row],[Age]]&lt;=15,"11-15 Years",IF(Data[[#This Row],[Age]]&lt;=19,"16-19 Years", "20+ Years")))</f>
        <v>11-15 Years</v>
      </c>
    </row>
    <row r="2599" spans="1:18" x14ac:dyDescent="0.35">
      <c r="A2599" t="s">
        <v>627</v>
      </c>
      <c r="B2599" s="1">
        <v>44931</v>
      </c>
      <c r="C2599" t="s">
        <v>29</v>
      </c>
      <c r="D2599" t="s">
        <v>1631</v>
      </c>
      <c r="E2599" t="s">
        <v>19</v>
      </c>
      <c r="F2599" t="s">
        <v>20</v>
      </c>
      <c r="G2599" t="s">
        <v>95</v>
      </c>
      <c r="H2599" t="s">
        <v>5036</v>
      </c>
      <c r="I2599" s="1">
        <v>40266</v>
      </c>
      <c r="J2599" t="s">
        <v>628</v>
      </c>
      <c r="K2599">
        <v>60</v>
      </c>
      <c r="L2599">
        <v>60</v>
      </c>
      <c r="M2599">
        <v>0</v>
      </c>
      <c r="N2599">
        <v>60</v>
      </c>
      <c r="O2599" t="s">
        <v>23</v>
      </c>
      <c r="P2599" t="s">
        <v>25</v>
      </c>
      <c r="Q2599">
        <f ca="1">DATEDIF(Data[[#This Row],[Birthdate]],TODAY(),"Y")</f>
        <v>15</v>
      </c>
      <c r="R2599" t="str">
        <f ca="1">IF(Data[[#This Row],[Age]]&lt;=10,"3-10 Years",IF(Data[[#This Row],[Age]]&lt;=15,"11-15 Years",IF(Data[[#This Row],[Age]]&lt;=19,"16-19 Years", "20+ Years")))</f>
        <v>11-15 Years</v>
      </c>
    </row>
    <row r="2600" spans="1:18" x14ac:dyDescent="0.35">
      <c r="A2600" t="s">
        <v>2027</v>
      </c>
      <c r="B2600" s="1">
        <v>44931</v>
      </c>
      <c r="C2600" t="s">
        <v>29</v>
      </c>
      <c r="D2600" t="s">
        <v>1631</v>
      </c>
      <c r="E2600" t="s">
        <v>19</v>
      </c>
      <c r="F2600" t="s">
        <v>20</v>
      </c>
      <c r="G2600" t="s">
        <v>21</v>
      </c>
      <c r="H2600" t="s">
        <v>5036</v>
      </c>
      <c r="I2600" s="1">
        <v>40432</v>
      </c>
      <c r="J2600" t="s">
        <v>1818</v>
      </c>
      <c r="K2600">
        <v>60</v>
      </c>
      <c r="L2600">
        <v>60</v>
      </c>
      <c r="M2600">
        <v>0</v>
      </c>
      <c r="N2600">
        <v>60</v>
      </c>
      <c r="O2600" t="s">
        <v>23</v>
      </c>
      <c r="P2600" t="s">
        <v>25</v>
      </c>
      <c r="Q2600">
        <f ca="1">DATEDIF(Data[[#This Row],[Birthdate]],TODAY(),"Y")</f>
        <v>15</v>
      </c>
      <c r="R2600" t="str">
        <f ca="1">IF(Data[[#This Row],[Age]]&lt;=10,"3-10 Years",IF(Data[[#This Row],[Age]]&lt;=15,"11-15 Years",IF(Data[[#This Row],[Age]]&lt;=19,"16-19 Years", "20+ Years")))</f>
        <v>11-15 Years</v>
      </c>
    </row>
    <row r="2601" spans="1:18" x14ac:dyDescent="0.35">
      <c r="A2601" t="s">
        <v>219</v>
      </c>
      <c r="B2601" s="1">
        <v>44931</v>
      </c>
      <c r="C2601" t="s">
        <v>29</v>
      </c>
      <c r="D2601" t="s">
        <v>1631</v>
      </c>
      <c r="E2601" t="s">
        <v>19</v>
      </c>
      <c r="F2601" t="s">
        <v>20</v>
      </c>
      <c r="G2601" t="s">
        <v>50</v>
      </c>
      <c r="H2601" t="s">
        <v>5036</v>
      </c>
      <c r="I2601" s="1">
        <v>40345</v>
      </c>
      <c r="J2601" t="s">
        <v>220</v>
      </c>
      <c r="K2601">
        <v>60</v>
      </c>
      <c r="L2601">
        <v>60</v>
      </c>
      <c r="M2601">
        <v>0</v>
      </c>
      <c r="N2601">
        <v>60</v>
      </c>
      <c r="O2601" t="s">
        <v>23</v>
      </c>
      <c r="P2601" t="s">
        <v>25</v>
      </c>
      <c r="Q2601">
        <f ca="1">DATEDIF(Data[[#This Row],[Birthdate]],TODAY(),"Y")</f>
        <v>15</v>
      </c>
      <c r="R2601" t="str">
        <f ca="1">IF(Data[[#This Row],[Age]]&lt;=10,"3-10 Years",IF(Data[[#This Row],[Age]]&lt;=15,"11-15 Years",IF(Data[[#This Row],[Age]]&lt;=19,"16-19 Years", "20+ Years")))</f>
        <v>11-15 Years</v>
      </c>
    </row>
    <row r="2602" spans="1:18" x14ac:dyDescent="0.35">
      <c r="A2602" t="s">
        <v>272</v>
      </c>
      <c r="B2602" s="1">
        <v>44930</v>
      </c>
      <c r="C2602" t="s">
        <v>29</v>
      </c>
      <c r="D2602" t="s">
        <v>1631</v>
      </c>
      <c r="E2602" t="s">
        <v>19</v>
      </c>
      <c r="F2602" t="s">
        <v>20</v>
      </c>
      <c r="G2602" t="s">
        <v>105</v>
      </c>
      <c r="H2602" t="s">
        <v>5036</v>
      </c>
      <c r="I2602" s="1">
        <v>40481</v>
      </c>
      <c r="J2602" t="s">
        <v>273</v>
      </c>
      <c r="K2602">
        <v>60</v>
      </c>
      <c r="L2602">
        <v>60</v>
      </c>
      <c r="M2602">
        <v>0</v>
      </c>
      <c r="N2602">
        <v>60</v>
      </c>
      <c r="O2602" t="s">
        <v>23</v>
      </c>
      <c r="P2602" t="s">
        <v>152</v>
      </c>
      <c r="Q2602">
        <f ca="1">DATEDIF(Data[[#This Row],[Birthdate]],TODAY(),"Y")</f>
        <v>15</v>
      </c>
      <c r="R2602" t="str">
        <f ca="1">IF(Data[[#This Row],[Age]]&lt;=10,"3-10 Years",IF(Data[[#This Row],[Age]]&lt;=15,"11-15 Years",IF(Data[[#This Row],[Age]]&lt;=19,"16-19 Years", "20+ Years")))</f>
        <v>11-15 Years</v>
      </c>
    </row>
    <row r="2603" spans="1:18" x14ac:dyDescent="0.35">
      <c r="A2603" t="s">
        <v>410</v>
      </c>
      <c r="B2603" s="1">
        <v>44929</v>
      </c>
      <c r="C2603" t="s">
        <v>29</v>
      </c>
      <c r="D2603" t="s">
        <v>1631</v>
      </c>
      <c r="E2603" t="s">
        <v>19</v>
      </c>
      <c r="F2603" t="s">
        <v>20</v>
      </c>
      <c r="G2603" t="s">
        <v>47</v>
      </c>
      <c r="H2603" t="s">
        <v>5036</v>
      </c>
      <c r="I2603" s="1">
        <v>40474</v>
      </c>
      <c r="J2603" t="s">
        <v>411</v>
      </c>
      <c r="K2603">
        <v>60</v>
      </c>
      <c r="L2603">
        <v>60</v>
      </c>
      <c r="M2603">
        <v>0</v>
      </c>
      <c r="N2603">
        <v>60</v>
      </c>
      <c r="O2603" t="s">
        <v>23</v>
      </c>
      <c r="P2603" t="s">
        <v>152</v>
      </c>
      <c r="Q2603">
        <f ca="1">DATEDIF(Data[[#This Row],[Birthdate]],TODAY(),"Y")</f>
        <v>15</v>
      </c>
      <c r="R2603" t="str">
        <f ca="1">IF(Data[[#This Row],[Age]]&lt;=10,"3-10 Years",IF(Data[[#This Row],[Age]]&lt;=15,"11-15 Years",IF(Data[[#This Row],[Age]]&lt;=19,"16-19 Years", "20+ Years")))</f>
        <v>11-15 Years</v>
      </c>
    </row>
    <row r="2604" spans="1:18" x14ac:dyDescent="0.35">
      <c r="A2604" t="s">
        <v>512</v>
      </c>
      <c r="B2604" s="1">
        <v>44929</v>
      </c>
      <c r="C2604" t="s">
        <v>29</v>
      </c>
      <c r="D2604" t="s">
        <v>1631</v>
      </c>
      <c r="E2604" t="s">
        <v>19</v>
      </c>
      <c r="F2604" t="s">
        <v>20</v>
      </c>
      <c r="G2604" t="s">
        <v>50</v>
      </c>
      <c r="H2604" t="s">
        <v>5036</v>
      </c>
      <c r="I2604" s="1">
        <v>40334</v>
      </c>
      <c r="J2604" t="s">
        <v>513</v>
      </c>
      <c r="K2604">
        <v>60</v>
      </c>
      <c r="L2604">
        <v>60</v>
      </c>
      <c r="M2604">
        <v>0</v>
      </c>
      <c r="N2604">
        <v>60</v>
      </c>
      <c r="O2604" t="s">
        <v>23</v>
      </c>
      <c r="P2604" t="s">
        <v>25</v>
      </c>
      <c r="Q2604">
        <f ca="1">DATEDIF(Data[[#This Row],[Birthdate]],TODAY(),"Y")</f>
        <v>15</v>
      </c>
      <c r="R2604" t="str">
        <f ca="1">IF(Data[[#This Row],[Age]]&lt;=10,"3-10 Years",IF(Data[[#This Row],[Age]]&lt;=15,"11-15 Years",IF(Data[[#This Row],[Age]]&lt;=19,"16-19 Years", "20+ Years")))</f>
        <v>11-15 Years</v>
      </c>
    </row>
    <row r="2605" spans="1:18" x14ac:dyDescent="0.35">
      <c r="A2605" t="s">
        <v>598</v>
      </c>
      <c r="B2605" s="1">
        <v>44995</v>
      </c>
      <c r="C2605" t="s">
        <v>29</v>
      </c>
      <c r="D2605" t="s">
        <v>104</v>
      </c>
      <c r="E2605" t="s">
        <v>566</v>
      </c>
      <c r="F2605" t="s">
        <v>958</v>
      </c>
      <c r="G2605" t="s">
        <v>84</v>
      </c>
      <c r="H2605" t="s">
        <v>5036</v>
      </c>
      <c r="I2605" s="1">
        <v>40264</v>
      </c>
      <c r="J2605" t="s">
        <v>599</v>
      </c>
      <c r="K2605">
        <v>543</v>
      </c>
      <c r="L2605">
        <v>543</v>
      </c>
      <c r="M2605">
        <v>0</v>
      </c>
      <c r="N2605">
        <v>525</v>
      </c>
      <c r="O2605" t="s">
        <v>1062</v>
      </c>
      <c r="P2605" t="s">
        <v>25</v>
      </c>
      <c r="Q2605">
        <f ca="1">DATEDIF(Data[[#This Row],[Birthdate]],TODAY(),"Y")</f>
        <v>15</v>
      </c>
      <c r="R2605" t="str">
        <f ca="1">IF(Data[[#This Row],[Age]]&lt;=10,"3-10 Years",IF(Data[[#This Row],[Age]]&lt;=15,"11-15 Years",IF(Data[[#This Row],[Age]]&lt;=19,"16-19 Years", "20+ Years")))</f>
        <v>11-15 Years</v>
      </c>
    </row>
    <row r="2606" spans="1:18" x14ac:dyDescent="0.35">
      <c r="A2606" t="s">
        <v>2809</v>
      </c>
      <c r="B2606" s="1">
        <v>44993</v>
      </c>
      <c r="C2606" t="s">
        <v>29</v>
      </c>
      <c r="D2606" t="s">
        <v>104</v>
      </c>
      <c r="E2606" t="s">
        <v>566</v>
      </c>
      <c r="F2606" t="s">
        <v>958</v>
      </c>
      <c r="G2606" t="s">
        <v>2810</v>
      </c>
      <c r="H2606" t="s">
        <v>1083</v>
      </c>
      <c r="I2606" s="1">
        <v>40332</v>
      </c>
      <c r="J2606" t="s">
        <v>1018</v>
      </c>
      <c r="K2606">
        <v>129</v>
      </c>
      <c r="L2606">
        <v>129</v>
      </c>
      <c r="M2606">
        <v>0</v>
      </c>
      <c r="N2606">
        <v>125</v>
      </c>
      <c r="O2606" t="s">
        <v>1062</v>
      </c>
      <c r="P2606" t="s">
        <v>25</v>
      </c>
      <c r="Q2606">
        <f ca="1">DATEDIF(Data[[#This Row],[Birthdate]],TODAY(),"Y")</f>
        <v>15</v>
      </c>
      <c r="R2606" t="str">
        <f ca="1">IF(Data[[#This Row],[Age]]&lt;=10,"3-10 Years",IF(Data[[#This Row],[Age]]&lt;=15,"11-15 Years",IF(Data[[#This Row],[Age]]&lt;=19,"16-19 Years", "20+ Years")))</f>
        <v>11-15 Years</v>
      </c>
    </row>
    <row r="2607" spans="1:18" x14ac:dyDescent="0.35">
      <c r="A2607" t="s">
        <v>2058</v>
      </c>
      <c r="B2607" s="1">
        <v>44986</v>
      </c>
      <c r="C2607" t="s">
        <v>29</v>
      </c>
      <c r="D2607" t="s">
        <v>104</v>
      </c>
      <c r="E2607" t="s">
        <v>566</v>
      </c>
      <c r="F2607" t="s">
        <v>958</v>
      </c>
      <c r="G2607" t="s">
        <v>30</v>
      </c>
      <c r="H2607" t="s">
        <v>5036</v>
      </c>
      <c r="I2607" s="1">
        <v>40220</v>
      </c>
      <c r="J2607" t="s">
        <v>2059</v>
      </c>
      <c r="K2607">
        <v>466</v>
      </c>
      <c r="L2607">
        <v>466</v>
      </c>
      <c r="M2607">
        <v>0</v>
      </c>
      <c r="N2607">
        <v>450</v>
      </c>
      <c r="O2607" t="s">
        <v>1062</v>
      </c>
      <c r="P2607" t="s">
        <v>25</v>
      </c>
      <c r="Q2607">
        <f ca="1">DATEDIF(Data[[#This Row],[Birthdate]],TODAY(),"Y")</f>
        <v>15</v>
      </c>
      <c r="R2607" t="str">
        <f ca="1">IF(Data[[#This Row],[Age]]&lt;=10,"3-10 Years",IF(Data[[#This Row],[Age]]&lt;=15,"11-15 Years",IF(Data[[#This Row],[Age]]&lt;=19,"16-19 Years", "20+ Years")))</f>
        <v>11-15 Years</v>
      </c>
    </row>
    <row r="2608" spans="1:18" x14ac:dyDescent="0.35">
      <c r="A2608" t="s">
        <v>1308</v>
      </c>
      <c r="B2608" s="1">
        <v>45003</v>
      </c>
      <c r="C2608" t="s">
        <v>29</v>
      </c>
      <c r="D2608" t="s">
        <v>104</v>
      </c>
      <c r="E2608" t="s">
        <v>566</v>
      </c>
      <c r="F2608" t="s">
        <v>958</v>
      </c>
      <c r="G2608" t="s">
        <v>21</v>
      </c>
      <c r="H2608" t="s">
        <v>5036</v>
      </c>
      <c r="I2608" s="1">
        <v>40412</v>
      </c>
      <c r="J2608" t="s">
        <v>1309</v>
      </c>
      <c r="K2608">
        <v>418</v>
      </c>
      <c r="L2608">
        <v>418</v>
      </c>
      <c r="M2608">
        <v>0</v>
      </c>
      <c r="N2608">
        <v>525</v>
      </c>
      <c r="O2608" t="s">
        <v>1062</v>
      </c>
      <c r="P2608" t="s">
        <v>25</v>
      </c>
      <c r="Q2608">
        <f ca="1">DATEDIF(Data[[#This Row],[Birthdate]],TODAY(),"Y")</f>
        <v>15</v>
      </c>
      <c r="R2608" t="str">
        <f ca="1">IF(Data[[#This Row],[Age]]&lt;=10,"3-10 Years",IF(Data[[#This Row],[Age]]&lt;=15,"11-15 Years",IF(Data[[#This Row],[Age]]&lt;=19,"16-19 Years", "20+ Years")))</f>
        <v>11-15 Years</v>
      </c>
    </row>
    <row r="2609" spans="1:18" x14ac:dyDescent="0.35">
      <c r="A2609" t="s">
        <v>2833</v>
      </c>
      <c r="B2609" s="1">
        <v>44991</v>
      </c>
      <c r="C2609" t="s">
        <v>29</v>
      </c>
      <c r="D2609" t="s">
        <v>104</v>
      </c>
      <c r="E2609" t="s">
        <v>566</v>
      </c>
      <c r="F2609" t="s">
        <v>958</v>
      </c>
      <c r="G2609" t="s">
        <v>678</v>
      </c>
      <c r="H2609" t="s">
        <v>1083</v>
      </c>
      <c r="I2609" s="1">
        <v>40266</v>
      </c>
      <c r="J2609" t="s">
        <v>2834</v>
      </c>
      <c r="K2609">
        <v>466</v>
      </c>
      <c r="L2609">
        <v>466</v>
      </c>
      <c r="M2609">
        <v>0</v>
      </c>
      <c r="N2609">
        <v>450</v>
      </c>
      <c r="O2609" t="s">
        <v>1062</v>
      </c>
      <c r="P2609" t="s">
        <v>25</v>
      </c>
      <c r="Q2609">
        <f ca="1">DATEDIF(Data[[#This Row],[Birthdate]],TODAY(),"Y")</f>
        <v>15</v>
      </c>
      <c r="R2609" t="str">
        <f ca="1">IF(Data[[#This Row],[Age]]&lt;=10,"3-10 Years",IF(Data[[#This Row],[Age]]&lt;=15,"11-15 Years",IF(Data[[#This Row],[Age]]&lt;=19,"16-19 Years", "20+ Years")))</f>
        <v>11-15 Years</v>
      </c>
    </row>
    <row r="2610" spans="1:18" x14ac:dyDescent="0.35">
      <c r="A2610" t="s">
        <v>1029</v>
      </c>
      <c r="B2610" s="1">
        <v>45035</v>
      </c>
      <c r="C2610" t="s">
        <v>29</v>
      </c>
      <c r="D2610" t="s">
        <v>104</v>
      </c>
      <c r="E2610" t="s">
        <v>779</v>
      </c>
      <c r="F2610" t="s">
        <v>1045</v>
      </c>
      <c r="G2610" t="s">
        <v>21</v>
      </c>
      <c r="H2610" t="s">
        <v>5036</v>
      </c>
      <c r="I2610" s="1">
        <v>40235</v>
      </c>
      <c r="J2610" t="s">
        <v>1022</v>
      </c>
      <c r="K2610">
        <v>150</v>
      </c>
      <c r="L2610">
        <v>150</v>
      </c>
      <c r="M2610">
        <v>0</v>
      </c>
      <c r="N2610">
        <v>150</v>
      </c>
      <c r="O2610" t="s">
        <v>2704</v>
      </c>
      <c r="P2610" t="s">
        <v>25</v>
      </c>
      <c r="Q2610">
        <f ca="1">DATEDIF(Data[[#This Row],[Birthdate]],TODAY(),"Y")</f>
        <v>15</v>
      </c>
      <c r="R2610" t="str">
        <f ca="1">IF(Data[[#This Row],[Age]]&lt;=10,"3-10 Years",IF(Data[[#This Row],[Age]]&lt;=15,"11-15 Years",IF(Data[[#This Row],[Age]]&lt;=19,"16-19 Years", "20+ Years")))</f>
        <v>11-15 Years</v>
      </c>
    </row>
    <row r="2611" spans="1:18" x14ac:dyDescent="0.35">
      <c r="A2611" t="s">
        <v>664</v>
      </c>
      <c r="B2611" s="1">
        <v>45035</v>
      </c>
      <c r="C2611" t="s">
        <v>29</v>
      </c>
      <c r="D2611" t="s">
        <v>104</v>
      </c>
      <c r="E2611" t="s">
        <v>779</v>
      </c>
      <c r="F2611" t="s">
        <v>1045</v>
      </c>
      <c r="G2611" t="s">
        <v>105</v>
      </c>
      <c r="H2611" t="s">
        <v>5036</v>
      </c>
      <c r="I2611" s="1">
        <v>40331</v>
      </c>
      <c r="J2611" t="s">
        <v>275</v>
      </c>
      <c r="K2611">
        <v>150</v>
      </c>
      <c r="L2611">
        <v>150</v>
      </c>
      <c r="M2611">
        <v>0</v>
      </c>
      <c r="N2611">
        <v>150</v>
      </c>
      <c r="O2611" t="s">
        <v>2704</v>
      </c>
      <c r="P2611" t="s">
        <v>25</v>
      </c>
      <c r="Q2611">
        <f ca="1">DATEDIF(Data[[#This Row],[Birthdate]],TODAY(),"Y")</f>
        <v>15</v>
      </c>
      <c r="R2611" t="str">
        <f ca="1">IF(Data[[#This Row],[Age]]&lt;=10,"3-10 Years",IF(Data[[#This Row],[Age]]&lt;=15,"11-15 Years",IF(Data[[#This Row],[Age]]&lt;=19,"16-19 Years", "20+ Years")))</f>
        <v>11-15 Years</v>
      </c>
    </row>
    <row r="2612" spans="1:18" x14ac:dyDescent="0.35">
      <c r="A2612" t="s">
        <v>666</v>
      </c>
      <c r="B2612" s="1">
        <v>45033</v>
      </c>
      <c r="C2612" t="s">
        <v>29</v>
      </c>
      <c r="D2612" t="s">
        <v>104</v>
      </c>
      <c r="E2612" t="s">
        <v>779</v>
      </c>
      <c r="F2612" t="s">
        <v>1045</v>
      </c>
      <c r="G2612" t="s">
        <v>105</v>
      </c>
      <c r="H2612" t="s">
        <v>5036</v>
      </c>
      <c r="I2612" s="1">
        <v>40298</v>
      </c>
      <c r="J2612" t="s">
        <v>667</v>
      </c>
      <c r="K2612">
        <v>150</v>
      </c>
      <c r="L2612">
        <v>150</v>
      </c>
      <c r="M2612">
        <v>0</v>
      </c>
      <c r="N2612">
        <v>150</v>
      </c>
      <c r="O2612" t="s">
        <v>2704</v>
      </c>
      <c r="P2612" t="s">
        <v>25</v>
      </c>
      <c r="Q2612">
        <f ca="1">DATEDIF(Data[[#This Row],[Birthdate]],TODAY(),"Y")</f>
        <v>15</v>
      </c>
      <c r="R2612" t="str">
        <f ca="1">IF(Data[[#This Row],[Age]]&lt;=10,"3-10 Years",IF(Data[[#This Row],[Age]]&lt;=15,"11-15 Years",IF(Data[[#This Row],[Age]]&lt;=19,"16-19 Years", "20+ Years")))</f>
        <v>11-15 Years</v>
      </c>
    </row>
    <row r="2613" spans="1:18" x14ac:dyDescent="0.35">
      <c r="A2613" t="s">
        <v>708</v>
      </c>
      <c r="B2613" s="1">
        <v>44997</v>
      </c>
      <c r="C2613" t="s">
        <v>29</v>
      </c>
      <c r="D2613" t="s">
        <v>104</v>
      </c>
      <c r="E2613" t="s">
        <v>779</v>
      </c>
      <c r="F2613" t="s">
        <v>1045</v>
      </c>
      <c r="G2613" t="s">
        <v>709</v>
      </c>
      <c r="H2613" t="s">
        <v>1083</v>
      </c>
      <c r="I2613" s="1">
        <v>40457</v>
      </c>
      <c r="J2613" t="s">
        <v>710</v>
      </c>
      <c r="K2613">
        <v>150</v>
      </c>
      <c r="L2613">
        <v>150</v>
      </c>
      <c r="M2613">
        <v>0</v>
      </c>
      <c r="N2613">
        <v>150</v>
      </c>
      <c r="O2613" t="s">
        <v>2704</v>
      </c>
      <c r="P2613" t="s">
        <v>25</v>
      </c>
      <c r="Q2613">
        <f ca="1">DATEDIF(Data[[#This Row],[Birthdate]],TODAY(),"Y")</f>
        <v>15</v>
      </c>
      <c r="R2613" t="str">
        <f ca="1">IF(Data[[#This Row],[Age]]&lt;=10,"3-10 Years",IF(Data[[#This Row],[Age]]&lt;=15,"11-15 Years",IF(Data[[#This Row],[Age]]&lt;=19,"16-19 Years", "20+ Years")))</f>
        <v>11-15 Years</v>
      </c>
    </row>
    <row r="2614" spans="1:18" x14ac:dyDescent="0.35">
      <c r="A2614" t="s">
        <v>1104</v>
      </c>
      <c r="B2614" s="1">
        <v>44950</v>
      </c>
      <c r="C2614" t="s">
        <v>29</v>
      </c>
      <c r="D2614" t="s">
        <v>104</v>
      </c>
      <c r="E2614" t="s">
        <v>539</v>
      </c>
      <c r="F2614" t="s">
        <v>1223</v>
      </c>
      <c r="G2614" t="s">
        <v>47</v>
      </c>
      <c r="H2614" t="s">
        <v>5036</v>
      </c>
      <c r="I2614" s="1">
        <v>40394</v>
      </c>
      <c r="J2614" t="s">
        <v>1105</v>
      </c>
      <c r="K2614">
        <v>541</v>
      </c>
      <c r="L2614">
        <v>541</v>
      </c>
      <c r="M2614">
        <v>0</v>
      </c>
      <c r="N2614">
        <v>525</v>
      </c>
      <c r="O2614" t="s">
        <v>1062</v>
      </c>
      <c r="P2614" t="s">
        <v>25</v>
      </c>
      <c r="Q2614">
        <f ca="1">DATEDIF(Data[[#This Row],[Birthdate]],TODAY(),"Y")</f>
        <v>15</v>
      </c>
      <c r="R2614" t="str">
        <f ca="1">IF(Data[[#This Row],[Age]]&lt;=10,"3-10 Years",IF(Data[[#This Row],[Age]]&lt;=15,"11-15 Years",IF(Data[[#This Row],[Age]]&lt;=19,"16-19 Years", "20+ Years")))</f>
        <v>11-15 Years</v>
      </c>
    </row>
    <row r="2615" spans="1:18" x14ac:dyDescent="0.35">
      <c r="A2615" t="s">
        <v>813</v>
      </c>
      <c r="B2615" s="1">
        <v>44950</v>
      </c>
      <c r="C2615" t="s">
        <v>29</v>
      </c>
      <c r="D2615" t="s">
        <v>104</v>
      </c>
      <c r="E2615" t="s">
        <v>539</v>
      </c>
      <c r="F2615" t="s">
        <v>1223</v>
      </c>
      <c r="G2615" t="s">
        <v>57</v>
      </c>
      <c r="H2615" t="s">
        <v>5036</v>
      </c>
      <c r="I2615" s="1">
        <v>40466</v>
      </c>
      <c r="J2615" t="s">
        <v>814</v>
      </c>
      <c r="K2615">
        <v>541</v>
      </c>
      <c r="L2615">
        <v>541</v>
      </c>
      <c r="M2615">
        <v>0</v>
      </c>
      <c r="N2615">
        <v>525</v>
      </c>
      <c r="O2615" t="s">
        <v>1062</v>
      </c>
      <c r="P2615" t="s">
        <v>25</v>
      </c>
      <c r="Q2615">
        <f ca="1">DATEDIF(Data[[#This Row],[Birthdate]],TODAY(),"Y")</f>
        <v>15</v>
      </c>
      <c r="R2615" t="str">
        <f ca="1">IF(Data[[#This Row],[Age]]&lt;=10,"3-10 Years",IF(Data[[#This Row],[Age]]&lt;=15,"11-15 Years",IF(Data[[#This Row],[Age]]&lt;=19,"16-19 Years", "20+ Years")))</f>
        <v>11-15 Years</v>
      </c>
    </row>
    <row r="2616" spans="1:18" x14ac:dyDescent="0.35">
      <c r="A2616" t="s">
        <v>1308</v>
      </c>
      <c r="B2616" s="1">
        <v>44948</v>
      </c>
      <c r="C2616" t="s">
        <v>29</v>
      </c>
      <c r="D2616" t="s">
        <v>104</v>
      </c>
      <c r="E2616" t="s">
        <v>539</v>
      </c>
      <c r="F2616" t="s">
        <v>1223</v>
      </c>
      <c r="G2616" t="s">
        <v>21</v>
      </c>
      <c r="H2616" t="s">
        <v>5036</v>
      </c>
      <c r="I2616" s="1">
        <v>40412</v>
      </c>
      <c r="J2616" t="s">
        <v>1309</v>
      </c>
      <c r="K2616">
        <v>335</v>
      </c>
      <c r="L2616">
        <v>335</v>
      </c>
      <c r="M2616">
        <v>0</v>
      </c>
      <c r="N2616">
        <v>325</v>
      </c>
      <c r="O2616" t="s">
        <v>1062</v>
      </c>
      <c r="P2616" t="s">
        <v>25</v>
      </c>
      <c r="Q2616">
        <f ca="1">DATEDIF(Data[[#This Row],[Birthdate]],TODAY(),"Y")</f>
        <v>15</v>
      </c>
      <c r="R2616" t="str">
        <f ca="1">IF(Data[[#This Row],[Age]]&lt;=10,"3-10 Years",IF(Data[[#This Row],[Age]]&lt;=15,"11-15 Years",IF(Data[[#This Row],[Age]]&lt;=19,"16-19 Years", "20+ Years")))</f>
        <v>11-15 Years</v>
      </c>
    </row>
    <row r="2617" spans="1:18" x14ac:dyDescent="0.35">
      <c r="A2617" t="s">
        <v>2887</v>
      </c>
      <c r="B2617" s="1">
        <v>44947</v>
      </c>
      <c r="C2617" t="s">
        <v>29</v>
      </c>
      <c r="D2617" t="s">
        <v>104</v>
      </c>
      <c r="E2617" t="s">
        <v>539</v>
      </c>
      <c r="F2617" t="s">
        <v>1223</v>
      </c>
      <c r="G2617" t="s">
        <v>30</v>
      </c>
      <c r="H2617" t="s">
        <v>5036</v>
      </c>
      <c r="I2617" s="1">
        <v>40282</v>
      </c>
      <c r="J2617" t="s">
        <v>2888</v>
      </c>
      <c r="K2617">
        <v>335</v>
      </c>
      <c r="L2617">
        <v>335</v>
      </c>
      <c r="M2617">
        <v>0</v>
      </c>
      <c r="N2617">
        <v>325</v>
      </c>
      <c r="O2617" t="s">
        <v>1062</v>
      </c>
      <c r="P2617" t="s">
        <v>25</v>
      </c>
      <c r="Q2617">
        <f ca="1">DATEDIF(Data[[#This Row],[Birthdate]],TODAY(),"Y")</f>
        <v>15</v>
      </c>
      <c r="R2617" t="str">
        <f ca="1">IF(Data[[#This Row],[Age]]&lt;=10,"3-10 Years",IF(Data[[#This Row],[Age]]&lt;=15,"11-15 Years",IF(Data[[#This Row],[Age]]&lt;=19,"16-19 Years", "20+ Years")))</f>
        <v>11-15 Years</v>
      </c>
    </row>
    <row r="2618" spans="1:18" x14ac:dyDescent="0.35">
      <c r="A2618" t="s">
        <v>1146</v>
      </c>
      <c r="B2618" s="1">
        <v>44946</v>
      </c>
      <c r="C2618" t="s">
        <v>29</v>
      </c>
      <c r="D2618" t="s">
        <v>104</v>
      </c>
      <c r="E2618" t="s">
        <v>539</v>
      </c>
      <c r="F2618" t="s">
        <v>1223</v>
      </c>
      <c r="G2618" t="s">
        <v>50</v>
      </c>
      <c r="H2618" t="s">
        <v>5036</v>
      </c>
      <c r="I2618" s="1">
        <v>40490</v>
      </c>
      <c r="J2618" t="s">
        <v>1147</v>
      </c>
      <c r="K2618">
        <v>644</v>
      </c>
      <c r="L2618">
        <v>644</v>
      </c>
      <c r="M2618">
        <v>0</v>
      </c>
      <c r="N2618">
        <v>625</v>
      </c>
      <c r="O2618" t="s">
        <v>1062</v>
      </c>
      <c r="P2618" t="s">
        <v>25</v>
      </c>
      <c r="Q2618">
        <f ca="1">DATEDIF(Data[[#This Row],[Birthdate]],TODAY(),"Y")</f>
        <v>15</v>
      </c>
      <c r="R2618" t="str">
        <f ca="1">IF(Data[[#This Row],[Age]]&lt;=10,"3-10 Years",IF(Data[[#This Row],[Age]]&lt;=15,"11-15 Years",IF(Data[[#This Row],[Age]]&lt;=19,"16-19 Years", "20+ Years")))</f>
        <v>11-15 Years</v>
      </c>
    </row>
    <row r="2619" spans="1:18" x14ac:dyDescent="0.35">
      <c r="A2619" t="s">
        <v>2048</v>
      </c>
      <c r="B2619" s="1">
        <v>45019</v>
      </c>
      <c r="C2619" t="s">
        <v>29</v>
      </c>
      <c r="D2619" t="s">
        <v>104</v>
      </c>
      <c r="E2619" t="s">
        <v>779</v>
      </c>
      <c r="F2619" t="s">
        <v>780</v>
      </c>
      <c r="G2619" t="s">
        <v>21</v>
      </c>
      <c r="H2619" t="s">
        <v>5036</v>
      </c>
      <c r="I2619" s="1">
        <v>40213</v>
      </c>
      <c r="J2619" t="s">
        <v>698</v>
      </c>
      <c r="K2619">
        <v>444</v>
      </c>
      <c r="L2619">
        <v>444</v>
      </c>
      <c r="M2619">
        <v>0</v>
      </c>
      <c r="N2619">
        <v>429</v>
      </c>
      <c r="O2619" t="s">
        <v>23</v>
      </c>
      <c r="P2619" t="s">
        <v>25</v>
      </c>
      <c r="Q2619">
        <f ca="1">DATEDIF(Data[[#This Row],[Birthdate]],TODAY(),"Y")</f>
        <v>15</v>
      </c>
      <c r="R2619" t="str">
        <f ca="1">IF(Data[[#This Row],[Age]]&lt;=10,"3-10 Years",IF(Data[[#This Row],[Age]]&lt;=15,"11-15 Years",IF(Data[[#This Row],[Age]]&lt;=19,"16-19 Years", "20+ Years")))</f>
        <v>11-15 Years</v>
      </c>
    </row>
    <row r="2620" spans="1:18" x14ac:dyDescent="0.35">
      <c r="A2620" t="s">
        <v>265</v>
      </c>
      <c r="B2620" s="1">
        <v>45018</v>
      </c>
      <c r="C2620" t="s">
        <v>29</v>
      </c>
      <c r="D2620" t="s">
        <v>104</v>
      </c>
      <c r="E2620" t="s">
        <v>779</v>
      </c>
      <c r="F2620" t="s">
        <v>780</v>
      </c>
      <c r="G2620" t="s">
        <v>21</v>
      </c>
      <c r="H2620" t="s">
        <v>5036</v>
      </c>
      <c r="I2620" s="1">
        <v>40301</v>
      </c>
      <c r="J2620" t="s">
        <v>264</v>
      </c>
      <c r="K2620">
        <v>444</v>
      </c>
      <c r="L2620">
        <v>444</v>
      </c>
      <c r="M2620">
        <v>0</v>
      </c>
      <c r="N2620">
        <v>429</v>
      </c>
      <c r="O2620" t="s">
        <v>23</v>
      </c>
      <c r="P2620" t="s">
        <v>25</v>
      </c>
      <c r="Q2620">
        <f ca="1">DATEDIF(Data[[#This Row],[Birthdate]],TODAY(),"Y")</f>
        <v>15</v>
      </c>
      <c r="R2620" t="str">
        <f ca="1">IF(Data[[#This Row],[Age]]&lt;=10,"3-10 Years",IF(Data[[#This Row],[Age]]&lt;=15,"11-15 Years",IF(Data[[#This Row],[Age]]&lt;=19,"16-19 Years", "20+ Years")))</f>
        <v>11-15 Years</v>
      </c>
    </row>
    <row r="2621" spans="1:18" x14ac:dyDescent="0.35">
      <c r="A2621" t="s">
        <v>2773</v>
      </c>
      <c r="B2621" s="1">
        <v>45012</v>
      </c>
      <c r="C2621" t="s">
        <v>29</v>
      </c>
      <c r="D2621" t="s">
        <v>104</v>
      </c>
      <c r="E2621" t="s">
        <v>779</v>
      </c>
      <c r="F2621" t="s">
        <v>780</v>
      </c>
      <c r="G2621" t="s">
        <v>95</v>
      </c>
      <c r="H2621" t="s">
        <v>5036</v>
      </c>
      <c r="I2621" s="1">
        <v>40194</v>
      </c>
      <c r="J2621" t="s">
        <v>2774</v>
      </c>
      <c r="K2621">
        <v>272</v>
      </c>
      <c r="L2621">
        <v>272</v>
      </c>
      <c r="M2621">
        <v>0</v>
      </c>
      <c r="N2621">
        <v>429</v>
      </c>
      <c r="O2621" t="s">
        <v>23</v>
      </c>
      <c r="P2621" t="s">
        <v>25</v>
      </c>
      <c r="Q2621">
        <f ca="1">DATEDIF(Data[[#This Row],[Birthdate]],TODAY(),"Y")</f>
        <v>15</v>
      </c>
      <c r="R2621" t="str">
        <f ca="1">IF(Data[[#This Row],[Age]]&lt;=10,"3-10 Years",IF(Data[[#This Row],[Age]]&lt;=15,"11-15 Years",IF(Data[[#This Row],[Age]]&lt;=19,"16-19 Years", "20+ Years")))</f>
        <v>11-15 Years</v>
      </c>
    </row>
    <row r="2622" spans="1:18" x14ac:dyDescent="0.35">
      <c r="A2622" t="s">
        <v>2775</v>
      </c>
      <c r="B2622" s="1">
        <v>45012</v>
      </c>
      <c r="C2622" t="s">
        <v>150</v>
      </c>
      <c r="D2622" t="s">
        <v>104</v>
      </c>
      <c r="E2622" t="s">
        <v>779</v>
      </c>
      <c r="F2622" t="s">
        <v>780</v>
      </c>
      <c r="G2622" t="s">
        <v>95</v>
      </c>
      <c r="H2622" t="s">
        <v>5036</v>
      </c>
      <c r="I2622" s="1">
        <v>40194</v>
      </c>
      <c r="J2622" t="s">
        <v>2774</v>
      </c>
      <c r="K2622">
        <v>272</v>
      </c>
      <c r="L2622">
        <v>0</v>
      </c>
      <c r="M2622">
        <v>272</v>
      </c>
      <c r="N2622">
        <v>429</v>
      </c>
      <c r="O2622" t="s">
        <v>23</v>
      </c>
      <c r="P2622" t="s">
        <v>25</v>
      </c>
      <c r="Q2622">
        <f ca="1">DATEDIF(Data[[#This Row],[Birthdate]],TODAY(),"Y")</f>
        <v>15</v>
      </c>
      <c r="R2622" t="str">
        <f ca="1">IF(Data[[#This Row],[Age]]&lt;=10,"3-10 Years",IF(Data[[#This Row],[Age]]&lt;=15,"11-15 Years",IF(Data[[#This Row],[Age]]&lt;=19,"16-19 Years", "20+ Years")))</f>
        <v>11-15 Years</v>
      </c>
    </row>
    <row r="2623" spans="1:18" x14ac:dyDescent="0.35">
      <c r="A2623" t="s">
        <v>2058</v>
      </c>
      <c r="B2623" s="1">
        <v>45011</v>
      </c>
      <c r="C2623" t="s">
        <v>29</v>
      </c>
      <c r="D2623" t="s">
        <v>104</v>
      </c>
      <c r="E2623" t="s">
        <v>779</v>
      </c>
      <c r="F2623" t="s">
        <v>780</v>
      </c>
      <c r="G2623" t="s">
        <v>30</v>
      </c>
      <c r="H2623" t="s">
        <v>5036</v>
      </c>
      <c r="I2623" s="1">
        <v>40220</v>
      </c>
      <c r="J2623" t="s">
        <v>2059</v>
      </c>
      <c r="K2623">
        <v>444</v>
      </c>
      <c r="L2623">
        <v>444</v>
      </c>
      <c r="M2623">
        <v>0</v>
      </c>
      <c r="N2623">
        <v>429</v>
      </c>
      <c r="O2623" t="s">
        <v>23</v>
      </c>
      <c r="P2623" t="s">
        <v>25</v>
      </c>
      <c r="Q2623">
        <f ca="1">DATEDIF(Data[[#This Row],[Birthdate]],TODAY(),"Y")</f>
        <v>15</v>
      </c>
      <c r="R2623" t="str">
        <f ca="1">IF(Data[[#This Row],[Age]]&lt;=10,"3-10 Years",IF(Data[[#This Row],[Age]]&lt;=15,"11-15 Years",IF(Data[[#This Row],[Age]]&lt;=19,"16-19 Years", "20+ Years")))</f>
        <v>11-15 Years</v>
      </c>
    </row>
    <row r="2624" spans="1:18" x14ac:dyDescent="0.35">
      <c r="A2624" t="s">
        <v>2903</v>
      </c>
      <c r="B2624" s="1">
        <v>45009</v>
      </c>
      <c r="C2624" t="s">
        <v>29</v>
      </c>
      <c r="D2624" t="s">
        <v>104</v>
      </c>
      <c r="E2624" t="s">
        <v>779</v>
      </c>
      <c r="F2624" t="s">
        <v>780</v>
      </c>
      <c r="G2624" t="s">
        <v>21</v>
      </c>
      <c r="H2624" t="s">
        <v>5036</v>
      </c>
      <c r="I2624" s="1">
        <v>40492</v>
      </c>
      <c r="J2624" t="s">
        <v>2904</v>
      </c>
      <c r="K2624">
        <v>444</v>
      </c>
      <c r="L2624">
        <v>444</v>
      </c>
      <c r="M2624">
        <v>0</v>
      </c>
      <c r="N2624">
        <v>429</v>
      </c>
      <c r="O2624" t="s">
        <v>23</v>
      </c>
      <c r="P2624" t="s">
        <v>25</v>
      </c>
      <c r="Q2624">
        <f ca="1">DATEDIF(Data[[#This Row],[Birthdate]],TODAY(),"Y")</f>
        <v>15</v>
      </c>
      <c r="R2624" t="str">
        <f ca="1">IF(Data[[#This Row],[Age]]&lt;=10,"3-10 Years",IF(Data[[#This Row],[Age]]&lt;=15,"11-15 Years",IF(Data[[#This Row],[Age]]&lt;=19,"16-19 Years", "20+ Years")))</f>
        <v>11-15 Years</v>
      </c>
    </row>
    <row r="2625" spans="1:18" x14ac:dyDescent="0.35">
      <c r="A2625" t="s">
        <v>512</v>
      </c>
      <c r="B2625" s="1">
        <v>45008</v>
      </c>
      <c r="C2625" t="s">
        <v>29</v>
      </c>
      <c r="D2625" t="s">
        <v>104</v>
      </c>
      <c r="E2625" t="s">
        <v>779</v>
      </c>
      <c r="F2625" t="s">
        <v>780</v>
      </c>
      <c r="G2625" t="s">
        <v>50</v>
      </c>
      <c r="H2625" t="s">
        <v>5036</v>
      </c>
      <c r="I2625" s="1">
        <v>40334</v>
      </c>
      <c r="J2625" t="s">
        <v>513</v>
      </c>
      <c r="K2625">
        <v>444</v>
      </c>
      <c r="L2625">
        <v>444</v>
      </c>
      <c r="M2625">
        <v>0</v>
      </c>
      <c r="N2625">
        <v>429</v>
      </c>
      <c r="O2625" t="s">
        <v>23</v>
      </c>
      <c r="P2625" t="s">
        <v>25</v>
      </c>
      <c r="Q2625">
        <f ca="1">DATEDIF(Data[[#This Row],[Birthdate]],TODAY(),"Y")</f>
        <v>15</v>
      </c>
      <c r="R2625" t="str">
        <f ca="1">IF(Data[[#This Row],[Age]]&lt;=10,"3-10 Years",IF(Data[[#This Row],[Age]]&lt;=15,"11-15 Years",IF(Data[[#This Row],[Age]]&lt;=19,"16-19 Years", "20+ Years")))</f>
        <v>11-15 Years</v>
      </c>
    </row>
    <row r="2626" spans="1:18" x14ac:dyDescent="0.35">
      <c r="A2626" t="s">
        <v>1160</v>
      </c>
      <c r="B2626" s="1">
        <v>44964</v>
      </c>
      <c r="C2626" t="s">
        <v>29</v>
      </c>
      <c r="D2626" t="s">
        <v>104</v>
      </c>
      <c r="E2626" t="s">
        <v>779</v>
      </c>
      <c r="F2626" t="s">
        <v>780</v>
      </c>
      <c r="G2626" t="s">
        <v>21</v>
      </c>
      <c r="H2626" t="s">
        <v>5036</v>
      </c>
      <c r="I2626" s="1">
        <v>40354</v>
      </c>
      <c r="J2626" t="s">
        <v>1161</v>
      </c>
      <c r="K2626">
        <v>444</v>
      </c>
      <c r="L2626">
        <v>444</v>
      </c>
      <c r="M2626">
        <v>0</v>
      </c>
      <c r="N2626">
        <v>429</v>
      </c>
      <c r="O2626" t="s">
        <v>23</v>
      </c>
      <c r="P2626" t="s">
        <v>25</v>
      </c>
      <c r="Q2626">
        <f ca="1">DATEDIF(Data[[#This Row],[Birthdate]],TODAY(),"Y")</f>
        <v>15</v>
      </c>
      <c r="R2626" t="str">
        <f ca="1">IF(Data[[#This Row],[Age]]&lt;=10,"3-10 Years",IF(Data[[#This Row],[Age]]&lt;=15,"11-15 Years",IF(Data[[#This Row],[Age]]&lt;=19,"16-19 Years", "20+ Years")))</f>
        <v>11-15 Years</v>
      </c>
    </row>
    <row r="2627" spans="1:18" x14ac:dyDescent="0.35">
      <c r="A2627" t="s">
        <v>2887</v>
      </c>
      <c r="B2627" s="1">
        <v>44947</v>
      </c>
      <c r="C2627" t="s">
        <v>29</v>
      </c>
      <c r="D2627" t="s">
        <v>104</v>
      </c>
      <c r="E2627" t="s">
        <v>779</v>
      </c>
      <c r="F2627" t="s">
        <v>780</v>
      </c>
      <c r="G2627" t="s">
        <v>30</v>
      </c>
      <c r="H2627" t="s">
        <v>5036</v>
      </c>
      <c r="I2627" s="1">
        <v>40282</v>
      </c>
      <c r="J2627" t="s">
        <v>2888</v>
      </c>
      <c r="K2627">
        <v>444</v>
      </c>
      <c r="L2627">
        <v>444</v>
      </c>
      <c r="M2627">
        <v>0</v>
      </c>
      <c r="N2627">
        <v>429</v>
      </c>
      <c r="O2627" t="s">
        <v>23</v>
      </c>
      <c r="P2627" t="s">
        <v>25</v>
      </c>
      <c r="Q2627">
        <f ca="1">DATEDIF(Data[[#This Row],[Birthdate]],TODAY(),"Y")</f>
        <v>15</v>
      </c>
      <c r="R2627" t="str">
        <f ca="1">IF(Data[[#This Row],[Age]]&lt;=10,"3-10 Years",IF(Data[[#This Row],[Age]]&lt;=15,"11-15 Years",IF(Data[[#This Row],[Age]]&lt;=19,"16-19 Years", "20+ Years")))</f>
        <v>11-15 Years</v>
      </c>
    </row>
    <row r="2628" spans="1:18" x14ac:dyDescent="0.35">
      <c r="A2628" t="s">
        <v>338</v>
      </c>
      <c r="B2628" s="1">
        <v>45307</v>
      </c>
      <c r="C2628" t="s">
        <v>150</v>
      </c>
      <c r="D2628" t="s">
        <v>104</v>
      </c>
      <c r="E2628" t="s">
        <v>19</v>
      </c>
      <c r="F2628" t="s">
        <v>20</v>
      </c>
      <c r="G2628" t="s">
        <v>47</v>
      </c>
      <c r="H2628" t="s">
        <v>5036</v>
      </c>
      <c r="I2628" s="1">
        <v>40320</v>
      </c>
      <c r="J2628" t="s">
        <v>339</v>
      </c>
      <c r="K2628">
        <v>65</v>
      </c>
      <c r="L2628">
        <v>0</v>
      </c>
      <c r="M2628">
        <v>65</v>
      </c>
      <c r="N2628">
        <v>65</v>
      </c>
      <c r="O2628" t="s">
        <v>23</v>
      </c>
      <c r="P2628" t="s">
        <v>25</v>
      </c>
      <c r="Q2628">
        <f ca="1">DATEDIF(Data[[#This Row],[Birthdate]],TODAY(),"Y")</f>
        <v>15</v>
      </c>
      <c r="R2628" t="str">
        <f ca="1">IF(Data[[#This Row],[Age]]&lt;=10,"3-10 Years",IF(Data[[#This Row],[Age]]&lt;=15,"11-15 Years",IF(Data[[#This Row],[Age]]&lt;=19,"16-19 Years", "20+ Years")))</f>
        <v>11-15 Years</v>
      </c>
    </row>
    <row r="2629" spans="1:18" x14ac:dyDescent="0.35">
      <c r="A2629" t="s">
        <v>1029</v>
      </c>
      <c r="B2629" s="1">
        <v>45307</v>
      </c>
      <c r="C2629" t="s">
        <v>150</v>
      </c>
      <c r="D2629" t="s">
        <v>104</v>
      </c>
      <c r="E2629" t="s">
        <v>19</v>
      </c>
      <c r="F2629" t="s">
        <v>20</v>
      </c>
      <c r="G2629" t="s">
        <v>21</v>
      </c>
      <c r="H2629" t="s">
        <v>5036</v>
      </c>
      <c r="I2629" s="1">
        <v>40235</v>
      </c>
      <c r="J2629" t="s">
        <v>1022</v>
      </c>
      <c r="K2629">
        <v>65</v>
      </c>
      <c r="L2629">
        <v>0</v>
      </c>
      <c r="M2629">
        <v>65</v>
      </c>
      <c r="N2629">
        <v>65</v>
      </c>
      <c r="O2629" t="s">
        <v>23</v>
      </c>
      <c r="P2629" t="s">
        <v>25</v>
      </c>
      <c r="Q2629">
        <f ca="1">DATEDIF(Data[[#This Row],[Birthdate]],TODAY(),"Y")</f>
        <v>15</v>
      </c>
      <c r="R2629" t="str">
        <f ca="1">IF(Data[[#This Row],[Age]]&lt;=10,"3-10 Years",IF(Data[[#This Row],[Age]]&lt;=15,"11-15 Years",IF(Data[[#This Row],[Age]]&lt;=19,"16-19 Years", "20+ Years")))</f>
        <v>11-15 Years</v>
      </c>
    </row>
    <row r="2630" spans="1:18" x14ac:dyDescent="0.35">
      <c r="A2630" t="s">
        <v>524</v>
      </c>
      <c r="B2630" s="1">
        <v>45307</v>
      </c>
      <c r="C2630" t="s">
        <v>29</v>
      </c>
      <c r="D2630" t="s">
        <v>104</v>
      </c>
      <c r="E2630" t="s">
        <v>19</v>
      </c>
      <c r="F2630" t="s">
        <v>20</v>
      </c>
      <c r="G2630" t="s">
        <v>105</v>
      </c>
      <c r="H2630" t="s">
        <v>5036</v>
      </c>
      <c r="I2630" s="1">
        <v>40156</v>
      </c>
      <c r="J2630" t="s">
        <v>525</v>
      </c>
      <c r="K2630">
        <v>0</v>
      </c>
      <c r="L2630">
        <v>0</v>
      </c>
      <c r="M2630">
        <v>0</v>
      </c>
      <c r="N2630">
        <v>65</v>
      </c>
      <c r="O2630" t="s">
        <v>23</v>
      </c>
      <c r="P2630" t="s">
        <v>25</v>
      </c>
      <c r="Q2630">
        <f ca="1">DATEDIF(Data[[#This Row],[Birthdate]],TODAY(),"Y")</f>
        <v>15</v>
      </c>
      <c r="R2630" t="str">
        <f ca="1">IF(Data[[#This Row],[Age]]&lt;=10,"3-10 Years",IF(Data[[#This Row],[Age]]&lt;=15,"11-15 Years",IF(Data[[#This Row],[Age]]&lt;=19,"16-19 Years", "20+ Years")))</f>
        <v>11-15 Years</v>
      </c>
    </row>
    <row r="2631" spans="1:18" x14ac:dyDescent="0.35">
      <c r="A2631" t="s">
        <v>664</v>
      </c>
      <c r="B2631" s="1">
        <v>45306</v>
      </c>
      <c r="C2631" t="s">
        <v>29</v>
      </c>
      <c r="D2631" t="s">
        <v>104</v>
      </c>
      <c r="E2631" t="s">
        <v>19</v>
      </c>
      <c r="F2631" t="s">
        <v>20</v>
      </c>
      <c r="G2631" t="s">
        <v>105</v>
      </c>
      <c r="H2631" t="s">
        <v>5036</v>
      </c>
      <c r="I2631" s="1">
        <v>40331</v>
      </c>
      <c r="J2631" t="s">
        <v>275</v>
      </c>
      <c r="K2631">
        <v>65</v>
      </c>
      <c r="L2631">
        <v>65</v>
      </c>
      <c r="M2631">
        <v>0</v>
      </c>
      <c r="N2631">
        <v>65</v>
      </c>
      <c r="O2631" t="s">
        <v>23</v>
      </c>
      <c r="P2631" t="s">
        <v>25</v>
      </c>
      <c r="Q2631">
        <f ca="1">DATEDIF(Data[[#This Row],[Birthdate]],TODAY(),"Y")</f>
        <v>15</v>
      </c>
      <c r="R2631" t="str">
        <f ca="1">IF(Data[[#This Row],[Age]]&lt;=10,"3-10 Years",IF(Data[[#This Row],[Age]]&lt;=15,"11-15 Years",IF(Data[[#This Row],[Age]]&lt;=19,"16-19 Years", "20+ Years")))</f>
        <v>11-15 Years</v>
      </c>
    </row>
    <row r="2632" spans="1:18" x14ac:dyDescent="0.35">
      <c r="A2632" t="s">
        <v>2966</v>
      </c>
      <c r="B2632" s="1">
        <v>45305</v>
      </c>
      <c r="C2632" t="s">
        <v>29</v>
      </c>
      <c r="D2632" t="s">
        <v>104</v>
      </c>
      <c r="E2632" t="s">
        <v>19</v>
      </c>
      <c r="F2632" t="s">
        <v>20</v>
      </c>
      <c r="G2632" t="s">
        <v>21</v>
      </c>
      <c r="H2632" t="s">
        <v>5036</v>
      </c>
      <c r="I2632" s="1">
        <v>40315</v>
      </c>
      <c r="J2632" t="s">
        <v>2967</v>
      </c>
      <c r="K2632">
        <v>65</v>
      </c>
      <c r="L2632">
        <v>65</v>
      </c>
      <c r="M2632">
        <v>0</v>
      </c>
      <c r="N2632">
        <v>65</v>
      </c>
      <c r="O2632" t="s">
        <v>23</v>
      </c>
      <c r="P2632" t="s">
        <v>25</v>
      </c>
      <c r="Q2632">
        <f ca="1">DATEDIF(Data[[#This Row],[Birthdate]],TODAY(),"Y")</f>
        <v>15</v>
      </c>
      <c r="R2632" t="str">
        <f ca="1">IF(Data[[#This Row],[Age]]&lt;=10,"3-10 Years",IF(Data[[#This Row],[Age]]&lt;=15,"11-15 Years",IF(Data[[#This Row],[Age]]&lt;=19,"16-19 Years", "20+ Years")))</f>
        <v>11-15 Years</v>
      </c>
    </row>
    <row r="2633" spans="1:18" x14ac:dyDescent="0.35">
      <c r="A2633" t="s">
        <v>322</v>
      </c>
      <c r="B2633" s="1">
        <v>45305</v>
      </c>
      <c r="C2633" t="s">
        <v>150</v>
      </c>
      <c r="D2633" t="s">
        <v>104</v>
      </c>
      <c r="E2633" t="s">
        <v>19</v>
      </c>
      <c r="F2633" t="s">
        <v>20</v>
      </c>
      <c r="G2633" t="s">
        <v>84</v>
      </c>
      <c r="H2633" t="s">
        <v>5036</v>
      </c>
      <c r="I2633" s="1">
        <v>40156</v>
      </c>
      <c r="J2633" t="s">
        <v>323</v>
      </c>
      <c r="K2633">
        <v>65</v>
      </c>
      <c r="L2633">
        <v>0</v>
      </c>
      <c r="M2633">
        <v>65</v>
      </c>
      <c r="N2633">
        <v>65</v>
      </c>
      <c r="O2633" t="s">
        <v>23</v>
      </c>
      <c r="P2633" t="s">
        <v>25</v>
      </c>
      <c r="Q2633">
        <f ca="1">DATEDIF(Data[[#This Row],[Birthdate]],TODAY(),"Y")</f>
        <v>15</v>
      </c>
      <c r="R2633" t="str">
        <f ca="1">IF(Data[[#This Row],[Age]]&lt;=10,"3-10 Years",IF(Data[[#This Row],[Age]]&lt;=15,"11-15 Years",IF(Data[[#This Row],[Age]]&lt;=19,"16-19 Years", "20+ Years")))</f>
        <v>11-15 Years</v>
      </c>
    </row>
    <row r="2634" spans="1:18" x14ac:dyDescent="0.35">
      <c r="A2634" t="s">
        <v>2018</v>
      </c>
      <c r="B2634" s="1">
        <v>45302</v>
      </c>
      <c r="C2634" t="s">
        <v>29</v>
      </c>
      <c r="D2634" t="s">
        <v>104</v>
      </c>
      <c r="E2634" t="s">
        <v>19</v>
      </c>
      <c r="F2634" t="s">
        <v>20</v>
      </c>
      <c r="G2634" t="s">
        <v>105</v>
      </c>
      <c r="H2634" t="s">
        <v>5036</v>
      </c>
      <c r="I2634" s="1">
        <v>40470</v>
      </c>
      <c r="J2634" t="s">
        <v>2019</v>
      </c>
      <c r="K2634">
        <v>65</v>
      </c>
      <c r="L2634">
        <v>65</v>
      </c>
      <c r="M2634">
        <v>0</v>
      </c>
      <c r="N2634">
        <v>65</v>
      </c>
      <c r="O2634" t="s">
        <v>23</v>
      </c>
      <c r="P2634" t="s">
        <v>25</v>
      </c>
      <c r="Q2634">
        <f ca="1">DATEDIF(Data[[#This Row],[Birthdate]],TODAY(),"Y")</f>
        <v>15</v>
      </c>
      <c r="R2634" t="str">
        <f ca="1">IF(Data[[#This Row],[Age]]&lt;=10,"3-10 Years",IF(Data[[#This Row],[Age]]&lt;=15,"11-15 Years",IF(Data[[#This Row],[Age]]&lt;=19,"16-19 Years", "20+ Years")))</f>
        <v>11-15 Years</v>
      </c>
    </row>
    <row r="2635" spans="1:18" x14ac:dyDescent="0.35">
      <c r="A2635" t="s">
        <v>2974</v>
      </c>
      <c r="B2635" s="1">
        <v>45300</v>
      </c>
      <c r="C2635" t="s">
        <v>29</v>
      </c>
      <c r="D2635" t="s">
        <v>104</v>
      </c>
      <c r="E2635" t="s">
        <v>19</v>
      </c>
      <c r="F2635" t="s">
        <v>20</v>
      </c>
      <c r="G2635" t="s">
        <v>2721</v>
      </c>
      <c r="H2635" t="s">
        <v>5036</v>
      </c>
      <c r="I2635" s="1">
        <v>40430</v>
      </c>
      <c r="J2635" t="s">
        <v>2975</v>
      </c>
      <c r="K2635">
        <v>65</v>
      </c>
      <c r="L2635">
        <v>65</v>
      </c>
      <c r="M2635">
        <v>0</v>
      </c>
      <c r="N2635">
        <v>65</v>
      </c>
      <c r="O2635" t="s">
        <v>23</v>
      </c>
      <c r="P2635" t="s">
        <v>25</v>
      </c>
      <c r="Q2635">
        <f ca="1">DATEDIF(Data[[#This Row],[Birthdate]],TODAY(),"Y")</f>
        <v>15</v>
      </c>
      <c r="R2635" t="str">
        <f ca="1">IF(Data[[#This Row],[Age]]&lt;=10,"3-10 Years",IF(Data[[#This Row],[Age]]&lt;=15,"11-15 Years",IF(Data[[#This Row],[Age]]&lt;=19,"16-19 Years", "20+ Years")))</f>
        <v>11-15 Years</v>
      </c>
    </row>
    <row r="2636" spans="1:18" x14ac:dyDescent="0.35">
      <c r="A2636" t="s">
        <v>1589</v>
      </c>
      <c r="B2636" s="1">
        <v>45300</v>
      </c>
      <c r="C2636" t="s">
        <v>29</v>
      </c>
      <c r="D2636" t="s">
        <v>104</v>
      </c>
      <c r="E2636" t="s">
        <v>19</v>
      </c>
      <c r="F2636" t="s">
        <v>20</v>
      </c>
      <c r="G2636" t="s">
        <v>30</v>
      </c>
      <c r="H2636" t="s">
        <v>5036</v>
      </c>
      <c r="I2636" s="1">
        <v>40295</v>
      </c>
      <c r="J2636" t="s">
        <v>1590</v>
      </c>
      <c r="K2636">
        <v>65</v>
      </c>
      <c r="L2636">
        <v>65</v>
      </c>
      <c r="M2636">
        <v>0</v>
      </c>
      <c r="N2636">
        <v>65</v>
      </c>
      <c r="O2636" t="s">
        <v>23</v>
      </c>
      <c r="P2636" t="s">
        <v>25</v>
      </c>
      <c r="Q2636">
        <f ca="1">DATEDIF(Data[[#This Row],[Birthdate]],TODAY(),"Y")</f>
        <v>15</v>
      </c>
      <c r="R2636" t="str">
        <f ca="1">IF(Data[[#This Row],[Age]]&lt;=10,"3-10 Years",IF(Data[[#This Row],[Age]]&lt;=15,"11-15 Years",IF(Data[[#This Row],[Age]]&lt;=19,"16-19 Years", "20+ Years")))</f>
        <v>11-15 Years</v>
      </c>
    </row>
    <row r="2637" spans="1:18" x14ac:dyDescent="0.35">
      <c r="A2637" t="s">
        <v>2982</v>
      </c>
      <c r="B2637" s="1">
        <v>45299</v>
      </c>
      <c r="C2637" t="s">
        <v>29</v>
      </c>
      <c r="D2637" t="s">
        <v>104</v>
      </c>
      <c r="E2637" t="s">
        <v>19</v>
      </c>
      <c r="F2637" t="s">
        <v>20</v>
      </c>
      <c r="G2637" t="s">
        <v>118</v>
      </c>
      <c r="H2637" t="s">
        <v>5036</v>
      </c>
      <c r="I2637" s="1">
        <v>40211</v>
      </c>
      <c r="J2637" t="s">
        <v>330</v>
      </c>
      <c r="K2637">
        <v>65</v>
      </c>
      <c r="L2637">
        <v>65</v>
      </c>
      <c r="M2637">
        <v>0</v>
      </c>
      <c r="N2637">
        <v>65</v>
      </c>
      <c r="O2637" t="s">
        <v>23</v>
      </c>
      <c r="P2637" t="s">
        <v>25</v>
      </c>
      <c r="Q2637">
        <f ca="1">DATEDIF(Data[[#This Row],[Birthdate]],TODAY(),"Y")</f>
        <v>15</v>
      </c>
      <c r="R2637" t="str">
        <f ca="1">IF(Data[[#This Row],[Age]]&lt;=10,"3-10 Years",IF(Data[[#This Row],[Age]]&lt;=15,"11-15 Years",IF(Data[[#This Row],[Age]]&lt;=19,"16-19 Years", "20+ Years")))</f>
        <v>11-15 Years</v>
      </c>
    </row>
    <row r="2638" spans="1:18" x14ac:dyDescent="0.35">
      <c r="A2638" t="s">
        <v>766</v>
      </c>
      <c r="B2638" s="1">
        <v>45298</v>
      </c>
      <c r="C2638" t="s">
        <v>29</v>
      </c>
      <c r="D2638" t="s">
        <v>104</v>
      </c>
      <c r="E2638" t="s">
        <v>19</v>
      </c>
      <c r="F2638" t="s">
        <v>20</v>
      </c>
      <c r="G2638" t="s">
        <v>57</v>
      </c>
      <c r="H2638" t="s">
        <v>5036</v>
      </c>
      <c r="I2638" s="1">
        <v>40368</v>
      </c>
      <c r="J2638" t="s">
        <v>767</v>
      </c>
      <c r="K2638">
        <v>65</v>
      </c>
      <c r="L2638">
        <v>65</v>
      </c>
      <c r="M2638">
        <v>0</v>
      </c>
      <c r="N2638">
        <v>65</v>
      </c>
      <c r="O2638" t="s">
        <v>23</v>
      </c>
      <c r="P2638" t="s">
        <v>25</v>
      </c>
      <c r="Q2638">
        <f ca="1">DATEDIF(Data[[#This Row],[Birthdate]],TODAY(),"Y")</f>
        <v>15</v>
      </c>
      <c r="R2638" t="str">
        <f ca="1">IF(Data[[#This Row],[Age]]&lt;=10,"3-10 Years",IF(Data[[#This Row],[Age]]&lt;=15,"11-15 Years",IF(Data[[#This Row],[Age]]&lt;=19,"16-19 Years", "20+ Years")))</f>
        <v>11-15 Years</v>
      </c>
    </row>
    <row r="2639" spans="1:18" x14ac:dyDescent="0.35">
      <c r="A2639" t="s">
        <v>742</v>
      </c>
      <c r="B2639" s="1">
        <v>45298</v>
      </c>
      <c r="C2639" t="s">
        <v>29</v>
      </c>
      <c r="D2639" t="s">
        <v>104</v>
      </c>
      <c r="E2639" t="s">
        <v>19</v>
      </c>
      <c r="F2639" t="s">
        <v>20</v>
      </c>
      <c r="G2639" t="s">
        <v>47</v>
      </c>
      <c r="H2639" t="s">
        <v>5036</v>
      </c>
      <c r="I2639" s="1">
        <v>40514</v>
      </c>
      <c r="J2639" t="s">
        <v>743</v>
      </c>
      <c r="K2639">
        <v>65</v>
      </c>
      <c r="L2639">
        <v>65</v>
      </c>
      <c r="M2639">
        <v>0</v>
      </c>
      <c r="N2639">
        <v>65</v>
      </c>
      <c r="O2639" t="s">
        <v>23</v>
      </c>
      <c r="P2639" t="s">
        <v>152</v>
      </c>
      <c r="Q2639">
        <f ca="1">DATEDIF(Data[[#This Row],[Birthdate]],TODAY(),"Y")</f>
        <v>15</v>
      </c>
      <c r="R2639" t="str">
        <f ca="1">IF(Data[[#This Row],[Age]]&lt;=10,"3-10 Years",IF(Data[[#This Row],[Age]]&lt;=15,"11-15 Years",IF(Data[[#This Row],[Age]]&lt;=19,"16-19 Years", "20+ Years")))</f>
        <v>11-15 Years</v>
      </c>
    </row>
    <row r="2640" spans="1:18" x14ac:dyDescent="0.35">
      <c r="A2640" t="s">
        <v>2987</v>
      </c>
      <c r="B2640" s="1">
        <v>45298</v>
      </c>
      <c r="C2640" t="s">
        <v>29</v>
      </c>
      <c r="D2640" t="s">
        <v>104</v>
      </c>
      <c r="E2640" t="s">
        <v>19</v>
      </c>
      <c r="F2640" t="s">
        <v>20</v>
      </c>
      <c r="G2640" t="s">
        <v>37</v>
      </c>
      <c r="H2640" t="s">
        <v>5036</v>
      </c>
      <c r="I2640" s="1">
        <v>40300</v>
      </c>
      <c r="J2640" t="s">
        <v>2988</v>
      </c>
      <c r="K2640">
        <v>65</v>
      </c>
      <c r="L2640">
        <v>65</v>
      </c>
      <c r="M2640">
        <v>0</v>
      </c>
      <c r="N2640">
        <v>65</v>
      </c>
      <c r="O2640" t="s">
        <v>23</v>
      </c>
      <c r="P2640" t="s">
        <v>25</v>
      </c>
      <c r="Q2640">
        <f ca="1">DATEDIF(Data[[#This Row],[Birthdate]],TODAY(),"Y")</f>
        <v>15</v>
      </c>
      <c r="R2640" t="str">
        <f ca="1">IF(Data[[#This Row],[Age]]&lt;=10,"3-10 Years",IF(Data[[#This Row],[Age]]&lt;=15,"11-15 Years",IF(Data[[#This Row],[Age]]&lt;=19,"16-19 Years", "20+ Years")))</f>
        <v>11-15 Years</v>
      </c>
    </row>
    <row r="2641" spans="1:18" x14ac:dyDescent="0.35">
      <c r="A2641" t="s">
        <v>2989</v>
      </c>
      <c r="B2641" s="1">
        <v>45298</v>
      </c>
      <c r="C2641" t="s">
        <v>150</v>
      </c>
      <c r="D2641" t="s">
        <v>104</v>
      </c>
      <c r="E2641" t="s">
        <v>19</v>
      </c>
      <c r="F2641" t="s">
        <v>20</v>
      </c>
      <c r="G2641" t="s">
        <v>84</v>
      </c>
      <c r="H2641" t="s">
        <v>5036</v>
      </c>
      <c r="I2641" s="1">
        <v>40219</v>
      </c>
      <c r="J2641" t="s">
        <v>2990</v>
      </c>
      <c r="K2641">
        <v>65</v>
      </c>
      <c r="L2641">
        <v>0</v>
      </c>
      <c r="M2641">
        <v>65</v>
      </c>
      <c r="N2641">
        <v>65</v>
      </c>
      <c r="O2641" t="s">
        <v>23</v>
      </c>
      <c r="P2641" t="s">
        <v>25</v>
      </c>
      <c r="Q2641">
        <f ca="1">DATEDIF(Data[[#This Row],[Birthdate]],TODAY(),"Y")</f>
        <v>15</v>
      </c>
      <c r="R2641" t="str">
        <f ca="1">IF(Data[[#This Row],[Age]]&lt;=10,"3-10 Years",IF(Data[[#This Row],[Age]]&lt;=15,"11-15 Years",IF(Data[[#This Row],[Age]]&lt;=19,"16-19 Years", "20+ Years")))</f>
        <v>11-15 Years</v>
      </c>
    </row>
    <row r="2642" spans="1:18" x14ac:dyDescent="0.35">
      <c r="A2642" t="s">
        <v>593</v>
      </c>
      <c r="B2642" s="1">
        <v>45298</v>
      </c>
      <c r="C2642" t="s">
        <v>150</v>
      </c>
      <c r="D2642" t="s">
        <v>104</v>
      </c>
      <c r="E2642" t="s">
        <v>19</v>
      </c>
      <c r="F2642" t="s">
        <v>20</v>
      </c>
      <c r="G2642" t="s">
        <v>594</v>
      </c>
      <c r="H2642" t="s">
        <v>1083</v>
      </c>
      <c r="I2642" s="1">
        <v>40441</v>
      </c>
      <c r="J2642" t="s">
        <v>595</v>
      </c>
      <c r="K2642">
        <v>65</v>
      </c>
      <c r="L2642">
        <v>0</v>
      </c>
      <c r="M2642">
        <v>65</v>
      </c>
      <c r="N2642">
        <v>65</v>
      </c>
      <c r="O2642" t="s">
        <v>23</v>
      </c>
      <c r="P2642" t="s">
        <v>25</v>
      </c>
      <c r="Q2642">
        <f ca="1">DATEDIF(Data[[#This Row],[Birthdate]],TODAY(),"Y")</f>
        <v>15</v>
      </c>
      <c r="R2642" t="str">
        <f ca="1">IF(Data[[#This Row],[Age]]&lt;=10,"3-10 Years",IF(Data[[#This Row],[Age]]&lt;=15,"11-15 Years",IF(Data[[#This Row],[Age]]&lt;=19,"16-19 Years", "20+ Years")))</f>
        <v>11-15 Years</v>
      </c>
    </row>
    <row r="2643" spans="1:18" x14ac:dyDescent="0.35">
      <c r="A2643" t="s">
        <v>265</v>
      </c>
      <c r="B2643" s="1">
        <v>45298</v>
      </c>
      <c r="C2643" t="s">
        <v>29</v>
      </c>
      <c r="D2643" t="s">
        <v>104</v>
      </c>
      <c r="E2643" t="s">
        <v>19</v>
      </c>
      <c r="F2643" t="s">
        <v>20</v>
      </c>
      <c r="G2643" t="s">
        <v>21</v>
      </c>
      <c r="H2643" t="s">
        <v>5036</v>
      </c>
      <c r="I2643" s="1">
        <v>40301</v>
      </c>
      <c r="J2643" t="s">
        <v>264</v>
      </c>
      <c r="K2643">
        <v>0</v>
      </c>
      <c r="L2643">
        <v>0</v>
      </c>
      <c r="M2643">
        <v>0</v>
      </c>
      <c r="N2643">
        <v>65</v>
      </c>
      <c r="O2643" t="s">
        <v>23</v>
      </c>
      <c r="P2643" t="s">
        <v>25</v>
      </c>
      <c r="Q2643">
        <f ca="1">DATEDIF(Data[[#This Row],[Birthdate]],TODAY(),"Y")</f>
        <v>15</v>
      </c>
      <c r="R2643" t="str">
        <f ca="1">IF(Data[[#This Row],[Age]]&lt;=10,"3-10 Years",IF(Data[[#This Row],[Age]]&lt;=15,"11-15 Years",IF(Data[[#This Row],[Age]]&lt;=19,"16-19 Years", "20+ Years")))</f>
        <v>11-15 Years</v>
      </c>
    </row>
    <row r="2644" spans="1:18" x14ac:dyDescent="0.35">
      <c r="A2644" t="s">
        <v>768</v>
      </c>
      <c r="B2644" s="1">
        <v>45298</v>
      </c>
      <c r="C2644" t="s">
        <v>150</v>
      </c>
      <c r="D2644" t="s">
        <v>104</v>
      </c>
      <c r="E2644" t="s">
        <v>19</v>
      </c>
      <c r="F2644" t="s">
        <v>20</v>
      </c>
      <c r="G2644" t="s">
        <v>84</v>
      </c>
      <c r="H2644" t="s">
        <v>5036</v>
      </c>
      <c r="I2644" s="1">
        <v>40264</v>
      </c>
      <c r="J2644" t="s">
        <v>599</v>
      </c>
      <c r="K2644">
        <v>65</v>
      </c>
      <c r="L2644">
        <v>0</v>
      </c>
      <c r="M2644">
        <v>65</v>
      </c>
      <c r="N2644">
        <v>65</v>
      </c>
      <c r="O2644" t="s">
        <v>23</v>
      </c>
      <c r="P2644" t="s">
        <v>25</v>
      </c>
      <c r="Q2644">
        <f ca="1">DATEDIF(Data[[#This Row],[Birthdate]],TODAY(),"Y")</f>
        <v>15</v>
      </c>
      <c r="R2644" t="str">
        <f ca="1">IF(Data[[#This Row],[Age]]&lt;=10,"3-10 Years",IF(Data[[#This Row],[Age]]&lt;=15,"11-15 Years",IF(Data[[#This Row],[Age]]&lt;=19,"16-19 Years", "20+ Years")))</f>
        <v>11-15 Years</v>
      </c>
    </row>
    <row r="2645" spans="1:18" x14ac:dyDescent="0.35">
      <c r="A2645" t="s">
        <v>598</v>
      </c>
      <c r="B2645" s="1">
        <v>45298</v>
      </c>
      <c r="C2645" t="s">
        <v>150</v>
      </c>
      <c r="D2645" t="s">
        <v>104</v>
      </c>
      <c r="E2645" t="s">
        <v>19</v>
      </c>
      <c r="F2645" t="s">
        <v>20</v>
      </c>
      <c r="G2645" t="s">
        <v>84</v>
      </c>
      <c r="H2645" t="s">
        <v>5036</v>
      </c>
      <c r="I2645" s="1">
        <v>40264</v>
      </c>
      <c r="J2645" t="s">
        <v>599</v>
      </c>
      <c r="K2645">
        <v>65</v>
      </c>
      <c r="L2645">
        <v>0</v>
      </c>
      <c r="M2645">
        <v>65</v>
      </c>
      <c r="N2645">
        <v>65</v>
      </c>
      <c r="O2645" t="s">
        <v>23</v>
      </c>
      <c r="P2645" t="s">
        <v>25</v>
      </c>
      <c r="Q2645">
        <f ca="1">DATEDIF(Data[[#This Row],[Birthdate]],TODAY(),"Y")</f>
        <v>15</v>
      </c>
      <c r="R2645" t="str">
        <f ca="1">IF(Data[[#This Row],[Age]]&lt;=10,"3-10 Years",IF(Data[[#This Row],[Age]]&lt;=15,"11-15 Years",IF(Data[[#This Row],[Age]]&lt;=19,"16-19 Years", "20+ Years")))</f>
        <v>11-15 Years</v>
      </c>
    </row>
    <row r="2646" spans="1:18" x14ac:dyDescent="0.35">
      <c r="A2646" t="s">
        <v>2992</v>
      </c>
      <c r="B2646" s="1">
        <v>45298</v>
      </c>
      <c r="C2646" t="s">
        <v>29</v>
      </c>
      <c r="D2646" t="s">
        <v>104</v>
      </c>
      <c r="E2646" t="s">
        <v>19</v>
      </c>
      <c r="F2646" t="s">
        <v>20</v>
      </c>
      <c r="G2646" t="s">
        <v>84</v>
      </c>
      <c r="H2646" t="s">
        <v>5036</v>
      </c>
      <c r="I2646" s="1">
        <v>40325</v>
      </c>
      <c r="J2646" t="s">
        <v>2993</v>
      </c>
      <c r="K2646">
        <v>65</v>
      </c>
      <c r="L2646">
        <v>65</v>
      </c>
      <c r="M2646">
        <v>0</v>
      </c>
      <c r="N2646">
        <v>65</v>
      </c>
      <c r="O2646" t="s">
        <v>23</v>
      </c>
      <c r="P2646" t="s">
        <v>25</v>
      </c>
      <c r="Q2646">
        <f ca="1">DATEDIF(Data[[#This Row],[Birthdate]],TODAY(),"Y")</f>
        <v>15</v>
      </c>
      <c r="R2646" t="str">
        <f ca="1">IF(Data[[#This Row],[Age]]&lt;=10,"3-10 Years",IF(Data[[#This Row],[Age]]&lt;=15,"11-15 Years",IF(Data[[#This Row],[Age]]&lt;=19,"16-19 Years", "20+ Years")))</f>
        <v>11-15 Years</v>
      </c>
    </row>
    <row r="2647" spans="1:18" x14ac:dyDescent="0.35">
      <c r="A2647" t="s">
        <v>2994</v>
      </c>
      <c r="B2647" s="1">
        <v>45297</v>
      </c>
      <c r="C2647" t="s">
        <v>29</v>
      </c>
      <c r="D2647" t="s">
        <v>104</v>
      </c>
      <c r="E2647" t="s">
        <v>19</v>
      </c>
      <c r="F2647" t="s">
        <v>20</v>
      </c>
      <c r="G2647" t="s">
        <v>50</v>
      </c>
      <c r="H2647" t="s">
        <v>5036</v>
      </c>
      <c r="I2647" s="1">
        <v>40366</v>
      </c>
      <c r="J2647" t="s">
        <v>2995</v>
      </c>
      <c r="K2647">
        <v>65</v>
      </c>
      <c r="L2647">
        <v>65</v>
      </c>
      <c r="M2647">
        <v>0</v>
      </c>
      <c r="N2647">
        <v>65</v>
      </c>
      <c r="O2647" t="s">
        <v>23</v>
      </c>
      <c r="P2647" t="s">
        <v>25</v>
      </c>
      <c r="Q2647">
        <f ca="1">DATEDIF(Data[[#This Row],[Birthdate]],TODAY(),"Y")</f>
        <v>15</v>
      </c>
      <c r="R2647" t="str">
        <f ca="1">IF(Data[[#This Row],[Age]]&lt;=10,"3-10 Years",IF(Data[[#This Row],[Age]]&lt;=15,"11-15 Years",IF(Data[[#This Row],[Age]]&lt;=19,"16-19 Years", "20+ Years")))</f>
        <v>11-15 Years</v>
      </c>
    </row>
    <row r="2648" spans="1:18" x14ac:dyDescent="0.35">
      <c r="A2648" t="s">
        <v>2887</v>
      </c>
      <c r="B2648" s="1">
        <v>45296</v>
      </c>
      <c r="C2648" t="s">
        <v>29</v>
      </c>
      <c r="D2648" t="s">
        <v>104</v>
      </c>
      <c r="E2648" t="s">
        <v>19</v>
      </c>
      <c r="F2648" t="s">
        <v>20</v>
      </c>
      <c r="G2648" t="s">
        <v>30</v>
      </c>
      <c r="H2648" t="s">
        <v>5036</v>
      </c>
      <c r="I2648" s="1">
        <v>40282</v>
      </c>
      <c r="J2648" t="s">
        <v>2888</v>
      </c>
      <c r="K2648">
        <v>65</v>
      </c>
      <c r="L2648">
        <v>65</v>
      </c>
      <c r="M2648">
        <v>0</v>
      </c>
      <c r="N2648">
        <v>65</v>
      </c>
      <c r="O2648" t="s">
        <v>23</v>
      </c>
      <c r="P2648" t="s">
        <v>25</v>
      </c>
      <c r="Q2648">
        <f ca="1">DATEDIF(Data[[#This Row],[Birthdate]],TODAY(),"Y")</f>
        <v>15</v>
      </c>
      <c r="R2648" t="str">
        <f ca="1">IF(Data[[#This Row],[Age]]&lt;=10,"3-10 Years",IF(Data[[#This Row],[Age]]&lt;=15,"11-15 Years",IF(Data[[#This Row],[Age]]&lt;=19,"16-19 Years", "20+ Years")))</f>
        <v>11-15 Years</v>
      </c>
    </row>
    <row r="2649" spans="1:18" x14ac:dyDescent="0.35">
      <c r="A2649" t="s">
        <v>1312</v>
      </c>
      <c r="B2649" s="1">
        <v>45296</v>
      </c>
      <c r="C2649" t="s">
        <v>29</v>
      </c>
      <c r="D2649" t="s">
        <v>104</v>
      </c>
      <c r="E2649" t="s">
        <v>19</v>
      </c>
      <c r="F2649" t="s">
        <v>20</v>
      </c>
      <c r="G2649" t="s">
        <v>47</v>
      </c>
      <c r="H2649" t="s">
        <v>5036</v>
      </c>
      <c r="I2649" s="1">
        <v>40408</v>
      </c>
      <c r="J2649" t="s">
        <v>1313</v>
      </c>
      <c r="K2649">
        <v>65</v>
      </c>
      <c r="L2649">
        <v>65</v>
      </c>
      <c r="M2649">
        <v>0</v>
      </c>
      <c r="N2649">
        <v>65</v>
      </c>
      <c r="O2649" t="s">
        <v>23</v>
      </c>
      <c r="P2649" t="s">
        <v>25</v>
      </c>
      <c r="Q2649">
        <f ca="1">DATEDIF(Data[[#This Row],[Birthdate]],TODAY(),"Y")</f>
        <v>15</v>
      </c>
      <c r="R2649" t="str">
        <f ca="1">IF(Data[[#This Row],[Age]]&lt;=10,"3-10 Years",IF(Data[[#This Row],[Age]]&lt;=15,"11-15 Years",IF(Data[[#This Row],[Age]]&lt;=19,"16-19 Years", "20+ Years")))</f>
        <v>11-15 Years</v>
      </c>
    </row>
    <row r="2650" spans="1:18" x14ac:dyDescent="0.35">
      <c r="A2650" t="s">
        <v>775</v>
      </c>
      <c r="B2650" s="1">
        <v>45296</v>
      </c>
      <c r="C2650" t="s">
        <v>29</v>
      </c>
      <c r="D2650" t="s">
        <v>104</v>
      </c>
      <c r="E2650" t="s">
        <v>19</v>
      </c>
      <c r="F2650" t="s">
        <v>20</v>
      </c>
      <c r="G2650" t="s">
        <v>21</v>
      </c>
      <c r="H2650" t="s">
        <v>5036</v>
      </c>
      <c r="I2650" s="1">
        <v>40261</v>
      </c>
      <c r="J2650" t="s">
        <v>776</v>
      </c>
      <c r="K2650">
        <v>65</v>
      </c>
      <c r="L2650">
        <v>65</v>
      </c>
      <c r="M2650">
        <v>0</v>
      </c>
      <c r="N2650">
        <v>65</v>
      </c>
      <c r="O2650" t="s">
        <v>23</v>
      </c>
      <c r="P2650" t="s">
        <v>25</v>
      </c>
      <c r="Q2650">
        <f ca="1">DATEDIF(Data[[#This Row],[Birthdate]],TODAY(),"Y")</f>
        <v>15</v>
      </c>
      <c r="R2650" t="str">
        <f ca="1">IF(Data[[#This Row],[Age]]&lt;=10,"3-10 Years",IF(Data[[#This Row],[Age]]&lt;=15,"11-15 Years",IF(Data[[#This Row],[Age]]&lt;=19,"16-19 Years", "20+ Years")))</f>
        <v>11-15 Years</v>
      </c>
    </row>
    <row r="2651" spans="1:18" x14ac:dyDescent="0.35">
      <c r="A2651" t="s">
        <v>777</v>
      </c>
      <c r="B2651" s="1">
        <v>45296</v>
      </c>
      <c r="C2651" t="s">
        <v>29</v>
      </c>
      <c r="D2651" t="s">
        <v>104</v>
      </c>
      <c r="E2651" t="s">
        <v>19</v>
      </c>
      <c r="F2651" t="s">
        <v>20</v>
      </c>
      <c r="G2651" t="s">
        <v>21</v>
      </c>
      <c r="H2651" t="s">
        <v>5036</v>
      </c>
      <c r="I2651" s="1">
        <v>40261</v>
      </c>
      <c r="J2651" t="s">
        <v>776</v>
      </c>
      <c r="K2651">
        <v>65</v>
      </c>
      <c r="L2651">
        <v>65</v>
      </c>
      <c r="M2651">
        <v>0</v>
      </c>
      <c r="N2651">
        <v>65</v>
      </c>
      <c r="O2651" t="s">
        <v>23</v>
      </c>
      <c r="P2651" t="s">
        <v>25</v>
      </c>
      <c r="Q2651">
        <f ca="1">DATEDIF(Data[[#This Row],[Birthdate]],TODAY(),"Y")</f>
        <v>15</v>
      </c>
      <c r="R2651" t="str">
        <f ca="1">IF(Data[[#This Row],[Age]]&lt;=10,"3-10 Years",IF(Data[[#This Row],[Age]]&lt;=15,"11-15 Years",IF(Data[[#This Row],[Age]]&lt;=19,"16-19 Years", "20+ Years")))</f>
        <v>11-15 Years</v>
      </c>
    </row>
    <row r="2652" spans="1:18" x14ac:dyDescent="0.35">
      <c r="A2652" t="s">
        <v>1395</v>
      </c>
      <c r="B2652" s="1">
        <v>45295</v>
      </c>
      <c r="C2652" t="s">
        <v>29</v>
      </c>
      <c r="D2652" t="s">
        <v>104</v>
      </c>
      <c r="E2652" t="s">
        <v>19</v>
      </c>
      <c r="F2652" t="s">
        <v>20</v>
      </c>
      <c r="G2652" t="s">
        <v>189</v>
      </c>
      <c r="H2652" t="s">
        <v>5036</v>
      </c>
      <c r="I2652" s="1">
        <v>40421</v>
      </c>
      <c r="J2652" t="s">
        <v>1396</v>
      </c>
      <c r="K2652">
        <v>65</v>
      </c>
      <c r="L2652">
        <v>65</v>
      </c>
      <c r="M2652">
        <v>0</v>
      </c>
      <c r="N2652">
        <v>65</v>
      </c>
      <c r="O2652" t="s">
        <v>23</v>
      </c>
      <c r="P2652" t="s">
        <v>25</v>
      </c>
      <c r="Q2652">
        <f ca="1">DATEDIF(Data[[#This Row],[Birthdate]],TODAY(),"Y")</f>
        <v>15</v>
      </c>
      <c r="R2652" t="str">
        <f ca="1">IF(Data[[#This Row],[Age]]&lt;=10,"3-10 Years",IF(Data[[#This Row],[Age]]&lt;=15,"11-15 Years",IF(Data[[#This Row],[Age]]&lt;=19,"16-19 Years", "20+ Years")))</f>
        <v>11-15 Years</v>
      </c>
    </row>
    <row r="2653" spans="1:18" x14ac:dyDescent="0.35">
      <c r="A2653" t="s">
        <v>423</v>
      </c>
      <c r="B2653" s="1">
        <v>45295</v>
      </c>
      <c r="C2653" t="s">
        <v>29</v>
      </c>
      <c r="D2653" t="s">
        <v>104</v>
      </c>
      <c r="E2653" t="s">
        <v>19</v>
      </c>
      <c r="F2653" t="s">
        <v>20</v>
      </c>
      <c r="G2653" t="s">
        <v>21</v>
      </c>
      <c r="H2653" t="s">
        <v>5036</v>
      </c>
      <c r="I2653" s="1">
        <v>40309</v>
      </c>
      <c r="J2653" t="s">
        <v>424</v>
      </c>
      <c r="K2653">
        <v>65</v>
      </c>
      <c r="L2653">
        <v>65</v>
      </c>
      <c r="M2653">
        <v>0</v>
      </c>
      <c r="N2653">
        <v>65</v>
      </c>
      <c r="O2653" t="s">
        <v>23</v>
      </c>
      <c r="P2653" t="s">
        <v>25</v>
      </c>
      <c r="Q2653">
        <f ca="1">DATEDIF(Data[[#This Row],[Birthdate]],TODAY(),"Y")</f>
        <v>15</v>
      </c>
      <c r="R2653" t="str">
        <f ca="1">IF(Data[[#This Row],[Age]]&lt;=10,"3-10 Years",IF(Data[[#This Row],[Age]]&lt;=15,"11-15 Years",IF(Data[[#This Row],[Age]]&lt;=19,"16-19 Years", "20+ Years")))</f>
        <v>11-15 Years</v>
      </c>
    </row>
    <row r="2654" spans="1:18" x14ac:dyDescent="0.35">
      <c r="A2654" t="s">
        <v>272</v>
      </c>
      <c r="B2654" s="1">
        <v>45294</v>
      </c>
      <c r="C2654" t="s">
        <v>29</v>
      </c>
      <c r="D2654" t="s">
        <v>104</v>
      </c>
      <c r="E2654" t="s">
        <v>19</v>
      </c>
      <c r="F2654" t="s">
        <v>20</v>
      </c>
      <c r="G2654" t="s">
        <v>105</v>
      </c>
      <c r="H2654" t="s">
        <v>5036</v>
      </c>
      <c r="I2654" s="1">
        <v>40481</v>
      </c>
      <c r="J2654" t="s">
        <v>273</v>
      </c>
      <c r="K2654">
        <v>65</v>
      </c>
      <c r="L2654">
        <v>65</v>
      </c>
      <c r="M2654">
        <v>0</v>
      </c>
      <c r="N2654">
        <v>65</v>
      </c>
      <c r="O2654" t="s">
        <v>23</v>
      </c>
      <c r="P2654" t="s">
        <v>152</v>
      </c>
      <c r="Q2654">
        <f ca="1">DATEDIF(Data[[#This Row],[Birthdate]],TODAY(),"Y")</f>
        <v>15</v>
      </c>
      <c r="R2654" t="str">
        <f ca="1">IF(Data[[#This Row],[Age]]&lt;=10,"3-10 Years",IF(Data[[#This Row],[Age]]&lt;=15,"11-15 Years",IF(Data[[#This Row],[Age]]&lt;=19,"16-19 Years", "20+ Years")))</f>
        <v>11-15 Years</v>
      </c>
    </row>
    <row r="2655" spans="1:18" x14ac:dyDescent="0.35">
      <c r="A2655" t="s">
        <v>680</v>
      </c>
      <c r="B2655" s="1">
        <v>45294</v>
      </c>
      <c r="C2655" t="s">
        <v>29</v>
      </c>
      <c r="D2655" t="s">
        <v>104</v>
      </c>
      <c r="E2655" t="s">
        <v>19</v>
      </c>
      <c r="F2655" t="s">
        <v>20</v>
      </c>
      <c r="G2655" t="s">
        <v>50</v>
      </c>
      <c r="H2655" t="s">
        <v>5036</v>
      </c>
      <c r="I2655" s="1">
        <v>40349</v>
      </c>
      <c r="J2655" t="s">
        <v>681</v>
      </c>
      <c r="K2655">
        <v>65</v>
      </c>
      <c r="L2655">
        <v>65</v>
      </c>
      <c r="M2655">
        <v>0</v>
      </c>
      <c r="N2655">
        <v>65</v>
      </c>
      <c r="O2655" t="s">
        <v>23</v>
      </c>
      <c r="P2655" t="s">
        <v>25</v>
      </c>
      <c r="Q2655">
        <f ca="1">DATEDIF(Data[[#This Row],[Birthdate]],TODAY(),"Y")</f>
        <v>15</v>
      </c>
      <c r="R2655" t="str">
        <f ca="1">IF(Data[[#This Row],[Age]]&lt;=10,"3-10 Years",IF(Data[[#This Row],[Age]]&lt;=15,"11-15 Years",IF(Data[[#This Row],[Age]]&lt;=19,"16-19 Years", "20+ Years")))</f>
        <v>11-15 Years</v>
      </c>
    </row>
    <row r="2656" spans="1:18" x14ac:dyDescent="0.35">
      <c r="A2656" t="s">
        <v>2773</v>
      </c>
      <c r="B2656" s="1">
        <v>45294</v>
      </c>
      <c r="C2656" t="s">
        <v>29</v>
      </c>
      <c r="D2656" t="s">
        <v>104</v>
      </c>
      <c r="E2656" t="s">
        <v>19</v>
      </c>
      <c r="F2656" t="s">
        <v>20</v>
      </c>
      <c r="G2656" t="s">
        <v>95</v>
      </c>
      <c r="H2656" t="s">
        <v>5036</v>
      </c>
      <c r="I2656" s="1">
        <v>40194</v>
      </c>
      <c r="J2656" t="s">
        <v>2774</v>
      </c>
      <c r="K2656">
        <v>65</v>
      </c>
      <c r="L2656">
        <v>65</v>
      </c>
      <c r="M2656">
        <v>0</v>
      </c>
      <c r="N2656">
        <v>65</v>
      </c>
      <c r="O2656" t="s">
        <v>23</v>
      </c>
      <c r="P2656" t="s">
        <v>25</v>
      </c>
      <c r="Q2656">
        <f ca="1">DATEDIF(Data[[#This Row],[Birthdate]],TODAY(),"Y")</f>
        <v>15</v>
      </c>
      <c r="R2656" t="str">
        <f ca="1">IF(Data[[#This Row],[Age]]&lt;=10,"3-10 Years",IF(Data[[#This Row],[Age]]&lt;=15,"11-15 Years",IF(Data[[#This Row],[Age]]&lt;=19,"16-19 Years", "20+ Years")))</f>
        <v>11-15 Years</v>
      </c>
    </row>
    <row r="2657" spans="1:18" x14ac:dyDescent="0.35">
      <c r="A2657" t="s">
        <v>2775</v>
      </c>
      <c r="B2657" s="1">
        <v>45294</v>
      </c>
      <c r="C2657" t="s">
        <v>29</v>
      </c>
      <c r="D2657" t="s">
        <v>104</v>
      </c>
      <c r="E2657" t="s">
        <v>19</v>
      </c>
      <c r="F2657" t="s">
        <v>20</v>
      </c>
      <c r="G2657" t="s">
        <v>95</v>
      </c>
      <c r="H2657" t="s">
        <v>5036</v>
      </c>
      <c r="I2657" s="1">
        <v>40194</v>
      </c>
      <c r="J2657" t="s">
        <v>2774</v>
      </c>
      <c r="K2657">
        <v>65</v>
      </c>
      <c r="L2657">
        <v>65</v>
      </c>
      <c r="M2657">
        <v>0</v>
      </c>
      <c r="N2657">
        <v>65</v>
      </c>
      <c r="O2657" t="s">
        <v>23</v>
      </c>
      <c r="P2657" t="s">
        <v>25</v>
      </c>
      <c r="Q2657">
        <f ca="1">DATEDIF(Data[[#This Row],[Birthdate]],TODAY(),"Y")</f>
        <v>15</v>
      </c>
      <c r="R2657" t="str">
        <f ca="1">IF(Data[[#This Row],[Age]]&lt;=10,"3-10 Years",IF(Data[[#This Row],[Age]]&lt;=15,"11-15 Years",IF(Data[[#This Row],[Age]]&lt;=19,"16-19 Years", "20+ Years")))</f>
        <v>11-15 Years</v>
      </c>
    </row>
    <row r="2658" spans="1:18" x14ac:dyDescent="0.35">
      <c r="A2658" t="s">
        <v>588</v>
      </c>
      <c r="B2658" s="1">
        <v>45294</v>
      </c>
      <c r="C2658" t="s">
        <v>29</v>
      </c>
      <c r="D2658" t="s">
        <v>104</v>
      </c>
      <c r="E2658" t="s">
        <v>19</v>
      </c>
      <c r="F2658" t="s">
        <v>20</v>
      </c>
      <c r="G2658" t="s">
        <v>21</v>
      </c>
      <c r="H2658" t="s">
        <v>5036</v>
      </c>
      <c r="I2658" s="1">
        <v>40414</v>
      </c>
      <c r="J2658" t="s">
        <v>589</v>
      </c>
      <c r="K2658">
        <v>65</v>
      </c>
      <c r="L2658">
        <v>65</v>
      </c>
      <c r="M2658">
        <v>0</v>
      </c>
      <c r="N2658">
        <v>65</v>
      </c>
      <c r="O2658" t="s">
        <v>23</v>
      </c>
      <c r="P2658" t="s">
        <v>25</v>
      </c>
      <c r="Q2658">
        <f ca="1">DATEDIF(Data[[#This Row],[Birthdate]],TODAY(),"Y")</f>
        <v>15</v>
      </c>
      <c r="R2658" t="str">
        <f ca="1">IF(Data[[#This Row],[Age]]&lt;=10,"3-10 Years",IF(Data[[#This Row],[Age]]&lt;=15,"11-15 Years",IF(Data[[#This Row],[Age]]&lt;=19,"16-19 Years", "20+ Years")))</f>
        <v>11-15 Years</v>
      </c>
    </row>
    <row r="2659" spans="1:18" x14ac:dyDescent="0.35">
      <c r="A2659" t="s">
        <v>3009</v>
      </c>
      <c r="B2659" s="1">
        <v>45293</v>
      </c>
      <c r="C2659" t="s">
        <v>29</v>
      </c>
      <c r="D2659" t="s">
        <v>104</v>
      </c>
      <c r="E2659" t="s">
        <v>19</v>
      </c>
      <c r="F2659" t="s">
        <v>20</v>
      </c>
      <c r="G2659" t="s">
        <v>118</v>
      </c>
      <c r="H2659" t="s">
        <v>5036</v>
      </c>
      <c r="I2659" s="1">
        <v>40472</v>
      </c>
      <c r="J2659" t="s">
        <v>3010</v>
      </c>
      <c r="K2659">
        <v>65</v>
      </c>
      <c r="L2659">
        <v>65</v>
      </c>
      <c r="M2659">
        <v>0</v>
      </c>
      <c r="N2659">
        <v>65</v>
      </c>
      <c r="O2659" t="s">
        <v>23</v>
      </c>
      <c r="P2659" t="s">
        <v>25</v>
      </c>
      <c r="Q2659">
        <f ca="1">DATEDIF(Data[[#This Row],[Birthdate]],TODAY(),"Y")</f>
        <v>15</v>
      </c>
      <c r="R2659" t="str">
        <f ca="1">IF(Data[[#This Row],[Age]]&lt;=10,"3-10 Years",IF(Data[[#This Row],[Age]]&lt;=15,"11-15 Years",IF(Data[[#This Row],[Age]]&lt;=19,"16-19 Years", "20+ Years")))</f>
        <v>11-15 Years</v>
      </c>
    </row>
    <row r="2660" spans="1:18" x14ac:dyDescent="0.35">
      <c r="A2660" t="s">
        <v>3011</v>
      </c>
      <c r="B2660" s="1">
        <v>45293</v>
      </c>
      <c r="C2660" t="s">
        <v>29</v>
      </c>
      <c r="D2660" t="s">
        <v>104</v>
      </c>
      <c r="E2660" t="s">
        <v>19</v>
      </c>
      <c r="F2660" t="s">
        <v>20</v>
      </c>
      <c r="G2660" t="s">
        <v>30</v>
      </c>
      <c r="H2660" t="s">
        <v>5036</v>
      </c>
      <c r="I2660" s="1">
        <v>40406</v>
      </c>
      <c r="J2660" t="s">
        <v>3012</v>
      </c>
      <c r="K2660">
        <v>65</v>
      </c>
      <c r="L2660">
        <v>65</v>
      </c>
      <c r="M2660">
        <v>0</v>
      </c>
      <c r="N2660">
        <v>65</v>
      </c>
      <c r="O2660" t="s">
        <v>23</v>
      </c>
      <c r="P2660" t="s">
        <v>25</v>
      </c>
      <c r="Q2660">
        <f ca="1">DATEDIF(Data[[#This Row],[Birthdate]],TODAY(),"Y")</f>
        <v>15</v>
      </c>
      <c r="R2660" t="str">
        <f ca="1">IF(Data[[#This Row],[Age]]&lt;=10,"3-10 Years",IF(Data[[#This Row],[Age]]&lt;=15,"11-15 Years",IF(Data[[#This Row],[Age]]&lt;=19,"16-19 Years", "20+ Years")))</f>
        <v>11-15 Years</v>
      </c>
    </row>
    <row r="2661" spans="1:18" x14ac:dyDescent="0.35">
      <c r="A2661" t="s">
        <v>1378</v>
      </c>
      <c r="B2661" s="1">
        <v>45293</v>
      </c>
      <c r="C2661" t="s">
        <v>29</v>
      </c>
      <c r="D2661" t="s">
        <v>104</v>
      </c>
      <c r="E2661" t="s">
        <v>19</v>
      </c>
      <c r="F2661" t="s">
        <v>20</v>
      </c>
      <c r="G2661" t="s">
        <v>84</v>
      </c>
      <c r="H2661" t="s">
        <v>5036</v>
      </c>
      <c r="I2661" s="1">
        <v>40260</v>
      </c>
      <c r="J2661" t="s">
        <v>1379</v>
      </c>
      <c r="K2661">
        <v>65</v>
      </c>
      <c r="L2661">
        <v>65</v>
      </c>
      <c r="M2661">
        <v>0</v>
      </c>
      <c r="N2661">
        <v>65</v>
      </c>
      <c r="O2661" t="s">
        <v>23</v>
      </c>
      <c r="P2661" t="s">
        <v>25</v>
      </c>
      <c r="Q2661">
        <f ca="1">DATEDIF(Data[[#This Row],[Birthdate]],TODAY(),"Y")</f>
        <v>15</v>
      </c>
      <c r="R2661" t="str">
        <f ca="1">IF(Data[[#This Row],[Age]]&lt;=10,"3-10 Years",IF(Data[[#This Row],[Age]]&lt;=15,"11-15 Years",IF(Data[[#This Row],[Age]]&lt;=19,"16-19 Years", "20+ Years")))</f>
        <v>11-15 Years</v>
      </c>
    </row>
    <row r="2662" spans="1:18" x14ac:dyDescent="0.35">
      <c r="A2662" t="s">
        <v>352</v>
      </c>
      <c r="B2662" s="1">
        <v>45293</v>
      </c>
      <c r="C2662" t="s">
        <v>29</v>
      </c>
      <c r="D2662" t="s">
        <v>104</v>
      </c>
      <c r="E2662" t="s">
        <v>19</v>
      </c>
      <c r="F2662" t="s">
        <v>20</v>
      </c>
      <c r="G2662" t="s">
        <v>50</v>
      </c>
      <c r="H2662" t="s">
        <v>5036</v>
      </c>
      <c r="I2662" s="1">
        <v>40452</v>
      </c>
      <c r="J2662" t="s">
        <v>353</v>
      </c>
      <c r="K2662">
        <v>65</v>
      </c>
      <c r="L2662">
        <v>65</v>
      </c>
      <c r="M2662">
        <v>0</v>
      </c>
      <c r="N2662">
        <v>65</v>
      </c>
      <c r="O2662" t="s">
        <v>23</v>
      </c>
      <c r="P2662" t="s">
        <v>25</v>
      </c>
      <c r="Q2662">
        <f ca="1">DATEDIF(Data[[#This Row],[Birthdate]],TODAY(),"Y")</f>
        <v>15</v>
      </c>
      <c r="R2662" t="str">
        <f ca="1">IF(Data[[#This Row],[Age]]&lt;=10,"3-10 Years",IF(Data[[#This Row],[Age]]&lt;=15,"11-15 Years",IF(Data[[#This Row],[Age]]&lt;=19,"16-19 Years", "20+ Years")))</f>
        <v>11-15 Years</v>
      </c>
    </row>
    <row r="2663" spans="1:18" x14ac:dyDescent="0.35">
      <c r="A2663" t="s">
        <v>3013</v>
      </c>
      <c r="B2663" s="1">
        <v>45292</v>
      </c>
      <c r="C2663" t="s">
        <v>29</v>
      </c>
      <c r="D2663" t="s">
        <v>104</v>
      </c>
      <c r="E2663" t="s">
        <v>19</v>
      </c>
      <c r="F2663" t="s">
        <v>20</v>
      </c>
      <c r="G2663" t="s">
        <v>84</v>
      </c>
      <c r="H2663" t="s">
        <v>5036</v>
      </c>
      <c r="I2663" s="1">
        <v>40186</v>
      </c>
      <c r="J2663" t="s">
        <v>2250</v>
      </c>
      <c r="K2663">
        <v>65</v>
      </c>
      <c r="L2663">
        <v>65</v>
      </c>
      <c r="M2663">
        <v>0</v>
      </c>
      <c r="N2663">
        <v>65</v>
      </c>
      <c r="O2663" t="s">
        <v>23</v>
      </c>
      <c r="P2663" t="s">
        <v>25</v>
      </c>
      <c r="Q2663">
        <f ca="1">DATEDIF(Data[[#This Row],[Birthdate]],TODAY(),"Y")</f>
        <v>15</v>
      </c>
      <c r="R2663" t="str">
        <f ca="1">IF(Data[[#This Row],[Age]]&lt;=10,"3-10 Years",IF(Data[[#This Row],[Age]]&lt;=15,"11-15 Years",IF(Data[[#This Row],[Age]]&lt;=19,"16-19 Years", "20+ Years")))</f>
        <v>11-15 Years</v>
      </c>
    </row>
    <row r="2664" spans="1:18" x14ac:dyDescent="0.35">
      <c r="A2664" t="s">
        <v>668</v>
      </c>
      <c r="B2664" s="1">
        <v>45287</v>
      </c>
      <c r="C2664" t="s">
        <v>29</v>
      </c>
      <c r="D2664" t="s">
        <v>104</v>
      </c>
      <c r="E2664" t="s">
        <v>19</v>
      </c>
      <c r="F2664" t="s">
        <v>20</v>
      </c>
      <c r="G2664" t="s">
        <v>30</v>
      </c>
      <c r="H2664" t="s">
        <v>5036</v>
      </c>
      <c r="I2664" s="1">
        <v>40334</v>
      </c>
      <c r="J2664" t="s">
        <v>669</v>
      </c>
      <c r="K2664">
        <v>65</v>
      </c>
      <c r="L2664">
        <v>65</v>
      </c>
      <c r="M2664">
        <v>0</v>
      </c>
      <c r="N2664">
        <v>65</v>
      </c>
      <c r="O2664" t="s">
        <v>23</v>
      </c>
      <c r="P2664" t="s">
        <v>25</v>
      </c>
      <c r="Q2664">
        <f ca="1">DATEDIF(Data[[#This Row],[Birthdate]],TODAY(),"Y")</f>
        <v>15</v>
      </c>
      <c r="R2664" t="str">
        <f ca="1">IF(Data[[#This Row],[Age]]&lt;=10,"3-10 Years",IF(Data[[#This Row],[Age]]&lt;=15,"11-15 Years",IF(Data[[#This Row],[Age]]&lt;=19,"16-19 Years", "20+ Years")))</f>
        <v>11-15 Years</v>
      </c>
    </row>
    <row r="2665" spans="1:18" x14ac:dyDescent="0.35">
      <c r="A2665" t="s">
        <v>997</v>
      </c>
      <c r="B2665" s="1">
        <v>45287</v>
      </c>
      <c r="C2665" t="s">
        <v>29</v>
      </c>
      <c r="D2665" t="s">
        <v>104</v>
      </c>
      <c r="E2665" t="s">
        <v>19</v>
      </c>
      <c r="F2665" t="s">
        <v>20</v>
      </c>
      <c r="G2665" t="s">
        <v>105</v>
      </c>
      <c r="H2665" t="s">
        <v>5036</v>
      </c>
      <c r="I2665" s="1">
        <v>40309</v>
      </c>
      <c r="J2665" t="s">
        <v>998</v>
      </c>
      <c r="K2665">
        <v>65</v>
      </c>
      <c r="L2665">
        <v>65</v>
      </c>
      <c r="M2665">
        <v>0</v>
      </c>
      <c r="N2665">
        <v>65</v>
      </c>
      <c r="O2665" t="s">
        <v>23</v>
      </c>
      <c r="P2665" t="s">
        <v>25</v>
      </c>
      <c r="Q2665">
        <f ca="1">DATEDIF(Data[[#This Row],[Birthdate]],TODAY(),"Y")</f>
        <v>15</v>
      </c>
      <c r="R2665" t="str">
        <f ca="1">IF(Data[[#This Row],[Age]]&lt;=10,"3-10 Years",IF(Data[[#This Row],[Age]]&lt;=15,"11-15 Years",IF(Data[[#This Row],[Age]]&lt;=19,"16-19 Years", "20+ Years")))</f>
        <v>11-15 Years</v>
      </c>
    </row>
    <row r="2666" spans="1:18" x14ac:dyDescent="0.35">
      <c r="A2666" t="s">
        <v>3023</v>
      </c>
      <c r="B2666" s="1">
        <v>45287</v>
      </c>
      <c r="C2666" t="s">
        <v>29</v>
      </c>
      <c r="D2666" t="s">
        <v>104</v>
      </c>
      <c r="E2666" t="s">
        <v>19</v>
      </c>
      <c r="F2666" t="s">
        <v>20</v>
      </c>
      <c r="G2666" t="s">
        <v>50</v>
      </c>
      <c r="H2666" t="s">
        <v>5036</v>
      </c>
      <c r="I2666" s="1">
        <v>40199</v>
      </c>
      <c r="J2666" t="s">
        <v>3024</v>
      </c>
      <c r="K2666">
        <v>65</v>
      </c>
      <c r="L2666">
        <v>65</v>
      </c>
      <c r="M2666">
        <v>0</v>
      </c>
      <c r="N2666">
        <v>65</v>
      </c>
      <c r="O2666" t="s">
        <v>23</v>
      </c>
      <c r="P2666" t="s">
        <v>25</v>
      </c>
      <c r="Q2666">
        <f ca="1">DATEDIF(Data[[#This Row],[Birthdate]],TODAY(),"Y")</f>
        <v>15</v>
      </c>
      <c r="R2666" t="str">
        <f ca="1">IF(Data[[#This Row],[Age]]&lt;=10,"3-10 Years",IF(Data[[#This Row],[Age]]&lt;=15,"11-15 Years",IF(Data[[#This Row],[Age]]&lt;=19,"16-19 Years", "20+ Years")))</f>
        <v>11-15 Years</v>
      </c>
    </row>
    <row r="2667" spans="1:18" x14ac:dyDescent="0.35">
      <c r="A2667" t="s">
        <v>2027</v>
      </c>
      <c r="B2667" s="1">
        <v>45287</v>
      </c>
      <c r="C2667" t="s">
        <v>29</v>
      </c>
      <c r="D2667" t="s">
        <v>104</v>
      </c>
      <c r="E2667" t="s">
        <v>19</v>
      </c>
      <c r="F2667" t="s">
        <v>20</v>
      </c>
      <c r="G2667" t="s">
        <v>21</v>
      </c>
      <c r="H2667" t="s">
        <v>5036</v>
      </c>
      <c r="I2667" s="1">
        <v>40432</v>
      </c>
      <c r="J2667" t="s">
        <v>1818</v>
      </c>
      <c r="K2667">
        <v>65</v>
      </c>
      <c r="L2667">
        <v>65</v>
      </c>
      <c r="M2667">
        <v>0</v>
      </c>
      <c r="N2667">
        <v>65</v>
      </c>
      <c r="O2667" t="s">
        <v>23</v>
      </c>
      <c r="P2667" t="s">
        <v>25</v>
      </c>
      <c r="Q2667">
        <f ca="1">DATEDIF(Data[[#This Row],[Birthdate]],TODAY(),"Y")</f>
        <v>15</v>
      </c>
      <c r="R2667" t="str">
        <f ca="1">IF(Data[[#This Row],[Age]]&lt;=10,"3-10 Years",IF(Data[[#This Row],[Age]]&lt;=15,"11-15 Years",IF(Data[[#This Row],[Age]]&lt;=19,"16-19 Years", "20+ Years")))</f>
        <v>11-15 Years</v>
      </c>
    </row>
    <row r="2668" spans="1:18" x14ac:dyDescent="0.35">
      <c r="A2668" t="s">
        <v>3025</v>
      </c>
      <c r="B2668" s="1">
        <v>45287</v>
      </c>
      <c r="C2668" t="s">
        <v>29</v>
      </c>
      <c r="D2668" t="s">
        <v>104</v>
      </c>
      <c r="E2668" t="s">
        <v>19</v>
      </c>
      <c r="F2668" t="s">
        <v>20</v>
      </c>
      <c r="G2668" t="s">
        <v>84</v>
      </c>
      <c r="H2668" t="s">
        <v>5036</v>
      </c>
      <c r="I2668" s="1">
        <v>40312</v>
      </c>
      <c r="J2668" t="s">
        <v>3026</v>
      </c>
      <c r="K2668">
        <v>65</v>
      </c>
      <c r="L2668">
        <v>65</v>
      </c>
      <c r="M2668">
        <v>0</v>
      </c>
      <c r="N2668">
        <v>65</v>
      </c>
      <c r="O2668" t="s">
        <v>23</v>
      </c>
      <c r="P2668" t="s">
        <v>25</v>
      </c>
      <c r="Q2668">
        <f ca="1">DATEDIF(Data[[#This Row],[Birthdate]],TODAY(),"Y")</f>
        <v>15</v>
      </c>
      <c r="R2668" t="str">
        <f ca="1">IF(Data[[#This Row],[Age]]&lt;=10,"3-10 Years",IF(Data[[#This Row],[Age]]&lt;=15,"11-15 Years",IF(Data[[#This Row],[Age]]&lt;=19,"16-19 Years", "20+ Years")))</f>
        <v>11-15 Years</v>
      </c>
    </row>
    <row r="2669" spans="1:18" x14ac:dyDescent="0.35">
      <c r="A2669" t="s">
        <v>463</v>
      </c>
      <c r="B2669" s="1">
        <v>45286</v>
      </c>
      <c r="C2669" t="s">
        <v>29</v>
      </c>
      <c r="D2669" t="s">
        <v>104</v>
      </c>
      <c r="E2669" t="s">
        <v>19</v>
      </c>
      <c r="F2669" t="s">
        <v>20</v>
      </c>
      <c r="G2669" t="s">
        <v>21</v>
      </c>
      <c r="H2669" t="s">
        <v>5036</v>
      </c>
      <c r="I2669" s="1">
        <v>40246</v>
      </c>
      <c r="J2669" t="s">
        <v>464</v>
      </c>
      <c r="K2669">
        <v>65</v>
      </c>
      <c r="L2669">
        <v>65</v>
      </c>
      <c r="M2669">
        <v>0</v>
      </c>
      <c r="N2669">
        <v>65</v>
      </c>
      <c r="O2669" t="s">
        <v>23</v>
      </c>
      <c r="P2669" t="s">
        <v>25</v>
      </c>
      <c r="Q2669">
        <f ca="1">DATEDIF(Data[[#This Row],[Birthdate]],TODAY(),"Y")</f>
        <v>15</v>
      </c>
      <c r="R2669" t="str">
        <f ca="1">IF(Data[[#This Row],[Age]]&lt;=10,"3-10 Years",IF(Data[[#This Row],[Age]]&lt;=15,"11-15 Years",IF(Data[[#This Row],[Age]]&lt;=19,"16-19 Years", "20+ Years")))</f>
        <v>11-15 Years</v>
      </c>
    </row>
    <row r="2670" spans="1:18" x14ac:dyDescent="0.35">
      <c r="A2670" t="s">
        <v>740</v>
      </c>
      <c r="B2670" s="1">
        <v>45283</v>
      </c>
      <c r="C2670" t="s">
        <v>29</v>
      </c>
      <c r="D2670" t="s">
        <v>104</v>
      </c>
      <c r="E2670" t="s">
        <v>19</v>
      </c>
      <c r="F2670" t="s">
        <v>20</v>
      </c>
      <c r="G2670" t="s">
        <v>189</v>
      </c>
      <c r="H2670" t="s">
        <v>5036</v>
      </c>
      <c r="I2670" s="1">
        <v>40201</v>
      </c>
      <c r="J2670" t="s">
        <v>741</v>
      </c>
      <c r="K2670">
        <v>65</v>
      </c>
      <c r="L2670">
        <v>65</v>
      </c>
      <c r="M2670">
        <v>0</v>
      </c>
      <c r="N2670">
        <v>65</v>
      </c>
      <c r="O2670" t="s">
        <v>23</v>
      </c>
      <c r="P2670" t="s">
        <v>25</v>
      </c>
      <c r="Q2670">
        <f ca="1">DATEDIF(Data[[#This Row],[Birthdate]],TODAY(),"Y")</f>
        <v>15</v>
      </c>
      <c r="R2670" t="str">
        <f ca="1">IF(Data[[#This Row],[Age]]&lt;=10,"3-10 Years",IF(Data[[#This Row],[Age]]&lt;=15,"11-15 Years",IF(Data[[#This Row],[Age]]&lt;=19,"16-19 Years", "20+ Years")))</f>
        <v>11-15 Years</v>
      </c>
    </row>
    <row r="2671" spans="1:18" x14ac:dyDescent="0.35">
      <c r="A2671" t="s">
        <v>627</v>
      </c>
      <c r="B2671" s="1">
        <v>45279</v>
      </c>
      <c r="C2671" t="s">
        <v>29</v>
      </c>
      <c r="D2671" t="s">
        <v>104</v>
      </c>
      <c r="E2671" t="s">
        <v>19</v>
      </c>
      <c r="F2671" t="s">
        <v>20</v>
      </c>
      <c r="G2671" t="s">
        <v>95</v>
      </c>
      <c r="H2671" t="s">
        <v>5036</v>
      </c>
      <c r="I2671" s="1">
        <v>40266</v>
      </c>
      <c r="J2671" t="s">
        <v>628</v>
      </c>
      <c r="K2671">
        <v>65</v>
      </c>
      <c r="L2671">
        <v>65</v>
      </c>
      <c r="M2671">
        <v>0</v>
      </c>
      <c r="N2671">
        <v>65</v>
      </c>
      <c r="O2671" t="s">
        <v>23</v>
      </c>
      <c r="P2671" t="s">
        <v>25</v>
      </c>
      <c r="Q2671">
        <f ca="1">DATEDIF(Data[[#This Row],[Birthdate]],TODAY(),"Y")</f>
        <v>15</v>
      </c>
      <c r="R2671" t="str">
        <f ca="1">IF(Data[[#This Row],[Age]]&lt;=10,"3-10 Years",IF(Data[[#This Row],[Age]]&lt;=15,"11-15 Years",IF(Data[[#This Row],[Age]]&lt;=19,"16-19 Years", "20+ Years")))</f>
        <v>11-15 Years</v>
      </c>
    </row>
    <row r="2672" spans="1:18" x14ac:dyDescent="0.35">
      <c r="A2672" t="s">
        <v>500</v>
      </c>
      <c r="B2672" s="1">
        <v>45279</v>
      </c>
      <c r="C2672" t="s">
        <v>29</v>
      </c>
      <c r="D2672" t="s">
        <v>104</v>
      </c>
      <c r="E2672" t="s">
        <v>19</v>
      </c>
      <c r="F2672" t="s">
        <v>20</v>
      </c>
      <c r="G2672" t="s">
        <v>21</v>
      </c>
      <c r="H2672" t="s">
        <v>5036</v>
      </c>
      <c r="I2672" s="1">
        <v>40409</v>
      </c>
      <c r="J2672" t="s">
        <v>98</v>
      </c>
      <c r="K2672">
        <v>65</v>
      </c>
      <c r="L2672">
        <v>65</v>
      </c>
      <c r="M2672">
        <v>0</v>
      </c>
      <c r="N2672">
        <v>65</v>
      </c>
      <c r="O2672" t="s">
        <v>23</v>
      </c>
      <c r="P2672" t="s">
        <v>25</v>
      </c>
      <c r="Q2672">
        <f ca="1">DATEDIF(Data[[#This Row],[Birthdate]],TODAY(),"Y")</f>
        <v>15</v>
      </c>
      <c r="R2672" t="str">
        <f ca="1">IF(Data[[#This Row],[Age]]&lt;=10,"3-10 Years",IF(Data[[#This Row],[Age]]&lt;=15,"11-15 Years",IF(Data[[#This Row],[Age]]&lt;=19,"16-19 Years", "20+ Years")))</f>
        <v>11-15 Years</v>
      </c>
    </row>
    <row r="2673" spans="1:18" x14ac:dyDescent="0.35">
      <c r="A2673" t="s">
        <v>2137</v>
      </c>
      <c r="B2673" s="1">
        <v>45279</v>
      </c>
      <c r="C2673" t="s">
        <v>29</v>
      </c>
      <c r="D2673" t="s">
        <v>104</v>
      </c>
      <c r="E2673" t="s">
        <v>19</v>
      </c>
      <c r="F2673" t="s">
        <v>20</v>
      </c>
      <c r="G2673" t="s">
        <v>21</v>
      </c>
      <c r="H2673" t="s">
        <v>5036</v>
      </c>
      <c r="I2673" s="1">
        <v>40491</v>
      </c>
      <c r="J2673" t="s">
        <v>2138</v>
      </c>
      <c r="K2673">
        <v>0</v>
      </c>
      <c r="L2673">
        <v>0</v>
      </c>
      <c r="M2673">
        <v>0</v>
      </c>
      <c r="N2673">
        <v>65</v>
      </c>
      <c r="O2673" t="s">
        <v>23</v>
      </c>
      <c r="P2673" t="s">
        <v>25</v>
      </c>
      <c r="Q2673">
        <f ca="1">DATEDIF(Data[[#This Row],[Birthdate]],TODAY(),"Y")</f>
        <v>15</v>
      </c>
      <c r="R2673" t="str">
        <f ca="1">IF(Data[[#This Row],[Age]]&lt;=10,"3-10 Years",IF(Data[[#This Row],[Age]]&lt;=15,"11-15 Years",IF(Data[[#This Row],[Age]]&lt;=19,"16-19 Years", "20+ Years")))</f>
        <v>11-15 Years</v>
      </c>
    </row>
    <row r="2674" spans="1:18" x14ac:dyDescent="0.35">
      <c r="A2674" t="s">
        <v>1382</v>
      </c>
      <c r="B2674" s="1">
        <v>45279</v>
      </c>
      <c r="C2674" t="s">
        <v>29</v>
      </c>
      <c r="D2674" t="s">
        <v>104</v>
      </c>
      <c r="E2674" t="s">
        <v>19</v>
      </c>
      <c r="F2674" t="s">
        <v>20</v>
      </c>
      <c r="G2674" t="s">
        <v>84</v>
      </c>
      <c r="H2674" t="s">
        <v>5036</v>
      </c>
      <c r="I2674" s="1">
        <v>40383</v>
      </c>
      <c r="J2674" t="s">
        <v>1383</v>
      </c>
      <c r="K2674">
        <v>65</v>
      </c>
      <c r="L2674">
        <v>65</v>
      </c>
      <c r="M2674">
        <v>0</v>
      </c>
      <c r="N2674">
        <v>65</v>
      </c>
      <c r="O2674" t="s">
        <v>23</v>
      </c>
      <c r="P2674" t="s">
        <v>25</v>
      </c>
      <c r="Q2674">
        <f ca="1">DATEDIF(Data[[#This Row],[Birthdate]],TODAY(),"Y")</f>
        <v>15</v>
      </c>
      <c r="R2674" t="str">
        <f ca="1">IF(Data[[#This Row],[Age]]&lt;=10,"3-10 Years",IF(Data[[#This Row],[Age]]&lt;=15,"11-15 Years",IF(Data[[#This Row],[Age]]&lt;=19,"16-19 Years", "20+ Years")))</f>
        <v>11-15 Years</v>
      </c>
    </row>
    <row r="2675" spans="1:18" x14ac:dyDescent="0.35">
      <c r="A2675" t="s">
        <v>410</v>
      </c>
      <c r="B2675" s="1">
        <v>45279</v>
      </c>
      <c r="C2675" t="s">
        <v>29</v>
      </c>
      <c r="D2675" t="s">
        <v>104</v>
      </c>
      <c r="E2675" t="s">
        <v>19</v>
      </c>
      <c r="F2675" t="s">
        <v>20</v>
      </c>
      <c r="G2675" t="s">
        <v>47</v>
      </c>
      <c r="H2675" t="s">
        <v>5036</v>
      </c>
      <c r="I2675" s="1">
        <v>40474</v>
      </c>
      <c r="J2675" t="s">
        <v>411</v>
      </c>
      <c r="K2675">
        <v>65</v>
      </c>
      <c r="L2675">
        <v>65</v>
      </c>
      <c r="M2675">
        <v>0</v>
      </c>
      <c r="N2675">
        <v>65</v>
      </c>
      <c r="O2675" t="s">
        <v>23</v>
      </c>
      <c r="P2675" t="s">
        <v>152</v>
      </c>
      <c r="Q2675">
        <f ca="1">DATEDIF(Data[[#This Row],[Birthdate]],TODAY(),"Y")</f>
        <v>15</v>
      </c>
      <c r="R2675" t="str">
        <f ca="1">IF(Data[[#This Row],[Age]]&lt;=10,"3-10 Years",IF(Data[[#This Row],[Age]]&lt;=15,"11-15 Years",IF(Data[[#This Row],[Age]]&lt;=19,"16-19 Years", "20+ Years")))</f>
        <v>11-15 Years</v>
      </c>
    </row>
    <row r="2676" spans="1:18" x14ac:dyDescent="0.35">
      <c r="A2676" t="s">
        <v>1991</v>
      </c>
      <c r="B2676" s="1">
        <v>45279</v>
      </c>
      <c r="C2676" t="s">
        <v>29</v>
      </c>
      <c r="D2676" t="s">
        <v>104</v>
      </c>
      <c r="E2676" t="s">
        <v>19</v>
      </c>
      <c r="F2676" t="s">
        <v>20</v>
      </c>
      <c r="G2676" t="s">
        <v>105</v>
      </c>
      <c r="H2676" t="s">
        <v>5036</v>
      </c>
      <c r="I2676" s="1">
        <v>40407</v>
      </c>
      <c r="J2676" t="s">
        <v>1992</v>
      </c>
      <c r="K2676">
        <v>65</v>
      </c>
      <c r="L2676">
        <v>65</v>
      </c>
      <c r="M2676">
        <v>0</v>
      </c>
      <c r="N2676">
        <v>65</v>
      </c>
      <c r="O2676" t="s">
        <v>23</v>
      </c>
      <c r="P2676" t="s">
        <v>152</v>
      </c>
      <c r="Q2676">
        <f ca="1">DATEDIF(Data[[#This Row],[Birthdate]],TODAY(),"Y")</f>
        <v>15</v>
      </c>
      <c r="R2676" t="str">
        <f ca="1">IF(Data[[#This Row],[Age]]&lt;=10,"3-10 Years",IF(Data[[#This Row],[Age]]&lt;=15,"11-15 Years",IF(Data[[#This Row],[Age]]&lt;=19,"16-19 Years", "20+ Years")))</f>
        <v>11-15 Years</v>
      </c>
    </row>
    <row r="2677" spans="1:18" x14ac:dyDescent="0.35">
      <c r="A2677" t="s">
        <v>3043</v>
      </c>
      <c r="B2677" s="1">
        <v>45357</v>
      </c>
      <c r="C2677" t="s">
        <v>150</v>
      </c>
      <c r="D2677" t="s">
        <v>104</v>
      </c>
      <c r="E2677" t="s">
        <v>19</v>
      </c>
      <c r="F2677" t="s">
        <v>3035</v>
      </c>
      <c r="G2677" t="s">
        <v>3044</v>
      </c>
      <c r="H2677" t="s">
        <v>5036</v>
      </c>
      <c r="I2677" s="1">
        <v>40382</v>
      </c>
      <c r="J2677" t="s">
        <v>3045</v>
      </c>
      <c r="K2677">
        <v>65</v>
      </c>
      <c r="L2677">
        <v>0</v>
      </c>
      <c r="M2677">
        <v>65</v>
      </c>
      <c r="N2677">
        <v>65</v>
      </c>
      <c r="O2677" t="s">
        <v>23</v>
      </c>
      <c r="P2677" t="s">
        <v>25</v>
      </c>
      <c r="Q2677">
        <f ca="1">DATEDIF(Data[[#This Row],[Birthdate]],TODAY(),"Y")</f>
        <v>15</v>
      </c>
      <c r="R2677" t="str">
        <f ca="1">IF(Data[[#This Row],[Age]]&lt;=10,"3-10 Years",IF(Data[[#This Row],[Age]]&lt;=15,"11-15 Years",IF(Data[[#This Row],[Age]]&lt;=19,"16-19 Years", "20+ Years")))</f>
        <v>11-15 Years</v>
      </c>
    </row>
    <row r="2678" spans="1:18" x14ac:dyDescent="0.35">
      <c r="A2678" t="s">
        <v>636</v>
      </c>
      <c r="B2678" s="1">
        <v>45399</v>
      </c>
      <c r="C2678" t="s">
        <v>29</v>
      </c>
      <c r="D2678" t="s">
        <v>104</v>
      </c>
      <c r="E2678" t="s">
        <v>566</v>
      </c>
      <c r="F2678" t="s">
        <v>958</v>
      </c>
      <c r="G2678" t="s">
        <v>50</v>
      </c>
      <c r="H2678" t="s">
        <v>5036</v>
      </c>
      <c r="I2678" s="1">
        <v>40274</v>
      </c>
      <c r="J2678" t="s">
        <v>637</v>
      </c>
      <c r="K2678">
        <v>84</v>
      </c>
      <c r="L2678">
        <v>84</v>
      </c>
      <c r="M2678">
        <v>0</v>
      </c>
      <c r="N2678">
        <v>80</v>
      </c>
      <c r="O2678" t="s">
        <v>23</v>
      </c>
      <c r="P2678" t="s">
        <v>25</v>
      </c>
      <c r="Q2678">
        <f ca="1">DATEDIF(Data[[#This Row],[Birthdate]],TODAY(),"Y")</f>
        <v>15</v>
      </c>
      <c r="R2678" t="str">
        <f ca="1">IF(Data[[#This Row],[Age]]&lt;=10,"3-10 Years",IF(Data[[#This Row],[Age]]&lt;=15,"11-15 Years",IF(Data[[#This Row],[Age]]&lt;=19,"16-19 Years", "20+ Years")))</f>
        <v>11-15 Years</v>
      </c>
    </row>
    <row r="2679" spans="1:18" x14ac:dyDescent="0.35">
      <c r="A2679" t="s">
        <v>636</v>
      </c>
      <c r="B2679" s="1">
        <v>45399</v>
      </c>
      <c r="C2679" t="s">
        <v>29</v>
      </c>
      <c r="D2679" t="s">
        <v>104</v>
      </c>
      <c r="E2679" t="s">
        <v>566</v>
      </c>
      <c r="F2679" t="s">
        <v>958</v>
      </c>
      <c r="G2679" t="s">
        <v>50</v>
      </c>
      <c r="H2679" t="s">
        <v>5036</v>
      </c>
      <c r="I2679" s="1">
        <v>40274</v>
      </c>
      <c r="J2679" t="s">
        <v>637</v>
      </c>
      <c r="K2679">
        <v>84</v>
      </c>
      <c r="L2679">
        <v>84</v>
      </c>
      <c r="M2679">
        <v>0</v>
      </c>
      <c r="N2679">
        <v>80</v>
      </c>
      <c r="O2679" t="s">
        <v>23</v>
      </c>
      <c r="P2679" t="s">
        <v>25</v>
      </c>
      <c r="Q2679">
        <f ca="1">DATEDIF(Data[[#This Row],[Birthdate]],TODAY(),"Y")</f>
        <v>15</v>
      </c>
      <c r="R2679" t="str">
        <f ca="1">IF(Data[[#This Row],[Age]]&lt;=10,"3-10 Years",IF(Data[[#This Row],[Age]]&lt;=15,"11-15 Years",IF(Data[[#This Row],[Age]]&lt;=19,"16-19 Years", "20+ Years")))</f>
        <v>11-15 Years</v>
      </c>
    </row>
    <row r="2680" spans="1:18" x14ac:dyDescent="0.35">
      <c r="A2680" t="s">
        <v>636</v>
      </c>
      <c r="B2680" s="1">
        <v>45399</v>
      </c>
      <c r="C2680" t="s">
        <v>29</v>
      </c>
      <c r="D2680" t="s">
        <v>104</v>
      </c>
      <c r="E2680" t="s">
        <v>566</v>
      </c>
      <c r="F2680" t="s">
        <v>958</v>
      </c>
      <c r="G2680" t="s">
        <v>50</v>
      </c>
      <c r="H2680" t="s">
        <v>5036</v>
      </c>
      <c r="I2680" s="1">
        <v>40274</v>
      </c>
      <c r="J2680" t="s">
        <v>637</v>
      </c>
      <c r="K2680">
        <v>84</v>
      </c>
      <c r="L2680">
        <v>84</v>
      </c>
      <c r="M2680">
        <v>0</v>
      </c>
      <c r="N2680">
        <v>80</v>
      </c>
      <c r="O2680" t="s">
        <v>23</v>
      </c>
      <c r="P2680" t="s">
        <v>25</v>
      </c>
      <c r="Q2680">
        <f ca="1">DATEDIF(Data[[#This Row],[Birthdate]],TODAY(),"Y")</f>
        <v>15</v>
      </c>
      <c r="R2680" t="str">
        <f ca="1">IF(Data[[#This Row],[Age]]&lt;=10,"3-10 Years",IF(Data[[#This Row],[Age]]&lt;=15,"11-15 Years",IF(Data[[#This Row],[Age]]&lt;=19,"16-19 Years", "20+ Years")))</f>
        <v>11-15 Years</v>
      </c>
    </row>
    <row r="2681" spans="1:18" x14ac:dyDescent="0.35">
      <c r="A2681" t="s">
        <v>636</v>
      </c>
      <c r="B2681" s="1">
        <v>45397</v>
      </c>
      <c r="C2681" t="s">
        <v>29</v>
      </c>
      <c r="D2681" t="s">
        <v>104</v>
      </c>
      <c r="E2681" t="s">
        <v>566</v>
      </c>
      <c r="F2681" t="s">
        <v>958</v>
      </c>
      <c r="G2681" t="s">
        <v>50</v>
      </c>
      <c r="H2681" t="s">
        <v>5036</v>
      </c>
      <c r="I2681" s="1">
        <v>40274</v>
      </c>
      <c r="J2681" t="s">
        <v>637</v>
      </c>
      <c r="K2681">
        <v>84</v>
      </c>
      <c r="L2681">
        <v>84</v>
      </c>
      <c r="M2681">
        <v>0</v>
      </c>
      <c r="N2681">
        <v>80</v>
      </c>
      <c r="O2681" t="s">
        <v>23</v>
      </c>
      <c r="P2681" t="s">
        <v>25</v>
      </c>
      <c r="Q2681">
        <f ca="1">DATEDIF(Data[[#This Row],[Birthdate]],TODAY(),"Y")</f>
        <v>15</v>
      </c>
      <c r="R2681" t="str">
        <f ca="1">IF(Data[[#This Row],[Age]]&lt;=10,"3-10 Years",IF(Data[[#This Row],[Age]]&lt;=15,"11-15 Years",IF(Data[[#This Row],[Age]]&lt;=19,"16-19 Years", "20+ Years")))</f>
        <v>11-15 Years</v>
      </c>
    </row>
    <row r="2682" spans="1:18" x14ac:dyDescent="0.35">
      <c r="A2682" t="s">
        <v>636</v>
      </c>
      <c r="B2682" s="1">
        <v>45397</v>
      </c>
      <c r="C2682" t="s">
        <v>29</v>
      </c>
      <c r="D2682" t="s">
        <v>104</v>
      </c>
      <c r="E2682" t="s">
        <v>566</v>
      </c>
      <c r="F2682" t="s">
        <v>958</v>
      </c>
      <c r="G2682" t="s">
        <v>50</v>
      </c>
      <c r="H2682" t="s">
        <v>5036</v>
      </c>
      <c r="I2682" s="1">
        <v>40274</v>
      </c>
      <c r="J2682" t="s">
        <v>637</v>
      </c>
      <c r="K2682">
        <v>84</v>
      </c>
      <c r="L2682">
        <v>84</v>
      </c>
      <c r="M2682">
        <v>0</v>
      </c>
      <c r="N2682">
        <v>80</v>
      </c>
      <c r="O2682" t="s">
        <v>23</v>
      </c>
      <c r="P2682" t="s">
        <v>25</v>
      </c>
      <c r="Q2682">
        <f ca="1">DATEDIF(Data[[#This Row],[Birthdate]],TODAY(),"Y")</f>
        <v>15</v>
      </c>
      <c r="R2682" t="str">
        <f ca="1">IF(Data[[#This Row],[Age]]&lt;=10,"3-10 Years",IF(Data[[#This Row],[Age]]&lt;=15,"11-15 Years",IF(Data[[#This Row],[Age]]&lt;=19,"16-19 Years", "20+ Years")))</f>
        <v>11-15 Years</v>
      </c>
    </row>
    <row r="2683" spans="1:18" x14ac:dyDescent="0.35">
      <c r="A2683" t="s">
        <v>3091</v>
      </c>
      <c r="B2683" s="1">
        <v>45396</v>
      </c>
      <c r="C2683" t="s">
        <v>29</v>
      </c>
      <c r="D2683" t="s">
        <v>104</v>
      </c>
      <c r="E2683" t="s">
        <v>566</v>
      </c>
      <c r="F2683" t="s">
        <v>958</v>
      </c>
      <c r="G2683" t="s">
        <v>30</v>
      </c>
      <c r="H2683" t="s">
        <v>5036</v>
      </c>
      <c r="I2683" s="1">
        <v>40376</v>
      </c>
      <c r="J2683" t="s">
        <v>3092</v>
      </c>
      <c r="K2683">
        <v>79</v>
      </c>
      <c r="L2683">
        <v>79</v>
      </c>
      <c r="M2683">
        <v>0</v>
      </c>
      <c r="N2683">
        <v>80</v>
      </c>
      <c r="O2683" t="s">
        <v>23</v>
      </c>
      <c r="P2683" t="s">
        <v>25</v>
      </c>
      <c r="Q2683">
        <f ca="1">DATEDIF(Data[[#This Row],[Birthdate]],TODAY(),"Y")</f>
        <v>15</v>
      </c>
      <c r="R2683" t="str">
        <f ca="1">IF(Data[[#This Row],[Age]]&lt;=10,"3-10 Years",IF(Data[[#This Row],[Age]]&lt;=15,"11-15 Years",IF(Data[[#This Row],[Age]]&lt;=19,"16-19 Years", "20+ Years")))</f>
        <v>11-15 Years</v>
      </c>
    </row>
    <row r="2684" spans="1:18" x14ac:dyDescent="0.35">
      <c r="A2684" t="s">
        <v>3091</v>
      </c>
      <c r="B2684" s="1">
        <v>45396</v>
      </c>
      <c r="C2684" t="s">
        <v>29</v>
      </c>
      <c r="D2684" t="s">
        <v>104</v>
      </c>
      <c r="E2684" t="s">
        <v>566</v>
      </c>
      <c r="F2684" t="s">
        <v>958</v>
      </c>
      <c r="G2684" t="s">
        <v>30</v>
      </c>
      <c r="H2684" t="s">
        <v>5036</v>
      </c>
      <c r="I2684" s="1">
        <v>40376</v>
      </c>
      <c r="J2684" t="s">
        <v>3092</v>
      </c>
      <c r="K2684">
        <v>79</v>
      </c>
      <c r="L2684">
        <v>79</v>
      </c>
      <c r="M2684">
        <v>0</v>
      </c>
      <c r="N2684">
        <v>80</v>
      </c>
      <c r="O2684" t="s">
        <v>23</v>
      </c>
      <c r="P2684" t="s">
        <v>25</v>
      </c>
      <c r="Q2684">
        <f ca="1">DATEDIF(Data[[#This Row],[Birthdate]],TODAY(),"Y")</f>
        <v>15</v>
      </c>
      <c r="R2684" t="str">
        <f ca="1">IF(Data[[#This Row],[Age]]&lt;=10,"3-10 Years",IF(Data[[#This Row],[Age]]&lt;=15,"11-15 Years",IF(Data[[#This Row],[Age]]&lt;=19,"16-19 Years", "20+ Years")))</f>
        <v>11-15 Years</v>
      </c>
    </row>
    <row r="2685" spans="1:18" x14ac:dyDescent="0.35">
      <c r="A2685" t="s">
        <v>3091</v>
      </c>
      <c r="B2685" s="1">
        <v>45396</v>
      </c>
      <c r="C2685" t="s">
        <v>29</v>
      </c>
      <c r="D2685" t="s">
        <v>104</v>
      </c>
      <c r="E2685" t="s">
        <v>566</v>
      </c>
      <c r="F2685" t="s">
        <v>958</v>
      </c>
      <c r="G2685" t="s">
        <v>30</v>
      </c>
      <c r="H2685" t="s">
        <v>5036</v>
      </c>
      <c r="I2685" s="1">
        <v>40376</v>
      </c>
      <c r="J2685" t="s">
        <v>3092</v>
      </c>
      <c r="K2685">
        <v>79</v>
      </c>
      <c r="L2685">
        <v>79</v>
      </c>
      <c r="M2685">
        <v>0</v>
      </c>
      <c r="N2685">
        <v>80</v>
      </c>
      <c r="O2685" t="s">
        <v>23</v>
      </c>
      <c r="P2685" t="s">
        <v>25</v>
      </c>
      <c r="Q2685">
        <f ca="1">DATEDIF(Data[[#This Row],[Birthdate]],TODAY(),"Y")</f>
        <v>15</v>
      </c>
      <c r="R2685" t="str">
        <f ca="1">IF(Data[[#This Row],[Age]]&lt;=10,"3-10 Years",IF(Data[[#This Row],[Age]]&lt;=15,"11-15 Years",IF(Data[[#This Row],[Age]]&lt;=19,"16-19 Years", "20+ Years")))</f>
        <v>11-15 Years</v>
      </c>
    </row>
    <row r="2686" spans="1:18" x14ac:dyDescent="0.35">
      <c r="A2686" t="s">
        <v>3091</v>
      </c>
      <c r="B2686" s="1">
        <v>45396</v>
      </c>
      <c r="C2686" t="s">
        <v>29</v>
      </c>
      <c r="D2686" t="s">
        <v>104</v>
      </c>
      <c r="E2686" t="s">
        <v>566</v>
      </c>
      <c r="F2686" t="s">
        <v>958</v>
      </c>
      <c r="G2686" t="s">
        <v>30</v>
      </c>
      <c r="H2686" t="s">
        <v>5036</v>
      </c>
      <c r="I2686" s="1">
        <v>40376</v>
      </c>
      <c r="J2686" t="s">
        <v>3092</v>
      </c>
      <c r="K2686">
        <v>79</v>
      </c>
      <c r="L2686">
        <v>79</v>
      </c>
      <c r="M2686">
        <v>0</v>
      </c>
      <c r="N2686">
        <v>80</v>
      </c>
      <c r="O2686" t="s">
        <v>23</v>
      </c>
      <c r="P2686" t="s">
        <v>25</v>
      </c>
      <c r="Q2686">
        <f ca="1">DATEDIF(Data[[#This Row],[Birthdate]],TODAY(),"Y")</f>
        <v>15</v>
      </c>
      <c r="R2686" t="str">
        <f ca="1">IF(Data[[#This Row],[Age]]&lt;=10,"3-10 Years",IF(Data[[#This Row],[Age]]&lt;=15,"11-15 Years",IF(Data[[#This Row],[Age]]&lt;=19,"16-19 Years", "20+ Years")))</f>
        <v>11-15 Years</v>
      </c>
    </row>
    <row r="2687" spans="1:18" x14ac:dyDescent="0.35">
      <c r="A2687" t="s">
        <v>3091</v>
      </c>
      <c r="B2687" s="1">
        <v>45396</v>
      </c>
      <c r="C2687" t="s">
        <v>29</v>
      </c>
      <c r="D2687" t="s">
        <v>104</v>
      </c>
      <c r="E2687" t="s">
        <v>566</v>
      </c>
      <c r="F2687" t="s">
        <v>958</v>
      </c>
      <c r="G2687" t="s">
        <v>30</v>
      </c>
      <c r="H2687" t="s">
        <v>5036</v>
      </c>
      <c r="I2687" s="1">
        <v>40376</v>
      </c>
      <c r="J2687" t="s">
        <v>3092</v>
      </c>
      <c r="K2687">
        <v>79</v>
      </c>
      <c r="L2687">
        <v>79</v>
      </c>
      <c r="M2687">
        <v>0</v>
      </c>
      <c r="N2687">
        <v>80</v>
      </c>
      <c r="O2687" t="s">
        <v>23</v>
      </c>
      <c r="P2687" t="s">
        <v>25</v>
      </c>
      <c r="Q2687">
        <f ca="1">DATEDIF(Data[[#This Row],[Birthdate]],TODAY(),"Y")</f>
        <v>15</v>
      </c>
      <c r="R2687" t="str">
        <f ca="1">IF(Data[[#This Row],[Age]]&lt;=10,"3-10 Years",IF(Data[[#This Row],[Age]]&lt;=15,"11-15 Years",IF(Data[[#This Row],[Age]]&lt;=19,"16-19 Years", "20+ Years")))</f>
        <v>11-15 Years</v>
      </c>
    </row>
    <row r="2688" spans="1:18" x14ac:dyDescent="0.35">
      <c r="A2688" t="s">
        <v>1312</v>
      </c>
      <c r="B2688" s="1">
        <v>45395</v>
      </c>
      <c r="C2688" t="s">
        <v>29</v>
      </c>
      <c r="D2688" t="s">
        <v>104</v>
      </c>
      <c r="E2688" t="s">
        <v>566</v>
      </c>
      <c r="F2688" t="s">
        <v>958</v>
      </c>
      <c r="G2688" t="s">
        <v>47</v>
      </c>
      <c r="H2688" t="s">
        <v>5036</v>
      </c>
      <c r="I2688" s="1">
        <v>40408</v>
      </c>
      <c r="J2688" t="s">
        <v>1313</v>
      </c>
      <c r="K2688">
        <v>84</v>
      </c>
      <c r="L2688">
        <v>84</v>
      </c>
      <c r="M2688">
        <v>0</v>
      </c>
      <c r="N2688">
        <v>80</v>
      </c>
      <c r="O2688" t="s">
        <v>23</v>
      </c>
      <c r="P2688" t="s">
        <v>25</v>
      </c>
      <c r="Q2688">
        <f ca="1">DATEDIF(Data[[#This Row],[Birthdate]],TODAY(),"Y")</f>
        <v>15</v>
      </c>
      <c r="R2688" t="str">
        <f ca="1">IF(Data[[#This Row],[Age]]&lt;=10,"3-10 Years",IF(Data[[#This Row],[Age]]&lt;=15,"11-15 Years",IF(Data[[#This Row],[Age]]&lt;=19,"16-19 Years", "20+ Years")))</f>
        <v>11-15 Years</v>
      </c>
    </row>
    <row r="2689" spans="1:18" x14ac:dyDescent="0.35">
      <c r="A2689" t="s">
        <v>1312</v>
      </c>
      <c r="B2689" s="1">
        <v>45395</v>
      </c>
      <c r="C2689" t="s">
        <v>29</v>
      </c>
      <c r="D2689" t="s">
        <v>104</v>
      </c>
      <c r="E2689" t="s">
        <v>566</v>
      </c>
      <c r="F2689" t="s">
        <v>958</v>
      </c>
      <c r="G2689" t="s">
        <v>47</v>
      </c>
      <c r="H2689" t="s">
        <v>5036</v>
      </c>
      <c r="I2689" s="1">
        <v>40408</v>
      </c>
      <c r="J2689" t="s">
        <v>1313</v>
      </c>
      <c r="K2689">
        <v>84</v>
      </c>
      <c r="L2689">
        <v>84</v>
      </c>
      <c r="M2689">
        <v>0</v>
      </c>
      <c r="N2689">
        <v>80</v>
      </c>
      <c r="O2689" t="s">
        <v>23</v>
      </c>
      <c r="P2689" t="s">
        <v>25</v>
      </c>
      <c r="Q2689">
        <f ca="1">DATEDIF(Data[[#This Row],[Birthdate]],TODAY(),"Y")</f>
        <v>15</v>
      </c>
      <c r="R2689" t="str">
        <f ca="1">IF(Data[[#This Row],[Age]]&lt;=10,"3-10 Years",IF(Data[[#This Row],[Age]]&lt;=15,"11-15 Years",IF(Data[[#This Row],[Age]]&lt;=19,"16-19 Years", "20+ Years")))</f>
        <v>11-15 Years</v>
      </c>
    </row>
    <row r="2690" spans="1:18" x14ac:dyDescent="0.35">
      <c r="A2690" t="s">
        <v>740</v>
      </c>
      <c r="B2690" s="1">
        <v>45394</v>
      </c>
      <c r="C2690" t="s">
        <v>150</v>
      </c>
      <c r="D2690" t="s">
        <v>104</v>
      </c>
      <c r="E2690" t="s">
        <v>566</v>
      </c>
      <c r="F2690" t="s">
        <v>958</v>
      </c>
      <c r="G2690" t="s">
        <v>189</v>
      </c>
      <c r="H2690" t="s">
        <v>5036</v>
      </c>
      <c r="I2690" s="1">
        <v>40201</v>
      </c>
      <c r="J2690" t="s">
        <v>741</v>
      </c>
      <c r="K2690">
        <v>84</v>
      </c>
      <c r="L2690">
        <v>0</v>
      </c>
      <c r="M2690">
        <v>84</v>
      </c>
      <c r="N2690">
        <v>80</v>
      </c>
      <c r="O2690" t="s">
        <v>23</v>
      </c>
      <c r="P2690" t="s">
        <v>25</v>
      </c>
      <c r="Q2690">
        <f ca="1">DATEDIF(Data[[#This Row],[Birthdate]],TODAY(),"Y")</f>
        <v>15</v>
      </c>
      <c r="R2690" t="str">
        <f ca="1">IF(Data[[#This Row],[Age]]&lt;=10,"3-10 Years",IF(Data[[#This Row],[Age]]&lt;=15,"11-15 Years",IF(Data[[#This Row],[Age]]&lt;=19,"16-19 Years", "20+ Years")))</f>
        <v>11-15 Years</v>
      </c>
    </row>
    <row r="2691" spans="1:18" x14ac:dyDescent="0.35">
      <c r="A2691" t="s">
        <v>740</v>
      </c>
      <c r="B2691" s="1">
        <v>45394</v>
      </c>
      <c r="C2691" t="s">
        <v>150</v>
      </c>
      <c r="D2691" t="s">
        <v>104</v>
      </c>
      <c r="E2691" t="s">
        <v>566</v>
      </c>
      <c r="F2691" t="s">
        <v>958</v>
      </c>
      <c r="G2691" t="s">
        <v>189</v>
      </c>
      <c r="H2691" t="s">
        <v>5036</v>
      </c>
      <c r="I2691" s="1">
        <v>40201</v>
      </c>
      <c r="J2691" t="s">
        <v>741</v>
      </c>
      <c r="K2691">
        <v>84</v>
      </c>
      <c r="L2691">
        <v>0</v>
      </c>
      <c r="M2691">
        <v>84</v>
      </c>
      <c r="N2691">
        <v>80</v>
      </c>
      <c r="O2691" t="s">
        <v>23</v>
      </c>
      <c r="P2691" t="s">
        <v>25</v>
      </c>
      <c r="Q2691">
        <f ca="1">DATEDIF(Data[[#This Row],[Birthdate]],TODAY(),"Y")</f>
        <v>15</v>
      </c>
      <c r="R2691" t="str">
        <f ca="1">IF(Data[[#This Row],[Age]]&lt;=10,"3-10 Years",IF(Data[[#This Row],[Age]]&lt;=15,"11-15 Years",IF(Data[[#This Row],[Age]]&lt;=19,"16-19 Years", "20+ Years")))</f>
        <v>11-15 Years</v>
      </c>
    </row>
    <row r="2692" spans="1:18" x14ac:dyDescent="0.35">
      <c r="A2692" t="s">
        <v>668</v>
      </c>
      <c r="B2692" s="1">
        <v>45394</v>
      </c>
      <c r="C2692" t="s">
        <v>29</v>
      </c>
      <c r="D2692" t="s">
        <v>104</v>
      </c>
      <c r="E2692" t="s">
        <v>566</v>
      </c>
      <c r="F2692" t="s">
        <v>958</v>
      </c>
      <c r="G2692" t="s">
        <v>30</v>
      </c>
      <c r="H2692" t="s">
        <v>5036</v>
      </c>
      <c r="I2692" s="1">
        <v>40334</v>
      </c>
      <c r="J2692" t="s">
        <v>669</v>
      </c>
      <c r="K2692">
        <v>84</v>
      </c>
      <c r="L2692">
        <v>84</v>
      </c>
      <c r="M2692">
        <v>0</v>
      </c>
      <c r="N2692">
        <v>80</v>
      </c>
      <c r="O2692" t="s">
        <v>23</v>
      </c>
      <c r="P2692" t="s">
        <v>25</v>
      </c>
      <c r="Q2692">
        <f ca="1">DATEDIF(Data[[#This Row],[Birthdate]],TODAY(),"Y")</f>
        <v>15</v>
      </c>
      <c r="R2692" t="str">
        <f ca="1">IF(Data[[#This Row],[Age]]&lt;=10,"3-10 Years",IF(Data[[#This Row],[Age]]&lt;=15,"11-15 Years",IF(Data[[#This Row],[Age]]&lt;=19,"16-19 Years", "20+ Years")))</f>
        <v>11-15 Years</v>
      </c>
    </row>
    <row r="2693" spans="1:18" x14ac:dyDescent="0.35">
      <c r="A2693" t="s">
        <v>668</v>
      </c>
      <c r="B2693" s="1">
        <v>45394</v>
      </c>
      <c r="C2693" t="s">
        <v>29</v>
      </c>
      <c r="D2693" t="s">
        <v>104</v>
      </c>
      <c r="E2693" t="s">
        <v>566</v>
      </c>
      <c r="F2693" t="s">
        <v>958</v>
      </c>
      <c r="G2693" t="s">
        <v>30</v>
      </c>
      <c r="H2693" t="s">
        <v>5036</v>
      </c>
      <c r="I2693" s="1">
        <v>40334</v>
      </c>
      <c r="J2693" t="s">
        <v>669</v>
      </c>
      <c r="K2693">
        <v>84</v>
      </c>
      <c r="L2693">
        <v>84</v>
      </c>
      <c r="M2693">
        <v>0</v>
      </c>
      <c r="N2693">
        <v>80</v>
      </c>
      <c r="O2693" t="s">
        <v>23</v>
      </c>
      <c r="P2693" t="s">
        <v>25</v>
      </c>
      <c r="Q2693">
        <f ca="1">DATEDIF(Data[[#This Row],[Birthdate]],TODAY(),"Y")</f>
        <v>15</v>
      </c>
      <c r="R2693" t="str">
        <f ca="1">IF(Data[[#This Row],[Age]]&lt;=10,"3-10 Years",IF(Data[[#This Row],[Age]]&lt;=15,"11-15 Years",IF(Data[[#This Row],[Age]]&lt;=19,"16-19 Years", "20+ Years")))</f>
        <v>11-15 Years</v>
      </c>
    </row>
    <row r="2694" spans="1:18" x14ac:dyDescent="0.35">
      <c r="A2694" t="s">
        <v>668</v>
      </c>
      <c r="B2694" s="1">
        <v>45394</v>
      </c>
      <c r="C2694" t="s">
        <v>29</v>
      </c>
      <c r="D2694" t="s">
        <v>104</v>
      </c>
      <c r="E2694" t="s">
        <v>566</v>
      </c>
      <c r="F2694" t="s">
        <v>958</v>
      </c>
      <c r="G2694" t="s">
        <v>30</v>
      </c>
      <c r="H2694" t="s">
        <v>5036</v>
      </c>
      <c r="I2694" s="1">
        <v>40334</v>
      </c>
      <c r="J2694" t="s">
        <v>669</v>
      </c>
      <c r="K2694">
        <v>84</v>
      </c>
      <c r="L2694">
        <v>84</v>
      </c>
      <c r="M2694">
        <v>0</v>
      </c>
      <c r="N2694">
        <v>80</v>
      </c>
      <c r="O2694" t="s">
        <v>23</v>
      </c>
      <c r="P2694" t="s">
        <v>25</v>
      </c>
      <c r="Q2694">
        <f ca="1">DATEDIF(Data[[#This Row],[Birthdate]],TODAY(),"Y")</f>
        <v>15</v>
      </c>
      <c r="R2694" t="str">
        <f ca="1">IF(Data[[#This Row],[Age]]&lt;=10,"3-10 Years",IF(Data[[#This Row],[Age]]&lt;=15,"11-15 Years",IF(Data[[#This Row],[Age]]&lt;=19,"16-19 Years", "20+ Years")))</f>
        <v>11-15 Years</v>
      </c>
    </row>
    <row r="2695" spans="1:18" x14ac:dyDescent="0.35">
      <c r="A2695" t="s">
        <v>2887</v>
      </c>
      <c r="B2695" s="1">
        <v>45452</v>
      </c>
      <c r="C2695" t="s">
        <v>150</v>
      </c>
      <c r="D2695" t="s">
        <v>18</v>
      </c>
      <c r="E2695" t="s">
        <v>566</v>
      </c>
      <c r="F2695" t="s">
        <v>958</v>
      </c>
      <c r="G2695" t="s">
        <v>30</v>
      </c>
      <c r="H2695" t="s">
        <v>5036</v>
      </c>
      <c r="I2695" s="1">
        <v>40282</v>
      </c>
      <c r="J2695" t="s">
        <v>2888</v>
      </c>
      <c r="K2695">
        <v>84</v>
      </c>
      <c r="L2695">
        <v>0</v>
      </c>
      <c r="M2695">
        <v>84</v>
      </c>
      <c r="N2695">
        <v>80</v>
      </c>
      <c r="O2695" t="s">
        <v>23</v>
      </c>
      <c r="P2695" t="s">
        <v>25</v>
      </c>
      <c r="Q2695">
        <f ca="1">DATEDIF(Data[[#This Row],[Birthdate]],TODAY(),"Y")</f>
        <v>15</v>
      </c>
      <c r="R2695" t="str">
        <f ca="1">IF(Data[[#This Row],[Age]]&lt;=10,"3-10 Years",IF(Data[[#This Row],[Age]]&lt;=15,"11-15 Years",IF(Data[[#This Row],[Age]]&lt;=19,"16-19 Years", "20+ Years")))</f>
        <v>11-15 Years</v>
      </c>
    </row>
    <row r="2696" spans="1:18" x14ac:dyDescent="0.35">
      <c r="A2696" t="s">
        <v>2887</v>
      </c>
      <c r="B2696" s="1">
        <v>45452</v>
      </c>
      <c r="C2696" t="s">
        <v>150</v>
      </c>
      <c r="D2696" t="s">
        <v>18</v>
      </c>
      <c r="E2696" t="s">
        <v>566</v>
      </c>
      <c r="F2696" t="s">
        <v>958</v>
      </c>
      <c r="G2696" t="s">
        <v>30</v>
      </c>
      <c r="H2696" t="s">
        <v>5036</v>
      </c>
      <c r="I2696" s="1">
        <v>40282</v>
      </c>
      <c r="J2696" t="s">
        <v>2888</v>
      </c>
      <c r="K2696">
        <v>84</v>
      </c>
      <c r="L2696">
        <v>0</v>
      </c>
      <c r="M2696">
        <v>84</v>
      </c>
      <c r="N2696">
        <v>80</v>
      </c>
      <c r="O2696" t="s">
        <v>23</v>
      </c>
      <c r="P2696" t="s">
        <v>25</v>
      </c>
      <c r="Q2696">
        <f ca="1">DATEDIF(Data[[#This Row],[Birthdate]],TODAY(),"Y")</f>
        <v>15</v>
      </c>
      <c r="R2696" t="str">
        <f ca="1">IF(Data[[#This Row],[Age]]&lt;=10,"3-10 Years",IF(Data[[#This Row],[Age]]&lt;=15,"11-15 Years",IF(Data[[#This Row],[Age]]&lt;=19,"16-19 Years", "20+ Years")))</f>
        <v>11-15 Years</v>
      </c>
    </row>
    <row r="2697" spans="1:18" x14ac:dyDescent="0.35">
      <c r="A2697" t="s">
        <v>636</v>
      </c>
      <c r="B2697" s="1">
        <v>45464</v>
      </c>
      <c r="C2697" t="s">
        <v>29</v>
      </c>
      <c r="D2697" t="s">
        <v>18</v>
      </c>
      <c r="E2697" t="s">
        <v>566</v>
      </c>
      <c r="F2697" t="s">
        <v>958</v>
      </c>
      <c r="G2697" t="s">
        <v>50</v>
      </c>
      <c r="H2697" t="s">
        <v>5036</v>
      </c>
      <c r="I2697" s="1">
        <v>40274</v>
      </c>
      <c r="J2697" t="s">
        <v>637</v>
      </c>
      <c r="K2697">
        <v>84</v>
      </c>
      <c r="L2697">
        <v>84</v>
      </c>
      <c r="M2697">
        <v>0</v>
      </c>
      <c r="N2697">
        <v>80</v>
      </c>
      <c r="O2697" t="s">
        <v>23</v>
      </c>
      <c r="P2697" t="s">
        <v>25</v>
      </c>
      <c r="Q2697">
        <f ca="1">DATEDIF(Data[[#This Row],[Birthdate]],TODAY(),"Y")</f>
        <v>15</v>
      </c>
      <c r="R2697" t="str">
        <f ca="1">IF(Data[[#This Row],[Age]]&lt;=10,"3-10 Years",IF(Data[[#This Row],[Age]]&lt;=15,"11-15 Years",IF(Data[[#This Row],[Age]]&lt;=19,"16-19 Years", "20+ Years")))</f>
        <v>11-15 Years</v>
      </c>
    </row>
    <row r="2698" spans="1:18" x14ac:dyDescent="0.35">
      <c r="A2698" t="s">
        <v>636</v>
      </c>
      <c r="B2698" s="1">
        <v>45463</v>
      </c>
      <c r="C2698" t="s">
        <v>29</v>
      </c>
      <c r="D2698" t="s">
        <v>18</v>
      </c>
      <c r="E2698" t="s">
        <v>566</v>
      </c>
      <c r="F2698" t="s">
        <v>958</v>
      </c>
      <c r="G2698" t="s">
        <v>50</v>
      </c>
      <c r="H2698" t="s">
        <v>5036</v>
      </c>
      <c r="I2698" s="1">
        <v>40274</v>
      </c>
      <c r="J2698" t="s">
        <v>637</v>
      </c>
      <c r="K2698">
        <v>84</v>
      </c>
      <c r="L2698">
        <v>84</v>
      </c>
      <c r="M2698">
        <v>0</v>
      </c>
      <c r="N2698">
        <v>80</v>
      </c>
      <c r="O2698" t="s">
        <v>23</v>
      </c>
      <c r="P2698" t="s">
        <v>25</v>
      </c>
      <c r="Q2698">
        <f ca="1">DATEDIF(Data[[#This Row],[Birthdate]],TODAY(),"Y")</f>
        <v>15</v>
      </c>
      <c r="R2698" t="str">
        <f ca="1">IF(Data[[#This Row],[Age]]&lt;=10,"3-10 Years",IF(Data[[#This Row],[Age]]&lt;=15,"11-15 Years",IF(Data[[#This Row],[Age]]&lt;=19,"16-19 Years", "20+ Years")))</f>
        <v>11-15 Years</v>
      </c>
    </row>
    <row r="2699" spans="1:18" x14ac:dyDescent="0.35">
      <c r="A2699" t="s">
        <v>2887</v>
      </c>
      <c r="B2699" s="1">
        <v>45462</v>
      </c>
      <c r="C2699" t="s">
        <v>150</v>
      </c>
      <c r="D2699" t="s">
        <v>18</v>
      </c>
      <c r="E2699" t="s">
        <v>566</v>
      </c>
      <c r="F2699" t="s">
        <v>958</v>
      </c>
      <c r="G2699" t="s">
        <v>30</v>
      </c>
      <c r="H2699" t="s">
        <v>5036</v>
      </c>
      <c r="I2699" s="1">
        <v>40282</v>
      </c>
      <c r="J2699" t="s">
        <v>2888</v>
      </c>
      <c r="K2699">
        <v>84</v>
      </c>
      <c r="L2699">
        <v>0</v>
      </c>
      <c r="M2699">
        <v>84</v>
      </c>
      <c r="N2699">
        <v>80</v>
      </c>
      <c r="O2699" t="s">
        <v>23</v>
      </c>
      <c r="P2699" t="s">
        <v>25</v>
      </c>
      <c r="Q2699">
        <f ca="1">DATEDIF(Data[[#This Row],[Birthdate]],TODAY(),"Y")</f>
        <v>15</v>
      </c>
      <c r="R2699" t="str">
        <f ca="1">IF(Data[[#This Row],[Age]]&lt;=10,"3-10 Years",IF(Data[[#This Row],[Age]]&lt;=15,"11-15 Years",IF(Data[[#This Row],[Age]]&lt;=19,"16-19 Years", "20+ Years")))</f>
        <v>11-15 Years</v>
      </c>
    </row>
    <row r="2700" spans="1:18" x14ac:dyDescent="0.35">
      <c r="A2700" t="s">
        <v>636</v>
      </c>
      <c r="B2700" s="1">
        <v>45462</v>
      </c>
      <c r="C2700" t="s">
        <v>29</v>
      </c>
      <c r="D2700" t="s">
        <v>18</v>
      </c>
      <c r="E2700" t="s">
        <v>566</v>
      </c>
      <c r="F2700" t="s">
        <v>958</v>
      </c>
      <c r="G2700" t="s">
        <v>50</v>
      </c>
      <c r="H2700" t="s">
        <v>5036</v>
      </c>
      <c r="I2700" s="1">
        <v>40274</v>
      </c>
      <c r="J2700" t="s">
        <v>637</v>
      </c>
      <c r="K2700">
        <v>84</v>
      </c>
      <c r="L2700">
        <v>84</v>
      </c>
      <c r="M2700">
        <v>0</v>
      </c>
      <c r="N2700">
        <v>80</v>
      </c>
      <c r="O2700" t="s">
        <v>23</v>
      </c>
      <c r="P2700" t="s">
        <v>25</v>
      </c>
      <c r="Q2700">
        <f ca="1">DATEDIF(Data[[#This Row],[Birthdate]],TODAY(),"Y")</f>
        <v>15</v>
      </c>
      <c r="R2700" t="str">
        <f ca="1">IF(Data[[#This Row],[Age]]&lt;=10,"3-10 Years",IF(Data[[#This Row],[Age]]&lt;=15,"11-15 Years",IF(Data[[#This Row],[Age]]&lt;=19,"16-19 Years", "20+ Years")))</f>
        <v>11-15 Years</v>
      </c>
    </row>
    <row r="2701" spans="1:18" x14ac:dyDescent="0.35">
      <c r="A2701" t="s">
        <v>1395</v>
      </c>
      <c r="B2701" s="1">
        <v>45461</v>
      </c>
      <c r="C2701" t="s">
        <v>29</v>
      </c>
      <c r="D2701" t="s">
        <v>18</v>
      </c>
      <c r="E2701" t="s">
        <v>566</v>
      </c>
      <c r="F2701" t="s">
        <v>958</v>
      </c>
      <c r="G2701" t="s">
        <v>189</v>
      </c>
      <c r="H2701" t="s">
        <v>5036</v>
      </c>
      <c r="I2701" s="1">
        <v>40421</v>
      </c>
      <c r="J2701" t="s">
        <v>1396</v>
      </c>
      <c r="K2701">
        <v>84</v>
      </c>
      <c r="L2701">
        <v>84</v>
      </c>
      <c r="M2701">
        <v>0</v>
      </c>
      <c r="N2701">
        <v>80</v>
      </c>
      <c r="O2701" t="s">
        <v>23</v>
      </c>
      <c r="P2701" t="s">
        <v>25</v>
      </c>
      <c r="Q2701">
        <f ca="1">DATEDIF(Data[[#This Row],[Birthdate]],TODAY(),"Y")</f>
        <v>15</v>
      </c>
      <c r="R2701" t="str">
        <f ca="1">IF(Data[[#This Row],[Age]]&lt;=10,"3-10 Years",IF(Data[[#This Row],[Age]]&lt;=15,"11-15 Years",IF(Data[[#This Row],[Age]]&lt;=19,"16-19 Years", "20+ Years")))</f>
        <v>11-15 Years</v>
      </c>
    </row>
    <row r="2702" spans="1:18" x14ac:dyDescent="0.35">
      <c r="A2702" t="s">
        <v>3111</v>
      </c>
      <c r="B2702" s="1">
        <v>45430</v>
      </c>
      <c r="C2702" t="s">
        <v>150</v>
      </c>
      <c r="D2702" t="s">
        <v>104</v>
      </c>
      <c r="E2702" t="s">
        <v>779</v>
      </c>
      <c r="F2702" t="s">
        <v>780</v>
      </c>
      <c r="G2702" t="s">
        <v>21</v>
      </c>
      <c r="H2702" t="s">
        <v>5036</v>
      </c>
      <c r="I2702" s="1">
        <v>40413</v>
      </c>
      <c r="J2702" t="s">
        <v>3112</v>
      </c>
      <c r="K2702">
        <v>470</v>
      </c>
      <c r="L2702">
        <v>0</v>
      </c>
      <c r="M2702">
        <v>470</v>
      </c>
      <c r="N2702">
        <v>450</v>
      </c>
      <c r="O2702" t="s">
        <v>23</v>
      </c>
      <c r="P2702" t="s">
        <v>25</v>
      </c>
      <c r="Q2702">
        <f ca="1">DATEDIF(Data[[#This Row],[Birthdate]],TODAY(),"Y")</f>
        <v>15</v>
      </c>
      <c r="R2702" t="str">
        <f ca="1">IF(Data[[#This Row],[Age]]&lt;=10,"3-10 Years",IF(Data[[#This Row],[Age]]&lt;=15,"11-15 Years",IF(Data[[#This Row],[Age]]&lt;=19,"16-19 Years", "20+ Years")))</f>
        <v>11-15 Years</v>
      </c>
    </row>
    <row r="2703" spans="1:18" x14ac:dyDescent="0.35">
      <c r="A2703" t="s">
        <v>3118</v>
      </c>
      <c r="B2703" s="1">
        <v>45374</v>
      </c>
      <c r="C2703" t="s">
        <v>29</v>
      </c>
      <c r="D2703" t="s">
        <v>104</v>
      </c>
      <c r="E2703" t="s">
        <v>779</v>
      </c>
      <c r="F2703" t="s">
        <v>780</v>
      </c>
      <c r="G2703" t="s">
        <v>21</v>
      </c>
      <c r="H2703" t="s">
        <v>5036</v>
      </c>
      <c r="I2703" s="1">
        <v>40278</v>
      </c>
      <c r="J2703" t="s">
        <v>2730</v>
      </c>
      <c r="K2703">
        <v>470</v>
      </c>
      <c r="L2703">
        <v>470</v>
      </c>
      <c r="M2703">
        <v>0</v>
      </c>
      <c r="N2703">
        <v>450</v>
      </c>
      <c r="O2703" t="s">
        <v>23</v>
      </c>
      <c r="P2703" t="s">
        <v>25</v>
      </c>
      <c r="Q2703">
        <f ca="1">DATEDIF(Data[[#This Row],[Birthdate]],TODAY(),"Y")</f>
        <v>15</v>
      </c>
      <c r="R2703" t="str">
        <f ca="1">IF(Data[[#This Row],[Age]]&lt;=10,"3-10 Years",IF(Data[[#This Row],[Age]]&lt;=15,"11-15 Years",IF(Data[[#This Row],[Age]]&lt;=19,"16-19 Years", "20+ Years")))</f>
        <v>11-15 Years</v>
      </c>
    </row>
    <row r="2704" spans="1:18" x14ac:dyDescent="0.35">
      <c r="A2704" t="s">
        <v>3127</v>
      </c>
      <c r="B2704" s="1">
        <v>45344</v>
      </c>
      <c r="C2704" t="s">
        <v>29</v>
      </c>
      <c r="D2704" t="s">
        <v>104</v>
      </c>
      <c r="E2704" t="s">
        <v>779</v>
      </c>
      <c r="F2704" t="s">
        <v>780</v>
      </c>
      <c r="G2704" t="s">
        <v>47</v>
      </c>
      <c r="H2704" t="s">
        <v>5036</v>
      </c>
      <c r="I2704" s="1">
        <v>40466</v>
      </c>
      <c r="J2704" t="s">
        <v>977</v>
      </c>
      <c r="K2704">
        <v>470</v>
      </c>
      <c r="L2704">
        <v>470</v>
      </c>
      <c r="M2704">
        <v>0</v>
      </c>
      <c r="N2704">
        <v>450</v>
      </c>
      <c r="O2704" t="s">
        <v>23</v>
      </c>
      <c r="P2704" t="s">
        <v>25</v>
      </c>
      <c r="Q2704">
        <f ca="1">DATEDIF(Data[[#This Row],[Birthdate]],TODAY(),"Y")</f>
        <v>15</v>
      </c>
      <c r="R2704" t="str">
        <f ca="1">IF(Data[[#This Row],[Age]]&lt;=10,"3-10 Years",IF(Data[[#This Row],[Age]]&lt;=15,"11-15 Years",IF(Data[[#This Row],[Age]]&lt;=19,"16-19 Years", "20+ Years")))</f>
        <v>11-15 Years</v>
      </c>
    </row>
    <row r="2705" spans="1:18" x14ac:dyDescent="0.35">
      <c r="A2705" t="s">
        <v>1297</v>
      </c>
      <c r="B2705" s="1">
        <v>45337</v>
      </c>
      <c r="C2705" t="s">
        <v>29</v>
      </c>
      <c r="D2705" t="s">
        <v>104</v>
      </c>
      <c r="E2705" t="s">
        <v>779</v>
      </c>
      <c r="F2705" t="s">
        <v>780</v>
      </c>
      <c r="G2705" t="s">
        <v>21</v>
      </c>
      <c r="H2705" t="s">
        <v>5036</v>
      </c>
      <c r="I2705" s="1">
        <v>40344</v>
      </c>
      <c r="J2705" t="s">
        <v>1298</v>
      </c>
      <c r="K2705">
        <v>270</v>
      </c>
      <c r="L2705">
        <v>270</v>
      </c>
      <c r="M2705">
        <v>0</v>
      </c>
      <c r="N2705">
        <v>450</v>
      </c>
      <c r="O2705" t="s">
        <v>23</v>
      </c>
      <c r="P2705" t="s">
        <v>25</v>
      </c>
      <c r="Q2705">
        <f ca="1">DATEDIF(Data[[#This Row],[Birthdate]],TODAY(),"Y")</f>
        <v>15</v>
      </c>
      <c r="R2705" t="str">
        <f ca="1">IF(Data[[#This Row],[Age]]&lt;=10,"3-10 Years",IF(Data[[#This Row],[Age]]&lt;=15,"11-15 Years",IF(Data[[#This Row],[Age]]&lt;=19,"16-19 Years", "20+ Years")))</f>
        <v>11-15 Years</v>
      </c>
    </row>
    <row r="2706" spans="1:18" x14ac:dyDescent="0.35">
      <c r="A2706" t="s">
        <v>2027</v>
      </c>
      <c r="B2706" s="1">
        <v>45326</v>
      </c>
      <c r="C2706" t="s">
        <v>29</v>
      </c>
      <c r="D2706" t="s">
        <v>104</v>
      </c>
      <c r="E2706" t="s">
        <v>779</v>
      </c>
      <c r="F2706" t="s">
        <v>780</v>
      </c>
      <c r="G2706" t="s">
        <v>21</v>
      </c>
      <c r="H2706" t="s">
        <v>5036</v>
      </c>
      <c r="I2706" s="1">
        <v>40432</v>
      </c>
      <c r="J2706" t="s">
        <v>1818</v>
      </c>
      <c r="K2706">
        <v>417</v>
      </c>
      <c r="L2706">
        <v>417</v>
      </c>
      <c r="M2706">
        <v>0</v>
      </c>
      <c r="N2706">
        <v>399</v>
      </c>
      <c r="O2706" t="s">
        <v>23</v>
      </c>
      <c r="P2706" t="s">
        <v>25</v>
      </c>
      <c r="Q2706">
        <f ca="1">DATEDIF(Data[[#This Row],[Birthdate]],TODAY(),"Y")</f>
        <v>15</v>
      </c>
      <c r="R2706" t="str">
        <f ca="1">IF(Data[[#This Row],[Age]]&lt;=10,"3-10 Years",IF(Data[[#This Row],[Age]]&lt;=15,"11-15 Years",IF(Data[[#This Row],[Age]]&lt;=19,"16-19 Years", "20+ Years")))</f>
        <v>11-15 Years</v>
      </c>
    </row>
    <row r="2707" spans="1:18" x14ac:dyDescent="0.35">
      <c r="A2707" t="s">
        <v>3023</v>
      </c>
      <c r="B2707" s="1">
        <v>45325</v>
      </c>
      <c r="C2707" t="s">
        <v>29</v>
      </c>
      <c r="D2707" t="s">
        <v>104</v>
      </c>
      <c r="E2707" t="s">
        <v>779</v>
      </c>
      <c r="F2707" t="s">
        <v>780</v>
      </c>
      <c r="G2707" t="s">
        <v>50</v>
      </c>
      <c r="H2707" t="s">
        <v>5036</v>
      </c>
      <c r="I2707" s="1">
        <v>40199</v>
      </c>
      <c r="J2707" t="s">
        <v>3024</v>
      </c>
      <c r="K2707">
        <v>417</v>
      </c>
      <c r="L2707">
        <v>417</v>
      </c>
      <c r="M2707">
        <v>0</v>
      </c>
      <c r="N2707">
        <v>399</v>
      </c>
      <c r="O2707" t="s">
        <v>23</v>
      </c>
      <c r="P2707" t="s">
        <v>25</v>
      </c>
      <c r="Q2707">
        <f ca="1">DATEDIF(Data[[#This Row],[Birthdate]],TODAY(),"Y")</f>
        <v>15</v>
      </c>
      <c r="R2707" t="str">
        <f ca="1">IF(Data[[#This Row],[Age]]&lt;=10,"3-10 Years",IF(Data[[#This Row],[Age]]&lt;=15,"11-15 Years",IF(Data[[#This Row],[Age]]&lt;=19,"16-19 Years", "20+ Years")))</f>
        <v>11-15 Years</v>
      </c>
    </row>
    <row r="2708" spans="1:18" x14ac:dyDescent="0.35">
      <c r="A2708" t="s">
        <v>1630</v>
      </c>
      <c r="B2708" s="1">
        <v>45325</v>
      </c>
      <c r="C2708" t="s">
        <v>29</v>
      </c>
      <c r="D2708" t="s">
        <v>104</v>
      </c>
      <c r="E2708" t="s">
        <v>779</v>
      </c>
      <c r="F2708" t="s">
        <v>780</v>
      </c>
      <c r="G2708" t="s">
        <v>57</v>
      </c>
      <c r="H2708" t="s">
        <v>5036</v>
      </c>
      <c r="I2708" s="1">
        <v>40495</v>
      </c>
      <c r="J2708" t="s">
        <v>289</v>
      </c>
      <c r="K2708">
        <v>417</v>
      </c>
      <c r="L2708">
        <v>417</v>
      </c>
      <c r="M2708">
        <v>0</v>
      </c>
      <c r="N2708">
        <v>399</v>
      </c>
      <c r="O2708" t="s">
        <v>23</v>
      </c>
      <c r="P2708" t="s">
        <v>25</v>
      </c>
      <c r="Q2708">
        <f ca="1">DATEDIF(Data[[#This Row],[Birthdate]],TODAY(),"Y")</f>
        <v>15</v>
      </c>
      <c r="R2708" t="str">
        <f ca="1">IF(Data[[#This Row],[Age]]&lt;=10,"3-10 Years",IF(Data[[#This Row],[Age]]&lt;=15,"11-15 Years",IF(Data[[#This Row],[Age]]&lt;=19,"16-19 Years", "20+ Years")))</f>
        <v>11-15 Years</v>
      </c>
    </row>
    <row r="2709" spans="1:18" x14ac:dyDescent="0.35">
      <c r="A2709" t="s">
        <v>3176</v>
      </c>
      <c r="B2709" s="1">
        <v>45724</v>
      </c>
      <c r="C2709" t="s">
        <v>150</v>
      </c>
      <c r="D2709" t="s">
        <v>104</v>
      </c>
      <c r="E2709" t="s">
        <v>19</v>
      </c>
      <c r="F2709" t="s">
        <v>20</v>
      </c>
      <c r="G2709" t="s">
        <v>1083</v>
      </c>
      <c r="H2709" t="s">
        <v>1083</v>
      </c>
      <c r="I2709" s="1">
        <v>40303</v>
      </c>
      <c r="J2709" t="s">
        <v>3177</v>
      </c>
      <c r="K2709">
        <v>65</v>
      </c>
      <c r="L2709">
        <v>0</v>
      </c>
      <c r="M2709">
        <v>65</v>
      </c>
      <c r="N2709">
        <v>65</v>
      </c>
      <c r="O2709" t="s">
        <v>23</v>
      </c>
      <c r="P2709" t="s">
        <v>25</v>
      </c>
      <c r="Q2709">
        <f ca="1">DATEDIF(Data[[#This Row],[Birthdate]],TODAY(),"Y")</f>
        <v>15</v>
      </c>
      <c r="R2709" t="str">
        <f ca="1">IF(Data[[#This Row],[Age]]&lt;=10,"3-10 Years",IF(Data[[#This Row],[Age]]&lt;=15,"11-15 Years",IF(Data[[#This Row],[Age]]&lt;=19,"16-19 Years", "20+ Years")))</f>
        <v>11-15 Years</v>
      </c>
    </row>
    <row r="2710" spans="1:18" x14ac:dyDescent="0.35">
      <c r="A2710" t="s">
        <v>2987</v>
      </c>
      <c r="B2710" s="1">
        <v>45723</v>
      </c>
      <c r="C2710" t="s">
        <v>29</v>
      </c>
      <c r="D2710" t="s">
        <v>104</v>
      </c>
      <c r="E2710" t="s">
        <v>19</v>
      </c>
      <c r="F2710" t="s">
        <v>20</v>
      </c>
      <c r="G2710" t="s">
        <v>37</v>
      </c>
      <c r="H2710" t="s">
        <v>5036</v>
      </c>
      <c r="I2710" s="1">
        <v>40300</v>
      </c>
      <c r="J2710" t="s">
        <v>2988</v>
      </c>
      <c r="K2710">
        <v>65</v>
      </c>
      <c r="L2710">
        <v>65</v>
      </c>
      <c r="M2710">
        <v>0</v>
      </c>
      <c r="N2710">
        <v>65</v>
      </c>
      <c r="O2710" t="s">
        <v>23</v>
      </c>
      <c r="P2710" t="s">
        <v>25</v>
      </c>
      <c r="Q2710">
        <f ca="1">DATEDIF(Data[[#This Row],[Birthdate]],TODAY(),"Y")</f>
        <v>15</v>
      </c>
      <c r="R2710" t="str">
        <f ca="1">IF(Data[[#This Row],[Age]]&lt;=10,"3-10 Years",IF(Data[[#This Row],[Age]]&lt;=15,"11-15 Years",IF(Data[[#This Row],[Age]]&lt;=19,"16-19 Years", "20+ Years")))</f>
        <v>11-15 Years</v>
      </c>
    </row>
    <row r="2711" spans="1:18" x14ac:dyDescent="0.35">
      <c r="A2711" t="s">
        <v>322</v>
      </c>
      <c r="B2711" s="1">
        <v>45723</v>
      </c>
      <c r="C2711" t="s">
        <v>29</v>
      </c>
      <c r="D2711" t="s">
        <v>104</v>
      </c>
      <c r="E2711" t="s">
        <v>19</v>
      </c>
      <c r="F2711" t="s">
        <v>20</v>
      </c>
      <c r="G2711" t="s">
        <v>84</v>
      </c>
      <c r="H2711" t="s">
        <v>5036</v>
      </c>
      <c r="I2711" s="1">
        <v>40156</v>
      </c>
      <c r="J2711" t="s">
        <v>323</v>
      </c>
      <c r="K2711">
        <v>65</v>
      </c>
      <c r="L2711">
        <v>65</v>
      </c>
      <c r="M2711">
        <v>0</v>
      </c>
      <c r="N2711">
        <v>65</v>
      </c>
      <c r="O2711" t="s">
        <v>23</v>
      </c>
      <c r="P2711" t="s">
        <v>25</v>
      </c>
      <c r="Q2711">
        <f ca="1">DATEDIF(Data[[#This Row],[Birthdate]],TODAY(),"Y")</f>
        <v>15</v>
      </c>
      <c r="R2711" t="str">
        <f ca="1">IF(Data[[#This Row],[Age]]&lt;=10,"3-10 Years",IF(Data[[#This Row],[Age]]&lt;=15,"11-15 Years",IF(Data[[#This Row],[Age]]&lt;=19,"16-19 Years", "20+ Years")))</f>
        <v>11-15 Years</v>
      </c>
    </row>
    <row r="2712" spans="1:18" x14ac:dyDescent="0.35">
      <c r="A2712" t="s">
        <v>2281</v>
      </c>
      <c r="B2712" s="1">
        <v>45723</v>
      </c>
      <c r="C2712" t="s">
        <v>29</v>
      </c>
      <c r="D2712" t="s">
        <v>104</v>
      </c>
      <c r="E2712" t="s">
        <v>19</v>
      </c>
      <c r="F2712" t="s">
        <v>20</v>
      </c>
      <c r="G2712" t="s">
        <v>50</v>
      </c>
      <c r="H2712" t="s">
        <v>5036</v>
      </c>
      <c r="I2712" s="1">
        <v>40213</v>
      </c>
      <c r="J2712" t="s">
        <v>753</v>
      </c>
      <c r="K2712">
        <v>65</v>
      </c>
      <c r="L2712">
        <v>65</v>
      </c>
      <c r="M2712">
        <v>0</v>
      </c>
      <c r="N2712">
        <v>65</v>
      </c>
      <c r="O2712" t="s">
        <v>23</v>
      </c>
      <c r="P2712" t="s">
        <v>25</v>
      </c>
      <c r="Q2712">
        <f ca="1">DATEDIF(Data[[#This Row],[Birthdate]],TODAY(),"Y")</f>
        <v>15</v>
      </c>
      <c r="R2712" t="str">
        <f ca="1">IF(Data[[#This Row],[Age]]&lt;=10,"3-10 Years",IF(Data[[#This Row],[Age]]&lt;=15,"11-15 Years",IF(Data[[#This Row],[Age]]&lt;=19,"16-19 Years", "20+ Years")))</f>
        <v>11-15 Years</v>
      </c>
    </row>
    <row r="2713" spans="1:18" x14ac:dyDescent="0.35">
      <c r="A2713" t="s">
        <v>3013</v>
      </c>
      <c r="B2713" s="1">
        <v>45723</v>
      </c>
      <c r="C2713" t="s">
        <v>29</v>
      </c>
      <c r="D2713" t="s">
        <v>104</v>
      </c>
      <c r="E2713" t="s">
        <v>19</v>
      </c>
      <c r="F2713" t="s">
        <v>20</v>
      </c>
      <c r="G2713" t="s">
        <v>84</v>
      </c>
      <c r="H2713" t="s">
        <v>5036</v>
      </c>
      <c r="I2713" s="1">
        <v>40186</v>
      </c>
      <c r="J2713" t="s">
        <v>2250</v>
      </c>
      <c r="K2713">
        <v>65</v>
      </c>
      <c r="L2713">
        <v>65</v>
      </c>
      <c r="M2713">
        <v>0</v>
      </c>
      <c r="N2713">
        <v>65</v>
      </c>
      <c r="O2713" t="s">
        <v>23</v>
      </c>
      <c r="P2713" t="s">
        <v>25</v>
      </c>
      <c r="Q2713">
        <f ca="1">DATEDIF(Data[[#This Row],[Birthdate]],TODAY(),"Y")</f>
        <v>15</v>
      </c>
      <c r="R2713" t="str">
        <f ca="1">IF(Data[[#This Row],[Age]]&lt;=10,"3-10 Years",IF(Data[[#This Row],[Age]]&lt;=15,"11-15 Years",IF(Data[[#This Row],[Age]]&lt;=19,"16-19 Years", "20+ Years")))</f>
        <v>11-15 Years</v>
      </c>
    </row>
    <row r="2714" spans="1:18" x14ac:dyDescent="0.35">
      <c r="A2714" t="s">
        <v>3180</v>
      </c>
      <c r="B2714" s="1">
        <v>45723</v>
      </c>
      <c r="C2714" t="s">
        <v>29</v>
      </c>
      <c r="D2714" t="s">
        <v>104</v>
      </c>
      <c r="E2714" t="s">
        <v>19</v>
      </c>
      <c r="F2714" t="s">
        <v>20</v>
      </c>
      <c r="G2714" t="s">
        <v>37</v>
      </c>
      <c r="H2714" t="s">
        <v>5036</v>
      </c>
      <c r="I2714" s="1">
        <v>40309</v>
      </c>
      <c r="J2714" t="s">
        <v>3181</v>
      </c>
      <c r="K2714">
        <v>65</v>
      </c>
      <c r="L2714">
        <v>65</v>
      </c>
      <c r="M2714">
        <v>0</v>
      </c>
      <c r="N2714">
        <v>65</v>
      </c>
      <c r="O2714" t="s">
        <v>23</v>
      </c>
      <c r="P2714" t="s">
        <v>25</v>
      </c>
      <c r="Q2714">
        <f ca="1">DATEDIF(Data[[#This Row],[Birthdate]],TODAY(),"Y")</f>
        <v>15</v>
      </c>
      <c r="R2714" t="str">
        <f ca="1">IF(Data[[#This Row],[Age]]&lt;=10,"3-10 Years",IF(Data[[#This Row],[Age]]&lt;=15,"11-15 Years",IF(Data[[#This Row],[Age]]&lt;=19,"16-19 Years", "20+ Years")))</f>
        <v>11-15 Years</v>
      </c>
    </row>
    <row r="2715" spans="1:18" x14ac:dyDescent="0.35">
      <c r="A2715" t="s">
        <v>1312</v>
      </c>
      <c r="B2715" s="1">
        <v>45722</v>
      </c>
      <c r="C2715" t="s">
        <v>29</v>
      </c>
      <c r="D2715" t="s">
        <v>104</v>
      </c>
      <c r="E2715" t="s">
        <v>19</v>
      </c>
      <c r="F2715" t="s">
        <v>20</v>
      </c>
      <c r="G2715" t="s">
        <v>47</v>
      </c>
      <c r="H2715" t="s">
        <v>5036</v>
      </c>
      <c r="I2715" s="1">
        <v>40408</v>
      </c>
      <c r="J2715" t="s">
        <v>1313</v>
      </c>
      <c r="K2715">
        <v>65</v>
      </c>
      <c r="L2715">
        <v>65</v>
      </c>
      <c r="M2715">
        <v>0</v>
      </c>
      <c r="N2715">
        <v>65</v>
      </c>
      <c r="O2715" t="s">
        <v>23</v>
      </c>
      <c r="P2715" t="s">
        <v>25</v>
      </c>
      <c r="Q2715">
        <f ca="1">DATEDIF(Data[[#This Row],[Birthdate]],TODAY(),"Y")</f>
        <v>15</v>
      </c>
      <c r="R2715" t="str">
        <f ca="1">IF(Data[[#This Row],[Age]]&lt;=10,"3-10 Years",IF(Data[[#This Row],[Age]]&lt;=15,"11-15 Years",IF(Data[[#This Row],[Age]]&lt;=19,"16-19 Years", "20+ Years")))</f>
        <v>11-15 Years</v>
      </c>
    </row>
    <row r="2716" spans="1:18" x14ac:dyDescent="0.35">
      <c r="A2716" t="s">
        <v>3182</v>
      </c>
      <c r="B2716" s="1">
        <v>45721</v>
      </c>
      <c r="C2716" t="s">
        <v>29</v>
      </c>
      <c r="D2716" t="s">
        <v>104</v>
      </c>
      <c r="E2716" t="s">
        <v>19</v>
      </c>
      <c r="F2716" t="s">
        <v>20</v>
      </c>
      <c r="G2716" t="s">
        <v>21</v>
      </c>
      <c r="H2716" t="s">
        <v>5036</v>
      </c>
      <c r="I2716" s="1">
        <v>40375</v>
      </c>
      <c r="J2716" t="s">
        <v>3183</v>
      </c>
      <c r="K2716">
        <v>65</v>
      </c>
      <c r="L2716">
        <v>65</v>
      </c>
      <c r="M2716">
        <v>0</v>
      </c>
      <c r="N2716">
        <v>65</v>
      </c>
      <c r="O2716" t="s">
        <v>23</v>
      </c>
      <c r="P2716" t="s">
        <v>25</v>
      </c>
      <c r="Q2716">
        <f ca="1">DATEDIF(Data[[#This Row],[Birthdate]],TODAY(),"Y")</f>
        <v>15</v>
      </c>
      <c r="R2716" t="str">
        <f ca="1">IF(Data[[#This Row],[Age]]&lt;=10,"3-10 Years",IF(Data[[#This Row],[Age]]&lt;=15,"11-15 Years",IF(Data[[#This Row],[Age]]&lt;=19,"16-19 Years", "20+ Years")))</f>
        <v>11-15 Years</v>
      </c>
    </row>
    <row r="2717" spans="1:18" x14ac:dyDescent="0.35">
      <c r="A2717" t="s">
        <v>3184</v>
      </c>
      <c r="B2717" s="1">
        <v>45719</v>
      </c>
      <c r="C2717" t="s">
        <v>29</v>
      </c>
      <c r="D2717" t="s">
        <v>104</v>
      </c>
      <c r="E2717" t="s">
        <v>19</v>
      </c>
      <c r="F2717" t="s">
        <v>20</v>
      </c>
      <c r="G2717" t="s">
        <v>375</v>
      </c>
      <c r="H2717" t="s">
        <v>5036</v>
      </c>
      <c r="I2717" s="1">
        <v>40221</v>
      </c>
      <c r="J2717" t="s">
        <v>3185</v>
      </c>
      <c r="K2717">
        <v>65</v>
      </c>
      <c r="L2717">
        <v>65</v>
      </c>
      <c r="M2717">
        <v>0</v>
      </c>
      <c r="N2717">
        <v>65</v>
      </c>
      <c r="O2717" t="s">
        <v>23</v>
      </c>
      <c r="P2717" t="s">
        <v>25</v>
      </c>
      <c r="Q2717">
        <f ca="1">DATEDIF(Data[[#This Row],[Birthdate]],TODAY(),"Y")</f>
        <v>15</v>
      </c>
      <c r="R2717" t="str">
        <f ca="1">IF(Data[[#This Row],[Age]]&lt;=10,"3-10 Years",IF(Data[[#This Row],[Age]]&lt;=15,"11-15 Years",IF(Data[[#This Row],[Age]]&lt;=19,"16-19 Years", "20+ Years")))</f>
        <v>11-15 Years</v>
      </c>
    </row>
    <row r="2718" spans="1:18" x14ac:dyDescent="0.35">
      <c r="A2718" t="s">
        <v>2141</v>
      </c>
      <c r="B2718" s="1">
        <v>45718</v>
      </c>
      <c r="C2718" t="s">
        <v>29</v>
      </c>
      <c r="D2718" t="s">
        <v>104</v>
      </c>
      <c r="E2718" t="s">
        <v>19</v>
      </c>
      <c r="F2718" t="s">
        <v>20</v>
      </c>
      <c r="G2718" t="s">
        <v>50</v>
      </c>
      <c r="H2718" t="s">
        <v>5036</v>
      </c>
      <c r="I2718" s="1">
        <v>40193</v>
      </c>
      <c r="J2718" t="s">
        <v>2142</v>
      </c>
      <c r="K2718">
        <v>65</v>
      </c>
      <c r="L2718">
        <v>65</v>
      </c>
      <c r="M2718">
        <v>0</v>
      </c>
      <c r="N2718">
        <v>65</v>
      </c>
      <c r="O2718" t="s">
        <v>23</v>
      </c>
      <c r="P2718" t="s">
        <v>25</v>
      </c>
      <c r="Q2718">
        <f ca="1">DATEDIF(Data[[#This Row],[Birthdate]],TODAY(),"Y")</f>
        <v>15</v>
      </c>
      <c r="R2718" t="str">
        <f ca="1">IF(Data[[#This Row],[Age]]&lt;=10,"3-10 Years",IF(Data[[#This Row],[Age]]&lt;=15,"11-15 Years",IF(Data[[#This Row],[Age]]&lt;=19,"16-19 Years", "20+ Years")))</f>
        <v>11-15 Years</v>
      </c>
    </row>
    <row r="2719" spans="1:18" x14ac:dyDescent="0.35">
      <c r="A2719" t="s">
        <v>463</v>
      </c>
      <c r="B2719" s="1">
        <v>45716</v>
      </c>
      <c r="C2719" t="s">
        <v>29</v>
      </c>
      <c r="D2719" t="s">
        <v>104</v>
      </c>
      <c r="E2719" t="s">
        <v>19</v>
      </c>
      <c r="F2719" t="s">
        <v>20</v>
      </c>
      <c r="G2719" t="s">
        <v>21</v>
      </c>
      <c r="H2719" t="s">
        <v>5036</v>
      </c>
      <c r="I2719" s="1">
        <v>40246</v>
      </c>
      <c r="J2719" t="s">
        <v>464</v>
      </c>
      <c r="K2719">
        <v>65</v>
      </c>
      <c r="L2719">
        <v>65</v>
      </c>
      <c r="M2719">
        <v>0</v>
      </c>
      <c r="N2719">
        <v>65</v>
      </c>
      <c r="O2719" t="s">
        <v>23</v>
      </c>
      <c r="P2719" t="s">
        <v>25</v>
      </c>
      <c r="Q2719">
        <f ca="1">DATEDIF(Data[[#This Row],[Birthdate]],TODAY(),"Y")</f>
        <v>15</v>
      </c>
      <c r="R2719" t="str">
        <f ca="1">IF(Data[[#This Row],[Age]]&lt;=10,"3-10 Years",IF(Data[[#This Row],[Age]]&lt;=15,"11-15 Years",IF(Data[[#This Row],[Age]]&lt;=19,"16-19 Years", "20+ Years")))</f>
        <v>11-15 Years</v>
      </c>
    </row>
    <row r="2720" spans="1:18" x14ac:dyDescent="0.35">
      <c r="A2720" t="s">
        <v>1382</v>
      </c>
      <c r="B2720" s="1">
        <v>45714</v>
      </c>
      <c r="C2720" t="s">
        <v>29</v>
      </c>
      <c r="D2720" t="s">
        <v>104</v>
      </c>
      <c r="E2720" t="s">
        <v>19</v>
      </c>
      <c r="F2720" t="s">
        <v>20</v>
      </c>
      <c r="G2720" t="s">
        <v>84</v>
      </c>
      <c r="H2720" t="s">
        <v>5036</v>
      </c>
      <c r="I2720" s="1">
        <v>40383</v>
      </c>
      <c r="J2720" t="s">
        <v>1383</v>
      </c>
      <c r="K2720">
        <v>65</v>
      </c>
      <c r="L2720">
        <v>65</v>
      </c>
      <c r="M2720">
        <v>0</v>
      </c>
      <c r="N2720">
        <v>65</v>
      </c>
      <c r="O2720" t="s">
        <v>23</v>
      </c>
      <c r="P2720" t="s">
        <v>25</v>
      </c>
      <c r="Q2720">
        <f ca="1">DATEDIF(Data[[#This Row],[Birthdate]],TODAY(),"Y")</f>
        <v>15</v>
      </c>
      <c r="R2720" t="str">
        <f ca="1">IF(Data[[#This Row],[Age]]&lt;=10,"3-10 Years",IF(Data[[#This Row],[Age]]&lt;=15,"11-15 Years",IF(Data[[#This Row],[Age]]&lt;=19,"16-19 Years", "20+ Years")))</f>
        <v>11-15 Years</v>
      </c>
    </row>
    <row r="2721" spans="1:18" x14ac:dyDescent="0.35">
      <c r="A2721" t="s">
        <v>2773</v>
      </c>
      <c r="B2721" s="1">
        <v>45711</v>
      </c>
      <c r="C2721" t="s">
        <v>29</v>
      </c>
      <c r="D2721" t="s">
        <v>104</v>
      </c>
      <c r="E2721" t="s">
        <v>19</v>
      </c>
      <c r="F2721" t="s">
        <v>20</v>
      </c>
      <c r="G2721" t="s">
        <v>95</v>
      </c>
      <c r="H2721" t="s">
        <v>5036</v>
      </c>
      <c r="I2721" s="1">
        <v>40194</v>
      </c>
      <c r="J2721" t="s">
        <v>2774</v>
      </c>
      <c r="K2721">
        <v>65</v>
      </c>
      <c r="L2721">
        <v>65</v>
      </c>
      <c r="M2721">
        <v>0</v>
      </c>
      <c r="N2721">
        <v>65</v>
      </c>
      <c r="O2721" t="s">
        <v>23</v>
      </c>
      <c r="P2721" t="s">
        <v>25</v>
      </c>
      <c r="Q2721">
        <f ca="1">DATEDIF(Data[[#This Row],[Birthdate]],TODAY(),"Y")</f>
        <v>15</v>
      </c>
      <c r="R2721" t="str">
        <f ca="1">IF(Data[[#This Row],[Age]]&lt;=10,"3-10 Years",IF(Data[[#This Row],[Age]]&lt;=15,"11-15 Years",IF(Data[[#This Row],[Age]]&lt;=19,"16-19 Years", "20+ Years")))</f>
        <v>11-15 Years</v>
      </c>
    </row>
    <row r="2722" spans="1:18" x14ac:dyDescent="0.35">
      <c r="A2722" t="s">
        <v>2775</v>
      </c>
      <c r="B2722" s="1">
        <v>45711</v>
      </c>
      <c r="C2722" t="s">
        <v>29</v>
      </c>
      <c r="D2722" t="s">
        <v>104</v>
      </c>
      <c r="E2722" t="s">
        <v>19</v>
      </c>
      <c r="F2722" t="s">
        <v>20</v>
      </c>
      <c r="G2722" t="s">
        <v>95</v>
      </c>
      <c r="H2722" t="s">
        <v>5036</v>
      </c>
      <c r="I2722" s="1">
        <v>40194</v>
      </c>
      <c r="J2722" t="s">
        <v>2774</v>
      </c>
      <c r="K2722">
        <v>65</v>
      </c>
      <c r="L2722">
        <v>65</v>
      </c>
      <c r="M2722">
        <v>0</v>
      </c>
      <c r="N2722">
        <v>65</v>
      </c>
      <c r="O2722" t="s">
        <v>23</v>
      </c>
      <c r="P2722" t="s">
        <v>25</v>
      </c>
      <c r="Q2722">
        <f ca="1">DATEDIF(Data[[#This Row],[Birthdate]],TODAY(),"Y")</f>
        <v>15</v>
      </c>
      <c r="R2722" t="str">
        <f ca="1">IF(Data[[#This Row],[Age]]&lt;=10,"3-10 Years",IF(Data[[#This Row],[Age]]&lt;=15,"11-15 Years",IF(Data[[#This Row],[Age]]&lt;=19,"16-19 Years", "20+ Years")))</f>
        <v>11-15 Years</v>
      </c>
    </row>
    <row r="2723" spans="1:18" x14ac:dyDescent="0.35">
      <c r="A2723" t="s">
        <v>740</v>
      </c>
      <c r="B2723" s="1">
        <v>45699</v>
      </c>
      <c r="C2723" t="s">
        <v>150</v>
      </c>
      <c r="D2723" t="s">
        <v>104</v>
      </c>
      <c r="E2723" t="s">
        <v>19</v>
      </c>
      <c r="F2723" t="s">
        <v>20</v>
      </c>
      <c r="G2723" t="s">
        <v>189</v>
      </c>
      <c r="H2723" t="s">
        <v>5036</v>
      </c>
      <c r="I2723" s="1">
        <v>40201</v>
      </c>
      <c r="J2723" t="s">
        <v>741</v>
      </c>
      <c r="K2723">
        <v>65</v>
      </c>
      <c r="L2723">
        <v>0</v>
      </c>
      <c r="M2723">
        <v>65</v>
      </c>
      <c r="N2723">
        <v>65</v>
      </c>
      <c r="O2723" t="s">
        <v>23</v>
      </c>
      <c r="P2723" t="s">
        <v>25</v>
      </c>
      <c r="Q2723">
        <f ca="1">DATEDIF(Data[[#This Row],[Birthdate]],TODAY(),"Y")</f>
        <v>15</v>
      </c>
      <c r="R2723" t="str">
        <f ca="1">IF(Data[[#This Row],[Age]]&lt;=10,"3-10 Years",IF(Data[[#This Row],[Age]]&lt;=15,"11-15 Years",IF(Data[[#This Row],[Age]]&lt;=19,"16-19 Years", "20+ Years")))</f>
        <v>11-15 Years</v>
      </c>
    </row>
    <row r="2724" spans="1:18" x14ac:dyDescent="0.35">
      <c r="A2724" t="s">
        <v>3194</v>
      </c>
      <c r="B2724" s="1">
        <v>45698</v>
      </c>
      <c r="C2724" t="s">
        <v>29</v>
      </c>
      <c r="D2724" t="s">
        <v>104</v>
      </c>
      <c r="E2724" t="s">
        <v>19</v>
      </c>
      <c r="F2724" t="s">
        <v>20</v>
      </c>
      <c r="G2724" t="s">
        <v>30</v>
      </c>
      <c r="H2724" t="s">
        <v>5036</v>
      </c>
      <c r="I2724" s="1">
        <v>40484</v>
      </c>
      <c r="J2724" t="s">
        <v>199</v>
      </c>
      <c r="K2724">
        <v>65</v>
      </c>
      <c r="L2724">
        <v>65</v>
      </c>
      <c r="M2724">
        <v>0</v>
      </c>
      <c r="N2724">
        <v>65</v>
      </c>
      <c r="O2724" t="s">
        <v>23</v>
      </c>
      <c r="P2724" t="s">
        <v>25</v>
      </c>
      <c r="Q2724">
        <f ca="1">DATEDIF(Data[[#This Row],[Birthdate]],TODAY(),"Y")</f>
        <v>15</v>
      </c>
      <c r="R2724" t="str">
        <f ca="1">IF(Data[[#This Row],[Age]]&lt;=10,"3-10 Years",IF(Data[[#This Row],[Age]]&lt;=15,"11-15 Years",IF(Data[[#This Row],[Age]]&lt;=19,"16-19 Years", "20+ Years")))</f>
        <v>11-15 Years</v>
      </c>
    </row>
    <row r="2725" spans="1:18" x14ac:dyDescent="0.35">
      <c r="A2725" t="s">
        <v>3195</v>
      </c>
      <c r="B2725" s="1">
        <v>45696</v>
      </c>
      <c r="C2725" t="s">
        <v>29</v>
      </c>
      <c r="D2725" t="s">
        <v>104</v>
      </c>
      <c r="E2725" t="s">
        <v>19</v>
      </c>
      <c r="F2725" t="s">
        <v>20</v>
      </c>
      <c r="G2725" t="s">
        <v>30</v>
      </c>
      <c r="H2725" t="s">
        <v>5036</v>
      </c>
      <c r="I2725" s="1">
        <v>40250</v>
      </c>
      <c r="J2725" t="s">
        <v>1711</v>
      </c>
      <c r="K2725">
        <v>65</v>
      </c>
      <c r="L2725">
        <v>65</v>
      </c>
      <c r="M2725">
        <v>0</v>
      </c>
      <c r="N2725">
        <v>65</v>
      </c>
      <c r="O2725" t="s">
        <v>23</v>
      </c>
      <c r="P2725" t="s">
        <v>25</v>
      </c>
      <c r="Q2725">
        <f ca="1">DATEDIF(Data[[#This Row],[Birthdate]],TODAY(),"Y")</f>
        <v>15</v>
      </c>
      <c r="R2725" t="str">
        <f ca="1">IF(Data[[#This Row],[Age]]&lt;=10,"3-10 Years",IF(Data[[#This Row],[Age]]&lt;=15,"11-15 Years",IF(Data[[#This Row],[Age]]&lt;=19,"16-19 Years", "20+ Years")))</f>
        <v>11-15 Years</v>
      </c>
    </row>
    <row r="2726" spans="1:18" x14ac:dyDescent="0.35">
      <c r="A2726" t="s">
        <v>3196</v>
      </c>
      <c r="B2726" s="1">
        <v>45695</v>
      </c>
      <c r="C2726" t="s">
        <v>29</v>
      </c>
      <c r="D2726" t="s">
        <v>104</v>
      </c>
      <c r="E2726" t="s">
        <v>19</v>
      </c>
      <c r="F2726" t="s">
        <v>20</v>
      </c>
      <c r="G2726" t="s">
        <v>30</v>
      </c>
      <c r="H2726" t="s">
        <v>5036</v>
      </c>
      <c r="I2726" s="1">
        <v>40177</v>
      </c>
      <c r="J2726" t="s">
        <v>3197</v>
      </c>
      <c r="K2726">
        <v>65</v>
      </c>
      <c r="L2726">
        <v>65</v>
      </c>
      <c r="M2726">
        <v>0</v>
      </c>
      <c r="N2726">
        <v>65</v>
      </c>
      <c r="O2726" t="s">
        <v>23</v>
      </c>
      <c r="P2726" t="s">
        <v>25</v>
      </c>
      <c r="Q2726">
        <f ca="1">DATEDIF(Data[[#This Row],[Birthdate]],TODAY(),"Y")</f>
        <v>15</v>
      </c>
      <c r="R2726" t="str">
        <f ca="1">IF(Data[[#This Row],[Age]]&lt;=10,"3-10 Years",IF(Data[[#This Row],[Age]]&lt;=15,"11-15 Years",IF(Data[[#This Row],[Age]]&lt;=19,"16-19 Years", "20+ Years")))</f>
        <v>11-15 Years</v>
      </c>
    </row>
    <row r="2727" spans="1:18" x14ac:dyDescent="0.35">
      <c r="A2727" t="s">
        <v>3198</v>
      </c>
      <c r="B2727" s="1">
        <v>45694</v>
      </c>
      <c r="C2727" t="s">
        <v>29</v>
      </c>
      <c r="D2727" t="s">
        <v>104</v>
      </c>
      <c r="E2727" t="s">
        <v>19</v>
      </c>
      <c r="F2727" t="s">
        <v>20</v>
      </c>
      <c r="G2727" t="s">
        <v>37</v>
      </c>
      <c r="H2727" t="s">
        <v>5036</v>
      </c>
      <c r="I2727" s="1">
        <v>40282</v>
      </c>
      <c r="J2727" t="s">
        <v>3199</v>
      </c>
      <c r="K2727">
        <v>65</v>
      </c>
      <c r="L2727">
        <v>65</v>
      </c>
      <c r="M2727">
        <v>0</v>
      </c>
      <c r="N2727">
        <v>65</v>
      </c>
      <c r="O2727" t="s">
        <v>23</v>
      </c>
      <c r="P2727" t="s">
        <v>25</v>
      </c>
      <c r="Q2727">
        <f ca="1">DATEDIF(Data[[#This Row],[Birthdate]],TODAY(),"Y")</f>
        <v>15</v>
      </c>
      <c r="R2727" t="str">
        <f ca="1">IF(Data[[#This Row],[Age]]&lt;=10,"3-10 Years",IF(Data[[#This Row],[Age]]&lt;=15,"11-15 Years",IF(Data[[#This Row],[Age]]&lt;=19,"16-19 Years", "20+ Years")))</f>
        <v>11-15 Years</v>
      </c>
    </row>
    <row r="2728" spans="1:18" x14ac:dyDescent="0.35">
      <c r="A2728" t="s">
        <v>3111</v>
      </c>
      <c r="B2728" s="1">
        <v>45692</v>
      </c>
      <c r="C2728" t="s">
        <v>29</v>
      </c>
      <c r="D2728" t="s">
        <v>104</v>
      </c>
      <c r="E2728" t="s">
        <v>19</v>
      </c>
      <c r="F2728" t="s">
        <v>20</v>
      </c>
      <c r="G2728" t="s">
        <v>21</v>
      </c>
      <c r="H2728" t="s">
        <v>5036</v>
      </c>
      <c r="I2728" s="1">
        <v>40413</v>
      </c>
      <c r="J2728" t="s">
        <v>3112</v>
      </c>
      <c r="K2728">
        <v>65</v>
      </c>
      <c r="L2728">
        <v>65</v>
      </c>
      <c r="M2728">
        <v>0</v>
      </c>
      <c r="N2728">
        <v>65</v>
      </c>
      <c r="O2728" t="s">
        <v>23</v>
      </c>
      <c r="P2728" t="s">
        <v>25</v>
      </c>
      <c r="Q2728">
        <f ca="1">DATEDIF(Data[[#This Row],[Birthdate]],TODAY(),"Y")</f>
        <v>15</v>
      </c>
      <c r="R2728" t="str">
        <f ca="1">IF(Data[[#This Row],[Age]]&lt;=10,"3-10 Years",IF(Data[[#This Row],[Age]]&lt;=15,"11-15 Years",IF(Data[[#This Row],[Age]]&lt;=19,"16-19 Years", "20+ Years")))</f>
        <v>11-15 Years</v>
      </c>
    </row>
    <row r="2729" spans="1:18" x14ac:dyDescent="0.35">
      <c r="A2729" t="s">
        <v>2225</v>
      </c>
      <c r="B2729" s="1">
        <v>45687</v>
      </c>
      <c r="C2729" t="s">
        <v>29</v>
      </c>
      <c r="D2729" t="s">
        <v>104</v>
      </c>
      <c r="E2729" t="s">
        <v>19</v>
      </c>
      <c r="F2729" t="s">
        <v>20</v>
      </c>
      <c r="G2729" t="s">
        <v>30</v>
      </c>
      <c r="H2729" t="s">
        <v>5036</v>
      </c>
      <c r="I2729" s="1">
        <v>40327</v>
      </c>
      <c r="J2729" t="s">
        <v>2226</v>
      </c>
      <c r="K2729">
        <v>65</v>
      </c>
      <c r="L2729">
        <v>65</v>
      </c>
      <c r="M2729">
        <v>0</v>
      </c>
      <c r="N2729">
        <v>65</v>
      </c>
      <c r="O2729" t="s">
        <v>23</v>
      </c>
      <c r="P2729" t="s">
        <v>25</v>
      </c>
      <c r="Q2729">
        <f ca="1">DATEDIF(Data[[#This Row],[Birthdate]],TODAY(),"Y")</f>
        <v>15</v>
      </c>
      <c r="R2729" t="str">
        <f ca="1">IF(Data[[#This Row],[Age]]&lt;=10,"3-10 Years",IF(Data[[#This Row],[Age]]&lt;=15,"11-15 Years",IF(Data[[#This Row],[Age]]&lt;=19,"16-19 Years", "20+ Years")))</f>
        <v>11-15 Years</v>
      </c>
    </row>
    <row r="2730" spans="1:18" x14ac:dyDescent="0.35">
      <c r="A2730" t="s">
        <v>2040</v>
      </c>
      <c r="B2730" s="1">
        <v>45685</v>
      </c>
      <c r="C2730" t="s">
        <v>29</v>
      </c>
      <c r="D2730" t="s">
        <v>104</v>
      </c>
      <c r="E2730" t="s">
        <v>19</v>
      </c>
      <c r="F2730" t="s">
        <v>20</v>
      </c>
      <c r="G2730" t="s">
        <v>30</v>
      </c>
      <c r="H2730" t="s">
        <v>5036</v>
      </c>
      <c r="I2730" s="1">
        <v>40290</v>
      </c>
      <c r="J2730" t="s">
        <v>1361</v>
      </c>
      <c r="K2730">
        <v>65</v>
      </c>
      <c r="L2730">
        <v>65</v>
      </c>
      <c r="M2730">
        <v>0</v>
      </c>
      <c r="N2730">
        <v>65</v>
      </c>
      <c r="O2730" t="s">
        <v>23</v>
      </c>
      <c r="P2730" t="s">
        <v>25</v>
      </c>
      <c r="Q2730">
        <f ca="1">DATEDIF(Data[[#This Row],[Birthdate]],TODAY(),"Y")</f>
        <v>15</v>
      </c>
      <c r="R2730" t="str">
        <f ca="1">IF(Data[[#This Row],[Age]]&lt;=10,"3-10 Years",IF(Data[[#This Row],[Age]]&lt;=15,"11-15 Years",IF(Data[[#This Row],[Age]]&lt;=19,"16-19 Years", "20+ Years")))</f>
        <v>11-15 Years</v>
      </c>
    </row>
    <row r="2731" spans="1:18" x14ac:dyDescent="0.35">
      <c r="A2731" t="s">
        <v>3216</v>
      </c>
      <c r="B2731" s="1">
        <v>45681</v>
      </c>
      <c r="C2731" t="s">
        <v>150</v>
      </c>
      <c r="D2731" t="s">
        <v>1631</v>
      </c>
      <c r="E2731" t="s">
        <v>19</v>
      </c>
      <c r="F2731" t="s">
        <v>20</v>
      </c>
      <c r="G2731" t="s">
        <v>21</v>
      </c>
      <c r="H2731" t="s">
        <v>5036</v>
      </c>
      <c r="I2731" s="1">
        <v>40437</v>
      </c>
      <c r="J2731" t="s">
        <v>3217</v>
      </c>
      <c r="K2731">
        <v>65</v>
      </c>
      <c r="L2731">
        <v>0</v>
      </c>
      <c r="M2731">
        <v>65</v>
      </c>
      <c r="N2731">
        <v>65</v>
      </c>
      <c r="O2731" t="s">
        <v>23</v>
      </c>
      <c r="P2731" t="s">
        <v>152</v>
      </c>
      <c r="Q2731">
        <f ca="1">DATEDIF(Data[[#This Row],[Birthdate]],TODAY(),"Y")</f>
        <v>15</v>
      </c>
      <c r="R2731" t="str">
        <f ca="1">IF(Data[[#This Row],[Age]]&lt;=10,"3-10 Years",IF(Data[[#This Row],[Age]]&lt;=15,"11-15 Years",IF(Data[[#This Row],[Age]]&lt;=19,"16-19 Years", "20+ Years")))</f>
        <v>11-15 Years</v>
      </c>
    </row>
    <row r="2732" spans="1:18" x14ac:dyDescent="0.35">
      <c r="A2732" t="s">
        <v>465</v>
      </c>
      <c r="B2732" s="1">
        <v>45679</v>
      </c>
      <c r="C2732" t="s">
        <v>150</v>
      </c>
      <c r="D2732" t="s">
        <v>1631</v>
      </c>
      <c r="E2732" t="s">
        <v>19</v>
      </c>
      <c r="F2732" t="s">
        <v>20</v>
      </c>
      <c r="G2732" t="s">
        <v>105</v>
      </c>
      <c r="H2732" t="s">
        <v>5036</v>
      </c>
      <c r="I2732" s="1">
        <v>40498</v>
      </c>
      <c r="J2732" t="s">
        <v>466</v>
      </c>
      <c r="K2732">
        <v>65</v>
      </c>
      <c r="L2732">
        <v>0</v>
      </c>
      <c r="M2732">
        <v>65</v>
      </c>
      <c r="N2732">
        <v>65</v>
      </c>
      <c r="O2732" t="s">
        <v>23</v>
      </c>
      <c r="P2732" t="s">
        <v>25</v>
      </c>
      <c r="Q2732">
        <f ca="1">DATEDIF(Data[[#This Row],[Birthdate]],TODAY(),"Y")</f>
        <v>15</v>
      </c>
      <c r="R2732" t="str">
        <f ca="1">IF(Data[[#This Row],[Age]]&lt;=10,"3-10 Years",IF(Data[[#This Row],[Age]]&lt;=15,"11-15 Years",IF(Data[[#This Row],[Age]]&lt;=19,"16-19 Years", "20+ Years")))</f>
        <v>11-15 Years</v>
      </c>
    </row>
    <row r="2733" spans="1:18" x14ac:dyDescent="0.35">
      <c r="A2733" t="s">
        <v>410</v>
      </c>
      <c r="B2733" s="1">
        <v>45674</v>
      </c>
      <c r="C2733" t="s">
        <v>29</v>
      </c>
      <c r="D2733" t="s">
        <v>1631</v>
      </c>
      <c r="E2733" t="s">
        <v>19</v>
      </c>
      <c r="F2733" t="s">
        <v>20</v>
      </c>
      <c r="G2733" t="s">
        <v>47</v>
      </c>
      <c r="H2733" t="s">
        <v>5036</v>
      </c>
      <c r="I2733" s="1">
        <v>40474</v>
      </c>
      <c r="J2733" t="s">
        <v>411</v>
      </c>
      <c r="K2733">
        <v>65</v>
      </c>
      <c r="L2733">
        <v>65</v>
      </c>
      <c r="M2733">
        <v>0</v>
      </c>
      <c r="N2733">
        <v>65</v>
      </c>
      <c r="O2733" t="s">
        <v>23</v>
      </c>
      <c r="P2733" t="s">
        <v>152</v>
      </c>
      <c r="Q2733">
        <f ca="1">DATEDIF(Data[[#This Row],[Birthdate]],TODAY(),"Y")</f>
        <v>15</v>
      </c>
      <c r="R2733" t="str">
        <f ca="1">IF(Data[[#This Row],[Age]]&lt;=10,"3-10 Years",IF(Data[[#This Row],[Age]]&lt;=15,"11-15 Years",IF(Data[[#This Row],[Age]]&lt;=19,"16-19 Years", "20+ Years")))</f>
        <v>11-15 Years</v>
      </c>
    </row>
    <row r="2734" spans="1:18" x14ac:dyDescent="0.35">
      <c r="A2734" t="s">
        <v>272</v>
      </c>
      <c r="B2734" s="1">
        <v>45674</v>
      </c>
      <c r="C2734" t="s">
        <v>29</v>
      </c>
      <c r="D2734" t="s">
        <v>1631</v>
      </c>
      <c r="E2734" t="s">
        <v>19</v>
      </c>
      <c r="F2734" t="s">
        <v>20</v>
      </c>
      <c r="G2734" t="s">
        <v>105</v>
      </c>
      <c r="H2734" t="s">
        <v>5036</v>
      </c>
      <c r="I2734" s="1">
        <v>40481</v>
      </c>
      <c r="J2734" t="s">
        <v>273</v>
      </c>
      <c r="K2734">
        <v>65</v>
      </c>
      <c r="L2734">
        <v>65</v>
      </c>
      <c r="M2734">
        <v>0</v>
      </c>
      <c r="N2734">
        <v>65</v>
      </c>
      <c r="O2734" t="s">
        <v>23</v>
      </c>
      <c r="P2734" t="s">
        <v>152</v>
      </c>
      <c r="Q2734">
        <f ca="1">DATEDIF(Data[[#This Row],[Birthdate]],TODAY(),"Y")</f>
        <v>15</v>
      </c>
      <c r="R2734" t="str">
        <f ca="1">IF(Data[[#This Row],[Age]]&lt;=10,"3-10 Years",IF(Data[[#This Row],[Age]]&lt;=15,"11-15 Years",IF(Data[[#This Row],[Age]]&lt;=19,"16-19 Years", "20+ Years")))</f>
        <v>11-15 Years</v>
      </c>
    </row>
    <row r="2735" spans="1:18" x14ac:dyDescent="0.35">
      <c r="A2735" t="s">
        <v>1630</v>
      </c>
      <c r="B2735" s="1">
        <v>45673</v>
      </c>
      <c r="C2735" t="s">
        <v>29</v>
      </c>
      <c r="D2735" t="s">
        <v>1631</v>
      </c>
      <c r="E2735" t="s">
        <v>19</v>
      </c>
      <c r="F2735" t="s">
        <v>20</v>
      </c>
      <c r="G2735" t="s">
        <v>57</v>
      </c>
      <c r="H2735" t="s">
        <v>5036</v>
      </c>
      <c r="I2735" s="1">
        <v>40495</v>
      </c>
      <c r="J2735" t="s">
        <v>289</v>
      </c>
      <c r="K2735">
        <v>65</v>
      </c>
      <c r="L2735">
        <v>65</v>
      </c>
      <c r="M2735">
        <v>0</v>
      </c>
      <c r="N2735">
        <v>65</v>
      </c>
      <c r="O2735" t="s">
        <v>23</v>
      </c>
      <c r="P2735" t="s">
        <v>25</v>
      </c>
      <c r="Q2735">
        <f ca="1">DATEDIF(Data[[#This Row],[Birthdate]],TODAY(),"Y")</f>
        <v>15</v>
      </c>
      <c r="R2735" t="str">
        <f ca="1">IF(Data[[#This Row],[Age]]&lt;=10,"3-10 Years",IF(Data[[#This Row],[Age]]&lt;=15,"11-15 Years",IF(Data[[#This Row],[Age]]&lt;=19,"16-19 Years", "20+ Years")))</f>
        <v>11-15 Years</v>
      </c>
    </row>
    <row r="2736" spans="1:18" x14ac:dyDescent="0.35">
      <c r="A2736" t="s">
        <v>668</v>
      </c>
      <c r="B2736" s="1">
        <v>45669</v>
      </c>
      <c r="C2736" t="s">
        <v>150</v>
      </c>
      <c r="D2736" t="s">
        <v>1631</v>
      </c>
      <c r="E2736" t="s">
        <v>19</v>
      </c>
      <c r="F2736" t="s">
        <v>20</v>
      </c>
      <c r="G2736" t="s">
        <v>30</v>
      </c>
      <c r="H2736" t="s">
        <v>5036</v>
      </c>
      <c r="I2736" s="1">
        <v>40334</v>
      </c>
      <c r="J2736" t="s">
        <v>669</v>
      </c>
      <c r="K2736">
        <v>65</v>
      </c>
      <c r="L2736">
        <v>0</v>
      </c>
      <c r="M2736">
        <v>65</v>
      </c>
      <c r="N2736">
        <v>65</v>
      </c>
      <c r="O2736" t="s">
        <v>23</v>
      </c>
      <c r="P2736" t="s">
        <v>25</v>
      </c>
      <c r="Q2736">
        <f ca="1">DATEDIF(Data[[#This Row],[Birthdate]],TODAY(),"Y")</f>
        <v>15</v>
      </c>
      <c r="R2736" t="str">
        <f ca="1">IF(Data[[#This Row],[Age]]&lt;=10,"3-10 Years",IF(Data[[#This Row],[Age]]&lt;=15,"11-15 Years",IF(Data[[#This Row],[Age]]&lt;=19,"16-19 Years", "20+ Years")))</f>
        <v>11-15 Years</v>
      </c>
    </row>
    <row r="2737" spans="1:18" x14ac:dyDescent="0.35">
      <c r="A2737" t="s">
        <v>742</v>
      </c>
      <c r="B2737" s="1">
        <v>45667</v>
      </c>
      <c r="C2737" t="s">
        <v>29</v>
      </c>
      <c r="D2737" t="s">
        <v>1631</v>
      </c>
      <c r="E2737" t="s">
        <v>19</v>
      </c>
      <c r="F2737" t="s">
        <v>20</v>
      </c>
      <c r="G2737" t="s">
        <v>47</v>
      </c>
      <c r="H2737" t="s">
        <v>5036</v>
      </c>
      <c r="I2737" s="1">
        <v>40514</v>
      </c>
      <c r="J2737" t="s">
        <v>743</v>
      </c>
      <c r="K2737">
        <v>65</v>
      </c>
      <c r="L2737">
        <v>65</v>
      </c>
      <c r="M2737">
        <v>0</v>
      </c>
      <c r="N2737">
        <v>65</v>
      </c>
      <c r="O2737" t="s">
        <v>23</v>
      </c>
      <c r="P2737" t="s">
        <v>152</v>
      </c>
      <c r="Q2737">
        <f ca="1">DATEDIF(Data[[#This Row],[Birthdate]],TODAY(),"Y")</f>
        <v>15</v>
      </c>
      <c r="R2737" t="str">
        <f ca="1">IF(Data[[#This Row],[Age]]&lt;=10,"3-10 Years",IF(Data[[#This Row],[Age]]&lt;=15,"11-15 Years",IF(Data[[#This Row],[Age]]&lt;=19,"16-19 Years", "20+ Years")))</f>
        <v>11-15 Years</v>
      </c>
    </row>
    <row r="2738" spans="1:18" x14ac:dyDescent="0.35">
      <c r="A2738" t="s">
        <v>2324</v>
      </c>
      <c r="B2738" s="1">
        <v>45666</v>
      </c>
      <c r="C2738" t="s">
        <v>29</v>
      </c>
      <c r="D2738" t="s">
        <v>1631</v>
      </c>
      <c r="E2738" t="s">
        <v>19</v>
      </c>
      <c r="F2738" t="s">
        <v>20</v>
      </c>
      <c r="G2738" t="s">
        <v>30</v>
      </c>
      <c r="H2738" t="s">
        <v>5036</v>
      </c>
      <c r="I2738" s="1">
        <v>40260</v>
      </c>
      <c r="J2738" t="s">
        <v>2325</v>
      </c>
      <c r="K2738">
        <v>65</v>
      </c>
      <c r="L2738">
        <v>65</v>
      </c>
      <c r="M2738">
        <v>0</v>
      </c>
      <c r="N2738">
        <v>65</v>
      </c>
      <c r="O2738" t="s">
        <v>23</v>
      </c>
      <c r="P2738" t="s">
        <v>152</v>
      </c>
      <c r="Q2738">
        <f ca="1">DATEDIF(Data[[#This Row],[Birthdate]],TODAY(),"Y")</f>
        <v>15</v>
      </c>
      <c r="R2738" t="str">
        <f ca="1">IF(Data[[#This Row],[Age]]&lt;=10,"3-10 Years",IF(Data[[#This Row],[Age]]&lt;=15,"11-15 Years",IF(Data[[#This Row],[Age]]&lt;=19,"16-19 Years", "20+ Years")))</f>
        <v>11-15 Years</v>
      </c>
    </row>
    <row r="2739" spans="1:18" x14ac:dyDescent="0.35">
      <c r="A2739" t="s">
        <v>1132</v>
      </c>
      <c r="B2739" s="1">
        <v>45664</v>
      </c>
      <c r="C2739" t="s">
        <v>150</v>
      </c>
      <c r="D2739" t="s">
        <v>1631</v>
      </c>
      <c r="E2739" t="s">
        <v>19</v>
      </c>
      <c r="F2739" t="s">
        <v>20</v>
      </c>
      <c r="G2739" t="s">
        <v>57</v>
      </c>
      <c r="H2739" t="s">
        <v>5036</v>
      </c>
      <c r="I2739" s="1">
        <v>40451</v>
      </c>
      <c r="J2739" t="s">
        <v>1131</v>
      </c>
      <c r="K2739">
        <v>65</v>
      </c>
      <c r="L2739">
        <v>0</v>
      </c>
      <c r="M2739">
        <v>65</v>
      </c>
      <c r="N2739">
        <v>65</v>
      </c>
      <c r="O2739" t="s">
        <v>23</v>
      </c>
      <c r="P2739" t="s">
        <v>25</v>
      </c>
      <c r="Q2739">
        <f ca="1">DATEDIF(Data[[#This Row],[Birthdate]],TODAY(),"Y")</f>
        <v>15</v>
      </c>
      <c r="R2739" t="str">
        <f ca="1">IF(Data[[#This Row],[Age]]&lt;=10,"3-10 Years",IF(Data[[#This Row],[Age]]&lt;=15,"11-15 Years",IF(Data[[#This Row],[Age]]&lt;=19,"16-19 Years", "20+ Years")))</f>
        <v>11-15 Years</v>
      </c>
    </row>
    <row r="2740" spans="1:18" x14ac:dyDescent="0.35">
      <c r="A2740" t="s">
        <v>2137</v>
      </c>
      <c r="B2740" s="1">
        <v>45664</v>
      </c>
      <c r="C2740" t="s">
        <v>150</v>
      </c>
      <c r="D2740" t="s">
        <v>1631</v>
      </c>
      <c r="E2740" t="s">
        <v>19</v>
      </c>
      <c r="F2740" t="s">
        <v>20</v>
      </c>
      <c r="G2740" t="s">
        <v>21</v>
      </c>
      <c r="H2740" t="s">
        <v>5036</v>
      </c>
      <c r="I2740" s="1">
        <v>40491</v>
      </c>
      <c r="J2740" t="s">
        <v>2138</v>
      </c>
      <c r="K2740">
        <v>65</v>
      </c>
      <c r="L2740">
        <v>0</v>
      </c>
      <c r="M2740">
        <v>65</v>
      </c>
      <c r="N2740">
        <v>65</v>
      </c>
      <c r="O2740" t="s">
        <v>23</v>
      </c>
      <c r="P2740" t="s">
        <v>25</v>
      </c>
      <c r="Q2740">
        <f ca="1">DATEDIF(Data[[#This Row],[Birthdate]],TODAY(),"Y")</f>
        <v>15</v>
      </c>
      <c r="R2740" t="str">
        <f ca="1">IF(Data[[#This Row],[Age]]&lt;=10,"3-10 Years",IF(Data[[#This Row],[Age]]&lt;=15,"11-15 Years",IF(Data[[#This Row],[Age]]&lt;=19,"16-19 Years", "20+ Years")))</f>
        <v>11-15 Years</v>
      </c>
    </row>
    <row r="2741" spans="1:18" x14ac:dyDescent="0.35">
      <c r="A2741" t="s">
        <v>1991</v>
      </c>
      <c r="B2741" s="1">
        <v>45663</v>
      </c>
      <c r="C2741" t="s">
        <v>29</v>
      </c>
      <c r="D2741" t="s">
        <v>1631</v>
      </c>
      <c r="E2741" t="s">
        <v>19</v>
      </c>
      <c r="F2741" t="s">
        <v>20</v>
      </c>
      <c r="G2741" t="s">
        <v>105</v>
      </c>
      <c r="H2741" t="s">
        <v>5036</v>
      </c>
      <c r="I2741" s="1">
        <v>40407</v>
      </c>
      <c r="J2741" t="s">
        <v>1992</v>
      </c>
      <c r="K2741">
        <v>65</v>
      </c>
      <c r="L2741">
        <v>65</v>
      </c>
      <c r="M2741">
        <v>0</v>
      </c>
      <c r="N2741">
        <v>65</v>
      </c>
      <c r="O2741" t="s">
        <v>23</v>
      </c>
      <c r="P2741" t="s">
        <v>152</v>
      </c>
      <c r="Q2741">
        <f ca="1">DATEDIF(Data[[#This Row],[Birthdate]],TODAY(),"Y")</f>
        <v>15</v>
      </c>
      <c r="R2741" t="str">
        <f ca="1">IF(Data[[#This Row],[Age]]&lt;=10,"3-10 Years",IF(Data[[#This Row],[Age]]&lt;=15,"11-15 Years",IF(Data[[#This Row],[Age]]&lt;=19,"16-19 Years", "20+ Years")))</f>
        <v>11-15 Years</v>
      </c>
    </row>
    <row r="2742" spans="1:18" x14ac:dyDescent="0.35">
      <c r="A2742" t="s">
        <v>3298</v>
      </c>
      <c r="B2742" s="1">
        <v>45743</v>
      </c>
      <c r="C2742" t="s">
        <v>29</v>
      </c>
      <c r="D2742" t="s">
        <v>104</v>
      </c>
      <c r="E2742" t="s">
        <v>779</v>
      </c>
      <c r="F2742" t="s">
        <v>780</v>
      </c>
      <c r="G2742" t="s">
        <v>21</v>
      </c>
      <c r="H2742" t="s">
        <v>5036</v>
      </c>
      <c r="I2742" s="1">
        <v>40484</v>
      </c>
      <c r="J2742" t="s">
        <v>3299</v>
      </c>
      <c r="K2742">
        <v>480</v>
      </c>
      <c r="L2742">
        <v>480</v>
      </c>
      <c r="M2742">
        <v>0</v>
      </c>
      <c r="N2742">
        <v>459</v>
      </c>
      <c r="O2742" t="s">
        <v>23</v>
      </c>
      <c r="P2742" t="s">
        <v>25</v>
      </c>
      <c r="Q2742">
        <f ca="1">DATEDIF(Data[[#This Row],[Birthdate]],TODAY(),"Y")</f>
        <v>15</v>
      </c>
      <c r="R2742" t="str">
        <f ca="1">IF(Data[[#This Row],[Age]]&lt;=10,"3-10 Years",IF(Data[[#This Row],[Age]]&lt;=15,"11-15 Years",IF(Data[[#This Row],[Age]]&lt;=19,"16-19 Years", "20+ Years")))</f>
        <v>11-15 Years</v>
      </c>
    </row>
    <row r="2743" spans="1:18" x14ac:dyDescent="0.35">
      <c r="A2743" t="s">
        <v>272</v>
      </c>
      <c r="B2743" s="1">
        <v>45126</v>
      </c>
      <c r="C2743" t="s">
        <v>29</v>
      </c>
      <c r="D2743" t="s">
        <v>18</v>
      </c>
      <c r="E2743" t="s">
        <v>2416</v>
      </c>
      <c r="F2743" t="s">
        <v>3346</v>
      </c>
      <c r="G2743" t="s">
        <v>105</v>
      </c>
      <c r="H2743" t="s">
        <v>5036</v>
      </c>
      <c r="I2743" s="1">
        <v>40481</v>
      </c>
      <c r="J2743" t="s">
        <v>273</v>
      </c>
      <c r="K2743">
        <v>350</v>
      </c>
      <c r="L2743">
        <v>350</v>
      </c>
      <c r="M2743">
        <v>0</v>
      </c>
      <c r="N2743">
        <v>350</v>
      </c>
      <c r="O2743" t="s">
        <v>23</v>
      </c>
      <c r="P2743" t="s">
        <v>152</v>
      </c>
      <c r="Q2743">
        <f ca="1">DATEDIF(Data[[#This Row],[Birthdate]],TODAY(),"Y")</f>
        <v>15</v>
      </c>
      <c r="R2743" t="str">
        <f ca="1">IF(Data[[#This Row],[Age]]&lt;=10,"3-10 Years",IF(Data[[#This Row],[Age]]&lt;=15,"11-15 Years",IF(Data[[#This Row],[Age]]&lt;=19,"16-19 Years", "20+ Years")))</f>
        <v>11-15 Years</v>
      </c>
    </row>
    <row r="2744" spans="1:18" x14ac:dyDescent="0.35">
      <c r="A2744" t="s">
        <v>598</v>
      </c>
      <c r="B2744" s="1">
        <v>45125</v>
      </c>
      <c r="C2744" t="s">
        <v>29</v>
      </c>
      <c r="D2744" t="s">
        <v>18</v>
      </c>
      <c r="E2744" t="s">
        <v>2416</v>
      </c>
      <c r="F2744" t="s">
        <v>3346</v>
      </c>
      <c r="G2744" t="s">
        <v>84</v>
      </c>
      <c r="H2744" t="s">
        <v>5036</v>
      </c>
      <c r="I2744" s="1">
        <v>40264</v>
      </c>
      <c r="J2744" t="s">
        <v>599</v>
      </c>
      <c r="K2744">
        <v>350</v>
      </c>
      <c r="L2744">
        <v>350</v>
      </c>
      <c r="M2744">
        <v>0</v>
      </c>
      <c r="N2744">
        <v>350</v>
      </c>
      <c r="O2744" t="s">
        <v>23</v>
      </c>
      <c r="P2744" t="s">
        <v>25</v>
      </c>
      <c r="Q2744">
        <f ca="1">DATEDIF(Data[[#This Row],[Birthdate]],TODAY(),"Y")</f>
        <v>15</v>
      </c>
      <c r="R2744" t="str">
        <f ca="1">IF(Data[[#This Row],[Age]]&lt;=10,"3-10 Years",IF(Data[[#This Row],[Age]]&lt;=15,"11-15 Years",IF(Data[[#This Row],[Age]]&lt;=19,"16-19 Years", "20+ Years")))</f>
        <v>11-15 Years</v>
      </c>
    </row>
    <row r="2745" spans="1:18" x14ac:dyDescent="0.35">
      <c r="A2745" t="s">
        <v>272</v>
      </c>
      <c r="B2745" s="1">
        <v>45099</v>
      </c>
      <c r="C2745" t="s">
        <v>29</v>
      </c>
      <c r="D2745" t="s">
        <v>18</v>
      </c>
      <c r="E2745" t="s">
        <v>2416</v>
      </c>
      <c r="F2745" t="s">
        <v>3346</v>
      </c>
      <c r="G2745" t="s">
        <v>105</v>
      </c>
      <c r="H2745" t="s">
        <v>5036</v>
      </c>
      <c r="I2745" s="1">
        <v>40481</v>
      </c>
      <c r="J2745" t="s">
        <v>273</v>
      </c>
      <c r="K2745">
        <v>350</v>
      </c>
      <c r="L2745">
        <v>350</v>
      </c>
      <c r="M2745">
        <v>0</v>
      </c>
      <c r="N2745">
        <v>350</v>
      </c>
      <c r="O2745" t="s">
        <v>23</v>
      </c>
      <c r="P2745" t="s">
        <v>152</v>
      </c>
      <c r="Q2745">
        <f ca="1">DATEDIF(Data[[#This Row],[Birthdate]],TODAY(),"Y")</f>
        <v>15</v>
      </c>
      <c r="R2745" t="str">
        <f ca="1">IF(Data[[#This Row],[Age]]&lt;=10,"3-10 Years",IF(Data[[#This Row],[Age]]&lt;=15,"11-15 Years",IF(Data[[#This Row],[Age]]&lt;=19,"16-19 Years", "20+ Years")))</f>
        <v>11-15 Years</v>
      </c>
    </row>
    <row r="2746" spans="1:18" x14ac:dyDescent="0.35">
      <c r="A2746" t="s">
        <v>463</v>
      </c>
      <c r="B2746" s="1">
        <v>45098</v>
      </c>
      <c r="C2746" t="s">
        <v>29</v>
      </c>
      <c r="D2746" t="s">
        <v>18</v>
      </c>
      <c r="E2746" t="s">
        <v>2416</v>
      </c>
      <c r="F2746" t="s">
        <v>3346</v>
      </c>
      <c r="G2746" t="s">
        <v>21</v>
      </c>
      <c r="H2746" t="s">
        <v>5036</v>
      </c>
      <c r="I2746" s="1">
        <v>40246</v>
      </c>
      <c r="J2746" t="s">
        <v>464</v>
      </c>
      <c r="K2746">
        <v>350</v>
      </c>
      <c r="L2746">
        <v>350</v>
      </c>
      <c r="M2746">
        <v>0</v>
      </c>
      <c r="N2746">
        <v>350</v>
      </c>
      <c r="O2746" t="s">
        <v>23</v>
      </c>
      <c r="P2746" t="s">
        <v>25</v>
      </c>
      <c r="Q2746">
        <f ca="1">DATEDIF(Data[[#This Row],[Birthdate]],TODAY(),"Y")</f>
        <v>15</v>
      </c>
      <c r="R2746" t="str">
        <f ca="1">IF(Data[[#This Row],[Age]]&lt;=10,"3-10 Years",IF(Data[[#This Row],[Age]]&lt;=15,"11-15 Years",IF(Data[[#This Row],[Age]]&lt;=19,"16-19 Years", "20+ Years")))</f>
        <v>11-15 Years</v>
      </c>
    </row>
    <row r="2747" spans="1:18" x14ac:dyDescent="0.35">
      <c r="A2747" t="s">
        <v>463</v>
      </c>
      <c r="B2747" s="1">
        <v>45098</v>
      </c>
      <c r="C2747" t="s">
        <v>29</v>
      </c>
      <c r="D2747" t="s">
        <v>18</v>
      </c>
      <c r="E2747" t="s">
        <v>2416</v>
      </c>
      <c r="F2747" t="s">
        <v>3346</v>
      </c>
      <c r="G2747" t="s">
        <v>21</v>
      </c>
      <c r="H2747" t="s">
        <v>5036</v>
      </c>
      <c r="I2747" s="1">
        <v>40246</v>
      </c>
      <c r="J2747" t="s">
        <v>464</v>
      </c>
      <c r="K2747">
        <v>350</v>
      </c>
      <c r="L2747">
        <v>350</v>
      </c>
      <c r="M2747">
        <v>0</v>
      </c>
      <c r="N2747">
        <v>350</v>
      </c>
      <c r="O2747" t="s">
        <v>23</v>
      </c>
      <c r="P2747" t="s">
        <v>25</v>
      </c>
      <c r="Q2747">
        <f ca="1">DATEDIF(Data[[#This Row],[Birthdate]],TODAY(),"Y")</f>
        <v>15</v>
      </c>
      <c r="R2747" t="str">
        <f ca="1">IF(Data[[#This Row],[Age]]&lt;=10,"3-10 Years",IF(Data[[#This Row],[Age]]&lt;=15,"11-15 Years",IF(Data[[#This Row],[Age]]&lt;=19,"16-19 Years", "20+ Years")))</f>
        <v>11-15 Years</v>
      </c>
    </row>
    <row r="2748" spans="1:18" x14ac:dyDescent="0.35">
      <c r="A2748" t="s">
        <v>463</v>
      </c>
      <c r="B2748" s="1">
        <v>45098</v>
      </c>
      <c r="C2748" t="s">
        <v>29</v>
      </c>
      <c r="D2748" t="s">
        <v>18</v>
      </c>
      <c r="E2748" t="s">
        <v>2416</v>
      </c>
      <c r="F2748" t="s">
        <v>3346</v>
      </c>
      <c r="G2748" t="s">
        <v>21</v>
      </c>
      <c r="H2748" t="s">
        <v>5036</v>
      </c>
      <c r="I2748" s="1">
        <v>40246</v>
      </c>
      <c r="J2748" t="s">
        <v>464</v>
      </c>
      <c r="K2748">
        <v>350</v>
      </c>
      <c r="L2748">
        <v>350</v>
      </c>
      <c r="M2748">
        <v>0</v>
      </c>
      <c r="N2748">
        <v>350</v>
      </c>
      <c r="O2748" t="s">
        <v>23</v>
      </c>
      <c r="P2748" t="s">
        <v>25</v>
      </c>
      <c r="Q2748">
        <f ca="1">DATEDIF(Data[[#This Row],[Birthdate]],TODAY(),"Y")</f>
        <v>15</v>
      </c>
      <c r="R2748" t="str">
        <f ca="1">IF(Data[[#This Row],[Age]]&lt;=10,"3-10 Years",IF(Data[[#This Row],[Age]]&lt;=15,"11-15 Years",IF(Data[[#This Row],[Age]]&lt;=19,"16-19 Years", "20+ Years")))</f>
        <v>11-15 Years</v>
      </c>
    </row>
    <row r="2749" spans="1:18" x14ac:dyDescent="0.35">
      <c r="A2749" t="s">
        <v>813</v>
      </c>
      <c r="B2749" s="1">
        <v>44387</v>
      </c>
      <c r="C2749" t="s">
        <v>29</v>
      </c>
      <c r="D2749" t="s">
        <v>18</v>
      </c>
      <c r="E2749" t="s">
        <v>566</v>
      </c>
      <c r="F2749" t="s">
        <v>567</v>
      </c>
      <c r="G2749" t="s">
        <v>57</v>
      </c>
      <c r="H2749" t="s">
        <v>5036</v>
      </c>
      <c r="I2749" s="1">
        <v>40466</v>
      </c>
      <c r="J2749" t="s">
        <v>814</v>
      </c>
      <c r="K2749">
        <v>500</v>
      </c>
      <c r="L2749">
        <v>500</v>
      </c>
      <c r="M2749">
        <v>0</v>
      </c>
      <c r="N2749">
        <v>499</v>
      </c>
      <c r="O2749" t="s">
        <v>1062</v>
      </c>
      <c r="P2749" t="s">
        <v>25</v>
      </c>
      <c r="Q2749">
        <f ca="1">DATEDIF(Data[[#This Row],[Birthdate]],TODAY(),"Y")</f>
        <v>15</v>
      </c>
      <c r="R2749" t="str">
        <f ca="1">IF(Data[[#This Row],[Age]]&lt;=10,"3-10 Years",IF(Data[[#This Row],[Age]]&lt;=15,"11-15 Years",IF(Data[[#This Row],[Age]]&lt;=19,"16-19 Years", "20+ Years")))</f>
        <v>11-15 Years</v>
      </c>
    </row>
    <row r="2750" spans="1:18" x14ac:dyDescent="0.35">
      <c r="A2750" t="s">
        <v>804</v>
      </c>
      <c r="B2750" s="1">
        <v>44370</v>
      </c>
      <c r="C2750" t="s">
        <v>29</v>
      </c>
      <c r="D2750" t="s">
        <v>18</v>
      </c>
      <c r="E2750" t="s">
        <v>566</v>
      </c>
      <c r="F2750" t="s">
        <v>567</v>
      </c>
      <c r="G2750" t="s">
        <v>37</v>
      </c>
      <c r="H2750" t="s">
        <v>5036</v>
      </c>
      <c r="I2750" s="1">
        <v>40287</v>
      </c>
      <c r="J2750" t="s">
        <v>803</v>
      </c>
      <c r="K2750">
        <v>500</v>
      </c>
      <c r="L2750">
        <v>500</v>
      </c>
      <c r="M2750">
        <v>0</v>
      </c>
      <c r="N2750">
        <v>499</v>
      </c>
      <c r="O2750" t="s">
        <v>1062</v>
      </c>
      <c r="P2750" t="s">
        <v>25</v>
      </c>
      <c r="Q2750">
        <f ca="1">DATEDIF(Data[[#This Row],[Birthdate]],TODAY(),"Y")</f>
        <v>15</v>
      </c>
      <c r="R2750" t="str">
        <f ca="1">IF(Data[[#This Row],[Age]]&lt;=10,"3-10 Years",IF(Data[[#This Row],[Age]]&lt;=15,"11-15 Years",IF(Data[[#This Row],[Age]]&lt;=19,"16-19 Years", "20+ Years")))</f>
        <v>11-15 Years</v>
      </c>
    </row>
    <row r="2751" spans="1:18" x14ac:dyDescent="0.35">
      <c r="A2751" t="s">
        <v>3373</v>
      </c>
      <c r="B2751" s="1">
        <v>44341</v>
      </c>
      <c r="C2751" t="s">
        <v>29</v>
      </c>
      <c r="D2751" t="s">
        <v>18</v>
      </c>
      <c r="E2751" t="s">
        <v>566</v>
      </c>
      <c r="F2751" t="s">
        <v>567</v>
      </c>
      <c r="G2751" t="s">
        <v>50</v>
      </c>
      <c r="H2751" t="s">
        <v>5036</v>
      </c>
      <c r="I2751" s="1">
        <v>40459</v>
      </c>
      <c r="J2751" t="s">
        <v>3374</v>
      </c>
      <c r="K2751">
        <v>500</v>
      </c>
      <c r="L2751">
        <v>500</v>
      </c>
      <c r="M2751">
        <v>0</v>
      </c>
      <c r="N2751">
        <v>499</v>
      </c>
      <c r="O2751" t="s">
        <v>1062</v>
      </c>
      <c r="P2751" t="s">
        <v>25</v>
      </c>
      <c r="Q2751">
        <f ca="1">DATEDIF(Data[[#This Row],[Birthdate]],TODAY(),"Y")</f>
        <v>15</v>
      </c>
      <c r="R2751" t="str">
        <f ca="1">IF(Data[[#This Row],[Age]]&lt;=10,"3-10 Years",IF(Data[[#This Row],[Age]]&lt;=15,"11-15 Years",IF(Data[[#This Row],[Age]]&lt;=19,"16-19 Years", "20+ Years")))</f>
        <v>11-15 Years</v>
      </c>
    </row>
    <row r="2752" spans="1:18" x14ac:dyDescent="0.35">
      <c r="A2752" t="s">
        <v>3381</v>
      </c>
      <c r="B2752" s="1">
        <v>44286</v>
      </c>
      <c r="C2752" t="s">
        <v>29</v>
      </c>
      <c r="D2752" t="s">
        <v>18</v>
      </c>
      <c r="E2752" t="s">
        <v>566</v>
      </c>
      <c r="F2752" t="s">
        <v>567</v>
      </c>
      <c r="G2752" t="s">
        <v>50</v>
      </c>
      <c r="H2752" t="s">
        <v>5036</v>
      </c>
      <c r="I2752" s="1">
        <v>40333</v>
      </c>
      <c r="J2752" t="s">
        <v>3382</v>
      </c>
      <c r="K2752">
        <v>480</v>
      </c>
      <c r="L2752">
        <v>480</v>
      </c>
      <c r="M2752">
        <v>0</v>
      </c>
      <c r="N2752">
        <v>479</v>
      </c>
      <c r="O2752" t="s">
        <v>1062</v>
      </c>
      <c r="P2752" t="s">
        <v>25</v>
      </c>
      <c r="Q2752">
        <f ca="1">DATEDIF(Data[[#This Row],[Birthdate]],TODAY(),"Y")</f>
        <v>15</v>
      </c>
      <c r="R2752" t="str">
        <f ca="1">IF(Data[[#This Row],[Age]]&lt;=10,"3-10 Years",IF(Data[[#This Row],[Age]]&lt;=15,"11-15 Years",IF(Data[[#This Row],[Age]]&lt;=19,"16-19 Years", "20+ Years")))</f>
        <v>11-15 Years</v>
      </c>
    </row>
    <row r="2753" spans="1:18" x14ac:dyDescent="0.35">
      <c r="A2753" t="s">
        <v>3383</v>
      </c>
      <c r="B2753" s="1">
        <v>44286</v>
      </c>
      <c r="C2753" t="s">
        <v>29</v>
      </c>
      <c r="D2753" t="s">
        <v>18</v>
      </c>
      <c r="E2753" t="s">
        <v>566</v>
      </c>
      <c r="F2753" t="s">
        <v>567</v>
      </c>
      <c r="G2753" t="s">
        <v>50</v>
      </c>
      <c r="H2753" t="s">
        <v>5036</v>
      </c>
      <c r="I2753" s="1">
        <v>40385</v>
      </c>
      <c r="J2753" t="s">
        <v>3122</v>
      </c>
      <c r="K2753">
        <v>480</v>
      </c>
      <c r="L2753">
        <v>480</v>
      </c>
      <c r="M2753">
        <v>0</v>
      </c>
      <c r="N2753">
        <v>479</v>
      </c>
      <c r="O2753" t="s">
        <v>1062</v>
      </c>
      <c r="P2753" t="s">
        <v>25</v>
      </c>
      <c r="Q2753">
        <f ca="1">DATEDIF(Data[[#This Row],[Birthdate]],TODAY(),"Y")</f>
        <v>15</v>
      </c>
      <c r="R2753" t="str">
        <f ca="1">IF(Data[[#This Row],[Age]]&lt;=10,"3-10 Years",IF(Data[[#This Row],[Age]]&lt;=15,"11-15 Years",IF(Data[[#This Row],[Age]]&lt;=19,"16-19 Years", "20+ Years")))</f>
        <v>11-15 Years</v>
      </c>
    </row>
    <row r="2754" spans="1:18" x14ac:dyDescent="0.35">
      <c r="A2754" t="s">
        <v>332</v>
      </c>
      <c r="B2754" s="1">
        <v>44421</v>
      </c>
      <c r="C2754" t="s">
        <v>29</v>
      </c>
      <c r="D2754" t="s">
        <v>18</v>
      </c>
      <c r="E2754" t="s">
        <v>566</v>
      </c>
      <c r="F2754" t="s">
        <v>567</v>
      </c>
      <c r="G2754" t="s">
        <v>21</v>
      </c>
      <c r="H2754" t="s">
        <v>5036</v>
      </c>
      <c r="I2754" s="1">
        <v>40295</v>
      </c>
      <c r="J2754" t="s">
        <v>333</v>
      </c>
      <c r="K2754">
        <v>400</v>
      </c>
      <c r="L2754">
        <v>400</v>
      </c>
      <c r="M2754">
        <v>0</v>
      </c>
      <c r="N2754">
        <v>499</v>
      </c>
      <c r="O2754" t="s">
        <v>23</v>
      </c>
      <c r="P2754" t="s">
        <v>25</v>
      </c>
      <c r="Q2754">
        <f ca="1">DATEDIF(Data[[#This Row],[Birthdate]],TODAY(),"Y")</f>
        <v>15</v>
      </c>
      <c r="R2754" t="str">
        <f ca="1">IF(Data[[#This Row],[Age]]&lt;=10,"3-10 Years",IF(Data[[#This Row],[Age]]&lt;=15,"11-15 Years",IF(Data[[#This Row],[Age]]&lt;=19,"16-19 Years", "20+ Years")))</f>
        <v>11-15 Years</v>
      </c>
    </row>
    <row r="2755" spans="1:18" x14ac:dyDescent="0.35">
      <c r="A2755" t="s">
        <v>617</v>
      </c>
      <c r="B2755" s="1">
        <v>44416</v>
      </c>
      <c r="C2755" t="s">
        <v>29</v>
      </c>
      <c r="D2755" t="s">
        <v>18</v>
      </c>
      <c r="E2755" t="s">
        <v>566</v>
      </c>
      <c r="F2755" t="s">
        <v>567</v>
      </c>
      <c r="G2755" t="s">
        <v>189</v>
      </c>
      <c r="H2755" t="s">
        <v>5036</v>
      </c>
      <c r="I2755" s="1">
        <v>40483</v>
      </c>
      <c r="J2755" t="s">
        <v>157</v>
      </c>
      <c r="K2755">
        <v>500</v>
      </c>
      <c r="L2755">
        <v>500</v>
      </c>
      <c r="M2755">
        <v>0</v>
      </c>
      <c r="N2755">
        <v>499</v>
      </c>
      <c r="O2755" t="s">
        <v>23</v>
      </c>
      <c r="P2755" t="s">
        <v>25</v>
      </c>
      <c r="Q2755">
        <f ca="1">DATEDIF(Data[[#This Row],[Birthdate]],TODAY(),"Y")</f>
        <v>15</v>
      </c>
      <c r="R2755" t="str">
        <f ca="1">IF(Data[[#This Row],[Age]]&lt;=10,"3-10 Years",IF(Data[[#This Row],[Age]]&lt;=15,"11-15 Years",IF(Data[[#This Row],[Age]]&lt;=19,"16-19 Years", "20+ Years")))</f>
        <v>11-15 Years</v>
      </c>
    </row>
    <row r="2756" spans="1:18" x14ac:dyDescent="0.35">
      <c r="A2756" t="s">
        <v>239</v>
      </c>
      <c r="B2756" s="1">
        <v>44410</v>
      </c>
      <c r="C2756" t="s">
        <v>29</v>
      </c>
      <c r="D2756" t="s">
        <v>18</v>
      </c>
      <c r="E2756" t="s">
        <v>566</v>
      </c>
      <c r="F2756" t="s">
        <v>567</v>
      </c>
      <c r="G2756" t="s">
        <v>189</v>
      </c>
      <c r="H2756" t="s">
        <v>5036</v>
      </c>
      <c r="I2756" s="1">
        <v>40308</v>
      </c>
      <c r="J2756" t="s">
        <v>238</v>
      </c>
      <c r="K2756">
        <v>400</v>
      </c>
      <c r="L2756">
        <v>400</v>
      </c>
      <c r="M2756">
        <v>0</v>
      </c>
      <c r="N2756">
        <v>499</v>
      </c>
      <c r="O2756" t="s">
        <v>23</v>
      </c>
      <c r="P2756" t="s">
        <v>152</v>
      </c>
      <c r="Q2756">
        <f ca="1">DATEDIF(Data[[#This Row],[Birthdate]],TODAY(),"Y")</f>
        <v>15</v>
      </c>
      <c r="R2756" t="str">
        <f ca="1">IF(Data[[#This Row],[Age]]&lt;=10,"3-10 Years",IF(Data[[#This Row],[Age]]&lt;=15,"11-15 Years",IF(Data[[#This Row],[Age]]&lt;=19,"16-19 Years", "20+ Years")))</f>
        <v>11-15 Years</v>
      </c>
    </row>
    <row r="2757" spans="1:18" x14ac:dyDescent="0.35">
      <c r="A2757" t="s">
        <v>666</v>
      </c>
      <c r="B2757" s="1">
        <v>44402</v>
      </c>
      <c r="C2757" t="s">
        <v>29</v>
      </c>
      <c r="D2757" t="s">
        <v>18</v>
      </c>
      <c r="E2757" t="s">
        <v>566</v>
      </c>
      <c r="F2757" t="s">
        <v>567</v>
      </c>
      <c r="G2757" t="s">
        <v>105</v>
      </c>
      <c r="H2757" t="s">
        <v>5036</v>
      </c>
      <c r="I2757" s="1">
        <v>40298</v>
      </c>
      <c r="J2757" t="s">
        <v>667</v>
      </c>
      <c r="K2757">
        <v>500</v>
      </c>
      <c r="L2757">
        <v>500</v>
      </c>
      <c r="M2757">
        <v>0</v>
      </c>
      <c r="N2757">
        <v>499</v>
      </c>
      <c r="O2757" t="s">
        <v>23</v>
      </c>
      <c r="P2757" t="s">
        <v>25</v>
      </c>
      <c r="Q2757">
        <f ca="1">DATEDIF(Data[[#This Row],[Birthdate]],TODAY(),"Y")</f>
        <v>15</v>
      </c>
      <c r="R2757" t="str">
        <f ca="1">IF(Data[[#This Row],[Age]]&lt;=10,"3-10 Years",IF(Data[[#This Row],[Age]]&lt;=15,"11-15 Years",IF(Data[[#This Row],[Age]]&lt;=19,"16-19 Years", "20+ Years")))</f>
        <v>11-15 Years</v>
      </c>
    </row>
    <row r="2758" spans="1:18" x14ac:dyDescent="0.35">
      <c r="A2758" t="s">
        <v>704</v>
      </c>
      <c r="B2758" s="1">
        <v>44402</v>
      </c>
      <c r="C2758" t="s">
        <v>29</v>
      </c>
      <c r="D2758" t="s">
        <v>18</v>
      </c>
      <c r="E2758" t="s">
        <v>566</v>
      </c>
      <c r="F2758" t="s">
        <v>567</v>
      </c>
      <c r="G2758" t="s">
        <v>105</v>
      </c>
      <c r="H2758" t="s">
        <v>5036</v>
      </c>
      <c r="I2758" s="1">
        <v>40314</v>
      </c>
      <c r="J2758" t="s">
        <v>705</v>
      </c>
      <c r="K2758">
        <v>500</v>
      </c>
      <c r="L2758">
        <v>500</v>
      </c>
      <c r="M2758">
        <v>0</v>
      </c>
      <c r="N2758">
        <v>499</v>
      </c>
      <c r="O2758" t="s">
        <v>23</v>
      </c>
      <c r="P2758" t="s">
        <v>25</v>
      </c>
      <c r="Q2758">
        <f ca="1">DATEDIF(Data[[#This Row],[Birthdate]],TODAY(),"Y")</f>
        <v>15</v>
      </c>
      <c r="R2758" t="str">
        <f ca="1">IF(Data[[#This Row],[Age]]&lt;=10,"3-10 Years",IF(Data[[#This Row],[Age]]&lt;=15,"11-15 Years",IF(Data[[#This Row],[Age]]&lt;=19,"16-19 Years", "20+ Years")))</f>
        <v>11-15 Years</v>
      </c>
    </row>
    <row r="2759" spans="1:18" x14ac:dyDescent="0.35">
      <c r="A2759" t="s">
        <v>617</v>
      </c>
      <c r="B2759" s="1">
        <v>44388</v>
      </c>
      <c r="C2759" t="s">
        <v>29</v>
      </c>
      <c r="D2759" t="s">
        <v>18</v>
      </c>
      <c r="E2759" t="s">
        <v>566</v>
      </c>
      <c r="F2759" t="s">
        <v>567</v>
      </c>
      <c r="G2759" t="s">
        <v>189</v>
      </c>
      <c r="H2759" t="s">
        <v>5036</v>
      </c>
      <c r="I2759" s="1">
        <v>40483</v>
      </c>
      <c r="J2759" t="s">
        <v>157</v>
      </c>
      <c r="K2759">
        <v>500</v>
      </c>
      <c r="L2759">
        <v>500</v>
      </c>
      <c r="M2759">
        <v>0</v>
      </c>
      <c r="N2759">
        <v>499</v>
      </c>
      <c r="O2759" t="s">
        <v>23</v>
      </c>
      <c r="P2759" t="s">
        <v>25</v>
      </c>
      <c r="Q2759">
        <f ca="1">DATEDIF(Data[[#This Row],[Birthdate]],TODAY(),"Y")</f>
        <v>15</v>
      </c>
      <c r="R2759" t="str">
        <f ca="1">IF(Data[[#This Row],[Age]]&lt;=10,"3-10 Years",IF(Data[[#This Row],[Age]]&lt;=15,"11-15 Years",IF(Data[[#This Row],[Age]]&lt;=19,"16-19 Years", "20+ Years")))</f>
        <v>11-15 Years</v>
      </c>
    </row>
    <row r="2760" spans="1:18" x14ac:dyDescent="0.35">
      <c r="A2760" t="s">
        <v>617</v>
      </c>
      <c r="B2760" s="1">
        <v>44384</v>
      </c>
      <c r="C2760" t="s">
        <v>29</v>
      </c>
      <c r="D2760" t="s">
        <v>18</v>
      </c>
      <c r="E2760" t="s">
        <v>566</v>
      </c>
      <c r="F2760" t="s">
        <v>567</v>
      </c>
      <c r="G2760" t="s">
        <v>189</v>
      </c>
      <c r="H2760" t="s">
        <v>5036</v>
      </c>
      <c r="I2760" s="1">
        <v>40483</v>
      </c>
      <c r="J2760" t="s">
        <v>157</v>
      </c>
      <c r="K2760">
        <v>500</v>
      </c>
      <c r="L2760">
        <v>500</v>
      </c>
      <c r="M2760">
        <v>0</v>
      </c>
      <c r="N2760">
        <v>499</v>
      </c>
      <c r="O2760" t="s">
        <v>1062</v>
      </c>
      <c r="P2760" t="s">
        <v>25</v>
      </c>
      <c r="Q2760">
        <f ca="1">DATEDIF(Data[[#This Row],[Birthdate]],TODAY(),"Y")</f>
        <v>15</v>
      </c>
      <c r="R2760" t="str">
        <f ca="1">IF(Data[[#This Row],[Age]]&lt;=10,"3-10 Years",IF(Data[[#This Row],[Age]]&lt;=15,"11-15 Years",IF(Data[[#This Row],[Age]]&lt;=19,"16-19 Years", "20+ Years")))</f>
        <v>11-15 Years</v>
      </c>
    </row>
    <row r="2761" spans="1:18" x14ac:dyDescent="0.35">
      <c r="A2761" t="s">
        <v>3415</v>
      </c>
      <c r="B2761" s="1">
        <v>44379</v>
      </c>
      <c r="C2761" t="s">
        <v>29</v>
      </c>
      <c r="D2761" t="s">
        <v>18</v>
      </c>
      <c r="E2761" t="s">
        <v>566</v>
      </c>
      <c r="F2761" t="s">
        <v>567</v>
      </c>
      <c r="G2761" t="s">
        <v>189</v>
      </c>
      <c r="H2761" t="s">
        <v>5036</v>
      </c>
      <c r="I2761" s="1">
        <v>40248</v>
      </c>
      <c r="J2761" t="s">
        <v>3416</v>
      </c>
      <c r="K2761">
        <v>500</v>
      </c>
      <c r="L2761">
        <v>500</v>
      </c>
      <c r="M2761">
        <v>0</v>
      </c>
      <c r="N2761">
        <v>499</v>
      </c>
      <c r="O2761" t="s">
        <v>23</v>
      </c>
      <c r="P2761" t="s">
        <v>25</v>
      </c>
      <c r="Q2761">
        <f ca="1">DATEDIF(Data[[#This Row],[Birthdate]],TODAY(),"Y")</f>
        <v>15</v>
      </c>
      <c r="R2761" t="str">
        <f ca="1">IF(Data[[#This Row],[Age]]&lt;=10,"3-10 Years",IF(Data[[#This Row],[Age]]&lt;=15,"11-15 Years",IF(Data[[#This Row],[Age]]&lt;=19,"16-19 Years", "20+ Years")))</f>
        <v>11-15 Years</v>
      </c>
    </row>
    <row r="2762" spans="1:18" x14ac:dyDescent="0.35">
      <c r="A2762" t="s">
        <v>804</v>
      </c>
      <c r="B2762" s="1">
        <v>44370</v>
      </c>
      <c r="C2762" t="s">
        <v>29</v>
      </c>
      <c r="D2762" t="s">
        <v>18</v>
      </c>
      <c r="E2762" t="s">
        <v>566</v>
      </c>
      <c r="F2762" t="s">
        <v>567</v>
      </c>
      <c r="G2762" t="s">
        <v>37</v>
      </c>
      <c r="H2762" t="s">
        <v>5036</v>
      </c>
      <c r="I2762" s="1">
        <v>40287</v>
      </c>
      <c r="J2762" t="s">
        <v>803</v>
      </c>
      <c r="K2762">
        <v>500</v>
      </c>
      <c r="L2762">
        <v>500</v>
      </c>
      <c r="M2762">
        <v>0</v>
      </c>
      <c r="N2762">
        <v>499</v>
      </c>
      <c r="O2762" t="s">
        <v>23</v>
      </c>
      <c r="P2762" t="s">
        <v>25</v>
      </c>
      <c r="Q2762">
        <f ca="1">DATEDIF(Data[[#This Row],[Birthdate]],TODAY(),"Y")</f>
        <v>15</v>
      </c>
      <c r="R2762" t="str">
        <f ca="1">IF(Data[[#This Row],[Age]]&lt;=10,"3-10 Years",IF(Data[[#This Row],[Age]]&lt;=15,"11-15 Years",IF(Data[[#This Row],[Age]]&lt;=19,"16-19 Years", "20+ Years")))</f>
        <v>11-15 Years</v>
      </c>
    </row>
    <row r="2763" spans="1:18" x14ac:dyDescent="0.35">
      <c r="A2763" t="s">
        <v>410</v>
      </c>
      <c r="B2763" s="1">
        <v>44370</v>
      </c>
      <c r="C2763" t="s">
        <v>29</v>
      </c>
      <c r="D2763" t="s">
        <v>18</v>
      </c>
      <c r="E2763" t="s">
        <v>566</v>
      </c>
      <c r="F2763" t="s">
        <v>567</v>
      </c>
      <c r="G2763" t="s">
        <v>47</v>
      </c>
      <c r="H2763" t="s">
        <v>5036</v>
      </c>
      <c r="I2763" s="1">
        <v>40474</v>
      </c>
      <c r="J2763" t="s">
        <v>874</v>
      </c>
      <c r="K2763">
        <v>480</v>
      </c>
      <c r="L2763">
        <v>480</v>
      </c>
      <c r="M2763">
        <v>0</v>
      </c>
      <c r="N2763">
        <v>499</v>
      </c>
      <c r="O2763" t="s">
        <v>23</v>
      </c>
      <c r="P2763" t="s">
        <v>152</v>
      </c>
      <c r="Q2763">
        <f ca="1">DATEDIF(Data[[#This Row],[Birthdate]],TODAY(),"Y")</f>
        <v>15</v>
      </c>
      <c r="R2763" t="str">
        <f ca="1">IF(Data[[#This Row],[Age]]&lt;=10,"3-10 Years",IF(Data[[#This Row],[Age]]&lt;=15,"11-15 Years",IF(Data[[#This Row],[Age]]&lt;=19,"16-19 Years", "20+ Years")))</f>
        <v>11-15 Years</v>
      </c>
    </row>
    <row r="2764" spans="1:18" x14ac:dyDescent="0.35">
      <c r="A2764" t="s">
        <v>3427</v>
      </c>
      <c r="B2764" s="1">
        <v>44362</v>
      </c>
      <c r="C2764" t="s">
        <v>29</v>
      </c>
      <c r="D2764" t="s">
        <v>18</v>
      </c>
      <c r="E2764" t="s">
        <v>566</v>
      </c>
      <c r="F2764" t="s">
        <v>567</v>
      </c>
      <c r="G2764" t="s">
        <v>21</v>
      </c>
      <c r="H2764" t="s">
        <v>5036</v>
      </c>
      <c r="I2764" s="1">
        <v>40342</v>
      </c>
      <c r="J2764" t="s">
        <v>3428</v>
      </c>
      <c r="K2764">
        <v>1035</v>
      </c>
      <c r="L2764">
        <v>1035</v>
      </c>
      <c r="M2764">
        <v>0</v>
      </c>
      <c r="N2764">
        <v>1000</v>
      </c>
      <c r="O2764" t="s">
        <v>1062</v>
      </c>
      <c r="P2764" t="s">
        <v>25</v>
      </c>
      <c r="Q2764">
        <f ca="1">DATEDIF(Data[[#This Row],[Birthdate]],TODAY(),"Y")</f>
        <v>15</v>
      </c>
      <c r="R2764" t="str">
        <f ca="1">IF(Data[[#This Row],[Age]]&lt;=10,"3-10 Years",IF(Data[[#This Row],[Age]]&lt;=15,"11-15 Years",IF(Data[[#This Row],[Age]]&lt;=19,"16-19 Years", "20+ Years")))</f>
        <v>11-15 Years</v>
      </c>
    </row>
    <row r="2765" spans="1:18" x14ac:dyDescent="0.35">
      <c r="A2765" t="s">
        <v>1343</v>
      </c>
      <c r="B2765" s="1">
        <v>44360</v>
      </c>
      <c r="C2765" t="s">
        <v>29</v>
      </c>
      <c r="D2765" t="s">
        <v>18</v>
      </c>
      <c r="E2765" t="s">
        <v>566</v>
      </c>
      <c r="F2765" t="s">
        <v>567</v>
      </c>
      <c r="G2765" t="s">
        <v>105</v>
      </c>
      <c r="H2765" t="s">
        <v>5036</v>
      </c>
      <c r="I2765" s="1">
        <v>40308</v>
      </c>
      <c r="J2765" t="s">
        <v>1344</v>
      </c>
      <c r="K2765">
        <v>450</v>
      </c>
      <c r="L2765">
        <v>450</v>
      </c>
      <c r="M2765">
        <v>0</v>
      </c>
      <c r="N2765">
        <v>499</v>
      </c>
      <c r="O2765" t="s">
        <v>23</v>
      </c>
      <c r="P2765" t="s">
        <v>25</v>
      </c>
      <c r="Q2765">
        <f ca="1">DATEDIF(Data[[#This Row],[Birthdate]],TODAY(),"Y")</f>
        <v>15</v>
      </c>
      <c r="R2765" t="str">
        <f ca="1">IF(Data[[#This Row],[Age]]&lt;=10,"3-10 Years",IF(Data[[#This Row],[Age]]&lt;=15,"11-15 Years",IF(Data[[#This Row],[Age]]&lt;=19,"16-19 Years", "20+ Years")))</f>
        <v>11-15 Years</v>
      </c>
    </row>
    <row r="2766" spans="1:18" x14ac:dyDescent="0.35">
      <c r="A2766" t="s">
        <v>3434</v>
      </c>
      <c r="B2766" s="1">
        <v>44352</v>
      </c>
      <c r="C2766" t="s">
        <v>29</v>
      </c>
      <c r="D2766" t="s">
        <v>18</v>
      </c>
      <c r="E2766" t="s">
        <v>566</v>
      </c>
      <c r="F2766" t="s">
        <v>567</v>
      </c>
      <c r="G2766" t="s">
        <v>21</v>
      </c>
      <c r="H2766" t="s">
        <v>5036</v>
      </c>
      <c r="I2766" s="1">
        <v>40384</v>
      </c>
      <c r="J2766" t="s">
        <v>3435</v>
      </c>
      <c r="K2766">
        <v>500</v>
      </c>
      <c r="L2766">
        <v>500</v>
      </c>
      <c r="M2766">
        <v>0</v>
      </c>
      <c r="N2766">
        <v>499</v>
      </c>
      <c r="O2766" t="s">
        <v>23</v>
      </c>
      <c r="P2766" t="s">
        <v>25</v>
      </c>
      <c r="Q2766">
        <f ca="1">DATEDIF(Data[[#This Row],[Birthdate]],TODAY(),"Y")</f>
        <v>15</v>
      </c>
      <c r="R2766" t="str">
        <f ca="1">IF(Data[[#This Row],[Age]]&lt;=10,"3-10 Years",IF(Data[[#This Row],[Age]]&lt;=15,"11-15 Years",IF(Data[[#This Row],[Age]]&lt;=19,"16-19 Years", "20+ Years")))</f>
        <v>11-15 Years</v>
      </c>
    </row>
    <row r="2767" spans="1:18" x14ac:dyDescent="0.35">
      <c r="A2767" t="s">
        <v>665</v>
      </c>
      <c r="B2767" s="1">
        <v>44344</v>
      </c>
      <c r="C2767" t="s">
        <v>29</v>
      </c>
      <c r="D2767" t="s">
        <v>18</v>
      </c>
      <c r="E2767" t="s">
        <v>566</v>
      </c>
      <c r="F2767" t="s">
        <v>567</v>
      </c>
      <c r="G2767" t="s">
        <v>50</v>
      </c>
      <c r="H2767" t="s">
        <v>5036</v>
      </c>
      <c r="I2767" s="1">
        <v>40486</v>
      </c>
      <c r="J2767" t="s">
        <v>397</v>
      </c>
      <c r="K2767">
        <v>476</v>
      </c>
      <c r="L2767">
        <v>476</v>
      </c>
      <c r="M2767">
        <v>0</v>
      </c>
      <c r="N2767">
        <v>499</v>
      </c>
      <c r="O2767" t="s">
        <v>23</v>
      </c>
      <c r="P2767" t="s">
        <v>25</v>
      </c>
      <c r="Q2767">
        <f ca="1">DATEDIF(Data[[#This Row],[Birthdate]],TODAY(),"Y")</f>
        <v>15</v>
      </c>
      <c r="R2767" t="str">
        <f ca="1">IF(Data[[#This Row],[Age]]&lt;=10,"3-10 Years",IF(Data[[#This Row],[Age]]&lt;=15,"11-15 Years",IF(Data[[#This Row],[Age]]&lt;=19,"16-19 Years", "20+ Years")))</f>
        <v>11-15 Years</v>
      </c>
    </row>
    <row r="2768" spans="1:18" x14ac:dyDescent="0.35">
      <c r="A2768" t="s">
        <v>265</v>
      </c>
      <c r="B2768" s="1">
        <v>44307</v>
      </c>
      <c r="C2768" t="s">
        <v>29</v>
      </c>
      <c r="D2768" t="s">
        <v>18</v>
      </c>
      <c r="E2768" t="s">
        <v>566</v>
      </c>
      <c r="F2768" t="s">
        <v>567</v>
      </c>
      <c r="G2768" t="s">
        <v>21</v>
      </c>
      <c r="H2768" t="s">
        <v>5036</v>
      </c>
      <c r="I2768" s="1">
        <v>40301</v>
      </c>
      <c r="J2768" t="s">
        <v>264</v>
      </c>
      <c r="K2768">
        <v>500</v>
      </c>
      <c r="L2768">
        <v>500</v>
      </c>
      <c r="M2768">
        <v>0</v>
      </c>
      <c r="N2768">
        <v>499</v>
      </c>
      <c r="O2768" t="s">
        <v>23</v>
      </c>
      <c r="P2768" t="s">
        <v>25</v>
      </c>
      <c r="Q2768">
        <f ca="1">DATEDIF(Data[[#This Row],[Birthdate]],TODAY(),"Y")</f>
        <v>15</v>
      </c>
      <c r="R2768" t="str">
        <f ca="1">IF(Data[[#This Row],[Age]]&lt;=10,"3-10 Years",IF(Data[[#This Row],[Age]]&lt;=15,"11-15 Years",IF(Data[[#This Row],[Age]]&lt;=19,"16-19 Years", "20+ Years")))</f>
        <v>11-15 Years</v>
      </c>
    </row>
    <row r="2769" spans="1:18" x14ac:dyDescent="0.35">
      <c r="A2769" t="s">
        <v>265</v>
      </c>
      <c r="B2769" s="1">
        <v>44307</v>
      </c>
      <c r="C2769" t="s">
        <v>29</v>
      </c>
      <c r="D2769" t="s">
        <v>18</v>
      </c>
      <c r="E2769" t="s">
        <v>566</v>
      </c>
      <c r="F2769" t="s">
        <v>567</v>
      </c>
      <c r="G2769" t="s">
        <v>21</v>
      </c>
      <c r="H2769" t="s">
        <v>5036</v>
      </c>
      <c r="I2769" s="1">
        <v>40301</v>
      </c>
      <c r="J2769" t="s">
        <v>264</v>
      </c>
      <c r="K2769">
        <v>500</v>
      </c>
      <c r="L2769">
        <v>500</v>
      </c>
      <c r="M2769">
        <v>0</v>
      </c>
      <c r="N2769">
        <v>499</v>
      </c>
      <c r="O2769" t="s">
        <v>23</v>
      </c>
      <c r="P2769" t="s">
        <v>25</v>
      </c>
      <c r="Q2769">
        <f ca="1">DATEDIF(Data[[#This Row],[Birthdate]],TODAY(),"Y")</f>
        <v>15</v>
      </c>
      <c r="R2769" t="str">
        <f ca="1">IF(Data[[#This Row],[Age]]&lt;=10,"3-10 Years",IF(Data[[#This Row],[Age]]&lt;=15,"11-15 Years",IF(Data[[#This Row],[Age]]&lt;=19,"16-19 Years", "20+ Years")))</f>
        <v>11-15 Years</v>
      </c>
    </row>
    <row r="2770" spans="1:18" x14ac:dyDescent="0.35">
      <c r="A2770" t="s">
        <v>265</v>
      </c>
      <c r="B2770" s="1">
        <v>44307</v>
      </c>
      <c r="C2770" t="s">
        <v>29</v>
      </c>
      <c r="D2770" t="s">
        <v>18</v>
      </c>
      <c r="E2770" t="s">
        <v>566</v>
      </c>
      <c r="F2770" t="s">
        <v>567</v>
      </c>
      <c r="G2770" t="s">
        <v>21</v>
      </c>
      <c r="H2770" t="s">
        <v>5036</v>
      </c>
      <c r="I2770" s="1">
        <v>40301</v>
      </c>
      <c r="J2770" t="s">
        <v>264</v>
      </c>
      <c r="K2770">
        <v>500</v>
      </c>
      <c r="L2770">
        <v>500</v>
      </c>
      <c r="M2770">
        <v>0</v>
      </c>
      <c r="N2770">
        <v>499</v>
      </c>
      <c r="O2770" t="s">
        <v>23</v>
      </c>
      <c r="P2770" t="s">
        <v>25</v>
      </c>
      <c r="Q2770">
        <f ca="1">DATEDIF(Data[[#This Row],[Birthdate]],TODAY(),"Y")</f>
        <v>15</v>
      </c>
      <c r="R2770" t="str">
        <f ca="1">IF(Data[[#This Row],[Age]]&lt;=10,"3-10 Years",IF(Data[[#This Row],[Age]]&lt;=15,"11-15 Years",IF(Data[[#This Row],[Age]]&lt;=19,"16-19 Years", "20+ Years")))</f>
        <v>11-15 Years</v>
      </c>
    </row>
    <row r="2771" spans="1:18" x14ac:dyDescent="0.35">
      <c r="A2771" t="s">
        <v>265</v>
      </c>
      <c r="B2771" s="1">
        <v>44307</v>
      </c>
      <c r="C2771" t="s">
        <v>29</v>
      </c>
      <c r="D2771" t="s">
        <v>18</v>
      </c>
      <c r="E2771" t="s">
        <v>566</v>
      </c>
      <c r="F2771" t="s">
        <v>567</v>
      </c>
      <c r="G2771" t="s">
        <v>21</v>
      </c>
      <c r="H2771" t="s">
        <v>5036</v>
      </c>
      <c r="I2771" s="1">
        <v>40301</v>
      </c>
      <c r="J2771" t="s">
        <v>264</v>
      </c>
      <c r="K2771">
        <v>500</v>
      </c>
      <c r="L2771">
        <v>500</v>
      </c>
      <c r="M2771">
        <v>0</v>
      </c>
      <c r="N2771">
        <v>499</v>
      </c>
      <c r="O2771" t="s">
        <v>23</v>
      </c>
      <c r="P2771" t="s">
        <v>25</v>
      </c>
      <c r="Q2771">
        <f ca="1">DATEDIF(Data[[#This Row],[Birthdate]],TODAY(),"Y")</f>
        <v>15</v>
      </c>
      <c r="R2771" t="str">
        <f ca="1">IF(Data[[#This Row],[Age]]&lt;=10,"3-10 Years",IF(Data[[#This Row],[Age]]&lt;=15,"11-15 Years",IF(Data[[#This Row],[Age]]&lt;=19,"16-19 Years", "20+ Years")))</f>
        <v>11-15 Years</v>
      </c>
    </row>
    <row r="2772" spans="1:18" x14ac:dyDescent="0.35">
      <c r="A2772" t="s">
        <v>265</v>
      </c>
      <c r="B2772" s="1">
        <v>44307</v>
      </c>
      <c r="C2772" t="s">
        <v>29</v>
      </c>
      <c r="D2772" t="s">
        <v>18</v>
      </c>
      <c r="E2772" t="s">
        <v>566</v>
      </c>
      <c r="F2772" t="s">
        <v>567</v>
      </c>
      <c r="G2772" t="s">
        <v>21</v>
      </c>
      <c r="H2772" t="s">
        <v>5036</v>
      </c>
      <c r="I2772" s="1">
        <v>40301</v>
      </c>
      <c r="J2772" t="s">
        <v>264</v>
      </c>
      <c r="K2772">
        <v>500</v>
      </c>
      <c r="L2772">
        <v>500</v>
      </c>
      <c r="M2772">
        <v>0</v>
      </c>
      <c r="N2772">
        <v>499</v>
      </c>
      <c r="O2772" t="s">
        <v>1062</v>
      </c>
      <c r="P2772" t="s">
        <v>25</v>
      </c>
      <c r="Q2772">
        <f ca="1">DATEDIF(Data[[#This Row],[Birthdate]],TODAY(),"Y")</f>
        <v>15</v>
      </c>
      <c r="R2772" t="str">
        <f ca="1">IF(Data[[#This Row],[Age]]&lt;=10,"3-10 Years",IF(Data[[#This Row],[Age]]&lt;=15,"11-15 Years",IF(Data[[#This Row],[Age]]&lt;=19,"16-19 Years", "20+ Years")))</f>
        <v>11-15 Years</v>
      </c>
    </row>
    <row r="2773" spans="1:18" x14ac:dyDescent="0.35">
      <c r="A2773" t="s">
        <v>3451</v>
      </c>
      <c r="B2773" s="1">
        <v>44299</v>
      </c>
      <c r="C2773" t="s">
        <v>29</v>
      </c>
      <c r="D2773" t="s">
        <v>18</v>
      </c>
      <c r="E2773" t="s">
        <v>566</v>
      </c>
      <c r="F2773" t="s">
        <v>567</v>
      </c>
      <c r="G2773" t="s">
        <v>50</v>
      </c>
      <c r="H2773" t="s">
        <v>5036</v>
      </c>
      <c r="I2773" s="1">
        <v>40325</v>
      </c>
      <c r="J2773" t="s">
        <v>1281</v>
      </c>
      <c r="K2773">
        <v>500</v>
      </c>
      <c r="L2773">
        <v>500</v>
      </c>
      <c r="M2773">
        <v>0</v>
      </c>
      <c r="N2773">
        <v>499</v>
      </c>
      <c r="O2773" t="s">
        <v>23</v>
      </c>
      <c r="P2773" t="s">
        <v>25</v>
      </c>
      <c r="Q2773">
        <f ca="1">DATEDIF(Data[[#This Row],[Birthdate]],TODAY(),"Y")</f>
        <v>15</v>
      </c>
      <c r="R2773" t="str">
        <f ca="1">IF(Data[[#This Row],[Age]]&lt;=10,"3-10 Years",IF(Data[[#This Row],[Age]]&lt;=15,"11-15 Years",IF(Data[[#This Row],[Age]]&lt;=19,"16-19 Years", "20+ Years")))</f>
        <v>11-15 Years</v>
      </c>
    </row>
    <row r="2774" spans="1:18" x14ac:dyDescent="0.35">
      <c r="A2774" t="s">
        <v>410</v>
      </c>
      <c r="B2774" s="1">
        <v>44287</v>
      </c>
      <c r="C2774" t="s">
        <v>29</v>
      </c>
      <c r="D2774" t="s">
        <v>18</v>
      </c>
      <c r="E2774" t="s">
        <v>566</v>
      </c>
      <c r="F2774" t="s">
        <v>567</v>
      </c>
      <c r="G2774" t="s">
        <v>47</v>
      </c>
      <c r="H2774" t="s">
        <v>5036</v>
      </c>
      <c r="I2774" s="1">
        <v>40474</v>
      </c>
      <c r="J2774" t="s">
        <v>874</v>
      </c>
      <c r="K2774">
        <v>450</v>
      </c>
      <c r="L2774">
        <v>450</v>
      </c>
      <c r="M2774">
        <v>0</v>
      </c>
      <c r="N2774">
        <v>479</v>
      </c>
      <c r="O2774" t="s">
        <v>23</v>
      </c>
      <c r="P2774" t="s">
        <v>152</v>
      </c>
      <c r="Q2774">
        <f ca="1">DATEDIF(Data[[#This Row],[Birthdate]],TODAY(),"Y")</f>
        <v>15</v>
      </c>
      <c r="R2774" t="str">
        <f ca="1">IF(Data[[#This Row],[Age]]&lt;=10,"3-10 Years",IF(Data[[#This Row],[Age]]&lt;=15,"11-15 Years",IF(Data[[#This Row],[Age]]&lt;=19,"16-19 Years", "20+ Years")))</f>
        <v>11-15 Years</v>
      </c>
    </row>
    <row r="2775" spans="1:18" x14ac:dyDescent="0.35">
      <c r="A2775" t="s">
        <v>500</v>
      </c>
      <c r="B2775" s="1">
        <v>44367</v>
      </c>
      <c r="C2775" t="s">
        <v>29</v>
      </c>
      <c r="D2775" t="s">
        <v>18</v>
      </c>
      <c r="E2775" t="s">
        <v>566</v>
      </c>
      <c r="F2775" t="s">
        <v>1045</v>
      </c>
      <c r="G2775" t="s">
        <v>21</v>
      </c>
      <c r="H2775" t="s">
        <v>5036</v>
      </c>
      <c r="I2775" s="1">
        <v>40409</v>
      </c>
      <c r="J2775" t="s">
        <v>293</v>
      </c>
      <c r="K2775">
        <v>1035</v>
      </c>
      <c r="L2775">
        <v>1035</v>
      </c>
      <c r="M2775">
        <v>0</v>
      </c>
      <c r="N2775">
        <v>1000</v>
      </c>
      <c r="O2775" t="s">
        <v>23</v>
      </c>
      <c r="P2775" t="s">
        <v>25</v>
      </c>
      <c r="Q2775">
        <f ca="1">DATEDIF(Data[[#This Row],[Birthdate]],TODAY(),"Y")</f>
        <v>15</v>
      </c>
      <c r="R2775" t="str">
        <f ca="1">IF(Data[[#This Row],[Age]]&lt;=10,"3-10 Years",IF(Data[[#This Row],[Age]]&lt;=15,"11-15 Years",IF(Data[[#This Row],[Age]]&lt;=19,"16-19 Years", "20+ Years")))</f>
        <v>11-15 Years</v>
      </c>
    </row>
    <row r="2776" spans="1:18" x14ac:dyDescent="0.35">
      <c r="A2776" t="s">
        <v>3475</v>
      </c>
      <c r="B2776" s="1">
        <v>44757</v>
      </c>
      <c r="C2776" t="s">
        <v>29</v>
      </c>
      <c r="D2776" t="s">
        <v>18</v>
      </c>
      <c r="E2776" t="s">
        <v>566</v>
      </c>
      <c r="F2776" t="s">
        <v>567</v>
      </c>
      <c r="G2776" t="s">
        <v>84</v>
      </c>
      <c r="H2776" t="s">
        <v>5036</v>
      </c>
      <c r="I2776" s="1">
        <v>40179</v>
      </c>
      <c r="J2776" t="s">
        <v>3474</v>
      </c>
      <c r="K2776">
        <v>0</v>
      </c>
      <c r="L2776">
        <v>0</v>
      </c>
      <c r="M2776">
        <v>0</v>
      </c>
      <c r="N2776">
        <v>499</v>
      </c>
      <c r="O2776" t="s">
        <v>5064</v>
      </c>
      <c r="P2776" t="s">
        <v>25</v>
      </c>
      <c r="Q2776">
        <f ca="1">DATEDIF(Data[[#This Row],[Birthdate]],TODAY(),"Y")</f>
        <v>15</v>
      </c>
      <c r="R2776" t="str">
        <f ca="1">IF(Data[[#This Row],[Age]]&lt;=10,"3-10 Years",IF(Data[[#This Row],[Age]]&lt;=15,"11-15 Years",IF(Data[[#This Row],[Age]]&lt;=19,"16-19 Years", "20+ Years")))</f>
        <v>11-15 Years</v>
      </c>
    </row>
    <row r="2777" spans="1:18" x14ac:dyDescent="0.35">
      <c r="A2777" t="s">
        <v>3484</v>
      </c>
      <c r="B2777" s="1">
        <v>44649</v>
      </c>
      <c r="C2777" t="s">
        <v>29</v>
      </c>
      <c r="D2777" t="s">
        <v>18</v>
      </c>
      <c r="E2777" t="s">
        <v>566</v>
      </c>
      <c r="F2777" t="s">
        <v>567</v>
      </c>
      <c r="G2777" t="s">
        <v>2003</v>
      </c>
      <c r="H2777" t="s">
        <v>5036</v>
      </c>
      <c r="I2777" s="1">
        <v>40407</v>
      </c>
      <c r="J2777" t="s">
        <v>3485</v>
      </c>
      <c r="K2777">
        <v>460</v>
      </c>
      <c r="L2777">
        <v>460</v>
      </c>
      <c r="M2777">
        <v>0</v>
      </c>
      <c r="N2777">
        <v>459</v>
      </c>
      <c r="O2777" t="s">
        <v>5064</v>
      </c>
      <c r="P2777" t="s">
        <v>25</v>
      </c>
      <c r="Q2777">
        <f ca="1">DATEDIF(Data[[#This Row],[Birthdate]],TODAY(),"Y")</f>
        <v>15</v>
      </c>
      <c r="R2777" t="str">
        <f ca="1">IF(Data[[#This Row],[Age]]&lt;=10,"3-10 Years",IF(Data[[#This Row],[Age]]&lt;=15,"11-15 Years",IF(Data[[#This Row],[Age]]&lt;=19,"16-19 Years", "20+ Years")))</f>
        <v>11-15 Years</v>
      </c>
    </row>
    <row r="2778" spans="1:18" x14ac:dyDescent="0.35">
      <c r="A2778" t="s">
        <v>3500</v>
      </c>
      <c r="B2778" s="1">
        <v>44756</v>
      </c>
      <c r="C2778" t="s">
        <v>29</v>
      </c>
      <c r="D2778" t="s">
        <v>18</v>
      </c>
      <c r="E2778" t="s">
        <v>566</v>
      </c>
      <c r="F2778" t="s">
        <v>567</v>
      </c>
      <c r="G2778" t="s">
        <v>50</v>
      </c>
      <c r="H2778" t="s">
        <v>5036</v>
      </c>
      <c r="I2778" s="1">
        <v>40215</v>
      </c>
      <c r="J2778" t="s">
        <v>3501</v>
      </c>
      <c r="K2778">
        <v>514</v>
      </c>
      <c r="L2778">
        <v>514</v>
      </c>
      <c r="M2778">
        <v>0</v>
      </c>
      <c r="N2778">
        <v>499</v>
      </c>
      <c r="O2778" t="s">
        <v>1062</v>
      </c>
      <c r="P2778" t="s">
        <v>25</v>
      </c>
      <c r="Q2778">
        <f ca="1">DATEDIF(Data[[#This Row],[Birthdate]],TODAY(),"Y")</f>
        <v>15</v>
      </c>
      <c r="R2778" t="str">
        <f ca="1">IF(Data[[#This Row],[Age]]&lt;=10,"3-10 Years",IF(Data[[#This Row],[Age]]&lt;=15,"11-15 Years",IF(Data[[#This Row],[Age]]&lt;=19,"16-19 Years", "20+ Years")))</f>
        <v>11-15 Years</v>
      </c>
    </row>
    <row r="2779" spans="1:18" x14ac:dyDescent="0.35">
      <c r="A2779" t="s">
        <v>766</v>
      </c>
      <c r="B2779" s="1">
        <v>44756</v>
      </c>
      <c r="C2779" t="s">
        <v>29</v>
      </c>
      <c r="D2779" t="s">
        <v>18</v>
      </c>
      <c r="E2779" t="s">
        <v>566</v>
      </c>
      <c r="F2779" t="s">
        <v>567</v>
      </c>
      <c r="G2779" t="s">
        <v>57</v>
      </c>
      <c r="H2779" t="s">
        <v>5036</v>
      </c>
      <c r="I2779" s="1">
        <v>40368</v>
      </c>
      <c r="J2779" t="s">
        <v>767</v>
      </c>
      <c r="K2779">
        <v>494</v>
      </c>
      <c r="L2779">
        <v>494</v>
      </c>
      <c r="M2779">
        <v>0</v>
      </c>
      <c r="N2779">
        <v>499</v>
      </c>
      <c r="O2779" t="s">
        <v>1062</v>
      </c>
      <c r="P2779" t="s">
        <v>25</v>
      </c>
      <c r="Q2779">
        <f ca="1">DATEDIF(Data[[#This Row],[Birthdate]],TODAY(),"Y")</f>
        <v>15</v>
      </c>
      <c r="R2779" t="str">
        <f ca="1">IF(Data[[#This Row],[Age]]&lt;=10,"3-10 Years",IF(Data[[#This Row],[Age]]&lt;=15,"11-15 Years",IF(Data[[#This Row],[Age]]&lt;=19,"16-19 Years", "20+ Years")))</f>
        <v>11-15 Years</v>
      </c>
    </row>
    <row r="2780" spans="1:18" x14ac:dyDescent="0.35">
      <c r="A2780" t="s">
        <v>1146</v>
      </c>
      <c r="B2780" s="1">
        <v>44755</v>
      </c>
      <c r="C2780" t="s">
        <v>29</v>
      </c>
      <c r="D2780" t="s">
        <v>18</v>
      </c>
      <c r="E2780" t="s">
        <v>566</v>
      </c>
      <c r="F2780" t="s">
        <v>567</v>
      </c>
      <c r="G2780" t="s">
        <v>50</v>
      </c>
      <c r="H2780" t="s">
        <v>5036</v>
      </c>
      <c r="I2780" s="1">
        <v>40490</v>
      </c>
      <c r="J2780" t="s">
        <v>1147</v>
      </c>
      <c r="K2780">
        <v>474</v>
      </c>
      <c r="L2780">
        <v>474</v>
      </c>
      <c r="M2780">
        <v>0</v>
      </c>
      <c r="N2780">
        <v>499</v>
      </c>
      <c r="O2780" t="s">
        <v>1062</v>
      </c>
      <c r="P2780" t="s">
        <v>25</v>
      </c>
      <c r="Q2780">
        <f ca="1">DATEDIF(Data[[#This Row],[Birthdate]],TODAY(),"Y")</f>
        <v>15</v>
      </c>
      <c r="R2780" t="str">
        <f ca="1">IF(Data[[#This Row],[Age]]&lt;=10,"3-10 Years",IF(Data[[#This Row],[Age]]&lt;=15,"11-15 Years",IF(Data[[#This Row],[Age]]&lt;=19,"16-19 Years", "20+ Years")))</f>
        <v>11-15 Years</v>
      </c>
    </row>
    <row r="2781" spans="1:18" x14ac:dyDescent="0.35">
      <c r="A2781" t="s">
        <v>1146</v>
      </c>
      <c r="B2781" s="1">
        <v>44755</v>
      </c>
      <c r="C2781" t="s">
        <v>29</v>
      </c>
      <c r="D2781" t="s">
        <v>18</v>
      </c>
      <c r="E2781" t="s">
        <v>566</v>
      </c>
      <c r="F2781" t="s">
        <v>567</v>
      </c>
      <c r="G2781" t="s">
        <v>50</v>
      </c>
      <c r="H2781" t="s">
        <v>5036</v>
      </c>
      <c r="I2781" s="1">
        <v>40490</v>
      </c>
      <c r="J2781" t="s">
        <v>1147</v>
      </c>
      <c r="K2781">
        <v>494</v>
      </c>
      <c r="L2781">
        <v>494</v>
      </c>
      <c r="M2781">
        <v>0</v>
      </c>
      <c r="N2781">
        <v>499</v>
      </c>
      <c r="O2781" t="s">
        <v>1062</v>
      </c>
      <c r="P2781" t="s">
        <v>25</v>
      </c>
      <c r="Q2781">
        <f ca="1">DATEDIF(Data[[#This Row],[Birthdate]],TODAY(),"Y")</f>
        <v>15</v>
      </c>
      <c r="R2781" t="str">
        <f ca="1">IF(Data[[#This Row],[Age]]&lt;=10,"3-10 Years",IF(Data[[#This Row],[Age]]&lt;=15,"11-15 Years",IF(Data[[#This Row],[Age]]&lt;=19,"16-19 Years", "20+ Years")))</f>
        <v>11-15 Years</v>
      </c>
    </row>
    <row r="2782" spans="1:18" x14ac:dyDescent="0.35">
      <c r="A2782" t="s">
        <v>3373</v>
      </c>
      <c r="B2782" s="1">
        <v>44721</v>
      </c>
      <c r="C2782" t="s">
        <v>29</v>
      </c>
      <c r="D2782" t="s">
        <v>18</v>
      </c>
      <c r="E2782" t="s">
        <v>566</v>
      </c>
      <c r="F2782" t="s">
        <v>567</v>
      </c>
      <c r="G2782" t="s">
        <v>50</v>
      </c>
      <c r="H2782" t="s">
        <v>5036</v>
      </c>
      <c r="I2782" s="1">
        <v>40459</v>
      </c>
      <c r="J2782" t="s">
        <v>3374</v>
      </c>
      <c r="K2782">
        <v>514</v>
      </c>
      <c r="L2782">
        <v>514</v>
      </c>
      <c r="M2782">
        <v>0</v>
      </c>
      <c r="N2782">
        <v>499</v>
      </c>
      <c r="O2782" t="s">
        <v>1062</v>
      </c>
      <c r="P2782" t="s">
        <v>25</v>
      </c>
      <c r="Q2782">
        <f ca="1">DATEDIF(Data[[#This Row],[Birthdate]],TODAY(),"Y")</f>
        <v>15</v>
      </c>
      <c r="R2782" t="str">
        <f ca="1">IF(Data[[#This Row],[Age]]&lt;=10,"3-10 Years",IF(Data[[#This Row],[Age]]&lt;=15,"11-15 Years",IF(Data[[#This Row],[Age]]&lt;=19,"16-19 Years", "20+ Years")))</f>
        <v>11-15 Years</v>
      </c>
    </row>
    <row r="2783" spans="1:18" x14ac:dyDescent="0.35">
      <c r="A2783" t="s">
        <v>3524</v>
      </c>
      <c r="B2783" s="1">
        <v>44716</v>
      </c>
      <c r="C2783" t="s">
        <v>29</v>
      </c>
      <c r="D2783" t="s">
        <v>18</v>
      </c>
      <c r="E2783" t="s">
        <v>566</v>
      </c>
      <c r="F2783" t="s">
        <v>567</v>
      </c>
      <c r="G2783" t="s">
        <v>1083</v>
      </c>
      <c r="H2783" t="s">
        <v>1083</v>
      </c>
      <c r="I2783" s="1">
        <v>40444</v>
      </c>
      <c r="J2783" t="s">
        <v>632</v>
      </c>
      <c r="K2783">
        <v>514</v>
      </c>
      <c r="L2783">
        <v>514</v>
      </c>
      <c r="M2783">
        <v>0</v>
      </c>
      <c r="N2783">
        <v>499</v>
      </c>
      <c r="O2783" t="s">
        <v>1062</v>
      </c>
      <c r="P2783" t="s">
        <v>25</v>
      </c>
      <c r="Q2783">
        <f ca="1">DATEDIF(Data[[#This Row],[Birthdate]],TODAY(),"Y")</f>
        <v>15</v>
      </c>
      <c r="R2783" t="str">
        <f ca="1">IF(Data[[#This Row],[Age]]&lt;=10,"3-10 Years",IF(Data[[#This Row],[Age]]&lt;=15,"11-15 Years",IF(Data[[#This Row],[Age]]&lt;=19,"16-19 Years", "20+ Years")))</f>
        <v>11-15 Years</v>
      </c>
    </row>
    <row r="2784" spans="1:18" x14ac:dyDescent="0.35">
      <c r="A2784" t="s">
        <v>3532</v>
      </c>
      <c r="B2784" s="1">
        <v>44702</v>
      </c>
      <c r="C2784" t="s">
        <v>29</v>
      </c>
      <c r="D2784" t="s">
        <v>18</v>
      </c>
      <c r="E2784" t="s">
        <v>566</v>
      </c>
      <c r="F2784" t="s">
        <v>567</v>
      </c>
      <c r="G2784" t="s">
        <v>50</v>
      </c>
      <c r="H2784" t="s">
        <v>5036</v>
      </c>
      <c r="I2784" s="1">
        <v>40261</v>
      </c>
      <c r="J2784" t="s">
        <v>3533</v>
      </c>
      <c r="K2784">
        <v>514</v>
      </c>
      <c r="L2784">
        <v>514</v>
      </c>
      <c r="M2784">
        <v>0</v>
      </c>
      <c r="N2784">
        <v>499</v>
      </c>
      <c r="O2784" t="s">
        <v>1062</v>
      </c>
      <c r="P2784" t="s">
        <v>25</v>
      </c>
      <c r="Q2784">
        <f ca="1">DATEDIF(Data[[#This Row],[Birthdate]],TODAY(),"Y")</f>
        <v>15</v>
      </c>
      <c r="R2784" t="str">
        <f ca="1">IF(Data[[#This Row],[Age]]&lt;=10,"3-10 Years",IF(Data[[#This Row],[Age]]&lt;=15,"11-15 Years",IF(Data[[#This Row],[Age]]&lt;=19,"16-19 Years", "20+ Years")))</f>
        <v>11-15 Years</v>
      </c>
    </row>
    <row r="2785" spans="1:18" x14ac:dyDescent="0.35">
      <c r="A2785" t="s">
        <v>3534</v>
      </c>
      <c r="B2785" s="1">
        <v>44702</v>
      </c>
      <c r="C2785" t="s">
        <v>29</v>
      </c>
      <c r="D2785" t="s">
        <v>18</v>
      </c>
      <c r="E2785" t="s">
        <v>566</v>
      </c>
      <c r="F2785" t="s">
        <v>567</v>
      </c>
      <c r="G2785" t="s">
        <v>50</v>
      </c>
      <c r="H2785" t="s">
        <v>5036</v>
      </c>
      <c r="I2785" s="1">
        <v>40371</v>
      </c>
      <c r="J2785" t="s">
        <v>3535</v>
      </c>
      <c r="K2785">
        <v>494</v>
      </c>
      <c r="L2785">
        <v>494</v>
      </c>
      <c r="M2785">
        <v>0</v>
      </c>
      <c r="N2785">
        <v>499</v>
      </c>
      <c r="O2785" t="s">
        <v>1062</v>
      </c>
      <c r="P2785" t="s">
        <v>25</v>
      </c>
      <c r="Q2785">
        <f ca="1">DATEDIF(Data[[#This Row],[Birthdate]],TODAY(),"Y")</f>
        <v>15</v>
      </c>
      <c r="R2785" t="str">
        <f ca="1">IF(Data[[#This Row],[Age]]&lt;=10,"3-10 Years",IF(Data[[#This Row],[Age]]&lt;=15,"11-15 Years",IF(Data[[#This Row],[Age]]&lt;=19,"16-19 Years", "20+ Years")))</f>
        <v>11-15 Years</v>
      </c>
    </row>
    <row r="2786" spans="1:18" x14ac:dyDescent="0.35">
      <c r="A2786" t="s">
        <v>3534</v>
      </c>
      <c r="B2786" s="1">
        <v>44702</v>
      </c>
      <c r="C2786" t="s">
        <v>29</v>
      </c>
      <c r="D2786" t="s">
        <v>18</v>
      </c>
      <c r="E2786" t="s">
        <v>566</v>
      </c>
      <c r="F2786" t="s">
        <v>567</v>
      </c>
      <c r="G2786" t="s">
        <v>50</v>
      </c>
      <c r="H2786" t="s">
        <v>5036</v>
      </c>
      <c r="I2786" s="1">
        <v>40371</v>
      </c>
      <c r="J2786" t="s">
        <v>3535</v>
      </c>
      <c r="K2786">
        <v>514</v>
      </c>
      <c r="L2786">
        <v>514</v>
      </c>
      <c r="M2786">
        <v>0</v>
      </c>
      <c r="N2786">
        <v>499</v>
      </c>
      <c r="O2786" t="s">
        <v>1062</v>
      </c>
      <c r="P2786" t="s">
        <v>25</v>
      </c>
      <c r="Q2786">
        <f ca="1">DATEDIF(Data[[#This Row],[Birthdate]],TODAY(),"Y")</f>
        <v>15</v>
      </c>
      <c r="R2786" t="str">
        <f ca="1">IF(Data[[#This Row],[Age]]&lt;=10,"3-10 Years",IF(Data[[#This Row],[Age]]&lt;=15,"11-15 Years",IF(Data[[#This Row],[Age]]&lt;=19,"16-19 Years", "20+ Years")))</f>
        <v>11-15 Years</v>
      </c>
    </row>
    <row r="2787" spans="1:18" x14ac:dyDescent="0.35">
      <c r="A2787" t="s">
        <v>219</v>
      </c>
      <c r="B2787" s="1">
        <v>44686</v>
      </c>
      <c r="C2787" t="s">
        <v>29</v>
      </c>
      <c r="D2787" t="s">
        <v>18</v>
      </c>
      <c r="E2787" t="s">
        <v>566</v>
      </c>
      <c r="F2787" t="s">
        <v>567</v>
      </c>
      <c r="G2787" t="s">
        <v>50</v>
      </c>
      <c r="H2787" t="s">
        <v>5036</v>
      </c>
      <c r="I2787" s="1">
        <v>40345</v>
      </c>
      <c r="J2787" t="s">
        <v>220</v>
      </c>
      <c r="K2787">
        <v>500</v>
      </c>
      <c r="L2787">
        <v>500</v>
      </c>
      <c r="M2787">
        <v>0</v>
      </c>
      <c r="N2787">
        <v>499</v>
      </c>
      <c r="O2787" t="s">
        <v>1062</v>
      </c>
      <c r="P2787" t="s">
        <v>25</v>
      </c>
      <c r="Q2787">
        <f ca="1">DATEDIF(Data[[#This Row],[Birthdate]],TODAY(),"Y")</f>
        <v>15</v>
      </c>
      <c r="R2787" t="str">
        <f ca="1">IF(Data[[#This Row],[Age]]&lt;=10,"3-10 Years",IF(Data[[#This Row],[Age]]&lt;=15,"11-15 Years",IF(Data[[#This Row],[Age]]&lt;=19,"16-19 Years", "20+ Years")))</f>
        <v>11-15 Years</v>
      </c>
    </row>
    <row r="2788" spans="1:18" x14ac:dyDescent="0.35">
      <c r="A2788" t="s">
        <v>219</v>
      </c>
      <c r="B2788" s="1">
        <v>44686</v>
      </c>
      <c r="C2788" t="s">
        <v>29</v>
      </c>
      <c r="D2788" t="s">
        <v>18</v>
      </c>
      <c r="E2788" t="s">
        <v>566</v>
      </c>
      <c r="F2788" t="s">
        <v>567</v>
      </c>
      <c r="G2788" t="s">
        <v>50</v>
      </c>
      <c r="H2788" t="s">
        <v>5036</v>
      </c>
      <c r="I2788" s="1">
        <v>40345</v>
      </c>
      <c r="J2788" t="s">
        <v>220</v>
      </c>
      <c r="K2788">
        <v>500</v>
      </c>
      <c r="L2788">
        <v>500</v>
      </c>
      <c r="M2788">
        <v>0</v>
      </c>
      <c r="N2788">
        <v>499</v>
      </c>
      <c r="O2788" t="s">
        <v>1062</v>
      </c>
      <c r="P2788" t="s">
        <v>25</v>
      </c>
      <c r="Q2788">
        <f ca="1">DATEDIF(Data[[#This Row],[Birthdate]],TODAY(),"Y")</f>
        <v>15</v>
      </c>
      <c r="R2788" t="str">
        <f ca="1">IF(Data[[#This Row],[Age]]&lt;=10,"3-10 Years",IF(Data[[#This Row],[Age]]&lt;=15,"11-15 Years",IF(Data[[#This Row],[Age]]&lt;=19,"16-19 Years", "20+ Years")))</f>
        <v>11-15 Years</v>
      </c>
    </row>
    <row r="2789" spans="1:18" x14ac:dyDescent="0.35">
      <c r="A2789" t="s">
        <v>1146</v>
      </c>
      <c r="B2789" s="1">
        <v>44679</v>
      </c>
      <c r="C2789" t="s">
        <v>29</v>
      </c>
      <c r="D2789" t="s">
        <v>18</v>
      </c>
      <c r="E2789" t="s">
        <v>566</v>
      </c>
      <c r="F2789" t="s">
        <v>567</v>
      </c>
      <c r="G2789" t="s">
        <v>50</v>
      </c>
      <c r="H2789" t="s">
        <v>5036</v>
      </c>
      <c r="I2789" s="1">
        <v>40490</v>
      </c>
      <c r="J2789" t="s">
        <v>1147</v>
      </c>
      <c r="K2789">
        <v>493</v>
      </c>
      <c r="L2789">
        <v>493</v>
      </c>
      <c r="M2789">
        <v>0</v>
      </c>
      <c r="N2789">
        <v>499</v>
      </c>
      <c r="O2789" t="s">
        <v>1062</v>
      </c>
      <c r="P2789" t="s">
        <v>25</v>
      </c>
      <c r="Q2789">
        <f ca="1">DATEDIF(Data[[#This Row],[Birthdate]],TODAY(),"Y")</f>
        <v>15</v>
      </c>
      <c r="R2789" t="str">
        <f ca="1">IF(Data[[#This Row],[Age]]&lt;=10,"3-10 Years",IF(Data[[#This Row],[Age]]&lt;=15,"11-15 Years",IF(Data[[#This Row],[Age]]&lt;=19,"16-19 Years", "20+ Years")))</f>
        <v>11-15 Years</v>
      </c>
    </row>
    <row r="2790" spans="1:18" x14ac:dyDescent="0.35">
      <c r="A2790" t="s">
        <v>3540</v>
      </c>
      <c r="B2790" s="1">
        <v>44651</v>
      </c>
      <c r="C2790" t="s">
        <v>29</v>
      </c>
      <c r="D2790" t="s">
        <v>18</v>
      </c>
      <c r="E2790" t="s">
        <v>566</v>
      </c>
      <c r="F2790" t="s">
        <v>567</v>
      </c>
      <c r="G2790" t="s">
        <v>57</v>
      </c>
      <c r="H2790" t="s">
        <v>5036</v>
      </c>
      <c r="I2790" s="1">
        <v>40274</v>
      </c>
      <c r="J2790" t="s">
        <v>3541</v>
      </c>
      <c r="K2790">
        <v>460</v>
      </c>
      <c r="L2790">
        <v>460</v>
      </c>
      <c r="M2790">
        <v>0</v>
      </c>
      <c r="N2790">
        <v>459</v>
      </c>
      <c r="O2790" t="s">
        <v>1062</v>
      </c>
      <c r="P2790" t="s">
        <v>25</v>
      </c>
      <c r="Q2790">
        <f ca="1">DATEDIF(Data[[#This Row],[Birthdate]],TODAY(),"Y")</f>
        <v>15</v>
      </c>
      <c r="R2790" t="str">
        <f ca="1">IF(Data[[#This Row],[Age]]&lt;=10,"3-10 Years",IF(Data[[#This Row],[Age]]&lt;=15,"11-15 Years",IF(Data[[#This Row],[Age]]&lt;=19,"16-19 Years", "20+ Years")))</f>
        <v>11-15 Years</v>
      </c>
    </row>
    <row r="2791" spans="1:18" x14ac:dyDescent="0.35">
      <c r="A2791" t="s">
        <v>766</v>
      </c>
      <c r="B2791" s="1">
        <v>44651</v>
      </c>
      <c r="C2791" t="s">
        <v>29</v>
      </c>
      <c r="D2791" t="s">
        <v>18</v>
      </c>
      <c r="E2791" t="s">
        <v>566</v>
      </c>
      <c r="F2791" t="s">
        <v>567</v>
      </c>
      <c r="G2791" t="s">
        <v>57</v>
      </c>
      <c r="H2791" t="s">
        <v>5036</v>
      </c>
      <c r="I2791" s="1">
        <v>40368</v>
      </c>
      <c r="J2791" t="s">
        <v>767</v>
      </c>
      <c r="K2791">
        <v>460</v>
      </c>
      <c r="L2791">
        <v>460</v>
      </c>
      <c r="M2791">
        <v>0</v>
      </c>
      <c r="N2791">
        <v>459</v>
      </c>
      <c r="O2791" t="s">
        <v>1062</v>
      </c>
      <c r="P2791" t="s">
        <v>25</v>
      </c>
      <c r="Q2791">
        <f ca="1">DATEDIF(Data[[#This Row],[Birthdate]],TODAY(),"Y")</f>
        <v>15</v>
      </c>
      <c r="R2791" t="str">
        <f ca="1">IF(Data[[#This Row],[Age]]&lt;=10,"3-10 Years",IF(Data[[#This Row],[Age]]&lt;=15,"11-15 Years",IF(Data[[#This Row],[Age]]&lt;=19,"16-19 Years", "20+ Years")))</f>
        <v>11-15 Years</v>
      </c>
    </row>
    <row r="2792" spans="1:18" x14ac:dyDescent="0.35">
      <c r="A2792" t="s">
        <v>766</v>
      </c>
      <c r="B2792" s="1">
        <v>44780</v>
      </c>
      <c r="C2792" t="s">
        <v>29</v>
      </c>
      <c r="D2792" t="s">
        <v>18</v>
      </c>
      <c r="E2792" t="s">
        <v>566</v>
      </c>
      <c r="F2792" t="s">
        <v>567</v>
      </c>
      <c r="G2792" t="s">
        <v>57</v>
      </c>
      <c r="H2792" t="s">
        <v>5036</v>
      </c>
      <c r="I2792" s="1">
        <v>40368</v>
      </c>
      <c r="J2792" t="s">
        <v>767</v>
      </c>
      <c r="K2792">
        <v>100</v>
      </c>
      <c r="L2792">
        <v>100</v>
      </c>
      <c r="M2792">
        <v>0</v>
      </c>
      <c r="N2792">
        <v>499</v>
      </c>
      <c r="O2792" t="s">
        <v>23</v>
      </c>
      <c r="P2792" t="s">
        <v>25</v>
      </c>
      <c r="Q2792">
        <f ca="1">DATEDIF(Data[[#This Row],[Birthdate]],TODAY(),"Y")</f>
        <v>15</v>
      </c>
      <c r="R2792" t="str">
        <f ca="1">IF(Data[[#This Row],[Age]]&lt;=10,"3-10 Years",IF(Data[[#This Row],[Age]]&lt;=15,"11-15 Years",IF(Data[[#This Row],[Age]]&lt;=19,"16-19 Years", "20+ Years")))</f>
        <v>11-15 Years</v>
      </c>
    </row>
    <row r="2793" spans="1:18" x14ac:dyDescent="0.35">
      <c r="A2793" t="s">
        <v>1104</v>
      </c>
      <c r="B2793" s="1">
        <v>44778</v>
      </c>
      <c r="C2793" t="s">
        <v>29</v>
      </c>
      <c r="D2793" t="s">
        <v>18</v>
      </c>
      <c r="E2793" t="s">
        <v>566</v>
      </c>
      <c r="F2793" t="s">
        <v>567</v>
      </c>
      <c r="G2793" t="s">
        <v>47</v>
      </c>
      <c r="H2793" t="s">
        <v>5036</v>
      </c>
      <c r="I2793" s="1">
        <v>40394</v>
      </c>
      <c r="J2793" t="s">
        <v>1105</v>
      </c>
      <c r="K2793">
        <v>514</v>
      </c>
      <c r="L2793">
        <v>514</v>
      </c>
      <c r="M2793">
        <v>0</v>
      </c>
      <c r="N2793">
        <v>499</v>
      </c>
      <c r="O2793" t="s">
        <v>23</v>
      </c>
      <c r="P2793" t="s">
        <v>25</v>
      </c>
      <c r="Q2793">
        <f ca="1">DATEDIF(Data[[#This Row],[Birthdate]],TODAY(),"Y")</f>
        <v>15</v>
      </c>
      <c r="R2793" t="str">
        <f ca="1">IF(Data[[#This Row],[Age]]&lt;=10,"3-10 Years",IF(Data[[#This Row],[Age]]&lt;=15,"11-15 Years",IF(Data[[#This Row],[Age]]&lt;=19,"16-19 Years", "20+ Years")))</f>
        <v>11-15 Years</v>
      </c>
    </row>
    <row r="2794" spans="1:18" x14ac:dyDescent="0.35">
      <c r="A2794" t="s">
        <v>813</v>
      </c>
      <c r="B2794" s="1">
        <v>44778</v>
      </c>
      <c r="C2794" t="s">
        <v>29</v>
      </c>
      <c r="D2794" t="s">
        <v>18</v>
      </c>
      <c r="E2794" t="s">
        <v>566</v>
      </c>
      <c r="F2794" t="s">
        <v>567</v>
      </c>
      <c r="G2794" t="s">
        <v>57</v>
      </c>
      <c r="H2794" t="s">
        <v>5036</v>
      </c>
      <c r="I2794" s="1">
        <v>40466</v>
      </c>
      <c r="J2794" t="s">
        <v>814</v>
      </c>
      <c r="K2794">
        <v>514</v>
      </c>
      <c r="L2794">
        <v>514</v>
      </c>
      <c r="M2794">
        <v>0</v>
      </c>
      <c r="N2794">
        <v>499</v>
      </c>
      <c r="O2794" t="s">
        <v>23</v>
      </c>
      <c r="P2794" t="s">
        <v>25</v>
      </c>
      <c r="Q2794">
        <f ca="1">DATEDIF(Data[[#This Row],[Birthdate]],TODAY(),"Y")</f>
        <v>15</v>
      </c>
      <c r="R2794" t="str">
        <f ca="1">IF(Data[[#This Row],[Age]]&lt;=10,"3-10 Years",IF(Data[[#This Row],[Age]]&lt;=15,"11-15 Years",IF(Data[[#This Row],[Age]]&lt;=19,"16-19 Years", "20+ Years")))</f>
        <v>11-15 Years</v>
      </c>
    </row>
    <row r="2795" spans="1:18" x14ac:dyDescent="0.35">
      <c r="A2795" t="s">
        <v>239</v>
      </c>
      <c r="B2795" s="1">
        <v>44769</v>
      </c>
      <c r="C2795" t="s">
        <v>29</v>
      </c>
      <c r="D2795" t="s">
        <v>18</v>
      </c>
      <c r="E2795" t="s">
        <v>566</v>
      </c>
      <c r="F2795" t="s">
        <v>567</v>
      </c>
      <c r="G2795" t="s">
        <v>189</v>
      </c>
      <c r="H2795" t="s">
        <v>5036</v>
      </c>
      <c r="I2795" s="1">
        <v>40308</v>
      </c>
      <c r="J2795" t="s">
        <v>238</v>
      </c>
      <c r="K2795">
        <v>474</v>
      </c>
      <c r="L2795">
        <v>474</v>
      </c>
      <c r="M2795">
        <v>0</v>
      </c>
      <c r="N2795">
        <v>499</v>
      </c>
      <c r="O2795" t="s">
        <v>23</v>
      </c>
      <c r="P2795" t="s">
        <v>152</v>
      </c>
      <c r="Q2795">
        <f ca="1">DATEDIF(Data[[#This Row],[Birthdate]],TODAY(),"Y")</f>
        <v>15</v>
      </c>
      <c r="R2795" t="str">
        <f ca="1">IF(Data[[#This Row],[Age]]&lt;=10,"3-10 Years",IF(Data[[#This Row],[Age]]&lt;=15,"11-15 Years",IF(Data[[#This Row],[Age]]&lt;=19,"16-19 Years", "20+ Years")))</f>
        <v>11-15 Years</v>
      </c>
    </row>
    <row r="2796" spans="1:18" x14ac:dyDescent="0.35">
      <c r="A2796" t="s">
        <v>3475</v>
      </c>
      <c r="B2796" s="1">
        <v>44761</v>
      </c>
      <c r="C2796" t="s">
        <v>29</v>
      </c>
      <c r="D2796" t="s">
        <v>18</v>
      </c>
      <c r="E2796" t="s">
        <v>566</v>
      </c>
      <c r="F2796" t="s">
        <v>567</v>
      </c>
      <c r="G2796" t="s">
        <v>84</v>
      </c>
      <c r="H2796" t="s">
        <v>5036</v>
      </c>
      <c r="I2796" s="1">
        <v>40179</v>
      </c>
      <c r="J2796" t="s">
        <v>3474</v>
      </c>
      <c r="K2796">
        <v>474</v>
      </c>
      <c r="L2796">
        <v>474</v>
      </c>
      <c r="M2796">
        <v>0</v>
      </c>
      <c r="N2796">
        <v>499</v>
      </c>
      <c r="O2796" t="s">
        <v>23</v>
      </c>
      <c r="P2796" t="s">
        <v>25</v>
      </c>
      <c r="Q2796">
        <f ca="1">DATEDIF(Data[[#This Row],[Birthdate]],TODAY(),"Y")</f>
        <v>15</v>
      </c>
      <c r="R2796" t="str">
        <f ca="1">IF(Data[[#This Row],[Age]]&lt;=10,"3-10 Years",IF(Data[[#This Row],[Age]]&lt;=15,"11-15 Years",IF(Data[[#This Row],[Age]]&lt;=19,"16-19 Years", "20+ Years")))</f>
        <v>11-15 Years</v>
      </c>
    </row>
    <row r="2797" spans="1:18" x14ac:dyDescent="0.35">
      <c r="A2797" t="s">
        <v>990</v>
      </c>
      <c r="B2797" s="1">
        <v>44757</v>
      </c>
      <c r="C2797" t="s">
        <v>29</v>
      </c>
      <c r="D2797" t="s">
        <v>18</v>
      </c>
      <c r="E2797" t="s">
        <v>566</v>
      </c>
      <c r="F2797" t="s">
        <v>567</v>
      </c>
      <c r="G2797" t="s">
        <v>21</v>
      </c>
      <c r="H2797" t="s">
        <v>5036</v>
      </c>
      <c r="I2797" s="1">
        <v>40319</v>
      </c>
      <c r="J2797" t="s">
        <v>991</v>
      </c>
      <c r="K2797">
        <v>514</v>
      </c>
      <c r="L2797">
        <v>514</v>
      </c>
      <c r="M2797">
        <v>0</v>
      </c>
      <c r="N2797">
        <v>499</v>
      </c>
      <c r="O2797" t="s">
        <v>23</v>
      </c>
      <c r="P2797" t="s">
        <v>25</v>
      </c>
      <c r="Q2797">
        <f ca="1">DATEDIF(Data[[#This Row],[Birthdate]],TODAY(),"Y")</f>
        <v>15</v>
      </c>
      <c r="R2797" t="str">
        <f ca="1">IF(Data[[#This Row],[Age]]&lt;=10,"3-10 Years",IF(Data[[#This Row],[Age]]&lt;=15,"11-15 Years",IF(Data[[#This Row],[Age]]&lt;=19,"16-19 Years", "20+ Years")))</f>
        <v>11-15 Years</v>
      </c>
    </row>
    <row r="2798" spans="1:18" x14ac:dyDescent="0.35">
      <c r="A2798" t="s">
        <v>512</v>
      </c>
      <c r="B2798" s="1">
        <v>44741</v>
      </c>
      <c r="C2798" t="s">
        <v>29</v>
      </c>
      <c r="D2798" t="s">
        <v>18</v>
      </c>
      <c r="E2798" t="s">
        <v>566</v>
      </c>
      <c r="F2798" t="s">
        <v>567</v>
      </c>
      <c r="G2798" t="s">
        <v>50</v>
      </c>
      <c r="H2798" t="s">
        <v>5036</v>
      </c>
      <c r="I2798" s="1">
        <v>40334</v>
      </c>
      <c r="J2798" t="s">
        <v>513</v>
      </c>
      <c r="K2798">
        <v>514</v>
      </c>
      <c r="L2798">
        <v>514</v>
      </c>
      <c r="M2798">
        <v>0</v>
      </c>
      <c r="N2798">
        <v>499</v>
      </c>
      <c r="O2798" t="s">
        <v>23</v>
      </c>
      <c r="P2798" t="s">
        <v>25</v>
      </c>
      <c r="Q2798">
        <f ca="1">DATEDIF(Data[[#This Row],[Birthdate]],TODAY(),"Y")</f>
        <v>15</v>
      </c>
      <c r="R2798" t="str">
        <f ca="1">IF(Data[[#This Row],[Age]]&lt;=10,"3-10 Years",IF(Data[[#This Row],[Age]]&lt;=15,"11-15 Years",IF(Data[[#This Row],[Age]]&lt;=19,"16-19 Years", "20+ Years")))</f>
        <v>11-15 Years</v>
      </c>
    </row>
    <row r="2799" spans="1:18" x14ac:dyDescent="0.35">
      <c r="A2799" t="s">
        <v>617</v>
      </c>
      <c r="B2799" s="1">
        <v>44738</v>
      </c>
      <c r="C2799" t="s">
        <v>29</v>
      </c>
      <c r="D2799" t="s">
        <v>18</v>
      </c>
      <c r="E2799" t="s">
        <v>566</v>
      </c>
      <c r="F2799" t="s">
        <v>567</v>
      </c>
      <c r="G2799" t="s">
        <v>189</v>
      </c>
      <c r="H2799" t="s">
        <v>5036</v>
      </c>
      <c r="I2799" s="1">
        <v>40483</v>
      </c>
      <c r="J2799" t="s">
        <v>157</v>
      </c>
      <c r="K2799">
        <v>494</v>
      </c>
      <c r="L2799">
        <v>494</v>
      </c>
      <c r="M2799">
        <v>0</v>
      </c>
      <c r="N2799">
        <v>499</v>
      </c>
      <c r="O2799" t="s">
        <v>23</v>
      </c>
      <c r="P2799" t="s">
        <v>25</v>
      </c>
      <c r="Q2799">
        <f ca="1">DATEDIF(Data[[#This Row],[Birthdate]],TODAY(),"Y")</f>
        <v>15</v>
      </c>
      <c r="R2799" t="str">
        <f ca="1">IF(Data[[#This Row],[Age]]&lt;=10,"3-10 Years",IF(Data[[#This Row],[Age]]&lt;=15,"11-15 Years",IF(Data[[#This Row],[Age]]&lt;=19,"16-19 Years", "20+ Years")))</f>
        <v>11-15 Years</v>
      </c>
    </row>
    <row r="2800" spans="1:18" x14ac:dyDescent="0.35">
      <c r="A2800" t="s">
        <v>3560</v>
      </c>
      <c r="B2800" s="1">
        <v>44726</v>
      </c>
      <c r="C2800" t="s">
        <v>29</v>
      </c>
      <c r="D2800" t="s">
        <v>18</v>
      </c>
      <c r="E2800" t="s">
        <v>566</v>
      </c>
      <c r="F2800" t="s">
        <v>567</v>
      </c>
      <c r="G2800" t="s">
        <v>139</v>
      </c>
      <c r="H2800" t="s">
        <v>1083</v>
      </c>
      <c r="I2800" s="1">
        <v>40386</v>
      </c>
      <c r="J2800" t="s">
        <v>3561</v>
      </c>
      <c r="K2800">
        <v>514</v>
      </c>
      <c r="L2800">
        <v>514</v>
      </c>
      <c r="M2800">
        <v>0</v>
      </c>
      <c r="N2800">
        <v>499</v>
      </c>
      <c r="O2800" t="s">
        <v>23</v>
      </c>
      <c r="P2800" t="s">
        <v>25</v>
      </c>
      <c r="Q2800">
        <f ca="1">DATEDIF(Data[[#This Row],[Birthdate]],TODAY(),"Y")</f>
        <v>15</v>
      </c>
      <c r="R2800" t="str">
        <f ca="1">IF(Data[[#This Row],[Age]]&lt;=10,"3-10 Years",IF(Data[[#This Row],[Age]]&lt;=15,"11-15 Years",IF(Data[[#This Row],[Age]]&lt;=19,"16-19 Years", "20+ Years")))</f>
        <v>11-15 Years</v>
      </c>
    </row>
    <row r="2801" spans="1:18" x14ac:dyDescent="0.35">
      <c r="A2801" t="s">
        <v>813</v>
      </c>
      <c r="B2801" s="1">
        <v>44712</v>
      </c>
      <c r="C2801" t="s">
        <v>29</v>
      </c>
      <c r="D2801" t="s">
        <v>18</v>
      </c>
      <c r="E2801" t="s">
        <v>566</v>
      </c>
      <c r="F2801" t="s">
        <v>567</v>
      </c>
      <c r="G2801" t="s">
        <v>57</v>
      </c>
      <c r="H2801" t="s">
        <v>5036</v>
      </c>
      <c r="I2801" s="1">
        <v>40466</v>
      </c>
      <c r="J2801" t="s">
        <v>814</v>
      </c>
      <c r="K2801">
        <v>474</v>
      </c>
      <c r="L2801">
        <v>474</v>
      </c>
      <c r="M2801">
        <v>0</v>
      </c>
      <c r="N2801">
        <v>499</v>
      </c>
      <c r="O2801" t="s">
        <v>23</v>
      </c>
      <c r="P2801" t="s">
        <v>25</v>
      </c>
      <c r="Q2801">
        <f ca="1">DATEDIF(Data[[#This Row],[Birthdate]],TODAY(),"Y")</f>
        <v>15</v>
      </c>
      <c r="R2801" t="str">
        <f ca="1">IF(Data[[#This Row],[Age]]&lt;=10,"3-10 Years",IF(Data[[#This Row],[Age]]&lt;=15,"11-15 Years",IF(Data[[#This Row],[Age]]&lt;=19,"16-19 Years", "20+ Years")))</f>
        <v>11-15 Years</v>
      </c>
    </row>
    <row r="2802" spans="1:18" x14ac:dyDescent="0.35">
      <c r="A2802" t="s">
        <v>813</v>
      </c>
      <c r="B2802" s="1">
        <v>44712</v>
      </c>
      <c r="C2802" t="s">
        <v>29</v>
      </c>
      <c r="D2802" t="s">
        <v>18</v>
      </c>
      <c r="E2802" t="s">
        <v>566</v>
      </c>
      <c r="F2802" t="s">
        <v>567</v>
      </c>
      <c r="G2802" t="s">
        <v>57</v>
      </c>
      <c r="H2802" t="s">
        <v>5036</v>
      </c>
      <c r="I2802" s="1">
        <v>40466</v>
      </c>
      <c r="J2802" t="s">
        <v>814</v>
      </c>
      <c r="K2802">
        <v>494</v>
      </c>
      <c r="L2802">
        <v>494</v>
      </c>
      <c r="M2802">
        <v>0</v>
      </c>
      <c r="N2802">
        <v>499</v>
      </c>
      <c r="O2802" t="s">
        <v>23</v>
      </c>
      <c r="P2802" t="s">
        <v>25</v>
      </c>
      <c r="Q2802">
        <f ca="1">DATEDIF(Data[[#This Row],[Birthdate]],TODAY(),"Y")</f>
        <v>15</v>
      </c>
      <c r="R2802" t="str">
        <f ca="1">IF(Data[[#This Row],[Age]]&lt;=10,"3-10 Years",IF(Data[[#This Row],[Age]]&lt;=15,"11-15 Years",IF(Data[[#This Row],[Age]]&lt;=19,"16-19 Years", "20+ Years")))</f>
        <v>11-15 Years</v>
      </c>
    </row>
    <row r="2803" spans="1:18" x14ac:dyDescent="0.35">
      <c r="A2803" t="s">
        <v>813</v>
      </c>
      <c r="B2803" s="1">
        <v>44712</v>
      </c>
      <c r="C2803" t="s">
        <v>29</v>
      </c>
      <c r="D2803" t="s">
        <v>18</v>
      </c>
      <c r="E2803" t="s">
        <v>566</v>
      </c>
      <c r="F2803" t="s">
        <v>567</v>
      </c>
      <c r="G2803" t="s">
        <v>57</v>
      </c>
      <c r="H2803" t="s">
        <v>5036</v>
      </c>
      <c r="I2803" s="1">
        <v>40466</v>
      </c>
      <c r="J2803" t="s">
        <v>814</v>
      </c>
      <c r="K2803">
        <v>514</v>
      </c>
      <c r="L2803">
        <v>514</v>
      </c>
      <c r="M2803">
        <v>0</v>
      </c>
      <c r="N2803">
        <v>499</v>
      </c>
      <c r="O2803" t="s">
        <v>23</v>
      </c>
      <c r="P2803" t="s">
        <v>25</v>
      </c>
      <c r="Q2803">
        <f ca="1">DATEDIF(Data[[#This Row],[Birthdate]],TODAY(),"Y")</f>
        <v>15</v>
      </c>
      <c r="R2803" t="str">
        <f ca="1">IF(Data[[#This Row],[Age]]&lt;=10,"3-10 Years",IF(Data[[#This Row],[Age]]&lt;=15,"11-15 Years",IF(Data[[#This Row],[Age]]&lt;=19,"16-19 Years", "20+ Years")))</f>
        <v>11-15 Years</v>
      </c>
    </row>
    <row r="2804" spans="1:18" x14ac:dyDescent="0.35">
      <c r="A2804" t="s">
        <v>265</v>
      </c>
      <c r="B2804" s="1">
        <v>44705</v>
      </c>
      <c r="C2804" t="s">
        <v>29</v>
      </c>
      <c r="D2804" t="s">
        <v>18</v>
      </c>
      <c r="E2804" t="s">
        <v>566</v>
      </c>
      <c r="F2804" t="s">
        <v>567</v>
      </c>
      <c r="G2804" t="s">
        <v>21</v>
      </c>
      <c r="H2804" t="s">
        <v>5036</v>
      </c>
      <c r="I2804" s="1">
        <v>40301</v>
      </c>
      <c r="J2804" t="s">
        <v>264</v>
      </c>
      <c r="K2804">
        <v>200</v>
      </c>
      <c r="L2804">
        <v>200</v>
      </c>
      <c r="M2804">
        <v>0</v>
      </c>
      <c r="N2804">
        <v>499</v>
      </c>
      <c r="O2804" t="s">
        <v>23</v>
      </c>
      <c r="P2804" t="s">
        <v>25</v>
      </c>
      <c r="Q2804">
        <f ca="1">DATEDIF(Data[[#This Row],[Birthdate]],TODAY(),"Y")</f>
        <v>15</v>
      </c>
      <c r="R2804" t="str">
        <f ca="1">IF(Data[[#This Row],[Age]]&lt;=10,"3-10 Years",IF(Data[[#This Row],[Age]]&lt;=15,"11-15 Years",IF(Data[[#This Row],[Age]]&lt;=19,"16-19 Years", "20+ Years")))</f>
        <v>11-15 Years</v>
      </c>
    </row>
    <row r="2805" spans="1:18" x14ac:dyDescent="0.35">
      <c r="A2805" t="s">
        <v>265</v>
      </c>
      <c r="B2805" s="1">
        <v>44705</v>
      </c>
      <c r="C2805" t="s">
        <v>29</v>
      </c>
      <c r="D2805" t="s">
        <v>18</v>
      </c>
      <c r="E2805" t="s">
        <v>566</v>
      </c>
      <c r="F2805" t="s">
        <v>567</v>
      </c>
      <c r="G2805" t="s">
        <v>21</v>
      </c>
      <c r="H2805" t="s">
        <v>5036</v>
      </c>
      <c r="I2805" s="1">
        <v>40301</v>
      </c>
      <c r="J2805" t="s">
        <v>264</v>
      </c>
      <c r="K2805">
        <v>200</v>
      </c>
      <c r="L2805">
        <v>200</v>
      </c>
      <c r="M2805">
        <v>0</v>
      </c>
      <c r="N2805">
        <v>499</v>
      </c>
      <c r="O2805" t="s">
        <v>23</v>
      </c>
      <c r="P2805" t="s">
        <v>25</v>
      </c>
      <c r="Q2805">
        <f ca="1">DATEDIF(Data[[#This Row],[Birthdate]],TODAY(),"Y")</f>
        <v>15</v>
      </c>
      <c r="R2805" t="str">
        <f ca="1">IF(Data[[#This Row],[Age]]&lt;=10,"3-10 Years",IF(Data[[#This Row],[Age]]&lt;=15,"11-15 Years",IF(Data[[#This Row],[Age]]&lt;=19,"16-19 Years", "20+ Years")))</f>
        <v>11-15 Years</v>
      </c>
    </row>
    <row r="2806" spans="1:18" x14ac:dyDescent="0.35">
      <c r="A2806" t="s">
        <v>265</v>
      </c>
      <c r="B2806" s="1">
        <v>44705</v>
      </c>
      <c r="C2806" t="s">
        <v>29</v>
      </c>
      <c r="D2806" t="s">
        <v>18</v>
      </c>
      <c r="E2806" t="s">
        <v>566</v>
      </c>
      <c r="F2806" t="s">
        <v>567</v>
      </c>
      <c r="G2806" t="s">
        <v>21</v>
      </c>
      <c r="H2806" t="s">
        <v>5036</v>
      </c>
      <c r="I2806" s="1">
        <v>40301</v>
      </c>
      <c r="J2806" t="s">
        <v>264</v>
      </c>
      <c r="K2806">
        <v>200</v>
      </c>
      <c r="L2806">
        <v>200</v>
      </c>
      <c r="M2806">
        <v>0</v>
      </c>
      <c r="N2806">
        <v>499</v>
      </c>
      <c r="O2806" t="s">
        <v>23</v>
      </c>
      <c r="P2806" t="s">
        <v>25</v>
      </c>
      <c r="Q2806">
        <f ca="1">DATEDIF(Data[[#This Row],[Birthdate]],TODAY(),"Y")</f>
        <v>15</v>
      </c>
      <c r="R2806" t="str">
        <f ca="1">IF(Data[[#This Row],[Age]]&lt;=10,"3-10 Years",IF(Data[[#This Row],[Age]]&lt;=15,"11-15 Years",IF(Data[[#This Row],[Age]]&lt;=19,"16-19 Years", "20+ Years")))</f>
        <v>11-15 Years</v>
      </c>
    </row>
    <row r="2807" spans="1:18" x14ac:dyDescent="0.35">
      <c r="A2807" t="s">
        <v>265</v>
      </c>
      <c r="B2807" s="1">
        <v>44705</v>
      </c>
      <c r="C2807" t="s">
        <v>29</v>
      </c>
      <c r="D2807" t="s">
        <v>18</v>
      </c>
      <c r="E2807" t="s">
        <v>566</v>
      </c>
      <c r="F2807" t="s">
        <v>567</v>
      </c>
      <c r="G2807" t="s">
        <v>21</v>
      </c>
      <c r="H2807" t="s">
        <v>5036</v>
      </c>
      <c r="I2807" s="1">
        <v>40301</v>
      </c>
      <c r="J2807" t="s">
        <v>264</v>
      </c>
      <c r="K2807">
        <v>200</v>
      </c>
      <c r="L2807">
        <v>200</v>
      </c>
      <c r="M2807">
        <v>0</v>
      </c>
      <c r="N2807">
        <v>499</v>
      </c>
      <c r="O2807" t="s">
        <v>23</v>
      </c>
      <c r="P2807" t="s">
        <v>25</v>
      </c>
      <c r="Q2807">
        <f ca="1">DATEDIF(Data[[#This Row],[Birthdate]],TODAY(),"Y")</f>
        <v>15</v>
      </c>
      <c r="R2807" t="str">
        <f ca="1">IF(Data[[#This Row],[Age]]&lt;=10,"3-10 Years",IF(Data[[#This Row],[Age]]&lt;=15,"11-15 Years",IF(Data[[#This Row],[Age]]&lt;=19,"16-19 Years", "20+ Years")))</f>
        <v>11-15 Years</v>
      </c>
    </row>
    <row r="2808" spans="1:18" x14ac:dyDescent="0.35">
      <c r="A2808" t="s">
        <v>265</v>
      </c>
      <c r="B2808" s="1">
        <v>44705</v>
      </c>
      <c r="C2808" t="s">
        <v>29</v>
      </c>
      <c r="D2808" t="s">
        <v>18</v>
      </c>
      <c r="E2808" t="s">
        <v>566</v>
      </c>
      <c r="F2808" t="s">
        <v>567</v>
      </c>
      <c r="G2808" t="s">
        <v>21</v>
      </c>
      <c r="H2808" t="s">
        <v>5036</v>
      </c>
      <c r="I2808" s="1">
        <v>40301</v>
      </c>
      <c r="J2808" t="s">
        <v>264</v>
      </c>
      <c r="K2808">
        <v>200</v>
      </c>
      <c r="L2808">
        <v>200</v>
      </c>
      <c r="M2808">
        <v>0</v>
      </c>
      <c r="N2808">
        <v>499</v>
      </c>
      <c r="O2808" t="s">
        <v>23</v>
      </c>
      <c r="P2808" t="s">
        <v>25</v>
      </c>
      <c r="Q2808">
        <f ca="1">DATEDIF(Data[[#This Row],[Birthdate]],TODAY(),"Y")</f>
        <v>15</v>
      </c>
      <c r="R2808" t="str">
        <f ca="1">IF(Data[[#This Row],[Age]]&lt;=10,"3-10 Years",IF(Data[[#This Row],[Age]]&lt;=15,"11-15 Years",IF(Data[[#This Row],[Age]]&lt;=19,"16-19 Years", "20+ Years")))</f>
        <v>11-15 Years</v>
      </c>
    </row>
    <row r="2809" spans="1:18" x14ac:dyDescent="0.35">
      <c r="A2809" t="s">
        <v>627</v>
      </c>
      <c r="B2809" s="1">
        <v>44688</v>
      </c>
      <c r="C2809" t="s">
        <v>29</v>
      </c>
      <c r="D2809" t="s">
        <v>18</v>
      </c>
      <c r="E2809" t="s">
        <v>566</v>
      </c>
      <c r="F2809" t="s">
        <v>567</v>
      </c>
      <c r="G2809" t="s">
        <v>95</v>
      </c>
      <c r="H2809" t="s">
        <v>5036</v>
      </c>
      <c r="I2809" s="1">
        <v>40266</v>
      </c>
      <c r="J2809" t="s">
        <v>628</v>
      </c>
      <c r="K2809">
        <v>514</v>
      </c>
      <c r="L2809">
        <v>514</v>
      </c>
      <c r="M2809">
        <v>0</v>
      </c>
      <c r="N2809">
        <v>499</v>
      </c>
      <c r="O2809" t="s">
        <v>23</v>
      </c>
      <c r="P2809" t="s">
        <v>25</v>
      </c>
      <c r="Q2809">
        <f ca="1">DATEDIF(Data[[#This Row],[Birthdate]],TODAY(),"Y")</f>
        <v>15</v>
      </c>
      <c r="R2809" t="str">
        <f ca="1">IF(Data[[#This Row],[Age]]&lt;=10,"3-10 Years",IF(Data[[#This Row],[Age]]&lt;=15,"11-15 Years",IF(Data[[#This Row],[Age]]&lt;=19,"16-19 Years", "20+ Years")))</f>
        <v>11-15 Years</v>
      </c>
    </row>
    <row r="2810" spans="1:18" x14ac:dyDescent="0.35">
      <c r="A2810" t="s">
        <v>3570</v>
      </c>
      <c r="B2810" s="1">
        <v>44673</v>
      </c>
      <c r="C2810" t="s">
        <v>29</v>
      </c>
      <c r="D2810" t="s">
        <v>18</v>
      </c>
      <c r="E2810" t="s">
        <v>566</v>
      </c>
      <c r="F2810" t="s">
        <v>567</v>
      </c>
      <c r="G2810" t="s">
        <v>50</v>
      </c>
      <c r="H2810" t="s">
        <v>5036</v>
      </c>
      <c r="I2810" s="1">
        <v>40415</v>
      </c>
      <c r="J2810" t="s">
        <v>3569</v>
      </c>
      <c r="K2810">
        <v>500</v>
      </c>
      <c r="L2810">
        <v>500</v>
      </c>
      <c r="M2810">
        <v>0</v>
      </c>
      <c r="N2810">
        <v>499</v>
      </c>
      <c r="O2810" t="s">
        <v>23</v>
      </c>
      <c r="P2810" t="s">
        <v>25</v>
      </c>
      <c r="Q2810">
        <f ca="1">DATEDIF(Data[[#This Row],[Birthdate]],TODAY(),"Y")</f>
        <v>15</v>
      </c>
      <c r="R2810" t="str">
        <f ca="1">IF(Data[[#This Row],[Age]]&lt;=10,"3-10 Years",IF(Data[[#This Row],[Age]]&lt;=15,"11-15 Years",IF(Data[[#This Row],[Age]]&lt;=19,"16-19 Years", "20+ Years")))</f>
        <v>11-15 Years</v>
      </c>
    </row>
    <row r="2811" spans="1:18" x14ac:dyDescent="0.35">
      <c r="A2811" t="s">
        <v>463</v>
      </c>
      <c r="B2811" s="1">
        <v>44671</v>
      </c>
      <c r="C2811" t="s">
        <v>29</v>
      </c>
      <c r="D2811" t="s">
        <v>18</v>
      </c>
      <c r="E2811" t="s">
        <v>566</v>
      </c>
      <c r="F2811" t="s">
        <v>567</v>
      </c>
      <c r="G2811" t="s">
        <v>21</v>
      </c>
      <c r="H2811" t="s">
        <v>5036</v>
      </c>
      <c r="I2811" s="1">
        <v>40246</v>
      </c>
      <c r="J2811" t="s">
        <v>464</v>
      </c>
      <c r="K2811">
        <v>474</v>
      </c>
      <c r="L2811">
        <v>474</v>
      </c>
      <c r="M2811">
        <v>0</v>
      </c>
      <c r="N2811">
        <v>499</v>
      </c>
      <c r="O2811" t="s">
        <v>23</v>
      </c>
      <c r="P2811" t="s">
        <v>25</v>
      </c>
      <c r="Q2811">
        <f ca="1">DATEDIF(Data[[#This Row],[Birthdate]],TODAY(),"Y")</f>
        <v>15</v>
      </c>
      <c r="R2811" t="str">
        <f ca="1">IF(Data[[#This Row],[Age]]&lt;=10,"3-10 Years",IF(Data[[#This Row],[Age]]&lt;=15,"11-15 Years",IF(Data[[#This Row],[Age]]&lt;=19,"16-19 Years", "20+ Years")))</f>
        <v>11-15 Years</v>
      </c>
    </row>
    <row r="2812" spans="1:18" x14ac:dyDescent="0.35">
      <c r="A2812" t="s">
        <v>463</v>
      </c>
      <c r="B2812" s="1">
        <v>44671</v>
      </c>
      <c r="C2812" t="s">
        <v>29</v>
      </c>
      <c r="D2812" t="s">
        <v>18</v>
      </c>
      <c r="E2812" t="s">
        <v>566</v>
      </c>
      <c r="F2812" t="s">
        <v>567</v>
      </c>
      <c r="G2812" t="s">
        <v>21</v>
      </c>
      <c r="H2812" t="s">
        <v>5036</v>
      </c>
      <c r="I2812" s="1">
        <v>40246</v>
      </c>
      <c r="J2812" t="s">
        <v>464</v>
      </c>
      <c r="K2812">
        <v>474</v>
      </c>
      <c r="L2812">
        <v>474</v>
      </c>
      <c r="M2812">
        <v>0</v>
      </c>
      <c r="N2812">
        <v>499</v>
      </c>
      <c r="O2812" t="s">
        <v>23</v>
      </c>
      <c r="P2812" t="s">
        <v>25</v>
      </c>
      <c r="Q2812">
        <f ca="1">DATEDIF(Data[[#This Row],[Birthdate]],TODAY(),"Y")</f>
        <v>15</v>
      </c>
      <c r="R2812" t="str">
        <f ca="1">IF(Data[[#This Row],[Age]]&lt;=10,"3-10 Years",IF(Data[[#This Row],[Age]]&lt;=15,"11-15 Years",IF(Data[[#This Row],[Age]]&lt;=19,"16-19 Years", "20+ Years")))</f>
        <v>11-15 Years</v>
      </c>
    </row>
    <row r="2813" spans="1:18" x14ac:dyDescent="0.35">
      <c r="A2813" t="s">
        <v>463</v>
      </c>
      <c r="B2813" s="1">
        <v>44671</v>
      </c>
      <c r="C2813" t="s">
        <v>651</v>
      </c>
      <c r="D2813" t="s">
        <v>18</v>
      </c>
      <c r="E2813" t="s">
        <v>566</v>
      </c>
      <c r="F2813" t="s">
        <v>567</v>
      </c>
      <c r="G2813" t="s">
        <v>21</v>
      </c>
      <c r="H2813" t="s">
        <v>5036</v>
      </c>
      <c r="I2813" s="1">
        <v>40246</v>
      </c>
      <c r="J2813" t="s">
        <v>464</v>
      </c>
      <c r="K2813">
        <v>474</v>
      </c>
      <c r="L2813">
        <v>474</v>
      </c>
      <c r="M2813">
        <v>0</v>
      </c>
      <c r="N2813">
        <v>499</v>
      </c>
      <c r="O2813" t="s">
        <v>23</v>
      </c>
      <c r="P2813" t="s">
        <v>25</v>
      </c>
      <c r="Q2813">
        <f ca="1">DATEDIF(Data[[#This Row],[Birthdate]],TODAY(),"Y")</f>
        <v>15</v>
      </c>
      <c r="R2813" t="str">
        <f ca="1">IF(Data[[#This Row],[Age]]&lt;=10,"3-10 Years",IF(Data[[#This Row],[Age]]&lt;=15,"11-15 Years",IF(Data[[#This Row],[Age]]&lt;=19,"16-19 Years", "20+ Years")))</f>
        <v>11-15 Years</v>
      </c>
    </row>
    <row r="2814" spans="1:18" x14ac:dyDescent="0.35">
      <c r="A2814" t="s">
        <v>3091</v>
      </c>
      <c r="B2814" s="1">
        <v>44641</v>
      </c>
      <c r="C2814" t="s">
        <v>29</v>
      </c>
      <c r="D2814" t="s">
        <v>18</v>
      </c>
      <c r="E2814" t="s">
        <v>566</v>
      </c>
      <c r="F2814" t="s">
        <v>567</v>
      </c>
      <c r="G2814" t="s">
        <v>30</v>
      </c>
      <c r="H2814" t="s">
        <v>5036</v>
      </c>
      <c r="I2814" s="1">
        <v>40376</v>
      </c>
      <c r="J2814" t="s">
        <v>3092</v>
      </c>
      <c r="K2814">
        <v>460</v>
      </c>
      <c r="L2814">
        <v>460</v>
      </c>
      <c r="M2814">
        <v>0</v>
      </c>
      <c r="N2814">
        <v>459</v>
      </c>
      <c r="O2814" t="s">
        <v>23</v>
      </c>
      <c r="P2814" t="s">
        <v>25</v>
      </c>
      <c r="Q2814">
        <f ca="1">DATEDIF(Data[[#This Row],[Birthdate]],TODAY(),"Y")</f>
        <v>15</v>
      </c>
      <c r="R2814" t="str">
        <f ca="1">IF(Data[[#This Row],[Age]]&lt;=10,"3-10 Years",IF(Data[[#This Row],[Age]]&lt;=15,"11-15 Years",IF(Data[[#This Row],[Age]]&lt;=19,"16-19 Years", "20+ Years")))</f>
        <v>11-15 Years</v>
      </c>
    </row>
    <row r="2815" spans="1:18" x14ac:dyDescent="0.35">
      <c r="A2815" t="s">
        <v>410</v>
      </c>
      <c r="B2815" s="1">
        <v>44631</v>
      </c>
      <c r="C2815" t="s">
        <v>29</v>
      </c>
      <c r="D2815" t="s">
        <v>18</v>
      </c>
      <c r="E2815" t="s">
        <v>566</v>
      </c>
      <c r="F2815" t="s">
        <v>567</v>
      </c>
      <c r="G2815" t="s">
        <v>47</v>
      </c>
      <c r="H2815" t="s">
        <v>5036</v>
      </c>
      <c r="I2815" s="1">
        <v>40474</v>
      </c>
      <c r="J2815" t="s">
        <v>411</v>
      </c>
      <c r="K2815">
        <v>440</v>
      </c>
      <c r="L2815">
        <v>440</v>
      </c>
      <c r="M2815">
        <v>0</v>
      </c>
      <c r="N2815">
        <v>479</v>
      </c>
      <c r="O2815" t="s">
        <v>23</v>
      </c>
      <c r="P2815" t="s">
        <v>152</v>
      </c>
      <c r="Q2815">
        <f ca="1">DATEDIF(Data[[#This Row],[Birthdate]],TODAY(),"Y")</f>
        <v>15</v>
      </c>
      <c r="R2815" t="str">
        <f ca="1">IF(Data[[#This Row],[Age]]&lt;=10,"3-10 Years",IF(Data[[#This Row],[Age]]&lt;=15,"11-15 Years",IF(Data[[#This Row],[Age]]&lt;=19,"16-19 Years", "20+ Years")))</f>
        <v>11-15 Years</v>
      </c>
    </row>
    <row r="2816" spans="1:18" x14ac:dyDescent="0.35">
      <c r="A2816" t="s">
        <v>410</v>
      </c>
      <c r="B2816" s="1">
        <v>44631</v>
      </c>
      <c r="C2816" t="s">
        <v>29</v>
      </c>
      <c r="D2816" t="s">
        <v>18</v>
      </c>
      <c r="E2816" t="s">
        <v>566</v>
      </c>
      <c r="F2816" t="s">
        <v>567</v>
      </c>
      <c r="G2816" t="s">
        <v>47</v>
      </c>
      <c r="H2816" t="s">
        <v>5036</v>
      </c>
      <c r="I2816" s="1">
        <v>40474</v>
      </c>
      <c r="J2816" t="s">
        <v>411</v>
      </c>
      <c r="K2816">
        <v>450</v>
      </c>
      <c r="L2816">
        <v>450</v>
      </c>
      <c r="M2816">
        <v>0</v>
      </c>
      <c r="N2816">
        <v>459</v>
      </c>
      <c r="O2816" t="s">
        <v>23</v>
      </c>
      <c r="P2816" t="s">
        <v>152</v>
      </c>
      <c r="Q2816">
        <f ca="1">DATEDIF(Data[[#This Row],[Birthdate]],TODAY(),"Y")</f>
        <v>15</v>
      </c>
      <c r="R2816" t="str">
        <f ca="1">IF(Data[[#This Row],[Age]]&lt;=10,"3-10 Years",IF(Data[[#This Row],[Age]]&lt;=15,"11-15 Years",IF(Data[[#This Row],[Age]]&lt;=19,"16-19 Years", "20+ Years")))</f>
        <v>11-15 Years</v>
      </c>
    </row>
    <row r="2817" spans="1:18" x14ac:dyDescent="0.35">
      <c r="A2817" t="s">
        <v>661</v>
      </c>
      <c r="B2817" s="1">
        <v>44769</v>
      </c>
      <c r="C2817" t="s">
        <v>29</v>
      </c>
      <c r="D2817" t="s">
        <v>18</v>
      </c>
      <c r="E2817" t="s">
        <v>566</v>
      </c>
      <c r="F2817" t="s">
        <v>3573</v>
      </c>
      <c r="G2817" t="s">
        <v>21</v>
      </c>
      <c r="H2817" t="s">
        <v>5036</v>
      </c>
      <c r="I2817" s="1">
        <v>40425</v>
      </c>
      <c r="J2817" t="s">
        <v>662</v>
      </c>
      <c r="K2817">
        <v>494</v>
      </c>
      <c r="L2817">
        <v>494</v>
      </c>
      <c r="M2817">
        <v>0</v>
      </c>
      <c r="N2817">
        <v>499</v>
      </c>
      <c r="O2817" t="s">
        <v>2704</v>
      </c>
      <c r="P2817" t="s">
        <v>25</v>
      </c>
      <c r="Q2817">
        <f ca="1">DATEDIF(Data[[#This Row],[Birthdate]],TODAY(),"Y")</f>
        <v>15</v>
      </c>
      <c r="R2817" t="str">
        <f ca="1">IF(Data[[#This Row],[Age]]&lt;=10,"3-10 Years",IF(Data[[#This Row],[Age]]&lt;=15,"11-15 Years",IF(Data[[#This Row],[Age]]&lt;=19,"16-19 Years", "20+ Years")))</f>
        <v>11-15 Years</v>
      </c>
    </row>
    <row r="2818" spans="1:18" x14ac:dyDescent="0.35">
      <c r="A2818" t="s">
        <v>661</v>
      </c>
      <c r="B2818" s="1">
        <v>44755</v>
      </c>
      <c r="C2818" t="s">
        <v>29</v>
      </c>
      <c r="D2818" t="s">
        <v>18</v>
      </c>
      <c r="E2818" t="s">
        <v>566</v>
      </c>
      <c r="F2818" t="s">
        <v>3573</v>
      </c>
      <c r="G2818" t="s">
        <v>21</v>
      </c>
      <c r="H2818" t="s">
        <v>5036</v>
      </c>
      <c r="I2818" s="1">
        <v>40425</v>
      </c>
      <c r="J2818" t="s">
        <v>662</v>
      </c>
      <c r="K2818">
        <v>514</v>
      </c>
      <c r="L2818">
        <v>514</v>
      </c>
      <c r="M2818">
        <v>0</v>
      </c>
      <c r="N2818">
        <v>499</v>
      </c>
      <c r="O2818" t="s">
        <v>2704</v>
      </c>
      <c r="P2818" t="s">
        <v>25</v>
      </c>
      <c r="Q2818">
        <f ca="1">DATEDIF(Data[[#This Row],[Birthdate]],TODAY(),"Y")</f>
        <v>15</v>
      </c>
      <c r="R2818" t="str">
        <f ca="1">IF(Data[[#This Row],[Age]]&lt;=10,"3-10 Years",IF(Data[[#This Row],[Age]]&lt;=15,"11-15 Years",IF(Data[[#This Row],[Age]]&lt;=19,"16-19 Years", "20+ Years")))</f>
        <v>11-15 Years</v>
      </c>
    </row>
    <row r="2819" spans="1:18" x14ac:dyDescent="0.35">
      <c r="A2819" t="s">
        <v>666</v>
      </c>
      <c r="B2819" s="1">
        <v>44753</v>
      </c>
      <c r="C2819" t="s">
        <v>29</v>
      </c>
      <c r="D2819" t="s">
        <v>18</v>
      </c>
      <c r="E2819" t="s">
        <v>566</v>
      </c>
      <c r="F2819" t="s">
        <v>3573</v>
      </c>
      <c r="G2819" t="s">
        <v>105</v>
      </c>
      <c r="H2819" t="s">
        <v>5036</v>
      </c>
      <c r="I2819" s="1">
        <v>40298</v>
      </c>
      <c r="J2819" t="s">
        <v>667</v>
      </c>
      <c r="K2819">
        <v>514</v>
      </c>
      <c r="L2819">
        <v>514</v>
      </c>
      <c r="M2819">
        <v>0</v>
      </c>
      <c r="N2819">
        <v>499</v>
      </c>
      <c r="O2819" t="s">
        <v>2704</v>
      </c>
      <c r="P2819" t="s">
        <v>25</v>
      </c>
      <c r="Q2819">
        <f ca="1">DATEDIF(Data[[#This Row],[Birthdate]],TODAY(),"Y")</f>
        <v>15</v>
      </c>
      <c r="R2819" t="str">
        <f ca="1">IF(Data[[#This Row],[Age]]&lt;=10,"3-10 Years",IF(Data[[#This Row],[Age]]&lt;=15,"11-15 Years",IF(Data[[#This Row],[Age]]&lt;=19,"16-19 Years", "20+ Years")))</f>
        <v>11-15 Years</v>
      </c>
    </row>
    <row r="2820" spans="1:18" x14ac:dyDescent="0.35">
      <c r="A2820" t="s">
        <v>3590</v>
      </c>
      <c r="B2820" s="1">
        <v>44637</v>
      </c>
      <c r="C2820" t="s">
        <v>29</v>
      </c>
      <c r="D2820" t="s">
        <v>18</v>
      </c>
      <c r="E2820" t="s">
        <v>566</v>
      </c>
      <c r="F2820" t="s">
        <v>3573</v>
      </c>
      <c r="G2820" t="s">
        <v>105</v>
      </c>
      <c r="H2820" t="s">
        <v>5036</v>
      </c>
      <c r="I2820" s="1">
        <v>40513</v>
      </c>
      <c r="J2820" t="s">
        <v>1592</v>
      </c>
      <c r="K2820">
        <v>460</v>
      </c>
      <c r="L2820">
        <v>460</v>
      </c>
      <c r="M2820">
        <v>0</v>
      </c>
      <c r="N2820">
        <v>459</v>
      </c>
      <c r="O2820" t="s">
        <v>2704</v>
      </c>
      <c r="P2820" t="s">
        <v>25</v>
      </c>
      <c r="Q2820">
        <f ca="1">DATEDIF(Data[[#This Row],[Birthdate]],TODAY(),"Y")</f>
        <v>15</v>
      </c>
      <c r="R2820" t="str">
        <f ca="1">IF(Data[[#This Row],[Age]]&lt;=10,"3-10 Years",IF(Data[[#This Row],[Age]]&lt;=15,"11-15 Years",IF(Data[[#This Row],[Age]]&lt;=19,"16-19 Years", "20+ Years")))</f>
        <v>11-15 Years</v>
      </c>
    </row>
    <row r="2821" spans="1:18" x14ac:dyDescent="0.35">
      <c r="A2821" t="s">
        <v>352</v>
      </c>
      <c r="B2821" s="1">
        <v>44637</v>
      </c>
      <c r="C2821" t="s">
        <v>29</v>
      </c>
      <c r="D2821" t="s">
        <v>18</v>
      </c>
      <c r="E2821" t="s">
        <v>566</v>
      </c>
      <c r="F2821" t="s">
        <v>3573</v>
      </c>
      <c r="G2821" t="s">
        <v>50</v>
      </c>
      <c r="H2821" t="s">
        <v>5036</v>
      </c>
      <c r="I2821" s="1">
        <v>40452</v>
      </c>
      <c r="J2821" t="s">
        <v>353</v>
      </c>
      <c r="K2821">
        <v>460</v>
      </c>
      <c r="L2821">
        <v>460</v>
      </c>
      <c r="M2821">
        <v>0</v>
      </c>
      <c r="N2821">
        <v>459</v>
      </c>
      <c r="O2821" t="s">
        <v>2704</v>
      </c>
      <c r="P2821" t="s">
        <v>25</v>
      </c>
      <c r="Q2821">
        <f ca="1">DATEDIF(Data[[#This Row],[Birthdate]],TODAY(),"Y")</f>
        <v>15</v>
      </c>
      <c r="R2821" t="str">
        <f ca="1">IF(Data[[#This Row],[Age]]&lt;=10,"3-10 Years",IF(Data[[#This Row],[Age]]&lt;=15,"11-15 Years",IF(Data[[#This Row],[Age]]&lt;=19,"16-19 Years", "20+ Years")))</f>
        <v>11-15 Years</v>
      </c>
    </row>
    <row r="2822" spans="1:18" x14ac:dyDescent="0.35">
      <c r="A2822" t="s">
        <v>463</v>
      </c>
      <c r="B2822" s="1">
        <v>44738</v>
      </c>
      <c r="C2822" t="s">
        <v>29</v>
      </c>
      <c r="D2822" t="s">
        <v>18</v>
      </c>
      <c r="E2822" t="s">
        <v>566</v>
      </c>
      <c r="F2822" t="s">
        <v>1045</v>
      </c>
      <c r="G2822" t="s">
        <v>21</v>
      </c>
      <c r="H2822" t="s">
        <v>5036</v>
      </c>
      <c r="I2822" s="1">
        <v>40246</v>
      </c>
      <c r="J2822" t="s">
        <v>464</v>
      </c>
      <c r="K2822">
        <v>464</v>
      </c>
      <c r="L2822">
        <v>464</v>
      </c>
      <c r="M2822">
        <v>0</v>
      </c>
      <c r="N2822">
        <v>450</v>
      </c>
      <c r="O2822" t="s">
        <v>23</v>
      </c>
      <c r="P2822" t="s">
        <v>25</v>
      </c>
      <c r="Q2822">
        <f ca="1">DATEDIF(Data[[#This Row],[Birthdate]],TODAY(),"Y")</f>
        <v>15</v>
      </c>
      <c r="R2822" t="str">
        <f ca="1">IF(Data[[#This Row],[Age]]&lt;=10,"3-10 Years",IF(Data[[#This Row],[Age]]&lt;=15,"11-15 Years",IF(Data[[#This Row],[Age]]&lt;=19,"16-19 Years", "20+ Years")))</f>
        <v>11-15 Years</v>
      </c>
    </row>
    <row r="2823" spans="1:18" x14ac:dyDescent="0.35">
      <c r="A2823" t="s">
        <v>500</v>
      </c>
      <c r="B2823" s="1">
        <v>44731</v>
      </c>
      <c r="C2823" t="s">
        <v>29</v>
      </c>
      <c r="D2823" t="s">
        <v>18</v>
      </c>
      <c r="E2823" t="s">
        <v>566</v>
      </c>
      <c r="F2823" t="s">
        <v>1045</v>
      </c>
      <c r="G2823" t="s">
        <v>21</v>
      </c>
      <c r="H2823" t="s">
        <v>5036</v>
      </c>
      <c r="I2823" s="1">
        <v>40409</v>
      </c>
      <c r="J2823" t="s">
        <v>98</v>
      </c>
      <c r="K2823">
        <v>371</v>
      </c>
      <c r="L2823">
        <v>371</v>
      </c>
      <c r="M2823">
        <v>0</v>
      </c>
      <c r="N2823">
        <v>360</v>
      </c>
      <c r="O2823" t="s">
        <v>23</v>
      </c>
      <c r="P2823" t="s">
        <v>25</v>
      </c>
      <c r="Q2823">
        <f ca="1">DATEDIF(Data[[#This Row],[Birthdate]],TODAY(),"Y")</f>
        <v>15</v>
      </c>
      <c r="R2823" t="str">
        <f ca="1">IF(Data[[#This Row],[Age]]&lt;=10,"3-10 Years",IF(Data[[#This Row],[Age]]&lt;=15,"11-15 Years",IF(Data[[#This Row],[Age]]&lt;=19,"16-19 Years", "20+ Years")))</f>
        <v>11-15 Years</v>
      </c>
    </row>
    <row r="2824" spans="1:18" x14ac:dyDescent="0.35">
      <c r="A2824" t="s">
        <v>410</v>
      </c>
      <c r="B2824" s="1">
        <v>44727</v>
      </c>
      <c r="C2824" t="s">
        <v>29</v>
      </c>
      <c r="D2824" t="s">
        <v>18</v>
      </c>
      <c r="E2824" t="s">
        <v>566</v>
      </c>
      <c r="F2824" t="s">
        <v>1045</v>
      </c>
      <c r="G2824" t="s">
        <v>47</v>
      </c>
      <c r="H2824" t="s">
        <v>5036</v>
      </c>
      <c r="I2824" s="1">
        <v>40474</v>
      </c>
      <c r="J2824" t="s">
        <v>411</v>
      </c>
      <c r="K2824">
        <v>464</v>
      </c>
      <c r="L2824">
        <v>464</v>
      </c>
      <c r="M2824">
        <v>0</v>
      </c>
      <c r="N2824">
        <v>450</v>
      </c>
      <c r="O2824" t="s">
        <v>23</v>
      </c>
      <c r="P2824" t="s">
        <v>152</v>
      </c>
      <c r="Q2824">
        <f ca="1">DATEDIF(Data[[#This Row],[Birthdate]],TODAY(),"Y")</f>
        <v>15</v>
      </c>
      <c r="R2824" t="str">
        <f ca="1">IF(Data[[#This Row],[Age]]&lt;=10,"3-10 Years",IF(Data[[#This Row],[Age]]&lt;=15,"11-15 Years",IF(Data[[#This Row],[Age]]&lt;=19,"16-19 Years", "20+ Years")))</f>
        <v>11-15 Years</v>
      </c>
    </row>
    <row r="2825" spans="1:18" x14ac:dyDescent="0.35">
      <c r="A2825" t="s">
        <v>520</v>
      </c>
      <c r="B2825" s="1">
        <v>44725</v>
      </c>
      <c r="C2825" t="s">
        <v>150</v>
      </c>
      <c r="D2825" t="s">
        <v>18</v>
      </c>
      <c r="E2825" t="s">
        <v>566</v>
      </c>
      <c r="F2825" t="s">
        <v>1045</v>
      </c>
      <c r="G2825" t="s">
        <v>90</v>
      </c>
      <c r="H2825" t="s">
        <v>1083</v>
      </c>
      <c r="I2825" s="1">
        <v>40474</v>
      </c>
      <c r="J2825" t="s">
        <v>521</v>
      </c>
      <c r="K2825">
        <v>405</v>
      </c>
      <c r="L2825">
        <v>0</v>
      </c>
      <c r="M2825">
        <v>405</v>
      </c>
      <c r="N2825">
        <v>180</v>
      </c>
      <c r="O2825" t="s">
        <v>23</v>
      </c>
      <c r="P2825" t="s">
        <v>25</v>
      </c>
      <c r="Q2825">
        <f ca="1">DATEDIF(Data[[#This Row],[Birthdate]],TODAY(),"Y")</f>
        <v>15</v>
      </c>
      <c r="R2825" t="str">
        <f ca="1">IF(Data[[#This Row],[Age]]&lt;=10,"3-10 Years",IF(Data[[#This Row],[Age]]&lt;=15,"11-15 Years",IF(Data[[#This Row],[Age]]&lt;=19,"16-19 Years", "20+ Years")))</f>
        <v>11-15 Years</v>
      </c>
    </row>
    <row r="2826" spans="1:18" x14ac:dyDescent="0.35">
      <c r="A2826" t="s">
        <v>522</v>
      </c>
      <c r="B2826" s="1">
        <v>44725</v>
      </c>
      <c r="C2826" t="s">
        <v>150</v>
      </c>
      <c r="D2826" t="s">
        <v>18</v>
      </c>
      <c r="E2826" t="s">
        <v>566</v>
      </c>
      <c r="F2826" t="s">
        <v>1045</v>
      </c>
      <c r="G2826" t="s">
        <v>90</v>
      </c>
      <c r="H2826" t="s">
        <v>1083</v>
      </c>
      <c r="I2826" s="1">
        <v>40204</v>
      </c>
      <c r="J2826" t="s">
        <v>523</v>
      </c>
      <c r="K2826">
        <v>507</v>
      </c>
      <c r="L2826">
        <v>0</v>
      </c>
      <c r="M2826">
        <v>507</v>
      </c>
      <c r="N2826">
        <v>225</v>
      </c>
      <c r="O2826" t="s">
        <v>23</v>
      </c>
      <c r="P2826" t="s">
        <v>25</v>
      </c>
      <c r="Q2826">
        <f ca="1">DATEDIF(Data[[#This Row],[Birthdate]],TODAY(),"Y")</f>
        <v>15</v>
      </c>
      <c r="R2826" t="str">
        <f ca="1">IF(Data[[#This Row],[Age]]&lt;=10,"3-10 Years",IF(Data[[#This Row],[Age]]&lt;=15,"11-15 Years",IF(Data[[#This Row],[Age]]&lt;=19,"16-19 Years", "20+ Years")))</f>
        <v>11-15 Years</v>
      </c>
    </row>
    <row r="2827" spans="1:18" x14ac:dyDescent="0.35">
      <c r="A2827" t="s">
        <v>680</v>
      </c>
      <c r="B2827" s="1">
        <v>45127</v>
      </c>
      <c r="C2827" t="s">
        <v>29</v>
      </c>
      <c r="D2827" t="s">
        <v>18</v>
      </c>
      <c r="E2827" t="s">
        <v>566</v>
      </c>
      <c r="F2827" t="s">
        <v>3596</v>
      </c>
      <c r="G2827" t="s">
        <v>50</v>
      </c>
      <c r="H2827" t="s">
        <v>5036</v>
      </c>
      <c r="I2827" s="1">
        <v>40349</v>
      </c>
      <c r="J2827" t="s">
        <v>681</v>
      </c>
      <c r="K2827">
        <v>258</v>
      </c>
      <c r="L2827">
        <v>258</v>
      </c>
      <c r="M2827">
        <v>0</v>
      </c>
      <c r="N2827">
        <v>249</v>
      </c>
      <c r="O2827" t="s">
        <v>23</v>
      </c>
      <c r="P2827" t="s">
        <v>25</v>
      </c>
      <c r="Q2827">
        <f ca="1">DATEDIF(Data[[#This Row],[Birthdate]],TODAY(),"Y")</f>
        <v>15</v>
      </c>
      <c r="R2827" t="str">
        <f ca="1">IF(Data[[#This Row],[Age]]&lt;=10,"3-10 Years",IF(Data[[#This Row],[Age]]&lt;=15,"11-15 Years",IF(Data[[#This Row],[Age]]&lt;=19,"16-19 Years", "20+ Years")))</f>
        <v>11-15 Years</v>
      </c>
    </row>
    <row r="2828" spans="1:18" x14ac:dyDescent="0.35">
      <c r="A2828" t="s">
        <v>677</v>
      </c>
      <c r="B2828" s="1">
        <v>45127</v>
      </c>
      <c r="C2828" t="s">
        <v>29</v>
      </c>
      <c r="D2828" t="s">
        <v>18</v>
      </c>
      <c r="E2828" t="s">
        <v>566</v>
      </c>
      <c r="F2828" t="s">
        <v>3596</v>
      </c>
      <c r="G2828" t="s">
        <v>678</v>
      </c>
      <c r="H2828" t="s">
        <v>1083</v>
      </c>
      <c r="I2828" s="1">
        <v>40216</v>
      </c>
      <c r="J2828" t="s">
        <v>679</v>
      </c>
      <c r="K2828">
        <v>258</v>
      </c>
      <c r="L2828">
        <v>258</v>
      </c>
      <c r="M2828">
        <v>0</v>
      </c>
      <c r="N2828">
        <v>249</v>
      </c>
      <c r="O2828" t="s">
        <v>23</v>
      </c>
      <c r="P2828" t="s">
        <v>25</v>
      </c>
      <c r="Q2828">
        <f ca="1">DATEDIF(Data[[#This Row],[Birthdate]],TODAY(),"Y")</f>
        <v>15</v>
      </c>
      <c r="R2828" t="str">
        <f ca="1">IF(Data[[#This Row],[Age]]&lt;=10,"3-10 Years",IF(Data[[#This Row],[Age]]&lt;=15,"11-15 Years",IF(Data[[#This Row],[Age]]&lt;=19,"16-19 Years", "20+ Years")))</f>
        <v>11-15 Years</v>
      </c>
    </row>
    <row r="2829" spans="1:18" x14ac:dyDescent="0.35">
      <c r="A2829" t="s">
        <v>708</v>
      </c>
      <c r="B2829" s="1">
        <v>45104</v>
      </c>
      <c r="C2829" t="s">
        <v>150</v>
      </c>
      <c r="D2829" t="s">
        <v>18</v>
      </c>
      <c r="E2829" t="s">
        <v>566</v>
      </c>
      <c r="F2829" t="s">
        <v>3596</v>
      </c>
      <c r="G2829" t="s">
        <v>709</v>
      </c>
      <c r="H2829" t="s">
        <v>1083</v>
      </c>
      <c r="I2829" s="1">
        <v>40457</v>
      </c>
      <c r="J2829" t="s">
        <v>710</v>
      </c>
      <c r="K2829">
        <v>258</v>
      </c>
      <c r="L2829">
        <v>0</v>
      </c>
      <c r="M2829">
        <v>258</v>
      </c>
      <c r="N2829">
        <v>249</v>
      </c>
      <c r="O2829" t="s">
        <v>23</v>
      </c>
      <c r="P2829" t="s">
        <v>25</v>
      </c>
      <c r="Q2829">
        <f ca="1">DATEDIF(Data[[#This Row],[Birthdate]],TODAY(),"Y")</f>
        <v>15</v>
      </c>
      <c r="R2829" t="str">
        <f ca="1">IF(Data[[#This Row],[Age]]&lt;=10,"3-10 Years",IF(Data[[#This Row],[Age]]&lt;=15,"11-15 Years",IF(Data[[#This Row],[Age]]&lt;=19,"16-19 Years", "20+ Years")))</f>
        <v>11-15 Years</v>
      </c>
    </row>
    <row r="2830" spans="1:18" x14ac:dyDescent="0.35">
      <c r="A2830" t="s">
        <v>661</v>
      </c>
      <c r="B2830" s="1">
        <v>45135</v>
      </c>
      <c r="C2830" t="s">
        <v>29</v>
      </c>
      <c r="D2830" t="s">
        <v>18</v>
      </c>
      <c r="E2830" t="s">
        <v>566</v>
      </c>
      <c r="F2830" t="s">
        <v>3602</v>
      </c>
      <c r="G2830" t="s">
        <v>21</v>
      </c>
      <c r="H2830" t="s">
        <v>5036</v>
      </c>
      <c r="I2830" s="1">
        <v>40425</v>
      </c>
      <c r="J2830" t="s">
        <v>662</v>
      </c>
      <c r="K2830">
        <v>65</v>
      </c>
      <c r="L2830">
        <v>65</v>
      </c>
      <c r="M2830">
        <v>0</v>
      </c>
      <c r="N2830">
        <v>65</v>
      </c>
      <c r="O2830" t="s">
        <v>1062</v>
      </c>
      <c r="P2830" t="s">
        <v>25</v>
      </c>
      <c r="Q2830">
        <f ca="1">DATEDIF(Data[[#This Row],[Birthdate]],TODAY(),"Y")</f>
        <v>15</v>
      </c>
      <c r="R2830" t="str">
        <f ca="1">IF(Data[[#This Row],[Age]]&lt;=10,"3-10 Years",IF(Data[[#This Row],[Age]]&lt;=15,"11-15 Years",IF(Data[[#This Row],[Age]]&lt;=19,"16-19 Years", "20+ Years")))</f>
        <v>11-15 Years</v>
      </c>
    </row>
    <row r="2831" spans="1:18" x14ac:dyDescent="0.35">
      <c r="A2831" t="s">
        <v>3604</v>
      </c>
      <c r="B2831" s="1">
        <v>45132</v>
      </c>
      <c r="C2831" t="s">
        <v>29</v>
      </c>
      <c r="D2831" t="s">
        <v>18</v>
      </c>
      <c r="E2831" t="s">
        <v>566</v>
      </c>
      <c r="F2831" t="s">
        <v>3602</v>
      </c>
      <c r="G2831" t="s">
        <v>105</v>
      </c>
      <c r="H2831" t="s">
        <v>5036</v>
      </c>
      <c r="I2831" s="1">
        <v>40174</v>
      </c>
      <c r="J2831" t="s">
        <v>3605</v>
      </c>
      <c r="K2831">
        <v>65</v>
      </c>
      <c r="L2831">
        <v>65</v>
      </c>
      <c r="M2831">
        <v>0</v>
      </c>
      <c r="N2831">
        <v>65</v>
      </c>
      <c r="O2831" t="s">
        <v>1062</v>
      </c>
      <c r="P2831" t="s">
        <v>25</v>
      </c>
      <c r="Q2831">
        <f ca="1">DATEDIF(Data[[#This Row],[Birthdate]],TODAY(),"Y")</f>
        <v>15</v>
      </c>
      <c r="R2831" t="str">
        <f ca="1">IF(Data[[#This Row],[Age]]&lt;=10,"3-10 Years",IF(Data[[#This Row],[Age]]&lt;=15,"11-15 Years",IF(Data[[#This Row],[Age]]&lt;=19,"16-19 Years", "20+ Years")))</f>
        <v>11-15 Years</v>
      </c>
    </row>
    <row r="2832" spans="1:18" x14ac:dyDescent="0.35">
      <c r="A2832" t="s">
        <v>661</v>
      </c>
      <c r="B2832" s="1">
        <v>45127</v>
      </c>
      <c r="C2832" t="s">
        <v>29</v>
      </c>
      <c r="D2832" t="s">
        <v>18</v>
      </c>
      <c r="E2832" t="s">
        <v>566</v>
      </c>
      <c r="F2832" t="s">
        <v>3602</v>
      </c>
      <c r="G2832" t="s">
        <v>21</v>
      </c>
      <c r="H2832" t="s">
        <v>5036</v>
      </c>
      <c r="I2832" s="1">
        <v>40425</v>
      </c>
      <c r="J2832" t="s">
        <v>662</v>
      </c>
      <c r="K2832">
        <v>65</v>
      </c>
      <c r="L2832">
        <v>65</v>
      </c>
      <c r="M2832">
        <v>0</v>
      </c>
      <c r="N2832">
        <v>65</v>
      </c>
      <c r="O2832" t="s">
        <v>1062</v>
      </c>
      <c r="P2832" t="s">
        <v>25</v>
      </c>
      <c r="Q2832">
        <f ca="1">DATEDIF(Data[[#This Row],[Birthdate]],TODAY(),"Y")</f>
        <v>15</v>
      </c>
      <c r="R2832" t="str">
        <f ca="1">IF(Data[[#This Row],[Age]]&lt;=10,"3-10 Years",IF(Data[[#This Row],[Age]]&lt;=15,"11-15 Years",IF(Data[[#This Row],[Age]]&lt;=19,"16-19 Years", "20+ Years")))</f>
        <v>11-15 Years</v>
      </c>
    </row>
    <row r="2833" spans="1:18" x14ac:dyDescent="0.35">
      <c r="A2833" t="s">
        <v>665</v>
      </c>
      <c r="B2833" s="1">
        <v>45117</v>
      </c>
      <c r="C2833" t="s">
        <v>29</v>
      </c>
      <c r="D2833" t="s">
        <v>18</v>
      </c>
      <c r="E2833" t="s">
        <v>566</v>
      </c>
      <c r="F2833" t="s">
        <v>3602</v>
      </c>
      <c r="G2833" t="s">
        <v>50</v>
      </c>
      <c r="H2833" t="s">
        <v>5036</v>
      </c>
      <c r="I2833" s="1">
        <v>40486</v>
      </c>
      <c r="J2833" t="s">
        <v>397</v>
      </c>
      <c r="K2833">
        <v>65</v>
      </c>
      <c r="L2833">
        <v>65</v>
      </c>
      <c r="M2833">
        <v>0</v>
      </c>
      <c r="N2833">
        <v>65</v>
      </c>
      <c r="O2833" t="s">
        <v>1062</v>
      </c>
      <c r="P2833" t="s">
        <v>25</v>
      </c>
      <c r="Q2833">
        <f ca="1">DATEDIF(Data[[#This Row],[Birthdate]],TODAY(),"Y")</f>
        <v>15</v>
      </c>
      <c r="R2833" t="str">
        <f ca="1">IF(Data[[#This Row],[Age]]&lt;=10,"3-10 Years",IF(Data[[#This Row],[Age]]&lt;=15,"11-15 Years",IF(Data[[#This Row],[Age]]&lt;=19,"16-19 Years", "20+ Years")))</f>
        <v>11-15 Years</v>
      </c>
    </row>
    <row r="2834" spans="1:18" x14ac:dyDescent="0.35">
      <c r="A2834" t="s">
        <v>665</v>
      </c>
      <c r="B2834" s="1">
        <v>45117</v>
      </c>
      <c r="C2834" t="s">
        <v>29</v>
      </c>
      <c r="D2834" t="s">
        <v>18</v>
      </c>
      <c r="E2834" t="s">
        <v>566</v>
      </c>
      <c r="F2834" t="s">
        <v>3602</v>
      </c>
      <c r="G2834" t="s">
        <v>50</v>
      </c>
      <c r="H2834" t="s">
        <v>5036</v>
      </c>
      <c r="I2834" s="1">
        <v>40486</v>
      </c>
      <c r="J2834" t="s">
        <v>397</v>
      </c>
      <c r="K2834">
        <v>65</v>
      </c>
      <c r="L2834">
        <v>65</v>
      </c>
      <c r="M2834">
        <v>0</v>
      </c>
      <c r="N2834">
        <v>65</v>
      </c>
      <c r="O2834" t="s">
        <v>1062</v>
      </c>
      <c r="P2834" t="s">
        <v>25</v>
      </c>
      <c r="Q2834">
        <f ca="1">DATEDIF(Data[[#This Row],[Birthdate]],TODAY(),"Y")</f>
        <v>15</v>
      </c>
      <c r="R2834" t="str">
        <f ca="1">IF(Data[[#This Row],[Age]]&lt;=10,"3-10 Years",IF(Data[[#This Row],[Age]]&lt;=15,"11-15 Years",IF(Data[[#This Row],[Age]]&lt;=19,"16-19 Years", "20+ Years")))</f>
        <v>11-15 Years</v>
      </c>
    </row>
    <row r="2835" spans="1:18" x14ac:dyDescent="0.35">
      <c r="A2835" t="s">
        <v>1343</v>
      </c>
      <c r="B2835" s="1">
        <v>45116</v>
      </c>
      <c r="C2835" t="s">
        <v>29</v>
      </c>
      <c r="D2835" t="s">
        <v>18</v>
      </c>
      <c r="E2835" t="s">
        <v>566</v>
      </c>
      <c r="F2835" t="s">
        <v>3602</v>
      </c>
      <c r="G2835" t="s">
        <v>105</v>
      </c>
      <c r="H2835" t="s">
        <v>5036</v>
      </c>
      <c r="I2835" s="1">
        <v>40308</v>
      </c>
      <c r="J2835" t="s">
        <v>1344</v>
      </c>
      <c r="K2835">
        <v>17</v>
      </c>
      <c r="L2835">
        <v>17</v>
      </c>
      <c r="M2835">
        <v>0</v>
      </c>
      <c r="N2835">
        <v>65</v>
      </c>
      <c r="O2835" t="s">
        <v>1062</v>
      </c>
      <c r="P2835" t="s">
        <v>25</v>
      </c>
      <c r="Q2835">
        <f ca="1">DATEDIF(Data[[#This Row],[Birthdate]],TODAY(),"Y")</f>
        <v>15</v>
      </c>
      <c r="R2835" t="str">
        <f ca="1">IF(Data[[#This Row],[Age]]&lt;=10,"3-10 Years",IF(Data[[#This Row],[Age]]&lt;=15,"11-15 Years",IF(Data[[#This Row],[Age]]&lt;=19,"16-19 Years", "20+ Years")))</f>
        <v>11-15 Years</v>
      </c>
    </row>
    <row r="2836" spans="1:18" x14ac:dyDescent="0.35">
      <c r="A2836" t="s">
        <v>3628</v>
      </c>
      <c r="B2836" s="1">
        <v>45116</v>
      </c>
      <c r="C2836" t="s">
        <v>29</v>
      </c>
      <c r="D2836" t="s">
        <v>18</v>
      </c>
      <c r="E2836" t="s">
        <v>566</v>
      </c>
      <c r="F2836" t="s">
        <v>3602</v>
      </c>
      <c r="G2836" t="s">
        <v>50</v>
      </c>
      <c r="H2836" t="s">
        <v>5036</v>
      </c>
      <c r="I2836" s="1">
        <v>40262</v>
      </c>
      <c r="J2836" t="s">
        <v>624</v>
      </c>
      <c r="K2836">
        <v>65</v>
      </c>
      <c r="L2836">
        <v>65</v>
      </c>
      <c r="M2836">
        <v>0</v>
      </c>
      <c r="N2836">
        <v>65</v>
      </c>
      <c r="O2836" t="s">
        <v>1062</v>
      </c>
      <c r="P2836" t="s">
        <v>25</v>
      </c>
      <c r="Q2836">
        <f ca="1">DATEDIF(Data[[#This Row],[Birthdate]],TODAY(),"Y")</f>
        <v>15</v>
      </c>
      <c r="R2836" t="str">
        <f ca="1">IF(Data[[#This Row],[Age]]&lt;=10,"3-10 Years",IF(Data[[#This Row],[Age]]&lt;=15,"11-15 Years",IF(Data[[#This Row],[Age]]&lt;=19,"16-19 Years", "20+ Years")))</f>
        <v>11-15 Years</v>
      </c>
    </row>
    <row r="2837" spans="1:18" x14ac:dyDescent="0.35">
      <c r="A2837" t="s">
        <v>1146</v>
      </c>
      <c r="B2837" s="1">
        <v>45103</v>
      </c>
      <c r="C2837" t="s">
        <v>29</v>
      </c>
      <c r="D2837" t="s">
        <v>18</v>
      </c>
      <c r="E2837" t="s">
        <v>566</v>
      </c>
      <c r="F2837" t="s">
        <v>3602</v>
      </c>
      <c r="G2837" t="s">
        <v>50</v>
      </c>
      <c r="H2837" t="s">
        <v>5036</v>
      </c>
      <c r="I2837" s="1">
        <v>40490</v>
      </c>
      <c r="J2837" t="s">
        <v>1147</v>
      </c>
      <c r="K2837">
        <v>65</v>
      </c>
      <c r="L2837">
        <v>65</v>
      </c>
      <c r="M2837">
        <v>0</v>
      </c>
      <c r="N2837">
        <v>65</v>
      </c>
      <c r="O2837" t="s">
        <v>1062</v>
      </c>
      <c r="P2837" t="s">
        <v>25</v>
      </c>
      <c r="Q2837">
        <f ca="1">DATEDIF(Data[[#This Row],[Birthdate]],TODAY(),"Y")</f>
        <v>15</v>
      </c>
      <c r="R2837" t="str">
        <f ca="1">IF(Data[[#This Row],[Age]]&lt;=10,"3-10 Years",IF(Data[[#This Row],[Age]]&lt;=15,"11-15 Years",IF(Data[[#This Row],[Age]]&lt;=19,"16-19 Years", "20+ Years")))</f>
        <v>11-15 Years</v>
      </c>
    </row>
    <row r="2838" spans="1:18" x14ac:dyDescent="0.35">
      <c r="A2838" t="s">
        <v>1312</v>
      </c>
      <c r="B2838" s="1">
        <v>45135</v>
      </c>
      <c r="C2838" t="s">
        <v>29</v>
      </c>
      <c r="D2838" t="s">
        <v>18</v>
      </c>
      <c r="E2838" t="s">
        <v>566</v>
      </c>
      <c r="F2838" t="s">
        <v>3602</v>
      </c>
      <c r="G2838" t="s">
        <v>47</v>
      </c>
      <c r="H2838" t="s">
        <v>5036</v>
      </c>
      <c r="I2838" s="1">
        <v>40408</v>
      </c>
      <c r="J2838" t="s">
        <v>1313</v>
      </c>
      <c r="K2838">
        <v>65</v>
      </c>
      <c r="L2838">
        <v>65</v>
      </c>
      <c r="M2838">
        <v>0</v>
      </c>
      <c r="N2838">
        <v>65</v>
      </c>
      <c r="O2838" t="s">
        <v>1062</v>
      </c>
      <c r="P2838" t="s">
        <v>25</v>
      </c>
      <c r="Q2838">
        <f ca="1">DATEDIF(Data[[#This Row],[Birthdate]],TODAY(),"Y")</f>
        <v>15</v>
      </c>
      <c r="R2838" t="str">
        <f ca="1">IF(Data[[#This Row],[Age]]&lt;=10,"3-10 Years",IF(Data[[#This Row],[Age]]&lt;=15,"11-15 Years",IF(Data[[#This Row],[Age]]&lt;=19,"16-19 Years", "20+ Years")))</f>
        <v>11-15 Years</v>
      </c>
    </row>
    <row r="2839" spans="1:18" x14ac:dyDescent="0.35">
      <c r="A2839" t="s">
        <v>740</v>
      </c>
      <c r="B2839" s="1">
        <v>45135</v>
      </c>
      <c r="C2839" t="s">
        <v>29</v>
      </c>
      <c r="D2839" t="s">
        <v>18</v>
      </c>
      <c r="E2839" t="s">
        <v>566</v>
      </c>
      <c r="F2839" t="s">
        <v>3602</v>
      </c>
      <c r="G2839" t="s">
        <v>189</v>
      </c>
      <c r="H2839" t="s">
        <v>5036</v>
      </c>
      <c r="I2839" s="1">
        <v>40201</v>
      </c>
      <c r="J2839" t="s">
        <v>741</v>
      </c>
      <c r="K2839">
        <v>65</v>
      </c>
      <c r="L2839">
        <v>65</v>
      </c>
      <c r="M2839">
        <v>0</v>
      </c>
      <c r="N2839">
        <v>65</v>
      </c>
      <c r="O2839" t="s">
        <v>1062</v>
      </c>
      <c r="P2839" t="s">
        <v>25</v>
      </c>
      <c r="Q2839">
        <f ca="1">DATEDIF(Data[[#This Row],[Birthdate]],TODAY(),"Y")</f>
        <v>15</v>
      </c>
      <c r="R2839" t="str">
        <f ca="1">IF(Data[[#This Row],[Age]]&lt;=10,"3-10 Years",IF(Data[[#This Row],[Age]]&lt;=15,"11-15 Years",IF(Data[[#This Row],[Age]]&lt;=19,"16-19 Years", "20+ Years")))</f>
        <v>11-15 Years</v>
      </c>
    </row>
    <row r="2840" spans="1:18" x14ac:dyDescent="0.35">
      <c r="A2840" t="s">
        <v>410</v>
      </c>
      <c r="B2840" s="1">
        <v>45117</v>
      </c>
      <c r="C2840" t="s">
        <v>29</v>
      </c>
      <c r="D2840" t="s">
        <v>18</v>
      </c>
      <c r="E2840" t="s">
        <v>566</v>
      </c>
      <c r="F2840" t="s">
        <v>3602</v>
      </c>
      <c r="G2840" t="s">
        <v>47</v>
      </c>
      <c r="H2840" t="s">
        <v>5036</v>
      </c>
      <c r="I2840" s="1">
        <v>40474</v>
      </c>
      <c r="J2840" t="s">
        <v>411</v>
      </c>
      <c r="K2840">
        <v>65</v>
      </c>
      <c r="L2840">
        <v>65</v>
      </c>
      <c r="M2840">
        <v>0</v>
      </c>
      <c r="N2840">
        <v>65</v>
      </c>
      <c r="O2840" t="s">
        <v>1062</v>
      </c>
      <c r="P2840" t="s">
        <v>152</v>
      </c>
      <c r="Q2840">
        <f ca="1">DATEDIF(Data[[#This Row],[Birthdate]],TODAY(),"Y")</f>
        <v>15</v>
      </c>
      <c r="R2840" t="str">
        <f ca="1">IF(Data[[#This Row],[Age]]&lt;=10,"3-10 Years",IF(Data[[#This Row],[Age]]&lt;=15,"11-15 Years",IF(Data[[#This Row],[Age]]&lt;=19,"16-19 Years", "20+ Years")))</f>
        <v>11-15 Years</v>
      </c>
    </row>
    <row r="2841" spans="1:18" x14ac:dyDescent="0.35">
      <c r="A2841" t="s">
        <v>3636</v>
      </c>
      <c r="B2841" s="1">
        <v>45115</v>
      </c>
      <c r="C2841" t="s">
        <v>29</v>
      </c>
      <c r="D2841" t="s">
        <v>18</v>
      </c>
      <c r="E2841" t="s">
        <v>566</v>
      </c>
      <c r="F2841" t="s">
        <v>3602</v>
      </c>
      <c r="G2841" t="s">
        <v>57</v>
      </c>
      <c r="H2841" t="s">
        <v>5036</v>
      </c>
      <c r="I2841" s="1">
        <v>40497</v>
      </c>
      <c r="J2841" t="s">
        <v>3637</v>
      </c>
      <c r="K2841">
        <v>65</v>
      </c>
      <c r="L2841">
        <v>65</v>
      </c>
      <c r="M2841">
        <v>0</v>
      </c>
      <c r="N2841">
        <v>65</v>
      </c>
      <c r="O2841" t="s">
        <v>1062</v>
      </c>
      <c r="P2841" t="s">
        <v>25</v>
      </c>
      <c r="Q2841">
        <f ca="1">DATEDIF(Data[[#This Row],[Birthdate]],TODAY(),"Y")</f>
        <v>15</v>
      </c>
      <c r="R2841" t="str">
        <f ca="1">IF(Data[[#This Row],[Age]]&lt;=10,"3-10 Years",IF(Data[[#This Row],[Age]]&lt;=15,"11-15 Years",IF(Data[[#This Row],[Age]]&lt;=19,"16-19 Years", "20+ Years")))</f>
        <v>11-15 Years</v>
      </c>
    </row>
    <row r="2842" spans="1:18" x14ac:dyDescent="0.35">
      <c r="A2842" t="s">
        <v>410</v>
      </c>
      <c r="B2842" s="1">
        <v>45112</v>
      </c>
      <c r="C2842" t="s">
        <v>29</v>
      </c>
      <c r="D2842" t="s">
        <v>18</v>
      </c>
      <c r="E2842" t="s">
        <v>566</v>
      </c>
      <c r="F2842" t="s">
        <v>3602</v>
      </c>
      <c r="G2842" t="s">
        <v>47</v>
      </c>
      <c r="H2842" t="s">
        <v>5036</v>
      </c>
      <c r="I2842" s="1">
        <v>40474</v>
      </c>
      <c r="J2842" t="s">
        <v>411</v>
      </c>
      <c r="K2842">
        <v>65</v>
      </c>
      <c r="L2842">
        <v>65</v>
      </c>
      <c r="M2842">
        <v>0</v>
      </c>
      <c r="N2842">
        <v>65</v>
      </c>
      <c r="O2842" t="s">
        <v>1062</v>
      </c>
      <c r="P2842" t="s">
        <v>152</v>
      </c>
      <c r="Q2842">
        <f ca="1">DATEDIF(Data[[#This Row],[Birthdate]],TODAY(),"Y")</f>
        <v>15</v>
      </c>
      <c r="R2842" t="str">
        <f ca="1">IF(Data[[#This Row],[Age]]&lt;=10,"3-10 Years",IF(Data[[#This Row],[Age]]&lt;=15,"11-15 Years",IF(Data[[#This Row],[Age]]&lt;=19,"16-19 Years", "20+ Years")))</f>
        <v>11-15 Years</v>
      </c>
    </row>
    <row r="2843" spans="1:18" x14ac:dyDescent="0.35">
      <c r="A2843" t="s">
        <v>410</v>
      </c>
      <c r="B2843" s="1">
        <v>45107</v>
      </c>
      <c r="C2843" t="s">
        <v>29</v>
      </c>
      <c r="D2843" t="s">
        <v>18</v>
      </c>
      <c r="E2843" t="s">
        <v>566</v>
      </c>
      <c r="F2843" t="s">
        <v>3602</v>
      </c>
      <c r="G2843" t="s">
        <v>47</v>
      </c>
      <c r="H2843" t="s">
        <v>5036</v>
      </c>
      <c r="I2843" s="1">
        <v>40474</v>
      </c>
      <c r="J2843" t="s">
        <v>411</v>
      </c>
      <c r="K2843">
        <v>40</v>
      </c>
      <c r="L2843">
        <v>40</v>
      </c>
      <c r="M2843">
        <v>0</v>
      </c>
      <c r="N2843">
        <v>40</v>
      </c>
      <c r="O2843" t="s">
        <v>1062</v>
      </c>
      <c r="P2843" t="s">
        <v>152</v>
      </c>
      <c r="Q2843">
        <f ca="1">DATEDIF(Data[[#This Row],[Birthdate]],TODAY(),"Y")</f>
        <v>15</v>
      </c>
      <c r="R2843" t="str">
        <f ca="1">IF(Data[[#This Row],[Age]]&lt;=10,"3-10 Years",IF(Data[[#This Row],[Age]]&lt;=15,"11-15 Years",IF(Data[[#This Row],[Age]]&lt;=19,"16-19 Years", "20+ Years")))</f>
        <v>11-15 Years</v>
      </c>
    </row>
    <row r="2844" spans="1:18" x14ac:dyDescent="0.35">
      <c r="A2844" t="s">
        <v>1322</v>
      </c>
      <c r="B2844" s="1">
        <v>45090</v>
      </c>
      <c r="C2844" t="s">
        <v>29</v>
      </c>
      <c r="D2844" t="s">
        <v>18</v>
      </c>
      <c r="E2844" t="s">
        <v>566</v>
      </c>
      <c r="F2844" t="s">
        <v>3602</v>
      </c>
      <c r="G2844" t="s">
        <v>375</v>
      </c>
      <c r="H2844" t="s">
        <v>5036</v>
      </c>
      <c r="I2844" s="1">
        <v>40320</v>
      </c>
      <c r="J2844" t="s">
        <v>1323</v>
      </c>
      <c r="K2844">
        <v>65</v>
      </c>
      <c r="L2844">
        <v>65</v>
      </c>
      <c r="M2844">
        <v>0</v>
      </c>
      <c r="N2844">
        <v>65</v>
      </c>
      <c r="O2844" t="s">
        <v>1062</v>
      </c>
      <c r="P2844" t="s">
        <v>25</v>
      </c>
      <c r="Q2844">
        <f ca="1">DATEDIF(Data[[#This Row],[Birthdate]],TODAY(),"Y")</f>
        <v>15</v>
      </c>
      <c r="R2844" t="str">
        <f ca="1">IF(Data[[#This Row],[Age]]&lt;=10,"3-10 Years",IF(Data[[#This Row],[Age]]&lt;=15,"11-15 Years",IF(Data[[#This Row],[Age]]&lt;=19,"16-19 Years", "20+ Years")))</f>
        <v>11-15 Years</v>
      </c>
    </row>
    <row r="2845" spans="1:18" x14ac:dyDescent="0.35">
      <c r="A2845" t="s">
        <v>680</v>
      </c>
      <c r="B2845" s="1">
        <v>45103</v>
      </c>
      <c r="C2845" t="s">
        <v>29</v>
      </c>
      <c r="D2845" t="s">
        <v>18</v>
      </c>
      <c r="E2845" t="s">
        <v>2416</v>
      </c>
      <c r="F2845" t="s">
        <v>3596</v>
      </c>
      <c r="G2845" t="s">
        <v>50</v>
      </c>
      <c r="H2845" t="s">
        <v>5036</v>
      </c>
      <c r="I2845" s="1">
        <v>40349</v>
      </c>
      <c r="J2845" t="s">
        <v>681</v>
      </c>
      <c r="K2845">
        <v>199</v>
      </c>
      <c r="L2845">
        <v>199</v>
      </c>
      <c r="M2845">
        <v>0</v>
      </c>
      <c r="N2845">
        <v>199</v>
      </c>
      <c r="O2845" t="s">
        <v>23</v>
      </c>
      <c r="P2845" t="s">
        <v>25</v>
      </c>
      <c r="Q2845">
        <f ca="1">DATEDIF(Data[[#This Row],[Birthdate]],TODAY(),"Y")</f>
        <v>15</v>
      </c>
      <c r="R2845" t="str">
        <f ca="1">IF(Data[[#This Row],[Age]]&lt;=10,"3-10 Years",IF(Data[[#This Row],[Age]]&lt;=15,"11-15 Years",IF(Data[[#This Row],[Age]]&lt;=19,"16-19 Years", "20+ Years")))</f>
        <v>11-15 Years</v>
      </c>
    </row>
    <row r="2846" spans="1:18" x14ac:dyDescent="0.35">
      <c r="A2846" t="s">
        <v>661</v>
      </c>
      <c r="B2846" s="1">
        <v>45089</v>
      </c>
      <c r="C2846" t="s">
        <v>29</v>
      </c>
      <c r="D2846" t="s">
        <v>18</v>
      </c>
      <c r="E2846" t="s">
        <v>2416</v>
      </c>
      <c r="F2846" t="s">
        <v>3596</v>
      </c>
      <c r="G2846" t="s">
        <v>21</v>
      </c>
      <c r="H2846" t="s">
        <v>5036</v>
      </c>
      <c r="I2846" s="1">
        <v>40425</v>
      </c>
      <c r="J2846" t="s">
        <v>662</v>
      </c>
      <c r="K2846">
        <v>199</v>
      </c>
      <c r="L2846">
        <v>199</v>
      </c>
      <c r="M2846">
        <v>0</v>
      </c>
      <c r="N2846">
        <v>199</v>
      </c>
      <c r="O2846" t="s">
        <v>23</v>
      </c>
      <c r="P2846" t="s">
        <v>25</v>
      </c>
      <c r="Q2846">
        <f ca="1">DATEDIF(Data[[#This Row],[Birthdate]],TODAY(),"Y")</f>
        <v>15</v>
      </c>
      <c r="R2846" t="str">
        <f ca="1">IF(Data[[#This Row],[Age]]&lt;=10,"3-10 Years",IF(Data[[#This Row],[Age]]&lt;=15,"11-15 Years",IF(Data[[#This Row],[Age]]&lt;=19,"16-19 Years", "20+ Years")))</f>
        <v>11-15 Years</v>
      </c>
    </row>
    <row r="2847" spans="1:18" x14ac:dyDescent="0.35">
      <c r="A2847" t="s">
        <v>708</v>
      </c>
      <c r="B2847" s="1">
        <v>45084</v>
      </c>
      <c r="C2847" t="s">
        <v>29</v>
      </c>
      <c r="D2847" t="s">
        <v>18</v>
      </c>
      <c r="E2847" t="s">
        <v>2416</v>
      </c>
      <c r="F2847" t="s">
        <v>3596</v>
      </c>
      <c r="G2847" t="s">
        <v>709</v>
      </c>
      <c r="H2847" t="s">
        <v>1083</v>
      </c>
      <c r="I2847" s="1">
        <v>40457</v>
      </c>
      <c r="J2847" t="s">
        <v>710</v>
      </c>
      <c r="K2847">
        <v>199</v>
      </c>
      <c r="L2847">
        <v>199</v>
      </c>
      <c r="M2847">
        <v>0</v>
      </c>
      <c r="N2847">
        <v>199</v>
      </c>
      <c r="O2847" t="s">
        <v>23</v>
      </c>
      <c r="P2847" t="s">
        <v>25</v>
      </c>
      <c r="Q2847">
        <f ca="1">DATEDIF(Data[[#This Row],[Birthdate]],TODAY(),"Y")</f>
        <v>15</v>
      </c>
      <c r="R2847" t="str">
        <f ca="1">IF(Data[[#This Row],[Age]]&lt;=10,"3-10 Years",IF(Data[[#This Row],[Age]]&lt;=15,"11-15 Years",IF(Data[[#This Row],[Age]]&lt;=19,"16-19 Years", "20+ Years")))</f>
        <v>11-15 Years</v>
      </c>
    </row>
    <row r="2848" spans="1:18" x14ac:dyDescent="0.35">
      <c r="A2848" t="s">
        <v>1304</v>
      </c>
      <c r="B2848" s="1">
        <v>45117</v>
      </c>
      <c r="C2848" t="s">
        <v>29</v>
      </c>
      <c r="D2848" t="s">
        <v>18</v>
      </c>
      <c r="E2848" t="s">
        <v>539</v>
      </c>
      <c r="F2848" t="s">
        <v>3644</v>
      </c>
      <c r="G2848" t="s">
        <v>189</v>
      </c>
      <c r="H2848" t="s">
        <v>5036</v>
      </c>
      <c r="I2848" s="1">
        <v>40449</v>
      </c>
      <c r="J2848" t="s">
        <v>1305</v>
      </c>
      <c r="K2848">
        <v>180</v>
      </c>
      <c r="L2848">
        <v>180</v>
      </c>
      <c r="M2848">
        <v>0</v>
      </c>
      <c r="N2848">
        <v>175</v>
      </c>
      <c r="O2848" t="s">
        <v>1062</v>
      </c>
      <c r="P2848" t="s">
        <v>25</v>
      </c>
      <c r="Q2848">
        <f ca="1">DATEDIF(Data[[#This Row],[Birthdate]],TODAY(),"Y")</f>
        <v>15</v>
      </c>
      <c r="R2848" t="str">
        <f ca="1">IF(Data[[#This Row],[Age]]&lt;=10,"3-10 Years",IF(Data[[#This Row],[Age]]&lt;=15,"11-15 Years",IF(Data[[#This Row],[Age]]&lt;=19,"16-19 Years", "20+ Years")))</f>
        <v>11-15 Years</v>
      </c>
    </row>
    <row r="2849" spans="1:18" x14ac:dyDescent="0.35">
      <c r="A2849" t="s">
        <v>3648</v>
      </c>
      <c r="B2849" s="1">
        <v>45137</v>
      </c>
      <c r="C2849" t="s">
        <v>29</v>
      </c>
      <c r="D2849" t="s">
        <v>18</v>
      </c>
      <c r="E2849" t="s">
        <v>566</v>
      </c>
      <c r="F2849" t="s">
        <v>567</v>
      </c>
      <c r="G2849" t="s">
        <v>50</v>
      </c>
      <c r="H2849" t="s">
        <v>5036</v>
      </c>
      <c r="I2849" s="1">
        <v>40441</v>
      </c>
      <c r="J2849" t="s">
        <v>3649</v>
      </c>
      <c r="K2849">
        <v>515</v>
      </c>
      <c r="L2849">
        <v>515</v>
      </c>
      <c r="M2849">
        <v>0</v>
      </c>
      <c r="N2849">
        <v>525</v>
      </c>
      <c r="O2849" t="s">
        <v>1062</v>
      </c>
      <c r="P2849" t="s">
        <v>25</v>
      </c>
      <c r="Q2849">
        <f ca="1">DATEDIF(Data[[#This Row],[Birthdate]],TODAY(),"Y")</f>
        <v>15</v>
      </c>
      <c r="R2849" t="str">
        <f ca="1">IF(Data[[#This Row],[Age]]&lt;=10,"3-10 Years",IF(Data[[#This Row],[Age]]&lt;=15,"11-15 Years",IF(Data[[#This Row],[Age]]&lt;=19,"16-19 Years", "20+ Years")))</f>
        <v>11-15 Years</v>
      </c>
    </row>
    <row r="2850" spans="1:18" x14ac:dyDescent="0.35">
      <c r="A2850" t="s">
        <v>3381</v>
      </c>
      <c r="B2850" s="1">
        <v>45134</v>
      </c>
      <c r="C2850" t="s">
        <v>29</v>
      </c>
      <c r="D2850" t="s">
        <v>18</v>
      </c>
      <c r="E2850" t="s">
        <v>566</v>
      </c>
      <c r="F2850" t="s">
        <v>567</v>
      </c>
      <c r="G2850" t="s">
        <v>50</v>
      </c>
      <c r="H2850" t="s">
        <v>5036</v>
      </c>
      <c r="I2850" s="1">
        <v>40333</v>
      </c>
      <c r="J2850" t="s">
        <v>3382</v>
      </c>
      <c r="K2850">
        <v>541</v>
      </c>
      <c r="L2850">
        <v>541</v>
      </c>
      <c r="M2850">
        <v>0</v>
      </c>
      <c r="N2850">
        <v>525</v>
      </c>
      <c r="O2850" t="s">
        <v>1062</v>
      </c>
      <c r="P2850" t="s">
        <v>25</v>
      </c>
      <c r="Q2850">
        <f ca="1">DATEDIF(Data[[#This Row],[Birthdate]],TODAY(),"Y")</f>
        <v>15</v>
      </c>
      <c r="R2850" t="str">
        <f ca="1">IF(Data[[#This Row],[Age]]&lt;=10,"3-10 Years",IF(Data[[#This Row],[Age]]&lt;=15,"11-15 Years",IF(Data[[#This Row],[Age]]&lt;=19,"16-19 Years", "20+ Years")))</f>
        <v>11-15 Years</v>
      </c>
    </row>
    <row r="2851" spans="1:18" x14ac:dyDescent="0.35">
      <c r="A2851" t="s">
        <v>239</v>
      </c>
      <c r="B2851" s="1">
        <v>45131</v>
      </c>
      <c r="C2851" t="s">
        <v>29</v>
      </c>
      <c r="D2851" t="s">
        <v>18</v>
      </c>
      <c r="E2851" t="s">
        <v>566</v>
      </c>
      <c r="F2851" t="s">
        <v>567</v>
      </c>
      <c r="G2851" t="s">
        <v>189</v>
      </c>
      <c r="H2851" t="s">
        <v>5036</v>
      </c>
      <c r="I2851" s="1">
        <v>40308</v>
      </c>
      <c r="J2851" t="s">
        <v>238</v>
      </c>
      <c r="K2851">
        <v>515</v>
      </c>
      <c r="L2851">
        <v>515</v>
      </c>
      <c r="M2851">
        <v>0</v>
      </c>
      <c r="N2851">
        <v>525</v>
      </c>
      <c r="O2851" t="s">
        <v>1062</v>
      </c>
      <c r="P2851" t="s">
        <v>152</v>
      </c>
      <c r="Q2851">
        <f ca="1">DATEDIF(Data[[#This Row],[Birthdate]],TODAY(),"Y")</f>
        <v>15</v>
      </c>
      <c r="R2851" t="str">
        <f ca="1">IF(Data[[#This Row],[Age]]&lt;=10,"3-10 Years",IF(Data[[#This Row],[Age]]&lt;=15,"11-15 Years",IF(Data[[#This Row],[Age]]&lt;=19,"16-19 Years", "20+ Years")))</f>
        <v>11-15 Years</v>
      </c>
    </row>
    <row r="2852" spans="1:18" x14ac:dyDescent="0.35">
      <c r="A2852" t="s">
        <v>742</v>
      </c>
      <c r="B2852" s="1">
        <v>45130</v>
      </c>
      <c r="C2852" t="s">
        <v>29</v>
      </c>
      <c r="D2852" t="s">
        <v>18</v>
      </c>
      <c r="E2852" t="s">
        <v>566</v>
      </c>
      <c r="F2852" t="s">
        <v>567</v>
      </c>
      <c r="G2852" t="s">
        <v>47</v>
      </c>
      <c r="H2852" t="s">
        <v>5036</v>
      </c>
      <c r="I2852" s="1">
        <v>40514</v>
      </c>
      <c r="J2852" t="s">
        <v>743</v>
      </c>
      <c r="K2852">
        <v>515</v>
      </c>
      <c r="L2852">
        <v>515</v>
      </c>
      <c r="M2852">
        <v>0</v>
      </c>
      <c r="N2852">
        <v>525</v>
      </c>
      <c r="O2852" t="s">
        <v>1062</v>
      </c>
      <c r="P2852" t="s">
        <v>152</v>
      </c>
      <c r="Q2852">
        <f ca="1">DATEDIF(Data[[#This Row],[Birthdate]],TODAY(),"Y")</f>
        <v>15</v>
      </c>
      <c r="R2852" t="str">
        <f ca="1">IF(Data[[#This Row],[Age]]&lt;=10,"3-10 Years",IF(Data[[#This Row],[Age]]&lt;=15,"11-15 Years",IF(Data[[#This Row],[Age]]&lt;=19,"16-19 Years", "20+ Years")))</f>
        <v>11-15 Years</v>
      </c>
    </row>
    <row r="2853" spans="1:18" x14ac:dyDescent="0.35">
      <c r="A2853" t="s">
        <v>3650</v>
      </c>
      <c r="B2853" s="1">
        <v>45128</v>
      </c>
      <c r="C2853" t="s">
        <v>29</v>
      </c>
      <c r="D2853" t="s">
        <v>18</v>
      </c>
      <c r="E2853" t="s">
        <v>566</v>
      </c>
      <c r="F2853" t="s">
        <v>567</v>
      </c>
      <c r="G2853" t="s">
        <v>50</v>
      </c>
      <c r="H2853" t="s">
        <v>5036</v>
      </c>
      <c r="I2853" s="1">
        <v>40175</v>
      </c>
      <c r="J2853" t="s">
        <v>3651</v>
      </c>
      <c r="K2853">
        <v>495</v>
      </c>
      <c r="L2853">
        <v>495</v>
      </c>
      <c r="M2853">
        <v>0</v>
      </c>
      <c r="N2853">
        <v>525</v>
      </c>
      <c r="O2853" t="s">
        <v>1062</v>
      </c>
      <c r="P2853" t="s">
        <v>25</v>
      </c>
      <c r="Q2853">
        <f ca="1">DATEDIF(Data[[#This Row],[Birthdate]],TODAY(),"Y")</f>
        <v>15</v>
      </c>
      <c r="R2853" t="str">
        <f ca="1">IF(Data[[#This Row],[Age]]&lt;=10,"3-10 Years",IF(Data[[#This Row],[Age]]&lt;=15,"11-15 Years",IF(Data[[#This Row],[Age]]&lt;=19,"16-19 Years", "20+ Years")))</f>
        <v>11-15 Years</v>
      </c>
    </row>
    <row r="2854" spans="1:18" x14ac:dyDescent="0.35">
      <c r="A2854" t="s">
        <v>3648</v>
      </c>
      <c r="B2854" s="1">
        <v>45115</v>
      </c>
      <c r="C2854" t="s">
        <v>29</v>
      </c>
      <c r="D2854" t="s">
        <v>18</v>
      </c>
      <c r="E2854" t="s">
        <v>566</v>
      </c>
      <c r="F2854" t="s">
        <v>567</v>
      </c>
      <c r="G2854" t="s">
        <v>50</v>
      </c>
      <c r="H2854" t="s">
        <v>5036</v>
      </c>
      <c r="I2854" s="1">
        <v>40441</v>
      </c>
      <c r="J2854" t="s">
        <v>3649</v>
      </c>
      <c r="K2854">
        <v>541</v>
      </c>
      <c r="L2854">
        <v>541</v>
      </c>
      <c r="M2854">
        <v>0</v>
      </c>
      <c r="N2854">
        <v>525</v>
      </c>
      <c r="O2854" t="s">
        <v>1062</v>
      </c>
      <c r="P2854" t="s">
        <v>25</v>
      </c>
      <c r="Q2854">
        <f ca="1">DATEDIF(Data[[#This Row],[Birthdate]],TODAY(),"Y")</f>
        <v>15</v>
      </c>
      <c r="R2854" t="str">
        <f ca="1">IF(Data[[#This Row],[Age]]&lt;=10,"3-10 Years",IF(Data[[#This Row],[Age]]&lt;=15,"11-15 Years",IF(Data[[#This Row],[Age]]&lt;=19,"16-19 Years", "20+ Years")))</f>
        <v>11-15 Years</v>
      </c>
    </row>
    <row r="2855" spans="1:18" x14ac:dyDescent="0.35">
      <c r="A2855" t="s">
        <v>219</v>
      </c>
      <c r="B2855" s="1">
        <v>45110</v>
      </c>
      <c r="C2855" t="s">
        <v>29</v>
      </c>
      <c r="D2855" t="s">
        <v>18</v>
      </c>
      <c r="E2855" t="s">
        <v>566</v>
      </c>
      <c r="F2855" t="s">
        <v>567</v>
      </c>
      <c r="G2855" t="s">
        <v>50</v>
      </c>
      <c r="H2855" t="s">
        <v>5036</v>
      </c>
      <c r="I2855" s="1">
        <v>40345</v>
      </c>
      <c r="J2855" t="s">
        <v>220</v>
      </c>
      <c r="K2855">
        <v>541</v>
      </c>
      <c r="L2855">
        <v>541</v>
      </c>
      <c r="M2855">
        <v>0</v>
      </c>
      <c r="N2855">
        <v>525</v>
      </c>
      <c r="O2855" t="s">
        <v>1062</v>
      </c>
      <c r="P2855" t="s">
        <v>25</v>
      </c>
      <c r="Q2855">
        <f ca="1">DATEDIF(Data[[#This Row],[Birthdate]],TODAY(),"Y")</f>
        <v>15</v>
      </c>
      <c r="R2855" t="str">
        <f ca="1">IF(Data[[#This Row],[Age]]&lt;=10,"3-10 Years",IF(Data[[#This Row],[Age]]&lt;=15,"11-15 Years",IF(Data[[#This Row],[Age]]&lt;=19,"16-19 Years", "20+ Years")))</f>
        <v>11-15 Years</v>
      </c>
    </row>
    <row r="2856" spans="1:18" x14ac:dyDescent="0.35">
      <c r="A2856" t="s">
        <v>1312</v>
      </c>
      <c r="B2856" s="1">
        <v>45101</v>
      </c>
      <c r="C2856" t="s">
        <v>29</v>
      </c>
      <c r="D2856" t="s">
        <v>18</v>
      </c>
      <c r="E2856" t="s">
        <v>566</v>
      </c>
      <c r="F2856" t="s">
        <v>567</v>
      </c>
      <c r="G2856" t="s">
        <v>47</v>
      </c>
      <c r="H2856" t="s">
        <v>5036</v>
      </c>
      <c r="I2856" s="1">
        <v>40408</v>
      </c>
      <c r="J2856" t="s">
        <v>1313</v>
      </c>
      <c r="K2856">
        <v>541</v>
      </c>
      <c r="L2856">
        <v>541</v>
      </c>
      <c r="M2856">
        <v>0</v>
      </c>
      <c r="N2856">
        <v>525</v>
      </c>
      <c r="O2856" t="s">
        <v>1062</v>
      </c>
      <c r="P2856" t="s">
        <v>25</v>
      </c>
      <c r="Q2856">
        <f ca="1">DATEDIF(Data[[#This Row],[Birthdate]],TODAY(),"Y")</f>
        <v>15</v>
      </c>
      <c r="R2856" t="str">
        <f ca="1">IF(Data[[#This Row],[Age]]&lt;=10,"3-10 Years",IF(Data[[#This Row],[Age]]&lt;=15,"11-15 Years",IF(Data[[#This Row],[Age]]&lt;=19,"16-19 Years", "20+ Years")))</f>
        <v>11-15 Years</v>
      </c>
    </row>
    <row r="2857" spans="1:18" x14ac:dyDescent="0.35">
      <c r="A2857" t="s">
        <v>3023</v>
      </c>
      <c r="B2857" s="1">
        <v>45092</v>
      </c>
      <c r="C2857" t="s">
        <v>29</v>
      </c>
      <c r="D2857" t="s">
        <v>18</v>
      </c>
      <c r="E2857" t="s">
        <v>566</v>
      </c>
      <c r="F2857" t="s">
        <v>567</v>
      </c>
      <c r="G2857" t="s">
        <v>50</v>
      </c>
      <c r="H2857" t="s">
        <v>5036</v>
      </c>
      <c r="I2857" s="1">
        <v>40199</v>
      </c>
      <c r="J2857" t="s">
        <v>3658</v>
      </c>
      <c r="K2857">
        <v>515</v>
      </c>
      <c r="L2857">
        <v>515</v>
      </c>
      <c r="M2857">
        <v>0</v>
      </c>
      <c r="N2857">
        <v>525</v>
      </c>
      <c r="O2857" t="s">
        <v>1062</v>
      </c>
      <c r="P2857" t="s">
        <v>25</v>
      </c>
      <c r="Q2857">
        <f ca="1">DATEDIF(Data[[#This Row],[Birthdate]],TODAY(),"Y")</f>
        <v>15</v>
      </c>
      <c r="R2857" t="str">
        <f ca="1">IF(Data[[#This Row],[Age]]&lt;=10,"3-10 Years",IF(Data[[#This Row],[Age]]&lt;=15,"11-15 Years",IF(Data[[#This Row],[Age]]&lt;=19,"16-19 Years", "20+ Years")))</f>
        <v>11-15 Years</v>
      </c>
    </row>
    <row r="2858" spans="1:18" x14ac:dyDescent="0.35">
      <c r="A2858" t="s">
        <v>3023</v>
      </c>
      <c r="B2858" s="1">
        <v>45092</v>
      </c>
      <c r="C2858" t="s">
        <v>29</v>
      </c>
      <c r="D2858" t="s">
        <v>18</v>
      </c>
      <c r="E2858" t="s">
        <v>566</v>
      </c>
      <c r="F2858" t="s">
        <v>567</v>
      </c>
      <c r="G2858" t="s">
        <v>50</v>
      </c>
      <c r="H2858" t="s">
        <v>5036</v>
      </c>
      <c r="I2858" s="1">
        <v>40199</v>
      </c>
      <c r="J2858" t="s">
        <v>3658</v>
      </c>
      <c r="K2858">
        <v>541</v>
      </c>
      <c r="L2858">
        <v>541</v>
      </c>
      <c r="M2858">
        <v>0</v>
      </c>
      <c r="N2858">
        <v>525</v>
      </c>
      <c r="O2858" t="s">
        <v>1062</v>
      </c>
      <c r="P2858" t="s">
        <v>25</v>
      </c>
      <c r="Q2858">
        <f ca="1">DATEDIF(Data[[#This Row],[Birthdate]],TODAY(),"Y")</f>
        <v>15</v>
      </c>
      <c r="R2858" t="str">
        <f ca="1">IF(Data[[#This Row],[Age]]&lt;=10,"3-10 Years",IF(Data[[#This Row],[Age]]&lt;=15,"11-15 Years",IF(Data[[#This Row],[Age]]&lt;=19,"16-19 Years", "20+ Years")))</f>
        <v>11-15 Years</v>
      </c>
    </row>
    <row r="2859" spans="1:18" x14ac:dyDescent="0.35">
      <c r="A2859" t="s">
        <v>3628</v>
      </c>
      <c r="B2859" s="1">
        <v>45091</v>
      </c>
      <c r="C2859" t="s">
        <v>29</v>
      </c>
      <c r="D2859" t="s">
        <v>18</v>
      </c>
      <c r="E2859" t="s">
        <v>566</v>
      </c>
      <c r="F2859" t="s">
        <v>567</v>
      </c>
      <c r="G2859" t="s">
        <v>50</v>
      </c>
      <c r="H2859" t="s">
        <v>5036</v>
      </c>
      <c r="I2859" s="1">
        <v>40262</v>
      </c>
      <c r="J2859" t="s">
        <v>624</v>
      </c>
      <c r="K2859">
        <v>491</v>
      </c>
      <c r="L2859">
        <v>491</v>
      </c>
      <c r="M2859">
        <v>0</v>
      </c>
      <c r="N2859">
        <v>525</v>
      </c>
      <c r="O2859" t="s">
        <v>1062</v>
      </c>
      <c r="P2859" t="s">
        <v>25</v>
      </c>
      <c r="Q2859">
        <f ca="1">DATEDIF(Data[[#This Row],[Birthdate]],TODAY(),"Y")</f>
        <v>15</v>
      </c>
      <c r="R2859" t="str">
        <f ca="1">IF(Data[[#This Row],[Age]]&lt;=10,"3-10 Years",IF(Data[[#This Row],[Age]]&lt;=15,"11-15 Years",IF(Data[[#This Row],[Age]]&lt;=19,"16-19 Years", "20+ Years")))</f>
        <v>11-15 Years</v>
      </c>
    </row>
    <row r="2860" spans="1:18" x14ac:dyDescent="0.35">
      <c r="A2860" t="s">
        <v>740</v>
      </c>
      <c r="B2860" s="1">
        <v>45078</v>
      </c>
      <c r="C2860" t="s">
        <v>29</v>
      </c>
      <c r="D2860" t="s">
        <v>18</v>
      </c>
      <c r="E2860" t="s">
        <v>566</v>
      </c>
      <c r="F2860" t="s">
        <v>567</v>
      </c>
      <c r="G2860" t="s">
        <v>189</v>
      </c>
      <c r="H2860" t="s">
        <v>5036</v>
      </c>
      <c r="I2860" s="1">
        <v>40201</v>
      </c>
      <c r="J2860" t="s">
        <v>741</v>
      </c>
      <c r="K2860">
        <v>455</v>
      </c>
      <c r="L2860">
        <v>455</v>
      </c>
      <c r="M2860">
        <v>0</v>
      </c>
      <c r="N2860">
        <v>525</v>
      </c>
      <c r="O2860" t="s">
        <v>1062</v>
      </c>
      <c r="P2860" t="s">
        <v>25</v>
      </c>
      <c r="Q2860">
        <f ca="1">DATEDIF(Data[[#This Row],[Birthdate]],TODAY(),"Y")</f>
        <v>15</v>
      </c>
      <c r="R2860" t="str">
        <f ca="1">IF(Data[[#This Row],[Age]]&lt;=10,"3-10 Years",IF(Data[[#This Row],[Age]]&lt;=15,"11-15 Years",IF(Data[[#This Row],[Age]]&lt;=19,"16-19 Years", "20+ Years")))</f>
        <v>11-15 Years</v>
      </c>
    </row>
    <row r="2861" spans="1:18" x14ac:dyDescent="0.35">
      <c r="A2861" t="s">
        <v>766</v>
      </c>
      <c r="B2861" s="1">
        <v>45074</v>
      </c>
      <c r="C2861" t="s">
        <v>29</v>
      </c>
      <c r="D2861" t="s">
        <v>18</v>
      </c>
      <c r="E2861" t="s">
        <v>566</v>
      </c>
      <c r="F2861" t="s">
        <v>567</v>
      </c>
      <c r="G2861" t="s">
        <v>57</v>
      </c>
      <c r="H2861" t="s">
        <v>5036</v>
      </c>
      <c r="I2861" s="1">
        <v>40368</v>
      </c>
      <c r="J2861" t="s">
        <v>767</v>
      </c>
      <c r="K2861">
        <v>541</v>
      </c>
      <c r="L2861">
        <v>541</v>
      </c>
      <c r="M2861">
        <v>0</v>
      </c>
      <c r="N2861">
        <v>525</v>
      </c>
      <c r="O2861" t="s">
        <v>1062</v>
      </c>
      <c r="P2861" t="s">
        <v>25</v>
      </c>
      <c r="Q2861">
        <f ca="1">DATEDIF(Data[[#This Row],[Birthdate]],TODAY(),"Y")</f>
        <v>15</v>
      </c>
      <c r="R2861" t="str">
        <f ca="1">IF(Data[[#This Row],[Age]]&lt;=10,"3-10 Years",IF(Data[[#This Row],[Age]]&lt;=15,"11-15 Years",IF(Data[[#This Row],[Age]]&lt;=19,"16-19 Years", "20+ Years")))</f>
        <v>11-15 Years</v>
      </c>
    </row>
    <row r="2862" spans="1:18" x14ac:dyDescent="0.35">
      <c r="A2862" t="s">
        <v>3650</v>
      </c>
      <c r="B2862" s="1">
        <v>45055</v>
      </c>
      <c r="C2862" t="s">
        <v>29</v>
      </c>
      <c r="D2862" t="s">
        <v>18</v>
      </c>
      <c r="E2862" t="s">
        <v>566</v>
      </c>
      <c r="F2862" t="s">
        <v>567</v>
      </c>
      <c r="G2862" t="s">
        <v>50</v>
      </c>
      <c r="H2862" t="s">
        <v>5036</v>
      </c>
      <c r="I2862" s="1">
        <v>40175</v>
      </c>
      <c r="J2862" t="s">
        <v>3651</v>
      </c>
      <c r="K2862">
        <v>515</v>
      </c>
      <c r="L2862">
        <v>515</v>
      </c>
      <c r="M2862">
        <v>0</v>
      </c>
      <c r="N2862">
        <v>525</v>
      </c>
      <c r="O2862" t="s">
        <v>1062</v>
      </c>
      <c r="P2862" t="s">
        <v>25</v>
      </c>
      <c r="Q2862">
        <f ca="1">DATEDIF(Data[[#This Row],[Birthdate]],TODAY(),"Y")</f>
        <v>15</v>
      </c>
      <c r="R2862" t="str">
        <f ca="1">IF(Data[[#This Row],[Age]]&lt;=10,"3-10 Years",IF(Data[[#This Row],[Age]]&lt;=15,"11-15 Years",IF(Data[[#This Row],[Age]]&lt;=19,"16-19 Years", "20+ Years")))</f>
        <v>11-15 Years</v>
      </c>
    </row>
    <row r="2863" spans="1:18" x14ac:dyDescent="0.35">
      <c r="A2863" t="s">
        <v>3650</v>
      </c>
      <c r="B2863" s="1">
        <v>45055</v>
      </c>
      <c r="C2863" t="s">
        <v>29</v>
      </c>
      <c r="D2863" t="s">
        <v>18</v>
      </c>
      <c r="E2863" t="s">
        <v>566</v>
      </c>
      <c r="F2863" t="s">
        <v>567</v>
      </c>
      <c r="G2863" t="s">
        <v>50</v>
      </c>
      <c r="H2863" t="s">
        <v>5036</v>
      </c>
      <c r="I2863" s="1">
        <v>40175</v>
      </c>
      <c r="J2863" t="s">
        <v>3651</v>
      </c>
      <c r="K2863">
        <v>541</v>
      </c>
      <c r="L2863">
        <v>541</v>
      </c>
      <c r="M2863">
        <v>0</v>
      </c>
      <c r="N2863">
        <v>525</v>
      </c>
      <c r="O2863" t="s">
        <v>1062</v>
      </c>
      <c r="P2863" t="s">
        <v>25</v>
      </c>
      <c r="Q2863">
        <f ca="1">DATEDIF(Data[[#This Row],[Birthdate]],TODAY(),"Y")</f>
        <v>15</v>
      </c>
      <c r="R2863" t="str">
        <f ca="1">IF(Data[[#This Row],[Age]]&lt;=10,"3-10 Years",IF(Data[[#This Row],[Age]]&lt;=15,"11-15 Years",IF(Data[[#This Row],[Age]]&lt;=19,"16-19 Years", "20+ Years")))</f>
        <v>11-15 Years</v>
      </c>
    </row>
    <row r="2864" spans="1:18" x14ac:dyDescent="0.35">
      <c r="A2864" t="s">
        <v>1146</v>
      </c>
      <c r="B2864" s="1">
        <v>45031</v>
      </c>
      <c r="C2864" t="s">
        <v>29</v>
      </c>
      <c r="D2864" t="s">
        <v>18</v>
      </c>
      <c r="E2864" t="s">
        <v>566</v>
      </c>
      <c r="F2864" t="s">
        <v>567</v>
      </c>
      <c r="G2864" t="s">
        <v>50</v>
      </c>
      <c r="H2864" t="s">
        <v>5036</v>
      </c>
      <c r="I2864" s="1">
        <v>40490</v>
      </c>
      <c r="J2864" t="s">
        <v>1147</v>
      </c>
      <c r="K2864">
        <v>541</v>
      </c>
      <c r="L2864">
        <v>541</v>
      </c>
      <c r="M2864">
        <v>0</v>
      </c>
      <c r="N2864">
        <v>525</v>
      </c>
      <c r="O2864" t="s">
        <v>1062</v>
      </c>
      <c r="P2864" t="s">
        <v>25</v>
      </c>
      <c r="Q2864">
        <f ca="1">DATEDIF(Data[[#This Row],[Birthdate]],TODAY(),"Y")</f>
        <v>15</v>
      </c>
      <c r="R2864" t="str">
        <f ca="1">IF(Data[[#This Row],[Age]]&lt;=10,"3-10 Years",IF(Data[[#This Row],[Age]]&lt;=15,"11-15 Years",IF(Data[[#This Row],[Age]]&lt;=19,"16-19 Years", "20+ Years")))</f>
        <v>11-15 Years</v>
      </c>
    </row>
    <row r="2865" spans="1:18" x14ac:dyDescent="0.35">
      <c r="A2865" t="s">
        <v>3664</v>
      </c>
      <c r="B2865" s="1">
        <v>45016</v>
      </c>
      <c r="C2865" t="s">
        <v>29</v>
      </c>
      <c r="D2865" t="s">
        <v>18</v>
      </c>
      <c r="E2865" t="s">
        <v>566</v>
      </c>
      <c r="F2865" t="s">
        <v>567</v>
      </c>
      <c r="G2865" t="s">
        <v>50</v>
      </c>
      <c r="H2865" t="s">
        <v>5036</v>
      </c>
      <c r="I2865" s="1">
        <v>40333</v>
      </c>
      <c r="J2865" t="s">
        <v>3665</v>
      </c>
      <c r="K2865">
        <v>493</v>
      </c>
      <c r="L2865">
        <v>493</v>
      </c>
      <c r="M2865">
        <v>0</v>
      </c>
      <c r="N2865">
        <v>479</v>
      </c>
      <c r="O2865" t="s">
        <v>1062</v>
      </c>
      <c r="P2865" t="s">
        <v>25</v>
      </c>
      <c r="Q2865">
        <f ca="1">DATEDIF(Data[[#This Row],[Birthdate]],TODAY(),"Y")</f>
        <v>15</v>
      </c>
      <c r="R2865" t="str">
        <f ca="1">IF(Data[[#This Row],[Age]]&lt;=10,"3-10 Years",IF(Data[[#This Row],[Age]]&lt;=15,"11-15 Years",IF(Data[[#This Row],[Age]]&lt;=19,"16-19 Years", "20+ Years")))</f>
        <v>11-15 Years</v>
      </c>
    </row>
    <row r="2866" spans="1:18" x14ac:dyDescent="0.35">
      <c r="A2866" t="s">
        <v>3664</v>
      </c>
      <c r="B2866" s="1">
        <v>45016</v>
      </c>
      <c r="C2866" t="s">
        <v>29</v>
      </c>
      <c r="D2866" t="s">
        <v>18</v>
      </c>
      <c r="E2866" t="s">
        <v>566</v>
      </c>
      <c r="F2866" t="s">
        <v>567</v>
      </c>
      <c r="G2866" t="s">
        <v>50</v>
      </c>
      <c r="H2866" t="s">
        <v>5036</v>
      </c>
      <c r="I2866" s="1">
        <v>40333</v>
      </c>
      <c r="J2866" t="s">
        <v>3665</v>
      </c>
      <c r="K2866">
        <v>493</v>
      </c>
      <c r="L2866">
        <v>493</v>
      </c>
      <c r="M2866">
        <v>0</v>
      </c>
      <c r="N2866">
        <v>479</v>
      </c>
      <c r="O2866" t="s">
        <v>1062</v>
      </c>
      <c r="P2866" t="s">
        <v>25</v>
      </c>
      <c r="Q2866">
        <f ca="1">DATEDIF(Data[[#This Row],[Birthdate]],TODAY(),"Y")</f>
        <v>15</v>
      </c>
      <c r="R2866" t="str">
        <f ca="1">IF(Data[[#This Row],[Age]]&lt;=10,"3-10 Years",IF(Data[[#This Row],[Age]]&lt;=15,"11-15 Years",IF(Data[[#This Row],[Age]]&lt;=19,"16-19 Years", "20+ Years")))</f>
        <v>11-15 Years</v>
      </c>
    </row>
    <row r="2867" spans="1:18" x14ac:dyDescent="0.35">
      <c r="A2867" t="s">
        <v>3383</v>
      </c>
      <c r="B2867" s="1">
        <v>45016</v>
      </c>
      <c r="C2867" t="s">
        <v>29</v>
      </c>
      <c r="D2867" t="s">
        <v>18</v>
      </c>
      <c r="E2867" t="s">
        <v>566</v>
      </c>
      <c r="F2867" t="s">
        <v>567</v>
      </c>
      <c r="G2867" t="s">
        <v>50</v>
      </c>
      <c r="H2867" t="s">
        <v>5036</v>
      </c>
      <c r="I2867" s="1">
        <v>40385</v>
      </c>
      <c r="J2867" t="s">
        <v>1120</v>
      </c>
      <c r="K2867">
        <v>443</v>
      </c>
      <c r="L2867">
        <v>443</v>
      </c>
      <c r="M2867">
        <v>0</v>
      </c>
      <c r="N2867">
        <v>479</v>
      </c>
      <c r="O2867" t="s">
        <v>1062</v>
      </c>
      <c r="P2867" t="s">
        <v>25</v>
      </c>
      <c r="Q2867">
        <f ca="1">DATEDIF(Data[[#This Row],[Birthdate]],TODAY(),"Y")</f>
        <v>15</v>
      </c>
      <c r="R2867" t="str">
        <f ca="1">IF(Data[[#This Row],[Age]]&lt;=10,"3-10 Years",IF(Data[[#This Row],[Age]]&lt;=15,"11-15 Years",IF(Data[[#This Row],[Age]]&lt;=19,"16-19 Years", "20+ Years")))</f>
        <v>11-15 Years</v>
      </c>
    </row>
    <row r="2868" spans="1:18" x14ac:dyDescent="0.35">
      <c r="A2868" t="s">
        <v>3383</v>
      </c>
      <c r="B2868" s="1">
        <v>45016</v>
      </c>
      <c r="C2868" t="s">
        <v>29</v>
      </c>
      <c r="D2868" t="s">
        <v>18</v>
      </c>
      <c r="E2868" t="s">
        <v>566</v>
      </c>
      <c r="F2868" t="s">
        <v>567</v>
      </c>
      <c r="G2868" t="s">
        <v>50</v>
      </c>
      <c r="H2868" t="s">
        <v>5036</v>
      </c>
      <c r="I2868" s="1">
        <v>40385</v>
      </c>
      <c r="J2868" t="s">
        <v>1120</v>
      </c>
      <c r="K2868">
        <v>443</v>
      </c>
      <c r="L2868">
        <v>443</v>
      </c>
      <c r="M2868">
        <v>0</v>
      </c>
      <c r="N2868">
        <v>479</v>
      </c>
      <c r="O2868" t="s">
        <v>1062</v>
      </c>
      <c r="P2868" t="s">
        <v>25</v>
      </c>
      <c r="Q2868">
        <f ca="1">DATEDIF(Data[[#This Row],[Birthdate]],TODAY(),"Y")</f>
        <v>15</v>
      </c>
      <c r="R2868" t="str">
        <f ca="1">IF(Data[[#This Row],[Age]]&lt;=10,"3-10 Years",IF(Data[[#This Row],[Age]]&lt;=15,"11-15 Years",IF(Data[[#This Row],[Age]]&lt;=19,"16-19 Years", "20+ Years")))</f>
        <v>11-15 Years</v>
      </c>
    </row>
    <row r="2869" spans="1:18" x14ac:dyDescent="0.35">
      <c r="A2869" t="s">
        <v>3628</v>
      </c>
      <c r="B2869" s="1">
        <v>45015</v>
      </c>
      <c r="C2869" t="s">
        <v>29</v>
      </c>
      <c r="D2869" t="s">
        <v>18</v>
      </c>
      <c r="E2869" t="s">
        <v>566</v>
      </c>
      <c r="F2869" t="s">
        <v>567</v>
      </c>
      <c r="G2869" t="s">
        <v>50</v>
      </c>
      <c r="H2869" t="s">
        <v>5036</v>
      </c>
      <c r="I2869" s="1">
        <v>40262</v>
      </c>
      <c r="J2869" t="s">
        <v>624</v>
      </c>
      <c r="K2869">
        <v>493</v>
      </c>
      <c r="L2869">
        <v>493</v>
      </c>
      <c r="M2869">
        <v>0</v>
      </c>
      <c r="N2869">
        <v>479</v>
      </c>
      <c r="O2869" t="s">
        <v>1062</v>
      </c>
      <c r="P2869" t="s">
        <v>25</v>
      </c>
      <c r="Q2869">
        <f ca="1">DATEDIF(Data[[#This Row],[Birthdate]],TODAY(),"Y")</f>
        <v>15</v>
      </c>
      <c r="R2869" t="str">
        <f ca="1">IF(Data[[#This Row],[Age]]&lt;=10,"3-10 Years",IF(Data[[#This Row],[Age]]&lt;=15,"11-15 Years",IF(Data[[#This Row],[Age]]&lt;=19,"16-19 Years", "20+ Years")))</f>
        <v>11-15 Years</v>
      </c>
    </row>
    <row r="2870" spans="1:18" x14ac:dyDescent="0.35">
      <c r="A2870" t="s">
        <v>617</v>
      </c>
      <c r="B2870" s="1">
        <v>45158</v>
      </c>
      <c r="C2870" t="s">
        <v>29</v>
      </c>
      <c r="D2870" t="s">
        <v>18</v>
      </c>
      <c r="E2870" t="s">
        <v>566</v>
      </c>
      <c r="F2870" t="s">
        <v>567</v>
      </c>
      <c r="G2870" t="s">
        <v>189</v>
      </c>
      <c r="H2870" t="s">
        <v>5036</v>
      </c>
      <c r="I2870" s="1">
        <v>40483</v>
      </c>
      <c r="J2870" t="s">
        <v>157</v>
      </c>
      <c r="K2870">
        <v>309</v>
      </c>
      <c r="L2870">
        <v>309</v>
      </c>
      <c r="M2870">
        <v>0</v>
      </c>
      <c r="N2870">
        <v>300</v>
      </c>
      <c r="O2870" t="s">
        <v>23</v>
      </c>
      <c r="P2870" t="s">
        <v>25</v>
      </c>
      <c r="Q2870">
        <f ca="1">DATEDIF(Data[[#This Row],[Birthdate]],TODAY(),"Y")</f>
        <v>15</v>
      </c>
      <c r="R2870" t="str">
        <f ca="1">IF(Data[[#This Row],[Age]]&lt;=10,"3-10 Years",IF(Data[[#This Row],[Age]]&lt;=15,"11-15 Years",IF(Data[[#This Row],[Age]]&lt;=19,"16-19 Years", "20+ Years")))</f>
        <v>11-15 Years</v>
      </c>
    </row>
    <row r="2871" spans="1:18" x14ac:dyDescent="0.35">
      <c r="A2871" t="s">
        <v>1956</v>
      </c>
      <c r="B2871" s="1">
        <v>45158</v>
      </c>
      <c r="C2871" t="s">
        <v>150</v>
      </c>
      <c r="D2871" t="s">
        <v>18</v>
      </c>
      <c r="E2871" t="s">
        <v>566</v>
      </c>
      <c r="F2871" t="s">
        <v>567</v>
      </c>
      <c r="G2871" t="s">
        <v>21</v>
      </c>
      <c r="H2871" t="s">
        <v>5036</v>
      </c>
      <c r="I2871" s="1">
        <v>40181</v>
      </c>
      <c r="J2871" t="s">
        <v>349</v>
      </c>
      <c r="K2871">
        <v>309</v>
      </c>
      <c r="L2871">
        <v>0</v>
      </c>
      <c r="M2871">
        <v>309</v>
      </c>
      <c r="N2871">
        <v>300</v>
      </c>
      <c r="O2871" t="s">
        <v>23</v>
      </c>
      <c r="P2871" t="s">
        <v>25</v>
      </c>
      <c r="Q2871">
        <f ca="1">DATEDIF(Data[[#This Row],[Birthdate]],TODAY(),"Y")</f>
        <v>15</v>
      </c>
      <c r="R2871" t="str">
        <f ca="1">IF(Data[[#This Row],[Age]]&lt;=10,"3-10 Years",IF(Data[[#This Row],[Age]]&lt;=15,"11-15 Years",IF(Data[[#This Row],[Age]]&lt;=19,"16-19 Years", "20+ Years")))</f>
        <v>11-15 Years</v>
      </c>
    </row>
    <row r="2872" spans="1:18" x14ac:dyDescent="0.35">
      <c r="A2872" t="s">
        <v>3381</v>
      </c>
      <c r="B2872" s="1">
        <v>45157</v>
      </c>
      <c r="C2872" t="s">
        <v>29</v>
      </c>
      <c r="D2872" t="s">
        <v>18</v>
      </c>
      <c r="E2872" t="s">
        <v>566</v>
      </c>
      <c r="F2872" t="s">
        <v>567</v>
      </c>
      <c r="G2872" t="s">
        <v>50</v>
      </c>
      <c r="H2872" t="s">
        <v>5036</v>
      </c>
      <c r="I2872" s="1">
        <v>40333</v>
      </c>
      <c r="J2872" t="s">
        <v>3382</v>
      </c>
      <c r="K2872">
        <v>309</v>
      </c>
      <c r="L2872">
        <v>309</v>
      </c>
      <c r="M2872">
        <v>0</v>
      </c>
      <c r="N2872">
        <v>300</v>
      </c>
      <c r="O2872" t="s">
        <v>23</v>
      </c>
      <c r="P2872" t="s">
        <v>25</v>
      </c>
      <c r="Q2872">
        <f ca="1">DATEDIF(Data[[#This Row],[Birthdate]],TODAY(),"Y")</f>
        <v>15</v>
      </c>
      <c r="R2872" t="str">
        <f ca="1">IF(Data[[#This Row],[Age]]&lt;=10,"3-10 Years",IF(Data[[#This Row],[Age]]&lt;=15,"11-15 Years",IF(Data[[#This Row],[Age]]&lt;=19,"16-19 Years", "20+ Years")))</f>
        <v>11-15 Years</v>
      </c>
    </row>
    <row r="2873" spans="1:18" x14ac:dyDescent="0.35">
      <c r="A2873" t="s">
        <v>2040</v>
      </c>
      <c r="B2873" s="1">
        <v>45155</v>
      </c>
      <c r="C2873" t="s">
        <v>29</v>
      </c>
      <c r="D2873" t="s">
        <v>18</v>
      </c>
      <c r="E2873" t="s">
        <v>566</v>
      </c>
      <c r="F2873" t="s">
        <v>567</v>
      </c>
      <c r="G2873" t="s">
        <v>30</v>
      </c>
      <c r="H2873" t="s">
        <v>5036</v>
      </c>
      <c r="I2873" s="1">
        <v>40290</v>
      </c>
      <c r="J2873" t="s">
        <v>1361</v>
      </c>
      <c r="K2873">
        <v>309</v>
      </c>
      <c r="L2873">
        <v>309</v>
      </c>
      <c r="M2873">
        <v>0</v>
      </c>
      <c r="N2873">
        <v>300</v>
      </c>
      <c r="O2873" t="s">
        <v>23</v>
      </c>
      <c r="P2873" t="s">
        <v>25</v>
      </c>
      <c r="Q2873">
        <f ca="1">DATEDIF(Data[[#This Row],[Birthdate]],TODAY(),"Y")</f>
        <v>15</v>
      </c>
      <c r="R2873" t="str">
        <f ca="1">IF(Data[[#This Row],[Age]]&lt;=10,"3-10 Years",IF(Data[[#This Row],[Age]]&lt;=15,"11-15 Years",IF(Data[[#This Row],[Age]]&lt;=19,"16-19 Years", "20+ Years")))</f>
        <v>11-15 Years</v>
      </c>
    </row>
    <row r="2874" spans="1:18" x14ac:dyDescent="0.35">
      <c r="A2874" t="s">
        <v>1395</v>
      </c>
      <c r="B2874" s="1">
        <v>45155</v>
      </c>
      <c r="C2874" t="s">
        <v>29</v>
      </c>
      <c r="D2874" t="s">
        <v>18</v>
      </c>
      <c r="E2874" t="s">
        <v>566</v>
      </c>
      <c r="F2874" t="s">
        <v>567</v>
      </c>
      <c r="G2874" t="s">
        <v>189</v>
      </c>
      <c r="H2874" t="s">
        <v>5036</v>
      </c>
      <c r="I2874" s="1">
        <v>40421</v>
      </c>
      <c r="J2874" t="s">
        <v>1396</v>
      </c>
      <c r="K2874">
        <v>309</v>
      </c>
      <c r="L2874">
        <v>309</v>
      </c>
      <c r="M2874">
        <v>0</v>
      </c>
      <c r="N2874">
        <v>300</v>
      </c>
      <c r="O2874" t="s">
        <v>23</v>
      </c>
      <c r="P2874" t="s">
        <v>25</v>
      </c>
      <c r="Q2874">
        <f ca="1">DATEDIF(Data[[#This Row],[Birthdate]],TODAY(),"Y")</f>
        <v>15</v>
      </c>
      <c r="R2874" t="str">
        <f ca="1">IF(Data[[#This Row],[Age]]&lt;=10,"3-10 Years",IF(Data[[#This Row],[Age]]&lt;=15,"11-15 Years",IF(Data[[#This Row],[Age]]&lt;=19,"16-19 Years", "20+ Years")))</f>
        <v>11-15 Years</v>
      </c>
    </row>
    <row r="2875" spans="1:18" x14ac:dyDescent="0.35">
      <c r="A2875" t="s">
        <v>410</v>
      </c>
      <c r="B2875" s="1">
        <v>45145</v>
      </c>
      <c r="C2875" t="s">
        <v>29</v>
      </c>
      <c r="D2875" t="s">
        <v>18</v>
      </c>
      <c r="E2875" t="s">
        <v>566</v>
      </c>
      <c r="F2875" t="s">
        <v>567</v>
      </c>
      <c r="G2875" t="s">
        <v>47</v>
      </c>
      <c r="H2875" t="s">
        <v>5036</v>
      </c>
      <c r="I2875" s="1">
        <v>40474</v>
      </c>
      <c r="J2875" t="s">
        <v>411</v>
      </c>
      <c r="K2875">
        <v>232</v>
      </c>
      <c r="L2875">
        <v>232</v>
      </c>
      <c r="M2875">
        <v>0</v>
      </c>
      <c r="N2875">
        <v>225</v>
      </c>
      <c r="O2875" t="s">
        <v>23</v>
      </c>
      <c r="P2875" t="s">
        <v>152</v>
      </c>
      <c r="Q2875">
        <f ca="1">DATEDIF(Data[[#This Row],[Birthdate]],TODAY(),"Y")</f>
        <v>15</v>
      </c>
      <c r="R2875" t="str">
        <f ca="1">IF(Data[[#This Row],[Age]]&lt;=10,"3-10 Years",IF(Data[[#This Row],[Age]]&lt;=15,"11-15 Years",IF(Data[[#This Row],[Age]]&lt;=19,"16-19 Years", "20+ Years")))</f>
        <v>11-15 Years</v>
      </c>
    </row>
    <row r="2876" spans="1:18" x14ac:dyDescent="0.35">
      <c r="A2876" t="s">
        <v>1977</v>
      </c>
      <c r="B2876" s="1">
        <v>45145</v>
      </c>
      <c r="C2876" t="s">
        <v>29</v>
      </c>
      <c r="D2876" t="s">
        <v>18</v>
      </c>
      <c r="E2876" t="s">
        <v>566</v>
      </c>
      <c r="F2876" t="s">
        <v>567</v>
      </c>
      <c r="G2876" t="s">
        <v>105</v>
      </c>
      <c r="H2876" t="s">
        <v>5036</v>
      </c>
      <c r="I2876" s="1">
        <v>40341</v>
      </c>
      <c r="J2876" t="s">
        <v>1978</v>
      </c>
      <c r="K2876">
        <v>541</v>
      </c>
      <c r="L2876">
        <v>541</v>
      </c>
      <c r="M2876">
        <v>0</v>
      </c>
      <c r="N2876">
        <v>525</v>
      </c>
      <c r="O2876" t="s">
        <v>23</v>
      </c>
      <c r="P2876" t="s">
        <v>25</v>
      </c>
      <c r="Q2876">
        <f ca="1">DATEDIF(Data[[#This Row],[Birthdate]],TODAY(),"Y")</f>
        <v>15</v>
      </c>
      <c r="R2876" t="str">
        <f ca="1">IF(Data[[#This Row],[Age]]&lt;=10,"3-10 Years",IF(Data[[#This Row],[Age]]&lt;=15,"11-15 Years",IF(Data[[#This Row],[Age]]&lt;=19,"16-19 Years", "20+ Years")))</f>
        <v>11-15 Years</v>
      </c>
    </row>
    <row r="2877" spans="1:18" x14ac:dyDescent="0.35">
      <c r="A2877" t="s">
        <v>1322</v>
      </c>
      <c r="B2877" s="1">
        <v>45143</v>
      </c>
      <c r="C2877" t="s">
        <v>29</v>
      </c>
      <c r="D2877" t="s">
        <v>18</v>
      </c>
      <c r="E2877" t="s">
        <v>566</v>
      </c>
      <c r="F2877" t="s">
        <v>567</v>
      </c>
      <c r="G2877" t="s">
        <v>375</v>
      </c>
      <c r="H2877" t="s">
        <v>5036</v>
      </c>
      <c r="I2877" s="1">
        <v>40320</v>
      </c>
      <c r="J2877" t="s">
        <v>1323</v>
      </c>
      <c r="K2877">
        <v>232</v>
      </c>
      <c r="L2877">
        <v>232</v>
      </c>
      <c r="M2877">
        <v>0</v>
      </c>
      <c r="N2877">
        <v>225</v>
      </c>
      <c r="O2877" t="s">
        <v>23</v>
      </c>
      <c r="P2877" t="s">
        <v>25</v>
      </c>
      <c r="Q2877">
        <f ca="1">DATEDIF(Data[[#This Row],[Birthdate]],TODAY(),"Y")</f>
        <v>15</v>
      </c>
      <c r="R2877" t="str">
        <f ca="1">IF(Data[[#This Row],[Age]]&lt;=10,"3-10 Years",IF(Data[[#This Row],[Age]]&lt;=15,"11-15 Years",IF(Data[[#This Row],[Age]]&lt;=19,"16-19 Years", "20+ Years")))</f>
        <v>11-15 Years</v>
      </c>
    </row>
    <row r="2878" spans="1:18" x14ac:dyDescent="0.35">
      <c r="A2878" t="s">
        <v>1308</v>
      </c>
      <c r="B2878" s="1">
        <v>45142</v>
      </c>
      <c r="C2878" t="s">
        <v>29</v>
      </c>
      <c r="D2878" t="s">
        <v>18</v>
      </c>
      <c r="E2878" t="s">
        <v>566</v>
      </c>
      <c r="F2878" t="s">
        <v>567</v>
      </c>
      <c r="G2878" t="s">
        <v>21</v>
      </c>
      <c r="H2878" t="s">
        <v>5036</v>
      </c>
      <c r="I2878" s="1">
        <v>40412</v>
      </c>
      <c r="J2878" t="s">
        <v>1309</v>
      </c>
      <c r="K2878">
        <v>232</v>
      </c>
      <c r="L2878">
        <v>232</v>
      </c>
      <c r="M2878">
        <v>0</v>
      </c>
      <c r="N2878">
        <v>225</v>
      </c>
      <c r="O2878" t="s">
        <v>23</v>
      </c>
      <c r="P2878" t="s">
        <v>25</v>
      </c>
      <c r="Q2878">
        <f ca="1">DATEDIF(Data[[#This Row],[Birthdate]],TODAY(),"Y")</f>
        <v>15</v>
      </c>
      <c r="R2878" t="str">
        <f ca="1">IF(Data[[#This Row],[Age]]&lt;=10,"3-10 Years",IF(Data[[#This Row],[Age]]&lt;=15,"11-15 Years",IF(Data[[#This Row],[Age]]&lt;=19,"16-19 Years", "20+ Years")))</f>
        <v>11-15 Years</v>
      </c>
    </row>
    <row r="2879" spans="1:18" x14ac:dyDescent="0.35">
      <c r="A2879" t="s">
        <v>2027</v>
      </c>
      <c r="B2879" s="1">
        <v>45141</v>
      </c>
      <c r="C2879" t="s">
        <v>29</v>
      </c>
      <c r="D2879" t="s">
        <v>18</v>
      </c>
      <c r="E2879" t="s">
        <v>566</v>
      </c>
      <c r="F2879" t="s">
        <v>567</v>
      </c>
      <c r="G2879" t="s">
        <v>21</v>
      </c>
      <c r="H2879" t="s">
        <v>5036</v>
      </c>
      <c r="I2879" s="1">
        <v>40432</v>
      </c>
      <c r="J2879" t="s">
        <v>1818</v>
      </c>
      <c r="K2879">
        <v>515</v>
      </c>
      <c r="L2879">
        <v>515</v>
      </c>
      <c r="M2879">
        <v>0</v>
      </c>
      <c r="N2879">
        <v>525</v>
      </c>
      <c r="O2879" t="s">
        <v>23</v>
      </c>
      <c r="P2879" t="s">
        <v>25</v>
      </c>
      <c r="Q2879">
        <f ca="1">DATEDIF(Data[[#This Row],[Birthdate]],TODAY(),"Y")</f>
        <v>15</v>
      </c>
      <c r="R2879" t="str">
        <f ca="1">IF(Data[[#This Row],[Age]]&lt;=10,"3-10 Years",IF(Data[[#This Row],[Age]]&lt;=15,"11-15 Years",IF(Data[[#This Row],[Age]]&lt;=19,"16-19 Years", "20+ Years")))</f>
        <v>11-15 Years</v>
      </c>
    </row>
    <row r="2880" spans="1:18" x14ac:dyDescent="0.35">
      <c r="A2880" t="s">
        <v>3667</v>
      </c>
      <c r="B2880" s="1">
        <v>45140</v>
      </c>
      <c r="C2880" t="s">
        <v>29</v>
      </c>
      <c r="D2880" t="s">
        <v>18</v>
      </c>
      <c r="E2880" t="s">
        <v>566</v>
      </c>
      <c r="F2880" t="s">
        <v>567</v>
      </c>
      <c r="G2880" t="s">
        <v>189</v>
      </c>
      <c r="H2880" t="s">
        <v>5036</v>
      </c>
      <c r="I2880" s="1">
        <v>40323</v>
      </c>
      <c r="J2880" t="s">
        <v>3668</v>
      </c>
      <c r="K2880">
        <v>541</v>
      </c>
      <c r="L2880">
        <v>541</v>
      </c>
      <c r="M2880">
        <v>0</v>
      </c>
      <c r="N2880">
        <v>525</v>
      </c>
      <c r="O2880" t="s">
        <v>23</v>
      </c>
      <c r="P2880" t="s">
        <v>25</v>
      </c>
      <c r="Q2880">
        <f ca="1">DATEDIF(Data[[#This Row],[Birthdate]],TODAY(),"Y")</f>
        <v>15</v>
      </c>
      <c r="R2880" t="str">
        <f ca="1">IF(Data[[#This Row],[Age]]&lt;=10,"3-10 Years",IF(Data[[#This Row],[Age]]&lt;=15,"11-15 Years",IF(Data[[#This Row],[Age]]&lt;=19,"16-19 Years", "20+ Years")))</f>
        <v>11-15 Years</v>
      </c>
    </row>
    <row r="2881" spans="1:18" x14ac:dyDescent="0.35">
      <c r="A2881" t="s">
        <v>1395</v>
      </c>
      <c r="B2881" s="1">
        <v>45140</v>
      </c>
      <c r="C2881" t="s">
        <v>29</v>
      </c>
      <c r="D2881" t="s">
        <v>18</v>
      </c>
      <c r="E2881" t="s">
        <v>566</v>
      </c>
      <c r="F2881" t="s">
        <v>567</v>
      </c>
      <c r="G2881" t="s">
        <v>189</v>
      </c>
      <c r="H2881" t="s">
        <v>5036</v>
      </c>
      <c r="I2881" s="1">
        <v>40421</v>
      </c>
      <c r="J2881" t="s">
        <v>1396</v>
      </c>
      <c r="K2881">
        <v>541</v>
      </c>
      <c r="L2881">
        <v>541</v>
      </c>
      <c r="M2881">
        <v>0</v>
      </c>
      <c r="N2881">
        <v>525</v>
      </c>
      <c r="O2881" t="s">
        <v>23</v>
      </c>
      <c r="P2881" t="s">
        <v>25</v>
      </c>
      <c r="Q2881">
        <f ca="1">DATEDIF(Data[[#This Row],[Birthdate]],TODAY(),"Y")</f>
        <v>15</v>
      </c>
      <c r="R2881" t="str">
        <f ca="1">IF(Data[[#This Row],[Age]]&lt;=10,"3-10 Years",IF(Data[[#This Row],[Age]]&lt;=15,"11-15 Years",IF(Data[[#This Row],[Age]]&lt;=19,"16-19 Years", "20+ Years")))</f>
        <v>11-15 Years</v>
      </c>
    </row>
    <row r="2882" spans="1:18" x14ac:dyDescent="0.35">
      <c r="A2882" t="s">
        <v>1308</v>
      </c>
      <c r="B2882" s="1">
        <v>45138</v>
      </c>
      <c r="C2882" t="s">
        <v>29</v>
      </c>
      <c r="D2882" t="s">
        <v>18</v>
      </c>
      <c r="E2882" t="s">
        <v>566</v>
      </c>
      <c r="F2882" t="s">
        <v>567</v>
      </c>
      <c r="G2882" t="s">
        <v>21</v>
      </c>
      <c r="H2882" t="s">
        <v>5036</v>
      </c>
      <c r="I2882" s="1">
        <v>40412</v>
      </c>
      <c r="J2882" t="s">
        <v>1309</v>
      </c>
      <c r="K2882">
        <v>291</v>
      </c>
      <c r="L2882">
        <v>291</v>
      </c>
      <c r="M2882">
        <v>0</v>
      </c>
      <c r="N2882">
        <v>525</v>
      </c>
      <c r="O2882" t="s">
        <v>23</v>
      </c>
      <c r="P2882" t="s">
        <v>25</v>
      </c>
      <c r="Q2882">
        <f ca="1">DATEDIF(Data[[#This Row],[Birthdate]],TODAY(),"Y")</f>
        <v>15</v>
      </c>
      <c r="R2882" t="str">
        <f ca="1">IF(Data[[#This Row],[Age]]&lt;=10,"3-10 Years",IF(Data[[#This Row],[Age]]&lt;=15,"11-15 Years",IF(Data[[#This Row],[Age]]&lt;=19,"16-19 Years", "20+ Years")))</f>
        <v>11-15 Years</v>
      </c>
    </row>
    <row r="2883" spans="1:18" x14ac:dyDescent="0.35">
      <c r="A2883" t="s">
        <v>1004</v>
      </c>
      <c r="B2883" s="1">
        <v>45137</v>
      </c>
      <c r="C2883" t="s">
        <v>29</v>
      </c>
      <c r="D2883" t="s">
        <v>18</v>
      </c>
      <c r="E2883" t="s">
        <v>566</v>
      </c>
      <c r="F2883" t="s">
        <v>567</v>
      </c>
      <c r="G2883" t="s">
        <v>21</v>
      </c>
      <c r="H2883" t="s">
        <v>5036</v>
      </c>
      <c r="I2883" s="1">
        <v>40506</v>
      </c>
      <c r="J2883" t="s">
        <v>1005</v>
      </c>
      <c r="K2883">
        <v>541</v>
      </c>
      <c r="L2883">
        <v>541</v>
      </c>
      <c r="M2883">
        <v>0</v>
      </c>
      <c r="N2883">
        <v>525</v>
      </c>
      <c r="O2883" t="s">
        <v>23</v>
      </c>
      <c r="P2883" t="s">
        <v>25</v>
      </c>
      <c r="Q2883">
        <f ca="1">DATEDIF(Data[[#This Row],[Birthdate]],TODAY(),"Y")</f>
        <v>15</v>
      </c>
      <c r="R2883" t="str">
        <f ca="1">IF(Data[[#This Row],[Age]]&lt;=10,"3-10 Years",IF(Data[[#This Row],[Age]]&lt;=15,"11-15 Years",IF(Data[[#This Row],[Age]]&lt;=19,"16-19 Years", "20+ Years")))</f>
        <v>11-15 Years</v>
      </c>
    </row>
    <row r="2884" spans="1:18" x14ac:dyDescent="0.35">
      <c r="A2884" t="s">
        <v>3669</v>
      </c>
      <c r="B2884" s="1">
        <v>45131</v>
      </c>
      <c r="C2884" t="s">
        <v>29</v>
      </c>
      <c r="D2884" t="s">
        <v>18</v>
      </c>
      <c r="E2884" t="s">
        <v>566</v>
      </c>
      <c r="F2884" t="s">
        <v>567</v>
      </c>
      <c r="G2884" t="s">
        <v>57</v>
      </c>
      <c r="H2884" t="s">
        <v>5036</v>
      </c>
      <c r="I2884" s="1">
        <v>40359</v>
      </c>
      <c r="J2884" t="s">
        <v>3670</v>
      </c>
      <c r="K2884">
        <v>515</v>
      </c>
      <c r="L2884">
        <v>515</v>
      </c>
      <c r="M2884">
        <v>0</v>
      </c>
      <c r="N2884">
        <v>525</v>
      </c>
      <c r="O2884" t="s">
        <v>23</v>
      </c>
      <c r="P2884" t="s">
        <v>25</v>
      </c>
      <c r="Q2884">
        <f ca="1">DATEDIF(Data[[#This Row],[Birthdate]],TODAY(),"Y")</f>
        <v>15</v>
      </c>
      <c r="R2884" t="str">
        <f ca="1">IF(Data[[#This Row],[Age]]&lt;=10,"3-10 Years",IF(Data[[#This Row],[Age]]&lt;=15,"11-15 Years",IF(Data[[#This Row],[Age]]&lt;=19,"16-19 Years", "20+ Years")))</f>
        <v>11-15 Years</v>
      </c>
    </row>
    <row r="2885" spans="1:18" x14ac:dyDescent="0.35">
      <c r="A2885" t="s">
        <v>3671</v>
      </c>
      <c r="B2885" s="1">
        <v>45128</v>
      </c>
      <c r="C2885" t="s">
        <v>29</v>
      </c>
      <c r="D2885" t="s">
        <v>18</v>
      </c>
      <c r="E2885" t="s">
        <v>566</v>
      </c>
      <c r="F2885" t="s">
        <v>567</v>
      </c>
      <c r="G2885" t="s">
        <v>21</v>
      </c>
      <c r="H2885" t="s">
        <v>5036</v>
      </c>
      <c r="I2885" s="1">
        <v>40378</v>
      </c>
      <c r="J2885" t="s">
        <v>3672</v>
      </c>
      <c r="K2885">
        <v>495</v>
      </c>
      <c r="L2885">
        <v>495</v>
      </c>
      <c r="M2885">
        <v>0</v>
      </c>
      <c r="N2885">
        <v>525</v>
      </c>
      <c r="O2885" t="s">
        <v>23</v>
      </c>
      <c r="P2885" t="s">
        <v>25</v>
      </c>
      <c r="Q2885">
        <f ca="1">DATEDIF(Data[[#This Row],[Birthdate]],TODAY(),"Y")</f>
        <v>15</v>
      </c>
      <c r="R2885" t="str">
        <f ca="1">IF(Data[[#This Row],[Age]]&lt;=10,"3-10 Years",IF(Data[[#This Row],[Age]]&lt;=15,"11-15 Years",IF(Data[[#This Row],[Age]]&lt;=19,"16-19 Years", "20+ Years")))</f>
        <v>11-15 Years</v>
      </c>
    </row>
    <row r="2886" spans="1:18" x14ac:dyDescent="0.35">
      <c r="A2886" t="s">
        <v>2027</v>
      </c>
      <c r="B2886" s="1">
        <v>45127</v>
      </c>
      <c r="C2886" t="s">
        <v>29</v>
      </c>
      <c r="D2886" t="s">
        <v>18</v>
      </c>
      <c r="E2886" t="s">
        <v>566</v>
      </c>
      <c r="F2886" t="s">
        <v>567</v>
      </c>
      <c r="G2886" t="s">
        <v>21</v>
      </c>
      <c r="H2886" t="s">
        <v>5036</v>
      </c>
      <c r="I2886" s="1">
        <v>40432</v>
      </c>
      <c r="J2886" t="s">
        <v>1818</v>
      </c>
      <c r="K2886">
        <v>541</v>
      </c>
      <c r="L2886">
        <v>541</v>
      </c>
      <c r="M2886">
        <v>0</v>
      </c>
      <c r="N2886">
        <v>525</v>
      </c>
      <c r="O2886" t="s">
        <v>23</v>
      </c>
      <c r="P2886" t="s">
        <v>25</v>
      </c>
      <c r="Q2886">
        <f ca="1">DATEDIF(Data[[#This Row],[Birthdate]],TODAY(),"Y")</f>
        <v>15</v>
      </c>
      <c r="R2886" t="str">
        <f ca="1">IF(Data[[#This Row],[Age]]&lt;=10,"3-10 Years",IF(Data[[#This Row],[Age]]&lt;=15,"11-15 Years",IF(Data[[#This Row],[Age]]&lt;=19,"16-19 Years", "20+ Years")))</f>
        <v>11-15 Years</v>
      </c>
    </row>
    <row r="2887" spans="1:18" x14ac:dyDescent="0.35">
      <c r="A2887" t="s">
        <v>265</v>
      </c>
      <c r="B2887" s="1">
        <v>45123</v>
      </c>
      <c r="C2887" t="s">
        <v>29</v>
      </c>
      <c r="D2887" t="s">
        <v>18</v>
      </c>
      <c r="E2887" t="s">
        <v>566</v>
      </c>
      <c r="F2887" t="s">
        <v>567</v>
      </c>
      <c r="G2887" t="s">
        <v>21</v>
      </c>
      <c r="H2887" t="s">
        <v>5036</v>
      </c>
      <c r="I2887" s="1">
        <v>40301</v>
      </c>
      <c r="J2887" t="s">
        <v>264</v>
      </c>
      <c r="K2887">
        <v>541</v>
      </c>
      <c r="L2887">
        <v>541</v>
      </c>
      <c r="M2887">
        <v>0</v>
      </c>
      <c r="N2887">
        <v>525</v>
      </c>
      <c r="O2887" t="s">
        <v>23</v>
      </c>
      <c r="P2887" t="s">
        <v>25</v>
      </c>
      <c r="Q2887">
        <f ca="1">DATEDIF(Data[[#This Row],[Birthdate]],TODAY(),"Y")</f>
        <v>15</v>
      </c>
      <c r="R2887" t="str">
        <f ca="1">IF(Data[[#This Row],[Age]]&lt;=10,"3-10 Years",IF(Data[[#This Row],[Age]]&lt;=15,"11-15 Years",IF(Data[[#This Row],[Age]]&lt;=19,"16-19 Years", "20+ Years")))</f>
        <v>11-15 Years</v>
      </c>
    </row>
    <row r="2888" spans="1:18" x14ac:dyDescent="0.35">
      <c r="A2888" t="s">
        <v>1236</v>
      </c>
      <c r="B2888" s="1">
        <v>45121</v>
      </c>
      <c r="C2888" t="s">
        <v>29</v>
      </c>
      <c r="D2888" t="s">
        <v>18</v>
      </c>
      <c r="E2888" t="s">
        <v>566</v>
      </c>
      <c r="F2888" t="s">
        <v>567</v>
      </c>
      <c r="G2888" t="s">
        <v>21</v>
      </c>
      <c r="H2888" t="s">
        <v>5036</v>
      </c>
      <c r="I2888" s="1">
        <v>40366</v>
      </c>
      <c r="J2888" t="s">
        <v>1237</v>
      </c>
      <c r="K2888">
        <v>495</v>
      </c>
      <c r="L2888">
        <v>495</v>
      </c>
      <c r="M2888">
        <v>0</v>
      </c>
      <c r="N2888">
        <v>525</v>
      </c>
      <c r="O2888" t="s">
        <v>23</v>
      </c>
      <c r="P2888" t="s">
        <v>25</v>
      </c>
      <c r="Q2888">
        <f ca="1">DATEDIF(Data[[#This Row],[Birthdate]],TODAY(),"Y")</f>
        <v>15</v>
      </c>
      <c r="R2888" t="str">
        <f ca="1">IF(Data[[#This Row],[Age]]&lt;=10,"3-10 Years",IF(Data[[#This Row],[Age]]&lt;=15,"11-15 Years",IF(Data[[#This Row],[Age]]&lt;=19,"16-19 Years", "20+ Years")))</f>
        <v>11-15 Years</v>
      </c>
    </row>
    <row r="2889" spans="1:18" x14ac:dyDescent="0.35">
      <c r="A2889" t="s">
        <v>1236</v>
      </c>
      <c r="B2889" s="1">
        <v>45121</v>
      </c>
      <c r="C2889" t="s">
        <v>29</v>
      </c>
      <c r="D2889" t="s">
        <v>18</v>
      </c>
      <c r="E2889" t="s">
        <v>566</v>
      </c>
      <c r="F2889" t="s">
        <v>567</v>
      </c>
      <c r="G2889" t="s">
        <v>21</v>
      </c>
      <c r="H2889" t="s">
        <v>5036</v>
      </c>
      <c r="I2889" s="1">
        <v>40366</v>
      </c>
      <c r="J2889" t="s">
        <v>1237</v>
      </c>
      <c r="K2889">
        <v>515</v>
      </c>
      <c r="L2889">
        <v>515</v>
      </c>
      <c r="M2889">
        <v>0</v>
      </c>
      <c r="N2889">
        <v>525</v>
      </c>
      <c r="O2889" t="s">
        <v>23</v>
      </c>
      <c r="P2889" t="s">
        <v>25</v>
      </c>
      <c r="Q2889">
        <f ca="1">DATEDIF(Data[[#This Row],[Birthdate]],TODAY(),"Y")</f>
        <v>15</v>
      </c>
      <c r="R2889" t="str">
        <f ca="1">IF(Data[[#This Row],[Age]]&lt;=10,"3-10 Years",IF(Data[[#This Row],[Age]]&lt;=15,"11-15 Years",IF(Data[[#This Row],[Age]]&lt;=19,"16-19 Years", "20+ Years")))</f>
        <v>11-15 Years</v>
      </c>
    </row>
    <row r="2890" spans="1:18" x14ac:dyDescent="0.35">
      <c r="A2890" t="s">
        <v>1236</v>
      </c>
      <c r="B2890" s="1">
        <v>45121</v>
      </c>
      <c r="C2890" t="s">
        <v>29</v>
      </c>
      <c r="D2890" t="s">
        <v>18</v>
      </c>
      <c r="E2890" t="s">
        <v>566</v>
      </c>
      <c r="F2890" t="s">
        <v>567</v>
      </c>
      <c r="G2890" t="s">
        <v>21</v>
      </c>
      <c r="H2890" t="s">
        <v>5036</v>
      </c>
      <c r="I2890" s="1">
        <v>40366</v>
      </c>
      <c r="J2890" t="s">
        <v>1237</v>
      </c>
      <c r="K2890">
        <v>541</v>
      </c>
      <c r="L2890">
        <v>541</v>
      </c>
      <c r="M2890">
        <v>0</v>
      </c>
      <c r="N2890">
        <v>525</v>
      </c>
      <c r="O2890" t="s">
        <v>23</v>
      </c>
      <c r="P2890" t="s">
        <v>25</v>
      </c>
      <c r="Q2890">
        <f ca="1">DATEDIF(Data[[#This Row],[Birthdate]],TODAY(),"Y")</f>
        <v>15</v>
      </c>
      <c r="R2890" t="str">
        <f ca="1">IF(Data[[#This Row],[Age]]&lt;=10,"3-10 Years",IF(Data[[#This Row],[Age]]&lt;=15,"11-15 Years",IF(Data[[#This Row],[Age]]&lt;=19,"16-19 Years", "20+ Years")))</f>
        <v>11-15 Years</v>
      </c>
    </row>
    <row r="2891" spans="1:18" x14ac:dyDescent="0.35">
      <c r="A2891" t="s">
        <v>742</v>
      </c>
      <c r="B2891" s="1">
        <v>45118</v>
      </c>
      <c r="C2891" t="s">
        <v>29</v>
      </c>
      <c r="D2891" t="s">
        <v>18</v>
      </c>
      <c r="E2891" t="s">
        <v>566</v>
      </c>
      <c r="F2891" t="s">
        <v>567</v>
      </c>
      <c r="G2891" t="s">
        <v>47</v>
      </c>
      <c r="H2891" t="s">
        <v>5036</v>
      </c>
      <c r="I2891" s="1">
        <v>40514</v>
      </c>
      <c r="J2891" t="s">
        <v>743</v>
      </c>
      <c r="K2891">
        <v>541</v>
      </c>
      <c r="L2891">
        <v>541</v>
      </c>
      <c r="M2891">
        <v>0</v>
      </c>
      <c r="N2891">
        <v>525</v>
      </c>
      <c r="O2891" t="s">
        <v>23</v>
      </c>
      <c r="P2891" t="s">
        <v>152</v>
      </c>
      <c r="Q2891">
        <f ca="1">DATEDIF(Data[[#This Row],[Birthdate]],TODAY(),"Y")</f>
        <v>15</v>
      </c>
      <c r="R2891" t="str">
        <f ca="1">IF(Data[[#This Row],[Age]]&lt;=10,"3-10 Years",IF(Data[[#This Row],[Age]]&lt;=15,"11-15 Years",IF(Data[[#This Row],[Age]]&lt;=19,"16-19 Years", "20+ Years")))</f>
        <v>11-15 Years</v>
      </c>
    </row>
    <row r="2892" spans="1:18" x14ac:dyDescent="0.35">
      <c r="A2892" t="s">
        <v>766</v>
      </c>
      <c r="B2892" s="1">
        <v>45117</v>
      </c>
      <c r="C2892" t="s">
        <v>29</v>
      </c>
      <c r="D2892" t="s">
        <v>18</v>
      </c>
      <c r="E2892" t="s">
        <v>566</v>
      </c>
      <c r="F2892" t="s">
        <v>567</v>
      </c>
      <c r="G2892" t="s">
        <v>57</v>
      </c>
      <c r="H2892" t="s">
        <v>5036</v>
      </c>
      <c r="I2892" s="1">
        <v>40368</v>
      </c>
      <c r="J2892" t="s">
        <v>767</v>
      </c>
      <c r="K2892">
        <v>515</v>
      </c>
      <c r="L2892">
        <v>515</v>
      </c>
      <c r="M2892">
        <v>0</v>
      </c>
      <c r="N2892">
        <v>525</v>
      </c>
      <c r="O2892" t="s">
        <v>23</v>
      </c>
      <c r="P2892" t="s">
        <v>25</v>
      </c>
      <c r="Q2892">
        <f ca="1">DATEDIF(Data[[#This Row],[Birthdate]],TODAY(),"Y")</f>
        <v>15</v>
      </c>
      <c r="R2892" t="str">
        <f ca="1">IF(Data[[#This Row],[Age]]&lt;=10,"3-10 Years",IF(Data[[#This Row],[Age]]&lt;=15,"11-15 Years",IF(Data[[#This Row],[Age]]&lt;=19,"16-19 Years", "20+ Years")))</f>
        <v>11-15 Years</v>
      </c>
    </row>
    <row r="2893" spans="1:18" x14ac:dyDescent="0.35">
      <c r="A2893" t="s">
        <v>265</v>
      </c>
      <c r="B2893" s="1">
        <v>45116</v>
      </c>
      <c r="C2893" t="s">
        <v>29</v>
      </c>
      <c r="D2893" t="s">
        <v>18</v>
      </c>
      <c r="E2893" t="s">
        <v>566</v>
      </c>
      <c r="F2893" t="s">
        <v>567</v>
      </c>
      <c r="G2893" t="s">
        <v>21</v>
      </c>
      <c r="H2893" t="s">
        <v>5036</v>
      </c>
      <c r="I2893" s="1">
        <v>40301</v>
      </c>
      <c r="J2893" t="s">
        <v>264</v>
      </c>
      <c r="K2893">
        <v>541</v>
      </c>
      <c r="L2893">
        <v>541</v>
      </c>
      <c r="M2893">
        <v>0</v>
      </c>
      <c r="N2893">
        <v>525</v>
      </c>
      <c r="O2893" t="s">
        <v>23</v>
      </c>
      <c r="P2893" t="s">
        <v>25</v>
      </c>
      <c r="Q2893">
        <f ca="1">DATEDIF(Data[[#This Row],[Birthdate]],TODAY(),"Y")</f>
        <v>15</v>
      </c>
      <c r="R2893" t="str">
        <f ca="1">IF(Data[[#This Row],[Age]]&lt;=10,"3-10 Years",IF(Data[[#This Row],[Age]]&lt;=15,"11-15 Years",IF(Data[[#This Row],[Age]]&lt;=19,"16-19 Years", "20+ Years")))</f>
        <v>11-15 Years</v>
      </c>
    </row>
    <row r="2894" spans="1:18" x14ac:dyDescent="0.35">
      <c r="A2894" t="s">
        <v>3675</v>
      </c>
      <c r="B2894" s="1">
        <v>45114</v>
      </c>
      <c r="C2894" t="s">
        <v>29</v>
      </c>
      <c r="D2894" t="s">
        <v>18</v>
      </c>
      <c r="E2894" t="s">
        <v>566</v>
      </c>
      <c r="F2894" t="s">
        <v>567</v>
      </c>
      <c r="G2894" t="s">
        <v>21</v>
      </c>
      <c r="H2894" t="s">
        <v>5036</v>
      </c>
      <c r="I2894" s="1">
        <v>40306</v>
      </c>
      <c r="J2894" t="s">
        <v>3676</v>
      </c>
      <c r="K2894">
        <v>541</v>
      </c>
      <c r="L2894">
        <v>541</v>
      </c>
      <c r="M2894">
        <v>0</v>
      </c>
      <c r="N2894">
        <v>525</v>
      </c>
      <c r="O2894" t="s">
        <v>23</v>
      </c>
      <c r="P2894" t="s">
        <v>25</v>
      </c>
      <c r="Q2894">
        <f ca="1">DATEDIF(Data[[#This Row],[Birthdate]],TODAY(),"Y")</f>
        <v>15</v>
      </c>
      <c r="R2894" t="str">
        <f ca="1">IF(Data[[#This Row],[Age]]&lt;=10,"3-10 Years",IF(Data[[#This Row],[Age]]&lt;=15,"11-15 Years",IF(Data[[#This Row],[Age]]&lt;=19,"16-19 Years", "20+ Years")))</f>
        <v>11-15 Years</v>
      </c>
    </row>
    <row r="2895" spans="1:18" x14ac:dyDescent="0.35">
      <c r="A2895" t="s">
        <v>3671</v>
      </c>
      <c r="B2895" s="1">
        <v>45113</v>
      </c>
      <c r="C2895" t="s">
        <v>29</v>
      </c>
      <c r="D2895" t="s">
        <v>18</v>
      </c>
      <c r="E2895" t="s">
        <v>566</v>
      </c>
      <c r="F2895" t="s">
        <v>567</v>
      </c>
      <c r="G2895" t="s">
        <v>21</v>
      </c>
      <c r="H2895" t="s">
        <v>5036</v>
      </c>
      <c r="I2895" s="1">
        <v>40378</v>
      </c>
      <c r="J2895" t="s">
        <v>3672</v>
      </c>
      <c r="K2895">
        <v>515</v>
      </c>
      <c r="L2895">
        <v>515</v>
      </c>
      <c r="M2895">
        <v>0</v>
      </c>
      <c r="N2895">
        <v>525</v>
      </c>
      <c r="O2895" t="s">
        <v>23</v>
      </c>
      <c r="P2895" t="s">
        <v>25</v>
      </c>
      <c r="Q2895">
        <f ca="1">DATEDIF(Data[[#This Row],[Birthdate]],TODAY(),"Y")</f>
        <v>15</v>
      </c>
      <c r="R2895" t="str">
        <f ca="1">IF(Data[[#This Row],[Age]]&lt;=10,"3-10 Years",IF(Data[[#This Row],[Age]]&lt;=15,"11-15 Years",IF(Data[[#This Row],[Age]]&lt;=19,"16-19 Years", "20+ Years")))</f>
        <v>11-15 Years</v>
      </c>
    </row>
    <row r="2896" spans="1:18" x14ac:dyDescent="0.35">
      <c r="A2896" t="s">
        <v>1312</v>
      </c>
      <c r="B2896" s="1">
        <v>45108</v>
      </c>
      <c r="C2896" t="s">
        <v>29</v>
      </c>
      <c r="D2896" t="s">
        <v>18</v>
      </c>
      <c r="E2896" t="s">
        <v>566</v>
      </c>
      <c r="F2896" t="s">
        <v>567</v>
      </c>
      <c r="G2896" t="s">
        <v>47</v>
      </c>
      <c r="H2896" t="s">
        <v>5036</v>
      </c>
      <c r="I2896" s="1">
        <v>40408</v>
      </c>
      <c r="J2896" t="s">
        <v>1313</v>
      </c>
      <c r="K2896">
        <v>515</v>
      </c>
      <c r="L2896">
        <v>515</v>
      </c>
      <c r="M2896">
        <v>0</v>
      </c>
      <c r="N2896">
        <v>525</v>
      </c>
      <c r="O2896" t="s">
        <v>23</v>
      </c>
      <c r="P2896" t="s">
        <v>25</v>
      </c>
      <c r="Q2896">
        <f ca="1">DATEDIF(Data[[#This Row],[Birthdate]],TODAY(),"Y")</f>
        <v>15</v>
      </c>
      <c r="R2896" t="str">
        <f ca="1">IF(Data[[#This Row],[Age]]&lt;=10,"3-10 Years",IF(Data[[#This Row],[Age]]&lt;=15,"11-15 Years",IF(Data[[#This Row],[Age]]&lt;=19,"16-19 Years", "20+ Years")))</f>
        <v>11-15 Years</v>
      </c>
    </row>
    <row r="2897" spans="1:18" x14ac:dyDescent="0.35">
      <c r="A2897" t="s">
        <v>3636</v>
      </c>
      <c r="B2897" s="1">
        <v>45107</v>
      </c>
      <c r="C2897" t="s">
        <v>29</v>
      </c>
      <c r="D2897" t="s">
        <v>18</v>
      </c>
      <c r="E2897" t="s">
        <v>566</v>
      </c>
      <c r="F2897" t="s">
        <v>567</v>
      </c>
      <c r="G2897" t="s">
        <v>57</v>
      </c>
      <c r="H2897" t="s">
        <v>5036</v>
      </c>
      <c r="I2897" s="1">
        <v>40497</v>
      </c>
      <c r="J2897" t="s">
        <v>3637</v>
      </c>
      <c r="K2897">
        <v>493</v>
      </c>
      <c r="L2897">
        <v>493</v>
      </c>
      <c r="M2897">
        <v>0</v>
      </c>
      <c r="N2897">
        <v>504</v>
      </c>
      <c r="O2897" t="s">
        <v>23</v>
      </c>
      <c r="P2897" t="s">
        <v>25</v>
      </c>
      <c r="Q2897">
        <f ca="1">DATEDIF(Data[[#This Row],[Birthdate]],TODAY(),"Y")</f>
        <v>15</v>
      </c>
      <c r="R2897" t="str">
        <f ca="1">IF(Data[[#This Row],[Age]]&lt;=10,"3-10 Years",IF(Data[[#This Row],[Age]]&lt;=15,"11-15 Years",IF(Data[[#This Row],[Age]]&lt;=19,"16-19 Years", "20+ Years")))</f>
        <v>11-15 Years</v>
      </c>
    </row>
    <row r="2898" spans="1:18" x14ac:dyDescent="0.35">
      <c r="A2898" t="s">
        <v>3636</v>
      </c>
      <c r="B2898" s="1">
        <v>45106</v>
      </c>
      <c r="C2898" t="s">
        <v>29</v>
      </c>
      <c r="D2898" t="s">
        <v>18</v>
      </c>
      <c r="E2898" t="s">
        <v>566</v>
      </c>
      <c r="F2898" t="s">
        <v>567</v>
      </c>
      <c r="G2898" t="s">
        <v>57</v>
      </c>
      <c r="H2898" t="s">
        <v>5036</v>
      </c>
      <c r="I2898" s="1">
        <v>40497</v>
      </c>
      <c r="J2898" t="s">
        <v>3637</v>
      </c>
      <c r="K2898">
        <v>541</v>
      </c>
      <c r="L2898">
        <v>541</v>
      </c>
      <c r="M2898">
        <v>0</v>
      </c>
      <c r="N2898">
        <v>525</v>
      </c>
      <c r="O2898" t="s">
        <v>23</v>
      </c>
      <c r="P2898" t="s">
        <v>25</v>
      </c>
      <c r="Q2898">
        <f ca="1">DATEDIF(Data[[#This Row],[Birthdate]],TODAY(),"Y")</f>
        <v>15</v>
      </c>
      <c r="R2898" t="str">
        <f ca="1">IF(Data[[#This Row],[Age]]&lt;=10,"3-10 Years",IF(Data[[#This Row],[Age]]&lt;=15,"11-15 Years",IF(Data[[#This Row],[Age]]&lt;=19,"16-19 Years", "20+ Years")))</f>
        <v>11-15 Years</v>
      </c>
    </row>
    <row r="2899" spans="1:18" x14ac:dyDescent="0.35">
      <c r="A2899" t="s">
        <v>617</v>
      </c>
      <c r="B2899" s="1">
        <v>45105</v>
      </c>
      <c r="C2899" t="s">
        <v>29</v>
      </c>
      <c r="D2899" t="s">
        <v>18</v>
      </c>
      <c r="E2899" t="s">
        <v>566</v>
      </c>
      <c r="F2899" t="s">
        <v>567</v>
      </c>
      <c r="G2899" t="s">
        <v>189</v>
      </c>
      <c r="H2899" t="s">
        <v>5036</v>
      </c>
      <c r="I2899" s="1">
        <v>40483</v>
      </c>
      <c r="J2899" t="s">
        <v>157</v>
      </c>
      <c r="K2899">
        <v>341</v>
      </c>
      <c r="L2899">
        <v>341</v>
      </c>
      <c r="M2899">
        <v>0</v>
      </c>
      <c r="N2899">
        <v>525</v>
      </c>
      <c r="O2899" t="s">
        <v>23</v>
      </c>
      <c r="P2899" t="s">
        <v>25</v>
      </c>
      <c r="Q2899">
        <f ca="1">DATEDIF(Data[[#This Row],[Birthdate]],TODAY(),"Y")</f>
        <v>15</v>
      </c>
      <c r="R2899" t="str">
        <f ca="1">IF(Data[[#This Row],[Age]]&lt;=10,"3-10 Years",IF(Data[[#This Row],[Age]]&lt;=15,"11-15 Years",IF(Data[[#This Row],[Age]]&lt;=19,"16-19 Years", "20+ Years")))</f>
        <v>11-15 Years</v>
      </c>
    </row>
    <row r="2900" spans="1:18" x14ac:dyDescent="0.35">
      <c r="A2900" t="s">
        <v>512</v>
      </c>
      <c r="B2900" s="1">
        <v>45103</v>
      </c>
      <c r="C2900" t="s">
        <v>29</v>
      </c>
      <c r="D2900" t="s">
        <v>18</v>
      </c>
      <c r="E2900" t="s">
        <v>566</v>
      </c>
      <c r="F2900" t="s">
        <v>567</v>
      </c>
      <c r="G2900" t="s">
        <v>50</v>
      </c>
      <c r="H2900" t="s">
        <v>5036</v>
      </c>
      <c r="I2900" s="1">
        <v>40334</v>
      </c>
      <c r="J2900" t="s">
        <v>513</v>
      </c>
      <c r="K2900">
        <v>541</v>
      </c>
      <c r="L2900">
        <v>541</v>
      </c>
      <c r="M2900">
        <v>0</v>
      </c>
      <c r="N2900">
        <v>525</v>
      </c>
      <c r="O2900" t="s">
        <v>23</v>
      </c>
      <c r="P2900" t="s">
        <v>25</v>
      </c>
      <c r="Q2900">
        <f ca="1">DATEDIF(Data[[#This Row],[Birthdate]],TODAY(),"Y")</f>
        <v>15</v>
      </c>
      <c r="R2900" t="str">
        <f ca="1">IF(Data[[#This Row],[Age]]&lt;=10,"3-10 Years",IF(Data[[#This Row],[Age]]&lt;=15,"11-15 Years",IF(Data[[#This Row],[Age]]&lt;=19,"16-19 Years", "20+ Years")))</f>
        <v>11-15 Years</v>
      </c>
    </row>
    <row r="2901" spans="1:18" x14ac:dyDescent="0.35">
      <c r="A2901" t="s">
        <v>2699</v>
      </c>
      <c r="B2901" s="1">
        <v>45103</v>
      </c>
      <c r="C2901" t="s">
        <v>29</v>
      </c>
      <c r="D2901" t="s">
        <v>18</v>
      </c>
      <c r="E2901" t="s">
        <v>566</v>
      </c>
      <c r="F2901" t="s">
        <v>567</v>
      </c>
      <c r="G2901" t="s">
        <v>21</v>
      </c>
      <c r="H2901" t="s">
        <v>5036</v>
      </c>
      <c r="I2901" s="1">
        <v>40220</v>
      </c>
      <c r="J2901" t="s">
        <v>2700</v>
      </c>
      <c r="K2901">
        <v>256</v>
      </c>
      <c r="L2901">
        <v>256</v>
      </c>
      <c r="M2901">
        <v>0</v>
      </c>
      <c r="N2901">
        <v>525</v>
      </c>
      <c r="O2901" t="s">
        <v>23</v>
      </c>
      <c r="P2901" t="s">
        <v>25</v>
      </c>
      <c r="Q2901">
        <f ca="1">DATEDIF(Data[[#This Row],[Birthdate]],TODAY(),"Y")</f>
        <v>15</v>
      </c>
      <c r="R2901" t="str">
        <f ca="1">IF(Data[[#This Row],[Age]]&lt;=10,"3-10 Years",IF(Data[[#This Row],[Age]]&lt;=15,"11-15 Years",IF(Data[[#This Row],[Age]]&lt;=19,"16-19 Years", "20+ Years")))</f>
        <v>11-15 Years</v>
      </c>
    </row>
    <row r="2902" spans="1:18" x14ac:dyDescent="0.35">
      <c r="A2902" t="s">
        <v>1308</v>
      </c>
      <c r="B2902" s="1">
        <v>45103</v>
      </c>
      <c r="C2902" t="s">
        <v>29</v>
      </c>
      <c r="D2902" t="s">
        <v>18</v>
      </c>
      <c r="E2902" t="s">
        <v>566</v>
      </c>
      <c r="F2902" t="s">
        <v>567</v>
      </c>
      <c r="G2902" t="s">
        <v>21</v>
      </c>
      <c r="H2902" t="s">
        <v>5036</v>
      </c>
      <c r="I2902" s="1">
        <v>40412</v>
      </c>
      <c r="J2902" t="s">
        <v>1309</v>
      </c>
      <c r="K2902">
        <v>375</v>
      </c>
      <c r="L2902">
        <v>375</v>
      </c>
      <c r="M2902">
        <v>0</v>
      </c>
      <c r="N2902">
        <v>504</v>
      </c>
      <c r="O2902" t="s">
        <v>23</v>
      </c>
      <c r="P2902" t="s">
        <v>25</v>
      </c>
      <c r="Q2902">
        <f ca="1">DATEDIF(Data[[#This Row],[Birthdate]],TODAY(),"Y")</f>
        <v>15</v>
      </c>
      <c r="R2902" t="str">
        <f ca="1">IF(Data[[#This Row],[Age]]&lt;=10,"3-10 Years",IF(Data[[#This Row],[Age]]&lt;=15,"11-15 Years",IF(Data[[#This Row],[Age]]&lt;=19,"16-19 Years", "20+ Years")))</f>
        <v>11-15 Years</v>
      </c>
    </row>
    <row r="2903" spans="1:18" x14ac:dyDescent="0.35">
      <c r="A2903" t="s">
        <v>3669</v>
      </c>
      <c r="B2903" s="1">
        <v>45102</v>
      </c>
      <c r="C2903" t="s">
        <v>29</v>
      </c>
      <c r="D2903" t="s">
        <v>18</v>
      </c>
      <c r="E2903" t="s">
        <v>566</v>
      </c>
      <c r="F2903" t="s">
        <v>567</v>
      </c>
      <c r="G2903" t="s">
        <v>57</v>
      </c>
      <c r="H2903" t="s">
        <v>5036</v>
      </c>
      <c r="I2903" s="1">
        <v>40359</v>
      </c>
      <c r="J2903" t="s">
        <v>3670</v>
      </c>
      <c r="K2903">
        <v>541</v>
      </c>
      <c r="L2903">
        <v>541</v>
      </c>
      <c r="M2903">
        <v>0</v>
      </c>
      <c r="N2903">
        <v>525</v>
      </c>
      <c r="O2903" t="s">
        <v>23</v>
      </c>
      <c r="P2903" t="s">
        <v>25</v>
      </c>
      <c r="Q2903">
        <f ca="1">DATEDIF(Data[[#This Row],[Birthdate]],TODAY(),"Y")</f>
        <v>15</v>
      </c>
      <c r="R2903" t="str">
        <f ca="1">IF(Data[[#This Row],[Age]]&lt;=10,"3-10 Years",IF(Data[[#This Row],[Age]]&lt;=15,"11-15 Years",IF(Data[[#This Row],[Age]]&lt;=19,"16-19 Years", "20+ Years")))</f>
        <v>11-15 Years</v>
      </c>
    </row>
    <row r="2904" spans="1:18" x14ac:dyDescent="0.35">
      <c r="A2904" t="s">
        <v>239</v>
      </c>
      <c r="B2904" s="1">
        <v>45102</v>
      </c>
      <c r="C2904" t="s">
        <v>29</v>
      </c>
      <c r="D2904" t="s">
        <v>18</v>
      </c>
      <c r="E2904" t="s">
        <v>566</v>
      </c>
      <c r="F2904" t="s">
        <v>567</v>
      </c>
      <c r="G2904" t="s">
        <v>189</v>
      </c>
      <c r="H2904" t="s">
        <v>5036</v>
      </c>
      <c r="I2904" s="1">
        <v>40308</v>
      </c>
      <c r="J2904" t="s">
        <v>238</v>
      </c>
      <c r="K2904">
        <v>541</v>
      </c>
      <c r="L2904">
        <v>541</v>
      </c>
      <c r="M2904">
        <v>0</v>
      </c>
      <c r="N2904">
        <v>525</v>
      </c>
      <c r="O2904" t="s">
        <v>23</v>
      </c>
      <c r="P2904" t="s">
        <v>152</v>
      </c>
      <c r="Q2904">
        <f ca="1">DATEDIF(Data[[#This Row],[Birthdate]],TODAY(),"Y")</f>
        <v>15</v>
      </c>
      <c r="R2904" t="str">
        <f ca="1">IF(Data[[#This Row],[Age]]&lt;=10,"3-10 Years",IF(Data[[#This Row],[Age]]&lt;=15,"11-15 Years",IF(Data[[#This Row],[Age]]&lt;=19,"16-19 Years", "20+ Years")))</f>
        <v>11-15 Years</v>
      </c>
    </row>
    <row r="2905" spans="1:18" x14ac:dyDescent="0.35">
      <c r="A2905" t="s">
        <v>3671</v>
      </c>
      <c r="B2905" s="1">
        <v>45098</v>
      </c>
      <c r="C2905" t="s">
        <v>29</v>
      </c>
      <c r="D2905" t="s">
        <v>18</v>
      </c>
      <c r="E2905" t="s">
        <v>566</v>
      </c>
      <c r="F2905" t="s">
        <v>567</v>
      </c>
      <c r="G2905" t="s">
        <v>21</v>
      </c>
      <c r="H2905" t="s">
        <v>5036</v>
      </c>
      <c r="I2905" s="1">
        <v>40378</v>
      </c>
      <c r="J2905" t="s">
        <v>3672</v>
      </c>
      <c r="K2905">
        <v>541</v>
      </c>
      <c r="L2905">
        <v>541</v>
      </c>
      <c r="M2905">
        <v>0</v>
      </c>
      <c r="N2905">
        <v>525</v>
      </c>
      <c r="O2905" t="s">
        <v>23</v>
      </c>
      <c r="P2905" t="s">
        <v>25</v>
      </c>
      <c r="Q2905">
        <f ca="1">DATEDIF(Data[[#This Row],[Birthdate]],TODAY(),"Y")</f>
        <v>15</v>
      </c>
      <c r="R2905" t="str">
        <f ca="1">IF(Data[[#This Row],[Age]]&lt;=10,"3-10 Years",IF(Data[[#This Row],[Age]]&lt;=15,"11-15 Years",IF(Data[[#This Row],[Age]]&lt;=19,"16-19 Years", "20+ Years")))</f>
        <v>11-15 Years</v>
      </c>
    </row>
    <row r="2906" spans="1:18" x14ac:dyDescent="0.35">
      <c r="A2906" t="s">
        <v>463</v>
      </c>
      <c r="B2906" s="1">
        <v>45097</v>
      </c>
      <c r="C2906" t="s">
        <v>29</v>
      </c>
      <c r="D2906" t="s">
        <v>18</v>
      </c>
      <c r="E2906" t="s">
        <v>566</v>
      </c>
      <c r="F2906" t="s">
        <v>567</v>
      </c>
      <c r="G2906" t="s">
        <v>21</v>
      </c>
      <c r="H2906" t="s">
        <v>5036</v>
      </c>
      <c r="I2906" s="1">
        <v>40246</v>
      </c>
      <c r="J2906" t="s">
        <v>464</v>
      </c>
      <c r="K2906">
        <v>450</v>
      </c>
      <c r="L2906">
        <v>450</v>
      </c>
      <c r="M2906">
        <v>0</v>
      </c>
      <c r="N2906">
        <v>525</v>
      </c>
      <c r="O2906" t="s">
        <v>23</v>
      </c>
      <c r="P2906" t="s">
        <v>25</v>
      </c>
      <c r="Q2906">
        <f ca="1">DATEDIF(Data[[#This Row],[Birthdate]],TODAY(),"Y")</f>
        <v>15</v>
      </c>
      <c r="R2906" t="str">
        <f ca="1">IF(Data[[#This Row],[Age]]&lt;=10,"3-10 Years",IF(Data[[#This Row],[Age]]&lt;=15,"11-15 Years",IF(Data[[#This Row],[Age]]&lt;=19,"16-19 Years", "20+ Years")))</f>
        <v>11-15 Years</v>
      </c>
    </row>
    <row r="2907" spans="1:18" x14ac:dyDescent="0.35">
      <c r="A2907" t="s">
        <v>463</v>
      </c>
      <c r="B2907" s="1">
        <v>45097</v>
      </c>
      <c r="C2907" t="s">
        <v>29</v>
      </c>
      <c r="D2907" t="s">
        <v>18</v>
      </c>
      <c r="E2907" t="s">
        <v>566</v>
      </c>
      <c r="F2907" t="s">
        <v>567</v>
      </c>
      <c r="G2907" t="s">
        <v>21</v>
      </c>
      <c r="H2907" t="s">
        <v>5036</v>
      </c>
      <c r="I2907" s="1">
        <v>40246</v>
      </c>
      <c r="J2907" t="s">
        <v>464</v>
      </c>
      <c r="K2907">
        <v>450</v>
      </c>
      <c r="L2907">
        <v>450</v>
      </c>
      <c r="M2907">
        <v>0</v>
      </c>
      <c r="N2907">
        <v>525</v>
      </c>
      <c r="O2907" t="s">
        <v>23</v>
      </c>
      <c r="P2907" t="s">
        <v>25</v>
      </c>
      <c r="Q2907">
        <f ca="1">DATEDIF(Data[[#This Row],[Birthdate]],TODAY(),"Y")</f>
        <v>15</v>
      </c>
      <c r="R2907" t="str">
        <f ca="1">IF(Data[[#This Row],[Age]]&lt;=10,"3-10 Years",IF(Data[[#This Row],[Age]]&lt;=15,"11-15 Years",IF(Data[[#This Row],[Age]]&lt;=19,"16-19 Years", "20+ Years")))</f>
        <v>11-15 Years</v>
      </c>
    </row>
    <row r="2908" spans="1:18" x14ac:dyDescent="0.35">
      <c r="A2908" t="s">
        <v>463</v>
      </c>
      <c r="B2908" s="1">
        <v>45097</v>
      </c>
      <c r="C2908" t="s">
        <v>29</v>
      </c>
      <c r="D2908" t="s">
        <v>18</v>
      </c>
      <c r="E2908" t="s">
        <v>566</v>
      </c>
      <c r="F2908" t="s">
        <v>567</v>
      </c>
      <c r="G2908" t="s">
        <v>21</v>
      </c>
      <c r="H2908" t="s">
        <v>5036</v>
      </c>
      <c r="I2908" s="1">
        <v>40246</v>
      </c>
      <c r="J2908" t="s">
        <v>464</v>
      </c>
      <c r="K2908">
        <v>450</v>
      </c>
      <c r="L2908">
        <v>450</v>
      </c>
      <c r="M2908">
        <v>0</v>
      </c>
      <c r="N2908">
        <v>525</v>
      </c>
      <c r="O2908" t="s">
        <v>23</v>
      </c>
      <c r="P2908" t="s">
        <v>25</v>
      </c>
      <c r="Q2908">
        <f ca="1">DATEDIF(Data[[#This Row],[Birthdate]],TODAY(),"Y")</f>
        <v>15</v>
      </c>
      <c r="R2908" t="str">
        <f ca="1">IF(Data[[#This Row],[Age]]&lt;=10,"3-10 Years",IF(Data[[#This Row],[Age]]&lt;=15,"11-15 Years",IF(Data[[#This Row],[Age]]&lt;=19,"16-19 Years", "20+ Years")))</f>
        <v>11-15 Years</v>
      </c>
    </row>
    <row r="2909" spans="1:18" x14ac:dyDescent="0.35">
      <c r="A2909" t="s">
        <v>463</v>
      </c>
      <c r="B2909" s="1">
        <v>45097</v>
      </c>
      <c r="C2909" t="s">
        <v>29</v>
      </c>
      <c r="D2909" t="s">
        <v>18</v>
      </c>
      <c r="E2909" t="s">
        <v>566</v>
      </c>
      <c r="F2909" t="s">
        <v>567</v>
      </c>
      <c r="G2909" t="s">
        <v>21</v>
      </c>
      <c r="H2909" t="s">
        <v>5036</v>
      </c>
      <c r="I2909" s="1">
        <v>40246</v>
      </c>
      <c r="J2909" t="s">
        <v>464</v>
      </c>
      <c r="K2909">
        <v>450</v>
      </c>
      <c r="L2909">
        <v>450</v>
      </c>
      <c r="M2909">
        <v>0</v>
      </c>
      <c r="N2909">
        <v>504</v>
      </c>
      <c r="O2909" t="s">
        <v>23</v>
      </c>
      <c r="P2909" t="s">
        <v>25</v>
      </c>
      <c r="Q2909">
        <f ca="1">DATEDIF(Data[[#This Row],[Birthdate]],TODAY(),"Y")</f>
        <v>15</v>
      </c>
      <c r="R2909" t="str">
        <f ca="1">IF(Data[[#This Row],[Age]]&lt;=10,"3-10 Years",IF(Data[[#This Row],[Age]]&lt;=15,"11-15 Years",IF(Data[[#This Row],[Age]]&lt;=19,"16-19 Years", "20+ Years")))</f>
        <v>11-15 Years</v>
      </c>
    </row>
    <row r="2910" spans="1:18" x14ac:dyDescent="0.35">
      <c r="A2910" t="s">
        <v>463</v>
      </c>
      <c r="B2910" s="1">
        <v>45097</v>
      </c>
      <c r="C2910" t="s">
        <v>29</v>
      </c>
      <c r="D2910" t="s">
        <v>18</v>
      </c>
      <c r="E2910" t="s">
        <v>566</v>
      </c>
      <c r="F2910" t="s">
        <v>567</v>
      </c>
      <c r="G2910" t="s">
        <v>21</v>
      </c>
      <c r="H2910" t="s">
        <v>5036</v>
      </c>
      <c r="I2910" s="1">
        <v>40246</v>
      </c>
      <c r="J2910" t="s">
        <v>464</v>
      </c>
      <c r="K2910">
        <v>450</v>
      </c>
      <c r="L2910">
        <v>450</v>
      </c>
      <c r="M2910">
        <v>0</v>
      </c>
      <c r="N2910">
        <v>525</v>
      </c>
      <c r="O2910" t="s">
        <v>23</v>
      </c>
      <c r="P2910" t="s">
        <v>25</v>
      </c>
      <c r="Q2910">
        <f ca="1">DATEDIF(Data[[#This Row],[Birthdate]],TODAY(),"Y")</f>
        <v>15</v>
      </c>
      <c r="R2910" t="str">
        <f ca="1">IF(Data[[#This Row],[Age]]&lt;=10,"3-10 Years",IF(Data[[#This Row],[Age]]&lt;=15,"11-15 Years",IF(Data[[#This Row],[Age]]&lt;=19,"16-19 Years", "20+ Years")))</f>
        <v>11-15 Years</v>
      </c>
    </row>
    <row r="2911" spans="1:18" x14ac:dyDescent="0.35">
      <c r="A2911" t="s">
        <v>775</v>
      </c>
      <c r="B2911" s="1">
        <v>45090</v>
      </c>
      <c r="C2911" t="s">
        <v>29</v>
      </c>
      <c r="D2911" t="s">
        <v>18</v>
      </c>
      <c r="E2911" t="s">
        <v>566</v>
      </c>
      <c r="F2911" t="s">
        <v>567</v>
      </c>
      <c r="G2911" t="s">
        <v>21</v>
      </c>
      <c r="H2911" t="s">
        <v>5036</v>
      </c>
      <c r="I2911" s="1">
        <v>40261</v>
      </c>
      <c r="J2911" t="s">
        <v>776</v>
      </c>
      <c r="K2911">
        <v>515</v>
      </c>
      <c r="L2911">
        <v>515</v>
      </c>
      <c r="M2911">
        <v>0</v>
      </c>
      <c r="N2911">
        <v>525</v>
      </c>
      <c r="O2911" t="s">
        <v>23</v>
      </c>
      <c r="P2911" t="s">
        <v>25</v>
      </c>
      <c r="Q2911">
        <f ca="1">DATEDIF(Data[[#This Row],[Birthdate]],TODAY(),"Y")</f>
        <v>15</v>
      </c>
      <c r="R2911" t="str">
        <f ca="1">IF(Data[[#This Row],[Age]]&lt;=10,"3-10 Years",IF(Data[[#This Row],[Age]]&lt;=15,"11-15 Years",IF(Data[[#This Row],[Age]]&lt;=19,"16-19 Years", "20+ Years")))</f>
        <v>11-15 Years</v>
      </c>
    </row>
    <row r="2912" spans="1:18" x14ac:dyDescent="0.35">
      <c r="A2912" t="s">
        <v>777</v>
      </c>
      <c r="B2912" s="1">
        <v>45090</v>
      </c>
      <c r="C2912" t="s">
        <v>29</v>
      </c>
      <c r="D2912" t="s">
        <v>18</v>
      </c>
      <c r="E2912" t="s">
        <v>566</v>
      </c>
      <c r="F2912" t="s">
        <v>567</v>
      </c>
      <c r="G2912" t="s">
        <v>21</v>
      </c>
      <c r="H2912" t="s">
        <v>5036</v>
      </c>
      <c r="I2912" s="1">
        <v>40261</v>
      </c>
      <c r="J2912" t="s">
        <v>776</v>
      </c>
      <c r="K2912">
        <v>541</v>
      </c>
      <c r="L2912">
        <v>541</v>
      </c>
      <c r="M2912">
        <v>0</v>
      </c>
      <c r="N2912">
        <v>525</v>
      </c>
      <c r="O2912" t="s">
        <v>23</v>
      </c>
      <c r="P2912" t="s">
        <v>25</v>
      </c>
      <c r="Q2912">
        <f ca="1">DATEDIF(Data[[#This Row],[Birthdate]],TODAY(),"Y")</f>
        <v>15</v>
      </c>
      <c r="R2912" t="str">
        <f ca="1">IF(Data[[#This Row],[Age]]&lt;=10,"3-10 Years",IF(Data[[#This Row],[Age]]&lt;=15,"11-15 Years",IF(Data[[#This Row],[Age]]&lt;=19,"16-19 Years", "20+ Years")))</f>
        <v>11-15 Years</v>
      </c>
    </row>
    <row r="2913" spans="1:18" x14ac:dyDescent="0.35">
      <c r="A2913" t="s">
        <v>740</v>
      </c>
      <c r="B2913" s="1">
        <v>45078</v>
      </c>
      <c r="C2913" t="s">
        <v>29</v>
      </c>
      <c r="D2913" t="s">
        <v>18</v>
      </c>
      <c r="E2913" t="s">
        <v>566</v>
      </c>
      <c r="F2913" t="s">
        <v>567</v>
      </c>
      <c r="G2913" t="s">
        <v>189</v>
      </c>
      <c r="H2913" t="s">
        <v>5036</v>
      </c>
      <c r="I2913" s="1">
        <v>40201</v>
      </c>
      <c r="J2913" t="s">
        <v>741</v>
      </c>
      <c r="K2913">
        <v>455</v>
      </c>
      <c r="L2913">
        <v>455</v>
      </c>
      <c r="M2913">
        <v>0</v>
      </c>
      <c r="N2913">
        <v>525</v>
      </c>
      <c r="O2913" t="s">
        <v>23</v>
      </c>
      <c r="P2913" t="s">
        <v>25</v>
      </c>
      <c r="Q2913">
        <f ca="1">DATEDIF(Data[[#This Row],[Birthdate]],TODAY(),"Y")</f>
        <v>15</v>
      </c>
      <c r="R2913" t="str">
        <f ca="1">IF(Data[[#This Row],[Age]]&lt;=10,"3-10 Years",IF(Data[[#This Row],[Age]]&lt;=15,"11-15 Years",IF(Data[[#This Row],[Age]]&lt;=19,"16-19 Years", "20+ Years")))</f>
        <v>11-15 Years</v>
      </c>
    </row>
    <row r="2914" spans="1:18" x14ac:dyDescent="0.35">
      <c r="A2914" t="s">
        <v>3687</v>
      </c>
      <c r="B2914" s="1">
        <v>45076</v>
      </c>
      <c r="C2914" t="s">
        <v>29</v>
      </c>
      <c r="D2914" t="s">
        <v>18</v>
      </c>
      <c r="E2914" t="s">
        <v>566</v>
      </c>
      <c r="F2914" t="s">
        <v>567</v>
      </c>
      <c r="G2914" t="s">
        <v>30</v>
      </c>
      <c r="H2914" t="s">
        <v>5036</v>
      </c>
      <c r="I2914" s="1">
        <v>40312</v>
      </c>
      <c r="J2914" t="s">
        <v>3688</v>
      </c>
      <c r="K2914">
        <v>541</v>
      </c>
      <c r="L2914">
        <v>541</v>
      </c>
      <c r="M2914">
        <v>0</v>
      </c>
      <c r="N2914">
        <v>525</v>
      </c>
      <c r="O2914" t="s">
        <v>23</v>
      </c>
      <c r="P2914" t="s">
        <v>25</v>
      </c>
      <c r="Q2914">
        <f ca="1">DATEDIF(Data[[#This Row],[Birthdate]],TODAY(),"Y")</f>
        <v>15</v>
      </c>
      <c r="R2914" t="str">
        <f ca="1">IF(Data[[#This Row],[Age]]&lt;=10,"3-10 Years",IF(Data[[#This Row],[Age]]&lt;=15,"11-15 Years",IF(Data[[#This Row],[Age]]&lt;=19,"16-19 Years", "20+ Years")))</f>
        <v>11-15 Years</v>
      </c>
    </row>
    <row r="2915" spans="1:18" x14ac:dyDescent="0.35">
      <c r="A2915" t="s">
        <v>627</v>
      </c>
      <c r="B2915" s="1">
        <v>45071</v>
      </c>
      <c r="C2915" t="s">
        <v>29</v>
      </c>
      <c r="D2915" t="s">
        <v>18</v>
      </c>
      <c r="E2915" t="s">
        <v>566</v>
      </c>
      <c r="F2915" t="s">
        <v>567</v>
      </c>
      <c r="G2915" t="s">
        <v>95</v>
      </c>
      <c r="H2915" t="s">
        <v>5036</v>
      </c>
      <c r="I2915" s="1">
        <v>40266</v>
      </c>
      <c r="J2915" t="s">
        <v>628</v>
      </c>
      <c r="K2915">
        <v>515</v>
      </c>
      <c r="L2915">
        <v>515</v>
      </c>
      <c r="M2915">
        <v>0</v>
      </c>
      <c r="N2915">
        <v>525</v>
      </c>
      <c r="O2915" t="s">
        <v>23</v>
      </c>
      <c r="P2915" t="s">
        <v>25</v>
      </c>
      <c r="Q2915">
        <f ca="1">DATEDIF(Data[[#This Row],[Birthdate]],TODAY(),"Y")</f>
        <v>15</v>
      </c>
      <c r="R2915" t="str">
        <f ca="1">IF(Data[[#This Row],[Age]]&lt;=10,"3-10 Years",IF(Data[[#This Row],[Age]]&lt;=15,"11-15 Years",IF(Data[[#This Row],[Age]]&lt;=19,"16-19 Years", "20+ Years")))</f>
        <v>11-15 Years</v>
      </c>
    </row>
    <row r="2916" spans="1:18" x14ac:dyDescent="0.35">
      <c r="A2916" t="s">
        <v>2887</v>
      </c>
      <c r="B2916" s="1">
        <v>45061</v>
      </c>
      <c r="C2916" t="s">
        <v>29</v>
      </c>
      <c r="D2916" t="s">
        <v>18</v>
      </c>
      <c r="E2916" t="s">
        <v>566</v>
      </c>
      <c r="F2916" t="s">
        <v>567</v>
      </c>
      <c r="G2916" t="s">
        <v>30</v>
      </c>
      <c r="H2916" t="s">
        <v>5036</v>
      </c>
      <c r="I2916" s="1">
        <v>40282</v>
      </c>
      <c r="J2916" t="s">
        <v>2888</v>
      </c>
      <c r="K2916">
        <v>541</v>
      </c>
      <c r="L2916">
        <v>541</v>
      </c>
      <c r="M2916">
        <v>0</v>
      </c>
      <c r="N2916">
        <v>525</v>
      </c>
      <c r="O2916" t="s">
        <v>23</v>
      </c>
      <c r="P2916" t="s">
        <v>25</v>
      </c>
      <c r="Q2916">
        <f ca="1">DATEDIF(Data[[#This Row],[Birthdate]],TODAY(),"Y")</f>
        <v>15</v>
      </c>
      <c r="R2916" t="str">
        <f ca="1">IF(Data[[#This Row],[Age]]&lt;=10,"3-10 Years",IF(Data[[#This Row],[Age]]&lt;=15,"11-15 Years",IF(Data[[#This Row],[Age]]&lt;=19,"16-19 Years", "20+ Years")))</f>
        <v>11-15 Years</v>
      </c>
    </row>
    <row r="2917" spans="1:18" x14ac:dyDescent="0.35">
      <c r="A2917" t="s">
        <v>3691</v>
      </c>
      <c r="B2917" s="1">
        <v>45057</v>
      </c>
      <c r="C2917" t="s">
        <v>29</v>
      </c>
      <c r="D2917" t="s">
        <v>18</v>
      </c>
      <c r="E2917" t="s">
        <v>566</v>
      </c>
      <c r="F2917" t="s">
        <v>567</v>
      </c>
      <c r="G2917" t="s">
        <v>30</v>
      </c>
      <c r="H2917" t="s">
        <v>5036</v>
      </c>
      <c r="I2917" s="1">
        <v>40377</v>
      </c>
      <c r="J2917" t="s">
        <v>3692</v>
      </c>
      <c r="K2917">
        <v>541</v>
      </c>
      <c r="L2917">
        <v>541</v>
      </c>
      <c r="M2917">
        <v>0</v>
      </c>
      <c r="N2917">
        <v>525</v>
      </c>
      <c r="O2917" t="s">
        <v>23</v>
      </c>
      <c r="P2917" t="s">
        <v>25</v>
      </c>
      <c r="Q2917">
        <f ca="1">DATEDIF(Data[[#This Row],[Birthdate]],TODAY(),"Y")</f>
        <v>15</v>
      </c>
      <c r="R2917" t="str">
        <f ca="1">IF(Data[[#This Row],[Age]]&lt;=10,"3-10 Years",IF(Data[[#This Row],[Age]]&lt;=15,"11-15 Years",IF(Data[[#This Row],[Age]]&lt;=19,"16-19 Years", "20+ Years")))</f>
        <v>11-15 Years</v>
      </c>
    </row>
    <row r="2918" spans="1:18" x14ac:dyDescent="0.35">
      <c r="A2918" t="s">
        <v>3693</v>
      </c>
      <c r="B2918" s="1">
        <v>45057</v>
      </c>
      <c r="C2918" t="s">
        <v>29</v>
      </c>
      <c r="D2918" t="s">
        <v>18</v>
      </c>
      <c r="E2918" t="s">
        <v>566</v>
      </c>
      <c r="F2918" t="s">
        <v>567</v>
      </c>
      <c r="G2918" t="s">
        <v>30</v>
      </c>
      <c r="H2918" t="s">
        <v>5036</v>
      </c>
      <c r="I2918" s="1">
        <v>40218</v>
      </c>
      <c r="J2918" t="s">
        <v>3694</v>
      </c>
      <c r="K2918">
        <v>541</v>
      </c>
      <c r="L2918">
        <v>541</v>
      </c>
      <c r="M2918">
        <v>0</v>
      </c>
      <c r="N2918">
        <v>525</v>
      </c>
      <c r="O2918" t="s">
        <v>23</v>
      </c>
      <c r="P2918" t="s">
        <v>25</v>
      </c>
      <c r="Q2918">
        <f ca="1">DATEDIF(Data[[#This Row],[Birthdate]],TODAY(),"Y")</f>
        <v>15</v>
      </c>
      <c r="R2918" t="str">
        <f ca="1">IF(Data[[#This Row],[Age]]&lt;=10,"3-10 Years",IF(Data[[#This Row],[Age]]&lt;=15,"11-15 Years",IF(Data[[#This Row],[Age]]&lt;=19,"16-19 Years", "20+ Years")))</f>
        <v>11-15 Years</v>
      </c>
    </row>
    <row r="2919" spans="1:18" x14ac:dyDescent="0.35">
      <c r="A2919" t="s">
        <v>627</v>
      </c>
      <c r="B2919" s="1">
        <v>45057</v>
      </c>
      <c r="C2919" t="s">
        <v>29</v>
      </c>
      <c r="D2919" t="s">
        <v>18</v>
      </c>
      <c r="E2919" t="s">
        <v>566</v>
      </c>
      <c r="F2919" t="s">
        <v>567</v>
      </c>
      <c r="G2919" t="s">
        <v>95</v>
      </c>
      <c r="H2919" t="s">
        <v>5036</v>
      </c>
      <c r="I2919" s="1">
        <v>40266</v>
      </c>
      <c r="J2919" t="s">
        <v>628</v>
      </c>
      <c r="K2919">
        <v>541</v>
      </c>
      <c r="L2919">
        <v>541</v>
      </c>
      <c r="M2919">
        <v>0</v>
      </c>
      <c r="N2919">
        <v>525</v>
      </c>
      <c r="O2919" t="s">
        <v>23</v>
      </c>
      <c r="P2919" t="s">
        <v>25</v>
      </c>
      <c r="Q2919">
        <f ca="1">DATEDIF(Data[[#This Row],[Birthdate]],TODAY(),"Y")</f>
        <v>15</v>
      </c>
      <c r="R2919" t="str">
        <f ca="1">IF(Data[[#This Row],[Age]]&lt;=10,"3-10 Years",IF(Data[[#This Row],[Age]]&lt;=15,"11-15 Years",IF(Data[[#This Row],[Age]]&lt;=19,"16-19 Years", "20+ Years")))</f>
        <v>11-15 Years</v>
      </c>
    </row>
    <row r="2920" spans="1:18" x14ac:dyDescent="0.35">
      <c r="A2920" t="s">
        <v>3698</v>
      </c>
      <c r="B2920" s="1">
        <v>45041</v>
      </c>
      <c r="C2920" t="s">
        <v>150</v>
      </c>
      <c r="D2920" t="s">
        <v>18</v>
      </c>
      <c r="E2920" t="s">
        <v>566</v>
      </c>
      <c r="F2920" t="s">
        <v>567</v>
      </c>
      <c r="G2920" t="s">
        <v>21</v>
      </c>
      <c r="H2920" t="s">
        <v>5036</v>
      </c>
      <c r="I2920" s="1">
        <v>40246</v>
      </c>
      <c r="J2920" t="s">
        <v>3699</v>
      </c>
      <c r="K2920">
        <v>437</v>
      </c>
      <c r="L2920">
        <v>0</v>
      </c>
      <c r="M2920">
        <v>437</v>
      </c>
      <c r="N2920">
        <v>504</v>
      </c>
      <c r="O2920" t="s">
        <v>23</v>
      </c>
      <c r="P2920" t="s">
        <v>25</v>
      </c>
      <c r="Q2920">
        <f ca="1">DATEDIF(Data[[#This Row],[Birthdate]],TODAY(),"Y")</f>
        <v>15</v>
      </c>
      <c r="R2920" t="str">
        <f ca="1">IF(Data[[#This Row],[Age]]&lt;=10,"3-10 Years",IF(Data[[#This Row],[Age]]&lt;=15,"11-15 Years",IF(Data[[#This Row],[Age]]&lt;=19,"16-19 Years", "20+ Years")))</f>
        <v>11-15 Years</v>
      </c>
    </row>
    <row r="2921" spans="1:18" x14ac:dyDescent="0.35">
      <c r="A2921" t="s">
        <v>3698</v>
      </c>
      <c r="B2921" s="1">
        <v>45040</v>
      </c>
      <c r="C2921" t="s">
        <v>29</v>
      </c>
      <c r="D2921" t="s">
        <v>18</v>
      </c>
      <c r="E2921" t="s">
        <v>566</v>
      </c>
      <c r="F2921" t="s">
        <v>567</v>
      </c>
      <c r="G2921" t="s">
        <v>21</v>
      </c>
      <c r="H2921" t="s">
        <v>5036</v>
      </c>
      <c r="I2921" s="1">
        <v>40246</v>
      </c>
      <c r="J2921" t="s">
        <v>3699</v>
      </c>
      <c r="K2921">
        <v>541</v>
      </c>
      <c r="L2921">
        <v>541</v>
      </c>
      <c r="M2921">
        <v>0</v>
      </c>
      <c r="N2921">
        <v>525</v>
      </c>
      <c r="O2921" t="s">
        <v>23</v>
      </c>
      <c r="P2921" t="s">
        <v>25</v>
      </c>
      <c r="Q2921">
        <f ca="1">DATEDIF(Data[[#This Row],[Birthdate]],TODAY(),"Y")</f>
        <v>15</v>
      </c>
      <c r="R2921" t="str">
        <f ca="1">IF(Data[[#This Row],[Age]]&lt;=10,"3-10 Years",IF(Data[[#This Row],[Age]]&lt;=15,"11-15 Years",IF(Data[[#This Row],[Age]]&lt;=19,"16-19 Years", "20+ Years")))</f>
        <v>11-15 Years</v>
      </c>
    </row>
    <row r="2922" spans="1:18" x14ac:dyDescent="0.35">
      <c r="A2922" t="s">
        <v>1146</v>
      </c>
      <c r="B2922" s="1">
        <v>45031</v>
      </c>
      <c r="C2922" t="s">
        <v>29</v>
      </c>
      <c r="D2922" t="s">
        <v>18</v>
      </c>
      <c r="E2922" t="s">
        <v>566</v>
      </c>
      <c r="F2922" t="s">
        <v>567</v>
      </c>
      <c r="G2922" t="s">
        <v>50</v>
      </c>
      <c r="H2922" t="s">
        <v>5036</v>
      </c>
      <c r="I2922" s="1">
        <v>40490</v>
      </c>
      <c r="J2922" t="s">
        <v>1147</v>
      </c>
      <c r="K2922">
        <v>519</v>
      </c>
      <c r="L2922">
        <v>519</v>
      </c>
      <c r="M2922">
        <v>0</v>
      </c>
      <c r="N2922">
        <v>504</v>
      </c>
      <c r="O2922" t="s">
        <v>23</v>
      </c>
      <c r="P2922" t="s">
        <v>25</v>
      </c>
      <c r="Q2922">
        <f ca="1">DATEDIF(Data[[#This Row],[Birthdate]],TODAY(),"Y")</f>
        <v>15</v>
      </c>
      <c r="R2922" t="str">
        <f ca="1">IF(Data[[#This Row],[Age]]&lt;=10,"3-10 Years",IF(Data[[#This Row],[Age]]&lt;=15,"11-15 Years",IF(Data[[#This Row],[Age]]&lt;=19,"16-19 Years", "20+ Years")))</f>
        <v>11-15 Years</v>
      </c>
    </row>
    <row r="2923" spans="1:18" x14ac:dyDescent="0.35">
      <c r="A2923" t="s">
        <v>410</v>
      </c>
      <c r="B2923" s="1">
        <v>45020</v>
      </c>
      <c r="C2923" t="s">
        <v>29</v>
      </c>
      <c r="D2923" t="s">
        <v>18</v>
      </c>
      <c r="E2923" t="s">
        <v>566</v>
      </c>
      <c r="F2923" t="s">
        <v>567</v>
      </c>
      <c r="G2923" t="s">
        <v>47</v>
      </c>
      <c r="H2923" t="s">
        <v>5036</v>
      </c>
      <c r="I2923" s="1">
        <v>40474</v>
      </c>
      <c r="J2923" t="s">
        <v>411</v>
      </c>
      <c r="K2923">
        <v>473</v>
      </c>
      <c r="L2923">
        <v>473</v>
      </c>
      <c r="M2923">
        <v>0</v>
      </c>
      <c r="N2923">
        <v>525</v>
      </c>
      <c r="O2923" t="s">
        <v>23</v>
      </c>
      <c r="P2923" t="s">
        <v>152</v>
      </c>
      <c r="Q2923">
        <f ca="1">DATEDIF(Data[[#This Row],[Birthdate]],TODAY(),"Y")</f>
        <v>15</v>
      </c>
      <c r="R2923" t="str">
        <f ca="1">IF(Data[[#This Row],[Age]]&lt;=10,"3-10 Years",IF(Data[[#This Row],[Age]]&lt;=15,"11-15 Years",IF(Data[[#This Row],[Age]]&lt;=19,"16-19 Years", "20+ Years")))</f>
        <v>11-15 Years</v>
      </c>
    </row>
    <row r="2924" spans="1:18" x14ac:dyDescent="0.35">
      <c r="A2924" t="s">
        <v>410</v>
      </c>
      <c r="B2924" s="1">
        <v>45020</v>
      </c>
      <c r="C2924" t="s">
        <v>29</v>
      </c>
      <c r="D2924" t="s">
        <v>18</v>
      </c>
      <c r="E2924" t="s">
        <v>566</v>
      </c>
      <c r="F2924" t="s">
        <v>567</v>
      </c>
      <c r="G2924" t="s">
        <v>47</v>
      </c>
      <c r="H2924" t="s">
        <v>5036</v>
      </c>
      <c r="I2924" s="1">
        <v>40474</v>
      </c>
      <c r="J2924" t="s">
        <v>411</v>
      </c>
      <c r="K2924">
        <v>473</v>
      </c>
      <c r="L2924">
        <v>473</v>
      </c>
      <c r="M2924">
        <v>0</v>
      </c>
      <c r="N2924">
        <v>525</v>
      </c>
      <c r="O2924" t="s">
        <v>23</v>
      </c>
      <c r="P2924" t="s">
        <v>152</v>
      </c>
      <c r="Q2924">
        <f ca="1">DATEDIF(Data[[#This Row],[Birthdate]],TODAY(),"Y")</f>
        <v>15</v>
      </c>
      <c r="R2924" t="str">
        <f ca="1">IF(Data[[#This Row],[Age]]&lt;=10,"3-10 Years",IF(Data[[#This Row],[Age]]&lt;=15,"11-15 Years",IF(Data[[#This Row],[Age]]&lt;=19,"16-19 Years", "20+ Years")))</f>
        <v>11-15 Years</v>
      </c>
    </row>
    <row r="2925" spans="1:18" x14ac:dyDescent="0.35">
      <c r="A2925" t="s">
        <v>410</v>
      </c>
      <c r="B2925" s="1">
        <v>45020</v>
      </c>
      <c r="C2925" t="s">
        <v>29</v>
      </c>
      <c r="D2925" t="s">
        <v>18</v>
      </c>
      <c r="E2925" t="s">
        <v>566</v>
      </c>
      <c r="F2925" t="s">
        <v>567</v>
      </c>
      <c r="G2925" t="s">
        <v>47</v>
      </c>
      <c r="H2925" t="s">
        <v>5036</v>
      </c>
      <c r="I2925" s="1">
        <v>40474</v>
      </c>
      <c r="J2925" t="s">
        <v>411</v>
      </c>
      <c r="K2925">
        <v>450</v>
      </c>
      <c r="L2925">
        <v>450</v>
      </c>
      <c r="M2925">
        <v>0</v>
      </c>
      <c r="N2925">
        <v>504</v>
      </c>
      <c r="O2925" t="s">
        <v>23</v>
      </c>
      <c r="P2925" t="s">
        <v>152</v>
      </c>
      <c r="Q2925">
        <f ca="1">DATEDIF(Data[[#This Row],[Birthdate]],TODAY(),"Y")</f>
        <v>15</v>
      </c>
      <c r="R2925" t="str">
        <f ca="1">IF(Data[[#This Row],[Age]]&lt;=10,"3-10 Years",IF(Data[[#This Row],[Age]]&lt;=15,"11-15 Years",IF(Data[[#This Row],[Age]]&lt;=19,"16-19 Years", "20+ Years")))</f>
        <v>11-15 Years</v>
      </c>
    </row>
    <row r="2926" spans="1:18" x14ac:dyDescent="0.35">
      <c r="A2926" t="s">
        <v>1322</v>
      </c>
      <c r="B2926" s="1">
        <v>45018</v>
      </c>
      <c r="C2926" t="s">
        <v>29</v>
      </c>
      <c r="D2926" t="s">
        <v>18</v>
      </c>
      <c r="E2926" t="s">
        <v>566</v>
      </c>
      <c r="F2926" t="s">
        <v>567</v>
      </c>
      <c r="G2926" t="s">
        <v>375</v>
      </c>
      <c r="H2926" t="s">
        <v>5036</v>
      </c>
      <c r="I2926" s="1">
        <v>40320</v>
      </c>
      <c r="J2926" t="s">
        <v>1323</v>
      </c>
      <c r="K2926">
        <v>541</v>
      </c>
      <c r="L2926">
        <v>541</v>
      </c>
      <c r="M2926">
        <v>0</v>
      </c>
      <c r="N2926">
        <v>525</v>
      </c>
      <c r="O2926" t="s">
        <v>23</v>
      </c>
      <c r="P2926" t="s">
        <v>25</v>
      </c>
      <c r="Q2926">
        <f ca="1">DATEDIF(Data[[#This Row],[Birthdate]],TODAY(),"Y")</f>
        <v>15</v>
      </c>
      <c r="R2926" t="str">
        <f ca="1">IF(Data[[#This Row],[Age]]&lt;=10,"3-10 Years",IF(Data[[#This Row],[Age]]&lt;=15,"11-15 Years",IF(Data[[#This Row],[Age]]&lt;=19,"16-19 Years", "20+ Years")))</f>
        <v>11-15 Years</v>
      </c>
    </row>
    <row r="2927" spans="1:18" x14ac:dyDescent="0.35">
      <c r="A2927" t="s">
        <v>1132</v>
      </c>
      <c r="B2927" s="1">
        <v>45016</v>
      </c>
      <c r="C2927" t="s">
        <v>29</v>
      </c>
      <c r="D2927" t="s">
        <v>18</v>
      </c>
      <c r="E2927" t="s">
        <v>566</v>
      </c>
      <c r="F2927" t="s">
        <v>567</v>
      </c>
      <c r="G2927" t="s">
        <v>57</v>
      </c>
      <c r="H2927" t="s">
        <v>5036</v>
      </c>
      <c r="I2927" s="1">
        <v>40451</v>
      </c>
      <c r="J2927" t="s">
        <v>1131</v>
      </c>
      <c r="K2927">
        <v>493</v>
      </c>
      <c r="L2927">
        <v>493</v>
      </c>
      <c r="M2927">
        <v>0</v>
      </c>
      <c r="N2927">
        <v>479</v>
      </c>
      <c r="O2927" t="s">
        <v>23</v>
      </c>
      <c r="P2927" t="s">
        <v>25</v>
      </c>
      <c r="Q2927">
        <f ca="1">DATEDIF(Data[[#This Row],[Birthdate]],TODAY(),"Y")</f>
        <v>15</v>
      </c>
      <c r="R2927" t="str">
        <f ca="1">IF(Data[[#This Row],[Age]]&lt;=10,"3-10 Years",IF(Data[[#This Row],[Age]]&lt;=15,"11-15 Years",IF(Data[[#This Row],[Age]]&lt;=19,"16-19 Years", "20+ Years")))</f>
        <v>11-15 Years</v>
      </c>
    </row>
    <row r="2928" spans="1:18" x14ac:dyDescent="0.35">
      <c r="A2928" t="s">
        <v>1991</v>
      </c>
      <c r="B2928" s="1">
        <v>45000</v>
      </c>
      <c r="C2928" t="s">
        <v>29</v>
      </c>
      <c r="D2928" t="s">
        <v>18</v>
      </c>
      <c r="E2928" t="s">
        <v>566</v>
      </c>
      <c r="F2928" t="s">
        <v>567</v>
      </c>
      <c r="G2928" t="s">
        <v>105</v>
      </c>
      <c r="H2928" t="s">
        <v>5036</v>
      </c>
      <c r="I2928" s="1">
        <v>40407</v>
      </c>
      <c r="J2928" t="s">
        <v>1992</v>
      </c>
      <c r="K2928">
        <v>493</v>
      </c>
      <c r="L2928">
        <v>493</v>
      </c>
      <c r="M2928">
        <v>0</v>
      </c>
      <c r="N2928">
        <v>479</v>
      </c>
      <c r="O2928" t="s">
        <v>23</v>
      </c>
      <c r="P2928" t="s">
        <v>152</v>
      </c>
      <c r="Q2928">
        <f ca="1">DATEDIF(Data[[#This Row],[Birthdate]],TODAY(),"Y")</f>
        <v>15</v>
      </c>
      <c r="R2928" t="str">
        <f ca="1">IF(Data[[#This Row],[Age]]&lt;=10,"3-10 Years",IF(Data[[#This Row],[Age]]&lt;=15,"11-15 Years",IF(Data[[#This Row],[Age]]&lt;=19,"16-19 Years", "20+ Years")))</f>
        <v>11-15 Years</v>
      </c>
    </row>
    <row r="2929" spans="1:18" x14ac:dyDescent="0.35">
      <c r="A2929" t="s">
        <v>2903</v>
      </c>
      <c r="B2929" s="1">
        <v>45099</v>
      </c>
      <c r="C2929" t="s">
        <v>29</v>
      </c>
      <c r="D2929" t="s">
        <v>18</v>
      </c>
      <c r="E2929" t="s">
        <v>566</v>
      </c>
      <c r="F2929" t="s">
        <v>3573</v>
      </c>
      <c r="G2929" t="s">
        <v>21</v>
      </c>
      <c r="H2929" t="s">
        <v>5036</v>
      </c>
      <c r="I2929" s="1">
        <v>40492</v>
      </c>
      <c r="J2929" t="s">
        <v>2904</v>
      </c>
      <c r="K2929">
        <v>541</v>
      </c>
      <c r="L2929">
        <v>541</v>
      </c>
      <c r="M2929">
        <v>0</v>
      </c>
      <c r="N2929">
        <v>525</v>
      </c>
      <c r="O2929" t="s">
        <v>2704</v>
      </c>
      <c r="P2929" t="s">
        <v>25</v>
      </c>
      <c r="Q2929">
        <f ca="1">DATEDIF(Data[[#This Row],[Birthdate]],TODAY(),"Y")</f>
        <v>15</v>
      </c>
      <c r="R2929" t="str">
        <f ca="1">IF(Data[[#This Row],[Age]]&lt;=10,"3-10 Years",IF(Data[[#This Row],[Age]]&lt;=15,"11-15 Years",IF(Data[[#This Row],[Age]]&lt;=19,"16-19 Years", "20+ Years")))</f>
        <v>11-15 Years</v>
      </c>
    </row>
    <row r="2930" spans="1:18" x14ac:dyDescent="0.35">
      <c r="A2930" t="s">
        <v>1029</v>
      </c>
      <c r="B2930" s="1">
        <v>45071</v>
      </c>
      <c r="C2930" t="s">
        <v>303</v>
      </c>
      <c r="D2930" t="s">
        <v>18</v>
      </c>
      <c r="E2930" t="s">
        <v>566</v>
      </c>
      <c r="F2930" t="s">
        <v>3573</v>
      </c>
      <c r="G2930" t="s">
        <v>21</v>
      </c>
      <c r="H2930" t="s">
        <v>5036</v>
      </c>
      <c r="I2930" s="1">
        <v>40235</v>
      </c>
      <c r="J2930" t="s">
        <v>1022</v>
      </c>
      <c r="K2930">
        <v>541</v>
      </c>
      <c r="L2930">
        <v>541</v>
      </c>
      <c r="M2930">
        <v>0</v>
      </c>
      <c r="N2930">
        <v>525</v>
      </c>
      <c r="O2930" t="s">
        <v>2704</v>
      </c>
      <c r="P2930" t="s">
        <v>25</v>
      </c>
      <c r="Q2930">
        <f ca="1">DATEDIF(Data[[#This Row],[Birthdate]],TODAY(),"Y")</f>
        <v>15</v>
      </c>
      <c r="R2930" t="str">
        <f ca="1">IF(Data[[#This Row],[Age]]&lt;=10,"3-10 Years",IF(Data[[#This Row],[Age]]&lt;=15,"11-15 Years",IF(Data[[#This Row],[Age]]&lt;=19,"16-19 Years", "20+ Years")))</f>
        <v>11-15 Years</v>
      </c>
    </row>
    <row r="2931" spans="1:18" x14ac:dyDescent="0.35">
      <c r="A2931" t="s">
        <v>665</v>
      </c>
      <c r="B2931" s="1">
        <v>45061</v>
      </c>
      <c r="C2931" t="s">
        <v>29</v>
      </c>
      <c r="D2931" t="s">
        <v>18</v>
      </c>
      <c r="E2931" t="s">
        <v>566</v>
      </c>
      <c r="F2931" t="s">
        <v>3573</v>
      </c>
      <c r="G2931" t="s">
        <v>50</v>
      </c>
      <c r="H2931" t="s">
        <v>5036</v>
      </c>
      <c r="I2931" s="1">
        <v>40486</v>
      </c>
      <c r="J2931" t="s">
        <v>397</v>
      </c>
      <c r="K2931">
        <v>515</v>
      </c>
      <c r="L2931">
        <v>515</v>
      </c>
      <c r="M2931">
        <v>0</v>
      </c>
      <c r="N2931">
        <v>525</v>
      </c>
      <c r="O2931" t="s">
        <v>2704</v>
      </c>
      <c r="P2931" t="s">
        <v>25</v>
      </c>
      <c r="Q2931">
        <f ca="1">DATEDIF(Data[[#This Row],[Birthdate]],TODAY(),"Y")</f>
        <v>15</v>
      </c>
      <c r="R2931" t="str">
        <f ca="1">IF(Data[[#This Row],[Age]]&lt;=10,"3-10 Years",IF(Data[[#This Row],[Age]]&lt;=15,"11-15 Years",IF(Data[[#This Row],[Age]]&lt;=19,"16-19 Years", "20+ Years")))</f>
        <v>11-15 Years</v>
      </c>
    </row>
    <row r="2932" spans="1:18" x14ac:dyDescent="0.35">
      <c r="A2932" t="s">
        <v>665</v>
      </c>
      <c r="B2932" s="1">
        <v>45061</v>
      </c>
      <c r="C2932" t="s">
        <v>29</v>
      </c>
      <c r="D2932" t="s">
        <v>18</v>
      </c>
      <c r="E2932" t="s">
        <v>566</v>
      </c>
      <c r="F2932" t="s">
        <v>3573</v>
      </c>
      <c r="G2932" t="s">
        <v>50</v>
      </c>
      <c r="H2932" t="s">
        <v>5036</v>
      </c>
      <c r="I2932" s="1">
        <v>40486</v>
      </c>
      <c r="J2932" t="s">
        <v>397</v>
      </c>
      <c r="K2932">
        <v>541</v>
      </c>
      <c r="L2932">
        <v>541</v>
      </c>
      <c r="M2932">
        <v>0</v>
      </c>
      <c r="N2932">
        <v>525</v>
      </c>
      <c r="O2932" t="s">
        <v>2704</v>
      </c>
      <c r="P2932" t="s">
        <v>25</v>
      </c>
      <c r="Q2932">
        <f ca="1">DATEDIF(Data[[#This Row],[Birthdate]],TODAY(),"Y")</f>
        <v>15</v>
      </c>
      <c r="R2932" t="str">
        <f ca="1">IF(Data[[#This Row],[Age]]&lt;=10,"3-10 Years",IF(Data[[#This Row],[Age]]&lt;=15,"11-15 Years",IF(Data[[#This Row],[Age]]&lt;=19,"16-19 Years", "20+ Years")))</f>
        <v>11-15 Years</v>
      </c>
    </row>
    <row r="2933" spans="1:18" x14ac:dyDescent="0.35">
      <c r="A2933" t="s">
        <v>3604</v>
      </c>
      <c r="B2933" s="1">
        <v>45055</v>
      </c>
      <c r="C2933" t="s">
        <v>29</v>
      </c>
      <c r="D2933" t="s">
        <v>18</v>
      </c>
      <c r="E2933" t="s">
        <v>566</v>
      </c>
      <c r="F2933" t="s">
        <v>3573</v>
      </c>
      <c r="G2933" t="s">
        <v>105</v>
      </c>
      <c r="H2933" t="s">
        <v>5036</v>
      </c>
      <c r="I2933" s="1">
        <v>40174</v>
      </c>
      <c r="J2933" t="s">
        <v>3605</v>
      </c>
      <c r="K2933">
        <v>541</v>
      </c>
      <c r="L2933">
        <v>541</v>
      </c>
      <c r="M2933">
        <v>0</v>
      </c>
      <c r="N2933">
        <v>525</v>
      </c>
      <c r="O2933" t="s">
        <v>2704</v>
      </c>
      <c r="P2933" t="s">
        <v>25</v>
      </c>
      <c r="Q2933">
        <f ca="1">DATEDIF(Data[[#This Row],[Birthdate]],TODAY(),"Y")</f>
        <v>15</v>
      </c>
      <c r="R2933" t="str">
        <f ca="1">IF(Data[[#This Row],[Age]]&lt;=10,"3-10 Years",IF(Data[[#This Row],[Age]]&lt;=15,"11-15 Years",IF(Data[[#This Row],[Age]]&lt;=19,"16-19 Years", "20+ Years")))</f>
        <v>11-15 Years</v>
      </c>
    </row>
    <row r="2934" spans="1:18" x14ac:dyDescent="0.35">
      <c r="A2934" t="s">
        <v>661</v>
      </c>
      <c r="B2934" s="1">
        <v>45034</v>
      </c>
      <c r="C2934" t="s">
        <v>29</v>
      </c>
      <c r="D2934" t="s">
        <v>18</v>
      </c>
      <c r="E2934" t="s">
        <v>566</v>
      </c>
      <c r="F2934" t="s">
        <v>3573</v>
      </c>
      <c r="G2934" t="s">
        <v>21</v>
      </c>
      <c r="H2934" t="s">
        <v>5036</v>
      </c>
      <c r="I2934" s="1">
        <v>40425</v>
      </c>
      <c r="J2934" t="s">
        <v>662</v>
      </c>
      <c r="K2934">
        <v>514</v>
      </c>
      <c r="L2934">
        <v>514</v>
      </c>
      <c r="M2934">
        <v>0</v>
      </c>
      <c r="N2934">
        <v>525</v>
      </c>
      <c r="O2934" t="s">
        <v>2704</v>
      </c>
      <c r="P2934" t="s">
        <v>25</v>
      </c>
      <c r="Q2934">
        <f ca="1">DATEDIF(Data[[#This Row],[Birthdate]],TODAY(),"Y")</f>
        <v>15</v>
      </c>
      <c r="R2934" t="str">
        <f ca="1">IF(Data[[#This Row],[Age]]&lt;=10,"3-10 Years",IF(Data[[#This Row],[Age]]&lt;=15,"11-15 Years",IF(Data[[#This Row],[Age]]&lt;=19,"16-19 Years", "20+ Years")))</f>
        <v>11-15 Years</v>
      </c>
    </row>
    <row r="2935" spans="1:18" x14ac:dyDescent="0.35">
      <c r="A2935" t="s">
        <v>661</v>
      </c>
      <c r="B2935" s="1">
        <v>45034</v>
      </c>
      <c r="C2935" t="s">
        <v>29</v>
      </c>
      <c r="D2935" t="s">
        <v>18</v>
      </c>
      <c r="E2935" t="s">
        <v>566</v>
      </c>
      <c r="F2935" t="s">
        <v>3573</v>
      </c>
      <c r="G2935" t="s">
        <v>21</v>
      </c>
      <c r="H2935" t="s">
        <v>5036</v>
      </c>
      <c r="I2935" s="1">
        <v>40425</v>
      </c>
      <c r="J2935" t="s">
        <v>662</v>
      </c>
      <c r="K2935">
        <v>514</v>
      </c>
      <c r="L2935">
        <v>514</v>
      </c>
      <c r="M2935">
        <v>0</v>
      </c>
      <c r="N2935">
        <v>525</v>
      </c>
      <c r="O2935" t="s">
        <v>2704</v>
      </c>
      <c r="P2935" t="s">
        <v>25</v>
      </c>
      <c r="Q2935">
        <f ca="1">DATEDIF(Data[[#This Row],[Birthdate]],TODAY(),"Y")</f>
        <v>15</v>
      </c>
      <c r="R2935" t="str">
        <f ca="1">IF(Data[[#This Row],[Age]]&lt;=10,"3-10 Years",IF(Data[[#This Row],[Age]]&lt;=15,"11-15 Years",IF(Data[[#This Row],[Age]]&lt;=19,"16-19 Years", "20+ Years")))</f>
        <v>11-15 Years</v>
      </c>
    </row>
    <row r="2936" spans="1:18" x14ac:dyDescent="0.35">
      <c r="A2936" t="s">
        <v>3732</v>
      </c>
      <c r="B2936" s="1">
        <v>45010</v>
      </c>
      <c r="C2936" t="s">
        <v>29</v>
      </c>
      <c r="D2936" t="s">
        <v>18</v>
      </c>
      <c r="E2936" t="s">
        <v>566</v>
      </c>
      <c r="F2936" t="s">
        <v>3573</v>
      </c>
      <c r="G2936" t="s">
        <v>105</v>
      </c>
      <c r="H2936" t="s">
        <v>5036</v>
      </c>
      <c r="I2936" s="1">
        <v>40505</v>
      </c>
      <c r="J2936" t="s">
        <v>3690</v>
      </c>
      <c r="K2936">
        <v>493</v>
      </c>
      <c r="L2936">
        <v>493</v>
      </c>
      <c r="M2936">
        <v>0</v>
      </c>
      <c r="N2936">
        <v>479</v>
      </c>
      <c r="O2936" t="s">
        <v>2704</v>
      </c>
      <c r="P2936" t="s">
        <v>25</v>
      </c>
      <c r="Q2936">
        <f ca="1">DATEDIF(Data[[#This Row],[Birthdate]],TODAY(),"Y")</f>
        <v>15</v>
      </c>
      <c r="R2936" t="str">
        <f ca="1">IF(Data[[#This Row],[Age]]&lt;=10,"3-10 Years",IF(Data[[#This Row],[Age]]&lt;=15,"11-15 Years",IF(Data[[#This Row],[Age]]&lt;=19,"16-19 Years", "20+ Years")))</f>
        <v>11-15 Years</v>
      </c>
    </row>
    <row r="2937" spans="1:18" x14ac:dyDescent="0.35">
      <c r="A2937" t="s">
        <v>1343</v>
      </c>
      <c r="B2937" s="1">
        <v>45001</v>
      </c>
      <c r="C2937" t="s">
        <v>29</v>
      </c>
      <c r="D2937" t="s">
        <v>18</v>
      </c>
      <c r="E2937" t="s">
        <v>566</v>
      </c>
      <c r="F2937" t="s">
        <v>3573</v>
      </c>
      <c r="G2937" t="s">
        <v>105</v>
      </c>
      <c r="H2937" t="s">
        <v>5036</v>
      </c>
      <c r="I2937" s="1">
        <v>40308</v>
      </c>
      <c r="J2937" t="s">
        <v>1344</v>
      </c>
      <c r="K2937">
        <v>493</v>
      </c>
      <c r="L2937">
        <v>493</v>
      </c>
      <c r="M2937">
        <v>0</v>
      </c>
      <c r="N2937">
        <v>479</v>
      </c>
      <c r="O2937" t="s">
        <v>2704</v>
      </c>
      <c r="P2937" t="s">
        <v>25</v>
      </c>
      <c r="Q2937">
        <f ca="1">DATEDIF(Data[[#This Row],[Birthdate]],TODAY(),"Y")</f>
        <v>15</v>
      </c>
      <c r="R2937" t="str">
        <f ca="1">IF(Data[[#This Row],[Age]]&lt;=10,"3-10 Years",IF(Data[[#This Row],[Age]]&lt;=15,"11-15 Years",IF(Data[[#This Row],[Age]]&lt;=19,"16-19 Years", "20+ Years")))</f>
        <v>11-15 Years</v>
      </c>
    </row>
    <row r="2938" spans="1:18" x14ac:dyDescent="0.35">
      <c r="A2938" t="s">
        <v>3733</v>
      </c>
      <c r="B2938" s="1">
        <v>45001</v>
      </c>
      <c r="C2938" t="s">
        <v>29</v>
      </c>
      <c r="D2938" t="s">
        <v>18</v>
      </c>
      <c r="E2938" t="s">
        <v>566</v>
      </c>
      <c r="F2938" t="s">
        <v>3573</v>
      </c>
      <c r="G2938" t="s">
        <v>105</v>
      </c>
      <c r="H2938" t="s">
        <v>5036</v>
      </c>
      <c r="I2938" s="1">
        <v>40284</v>
      </c>
      <c r="J2938" t="s">
        <v>3734</v>
      </c>
      <c r="K2938">
        <v>493</v>
      </c>
      <c r="L2938">
        <v>493</v>
      </c>
      <c r="M2938">
        <v>0</v>
      </c>
      <c r="N2938">
        <v>479</v>
      </c>
      <c r="O2938" t="s">
        <v>2704</v>
      </c>
      <c r="P2938" t="s">
        <v>25</v>
      </c>
      <c r="Q2938">
        <f ca="1">DATEDIF(Data[[#This Row],[Birthdate]],TODAY(),"Y")</f>
        <v>15</v>
      </c>
      <c r="R2938" t="str">
        <f ca="1">IF(Data[[#This Row],[Age]]&lt;=10,"3-10 Years",IF(Data[[#This Row],[Age]]&lt;=15,"11-15 Years",IF(Data[[#This Row],[Age]]&lt;=19,"16-19 Years", "20+ Years")))</f>
        <v>11-15 Years</v>
      </c>
    </row>
    <row r="2939" spans="1:18" x14ac:dyDescent="0.35">
      <c r="A2939" t="s">
        <v>677</v>
      </c>
      <c r="B2939" s="1">
        <v>45504</v>
      </c>
      <c r="C2939" t="s">
        <v>150</v>
      </c>
      <c r="D2939" t="s">
        <v>18</v>
      </c>
      <c r="E2939" t="s">
        <v>2416</v>
      </c>
      <c r="F2939" t="s">
        <v>3596</v>
      </c>
      <c r="G2939" t="s">
        <v>678</v>
      </c>
      <c r="H2939" t="s">
        <v>1083</v>
      </c>
      <c r="I2939" s="1">
        <v>40216</v>
      </c>
      <c r="J2939" t="s">
        <v>679</v>
      </c>
      <c r="K2939">
        <v>52</v>
      </c>
      <c r="L2939">
        <v>0</v>
      </c>
      <c r="M2939">
        <v>52</v>
      </c>
      <c r="N2939">
        <v>50</v>
      </c>
      <c r="O2939" t="s">
        <v>23</v>
      </c>
      <c r="P2939" t="s">
        <v>25</v>
      </c>
      <c r="Q2939">
        <f ca="1">DATEDIF(Data[[#This Row],[Birthdate]],TODAY(),"Y")</f>
        <v>15</v>
      </c>
      <c r="R2939" t="str">
        <f ca="1">IF(Data[[#This Row],[Age]]&lt;=10,"3-10 Years",IF(Data[[#This Row],[Age]]&lt;=15,"11-15 Years",IF(Data[[#This Row],[Age]]&lt;=19,"16-19 Years", "20+ Years")))</f>
        <v>11-15 Years</v>
      </c>
    </row>
    <row r="2940" spans="1:18" x14ac:dyDescent="0.35">
      <c r="A2940" t="s">
        <v>715</v>
      </c>
      <c r="B2940" s="1">
        <v>45495</v>
      </c>
      <c r="C2940" t="s">
        <v>29</v>
      </c>
      <c r="D2940" t="s">
        <v>18</v>
      </c>
      <c r="E2940" t="s">
        <v>2416</v>
      </c>
      <c r="F2940" t="s">
        <v>3596</v>
      </c>
      <c r="G2940" t="s">
        <v>105</v>
      </c>
      <c r="H2940" t="s">
        <v>5036</v>
      </c>
      <c r="I2940" s="1">
        <v>40233</v>
      </c>
      <c r="J2940" t="s">
        <v>714</v>
      </c>
      <c r="K2940">
        <v>52</v>
      </c>
      <c r="L2940">
        <v>52</v>
      </c>
      <c r="M2940">
        <v>0</v>
      </c>
      <c r="N2940">
        <v>50</v>
      </c>
      <c r="O2940" t="s">
        <v>23</v>
      </c>
      <c r="P2940" t="s">
        <v>25</v>
      </c>
      <c r="Q2940">
        <f ca="1">DATEDIF(Data[[#This Row],[Birthdate]],TODAY(),"Y")</f>
        <v>15</v>
      </c>
      <c r="R2940" t="str">
        <f ca="1">IF(Data[[#This Row],[Age]]&lt;=10,"3-10 Years",IF(Data[[#This Row],[Age]]&lt;=15,"11-15 Years",IF(Data[[#This Row],[Age]]&lt;=19,"16-19 Years", "20+ Years")))</f>
        <v>11-15 Years</v>
      </c>
    </row>
    <row r="2941" spans="1:18" x14ac:dyDescent="0.35">
      <c r="A2941" t="s">
        <v>715</v>
      </c>
      <c r="B2941" s="1">
        <v>45495</v>
      </c>
      <c r="C2941" t="s">
        <v>29</v>
      </c>
      <c r="D2941" t="s">
        <v>18</v>
      </c>
      <c r="E2941" t="s">
        <v>2416</v>
      </c>
      <c r="F2941" t="s">
        <v>3596</v>
      </c>
      <c r="G2941" t="s">
        <v>105</v>
      </c>
      <c r="H2941" t="s">
        <v>5036</v>
      </c>
      <c r="I2941" s="1">
        <v>40233</v>
      </c>
      <c r="J2941" t="s">
        <v>714</v>
      </c>
      <c r="K2941">
        <v>52</v>
      </c>
      <c r="L2941">
        <v>52</v>
      </c>
      <c r="M2941">
        <v>0</v>
      </c>
      <c r="N2941">
        <v>50</v>
      </c>
      <c r="O2941" t="s">
        <v>23</v>
      </c>
      <c r="P2941" t="s">
        <v>25</v>
      </c>
      <c r="Q2941">
        <f ca="1">DATEDIF(Data[[#This Row],[Birthdate]],TODAY(),"Y")</f>
        <v>15</v>
      </c>
      <c r="R2941" t="str">
        <f ca="1">IF(Data[[#This Row],[Age]]&lt;=10,"3-10 Years",IF(Data[[#This Row],[Age]]&lt;=15,"11-15 Years",IF(Data[[#This Row],[Age]]&lt;=19,"16-19 Years", "20+ Years")))</f>
        <v>11-15 Years</v>
      </c>
    </row>
    <row r="2942" spans="1:18" x14ac:dyDescent="0.35">
      <c r="A2942" t="s">
        <v>713</v>
      </c>
      <c r="B2942" s="1">
        <v>45495</v>
      </c>
      <c r="C2942" t="s">
        <v>29</v>
      </c>
      <c r="D2942" t="s">
        <v>18</v>
      </c>
      <c r="E2942" t="s">
        <v>2416</v>
      </c>
      <c r="F2942" t="s">
        <v>3596</v>
      </c>
      <c r="G2942" t="s">
        <v>105</v>
      </c>
      <c r="H2942" t="s">
        <v>5036</v>
      </c>
      <c r="I2942" s="1">
        <v>40233</v>
      </c>
      <c r="J2942" t="s">
        <v>714</v>
      </c>
      <c r="K2942">
        <v>52</v>
      </c>
      <c r="L2942">
        <v>52</v>
      </c>
      <c r="M2942">
        <v>0</v>
      </c>
      <c r="N2942">
        <v>50</v>
      </c>
      <c r="O2942" t="s">
        <v>23</v>
      </c>
      <c r="P2942" t="s">
        <v>25</v>
      </c>
      <c r="Q2942">
        <f ca="1">DATEDIF(Data[[#This Row],[Birthdate]],TODAY(),"Y")</f>
        <v>15</v>
      </c>
      <c r="R2942" t="str">
        <f ca="1">IF(Data[[#This Row],[Age]]&lt;=10,"3-10 Years",IF(Data[[#This Row],[Age]]&lt;=15,"11-15 Years",IF(Data[[#This Row],[Age]]&lt;=19,"16-19 Years", "20+ Years")))</f>
        <v>11-15 Years</v>
      </c>
    </row>
    <row r="2943" spans="1:18" x14ac:dyDescent="0.35">
      <c r="A2943" t="s">
        <v>713</v>
      </c>
      <c r="B2943" s="1">
        <v>45495</v>
      </c>
      <c r="C2943" t="s">
        <v>29</v>
      </c>
      <c r="D2943" t="s">
        <v>18</v>
      </c>
      <c r="E2943" t="s">
        <v>2416</v>
      </c>
      <c r="F2943" t="s">
        <v>3596</v>
      </c>
      <c r="G2943" t="s">
        <v>105</v>
      </c>
      <c r="H2943" t="s">
        <v>5036</v>
      </c>
      <c r="I2943" s="1">
        <v>40233</v>
      </c>
      <c r="J2943" t="s">
        <v>714</v>
      </c>
      <c r="K2943">
        <v>52</v>
      </c>
      <c r="L2943">
        <v>52</v>
      </c>
      <c r="M2943">
        <v>0</v>
      </c>
      <c r="N2943">
        <v>50</v>
      </c>
      <c r="O2943" t="s">
        <v>23</v>
      </c>
      <c r="P2943" t="s">
        <v>25</v>
      </c>
      <c r="Q2943">
        <f ca="1">DATEDIF(Data[[#This Row],[Birthdate]],TODAY(),"Y")</f>
        <v>15</v>
      </c>
      <c r="R2943" t="str">
        <f ca="1">IF(Data[[#This Row],[Age]]&lt;=10,"3-10 Years",IF(Data[[#This Row],[Age]]&lt;=15,"11-15 Years",IF(Data[[#This Row],[Age]]&lt;=19,"16-19 Years", "20+ Years")))</f>
        <v>11-15 Years</v>
      </c>
    </row>
    <row r="2944" spans="1:18" x14ac:dyDescent="0.35">
      <c r="A2944" t="s">
        <v>708</v>
      </c>
      <c r="B2944" s="1">
        <v>45467</v>
      </c>
      <c r="C2944" t="s">
        <v>29</v>
      </c>
      <c r="D2944" t="s">
        <v>18</v>
      </c>
      <c r="E2944" t="s">
        <v>2416</v>
      </c>
      <c r="F2944" t="s">
        <v>3596</v>
      </c>
      <c r="G2944" t="s">
        <v>709</v>
      </c>
      <c r="H2944" t="s">
        <v>1083</v>
      </c>
      <c r="I2944" s="1">
        <v>40457</v>
      </c>
      <c r="J2944" t="s">
        <v>710</v>
      </c>
      <c r="K2944">
        <v>52</v>
      </c>
      <c r="L2944">
        <v>52</v>
      </c>
      <c r="M2944">
        <v>0</v>
      </c>
      <c r="N2944">
        <v>50</v>
      </c>
      <c r="O2944" t="s">
        <v>23</v>
      </c>
      <c r="P2944" t="s">
        <v>25</v>
      </c>
      <c r="Q2944">
        <f ca="1">DATEDIF(Data[[#This Row],[Birthdate]],TODAY(),"Y")</f>
        <v>15</v>
      </c>
      <c r="R2944" t="str">
        <f ca="1">IF(Data[[#This Row],[Age]]&lt;=10,"3-10 Years",IF(Data[[#This Row],[Age]]&lt;=15,"11-15 Years",IF(Data[[#This Row],[Age]]&lt;=19,"16-19 Years", "20+ Years")))</f>
        <v>11-15 Years</v>
      </c>
    </row>
    <row r="2945" spans="1:18" x14ac:dyDescent="0.35">
      <c r="A2945" t="s">
        <v>715</v>
      </c>
      <c r="B2945" s="1">
        <v>45463</v>
      </c>
      <c r="C2945" t="s">
        <v>29</v>
      </c>
      <c r="D2945" t="s">
        <v>18</v>
      </c>
      <c r="E2945" t="s">
        <v>2416</v>
      </c>
      <c r="F2945" t="s">
        <v>3596</v>
      </c>
      <c r="G2945" t="s">
        <v>105</v>
      </c>
      <c r="H2945" t="s">
        <v>5036</v>
      </c>
      <c r="I2945" s="1">
        <v>40233</v>
      </c>
      <c r="J2945" t="s">
        <v>714</v>
      </c>
      <c r="K2945">
        <v>52</v>
      </c>
      <c r="L2945">
        <v>52</v>
      </c>
      <c r="M2945">
        <v>0</v>
      </c>
      <c r="N2945">
        <v>50</v>
      </c>
      <c r="O2945" t="s">
        <v>23</v>
      </c>
      <c r="P2945" t="s">
        <v>25</v>
      </c>
      <c r="Q2945">
        <f ca="1">DATEDIF(Data[[#This Row],[Birthdate]],TODAY(),"Y")</f>
        <v>15</v>
      </c>
      <c r="R2945" t="str">
        <f ca="1">IF(Data[[#This Row],[Age]]&lt;=10,"3-10 Years",IF(Data[[#This Row],[Age]]&lt;=15,"11-15 Years",IF(Data[[#This Row],[Age]]&lt;=19,"16-19 Years", "20+ Years")))</f>
        <v>11-15 Years</v>
      </c>
    </row>
    <row r="2946" spans="1:18" x14ac:dyDescent="0.35">
      <c r="A2946" t="s">
        <v>3667</v>
      </c>
      <c r="B2946" s="1">
        <v>45509</v>
      </c>
      <c r="C2946" t="s">
        <v>29</v>
      </c>
      <c r="D2946" t="s">
        <v>18</v>
      </c>
      <c r="E2946" t="s">
        <v>566</v>
      </c>
      <c r="F2946" t="s">
        <v>3748</v>
      </c>
      <c r="G2946" t="s">
        <v>189</v>
      </c>
      <c r="H2946" t="s">
        <v>5036</v>
      </c>
      <c r="I2946" s="1">
        <v>40323</v>
      </c>
      <c r="J2946" t="s">
        <v>3668</v>
      </c>
      <c r="K2946">
        <v>549</v>
      </c>
      <c r="L2946">
        <v>549</v>
      </c>
      <c r="M2946">
        <v>0</v>
      </c>
      <c r="N2946">
        <v>525</v>
      </c>
      <c r="O2946" t="s">
        <v>5064</v>
      </c>
      <c r="P2946" t="s">
        <v>25</v>
      </c>
      <c r="Q2946">
        <f ca="1">DATEDIF(Data[[#This Row],[Birthdate]],TODAY(),"Y")</f>
        <v>15</v>
      </c>
      <c r="R2946" t="str">
        <f ca="1">IF(Data[[#This Row],[Age]]&lt;=10,"3-10 Years",IF(Data[[#This Row],[Age]]&lt;=15,"11-15 Years",IF(Data[[#This Row],[Age]]&lt;=19,"16-19 Years", "20+ Years")))</f>
        <v>11-15 Years</v>
      </c>
    </row>
    <row r="2947" spans="1:18" x14ac:dyDescent="0.35">
      <c r="A2947" t="s">
        <v>3664</v>
      </c>
      <c r="B2947" s="1">
        <v>45503</v>
      </c>
      <c r="C2947" t="s">
        <v>29</v>
      </c>
      <c r="D2947" t="s">
        <v>18</v>
      </c>
      <c r="E2947" t="s">
        <v>566</v>
      </c>
      <c r="F2947" t="s">
        <v>3748</v>
      </c>
      <c r="G2947" t="s">
        <v>50</v>
      </c>
      <c r="H2947" t="s">
        <v>5036</v>
      </c>
      <c r="I2947" s="1">
        <v>40333</v>
      </c>
      <c r="J2947" t="s">
        <v>3665</v>
      </c>
      <c r="K2947">
        <v>509</v>
      </c>
      <c r="L2947">
        <v>509</v>
      </c>
      <c r="M2947">
        <v>0</v>
      </c>
      <c r="N2947">
        <v>525</v>
      </c>
      <c r="O2947" t="s">
        <v>5064</v>
      </c>
      <c r="P2947" t="s">
        <v>25</v>
      </c>
      <c r="Q2947">
        <f ca="1">DATEDIF(Data[[#This Row],[Birthdate]],TODAY(),"Y")</f>
        <v>15</v>
      </c>
      <c r="R2947" t="str">
        <f ca="1">IF(Data[[#This Row],[Age]]&lt;=10,"3-10 Years",IF(Data[[#This Row],[Age]]&lt;=15,"11-15 Years",IF(Data[[#This Row],[Age]]&lt;=19,"16-19 Years", "20+ Years")))</f>
        <v>11-15 Years</v>
      </c>
    </row>
    <row r="2948" spans="1:18" x14ac:dyDescent="0.35">
      <c r="A2948" t="s">
        <v>1312</v>
      </c>
      <c r="B2948" s="1">
        <v>45500</v>
      </c>
      <c r="C2948" t="s">
        <v>29</v>
      </c>
      <c r="D2948" t="s">
        <v>18</v>
      </c>
      <c r="E2948" t="s">
        <v>566</v>
      </c>
      <c r="F2948" t="s">
        <v>3748</v>
      </c>
      <c r="G2948" t="s">
        <v>47</v>
      </c>
      <c r="H2948" t="s">
        <v>5036</v>
      </c>
      <c r="I2948" s="1">
        <v>40408</v>
      </c>
      <c r="J2948" t="s">
        <v>1313</v>
      </c>
      <c r="K2948">
        <v>503</v>
      </c>
      <c r="L2948">
        <v>503</v>
      </c>
      <c r="M2948">
        <v>0</v>
      </c>
      <c r="N2948">
        <v>525</v>
      </c>
      <c r="O2948" t="s">
        <v>5064</v>
      </c>
      <c r="P2948" t="s">
        <v>25</v>
      </c>
      <c r="Q2948">
        <f ca="1">DATEDIF(Data[[#This Row],[Birthdate]],TODAY(),"Y")</f>
        <v>15</v>
      </c>
      <c r="R2948" t="str">
        <f ca="1">IF(Data[[#This Row],[Age]]&lt;=10,"3-10 Years",IF(Data[[#This Row],[Age]]&lt;=15,"11-15 Years",IF(Data[[#This Row],[Age]]&lt;=19,"16-19 Years", "20+ Years")))</f>
        <v>11-15 Years</v>
      </c>
    </row>
    <row r="2949" spans="1:18" x14ac:dyDescent="0.35">
      <c r="A2949" t="s">
        <v>1312</v>
      </c>
      <c r="B2949" s="1">
        <v>45500</v>
      </c>
      <c r="C2949" t="s">
        <v>29</v>
      </c>
      <c r="D2949" t="s">
        <v>18</v>
      </c>
      <c r="E2949" t="s">
        <v>566</v>
      </c>
      <c r="F2949" t="s">
        <v>3748</v>
      </c>
      <c r="G2949" t="s">
        <v>47</v>
      </c>
      <c r="H2949" t="s">
        <v>5036</v>
      </c>
      <c r="I2949" s="1">
        <v>40408</v>
      </c>
      <c r="J2949" t="s">
        <v>1313</v>
      </c>
      <c r="K2949">
        <v>503</v>
      </c>
      <c r="L2949">
        <v>503</v>
      </c>
      <c r="M2949">
        <v>0</v>
      </c>
      <c r="N2949">
        <v>525</v>
      </c>
      <c r="O2949" t="s">
        <v>5064</v>
      </c>
      <c r="P2949" t="s">
        <v>25</v>
      </c>
      <c r="Q2949">
        <f ca="1">DATEDIF(Data[[#This Row],[Birthdate]],TODAY(),"Y")</f>
        <v>15</v>
      </c>
      <c r="R2949" t="str">
        <f ca="1">IF(Data[[#This Row],[Age]]&lt;=10,"3-10 Years",IF(Data[[#This Row],[Age]]&lt;=15,"11-15 Years",IF(Data[[#This Row],[Age]]&lt;=19,"16-19 Years", "20+ Years")))</f>
        <v>11-15 Years</v>
      </c>
    </row>
    <row r="2950" spans="1:18" x14ac:dyDescent="0.35">
      <c r="A2950" t="s">
        <v>3475</v>
      </c>
      <c r="B2950" s="1">
        <v>45497</v>
      </c>
      <c r="C2950" t="s">
        <v>29</v>
      </c>
      <c r="D2950" t="s">
        <v>18</v>
      </c>
      <c r="E2950" t="s">
        <v>566</v>
      </c>
      <c r="F2950" t="s">
        <v>3748</v>
      </c>
      <c r="G2950" t="s">
        <v>84</v>
      </c>
      <c r="H2950" t="s">
        <v>5036</v>
      </c>
      <c r="I2950" s="1">
        <v>40179</v>
      </c>
      <c r="J2950" t="s">
        <v>3474</v>
      </c>
      <c r="K2950">
        <v>549</v>
      </c>
      <c r="L2950">
        <v>549</v>
      </c>
      <c r="M2950">
        <v>0</v>
      </c>
      <c r="N2950">
        <v>525</v>
      </c>
      <c r="O2950" t="s">
        <v>5064</v>
      </c>
      <c r="P2950" t="s">
        <v>25</v>
      </c>
      <c r="Q2950">
        <f ca="1">DATEDIF(Data[[#This Row],[Birthdate]],TODAY(),"Y")</f>
        <v>15</v>
      </c>
      <c r="R2950" t="str">
        <f ca="1">IF(Data[[#This Row],[Age]]&lt;=10,"3-10 Years",IF(Data[[#This Row],[Age]]&lt;=15,"11-15 Years",IF(Data[[#This Row],[Age]]&lt;=19,"16-19 Years", "20+ Years")))</f>
        <v>11-15 Years</v>
      </c>
    </row>
    <row r="2951" spans="1:18" x14ac:dyDescent="0.35">
      <c r="A2951" t="s">
        <v>239</v>
      </c>
      <c r="B2951" s="1">
        <v>45495</v>
      </c>
      <c r="C2951" t="s">
        <v>29</v>
      </c>
      <c r="D2951" t="s">
        <v>18</v>
      </c>
      <c r="E2951" t="s">
        <v>566</v>
      </c>
      <c r="F2951" t="s">
        <v>3748</v>
      </c>
      <c r="G2951" t="s">
        <v>189</v>
      </c>
      <c r="H2951" t="s">
        <v>5036</v>
      </c>
      <c r="I2951" s="1">
        <v>40308</v>
      </c>
      <c r="J2951" t="s">
        <v>238</v>
      </c>
      <c r="K2951">
        <v>549</v>
      </c>
      <c r="L2951">
        <v>549</v>
      </c>
      <c r="M2951">
        <v>0</v>
      </c>
      <c r="N2951">
        <v>525</v>
      </c>
      <c r="O2951" t="s">
        <v>5064</v>
      </c>
      <c r="P2951" t="s">
        <v>152</v>
      </c>
      <c r="Q2951">
        <f ca="1">DATEDIF(Data[[#This Row],[Birthdate]],TODAY(),"Y")</f>
        <v>15</v>
      </c>
      <c r="R2951" t="str">
        <f ca="1">IF(Data[[#This Row],[Age]]&lt;=10,"3-10 Years",IF(Data[[#This Row],[Age]]&lt;=15,"11-15 Years",IF(Data[[#This Row],[Age]]&lt;=19,"16-19 Years", "20+ Years")))</f>
        <v>11-15 Years</v>
      </c>
    </row>
    <row r="2952" spans="1:18" x14ac:dyDescent="0.35">
      <c r="A2952" t="s">
        <v>1312</v>
      </c>
      <c r="B2952" s="1">
        <v>45494</v>
      </c>
      <c r="C2952" t="s">
        <v>29</v>
      </c>
      <c r="D2952" t="s">
        <v>18</v>
      </c>
      <c r="E2952" t="s">
        <v>566</v>
      </c>
      <c r="F2952" t="s">
        <v>3748</v>
      </c>
      <c r="G2952" t="s">
        <v>47</v>
      </c>
      <c r="H2952" t="s">
        <v>5036</v>
      </c>
      <c r="I2952" s="1">
        <v>40408</v>
      </c>
      <c r="J2952" t="s">
        <v>1313</v>
      </c>
      <c r="K2952">
        <v>503</v>
      </c>
      <c r="L2952">
        <v>503</v>
      </c>
      <c r="M2952">
        <v>0</v>
      </c>
      <c r="N2952">
        <v>525</v>
      </c>
      <c r="O2952" t="s">
        <v>5064</v>
      </c>
      <c r="P2952" t="s">
        <v>25</v>
      </c>
      <c r="Q2952">
        <f ca="1">DATEDIF(Data[[#This Row],[Birthdate]],TODAY(),"Y")</f>
        <v>15</v>
      </c>
      <c r="R2952" t="str">
        <f ca="1">IF(Data[[#This Row],[Age]]&lt;=10,"3-10 Years",IF(Data[[#This Row],[Age]]&lt;=15,"11-15 Years",IF(Data[[#This Row],[Age]]&lt;=19,"16-19 Years", "20+ Years")))</f>
        <v>11-15 Years</v>
      </c>
    </row>
    <row r="2953" spans="1:18" x14ac:dyDescent="0.35">
      <c r="A2953" t="s">
        <v>3750</v>
      </c>
      <c r="B2953" s="1">
        <v>45491</v>
      </c>
      <c r="C2953" t="s">
        <v>29</v>
      </c>
      <c r="D2953" t="s">
        <v>18</v>
      </c>
      <c r="E2953" t="s">
        <v>566</v>
      </c>
      <c r="F2953" t="s">
        <v>3748</v>
      </c>
      <c r="G2953" t="s">
        <v>30</v>
      </c>
      <c r="H2953" t="s">
        <v>5036</v>
      </c>
      <c r="I2953" s="1">
        <v>40276</v>
      </c>
      <c r="J2953" t="s">
        <v>3751</v>
      </c>
      <c r="K2953">
        <v>549</v>
      </c>
      <c r="L2953">
        <v>549</v>
      </c>
      <c r="M2953">
        <v>0</v>
      </c>
      <c r="N2953">
        <v>525</v>
      </c>
      <c r="O2953" t="s">
        <v>5064</v>
      </c>
      <c r="P2953" t="s">
        <v>25</v>
      </c>
      <c r="Q2953">
        <f ca="1">DATEDIF(Data[[#This Row],[Birthdate]],TODAY(),"Y")</f>
        <v>15</v>
      </c>
      <c r="R2953" t="str">
        <f ca="1">IF(Data[[#This Row],[Age]]&lt;=10,"3-10 Years",IF(Data[[#This Row],[Age]]&lt;=15,"11-15 Years",IF(Data[[#This Row],[Age]]&lt;=19,"16-19 Years", "20+ Years")))</f>
        <v>11-15 Years</v>
      </c>
    </row>
    <row r="2954" spans="1:18" x14ac:dyDescent="0.35">
      <c r="A2954" t="s">
        <v>1997</v>
      </c>
      <c r="B2954" s="1">
        <v>45487</v>
      </c>
      <c r="C2954" t="s">
        <v>29</v>
      </c>
      <c r="D2954" t="s">
        <v>18</v>
      </c>
      <c r="E2954" t="s">
        <v>566</v>
      </c>
      <c r="F2954" t="s">
        <v>3748</v>
      </c>
      <c r="G2954" t="s">
        <v>21</v>
      </c>
      <c r="H2954" t="s">
        <v>5036</v>
      </c>
      <c r="I2954" s="1">
        <v>40344</v>
      </c>
      <c r="J2954" t="s">
        <v>1998</v>
      </c>
      <c r="K2954">
        <v>503</v>
      </c>
      <c r="L2954">
        <v>503</v>
      </c>
      <c r="M2954">
        <v>0</v>
      </c>
      <c r="N2954">
        <v>525</v>
      </c>
      <c r="O2954" t="s">
        <v>5064</v>
      </c>
      <c r="P2954" t="s">
        <v>25</v>
      </c>
      <c r="Q2954">
        <f ca="1">DATEDIF(Data[[#This Row],[Birthdate]],TODAY(),"Y")</f>
        <v>15</v>
      </c>
      <c r="R2954" t="str">
        <f ca="1">IF(Data[[#This Row],[Age]]&lt;=10,"3-10 Years",IF(Data[[#This Row],[Age]]&lt;=15,"11-15 Years",IF(Data[[#This Row],[Age]]&lt;=19,"16-19 Years", "20+ Years")))</f>
        <v>11-15 Years</v>
      </c>
    </row>
    <row r="2955" spans="1:18" x14ac:dyDescent="0.35">
      <c r="A2955" t="s">
        <v>3758</v>
      </c>
      <c r="B2955" s="1">
        <v>45479</v>
      </c>
      <c r="C2955" t="s">
        <v>29</v>
      </c>
      <c r="D2955" t="s">
        <v>18</v>
      </c>
      <c r="E2955" t="s">
        <v>566</v>
      </c>
      <c r="F2955" t="s">
        <v>3748</v>
      </c>
      <c r="G2955" t="s">
        <v>30</v>
      </c>
      <c r="H2955" t="s">
        <v>5036</v>
      </c>
      <c r="I2955" s="1">
        <v>40160</v>
      </c>
      <c r="J2955" t="s">
        <v>3757</v>
      </c>
      <c r="K2955">
        <v>549</v>
      </c>
      <c r="L2955">
        <v>549</v>
      </c>
      <c r="M2955">
        <v>0</v>
      </c>
      <c r="N2955">
        <v>525</v>
      </c>
      <c r="O2955" t="s">
        <v>5064</v>
      </c>
      <c r="P2955" t="s">
        <v>25</v>
      </c>
      <c r="Q2955">
        <f ca="1">DATEDIF(Data[[#This Row],[Birthdate]],TODAY(),"Y")</f>
        <v>15</v>
      </c>
      <c r="R2955" t="str">
        <f ca="1">IF(Data[[#This Row],[Age]]&lt;=10,"3-10 Years",IF(Data[[#This Row],[Age]]&lt;=15,"11-15 Years",IF(Data[[#This Row],[Age]]&lt;=19,"16-19 Years", "20+ Years")))</f>
        <v>11-15 Years</v>
      </c>
    </row>
    <row r="2956" spans="1:18" x14ac:dyDescent="0.35">
      <c r="A2956" t="s">
        <v>3383</v>
      </c>
      <c r="B2956" s="1">
        <v>45475</v>
      </c>
      <c r="C2956" t="s">
        <v>29</v>
      </c>
      <c r="D2956" t="s">
        <v>18</v>
      </c>
      <c r="E2956" t="s">
        <v>566</v>
      </c>
      <c r="F2956" t="s">
        <v>3748</v>
      </c>
      <c r="G2956" t="s">
        <v>50</v>
      </c>
      <c r="H2956" t="s">
        <v>5036</v>
      </c>
      <c r="I2956" s="1">
        <v>40385</v>
      </c>
      <c r="J2956" t="s">
        <v>1120</v>
      </c>
      <c r="K2956">
        <v>549</v>
      </c>
      <c r="L2956">
        <v>549</v>
      </c>
      <c r="M2956">
        <v>0</v>
      </c>
      <c r="N2956">
        <v>525</v>
      </c>
      <c r="O2956" t="s">
        <v>5064</v>
      </c>
      <c r="P2956" t="s">
        <v>25</v>
      </c>
      <c r="Q2956">
        <f ca="1">DATEDIF(Data[[#This Row],[Birthdate]],TODAY(),"Y")</f>
        <v>15</v>
      </c>
      <c r="R2956" t="str">
        <f ca="1">IF(Data[[#This Row],[Age]]&lt;=10,"3-10 Years",IF(Data[[#This Row],[Age]]&lt;=15,"11-15 Years",IF(Data[[#This Row],[Age]]&lt;=19,"16-19 Years", "20+ Years")))</f>
        <v>11-15 Years</v>
      </c>
    </row>
    <row r="2957" spans="1:18" x14ac:dyDescent="0.35">
      <c r="A2957" t="s">
        <v>3759</v>
      </c>
      <c r="B2957" s="1">
        <v>45474</v>
      </c>
      <c r="C2957" t="s">
        <v>29</v>
      </c>
      <c r="D2957" t="s">
        <v>18</v>
      </c>
      <c r="E2957" t="s">
        <v>566</v>
      </c>
      <c r="F2957" t="s">
        <v>3748</v>
      </c>
      <c r="G2957" t="s">
        <v>21</v>
      </c>
      <c r="H2957" t="s">
        <v>5036</v>
      </c>
      <c r="I2957" s="1">
        <v>40464</v>
      </c>
      <c r="J2957" t="s">
        <v>3760</v>
      </c>
      <c r="K2957">
        <v>503</v>
      </c>
      <c r="L2957">
        <v>503</v>
      </c>
      <c r="M2957">
        <v>0</v>
      </c>
      <c r="N2957">
        <v>525</v>
      </c>
      <c r="O2957" t="s">
        <v>5064</v>
      </c>
      <c r="P2957" t="s">
        <v>25</v>
      </c>
      <c r="Q2957">
        <f ca="1">DATEDIF(Data[[#This Row],[Birthdate]],TODAY(),"Y")</f>
        <v>15</v>
      </c>
      <c r="R2957" t="str">
        <f ca="1">IF(Data[[#This Row],[Age]]&lt;=10,"3-10 Years",IF(Data[[#This Row],[Age]]&lt;=15,"11-15 Years",IF(Data[[#This Row],[Age]]&lt;=19,"16-19 Years", "20+ Years")))</f>
        <v>11-15 Years</v>
      </c>
    </row>
    <row r="2958" spans="1:18" x14ac:dyDescent="0.35">
      <c r="A2958" t="s">
        <v>3759</v>
      </c>
      <c r="B2958" s="1">
        <v>45474</v>
      </c>
      <c r="C2958" t="s">
        <v>29</v>
      </c>
      <c r="D2958" t="s">
        <v>18</v>
      </c>
      <c r="E2958" t="s">
        <v>566</v>
      </c>
      <c r="F2958" t="s">
        <v>3748</v>
      </c>
      <c r="G2958" t="s">
        <v>21</v>
      </c>
      <c r="H2958" t="s">
        <v>5036</v>
      </c>
      <c r="I2958" s="1">
        <v>40464</v>
      </c>
      <c r="J2958" t="s">
        <v>3760</v>
      </c>
      <c r="K2958">
        <v>503</v>
      </c>
      <c r="L2958">
        <v>503</v>
      </c>
      <c r="M2958">
        <v>0</v>
      </c>
      <c r="N2958">
        <v>525</v>
      </c>
      <c r="O2958" t="s">
        <v>5064</v>
      </c>
      <c r="P2958" t="s">
        <v>25</v>
      </c>
      <c r="Q2958">
        <f ca="1">DATEDIF(Data[[#This Row],[Birthdate]],TODAY(),"Y")</f>
        <v>15</v>
      </c>
      <c r="R2958" t="str">
        <f ca="1">IF(Data[[#This Row],[Age]]&lt;=10,"3-10 Years",IF(Data[[#This Row],[Age]]&lt;=15,"11-15 Years",IF(Data[[#This Row],[Age]]&lt;=19,"16-19 Years", "20+ Years")))</f>
        <v>11-15 Years</v>
      </c>
    </row>
    <row r="2959" spans="1:18" x14ac:dyDescent="0.35">
      <c r="A2959" t="s">
        <v>3759</v>
      </c>
      <c r="B2959" s="1">
        <v>45474</v>
      </c>
      <c r="C2959" t="s">
        <v>29</v>
      </c>
      <c r="D2959" t="s">
        <v>18</v>
      </c>
      <c r="E2959" t="s">
        <v>566</v>
      </c>
      <c r="F2959" t="s">
        <v>3748</v>
      </c>
      <c r="G2959" t="s">
        <v>21</v>
      </c>
      <c r="H2959" t="s">
        <v>5036</v>
      </c>
      <c r="I2959" s="1">
        <v>40464</v>
      </c>
      <c r="J2959" t="s">
        <v>3760</v>
      </c>
      <c r="K2959">
        <v>283</v>
      </c>
      <c r="L2959">
        <v>283</v>
      </c>
      <c r="M2959">
        <v>0</v>
      </c>
      <c r="N2959">
        <v>315</v>
      </c>
      <c r="O2959" t="s">
        <v>5064</v>
      </c>
      <c r="P2959" t="s">
        <v>25</v>
      </c>
      <c r="Q2959">
        <f ca="1">DATEDIF(Data[[#This Row],[Birthdate]],TODAY(),"Y")</f>
        <v>15</v>
      </c>
      <c r="R2959" t="str">
        <f ca="1">IF(Data[[#This Row],[Age]]&lt;=10,"3-10 Years",IF(Data[[#This Row],[Age]]&lt;=15,"11-15 Years",IF(Data[[#This Row],[Age]]&lt;=19,"16-19 Years", "20+ Years")))</f>
        <v>11-15 Years</v>
      </c>
    </row>
    <row r="2960" spans="1:18" x14ac:dyDescent="0.35">
      <c r="A2960" t="s">
        <v>3759</v>
      </c>
      <c r="B2960" s="1">
        <v>45474</v>
      </c>
      <c r="C2960" t="s">
        <v>29</v>
      </c>
      <c r="D2960" t="s">
        <v>18</v>
      </c>
      <c r="E2960" t="s">
        <v>566</v>
      </c>
      <c r="F2960" t="s">
        <v>3748</v>
      </c>
      <c r="G2960" t="s">
        <v>21</v>
      </c>
      <c r="H2960" t="s">
        <v>5036</v>
      </c>
      <c r="I2960" s="1">
        <v>40464</v>
      </c>
      <c r="J2960" t="s">
        <v>3760</v>
      </c>
      <c r="K2960">
        <v>503</v>
      </c>
      <c r="L2960">
        <v>503</v>
      </c>
      <c r="M2960">
        <v>0</v>
      </c>
      <c r="N2960">
        <v>525</v>
      </c>
      <c r="O2960" t="s">
        <v>5064</v>
      </c>
      <c r="P2960" t="s">
        <v>25</v>
      </c>
      <c r="Q2960">
        <f ca="1">DATEDIF(Data[[#This Row],[Birthdate]],TODAY(),"Y")</f>
        <v>15</v>
      </c>
      <c r="R2960" t="str">
        <f ca="1">IF(Data[[#This Row],[Age]]&lt;=10,"3-10 Years",IF(Data[[#This Row],[Age]]&lt;=15,"11-15 Years",IF(Data[[#This Row],[Age]]&lt;=19,"16-19 Years", "20+ Years")))</f>
        <v>11-15 Years</v>
      </c>
    </row>
    <row r="2961" spans="1:18" x14ac:dyDescent="0.35">
      <c r="A2961" t="s">
        <v>3759</v>
      </c>
      <c r="B2961" s="1">
        <v>45474</v>
      </c>
      <c r="C2961" t="s">
        <v>29</v>
      </c>
      <c r="D2961" t="s">
        <v>18</v>
      </c>
      <c r="E2961" t="s">
        <v>566</v>
      </c>
      <c r="F2961" t="s">
        <v>3748</v>
      </c>
      <c r="G2961" t="s">
        <v>21</v>
      </c>
      <c r="H2961" t="s">
        <v>5036</v>
      </c>
      <c r="I2961" s="1">
        <v>40464</v>
      </c>
      <c r="J2961" t="s">
        <v>3760</v>
      </c>
      <c r="K2961">
        <v>503</v>
      </c>
      <c r="L2961">
        <v>503</v>
      </c>
      <c r="M2961">
        <v>0</v>
      </c>
      <c r="N2961">
        <v>525</v>
      </c>
      <c r="O2961" t="s">
        <v>5064</v>
      </c>
      <c r="P2961" t="s">
        <v>25</v>
      </c>
      <c r="Q2961">
        <f ca="1">DATEDIF(Data[[#This Row],[Birthdate]],TODAY(),"Y")</f>
        <v>15</v>
      </c>
      <c r="R2961" t="str">
        <f ca="1">IF(Data[[#This Row],[Age]]&lt;=10,"3-10 Years",IF(Data[[#This Row],[Age]]&lt;=15,"11-15 Years",IF(Data[[#This Row],[Age]]&lt;=19,"16-19 Years", "20+ Years")))</f>
        <v>11-15 Years</v>
      </c>
    </row>
    <row r="2962" spans="1:18" x14ac:dyDescent="0.35">
      <c r="A2962" t="s">
        <v>410</v>
      </c>
      <c r="B2962" s="1">
        <v>45470</v>
      </c>
      <c r="C2962" t="s">
        <v>29</v>
      </c>
      <c r="D2962" t="s">
        <v>18</v>
      </c>
      <c r="E2962" t="s">
        <v>566</v>
      </c>
      <c r="F2962" t="s">
        <v>3748</v>
      </c>
      <c r="G2962" t="s">
        <v>47</v>
      </c>
      <c r="H2962" t="s">
        <v>5036</v>
      </c>
      <c r="I2962" s="1">
        <v>40474</v>
      </c>
      <c r="J2962" t="s">
        <v>411</v>
      </c>
      <c r="K2962">
        <v>0</v>
      </c>
      <c r="L2962">
        <v>0</v>
      </c>
      <c r="M2962">
        <v>0</v>
      </c>
      <c r="N2962">
        <v>525</v>
      </c>
      <c r="O2962" t="s">
        <v>5064</v>
      </c>
      <c r="P2962" t="s">
        <v>152</v>
      </c>
      <c r="Q2962">
        <f ca="1">DATEDIF(Data[[#This Row],[Birthdate]],TODAY(),"Y")</f>
        <v>15</v>
      </c>
      <c r="R2962" t="str">
        <f ca="1">IF(Data[[#This Row],[Age]]&lt;=10,"3-10 Years",IF(Data[[#This Row],[Age]]&lt;=15,"11-15 Years",IF(Data[[#This Row],[Age]]&lt;=19,"16-19 Years", "20+ Years")))</f>
        <v>11-15 Years</v>
      </c>
    </row>
    <row r="2963" spans="1:18" x14ac:dyDescent="0.35">
      <c r="A2963" t="s">
        <v>3648</v>
      </c>
      <c r="B2963" s="1">
        <v>45470</v>
      </c>
      <c r="C2963" t="s">
        <v>29</v>
      </c>
      <c r="D2963" t="s">
        <v>18</v>
      </c>
      <c r="E2963" t="s">
        <v>566</v>
      </c>
      <c r="F2963" t="s">
        <v>3748</v>
      </c>
      <c r="G2963" t="s">
        <v>50</v>
      </c>
      <c r="H2963" t="s">
        <v>5036</v>
      </c>
      <c r="I2963" s="1">
        <v>40441</v>
      </c>
      <c r="J2963" t="s">
        <v>3649</v>
      </c>
      <c r="K2963">
        <v>549</v>
      </c>
      <c r="L2963">
        <v>549</v>
      </c>
      <c r="M2963">
        <v>0</v>
      </c>
      <c r="N2963">
        <v>525</v>
      </c>
      <c r="O2963" t="s">
        <v>5064</v>
      </c>
      <c r="P2963" t="s">
        <v>25</v>
      </c>
      <c r="Q2963">
        <f ca="1">DATEDIF(Data[[#This Row],[Birthdate]],TODAY(),"Y")</f>
        <v>15</v>
      </c>
      <c r="R2963" t="str">
        <f ca="1">IF(Data[[#This Row],[Age]]&lt;=10,"3-10 Years",IF(Data[[#This Row],[Age]]&lt;=15,"11-15 Years",IF(Data[[#This Row],[Age]]&lt;=19,"16-19 Years", "20+ Years")))</f>
        <v>11-15 Years</v>
      </c>
    </row>
    <row r="2964" spans="1:18" x14ac:dyDescent="0.35">
      <c r="A2964" t="s">
        <v>3111</v>
      </c>
      <c r="B2964" s="1">
        <v>45466</v>
      </c>
      <c r="C2964" t="s">
        <v>29</v>
      </c>
      <c r="D2964" t="s">
        <v>18</v>
      </c>
      <c r="E2964" t="s">
        <v>566</v>
      </c>
      <c r="F2964" t="s">
        <v>3748</v>
      </c>
      <c r="G2964" t="s">
        <v>21</v>
      </c>
      <c r="H2964" t="s">
        <v>5036</v>
      </c>
      <c r="I2964" s="1">
        <v>40413</v>
      </c>
      <c r="J2964" t="s">
        <v>3112</v>
      </c>
      <c r="K2964">
        <v>0</v>
      </c>
      <c r="L2964">
        <v>0</v>
      </c>
      <c r="M2964">
        <v>0</v>
      </c>
      <c r="N2964">
        <v>525</v>
      </c>
      <c r="O2964" t="s">
        <v>5064</v>
      </c>
      <c r="P2964" t="s">
        <v>25</v>
      </c>
      <c r="Q2964">
        <f ca="1">DATEDIF(Data[[#This Row],[Birthdate]],TODAY(),"Y")</f>
        <v>15</v>
      </c>
      <c r="R2964" t="str">
        <f ca="1">IF(Data[[#This Row],[Age]]&lt;=10,"3-10 Years",IF(Data[[#This Row],[Age]]&lt;=15,"11-15 Years",IF(Data[[#This Row],[Age]]&lt;=19,"16-19 Years", "20+ Years")))</f>
        <v>11-15 Years</v>
      </c>
    </row>
    <row r="2965" spans="1:18" x14ac:dyDescent="0.35">
      <c r="A2965" t="s">
        <v>3111</v>
      </c>
      <c r="B2965" s="1">
        <v>45466</v>
      </c>
      <c r="C2965" t="s">
        <v>29</v>
      </c>
      <c r="D2965" t="s">
        <v>18</v>
      </c>
      <c r="E2965" t="s">
        <v>566</v>
      </c>
      <c r="F2965" t="s">
        <v>3748</v>
      </c>
      <c r="G2965" t="s">
        <v>21</v>
      </c>
      <c r="H2965" t="s">
        <v>5036</v>
      </c>
      <c r="I2965" s="1">
        <v>40413</v>
      </c>
      <c r="J2965" t="s">
        <v>3112</v>
      </c>
      <c r="K2965">
        <v>0</v>
      </c>
      <c r="L2965">
        <v>0</v>
      </c>
      <c r="M2965">
        <v>0</v>
      </c>
      <c r="N2965">
        <v>525</v>
      </c>
      <c r="O2965" t="s">
        <v>5064</v>
      </c>
      <c r="P2965" t="s">
        <v>25</v>
      </c>
      <c r="Q2965">
        <f ca="1">DATEDIF(Data[[#This Row],[Birthdate]],TODAY(),"Y")</f>
        <v>15</v>
      </c>
      <c r="R2965" t="str">
        <f ca="1">IF(Data[[#This Row],[Age]]&lt;=10,"3-10 Years",IF(Data[[#This Row],[Age]]&lt;=15,"11-15 Years",IF(Data[[#This Row],[Age]]&lt;=19,"16-19 Years", "20+ Years")))</f>
        <v>11-15 Years</v>
      </c>
    </row>
    <row r="2966" spans="1:18" x14ac:dyDescent="0.35">
      <c r="A2966" t="s">
        <v>636</v>
      </c>
      <c r="B2966" s="1">
        <v>45464</v>
      </c>
      <c r="C2966" t="s">
        <v>29</v>
      </c>
      <c r="D2966" t="s">
        <v>18</v>
      </c>
      <c r="E2966" t="s">
        <v>566</v>
      </c>
      <c r="F2966" t="s">
        <v>3748</v>
      </c>
      <c r="G2966" t="s">
        <v>50</v>
      </c>
      <c r="H2966" t="s">
        <v>5036</v>
      </c>
      <c r="I2966" s="1">
        <v>40274</v>
      </c>
      <c r="J2966" t="s">
        <v>637</v>
      </c>
      <c r="K2966">
        <v>549</v>
      </c>
      <c r="L2966">
        <v>549</v>
      </c>
      <c r="M2966">
        <v>0</v>
      </c>
      <c r="N2966">
        <v>525</v>
      </c>
      <c r="O2966" t="s">
        <v>5064</v>
      </c>
      <c r="P2966" t="s">
        <v>25</v>
      </c>
      <c r="Q2966">
        <f ca="1">DATEDIF(Data[[#This Row],[Birthdate]],TODAY(),"Y")</f>
        <v>15</v>
      </c>
      <c r="R2966" t="str">
        <f ca="1">IF(Data[[#This Row],[Age]]&lt;=10,"3-10 Years",IF(Data[[#This Row],[Age]]&lt;=15,"11-15 Years",IF(Data[[#This Row],[Age]]&lt;=19,"16-19 Years", "20+ Years")))</f>
        <v>11-15 Years</v>
      </c>
    </row>
    <row r="2967" spans="1:18" x14ac:dyDescent="0.35">
      <c r="A2967" t="s">
        <v>3761</v>
      </c>
      <c r="B2967" s="1">
        <v>45463</v>
      </c>
      <c r="C2967" t="s">
        <v>29</v>
      </c>
      <c r="D2967" t="s">
        <v>18</v>
      </c>
      <c r="E2967" t="s">
        <v>566</v>
      </c>
      <c r="F2967" t="s">
        <v>3748</v>
      </c>
      <c r="G2967" t="s">
        <v>3762</v>
      </c>
      <c r="H2967" t="s">
        <v>5054</v>
      </c>
      <c r="I2967" s="1">
        <v>40477</v>
      </c>
      <c r="J2967" t="s">
        <v>3763</v>
      </c>
      <c r="K2967">
        <v>549</v>
      </c>
      <c r="L2967">
        <v>549</v>
      </c>
      <c r="M2967">
        <v>0</v>
      </c>
      <c r="N2967">
        <v>525</v>
      </c>
      <c r="O2967" t="s">
        <v>5064</v>
      </c>
      <c r="P2967" t="s">
        <v>25</v>
      </c>
      <c r="Q2967">
        <f ca="1">DATEDIF(Data[[#This Row],[Birthdate]],TODAY(),"Y")</f>
        <v>15</v>
      </c>
      <c r="R2967" t="str">
        <f ca="1">IF(Data[[#This Row],[Age]]&lt;=10,"3-10 Years",IF(Data[[#This Row],[Age]]&lt;=15,"11-15 Years",IF(Data[[#This Row],[Age]]&lt;=19,"16-19 Years", "20+ Years")))</f>
        <v>11-15 Years</v>
      </c>
    </row>
    <row r="2968" spans="1:18" x14ac:dyDescent="0.35">
      <c r="A2968" t="s">
        <v>3636</v>
      </c>
      <c r="B2968" s="1">
        <v>45461</v>
      </c>
      <c r="C2968" t="s">
        <v>29</v>
      </c>
      <c r="D2968" t="s">
        <v>18</v>
      </c>
      <c r="E2968" t="s">
        <v>566</v>
      </c>
      <c r="F2968" t="s">
        <v>3748</v>
      </c>
      <c r="G2968" t="s">
        <v>57</v>
      </c>
      <c r="H2968" t="s">
        <v>5036</v>
      </c>
      <c r="I2968" s="1">
        <v>40497</v>
      </c>
      <c r="J2968" t="s">
        <v>3637</v>
      </c>
      <c r="K2968">
        <v>549</v>
      </c>
      <c r="L2968">
        <v>549</v>
      </c>
      <c r="M2968">
        <v>0</v>
      </c>
      <c r="N2968">
        <v>525</v>
      </c>
      <c r="O2968" t="s">
        <v>5064</v>
      </c>
      <c r="P2968" t="s">
        <v>25</v>
      </c>
      <c r="Q2968">
        <f ca="1">DATEDIF(Data[[#This Row],[Birthdate]],TODAY(),"Y")</f>
        <v>15</v>
      </c>
      <c r="R2968" t="str">
        <f ca="1">IF(Data[[#This Row],[Age]]&lt;=10,"3-10 Years",IF(Data[[#This Row],[Age]]&lt;=15,"11-15 Years",IF(Data[[#This Row],[Age]]&lt;=19,"16-19 Years", "20+ Years")))</f>
        <v>11-15 Years</v>
      </c>
    </row>
    <row r="2969" spans="1:18" x14ac:dyDescent="0.35">
      <c r="A2969" t="s">
        <v>3671</v>
      </c>
      <c r="B2969" s="1">
        <v>45460</v>
      </c>
      <c r="C2969" t="s">
        <v>29</v>
      </c>
      <c r="D2969" t="s">
        <v>18</v>
      </c>
      <c r="E2969" t="s">
        <v>566</v>
      </c>
      <c r="F2969" t="s">
        <v>3748</v>
      </c>
      <c r="G2969" t="s">
        <v>21</v>
      </c>
      <c r="H2969" t="s">
        <v>5036</v>
      </c>
      <c r="I2969" s="1">
        <v>40378</v>
      </c>
      <c r="J2969" t="s">
        <v>3672</v>
      </c>
      <c r="K2969">
        <v>549</v>
      </c>
      <c r="L2969">
        <v>549</v>
      </c>
      <c r="M2969">
        <v>0</v>
      </c>
      <c r="N2969">
        <v>525</v>
      </c>
      <c r="O2969" t="s">
        <v>5064</v>
      </c>
      <c r="P2969" t="s">
        <v>25</v>
      </c>
      <c r="Q2969">
        <f ca="1">DATEDIF(Data[[#This Row],[Birthdate]],TODAY(),"Y")</f>
        <v>15</v>
      </c>
      <c r="R2969" t="str">
        <f ca="1">IF(Data[[#This Row],[Age]]&lt;=10,"3-10 Years",IF(Data[[#This Row],[Age]]&lt;=15,"11-15 Years",IF(Data[[#This Row],[Age]]&lt;=19,"16-19 Years", "20+ Years")))</f>
        <v>11-15 Years</v>
      </c>
    </row>
    <row r="2970" spans="1:18" x14ac:dyDescent="0.35">
      <c r="A2970" t="s">
        <v>265</v>
      </c>
      <c r="B2970" s="1">
        <v>45458</v>
      </c>
      <c r="C2970" t="s">
        <v>29</v>
      </c>
      <c r="D2970" t="s">
        <v>18</v>
      </c>
      <c r="E2970" t="s">
        <v>566</v>
      </c>
      <c r="F2970" t="s">
        <v>3748</v>
      </c>
      <c r="G2970" t="s">
        <v>21</v>
      </c>
      <c r="H2970" t="s">
        <v>5036</v>
      </c>
      <c r="I2970" s="1">
        <v>40301</v>
      </c>
      <c r="J2970" t="s">
        <v>264</v>
      </c>
      <c r="K2970">
        <v>300</v>
      </c>
      <c r="L2970">
        <v>300</v>
      </c>
      <c r="M2970">
        <v>0</v>
      </c>
      <c r="N2970">
        <v>525</v>
      </c>
      <c r="O2970" t="s">
        <v>5064</v>
      </c>
      <c r="P2970" t="s">
        <v>25</v>
      </c>
      <c r="Q2970">
        <f ca="1">DATEDIF(Data[[#This Row],[Birthdate]],TODAY(),"Y")</f>
        <v>15</v>
      </c>
      <c r="R2970" t="str">
        <f ca="1">IF(Data[[#This Row],[Age]]&lt;=10,"3-10 Years",IF(Data[[#This Row],[Age]]&lt;=15,"11-15 Years",IF(Data[[#This Row],[Age]]&lt;=19,"16-19 Years", "20+ Years")))</f>
        <v>11-15 Years</v>
      </c>
    </row>
    <row r="2971" spans="1:18" x14ac:dyDescent="0.35">
      <c r="A2971" t="s">
        <v>265</v>
      </c>
      <c r="B2971" s="1">
        <v>45458</v>
      </c>
      <c r="C2971" t="s">
        <v>29</v>
      </c>
      <c r="D2971" t="s">
        <v>18</v>
      </c>
      <c r="E2971" t="s">
        <v>566</v>
      </c>
      <c r="F2971" t="s">
        <v>3748</v>
      </c>
      <c r="G2971" t="s">
        <v>21</v>
      </c>
      <c r="H2971" t="s">
        <v>5036</v>
      </c>
      <c r="I2971" s="1">
        <v>40301</v>
      </c>
      <c r="J2971" t="s">
        <v>264</v>
      </c>
      <c r="K2971">
        <v>300</v>
      </c>
      <c r="L2971">
        <v>300</v>
      </c>
      <c r="M2971">
        <v>0</v>
      </c>
      <c r="N2971">
        <v>525</v>
      </c>
      <c r="O2971" t="s">
        <v>5064</v>
      </c>
      <c r="P2971" t="s">
        <v>25</v>
      </c>
      <c r="Q2971">
        <f ca="1">DATEDIF(Data[[#This Row],[Birthdate]],TODAY(),"Y")</f>
        <v>15</v>
      </c>
      <c r="R2971" t="str">
        <f ca="1">IF(Data[[#This Row],[Age]]&lt;=10,"3-10 Years",IF(Data[[#This Row],[Age]]&lt;=15,"11-15 Years",IF(Data[[#This Row],[Age]]&lt;=19,"16-19 Years", "20+ Years")))</f>
        <v>11-15 Years</v>
      </c>
    </row>
    <row r="2972" spans="1:18" x14ac:dyDescent="0.35">
      <c r="A2972" t="s">
        <v>265</v>
      </c>
      <c r="B2972" s="1">
        <v>45458</v>
      </c>
      <c r="C2972" t="s">
        <v>29</v>
      </c>
      <c r="D2972" t="s">
        <v>18</v>
      </c>
      <c r="E2972" t="s">
        <v>566</v>
      </c>
      <c r="F2972" t="s">
        <v>3748</v>
      </c>
      <c r="G2972" t="s">
        <v>21</v>
      </c>
      <c r="H2972" t="s">
        <v>5036</v>
      </c>
      <c r="I2972" s="1">
        <v>40301</v>
      </c>
      <c r="J2972" t="s">
        <v>264</v>
      </c>
      <c r="K2972">
        <v>300</v>
      </c>
      <c r="L2972">
        <v>300</v>
      </c>
      <c r="M2972">
        <v>0</v>
      </c>
      <c r="N2972">
        <v>525</v>
      </c>
      <c r="O2972" t="s">
        <v>5064</v>
      </c>
      <c r="P2972" t="s">
        <v>25</v>
      </c>
      <c r="Q2972">
        <f ca="1">DATEDIF(Data[[#This Row],[Birthdate]],TODAY(),"Y")</f>
        <v>15</v>
      </c>
      <c r="R2972" t="str">
        <f ca="1">IF(Data[[#This Row],[Age]]&lt;=10,"3-10 Years",IF(Data[[#This Row],[Age]]&lt;=15,"11-15 Years",IF(Data[[#This Row],[Age]]&lt;=19,"16-19 Years", "20+ Years")))</f>
        <v>11-15 Years</v>
      </c>
    </row>
    <row r="2973" spans="1:18" x14ac:dyDescent="0.35">
      <c r="A2973" t="s">
        <v>265</v>
      </c>
      <c r="B2973" s="1">
        <v>45458</v>
      </c>
      <c r="C2973" t="s">
        <v>29</v>
      </c>
      <c r="D2973" t="s">
        <v>18</v>
      </c>
      <c r="E2973" t="s">
        <v>566</v>
      </c>
      <c r="F2973" t="s">
        <v>3748</v>
      </c>
      <c r="G2973" t="s">
        <v>21</v>
      </c>
      <c r="H2973" t="s">
        <v>5036</v>
      </c>
      <c r="I2973" s="1">
        <v>40301</v>
      </c>
      <c r="J2973" t="s">
        <v>264</v>
      </c>
      <c r="K2973">
        <v>180</v>
      </c>
      <c r="L2973">
        <v>180</v>
      </c>
      <c r="M2973">
        <v>0</v>
      </c>
      <c r="N2973">
        <v>315</v>
      </c>
      <c r="O2973" t="s">
        <v>5064</v>
      </c>
      <c r="P2973" t="s">
        <v>25</v>
      </c>
      <c r="Q2973">
        <f ca="1">DATEDIF(Data[[#This Row],[Birthdate]],TODAY(),"Y")</f>
        <v>15</v>
      </c>
      <c r="R2973" t="str">
        <f ca="1">IF(Data[[#This Row],[Age]]&lt;=10,"3-10 Years",IF(Data[[#This Row],[Age]]&lt;=15,"11-15 Years",IF(Data[[#This Row],[Age]]&lt;=19,"16-19 Years", "20+ Years")))</f>
        <v>11-15 Years</v>
      </c>
    </row>
    <row r="2974" spans="1:18" x14ac:dyDescent="0.35">
      <c r="A2974" t="s">
        <v>265</v>
      </c>
      <c r="B2974" s="1">
        <v>45458</v>
      </c>
      <c r="C2974" t="s">
        <v>29</v>
      </c>
      <c r="D2974" t="s">
        <v>18</v>
      </c>
      <c r="E2974" t="s">
        <v>566</v>
      </c>
      <c r="F2974" t="s">
        <v>3748</v>
      </c>
      <c r="G2974" t="s">
        <v>21</v>
      </c>
      <c r="H2974" t="s">
        <v>5036</v>
      </c>
      <c r="I2974" s="1">
        <v>40301</v>
      </c>
      <c r="J2974" t="s">
        <v>264</v>
      </c>
      <c r="K2974">
        <v>300</v>
      </c>
      <c r="L2974">
        <v>300</v>
      </c>
      <c r="M2974">
        <v>0</v>
      </c>
      <c r="N2974">
        <v>525</v>
      </c>
      <c r="O2974" t="s">
        <v>5064</v>
      </c>
      <c r="P2974" t="s">
        <v>25</v>
      </c>
      <c r="Q2974">
        <f ca="1">DATEDIF(Data[[#This Row],[Birthdate]],TODAY(),"Y")</f>
        <v>15</v>
      </c>
      <c r="R2974" t="str">
        <f ca="1">IF(Data[[#This Row],[Age]]&lt;=10,"3-10 Years",IF(Data[[#This Row],[Age]]&lt;=15,"11-15 Years",IF(Data[[#This Row],[Age]]&lt;=19,"16-19 Years", "20+ Years")))</f>
        <v>11-15 Years</v>
      </c>
    </row>
    <row r="2975" spans="1:18" x14ac:dyDescent="0.35">
      <c r="A2975" t="s">
        <v>265</v>
      </c>
      <c r="B2975" s="1">
        <v>45458</v>
      </c>
      <c r="C2975" t="s">
        <v>29</v>
      </c>
      <c r="D2975" t="s">
        <v>18</v>
      </c>
      <c r="E2975" t="s">
        <v>566</v>
      </c>
      <c r="F2975" t="s">
        <v>3748</v>
      </c>
      <c r="G2975" t="s">
        <v>21</v>
      </c>
      <c r="H2975" t="s">
        <v>5036</v>
      </c>
      <c r="I2975" s="1">
        <v>40301</v>
      </c>
      <c r="J2975" t="s">
        <v>264</v>
      </c>
      <c r="K2975">
        <v>300</v>
      </c>
      <c r="L2975">
        <v>300</v>
      </c>
      <c r="M2975">
        <v>0</v>
      </c>
      <c r="N2975">
        <v>525</v>
      </c>
      <c r="O2975" t="s">
        <v>5064</v>
      </c>
      <c r="P2975" t="s">
        <v>25</v>
      </c>
      <c r="Q2975">
        <f ca="1">DATEDIF(Data[[#This Row],[Birthdate]],TODAY(),"Y")</f>
        <v>15</v>
      </c>
      <c r="R2975" t="str">
        <f ca="1">IF(Data[[#This Row],[Age]]&lt;=10,"3-10 Years",IF(Data[[#This Row],[Age]]&lt;=15,"11-15 Years",IF(Data[[#This Row],[Age]]&lt;=19,"16-19 Years", "20+ Years")))</f>
        <v>11-15 Years</v>
      </c>
    </row>
    <row r="2976" spans="1:18" x14ac:dyDescent="0.35">
      <c r="A2976" t="s">
        <v>3766</v>
      </c>
      <c r="B2976" s="1">
        <v>45454</v>
      </c>
      <c r="C2976" t="s">
        <v>29</v>
      </c>
      <c r="D2976" t="s">
        <v>18</v>
      </c>
      <c r="E2976" t="s">
        <v>566</v>
      </c>
      <c r="F2976" t="s">
        <v>3748</v>
      </c>
      <c r="G2976" t="s">
        <v>37</v>
      </c>
      <c r="H2976" t="s">
        <v>5036</v>
      </c>
      <c r="I2976" s="1">
        <v>40422</v>
      </c>
      <c r="J2976" t="s">
        <v>3767</v>
      </c>
      <c r="K2976">
        <v>523</v>
      </c>
      <c r="L2976">
        <v>523</v>
      </c>
      <c r="M2976">
        <v>0</v>
      </c>
      <c r="N2976">
        <v>525</v>
      </c>
      <c r="O2976" t="s">
        <v>5064</v>
      </c>
      <c r="P2976" t="s">
        <v>25</v>
      </c>
      <c r="Q2976">
        <f ca="1">DATEDIF(Data[[#This Row],[Birthdate]],TODAY(),"Y")</f>
        <v>15</v>
      </c>
      <c r="R2976" t="str">
        <f ca="1">IF(Data[[#This Row],[Age]]&lt;=10,"3-10 Years",IF(Data[[#This Row],[Age]]&lt;=15,"11-15 Years",IF(Data[[#This Row],[Age]]&lt;=19,"16-19 Years", "20+ Years")))</f>
        <v>11-15 Years</v>
      </c>
    </row>
    <row r="2977" spans="1:18" x14ac:dyDescent="0.35">
      <c r="A2977" t="s">
        <v>3766</v>
      </c>
      <c r="B2977" s="1">
        <v>45454</v>
      </c>
      <c r="C2977" t="s">
        <v>29</v>
      </c>
      <c r="D2977" t="s">
        <v>18</v>
      </c>
      <c r="E2977" t="s">
        <v>566</v>
      </c>
      <c r="F2977" t="s">
        <v>3748</v>
      </c>
      <c r="G2977" t="s">
        <v>37</v>
      </c>
      <c r="H2977" t="s">
        <v>5036</v>
      </c>
      <c r="I2977" s="1">
        <v>40422</v>
      </c>
      <c r="J2977" t="s">
        <v>3767</v>
      </c>
      <c r="K2977">
        <v>523</v>
      </c>
      <c r="L2977">
        <v>523</v>
      </c>
      <c r="M2977">
        <v>0</v>
      </c>
      <c r="N2977">
        <v>525</v>
      </c>
      <c r="O2977" t="s">
        <v>5064</v>
      </c>
      <c r="P2977" t="s">
        <v>25</v>
      </c>
      <c r="Q2977">
        <f ca="1">DATEDIF(Data[[#This Row],[Birthdate]],TODAY(),"Y")</f>
        <v>15</v>
      </c>
      <c r="R2977" t="str">
        <f ca="1">IF(Data[[#This Row],[Age]]&lt;=10,"3-10 Years",IF(Data[[#This Row],[Age]]&lt;=15,"11-15 Years",IF(Data[[#This Row],[Age]]&lt;=19,"16-19 Years", "20+ Years")))</f>
        <v>11-15 Years</v>
      </c>
    </row>
    <row r="2978" spans="1:18" x14ac:dyDescent="0.35">
      <c r="A2978" t="s">
        <v>2247</v>
      </c>
      <c r="B2978" s="1">
        <v>45451</v>
      </c>
      <c r="C2978" t="s">
        <v>29</v>
      </c>
      <c r="D2978" t="s">
        <v>18</v>
      </c>
      <c r="E2978" t="s">
        <v>566</v>
      </c>
      <c r="F2978" t="s">
        <v>3748</v>
      </c>
      <c r="G2978" t="s">
        <v>458</v>
      </c>
      <c r="H2978" t="s">
        <v>1083</v>
      </c>
      <c r="I2978" s="1">
        <v>40182</v>
      </c>
      <c r="J2978" t="s">
        <v>2248</v>
      </c>
      <c r="K2978">
        <v>549</v>
      </c>
      <c r="L2978">
        <v>549</v>
      </c>
      <c r="M2978">
        <v>0</v>
      </c>
      <c r="N2978">
        <v>525</v>
      </c>
      <c r="O2978" t="s">
        <v>5064</v>
      </c>
      <c r="P2978" t="s">
        <v>25</v>
      </c>
      <c r="Q2978">
        <f ca="1">DATEDIF(Data[[#This Row],[Birthdate]],TODAY(),"Y")</f>
        <v>15</v>
      </c>
      <c r="R2978" t="str">
        <f ca="1">IF(Data[[#This Row],[Age]]&lt;=10,"3-10 Years",IF(Data[[#This Row],[Age]]&lt;=15,"11-15 Years",IF(Data[[#This Row],[Age]]&lt;=19,"16-19 Years", "20+ Years")))</f>
        <v>11-15 Years</v>
      </c>
    </row>
    <row r="2979" spans="1:18" x14ac:dyDescent="0.35">
      <c r="A2979" t="s">
        <v>2887</v>
      </c>
      <c r="B2979" s="1">
        <v>45448</v>
      </c>
      <c r="C2979" t="s">
        <v>29</v>
      </c>
      <c r="D2979" t="s">
        <v>18</v>
      </c>
      <c r="E2979" t="s">
        <v>566</v>
      </c>
      <c r="F2979" t="s">
        <v>3748</v>
      </c>
      <c r="G2979" t="s">
        <v>30</v>
      </c>
      <c r="H2979" t="s">
        <v>5036</v>
      </c>
      <c r="I2979" s="1">
        <v>40282</v>
      </c>
      <c r="J2979" t="s">
        <v>2888</v>
      </c>
      <c r="K2979">
        <v>0</v>
      </c>
      <c r="L2979">
        <v>0</v>
      </c>
      <c r="M2979">
        <v>0</v>
      </c>
      <c r="N2979">
        <v>525</v>
      </c>
      <c r="O2979" t="s">
        <v>5064</v>
      </c>
      <c r="P2979" t="s">
        <v>25</v>
      </c>
      <c r="Q2979">
        <f ca="1">DATEDIF(Data[[#This Row],[Birthdate]],TODAY(),"Y")</f>
        <v>15</v>
      </c>
      <c r="R2979" t="str">
        <f ca="1">IF(Data[[#This Row],[Age]]&lt;=10,"3-10 Years",IF(Data[[#This Row],[Age]]&lt;=15,"11-15 Years",IF(Data[[#This Row],[Age]]&lt;=19,"16-19 Years", "20+ Years")))</f>
        <v>11-15 Years</v>
      </c>
    </row>
    <row r="2980" spans="1:18" x14ac:dyDescent="0.35">
      <c r="A2980" t="s">
        <v>2212</v>
      </c>
      <c r="B2980" s="1">
        <v>45443</v>
      </c>
      <c r="C2980" t="s">
        <v>29</v>
      </c>
      <c r="D2980" t="s">
        <v>18</v>
      </c>
      <c r="E2980" t="s">
        <v>566</v>
      </c>
      <c r="F2980" t="s">
        <v>3748</v>
      </c>
      <c r="G2980" t="s">
        <v>30</v>
      </c>
      <c r="H2980" t="s">
        <v>5036</v>
      </c>
      <c r="I2980" s="1">
        <v>40351</v>
      </c>
      <c r="J2980" t="s">
        <v>2213</v>
      </c>
      <c r="K2980">
        <v>549</v>
      </c>
      <c r="L2980">
        <v>549</v>
      </c>
      <c r="M2980">
        <v>0</v>
      </c>
      <c r="N2980">
        <v>525</v>
      </c>
      <c r="O2980" t="s">
        <v>5064</v>
      </c>
      <c r="P2980" t="s">
        <v>25</v>
      </c>
      <c r="Q2980">
        <f ca="1">DATEDIF(Data[[#This Row],[Birthdate]],TODAY(),"Y")</f>
        <v>15</v>
      </c>
      <c r="R2980" t="str">
        <f ca="1">IF(Data[[#This Row],[Age]]&lt;=10,"3-10 Years",IF(Data[[#This Row],[Age]]&lt;=15,"11-15 Years",IF(Data[[#This Row],[Age]]&lt;=19,"16-19 Years", "20+ Years")))</f>
        <v>11-15 Years</v>
      </c>
    </row>
    <row r="2981" spans="1:18" x14ac:dyDescent="0.35">
      <c r="A2981" t="s">
        <v>3023</v>
      </c>
      <c r="B2981" s="1">
        <v>45443</v>
      </c>
      <c r="C2981" t="s">
        <v>29</v>
      </c>
      <c r="D2981" t="s">
        <v>18</v>
      </c>
      <c r="E2981" t="s">
        <v>566</v>
      </c>
      <c r="F2981" t="s">
        <v>3748</v>
      </c>
      <c r="G2981" t="s">
        <v>50</v>
      </c>
      <c r="H2981" t="s">
        <v>5036</v>
      </c>
      <c r="I2981" s="1">
        <v>40199</v>
      </c>
      <c r="J2981" t="s">
        <v>3658</v>
      </c>
      <c r="K2981">
        <v>503</v>
      </c>
      <c r="L2981">
        <v>503</v>
      </c>
      <c r="M2981">
        <v>0</v>
      </c>
      <c r="N2981">
        <v>525</v>
      </c>
      <c r="O2981" t="s">
        <v>5064</v>
      </c>
      <c r="P2981" t="s">
        <v>25</v>
      </c>
      <c r="Q2981">
        <f ca="1">DATEDIF(Data[[#This Row],[Birthdate]],TODAY(),"Y")</f>
        <v>15</v>
      </c>
      <c r="R2981" t="str">
        <f ca="1">IF(Data[[#This Row],[Age]]&lt;=10,"3-10 Years",IF(Data[[#This Row],[Age]]&lt;=15,"11-15 Years",IF(Data[[#This Row],[Age]]&lt;=19,"16-19 Years", "20+ Years")))</f>
        <v>11-15 Years</v>
      </c>
    </row>
    <row r="2982" spans="1:18" x14ac:dyDescent="0.35">
      <c r="A2982" t="s">
        <v>3023</v>
      </c>
      <c r="B2982" s="1">
        <v>45443</v>
      </c>
      <c r="C2982" t="s">
        <v>29</v>
      </c>
      <c r="D2982" t="s">
        <v>18</v>
      </c>
      <c r="E2982" t="s">
        <v>566</v>
      </c>
      <c r="F2982" t="s">
        <v>3748</v>
      </c>
      <c r="G2982" t="s">
        <v>50</v>
      </c>
      <c r="H2982" t="s">
        <v>5036</v>
      </c>
      <c r="I2982" s="1">
        <v>40199</v>
      </c>
      <c r="J2982" t="s">
        <v>3658</v>
      </c>
      <c r="K2982">
        <v>503</v>
      </c>
      <c r="L2982">
        <v>503</v>
      </c>
      <c r="M2982">
        <v>0</v>
      </c>
      <c r="N2982">
        <v>525</v>
      </c>
      <c r="O2982" t="s">
        <v>5064</v>
      </c>
      <c r="P2982" t="s">
        <v>25</v>
      </c>
      <c r="Q2982">
        <f ca="1">DATEDIF(Data[[#This Row],[Birthdate]],TODAY(),"Y")</f>
        <v>15</v>
      </c>
      <c r="R2982" t="str">
        <f ca="1">IF(Data[[#This Row],[Age]]&lt;=10,"3-10 Years",IF(Data[[#This Row],[Age]]&lt;=15,"11-15 Years",IF(Data[[#This Row],[Age]]&lt;=19,"16-19 Years", "20+ Years")))</f>
        <v>11-15 Years</v>
      </c>
    </row>
    <row r="2983" spans="1:18" x14ac:dyDescent="0.35">
      <c r="A2983" t="s">
        <v>3023</v>
      </c>
      <c r="B2983" s="1">
        <v>45443</v>
      </c>
      <c r="C2983" t="s">
        <v>29</v>
      </c>
      <c r="D2983" t="s">
        <v>18</v>
      </c>
      <c r="E2983" t="s">
        <v>566</v>
      </c>
      <c r="F2983" t="s">
        <v>3748</v>
      </c>
      <c r="G2983" t="s">
        <v>50</v>
      </c>
      <c r="H2983" t="s">
        <v>5036</v>
      </c>
      <c r="I2983" s="1">
        <v>40199</v>
      </c>
      <c r="J2983" t="s">
        <v>3658</v>
      </c>
      <c r="K2983">
        <v>503</v>
      </c>
      <c r="L2983">
        <v>503</v>
      </c>
      <c r="M2983">
        <v>0</v>
      </c>
      <c r="N2983">
        <v>525</v>
      </c>
      <c r="O2983" t="s">
        <v>5064</v>
      </c>
      <c r="P2983" t="s">
        <v>25</v>
      </c>
      <c r="Q2983">
        <f ca="1">DATEDIF(Data[[#This Row],[Birthdate]],TODAY(),"Y")</f>
        <v>15</v>
      </c>
      <c r="R2983" t="str">
        <f ca="1">IF(Data[[#This Row],[Age]]&lt;=10,"3-10 Years",IF(Data[[#This Row],[Age]]&lt;=15,"11-15 Years",IF(Data[[#This Row],[Age]]&lt;=19,"16-19 Years", "20+ Years")))</f>
        <v>11-15 Years</v>
      </c>
    </row>
    <row r="2984" spans="1:18" x14ac:dyDescent="0.35">
      <c r="A2984" t="s">
        <v>3023</v>
      </c>
      <c r="B2984" s="1">
        <v>45443</v>
      </c>
      <c r="C2984" t="s">
        <v>29</v>
      </c>
      <c r="D2984" t="s">
        <v>18</v>
      </c>
      <c r="E2984" t="s">
        <v>566</v>
      </c>
      <c r="F2984" t="s">
        <v>3748</v>
      </c>
      <c r="G2984" t="s">
        <v>50</v>
      </c>
      <c r="H2984" t="s">
        <v>5036</v>
      </c>
      <c r="I2984" s="1">
        <v>40199</v>
      </c>
      <c r="J2984" t="s">
        <v>3658</v>
      </c>
      <c r="K2984">
        <v>503</v>
      </c>
      <c r="L2984">
        <v>503</v>
      </c>
      <c r="M2984">
        <v>0</v>
      </c>
      <c r="N2984">
        <v>525</v>
      </c>
      <c r="O2984" t="s">
        <v>5064</v>
      </c>
      <c r="P2984" t="s">
        <v>25</v>
      </c>
      <c r="Q2984">
        <f ca="1">DATEDIF(Data[[#This Row],[Birthdate]],TODAY(),"Y")</f>
        <v>15</v>
      </c>
      <c r="R2984" t="str">
        <f ca="1">IF(Data[[#This Row],[Age]]&lt;=10,"3-10 Years",IF(Data[[#This Row],[Age]]&lt;=15,"11-15 Years",IF(Data[[#This Row],[Age]]&lt;=19,"16-19 Years", "20+ Years")))</f>
        <v>11-15 Years</v>
      </c>
    </row>
    <row r="2985" spans="1:18" x14ac:dyDescent="0.35">
      <c r="A2985" t="s">
        <v>463</v>
      </c>
      <c r="B2985" s="1">
        <v>45432</v>
      </c>
      <c r="C2985" t="s">
        <v>29</v>
      </c>
      <c r="D2985" t="s">
        <v>18</v>
      </c>
      <c r="E2985" t="s">
        <v>566</v>
      </c>
      <c r="F2985" t="s">
        <v>3748</v>
      </c>
      <c r="G2985" t="s">
        <v>21</v>
      </c>
      <c r="H2985" t="s">
        <v>5036</v>
      </c>
      <c r="I2985" s="1">
        <v>40246</v>
      </c>
      <c r="J2985" t="s">
        <v>464</v>
      </c>
      <c r="K2985">
        <v>503</v>
      </c>
      <c r="L2985">
        <v>503</v>
      </c>
      <c r="M2985">
        <v>0</v>
      </c>
      <c r="N2985">
        <v>525</v>
      </c>
      <c r="O2985" t="s">
        <v>5064</v>
      </c>
      <c r="P2985" t="s">
        <v>25</v>
      </c>
      <c r="Q2985">
        <f ca="1">DATEDIF(Data[[#This Row],[Birthdate]],TODAY(),"Y")</f>
        <v>15</v>
      </c>
      <c r="R2985" t="str">
        <f ca="1">IF(Data[[#This Row],[Age]]&lt;=10,"3-10 Years",IF(Data[[#This Row],[Age]]&lt;=15,"11-15 Years",IF(Data[[#This Row],[Age]]&lt;=19,"16-19 Years", "20+ Years")))</f>
        <v>11-15 Years</v>
      </c>
    </row>
    <row r="2986" spans="1:18" x14ac:dyDescent="0.35">
      <c r="A2986" t="s">
        <v>463</v>
      </c>
      <c r="B2986" s="1">
        <v>45432</v>
      </c>
      <c r="C2986" t="s">
        <v>29</v>
      </c>
      <c r="D2986" t="s">
        <v>18</v>
      </c>
      <c r="E2986" t="s">
        <v>566</v>
      </c>
      <c r="F2986" t="s">
        <v>3748</v>
      </c>
      <c r="G2986" t="s">
        <v>21</v>
      </c>
      <c r="H2986" t="s">
        <v>5036</v>
      </c>
      <c r="I2986" s="1">
        <v>40246</v>
      </c>
      <c r="J2986" t="s">
        <v>464</v>
      </c>
      <c r="K2986">
        <v>503</v>
      </c>
      <c r="L2986">
        <v>503</v>
      </c>
      <c r="M2986">
        <v>0</v>
      </c>
      <c r="N2986">
        <v>525</v>
      </c>
      <c r="O2986" t="s">
        <v>5064</v>
      </c>
      <c r="P2986" t="s">
        <v>25</v>
      </c>
      <c r="Q2986">
        <f ca="1">DATEDIF(Data[[#This Row],[Birthdate]],TODAY(),"Y")</f>
        <v>15</v>
      </c>
      <c r="R2986" t="str">
        <f ca="1">IF(Data[[#This Row],[Age]]&lt;=10,"3-10 Years",IF(Data[[#This Row],[Age]]&lt;=15,"11-15 Years",IF(Data[[#This Row],[Age]]&lt;=19,"16-19 Years", "20+ Years")))</f>
        <v>11-15 Years</v>
      </c>
    </row>
    <row r="2987" spans="1:18" x14ac:dyDescent="0.35">
      <c r="A2987" t="s">
        <v>463</v>
      </c>
      <c r="B2987" s="1">
        <v>45432</v>
      </c>
      <c r="C2987" t="s">
        <v>29</v>
      </c>
      <c r="D2987" t="s">
        <v>18</v>
      </c>
      <c r="E2987" t="s">
        <v>566</v>
      </c>
      <c r="F2987" t="s">
        <v>3748</v>
      </c>
      <c r="G2987" t="s">
        <v>21</v>
      </c>
      <c r="H2987" t="s">
        <v>5036</v>
      </c>
      <c r="I2987" s="1">
        <v>40246</v>
      </c>
      <c r="J2987" t="s">
        <v>464</v>
      </c>
      <c r="K2987">
        <v>503</v>
      </c>
      <c r="L2987">
        <v>503</v>
      </c>
      <c r="M2987">
        <v>0</v>
      </c>
      <c r="N2987">
        <v>525</v>
      </c>
      <c r="O2987" t="s">
        <v>5064</v>
      </c>
      <c r="P2987" t="s">
        <v>25</v>
      </c>
      <c r="Q2987">
        <f ca="1">DATEDIF(Data[[#This Row],[Birthdate]],TODAY(),"Y")</f>
        <v>15</v>
      </c>
      <c r="R2987" t="str">
        <f ca="1">IF(Data[[#This Row],[Age]]&lt;=10,"3-10 Years",IF(Data[[#This Row],[Age]]&lt;=15,"11-15 Years",IF(Data[[#This Row],[Age]]&lt;=19,"16-19 Years", "20+ Years")))</f>
        <v>11-15 Years</v>
      </c>
    </row>
    <row r="2988" spans="1:18" x14ac:dyDescent="0.35">
      <c r="A2988" t="s">
        <v>463</v>
      </c>
      <c r="B2988" s="1">
        <v>45432</v>
      </c>
      <c r="C2988" t="s">
        <v>29</v>
      </c>
      <c r="D2988" t="s">
        <v>18</v>
      </c>
      <c r="E2988" t="s">
        <v>566</v>
      </c>
      <c r="F2988" t="s">
        <v>3748</v>
      </c>
      <c r="G2988" t="s">
        <v>21</v>
      </c>
      <c r="H2988" t="s">
        <v>5036</v>
      </c>
      <c r="I2988" s="1">
        <v>40246</v>
      </c>
      <c r="J2988" t="s">
        <v>464</v>
      </c>
      <c r="K2988">
        <v>503</v>
      </c>
      <c r="L2988">
        <v>503</v>
      </c>
      <c r="M2988">
        <v>0</v>
      </c>
      <c r="N2988">
        <v>525</v>
      </c>
      <c r="O2988" t="s">
        <v>5064</v>
      </c>
      <c r="P2988" t="s">
        <v>25</v>
      </c>
      <c r="Q2988">
        <f ca="1">DATEDIF(Data[[#This Row],[Birthdate]],TODAY(),"Y")</f>
        <v>15</v>
      </c>
      <c r="R2988" t="str">
        <f ca="1">IF(Data[[#This Row],[Age]]&lt;=10,"3-10 Years",IF(Data[[#This Row],[Age]]&lt;=15,"11-15 Years",IF(Data[[#This Row],[Age]]&lt;=19,"16-19 Years", "20+ Years")))</f>
        <v>11-15 Years</v>
      </c>
    </row>
    <row r="2989" spans="1:18" x14ac:dyDescent="0.35">
      <c r="A2989" t="s">
        <v>463</v>
      </c>
      <c r="B2989" s="1">
        <v>45432</v>
      </c>
      <c r="C2989" t="s">
        <v>29</v>
      </c>
      <c r="D2989" t="s">
        <v>18</v>
      </c>
      <c r="E2989" t="s">
        <v>566</v>
      </c>
      <c r="F2989" t="s">
        <v>3748</v>
      </c>
      <c r="G2989" t="s">
        <v>21</v>
      </c>
      <c r="H2989" t="s">
        <v>5036</v>
      </c>
      <c r="I2989" s="1">
        <v>40246</v>
      </c>
      <c r="J2989" t="s">
        <v>464</v>
      </c>
      <c r="K2989">
        <v>503</v>
      </c>
      <c r="L2989">
        <v>503</v>
      </c>
      <c r="M2989">
        <v>0</v>
      </c>
      <c r="N2989">
        <v>525</v>
      </c>
      <c r="O2989" t="s">
        <v>5064</v>
      </c>
      <c r="P2989" t="s">
        <v>25</v>
      </c>
      <c r="Q2989">
        <f ca="1">DATEDIF(Data[[#This Row],[Birthdate]],TODAY(),"Y")</f>
        <v>15</v>
      </c>
      <c r="R2989" t="str">
        <f ca="1">IF(Data[[#This Row],[Age]]&lt;=10,"3-10 Years",IF(Data[[#This Row],[Age]]&lt;=15,"11-15 Years",IF(Data[[#This Row],[Age]]&lt;=19,"16-19 Years", "20+ Years")))</f>
        <v>11-15 Years</v>
      </c>
    </row>
    <row r="2990" spans="1:18" x14ac:dyDescent="0.35">
      <c r="A2990" t="s">
        <v>463</v>
      </c>
      <c r="B2990" s="1">
        <v>45432</v>
      </c>
      <c r="C2990" t="s">
        <v>29</v>
      </c>
      <c r="D2990" t="s">
        <v>18</v>
      </c>
      <c r="E2990" t="s">
        <v>566</v>
      </c>
      <c r="F2990" t="s">
        <v>3748</v>
      </c>
      <c r="G2990" t="s">
        <v>21</v>
      </c>
      <c r="H2990" t="s">
        <v>5036</v>
      </c>
      <c r="I2990" s="1">
        <v>40246</v>
      </c>
      <c r="J2990" t="s">
        <v>464</v>
      </c>
      <c r="K2990">
        <v>283</v>
      </c>
      <c r="L2990">
        <v>283</v>
      </c>
      <c r="M2990">
        <v>0</v>
      </c>
      <c r="N2990">
        <v>315</v>
      </c>
      <c r="O2990" t="s">
        <v>5064</v>
      </c>
      <c r="P2990" t="s">
        <v>25</v>
      </c>
      <c r="Q2990">
        <f ca="1">DATEDIF(Data[[#This Row],[Birthdate]],TODAY(),"Y")</f>
        <v>15</v>
      </c>
      <c r="R2990" t="str">
        <f ca="1">IF(Data[[#This Row],[Age]]&lt;=10,"3-10 Years",IF(Data[[#This Row],[Age]]&lt;=15,"11-15 Years",IF(Data[[#This Row],[Age]]&lt;=19,"16-19 Years", "20+ Years")))</f>
        <v>11-15 Years</v>
      </c>
    </row>
    <row r="2991" spans="1:18" x14ac:dyDescent="0.35">
      <c r="A2991" t="s">
        <v>1997</v>
      </c>
      <c r="B2991" s="1">
        <v>45430</v>
      </c>
      <c r="C2991" t="s">
        <v>29</v>
      </c>
      <c r="D2991" t="s">
        <v>18</v>
      </c>
      <c r="E2991" t="s">
        <v>566</v>
      </c>
      <c r="F2991" t="s">
        <v>3748</v>
      </c>
      <c r="G2991" t="s">
        <v>21</v>
      </c>
      <c r="H2991" t="s">
        <v>5036</v>
      </c>
      <c r="I2991" s="1">
        <v>40344</v>
      </c>
      <c r="J2991" t="s">
        <v>1998</v>
      </c>
      <c r="K2991">
        <v>503</v>
      </c>
      <c r="L2991">
        <v>503</v>
      </c>
      <c r="M2991">
        <v>0</v>
      </c>
      <c r="N2991">
        <v>525</v>
      </c>
      <c r="O2991" t="s">
        <v>5064</v>
      </c>
      <c r="P2991" t="s">
        <v>25</v>
      </c>
      <c r="Q2991">
        <f ca="1">DATEDIF(Data[[#This Row],[Birthdate]],TODAY(),"Y")</f>
        <v>15</v>
      </c>
      <c r="R2991" t="str">
        <f ca="1">IF(Data[[#This Row],[Age]]&lt;=10,"3-10 Years",IF(Data[[#This Row],[Age]]&lt;=15,"11-15 Years",IF(Data[[#This Row],[Age]]&lt;=19,"16-19 Years", "20+ Years")))</f>
        <v>11-15 Years</v>
      </c>
    </row>
    <row r="2992" spans="1:18" x14ac:dyDescent="0.35">
      <c r="A2992" t="s">
        <v>1997</v>
      </c>
      <c r="B2992" s="1">
        <v>45430</v>
      </c>
      <c r="C2992" t="s">
        <v>29</v>
      </c>
      <c r="D2992" t="s">
        <v>18</v>
      </c>
      <c r="E2992" t="s">
        <v>566</v>
      </c>
      <c r="F2992" t="s">
        <v>3748</v>
      </c>
      <c r="G2992" t="s">
        <v>21</v>
      </c>
      <c r="H2992" t="s">
        <v>5036</v>
      </c>
      <c r="I2992" s="1">
        <v>40344</v>
      </c>
      <c r="J2992" t="s">
        <v>1998</v>
      </c>
      <c r="K2992">
        <v>283</v>
      </c>
      <c r="L2992">
        <v>283</v>
      </c>
      <c r="M2992">
        <v>0</v>
      </c>
      <c r="N2992">
        <v>315</v>
      </c>
      <c r="O2992" t="s">
        <v>5064</v>
      </c>
      <c r="P2992" t="s">
        <v>25</v>
      </c>
      <c r="Q2992">
        <f ca="1">DATEDIF(Data[[#This Row],[Birthdate]],TODAY(),"Y")</f>
        <v>15</v>
      </c>
      <c r="R2992" t="str">
        <f ca="1">IF(Data[[#This Row],[Age]]&lt;=10,"3-10 Years",IF(Data[[#This Row],[Age]]&lt;=15,"11-15 Years",IF(Data[[#This Row],[Age]]&lt;=19,"16-19 Years", "20+ Years")))</f>
        <v>11-15 Years</v>
      </c>
    </row>
    <row r="2993" spans="1:18" x14ac:dyDescent="0.35">
      <c r="A2993" t="s">
        <v>1997</v>
      </c>
      <c r="B2993" s="1">
        <v>45430</v>
      </c>
      <c r="C2993" t="s">
        <v>29</v>
      </c>
      <c r="D2993" t="s">
        <v>18</v>
      </c>
      <c r="E2993" t="s">
        <v>566</v>
      </c>
      <c r="F2993" t="s">
        <v>3748</v>
      </c>
      <c r="G2993" t="s">
        <v>21</v>
      </c>
      <c r="H2993" t="s">
        <v>5036</v>
      </c>
      <c r="I2993" s="1">
        <v>40344</v>
      </c>
      <c r="J2993" t="s">
        <v>1998</v>
      </c>
      <c r="K2993">
        <v>503</v>
      </c>
      <c r="L2993">
        <v>503</v>
      </c>
      <c r="M2993">
        <v>0</v>
      </c>
      <c r="N2993">
        <v>525</v>
      </c>
      <c r="O2993" t="s">
        <v>5064</v>
      </c>
      <c r="P2993" t="s">
        <v>25</v>
      </c>
      <c r="Q2993">
        <f ca="1">DATEDIF(Data[[#This Row],[Birthdate]],TODAY(),"Y")</f>
        <v>15</v>
      </c>
      <c r="R2993" t="str">
        <f ca="1">IF(Data[[#This Row],[Age]]&lt;=10,"3-10 Years",IF(Data[[#This Row],[Age]]&lt;=15,"11-15 Years",IF(Data[[#This Row],[Age]]&lt;=19,"16-19 Years", "20+ Years")))</f>
        <v>11-15 Years</v>
      </c>
    </row>
    <row r="2994" spans="1:18" x14ac:dyDescent="0.35">
      <c r="A2994" t="s">
        <v>1991</v>
      </c>
      <c r="B2994" s="1">
        <v>45427</v>
      </c>
      <c r="C2994" t="s">
        <v>29</v>
      </c>
      <c r="D2994" t="s">
        <v>18</v>
      </c>
      <c r="E2994" t="s">
        <v>566</v>
      </c>
      <c r="F2994" t="s">
        <v>3748</v>
      </c>
      <c r="G2994" t="s">
        <v>105</v>
      </c>
      <c r="H2994" t="s">
        <v>5036</v>
      </c>
      <c r="I2994" s="1">
        <v>40407</v>
      </c>
      <c r="J2994" t="s">
        <v>1992</v>
      </c>
      <c r="K2994">
        <v>523</v>
      </c>
      <c r="L2994">
        <v>523</v>
      </c>
      <c r="M2994">
        <v>0</v>
      </c>
      <c r="N2994">
        <v>525</v>
      </c>
      <c r="O2994" t="s">
        <v>5064</v>
      </c>
      <c r="P2994" t="s">
        <v>152</v>
      </c>
      <c r="Q2994">
        <f ca="1">DATEDIF(Data[[#This Row],[Birthdate]],TODAY(),"Y")</f>
        <v>15</v>
      </c>
      <c r="R2994" t="str">
        <f ca="1">IF(Data[[#This Row],[Age]]&lt;=10,"3-10 Years",IF(Data[[#This Row],[Age]]&lt;=15,"11-15 Years",IF(Data[[#This Row],[Age]]&lt;=19,"16-19 Years", "20+ Years")))</f>
        <v>11-15 Years</v>
      </c>
    </row>
    <row r="2995" spans="1:18" x14ac:dyDescent="0.35">
      <c r="A2995" t="s">
        <v>742</v>
      </c>
      <c r="B2995" s="1">
        <v>45422</v>
      </c>
      <c r="C2995" t="s">
        <v>29</v>
      </c>
      <c r="D2995" t="s">
        <v>18</v>
      </c>
      <c r="E2995" t="s">
        <v>566</v>
      </c>
      <c r="F2995" t="s">
        <v>3748</v>
      </c>
      <c r="G2995" t="s">
        <v>47</v>
      </c>
      <c r="H2995" t="s">
        <v>5036</v>
      </c>
      <c r="I2995" s="1">
        <v>40514</v>
      </c>
      <c r="J2995" t="s">
        <v>743</v>
      </c>
      <c r="K2995">
        <v>469</v>
      </c>
      <c r="L2995">
        <v>469</v>
      </c>
      <c r="M2995">
        <v>0</v>
      </c>
      <c r="N2995">
        <v>525</v>
      </c>
      <c r="O2995" t="s">
        <v>5064</v>
      </c>
      <c r="P2995" t="s">
        <v>152</v>
      </c>
      <c r="Q2995">
        <f ca="1">DATEDIF(Data[[#This Row],[Birthdate]],TODAY(),"Y")</f>
        <v>15</v>
      </c>
      <c r="R2995" t="str">
        <f ca="1">IF(Data[[#This Row],[Age]]&lt;=10,"3-10 Years",IF(Data[[#This Row],[Age]]&lt;=15,"11-15 Years",IF(Data[[#This Row],[Age]]&lt;=19,"16-19 Years", "20+ Years")))</f>
        <v>11-15 Years</v>
      </c>
    </row>
    <row r="2996" spans="1:18" x14ac:dyDescent="0.35">
      <c r="A2996" t="s">
        <v>742</v>
      </c>
      <c r="B2996" s="1">
        <v>45422</v>
      </c>
      <c r="C2996" t="s">
        <v>29</v>
      </c>
      <c r="D2996" t="s">
        <v>18</v>
      </c>
      <c r="E2996" t="s">
        <v>566</v>
      </c>
      <c r="F2996" t="s">
        <v>3748</v>
      </c>
      <c r="G2996" t="s">
        <v>47</v>
      </c>
      <c r="H2996" t="s">
        <v>5036</v>
      </c>
      <c r="I2996" s="1">
        <v>40514</v>
      </c>
      <c r="J2996" t="s">
        <v>743</v>
      </c>
      <c r="K2996">
        <v>469</v>
      </c>
      <c r="L2996">
        <v>469</v>
      </c>
      <c r="M2996">
        <v>0</v>
      </c>
      <c r="N2996">
        <v>525</v>
      </c>
      <c r="O2996" t="s">
        <v>5064</v>
      </c>
      <c r="P2996" t="s">
        <v>152</v>
      </c>
      <c r="Q2996">
        <f ca="1">DATEDIF(Data[[#This Row],[Birthdate]],TODAY(),"Y")</f>
        <v>15</v>
      </c>
      <c r="R2996" t="str">
        <f ca="1">IF(Data[[#This Row],[Age]]&lt;=10,"3-10 Years",IF(Data[[#This Row],[Age]]&lt;=15,"11-15 Years",IF(Data[[#This Row],[Age]]&lt;=19,"16-19 Years", "20+ Years")))</f>
        <v>11-15 Years</v>
      </c>
    </row>
    <row r="2997" spans="1:18" x14ac:dyDescent="0.35">
      <c r="A2997" t="s">
        <v>742</v>
      </c>
      <c r="B2997" s="1">
        <v>45422</v>
      </c>
      <c r="C2997" t="s">
        <v>29</v>
      </c>
      <c r="D2997" t="s">
        <v>18</v>
      </c>
      <c r="E2997" t="s">
        <v>566</v>
      </c>
      <c r="F2997" t="s">
        <v>3748</v>
      </c>
      <c r="G2997" t="s">
        <v>47</v>
      </c>
      <c r="H2997" t="s">
        <v>5036</v>
      </c>
      <c r="I2997" s="1">
        <v>40514</v>
      </c>
      <c r="J2997" t="s">
        <v>743</v>
      </c>
      <c r="K2997">
        <v>469</v>
      </c>
      <c r="L2997">
        <v>469</v>
      </c>
      <c r="M2997">
        <v>0</v>
      </c>
      <c r="N2997">
        <v>525</v>
      </c>
      <c r="O2997" t="s">
        <v>5064</v>
      </c>
      <c r="P2997" t="s">
        <v>152</v>
      </c>
      <c r="Q2997">
        <f ca="1">DATEDIF(Data[[#This Row],[Birthdate]],TODAY(),"Y")</f>
        <v>15</v>
      </c>
      <c r="R2997" t="str">
        <f ca="1">IF(Data[[#This Row],[Age]]&lt;=10,"3-10 Years",IF(Data[[#This Row],[Age]]&lt;=15,"11-15 Years",IF(Data[[#This Row],[Age]]&lt;=19,"16-19 Years", "20+ Years")))</f>
        <v>11-15 Years</v>
      </c>
    </row>
    <row r="2998" spans="1:18" x14ac:dyDescent="0.35">
      <c r="A2998" t="s">
        <v>742</v>
      </c>
      <c r="B2998" s="1">
        <v>45422</v>
      </c>
      <c r="C2998" t="s">
        <v>29</v>
      </c>
      <c r="D2998" t="s">
        <v>18</v>
      </c>
      <c r="E2998" t="s">
        <v>566</v>
      </c>
      <c r="F2998" t="s">
        <v>3748</v>
      </c>
      <c r="G2998" t="s">
        <v>47</v>
      </c>
      <c r="H2998" t="s">
        <v>5036</v>
      </c>
      <c r="I2998" s="1">
        <v>40514</v>
      </c>
      <c r="J2998" t="s">
        <v>743</v>
      </c>
      <c r="K2998">
        <v>469</v>
      </c>
      <c r="L2998">
        <v>469</v>
      </c>
      <c r="M2998">
        <v>0</v>
      </c>
      <c r="N2998">
        <v>525</v>
      </c>
      <c r="O2998" t="s">
        <v>5064</v>
      </c>
      <c r="P2998" t="s">
        <v>152</v>
      </c>
      <c r="Q2998">
        <f ca="1">DATEDIF(Data[[#This Row],[Birthdate]],TODAY(),"Y")</f>
        <v>15</v>
      </c>
      <c r="R2998" t="str">
        <f ca="1">IF(Data[[#This Row],[Age]]&lt;=10,"3-10 Years",IF(Data[[#This Row],[Age]]&lt;=15,"11-15 Years",IF(Data[[#This Row],[Age]]&lt;=19,"16-19 Years", "20+ Years")))</f>
        <v>11-15 Years</v>
      </c>
    </row>
    <row r="2999" spans="1:18" x14ac:dyDescent="0.35">
      <c r="A2999" t="s">
        <v>1991</v>
      </c>
      <c r="B2999" s="1">
        <v>45419</v>
      </c>
      <c r="C2999" t="s">
        <v>29</v>
      </c>
      <c r="D2999" t="s">
        <v>18</v>
      </c>
      <c r="E2999" t="s">
        <v>566</v>
      </c>
      <c r="F2999" t="s">
        <v>3748</v>
      </c>
      <c r="G2999" t="s">
        <v>105</v>
      </c>
      <c r="H2999" t="s">
        <v>5036</v>
      </c>
      <c r="I2999" s="1">
        <v>40407</v>
      </c>
      <c r="J2999" t="s">
        <v>1992</v>
      </c>
      <c r="K2999">
        <v>549</v>
      </c>
      <c r="L2999">
        <v>549</v>
      </c>
      <c r="M2999">
        <v>0</v>
      </c>
      <c r="N2999">
        <v>525</v>
      </c>
      <c r="O2999" t="s">
        <v>5064</v>
      </c>
      <c r="P2999" t="s">
        <v>152</v>
      </c>
      <c r="Q2999">
        <f ca="1">DATEDIF(Data[[#This Row],[Birthdate]],TODAY(),"Y")</f>
        <v>15</v>
      </c>
      <c r="R2999" t="str">
        <f ca="1">IF(Data[[#This Row],[Age]]&lt;=10,"3-10 Years",IF(Data[[#This Row],[Age]]&lt;=15,"11-15 Years",IF(Data[[#This Row],[Age]]&lt;=19,"16-19 Years", "20+ Years")))</f>
        <v>11-15 Years</v>
      </c>
    </row>
    <row r="3000" spans="1:18" x14ac:dyDescent="0.35">
      <c r="A3000" t="s">
        <v>3771</v>
      </c>
      <c r="B3000" s="1">
        <v>45417</v>
      </c>
      <c r="C3000" t="s">
        <v>29</v>
      </c>
      <c r="D3000" t="s">
        <v>18</v>
      </c>
      <c r="E3000" t="s">
        <v>566</v>
      </c>
      <c r="F3000" t="s">
        <v>3748</v>
      </c>
      <c r="G3000" t="s">
        <v>1083</v>
      </c>
      <c r="H3000" t="s">
        <v>1083</v>
      </c>
      <c r="I3000" s="1">
        <v>40421</v>
      </c>
      <c r="J3000" t="s">
        <v>66</v>
      </c>
      <c r="K3000">
        <v>549</v>
      </c>
      <c r="L3000">
        <v>549</v>
      </c>
      <c r="M3000">
        <v>0</v>
      </c>
      <c r="N3000">
        <v>525</v>
      </c>
      <c r="O3000" t="s">
        <v>5064</v>
      </c>
      <c r="P3000" t="s">
        <v>25</v>
      </c>
      <c r="Q3000">
        <f ca="1">DATEDIF(Data[[#This Row],[Birthdate]],TODAY(),"Y")</f>
        <v>15</v>
      </c>
      <c r="R3000" t="str">
        <f ca="1">IF(Data[[#This Row],[Age]]&lt;=10,"3-10 Years",IF(Data[[#This Row],[Age]]&lt;=15,"11-15 Years",IF(Data[[#This Row],[Age]]&lt;=19,"16-19 Years", "20+ Years")))</f>
        <v>11-15 Years</v>
      </c>
    </row>
    <row r="3001" spans="1:18" x14ac:dyDescent="0.35">
      <c r="A3001" t="s">
        <v>3091</v>
      </c>
      <c r="B3001" s="1">
        <v>45412</v>
      </c>
      <c r="C3001" t="s">
        <v>29</v>
      </c>
      <c r="D3001" t="s">
        <v>18</v>
      </c>
      <c r="E3001" t="s">
        <v>566</v>
      </c>
      <c r="F3001" t="s">
        <v>3748</v>
      </c>
      <c r="G3001" t="s">
        <v>30</v>
      </c>
      <c r="H3001" t="s">
        <v>5036</v>
      </c>
      <c r="I3001" s="1">
        <v>40376</v>
      </c>
      <c r="J3001" t="s">
        <v>3092</v>
      </c>
      <c r="K3001">
        <v>549</v>
      </c>
      <c r="L3001">
        <v>549</v>
      </c>
      <c r="M3001">
        <v>0</v>
      </c>
      <c r="N3001">
        <v>525</v>
      </c>
      <c r="O3001" t="s">
        <v>5064</v>
      </c>
      <c r="P3001" t="s">
        <v>25</v>
      </c>
      <c r="Q3001">
        <f ca="1">DATEDIF(Data[[#This Row],[Birthdate]],TODAY(),"Y")</f>
        <v>15</v>
      </c>
      <c r="R3001" t="str">
        <f ca="1">IF(Data[[#This Row],[Age]]&lt;=10,"3-10 Years",IF(Data[[#This Row],[Age]]&lt;=15,"11-15 Years",IF(Data[[#This Row],[Age]]&lt;=19,"16-19 Years", "20+ Years")))</f>
        <v>11-15 Years</v>
      </c>
    </row>
    <row r="3002" spans="1:18" x14ac:dyDescent="0.35">
      <c r="A3002" t="s">
        <v>3381</v>
      </c>
      <c r="B3002" s="1">
        <v>45403</v>
      </c>
      <c r="C3002" t="s">
        <v>29</v>
      </c>
      <c r="D3002" t="s">
        <v>18</v>
      </c>
      <c r="E3002" t="s">
        <v>566</v>
      </c>
      <c r="F3002" t="s">
        <v>3748</v>
      </c>
      <c r="G3002" t="s">
        <v>50</v>
      </c>
      <c r="H3002" t="s">
        <v>5036</v>
      </c>
      <c r="I3002" s="1">
        <v>40333</v>
      </c>
      <c r="J3002" t="s">
        <v>3382</v>
      </c>
      <c r="K3002">
        <v>549</v>
      </c>
      <c r="L3002">
        <v>549</v>
      </c>
      <c r="M3002">
        <v>0</v>
      </c>
      <c r="N3002">
        <v>525</v>
      </c>
      <c r="O3002" t="s">
        <v>5064</v>
      </c>
      <c r="P3002" t="s">
        <v>25</v>
      </c>
      <c r="Q3002">
        <f ca="1">DATEDIF(Data[[#This Row],[Birthdate]],TODAY(),"Y")</f>
        <v>15</v>
      </c>
      <c r="R3002" t="str">
        <f ca="1">IF(Data[[#This Row],[Age]]&lt;=10,"3-10 Years",IF(Data[[#This Row],[Age]]&lt;=15,"11-15 Years",IF(Data[[#This Row],[Age]]&lt;=19,"16-19 Years", "20+ Years")))</f>
        <v>11-15 Years</v>
      </c>
    </row>
    <row r="3003" spans="1:18" x14ac:dyDescent="0.35">
      <c r="A3003" t="s">
        <v>588</v>
      </c>
      <c r="B3003" s="1">
        <v>45389</v>
      </c>
      <c r="C3003" t="s">
        <v>29</v>
      </c>
      <c r="D3003" t="s">
        <v>18</v>
      </c>
      <c r="E3003" t="s">
        <v>566</v>
      </c>
      <c r="F3003" t="s">
        <v>3748</v>
      </c>
      <c r="G3003" t="s">
        <v>21</v>
      </c>
      <c r="H3003" t="s">
        <v>5036</v>
      </c>
      <c r="I3003" s="1">
        <v>40414</v>
      </c>
      <c r="J3003" t="s">
        <v>589</v>
      </c>
      <c r="K3003">
        <v>503</v>
      </c>
      <c r="L3003">
        <v>503</v>
      </c>
      <c r="M3003">
        <v>0</v>
      </c>
      <c r="N3003">
        <v>525</v>
      </c>
      <c r="O3003" t="s">
        <v>5064</v>
      </c>
      <c r="P3003" t="s">
        <v>25</v>
      </c>
      <c r="Q3003">
        <f ca="1">DATEDIF(Data[[#This Row],[Birthdate]],TODAY(),"Y")</f>
        <v>15</v>
      </c>
      <c r="R3003" t="str">
        <f ca="1">IF(Data[[#This Row],[Age]]&lt;=10,"3-10 Years",IF(Data[[#This Row],[Age]]&lt;=15,"11-15 Years",IF(Data[[#This Row],[Age]]&lt;=19,"16-19 Years", "20+ Years")))</f>
        <v>11-15 Years</v>
      </c>
    </row>
    <row r="3004" spans="1:18" x14ac:dyDescent="0.35">
      <c r="A3004" t="s">
        <v>588</v>
      </c>
      <c r="B3004" s="1">
        <v>45389</v>
      </c>
      <c r="C3004" t="s">
        <v>29</v>
      </c>
      <c r="D3004" t="s">
        <v>18</v>
      </c>
      <c r="E3004" t="s">
        <v>566</v>
      </c>
      <c r="F3004" t="s">
        <v>3748</v>
      </c>
      <c r="G3004" t="s">
        <v>21</v>
      </c>
      <c r="H3004" t="s">
        <v>5036</v>
      </c>
      <c r="I3004" s="1">
        <v>40414</v>
      </c>
      <c r="J3004" t="s">
        <v>589</v>
      </c>
      <c r="K3004">
        <v>503</v>
      </c>
      <c r="L3004">
        <v>503</v>
      </c>
      <c r="M3004">
        <v>0</v>
      </c>
      <c r="N3004">
        <v>525</v>
      </c>
      <c r="O3004" t="s">
        <v>5064</v>
      </c>
      <c r="P3004" t="s">
        <v>25</v>
      </c>
      <c r="Q3004">
        <f ca="1">DATEDIF(Data[[#This Row],[Birthdate]],TODAY(),"Y")</f>
        <v>15</v>
      </c>
      <c r="R3004" t="str">
        <f ca="1">IF(Data[[#This Row],[Age]]&lt;=10,"3-10 Years",IF(Data[[#This Row],[Age]]&lt;=15,"11-15 Years",IF(Data[[#This Row],[Age]]&lt;=19,"16-19 Years", "20+ Years")))</f>
        <v>11-15 Years</v>
      </c>
    </row>
    <row r="3005" spans="1:18" x14ac:dyDescent="0.35">
      <c r="A3005" t="s">
        <v>588</v>
      </c>
      <c r="B3005" s="1">
        <v>45389</v>
      </c>
      <c r="C3005" t="s">
        <v>29</v>
      </c>
      <c r="D3005" t="s">
        <v>18</v>
      </c>
      <c r="E3005" t="s">
        <v>566</v>
      </c>
      <c r="F3005" t="s">
        <v>3748</v>
      </c>
      <c r="G3005" t="s">
        <v>21</v>
      </c>
      <c r="H3005" t="s">
        <v>5036</v>
      </c>
      <c r="I3005" s="1">
        <v>40414</v>
      </c>
      <c r="J3005" t="s">
        <v>589</v>
      </c>
      <c r="K3005">
        <v>0</v>
      </c>
      <c r="L3005">
        <v>0</v>
      </c>
      <c r="M3005">
        <v>0</v>
      </c>
      <c r="N3005">
        <v>315</v>
      </c>
      <c r="O3005" t="s">
        <v>5064</v>
      </c>
      <c r="P3005" t="s">
        <v>25</v>
      </c>
      <c r="Q3005">
        <f ca="1">DATEDIF(Data[[#This Row],[Birthdate]],TODAY(),"Y")</f>
        <v>15</v>
      </c>
      <c r="R3005" t="str">
        <f ca="1">IF(Data[[#This Row],[Age]]&lt;=10,"3-10 Years",IF(Data[[#This Row],[Age]]&lt;=15,"11-15 Years",IF(Data[[#This Row],[Age]]&lt;=19,"16-19 Years", "20+ Years")))</f>
        <v>11-15 Years</v>
      </c>
    </row>
    <row r="3006" spans="1:18" x14ac:dyDescent="0.35">
      <c r="A3006" t="s">
        <v>588</v>
      </c>
      <c r="B3006" s="1">
        <v>45389</v>
      </c>
      <c r="C3006" t="s">
        <v>29</v>
      </c>
      <c r="D3006" t="s">
        <v>18</v>
      </c>
      <c r="E3006" t="s">
        <v>566</v>
      </c>
      <c r="F3006" t="s">
        <v>3748</v>
      </c>
      <c r="G3006" t="s">
        <v>21</v>
      </c>
      <c r="H3006" t="s">
        <v>5036</v>
      </c>
      <c r="I3006" s="1">
        <v>40414</v>
      </c>
      <c r="J3006" t="s">
        <v>589</v>
      </c>
      <c r="K3006">
        <v>0</v>
      </c>
      <c r="L3006">
        <v>0</v>
      </c>
      <c r="M3006">
        <v>0</v>
      </c>
      <c r="N3006">
        <v>525</v>
      </c>
      <c r="O3006" t="s">
        <v>5064</v>
      </c>
      <c r="P3006" t="s">
        <v>25</v>
      </c>
      <c r="Q3006">
        <f ca="1">DATEDIF(Data[[#This Row],[Birthdate]],TODAY(),"Y")</f>
        <v>15</v>
      </c>
      <c r="R3006" t="str">
        <f ca="1">IF(Data[[#This Row],[Age]]&lt;=10,"3-10 Years",IF(Data[[#This Row],[Age]]&lt;=15,"11-15 Years",IF(Data[[#This Row],[Age]]&lt;=19,"16-19 Years", "20+ Years")))</f>
        <v>11-15 Years</v>
      </c>
    </row>
    <row r="3007" spans="1:18" x14ac:dyDescent="0.35">
      <c r="A3007" t="s">
        <v>588</v>
      </c>
      <c r="B3007" s="1">
        <v>45389</v>
      </c>
      <c r="C3007" t="s">
        <v>29</v>
      </c>
      <c r="D3007" t="s">
        <v>18</v>
      </c>
      <c r="E3007" t="s">
        <v>566</v>
      </c>
      <c r="F3007" t="s">
        <v>3748</v>
      </c>
      <c r="G3007" t="s">
        <v>21</v>
      </c>
      <c r="H3007" t="s">
        <v>5036</v>
      </c>
      <c r="I3007" s="1">
        <v>40414</v>
      </c>
      <c r="J3007" t="s">
        <v>589</v>
      </c>
      <c r="K3007">
        <v>503</v>
      </c>
      <c r="L3007">
        <v>503</v>
      </c>
      <c r="M3007">
        <v>0</v>
      </c>
      <c r="N3007">
        <v>525</v>
      </c>
      <c r="O3007" t="s">
        <v>5064</v>
      </c>
      <c r="P3007" t="s">
        <v>25</v>
      </c>
      <c r="Q3007">
        <f ca="1">DATEDIF(Data[[#This Row],[Birthdate]],TODAY(),"Y")</f>
        <v>15</v>
      </c>
      <c r="R3007" t="str">
        <f ca="1">IF(Data[[#This Row],[Age]]&lt;=10,"3-10 Years",IF(Data[[#This Row],[Age]]&lt;=15,"11-15 Years",IF(Data[[#This Row],[Age]]&lt;=19,"16-19 Years", "20+ Years")))</f>
        <v>11-15 Years</v>
      </c>
    </row>
    <row r="3008" spans="1:18" x14ac:dyDescent="0.35">
      <c r="A3008" t="s">
        <v>588</v>
      </c>
      <c r="B3008" s="1">
        <v>45389</v>
      </c>
      <c r="C3008" t="s">
        <v>29</v>
      </c>
      <c r="D3008" t="s">
        <v>18</v>
      </c>
      <c r="E3008" t="s">
        <v>566</v>
      </c>
      <c r="F3008" t="s">
        <v>3748</v>
      </c>
      <c r="G3008" t="s">
        <v>21</v>
      </c>
      <c r="H3008" t="s">
        <v>5036</v>
      </c>
      <c r="I3008" s="1">
        <v>40414</v>
      </c>
      <c r="J3008" t="s">
        <v>589</v>
      </c>
      <c r="K3008">
        <v>0</v>
      </c>
      <c r="L3008">
        <v>0</v>
      </c>
      <c r="M3008">
        <v>0</v>
      </c>
      <c r="N3008">
        <v>525</v>
      </c>
      <c r="O3008" t="s">
        <v>5064</v>
      </c>
      <c r="P3008" t="s">
        <v>25</v>
      </c>
      <c r="Q3008">
        <f ca="1">DATEDIF(Data[[#This Row],[Birthdate]],TODAY(),"Y")</f>
        <v>15</v>
      </c>
      <c r="R3008" t="str">
        <f ca="1">IF(Data[[#This Row],[Age]]&lt;=10,"3-10 Years",IF(Data[[#This Row],[Age]]&lt;=15,"11-15 Years",IF(Data[[#This Row],[Age]]&lt;=19,"16-19 Years", "20+ Years")))</f>
        <v>11-15 Years</v>
      </c>
    </row>
    <row r="3009" spans="1:18" x14ac:dyDescent="0.35">
      <c r="A3009" t="s">
        <v>588</v>
      </c>
      <c r="B3009" s="1">
        <v>45389</v>
      </c>
      <c r="C3009" t="s">
        <v>29</v>
      </c>
      <c r="D3009" t="s">
        <v>18</v>
      </c>
      <c r="E3009" t="s">
        <v>566</v>
      </c>
      <c r="F3009" t="s">
        <v>3748</v>
      </c>
      <c r="G3009" t="s">
        <v>21</v>
      </c>
      <c r="H3009" t="s">
        <v>5036</v>
      </c>
      <c r="I3009" s="1">
        <v>40414</v>
      </c>
      <c r="J3009" t="s">
        <v>589</v>
      </c>
      <c r="K3009">
        <v>0</v>
      </c>
      <c r="L3009">
        <v>0</v>
      </c>
      <c r="M3009">
        <v>0</v>
      </c>
      <c r="N3009">
        <v>525</v>
      </c>
      <c r="O3009" t="s">
        <v>5064</v>
      </c>
      <c r="P3009" t="s">
        <v>25</v>
      </c>
      <c r="Q3009">
        <f ca="1">DATEDIF(Data[[#This Row],[Birthdate]],TODAY(),"Y")</f>
        <v>15</v>
      </c>
      <c r="R3009" t="str">
        <f ca="1">IF(Data[[#This Row],[Age]]&lt;=10,"3-10 Years",IF(Data[[#This Row],[Age]]&lt;=15,"11-15 Years",IF(Data[[#This Row],[Age]]&lt;=19,"16-19 Years", "20+ Years")))</f>
        <v>11-15 Years</v>
      </c>
    </row>
    <row r="3010" spans="1:18" x14ac:dyDescent="0.35">
      <c r="A3010" t="s">
        <v>1312</v>
      </c>
      <c r="B3010" s="1">
        <v>45384</v>
      </c>
      <c r="C3010" t="s">
        <v>29</v>
      </c>
      <c r="D3010" t="s">
        <v>18</v>
      </c>
      <c r="E3010" t="s">
        <v>566</v>
      </c>
      <c r="F3010" t="s">
        <v>3748</v>
      </c>
      <c r="G3010" t="s">
        <v>47</v>
      </c>
      <c r="H3010" t="s">
        <v>5036</v>
      </c>
      <c r="I3010" s="1">
        <v>40408</v>
      </c>
      <c r="J3010" t="s">
        <v>1313</v>
      </c>
      <c r="K3010">
        <v>491</v>
      </c>
      <c r="L3010">
        <v>491</v>
      </c>
      <c r="M3010">
        <v>0</v>
      </c>
      <c r="N3010">
        <v>479</v>
      </c>
      <c r="O3010" t="s">
        <v>5064</v>
      </c>
      <c r="P3010" t="s">
        <v>25</v>
      </c>
      <c r="Q3010">
        <f ca="1">DATEDIF(Data[[#This Row],[Birthdate]],TODAY(),"Y")</f>
        <v>15</v>
      </c>
      <c r="R3010" t="str">
        <f ca="1">IF(Data[[#This Row],[Age]]&lt;=10,"3-10 Years",IF(Data[[#This Row],[Age]]&lt;=15,"11-15 Years",IF(Data[[#This Row],[Age]]&lt;=19,"16-19 Years", "20+ Years")))</f>
        <v>11-15 Years</v>
      </c>
    </row>
    <row r="3011" spans="1:18" x14ac:dyDescent="0.35">
      <c r="A3011" t="s">
        <v>1312</v>
      </c>
      <c r="B3011" s="1">
        <v>45384</v>
      </c>
      <c r="C3011" t="s">
        <v>29</v>
      </c>
      <c r="D3011" t="s">
        <v>18</v>
      </c>
      <c r="E3011" t="s">
        <v>566</v>
      </c>
      <c r="F3011" t="s">
        <v>3748</v>
      </c>
      <c r="G3011" t="s">
        <v>47</v>
      </c>
      <c r="H3011" t="s">
        <v>5036</v>
      </c>
      <c r="I3011" s="1">
        <v>40408</v>
      </c>
      <c r="J3011" t="s">
        <v>1313</v>
      </c>
      <c r="K3011">
        <v>288</v>
      </c>
      <c r="L3011">
        <v>288</v>
      </c>
      <c r="M3011">
        <v>0</v>
      </c>
      <c r="N3011">
        <v>285</v>
      </c>
      <c r="O3011" t="s">
        <v>5064</v>
      </c>
      <c r="P3011" t="s">
        <v>25</v>
      </c>
      <c r="Q3011">
        <f ca="1">DATEDIF(Data[[#This Row],[Birthdate]],TODAY(),"Y")</f>
        <v>15</v>
      </c>
      <c r="R3011" t="str">
        <f ca="1">IF(Data[[#This Row],[Age]]&lt;=10,"3-10 Years",IF(Data[[#This Row],[Age]]&lt;=15,"11-15 Years",IF(Data[[#This Row],[Age]]&lt;=19,"16-19 Years", "20+ Years")))</f>
        <v>11-15 Years</v>
      </c>
    </row>
    <row r="3012" spans="1:18" x14ac:dyDescent="0.35">
      <c r="A3012" t="s">
        <v>1312</v>
      </c>
      <c r="B3012" s="1">
        <v>45384</v>
      </c>
      <c r="C3012" t="s">
        <v>29</v>
      </c>
      <c r="D3012" t="s">
        <v>18</v>
      </c>
      <c r="E3012" t="s">
        <v>566</v>
      </c>
      <c r="F3012" t="s">
        <v>3748</v>
      </c>
      <c r="G3012" t="s">
        <v>47</v>
      </c>
      <c r="H3012" t="s">
        <v>5036</v>
      </c>
      <c r="I3012" s="1">
        <v>40408</v>
      </c>
      <c r="J3012" t="s">
        <v>1313</v>
      </c>
      <c r="K3012">
        <v>491</v>
      </c>
      <c r="L3012">
        <v>491</v>
      </c>
      <c r="M3012">
        <v>0</v>
      </c>
      <c r="N3012">
        <v>479</v>
      </c>
      <c r="O3012" t="s">
        <v>5064</v>
      </c>
      <c r="P3012" t="s">
        <v>25</v>
      </c>
      <c r="Q3012">
        <f ca="1">DATEDIF(Data[[#This Row],[Birthdate]],TODAY(),"Y")</f>
        <v>15</v>
      </c>
      <c r="R3012" t="str">
        <f ca="1">IF(Data[[#This Row],[Age]]&lt;=10,"3-10 Years",IF(Data[[#This Row],[Age]]&lt;=15,"11-15 Years",IF(Data[[#This Row],[Age]]&lt;=19,"16-19 Years", "20+ Years")))</f>
        <v>11-15 Years</v>
      </c>
    </row>
    <row r="3013" spans="1:18" x14ac:dyDescent="0.35">
      <c r="A3013" t="s">
        <v>3776</v>
      </c>
      <c r="B3013" s="1">
        <v>45384</v>
      </c>
      <c r="C3013" t="s">
        <v>29</v>
      </c>
      <c r="D3013" t="s">
        <v>18</v>
      </c>
      <c r="E3013" t="s">
        <v>566</v>
      </c>
      <c r="F3013" t="s">
        <v>3748</v>
      </c>
      <c r="G3013" t="s">
        <v>95</v>
      </c>
      <c r="H3013" t="s">
        <v>5036</v>
      </c>
      <c r="I3013" s="1">
        <v>40457</v>
      </c>
      <c r="J3013" t="s">
        <v>3777</v>
      </c>
      <c r="K3013">
        <v>501</v>
      </c>
      <c r="L3013">
        <v>501</v>
      </c>
      <c r="M3013">
        <v>0</v>
      </c>
      <c r="N3013">
        <v>479</v>
      </c>
      <c r="O3013" t="s">
        <v>5064</v>
      </c>
      <c r="P3013" t="s">
        <v>25</v>
      </c>
      <c r="Q3013">
        <f ca="1">DATEDIF(Data[[#This Row],[Birthdate]],TODAY(),"Y")</f>
        <v>15</v>
      </c>
      <c r="R3013" t="str">
        <f ca="1">IF(Data[[#This Row],[Age]]&lt;=10,"3-10 Years",IF(Data[[#This Row],[Age]]&lt;=15,"11-15 Years",IF(Data[[#This Row],[Age]]&lt;=19,"16-19 Years", "20+ Years")))</f>
        <v>11-15 Years</v>
      </c>
    </row>
    <row r="3014" spans="1:18" x14ac:dyDescent="0.35">
      <c r="A3014" t="s">
        <v>766</v>
      </c>
      <c r="B3014" s="1">
        <v>45383</v>
      </c>
      <c r="C3014" t="s">
        <v>29</v>
      </c>
      <c r="D3014" t="s">
        <v>18</v>
      </c>
      <c r="E3014" t="s">
        <v>566</v>
      </c>
      <c r="F3014" t="s">
        <v>3748</v>
      </c>
      <c r="G3014" t="s">
        <v>57</v>
      </c>
      <c r="H3014" t="s">
        <v>5036</v>
      </c>
      <c r="I3014" s="1">
        <v>40368</v>
      </c>
      <c r="J3014" t="s">
        <v>767</v>
      </c>
      <c r="K3014">
        <v>491</v>
      </c>
      <c r="L3014">
        <v>491</v>
      </c>
      <c r="M3014">
        <v>0</v>
      </c>
      <c r="N3014">
        <v>479</v>
      </c>
      <c r="O3014" t="s">
        <v>5064</v>
      </c>
      <c r="P3014" t="s">
        <v>25</v>
      </c>
      <c r="Q3014">
        <f ca="1">DATEDIF(Data[[#This Row],[Birthdate]],TODAY(),"Y")</f>
        <v>15</v>
      </c>
      <c r="R3014" t="str">
        <f ca="1">IF(Data[[#This Row],[Age]]&lt;=10,"3-10 Years",IF(Data[[#This Row],[Age]]&lt;=15,"11-15 Years",IF(Data[[#This Row],[Age]]&lt;=19,"16-19 Years", "20+ Years")))</f>
        <v>11-15 Years</v>
      </c>
    </row>
    <row r="3015" spans="1:18" x14ac:dyDescent="0.35">
      <c r="A3015" t="s">
        <v>766</v>
      </c>
      <c r="B3015" s="1">
        <v>45383</v>
      </c>
      <c r="C3015" t="s">
        <v>17</v>
      </c>
      <c r="D3015" t="s">
        <v>18</v>
      </c>
      <c r="E3015" t="s">
        <v>566</v>
      </c>
      <c r="F3015" t="s">
        <v>3748</v>
      </c>
      <c r="G3015" t="s">
        <v>57</v>
      </c>
      <c r="H3015" t="s">
        <v>5036</v>
      </c>
      <c r="I3015" s="1">
        <v>40368</v>
      </c>
      <c r="J3015" t="s">
        <v>767</v>
      </c>
      <c r="K3015">
        <v>491</v>
      </c>
      <c r="L3015">
        <v>0</v>
      </c>
      <c r="M3015">
        <v>491</v>
      </c>
      <c r="N3015">
        <v>479</v>
      </c>
      <c r="O3015" t="s">
        <v>5064</v>
      </c>
      <c r="P3015" t="s">
        <v>25</v>
      </c>
      <c r="Q3015">
        <f ca="1">DATEDIF(Data[[#This Row],[Birthdate]],TODAY(),"Y")</f>
        <v>15</v>
      </c>
      <c r="R3015" t="str">
        <f ca="1">IF(Data[[#This Row],[Age]]&lt;=10,"3-10 Years",IF(Data[[#This Row],[Age]]&lt;=15,"11-15 Years",IF(Data[[#This Row],[Age]]&lt;=19,"16-19 Years", "20+ Years")))</f>
        <v>11-15 Years</v>
      </c>
    </row>
    <row r="3016" spans="1:18" x14ac:dyDescent="0.35">
      <c r="A3016" t="s">
        <v>766</v>
      </c>
      <c r="B3016" s="1">
        <v>45383</v>
      </c>
      <c r="C3016" t="s">
        <v>29</v>
      </c>
      <c r="D3016" t="s">
        <v>18</v>
      </c>
      <c r="E3016" t="s">
        <v>566</v>
      </c>
      <c r="F3016" t="s">
        <v>3748</v>
      </c>
      <c r="G3016" t="s">
        <v>57</v>
      </c>
      <c r="H3016" t="s">
        <v>5036</v>
      </c>
      <c r="I3016" s="1">
        <v>40368</v>
      </c>
      <c r="J3016" t="s">
        <v>767</v>
      </c>
      <c r="K3016">
        <v>491</v>
      </c>
      <c r="L3016">
        <v>491</v>
      </c>
      <c r="M3016">
        <v>0</v>
      </c>
      <c r="N3016">
        <v>479</v>
      </c>
      <c r="O3016" t="s">
        <v>5064</v>
      </c>
      <c r="P3016" t="s">
        <v>25</v>
      </c>
      <c r="Q3016">
        <f ca="1">DATEDIF(Data[[#This Row],[Birthdate]],TODAY(),"Y")</f>
        <v>15</v>
      </c>
      <c r="R3016" t="str">
        <f ca="1">IF(Data[[#This Row],[Age]]&lt;=10,"3-10 Years",IF(Data[[#This Row],[Age]]&lt;=15,"11-15 Years",IF(Data[[#This Row],[Age]]&lt;=19,"16-19 Years", "20+ Years")))</f>
        <v>11-15 Years</v>
      </c>
    </row>
    <row r="3017" spans="1:18" x14ac:dyDescent="0.35">
      <c r="A3017" t="s">
        <v>1146</v>
      </c>
      <c r="B3017" s="1">
        <v>45383</v>
      </c>
      <c r="C3017" t="s">
        <v>29</v>
      </c>
      <c r="D3017" t="s">
        <v>18</v>
      </c>
      <c r="E3017" t="s">
        <v>566</v>
      </c>
      <c r="F3017" t="s">
        <v>3748</v>
      </c>
      <c r="G3017" t="s">
        <v>50</v>
      </c>
      <c r="H3017" t="s">
        <v>5036</v>
      </c>
      <c r="I3017" s="1">
        <v>40490</v>
      </c>
      <c r="J3017" t="s">
        <v>1147</v>
      </c>
      <c r="K3017">
        <v>491</v>
      </c>
      <c r="L3017">
        <v>491</v>
      </c>
      <c r="M3017">
        <v>0</v>
      </c>
      <c r="N3017">
        <v>479</v>
      </c>
      <c r="O3017" t="s">
        <v>5064</v>
      </c>
      <c r="P3017" t="s">
        <v>25</v>
      </c>
      <c r="Q3017">
        <f ca="1">DATEDIF(Data[[#This Row],[Birthdate]],TODAY(),"Y")</f>
        <v>15</v>
      </c>
      <c r="R3017" t="str">
        <f ca="1">IF(Data[[#This Row],[Age]]&lt;=10,"3-10 Years",IF(Data[[#This Row],[Age]]&lt;=15,"11-15 Years",IF(Data[[#This Row],[Age]]&lt;=19,"16-19 Years", "20+ Years")))</f>
        <v>11-15 Years</v>
      </c>
    </row>
    <row r="3018" spans="1:18" x14ac:dyDescent="0.35">
      <c r="A3018" t="s">
        <v>1146</v>
      </c>
      <c r="B3018" s="1">
        <v>45383</v>
      </c>
      <c r="C3018" t="s">
        <v>29</v>
      </c>
      <c r="D3018" t="s">
        <v>18</v>
      </c>
      <c r="E3018" t="s">
        <v>566</v>
      </c>
      <c r="F3018" t="s">
        <v>3748</v>
      </c>
      <c r="G3018" t="s">
        <v>50</v>
      </c>
      <c r="H3018" t="s">
        <v>5036</v>
      </c>
      <c r="I3018" s="1">
        <v>40490</v>
      </c>
      <c r="J3018" t="s">
        <v>1147</v>
      </c>
      <c r="K3018">
        <v>288</v>
      </c>
      <c r="L3018">
        <v>288</v>
      </c>
      <c r="M3018">
        <v>0</v>
      </c>
      <c r="N3018">
        <v>285</v>
      </c>
      <c r="O3018" t="s">
        <v>5064</v>
      </c>
      <c r="P3018" t="s">
        <v>25</v>
      </c>
      <c r="Q3018">
        <f ca="1">DATEDIF(Data[[#This Row],[Birthdate]],TODAY(),"Y")</f>
        <v>15</v>
      </c>
      <c r="R3018" t="str">
        <f ca="1">IF(Data[[#This Row],[Age]]&lt;=10,"3-10 Years",IF(Data[[#This Row],[Age]]&lt;=15,"11-15 Years",IF(Data[[#This Row],[Age]]&lt;=19,"16-19 Years", "20+ Years")))</f>
        <v>11-15 Years</v>
      </c>
    </row>
    <row r="3019" spans="1:18" x14ac:dyDescent="0.35">
      <c r="A3019" t="s">
        <v>740</v>
      </c>
      <c r="B3019" s="1">
        <v>45383</v>
      </c>
      <c r="C3019" t="s">
        <v>29</v>
      </c>
      <c r="D3019" t="s">
        <v>18</v>
      </c>
      <c r="E3019" t="s">
        <v>566</v>
      </c>
      <c r="F3019" t="s">
        <v>3748</v>
      </c>
      <c r="G3019" t="s">
        <v>189</v>
      </c>
      <c r="H3019" t="s">
        <v>5036</v>
      </c>
      <c r="I3019" s="1">
        <v>40201</v>
      </c>
      <c r="J3019" t="s">
        <v>741</v>
      </c>
      <c r="K3019">
        <v>427</v>
      </c>
      <c r="L3019">
        <v>427</v>
      </c>
      <c r="M3019">
        <v>0</v>
      </c>
      <c r="N3019">
        <v>479</v>
      </c>
      <c r="O3019" t="s">
        <v>5064</v>
      </c>
      <c r="P3019" t="s">
        <v>25</v>
      </c>
      <c r="Q3019">
        <f ca="1">DATEDIF(Data[[#This Row],[Birthdate]],TODAY(),"Y")</f>
        <v>15</v>
      </c>
      <c r="R3019" t="str">
        <f ca="1">IF(Data[[#This Row],[Age]]&lt;=10,"3-10 Years",IF(Data[[#This Row],[Age]]&lt;=15,"11-15 Years",IF(Data[[#This Row],[Age]]&lt;=19,"16-19 Years", "20+ Years")))</f>
        <v>11-15 Years</v>
      </c>
    </row>
    <row r="3020" spans="1:18" x14ac:dyDescent="0.35">
      <c r="A3020" t="s">
        <v>740</v>
      </c>
      <c r="B3020" s="1">
        <v>45383</v>
      </c>
      <c r="C3020" t="s">
        <v>29</v>
      </c>
      <c r="D3020" t="s">
        <v>18</v>
      </c>
      <c r="E3020" t="s">
        <v>566</v>
      </c>
      <c r="F3020" t="s">
        <v>3748</v>
      </c>
      <c r="G3020" t="s">
        <v>189</v>
      </c>
      <c r="H3020" t="s">
        <v>5036</v>
      </c>
      <c r="I3020" s="1">
        <v>40201</v>
      </c>
      <c r="J3020" t="s">
        <v>741</v>
      </c>
      <c r="K3020">
        <v>427</v>
      </c>
      <c r="L3020">
        <v>427</v>
      </c>
      <c r="M3020">
        <v>0</v>
      </c>
      <c r="N3020">
        <v>479</v>
      </c>
      <c r="O3020" t="s">
        <v>5064</v>
      </c>
      <c r="P3020" t="s">
        <v>25</v>
      </c>
      <c r="Q3020">
        <f ca="1">DATEDIF(Data[[#This Row],[Birthdate]],TODAY(),"Y")</f>
        <v>15</v>
      </c>
      <c r="R3020" t="str">
        <f ca="1">IF(Data[[#This Row],[Age]]&lt;=10,"3-10 Years",IF(Data[[#This Row],[Age]]&lt;=15,"11-15 Years",IF(Data[[#This Row],[Age]]&lt;=19,"16-19 Years", "20+ Years")))</f>
        <v>11-15 Years</v>
      </c>
    </row>
    <row r="3021" spans="1:18" x14ac:dyDescent="0.35">
      <c r="A3021" t="s">
        <v>740</v>
      </c>
      <c r="B3021" s="1">
        <v>45383</v>
      </c>
      <c r="C3021" t="s">
        <v>29</v>
      </c>
      <c r="D3021" t="s">
        <v>18</v>
      </c>
      <c r="E3021" t="s">
        <v>566</v>
      </c>
      <c r="F3021" t="s">
        <v>3748</v>
      </c>
      <c r="G3021" t="s">
        <v>189</v>
      </c>
      <c r="H3021" t="s">
        <v>5036</v>
      </c>
      <c r="I3021" s="1">
        <v>40201</v>
      </c>
      <c r="J3021" t="s">
        <v>741</v>
      </c>
      <c r="K3021">
        <v>427</v>
      </c>
      <c r="L3021">
        <v>427</v>
      </c>
      <c r="M3021">
        <v>0</v>
      </c>
      <c r="N3021">
        <v>479</v>
      </c>
      <c r="O3021" t="s">
        <v>5064</v>
      </c>
      <c r="P3021" t="s">
        <v>25</v>
      </c>
      <c r="Q3021">
        <f ca="1">DATEDIF(Data[[#This Row],[Birthdate]],TODAY(),"Y")</f>
        <v>15</v>
      </c>
      <c r="R3021" t="str">
        <f ca="1">IF(Data[[#This Row],[Age]]&lt;=10,"3-10 Years",IF(Data[[#This Row],[Age]]&lt;=15,"11-15 Years",IF(Data[[#This Row],[Age]]&lt;=19,"16-19 Years", "20+ Years")))</f>
        <v>11-15 Years</v>
      </c>
    </row>
    <row r="3022" spans="1:18" x14ac:dyDescent="0.35">
      <c r="A3022" t="s">
        <v>740</v>
      </c>
      <c r="B3022" s="1">
        <v>45383</v>
      </c>
      <c r="C3022" t="s">
        <v>29</v>
      </c>
      <c r="D3022" t="s">
        <v>18</v>
      </c>
      <c r="E3022" t="s">
        <v>566</v>
      </c>
      <c r="F3022" t="s">
        <v>3748</v>
      </c>
      <c r="G3022" t="s">
        <v>189</v>
      </c>
      <c r="H3022" t="s">
        <v>5036</v>
      </c>
      <c r="I3022" s="1">
        <v>40201</v>
      </c>
      <c r="J3022" t="s">
        <v>741</v>
      </c>
      <c r="K3022">
        <v>427</v>
      </c>
      <c r="L3022">
        <v>427</v>
      </c>
      <c r="M3022">
        <v>0</v>
      </c>
      <c r="N3022">
        <v>479</v>
      </c>
      <c r="O3022" t="s">
        <v>5064</v>
      </c>
      <c r="P3022" t="s">
        <v>25</v>
      </c>
      <c r="Q3022">
        <f ca="1">DATEDIF(Data[[#This Row],[Birthdate]],TODAY(),"Y")</f>
        <v>15</v>
      </c>
      <c r="R3022" t="str">
        <f ca="1">IF(Data[[#This Row],[Age]]&lt;=10,"3-10 Years",IF(Data[[#This Row],[Age]]&lt;=15,"11-15 Years",IF(Data[[#This Row],[Age]]&lt;=19,"16-19 Years", "20+ Years")))</f>
        <v>11-15 Years</v>
      </c>
    </row>
    <row r="3023" spans="1:18" x14ac:dyDescent="0.35">
      <c r="A3023" t="s">
        <v>740</v>
      </c>
      <c r="B3023" s="1">
        <v>45383</v>
      </c>
      <c r="C3023" t="s">
        <v>29</v>
      </c>
      <c r="D3023" t="s">
        <v>18</v>
      </c>
      <c r="E3023" t="s">
        <v>566</v>
      </c>
      <c r="F3023" t="s">
        <v>3748</v>
      </c>
      <c r="G3023" t="s">
        <v>189</v>
      </c>
      <c r="H3023" t="s">
        <v>5036</v>
      </c>
      <c r="I3023" s="1">
        <v>40201</v>
      </c>
      <c r="J3023" t="s">
        <v>741</v>
      </c>
      <c r="K3023">
        <v>271</v>
      </c>
      <c r="L3023">
        <v>271</v>
      </c>
      <c r="M3023">
        <v>0</v>
      </c>
      <c r="N3023">
        <v>285</v>
      </c>
      <c r="O3023" t="s">
        <v>5064</v>
      </c>
      <c r="P3023" t="s">
        <v>25</v>
      </c>
      <c r="Q3023">
        <f ca="1">DATEDIF(Data[[#This Row],[Birthdate]],TODAY(),"Y")</f>
        <v>15</v>
      </c>
      <c r="R3023" t="str">
        <f ca="1">IF(Data[[#This Row],[Age]]&lt;=10,"3-10 Years",IF(Data[[#This Row],[Age]]&lt;=15,"11-15 Years",IF(Data[[#This Row],[Age]]&lt;=19,"16-19 Years", "20+ Years")))</f>
        <v>11-15 Years</v>
      </c>
    </row>
    <row r="3024" spans="1:18" x14ac:dyDescent="0.35">
      <c r="A3024" t="s">
        <v>740</v>
      </c>
      <c r="B3024" s="1">
        <v>45383</v>
      </c>
      <c r="C3024" t="s">
        <v>29</v>
      </c>
      <c r="D3024" t="s">
        <v>18</v>
      </c>
      <c r="E3024" t="s">
        <v>566</v>
      </c>
      <c r="F3024" t="s">
        <v>3748</v>
      </c>
      <c r="G3024" t="s">
        <v>189</v>
      </c>
      <c r="H3024" t="s">
        <v>5036</v>
      </c>
      <c r="I3024" s="1">
        <v>40201</v>
      </c>
      <c r="J3024" t="s">
        <v>741</v>
      </c>
      <c r="K3024">
        <v>427</v>
      </c>
      <c r="L3024">
        <v>427</v>
      </c>
      <c r="M3024">
        <v>0</v>
      </c>
      <c r="N3024">
        <v>479</v>
      </c>
      <c r="O3024" t="s">
        <v>5064</v>
      </c>
      <c r="P3024" t="s">
        <v>25</v>
      </c>
      <c r="Q3024">
        <f ca="1">DATEDIF(Data[[#This Row],[Birthdate]],TODAY(),"Y")</f>
        <v>15</v>
      </c>
      <c r="R3024" t="str">
        <f ca="1">IF(Data[[#This Row],[Age]]&lt;=10,"3-10 Years",IF(Data[[#This Row],[Age]]&lt;=15,"11-15 Years",IF(Data[[#This Row],[Age]]&lt;=19,"16-19 Years", "20+ Years")))</f>
        <v>11-15 Years</v>
      </c>
    </row>
    <row r="3025" spans="1:18" x14ac:dyDescent="0.35">
      <c r="A3025" t="s">
        <v>740</v>
      </c>
      <c r="B3025" s="1">
        <v>45383</v>
      </c>
      <c r="C3025" t="s">
        <v>29</v>
      </c>
      <c r="D3025" t="s">
        <v>18</v>
      </c>
      <c r="E3025" t="s">
        <v>566</v>
      </c>
      <c r="F3025" t="s">
        <v>3748</v>
      </c>
      <c r="G3025" t="s">
        <v>189</v>
      </c>
      <c r="H3025" t="s">
        <v>5036</v>
      </c>
      <c r="I3025" s="1">
        <v>40201</v>
      </c>
      <c r="J3025" t="s">
        <v>741</v>
      </c>
      <c r="K3025">
        <v>427</v>
      </c>
      <c r="L3025">
        <v>427</v>
      </c>
      <c r="M3025">
        <v>0</v>
      </c>
      <c r="N3025">
        <v>479</v>
      </c>
      <c r="O3025" t="s">
        <v>5064</v>
      </c>
      <c r="P3025" t="s">
        <v>25</v>
      </c>
      <c r="Q3025">
        <f ca="1">DATEDIF(Data[[#This Row],[Birthdate]],TODAY(),"Y")</f>
        <v>15</v>
      </c>
      <c r="R3025" t="str">
        <f ca="1">IF(Data[[#This Row],[Age]]&lt;=10,"3-10 Years",IF(Data[[#This Row],[Age]]&lt;=15,"11-15 Years",IF(Data[[#This Row],[Age]]&lt;=19,"16-19 Years", "20+ Years")))</f>
        <v>11-15 Years</v>
      </c>
    </row>
    <row r="3026" spans="1:18" x14ac:dyDescent="0.35">
      <c r="A3026" t="s">
        <v>3779</v>
      </c>
      <c r="B3026" s="1">
        <v>45383</v>
      </c>
      <c r="C3026" t="s">
        <v>29</v>
      </c>
      <c r="D3026" t="s">
        <v>18</v>
      </c>
      <c r="E3026" t="s">
        <v>566</v>
      </c>
      <c r="F3026" t="s">
        <v>3748</v>
      </c>
      <c r="G3026" t="s">
        <v>105</v>
      </c>
      <c r="H3026" t="s">
        <v>5036</v>
      </c>
      <c r="I3026" s="1">
        <v>40508</v>
      </c>
      <c r="J3026" t="s">
        <v>3780</v>
      </c>
      <c r="K3026">
        <v>10</v>
      </c>
      <c r="L3026">
        <v>10</v>
      </c>
      <c r="M3026">
        <v>0</v>
      </c>
      <c r="N3026">
        <v>479</v>
      </c>
      <c r="O3026" t="s">
        <v>5064</v>
      </c>
      <c r="P3026" t="s">
        <v>25</v>
      </c>
      <c r="Q3026">
        <f ca="1">DATEDIF(Data[[#This Row],[Birthdate]],TODAY(),"Y")</f>
        <v>15</v>
      </c>
      <c r="R3026" t="str">
        <f ca="1">IF(Data[[#This Row],[Age]]&lt;=10,"3-10 Years",IF(Data[[#This Row],[Age]]&lt;=15,"11-15 Years",IF(Data[[#This Row],[Age]]&lt;=19,"16-19 Years", "20+ Years")))</f>
        <v>11-15 Years</v>
      </c>
    </row>
    <row r="3027" spans="1:18" x14ac:dyDescent="0.35">
      <c r="A3027" t="s">
        <v>3779</v>
      </c>
      <c r="B3027" s="1">
        <v>45383</v>
      </c>
      <c r="C3027" t="s">
        <v>29</v>
      </c>
      <c r="D3027" t="s">
        <v>18</v>
      </c>
      <c r="E3027" t="s">
        <v>566</v>
      </c>
      <c r="F3027" t="s">
        <v>3748</v>
      </c>
      <c r="G3027" t="s">
        <v>105</v>
      </c>
      <c r="H3027" t="s">
        <v>5036</v>
      </c>
      <c r="I3027" s="1">
        <v>40508</v>
      </c>
      <c r="J3027" t="s">
        <v>3780</v>
      </c>
      <c r="K3027">
        <v>288</v>
      </c>
      <c r="L3027">
        <v>288</v>
      </c>
      <c r="M3027">
        <v>0</v>
      </c>
      <c r="N3027">
        <v>285</v>
      </c>
      <c r="O3027" t="s">
        <v>5064</v>
      </c>
      <c r="P3027" t="s">
        <v>25</v>
      </c>
      <c r="Q3027">
        <f ca="1">DATEDIF(Data[[#This Row],[Birthdate]],TODAY(),"Y")</f>
        <v>15</v>
      </c>
      <c r="R3027" t="str">
        <f ca="1">IF(Data[[#This Row],[Age]]&lt;=10,"3-10 Years",IF(Data[[#This Row],[Age]]&lt;=15,"11-15 Years",IF(Data[[#This Row],[Age]]&lt;=19,"16-19 Years", "20+ Years")))</f>
        <v>11-15 Years</v>
      </c>
    </row>
    <row r="3028" spans="1:18" x14ac:dyDescent="0.35">
      <c r="A3028" t="s">
        <v>3781</v>
      </c>
      <c r="B3028" s="1">
        <v>45376</v>
      </c>
      <c r="C3028" t="s">
        <v>29</v>
      </c>
      <c r="D3028" t="s">
        <v>18</v>
      </c>
      <c r="E3028" t="s">
        <v>566</v>
      </c>
      <c r="F3028" t="s">
        <v>3748</v>
      </c>
      <c r="G3028" t="s">
        <v>21</v>
      </c>
      <c r="H3028" t="s">
        <v>5036</v>
      </c>
      <c r="I3028" s="1">
        <v>40271</v>
      </c>
      <c r="J3028" t="s">
        <v>2780</v>
      </c>
      <c r="K3028">
        <v>491</v>
      </c>
      <c r="L3028">
        <v>491</v>
      </c>
      <c r="M3028">
        <v>0</v>
      </c>
      <c r="N3028">
        <v>479</v>
      </c>
      <c r="O3028" t="s">
        <v>5064</v>
      </c>
      <c r="P3028" t="s">
        <v>25</v>
      </c>
      <c r="Q3028">
        <f ca="1">DATEDIF(Data[[#This Row],[Birthdate]],TODAY(),"Y")</f>
        <v>15</v>
      </c>
      <c r="R3028" t="str">
        <f ca="1">IF(Data[[#This Row],[Age]]&lt;=10,"3-10 Years",IF(Data[[#This Row],[Age]]&lt;=15,"11-15 Years",IF(Data[[#This Row],[Age]]&lt;=19,"16-19 Years", "20+ Years")))</f>
        <v>11-15 Years</v>
      </c>
    </row>
    <row r="3029" spans="1:18" x14ac:dyDescent="0.35">
      <c r="A3029" t="s">
        <v>3781</v>
      </c>
      <c r="B3029" s="1">
        <v>45376</v>
      </c>
      <c r="C3029" t="s">
        <v>29</v>
      </c>
      <c r="D3029" t="s">
        <v>18</v>
      </c>
      <c r="E3029" t="s">
        <v>566</v>
      </c>
      <c r="F3029" t="s">
        <v>3748</v>
      </c>
      <c r="G3029" t="s">
        <v>21</v>
      </c>
      <c r="H3029" t="s">
        <v>5036</v>
      </c>
      <c r="I3029" s="1">
        <v>40271</v>
      </c>
      <c r="J3029" t="s">
        <v>2780</v>
      </c>
      <c r="K3029">
        <v>288</v>
      </c>
      <c r="L3029">
        <v>288</v>
      </c>
      <c r="M3029">
        <v>0</v>
      </c>
      <c r="N3029">
        <v>285</v>
      </c>
      <c r="O3029" t="s">
        <v>5064</v>
      </c>
      <c r="P3029" t="s">
        <v>25</v>
      </c>
      <c r="Q3029">
        <f ca="1">DATEDIF(Data[[#This Row],[Birthdate]],TODAY(),"Y")</f>
        <v>15</v>
      </c>
      <c r="R3029" t="str">
        <f ca="1">IF(Data[[#This Row],[Age]]&lt;=10,"3-10 Years",IF(Data[[#This Row],[Age]]&lt;=15,"11-15 Years",IF(Data[[#This Row],[Age]]&lt;=19,"16-19 Years", "20+ Years")))</f>
        <v>11-15 Years</v>
      </c>
    </row>
    <row r="3030" spans="1:18" x14ac:dyDescent="0.35">
      <c r="A3030" t="s">
        <v>3781</v>
      </c>
      <c r="B3030" s="1">
        <v>45376</v>
      </c>
      <c r="C3030" t="s">
        <v>29</v>
      </c>
      <c r="D3030" t="s">
        <v>18</v>
      </c>
      <c r="E3030" t="s">
        <v>566</v>
      </c>
      <c r="F3030" t="s">
        <v>3748</v>
      </c>
      <c r="G3030" t="s">
        <v>21</v>
      </c>
      <c r="H3030" t="s">
        <v>5036</v>
      </c>
      <c r="I3030" s="1">
        <v>40271</v>
      </c>
      <c r="J3030" t="s">
        <v>2780</v>
      </c>
      <c r="K3030">
        <v>491</v>
      </c>
      <c r="L3030">
        <v>491</v>
      </c>
      <c r="M3030">
        <v>0</v>
      </c>
      <c r="N3030">
        <v>479</v>
      </c>
      <c r="O3030" t="s">
        <v>5064</v>
      </c>
      <c r="P3030" t="s">
        <v>25</v>
      </c>
      <c r="Q3030">
        <f ca="1">DATEDIF(Data[[#This Row],[Birthdate]],TODAY(),"Y")</f>
        <v>15</v>
      </c>
      <c r="R3030" t="str">
        <f ca="1">IF(Data[[#This Row],[Age]]&lt;=10,"3-10 Years",IF(Data[[#This Row],[Age]]&lt;=15,"11-15 Years",IF(Data[[#This Row],[Age]]&lt;=19,"16-19 Years", "20+ Years")))</f>
        <v>11-15 Years</v>
      </c>
    </row>
    <row r="3031" spans="1:18" x14ac:dyDescent="0.35">
      <c r="A3031" t="s">
        <v>3781</v>
      </c>
      <c r="B3031" s="1">
        <v>45376</v>
      </c>
      <c r="C3031" t="s">
        <v>29</v>
      </c>
      <c r="D3031" t="s">
        <v>18</v>
      </c>
      <c r="E3031" t="s">
        <v>566</v>
      </c>
      <c r="F3031" t="s">
        <v>3748</v>
      </c>
      <c r="G3031" t="s">
        <v>21</v>
      </c>
      <c r="H3031" t="s">
        <v>5036</v>
      </c>
      <c r="I3031" s="1">
        <v>40271</v>
      </c>
      <c r="J3031" t="s">
        <v>2780</v>
      </c>
      <c r="K3031">
        <v>491</v>
      </c>
      <c r="L3031">
        <v>491</v>
      </c>
      <c r="M3031">
        <v>0</v>
      </c>
      <c r="N3031">
        <v>479</v>
      </c>
      <c r="O3031" t="s">
        <v>5064</v>
      </c>
      <c r="P3031" t="s">
        <v>25</v>
      </c>
      <c r="Q3031">
        <f ca="1">DATEDIF(Data[[#This Row],[Birthdate]],TODAY(),"Y")</f>
        <v>15</v>
      </c>
      <c r="R3031" t="str">
        <f ca="1">IF(Data[[#This Row],[Age]]&lt;=10,"3-10 Years",IF(Data[[#This Row],[Age]]&lt;=15,"11-15 Years",IF(Data[[#This Row],[Age]]&lt;=19,"16-19 Years", "20+ Years")))</f>
        <v>11-15 Years</v>
      </c>
    </row>
    <row r="3032" spans="1:18" x14ac:dyDescent="0.35">
      <c r="A3032" t="s">
        <v>272</v>
      </c>
      <c r="B3032" s="1">
        <v>45376</v>
      </c>
      <c r="C3032" t="s">
        <v>29</v>
      </c>
      <c r="D3032" t="s">
        <v>18</v>
      </c>
      <c r="E3032" t="s">
        <v>566</v>
      </c>
      <c r="F3032" t="s">
        <v>3748</v>
      </c>
      <c r="G3032" t="s">
        <v>105</v>
      </c>
      <c r="H3032" t="s">
        <v>5036</v>
      </c>
      <c r="I3032" s="1">
        <v>40481</v>
      </c>
      <c r="J3032" t="s">
        <v>273</v>
      </c>
      <c r="K3032">
        <v>449</v>
      </c>
      <c r="L3032">
        <v>449</v>
      </c>
      <c r="M3032">
        <v>0</v>
      </c>
      <c r="N3032">
        <v>479</v>
      </c>
      <c r="O3032" t="s">
        <v>5064</v>
      </c>
      <c r="P3032" t="s">
        <v>152</v>
      </c>
      <c r="Q3032">
        <f ca="1">DATEDIF(Data[[#This Row],[Birthdate]],TODAY(),"Y")</f>
        <v>15</v>
      </c>
      <c r="R3032" t="str">
        <f ca="1">IF(Data[[#This Row],[Age]]&lt;=10,"3-10 Years",IF(Data[[#This Row],[Age]]&lt;=15,"11-15 Years",IF(Data[[#This Row],[Age]]&lt;=19,"16-19 Years", "20+ Years")))</f>
        <v>11-15 Years</v>
      </c>
    </row>
    <row r="3033" spans="1:18" x14ac:dyDescent="0.35">
      <c r="A3033" t="s">
        <v>272</v>
      </c>
      <c r="B3033" s="1">
        <v>45376</v>
      </c>
      <c r="C3033" t="s">
        <v>29</v>
      </c>
      <c r="D3033" t="s">
        <v>18</v>
      </c>
      <c r="E3033" t="s">
        <v>566</v>
      </c>
      <c r="F3033" t="s">
        <v>3748</v>
      </c>
      <c r="G3033" t="s">
        <v>105</v>
      </c>
      <c r="H3033" t="s">
        <v>5036</v>
      </c>
      <c r="I3033" s="1">
        <v>40481</v>
      </c>
      <c r="J3033" t="s">
        <v>273</v>
      </c>
      <c r="K3033">
        <v>275</v>
      </c>
      <c r="L3033">
        <v>275</v>
      </c>
      <c r="M3033">
        <v>0</v>
      </c>
      <c r="N3033">
        <v>285</v>
      </c>
      <c r="O3033" t="s">
        <v>5064</v>
      </c>
      <c r="P3033" t="s">
        <v>152</v>
      </c>
      <c r="Q3033">
        <f ca="1">DATEDIF(Data[[#This Row],[Birthdate]],TODAY(),"Y")</f>
        <v>15</v>
      </c>
      <c r="R3033" t="str">
        <f ca="1">IF(Data[[#This Row],[Age]]&lt;=10,"3-10 Years",IF(Data[[#This Row],[Age]]&lt;=15,"11-15 Years",IF(Data[[#This Row],[Age]]&lt;=19,"16-19 Years", "20+ Years")))</f>
        <v>11-15 Years</v>
      </c>
    </row>
    <row r="3034" spans="1:18" x14ac:dyDescent="0.35">
      <c r="A3034" t="s">
        <v>272</v>
      </c>
      <c r="B3034" s="1">
        <v>45376</v>
      </c>
      <c r="C3034" t="s">
        <v>29</v>
      </c>
      <c r="D3034" t="s">
        <v>18</v>
      </c>
      <c r="E3034" t="s">
        <v>566</v>
      </c>
      <c r="F3034" t="s">
        <v>3748</v>
      </c>
      <c r="G3034" t="s">
        <v>105</v>
      </c>
      <c r="H3034" t="s">
        <v>5036</v>
      </c>
      <c r="I3034" s="1">
        <v>40481</v>
      </c>
      <c r="J3034" t="s">
        <v>273</v>
      </c>
      <c r="K3034">
        <v>449</v>
      </c>
      <c r="L3034">
        <v>449</v>
      </c>
      <c r="M3034">
        <v>0</v>
      </c>
      <c r="N3034">
        <v>479</v>
      </c>
      <c r="O3034" t="s">
        <v>5064</v>
      </c>
      <c r="P3034" t="s">
        <v>152</v>
      </c>
      <c r="Q3034">
        <f ca="1">DATEDIF(Data[[#This Row],[Birthdate]],TODAY(),"Y")</f>
        <v>15</v>
      </c>
      <c r="R3034" t="str">
        <f ca="1">IF(Data[[#This Row],[Age]]&lt;=10,"3-10 Years",IF(Data[[#This Row],[Age]]&lt;=15,"11-15 Years",IF(Data[[#This Row],[Age]]&lt;=19,"16-19 Years", "20+ Years")))</f>
        <v>11-15 Years</v>
      </c>
    </row>
    <row r="3035" spans="1:18" x14ac:dyDescent="0.35">
      <c r="A3035" t="s">
        <v>272</v>
      </c>
      <c r="B3035" s="1">
        <v>45376</v>
      </c>
      <c r="C3035" t="s">
        <v>29</v>
      </c>
      <c r="D3035" t="s">
        <v>18</v>
      </c>
      <c r="E3035" t="s">
        <v>566</v>
      </c>
      <c r="F3035" t="s">
        <v>3748</v>
      </c>
      <c r="G3035" t="s">
        <v>105</v>
      </c>
      <c r="H3035" t="s">
        <v>5036</v>
      </c>
      <c r="I3035" s="1">
        <v>40481</v>
      </c>
      <c r="J3035" t="s">
        <v>273</v>
      </c>
      <c r="K3035">
        <v>449</v>
      </c>
      <c r="L3035">
        <v>449</v>
      </c>
      <c r="M3035">
        <v>0</v>
      </c>
      <c r="N3035">
        <v>479</v>
      </c>
      <c r="O3035" t="s">
        <v>5064</v>
      </c>
      <c r="P3035" t="s">
        <v>152</v>
      </c>
      <c r="Q3035">
        <f ca="1">DATEDIF(Data[[#This Row],[Birthdate]],TODAY(),"Y")</f>
        <v>15</v>
      </c>
      <c r="R3035" t="str">
        <f ca="1">IF(Data[[#This Row],[Age]]&lt;=10,"3-10 Years",IF(Data[[#This Row],[Age]]&lt;=15,"11-15 Years",IF(Data[[#This Row],[Age]]&lt;=19,"16-19 Years", "20+ Years")))</f>
        <v>11-15 Years</v>
      </c>
    </row>
    <row r="3036" spans="1:18" x14ac:dyDescent="0.35">
      <c r="A3036" t="s">
        <v>2256</v>
      </c>
      <c r="B3036" s="1">
        <v>45364</v>
      </c>
      <c r="C3036" t="s">
        <v>29</v>
      </c>
      <c r="D3036" t="s">
        <v>18</v>
      </c>
      <c r="E3036" t="s">
        <v>566</v>
      </c>
      <c r="F3036" t="s">
        <v>3748</v>
      </c>
      <c r="G3036" t="s">
        <v>84</v>
      </c>
      <c r="H3036" t="s">
        <v>5036</v>
      </c>
      <c r="I3036" s="1">
        <v>40411</v>
      </c>
      <c r="J3036" t="s">
        <v>2257</v>
      </c>
      <c r="K3036">
        <v>501</v>
      </c>
      <c r="L3036">
        <v>501</v>
      </c>
      <c r="M3036">
        <v>0</v>
      </c>
      <c r="N3036">
        <v>479</v>
      </c>
      <c r="O3036" t="s">
        <v>5064</v>
      </c>
      <c r="P3036" t="s">
        <v>25</v>
      </c>
      <c r="Q3036">
        <f ca="1">DATEDIF(Data[[#This Row],[Birthdate]],TODAY(),"Y")</f>
        <v>15</v>
      </c>
      <c r="R3036" t="str">
        <f ca="1">IF(Data[[#This Row],[Age]]&lt;=10,"3-10 Years",IF(Data[[#This Row],[Age]]&lt;=15,"11-15 Years",IF(Data[[#This Row],[Age]]&lt;=19,"16-19 Years", "20+ Years")))</f>
        <v>11-15 Years</v>
      </c>
    </row>
    <row r="3037" spans="1:18" x14ac:dyDescent="0.35">
      <c r="A3037" t="s">
        <v>465</v>
      </c>
      <c r="B3037" s="1">
        <v>45363</v>
      </c>
      <c r="C3037" t="s">
        <v>29</v>
      </c>
      <c r="D3037" t="s">
        <v>18</v>
      </c>
      <c r="E3037" t="s">
        <v>566</v>
      </c>
      <c r="F3037" t="s">
        <v>3748</v>
      </c>
      <c r="G3037" t="s">
        <v>105</v>
      </c>
      <c r="H3037" t="s">
        <v>5036</v>
      </c>
      <c r="I3037" s="1">
        <v>40498</v>
      </c>
      <c r="J3037" t="s">
        <v>466</v>
      </c>
      <c r="K3037">
        <v>491</v>
      </c>
      <c r="L3037">
        <v>491</v>
      </c>
      <c r="M3037">
        <v>0</v>
      </c>
      <c r="N3037">
        <v>479</v>
      </c>
      <c r="O3037" t="s">
        <v>5064</v>
      </c>
      <c r="P3037" t="s">
        <v>25</v>
      </c>
      <c r="Q3037">
        <f ca="1">DATEDIF(Data[[#This Row],[Birthdate]],TODAY(),"Y")</f>
        <v>15</v>
      </c>
      <c r="R3037" t="str">
        <f ca="1">IF(Data[[#This Row],[Age]]&lt;=10,"3-10 Years",IF(Data[[#This Row],[Age]]&lt;=15,"11-15 Years",IF(Data[[#This Row],[Age]]&lt;=19,"16-19 Years", "20+ Years")))</f>
        <v>11-15 Years</v>
      </c>
    </row>
    <row r="3038" spans="1:18" x14ac:dyDescent="0.35">
      <c r="A3038" t="s">
        <v>465</v>
      </c>
      <c r="B3038" s="1">
        <v>45363</v>
      </c>
      <c r="C3038" t="s">
        <v>29</v>
      </c>
      <c r="D3038" t="s">
        <v>18</v>
      </c>
      <c r="E3038" t="s">
        <v>566</v>
      </c>
      <c r="F3038" t="s">
        <v>3748</v>
      </c>
      <c r="G3038" t="s">
        <v>105</v>
      </c>
      <c r="H3038" t="s">
        <v>5036</v>
      </c>
      <c r="I3038" s="1">
        <v>40498</v>
      </c>
      <c r="J3038" t="s">
        <v>466</v>
      </c>
      <c r="K3038">
        <v>491</v>
      </c>
      <c r="L3038">
        <v>491</v>
      </c>
      <c r="M3038">
        <v>0</v>
      </c>
      <c r="N3038">
        <v>479</v>
      </c>
      <c r="O3038" t="s">
        <v>5064</v>
      </c>
      <c r="P3038" t="s">
        <v>25</v>
      </c>
      <c r="Q3038">
        <f ca="1">DATEDIF(Data[[#This Row],[Birthdate]],TODAY(),"Y")</f>
        <v>15</v>
      </c>
      <c r="R3038" t="str">
        <f ca="1">IF(Data[[#This Row],[Age]]&lt;=10,"3-10 Years",IF(Data[[#This Row],[Age]]&lt;=15,"11-15 Years",IF(Data[[#This Row],[Age]]&lt;=19,"16-19 Years", "20+ Years")))</f>
        <v>11-15 Years</v>
      </c>
    </row>
    <row r="3039" spans="1:18" x14ac:dyDescent="0.35">
      <c r="A3039" t="s">
        <v>1997</v>
      </c>
      <c r="B3039" s="1">
        <v>45361</v>
      </c>
      <c r="C3039" t="s">
        <v>29</v>
      </c>
      <c r="D3039" t="s">
        <v>18</v>
      </c>
      <c r="E3039" t="s">
        <v>566</v>
      </c>
      <c r="F3039" t="s">
        <v>3748</v>
      </c>
      <c r="G3039" t="s">
        <v>21</v>
      </c>
      <c r="H3039" t="s">
        <v>5036</v>
      </c>
      <c r="I3039" s="1">
        <v>40344</v>
      </c>
      <c r="J3039" t="s">
        <v>1998</v>
      </c>
      <c r="K3039">
        <v>0</v>
      </c>
      <c r="L3039">
        <v>0</v>
      </c>
      <c r="M3039">
        <v>0</v>
      </c>
      <c r="N3039">
        <v>479</v>
      </c>
      <c r="O3039" t="s">
        <v>5064</v>
      </c>
      <c r="P3039" t="s">
        <v>25</v>
      </c>
      <c r="Q3039">
        <f ca="1">DATEDIF(Data[[#This Row],[Birthdate]],TODAY(),"Y")</f>
        <v>15</v>
      </c>
      <c r="R3039" t="str">
        <f ca="1">IF(Data[[#This Row],[Age]]&lt;=10,"3-10 Years",IF(Data[[#This Row],[Age]]&lt;=15,"11-15 Years",IF(Data[[#This Row],[Age]]&lt;=19,"16-19 Years", "20+ Years")))</f>
        <v>11-15 Years</v>
      </c>
    </row>
    <row r="3040" spans="1:18" x14ac:dyDescent="0.35">
      <c r="A3040" t="s">
        <v>1997</v>
      </c>
      <c r="B3040" s="1">
        <v>45361</v>
      </c>
      <c r="C3040" t="s">
        <v>29</v>
      </c>
      <c r="D3040" t="s">
        <v>18</v>
      </c>
      <c r="E3040" t="s">
        <v>566</v>
      </c>
      <c r="F3040" t="s">
        <v>3748</v>
      </c>
      <c r="G3040" t="s">
        <v>21</v>
      </c>
      <c r="H3040" t="s">
        <v>5036</v>
      </c>
      <c r="I3040" s="1">
        <v>40344</v>
      </c>
      <c r="J3040" t="s">
        <v>1998</v>
      </c>
      <c r="K3040">
        <v>0</v>
      </c>
      <c r="L3040">
        <v>0</v>
      </c>
      <c r="M3040">
        <v>0</v>
      </c>
      <c r="N3040">
        <v>479</v>
      </c>
      <c r="O3040" t="s">
        <v>5064</v>
      </c>
      <c r="P3040" t="s">
        <v>25</v>
      </c>
      <c r="Q3040">
        <f ca="1">DATEDIF(Data[[#This Row],[Birthdate]],TODAY(),"Y")</f>
        <v>15</v>
      </c>
      <c r="R3040" t="str">
        <f ca="1">IF(Data[[#This Row],[Age]]&lt;=10,"3-10 Years",IF(Data[[#This Row],[Age]]&lt;=15,"11-15 Years",IF(Data[[#This Row],[Age]]&lt;=19,"16-19 Years", "20+ Years")))</f>
        <v>11-15 Years</v>
      </c>
    </row>
    <row r="3041" spans="1:18" x14ac:dyDescent="0.35">
      <c r="A3041" t="s">
        <v>1997</v>
      </c>
      <c r="B3041" s="1">
        <v>45361</v>
      </c>
      <c r="C3041" t="s">
        <v>29</v>
      </c>
      <c r="D3041" t="s">
        <v>18</v>
      </c>
      <c r="E3041" t="s">
        <v>566</v>
      </c>
      <c r="F3041" t="s">
        <v>3748</v>
      </c>
      <c r="G3041" t="s">
        <v>21</v>
      </c>
      <c r="H3041" t="s">
        <v>5036</v>
      </c>
      <c r="I3041" s="1">
        <v>40344</v>
      </c>
      <c r="J3041" t="s">
        <v>1998</v>
      </c>
      <c r="K3041">
        <v>0</v>
      </c>
      <c r="L3041">
        <v>0</v>
      </c>
      <c r="M3041">
        <v>0</v>
      </c>
      <c r="N3041">
        <v>285</v>
      </c>
      <c r="O3041" t="s">
        <v>5064</v>
      </c>
      <c r="P3041" t="s">
        <v>25</v>
      </c>
      <c r="Q3041">
        <f ca="1">DATEDIF(Data[[#This Row],[Birthdate]],TODAY(),"Y")</f>
        <v>15</v>
      </c>
      <c r="R3041" t="str">
        <f ca="1">IF(Data[[#This Row],[Age]]&lt;=10,"3-10 Years",IF(Data[[#This Row],[Age]]&lt;=15,"11-15 Years",IF(Data[[#This Row],[Age]]&lt;=19,"16-19 Years", "20+ Years")))</f>
        <v>11-15 Years</v>
      </c>
    </row>
    <row r="3042" spans="1:18" x14ac:dyDescent="0.35">
      <c r="A3042" t="s">
        <v>1997</v>
      </c>
      <c r="B3042" s="1">
        <v>45361</v>
      </c>
      <c r="C3042" t="s">
        <v>29</v>
      </c>
      <c r="D3042" t="s">
        <v>18</v>
      </c>
      <c r="E3042" t="s">
        <v>566</v>
      </c>
      <c r="F3042" t="s">
        <v>3748</v>
      </c>
      <c r="G3042" t="s">
        <v>21</v>
      </c>
      <c r="H3042" t="s">
        <v>5036</v>
      </c>
      <c r="I3042" s="1">
        <v>40344</v>
      </c>
      <c r="J3042" t="s">
        <v>1998</v>
      </c>
      <c r="K3042">
        <v>0</v>
      </c>
      <c r="L3042">
        <v>0</v>
      </c>
      <c r="M3042">
        <v>0</v>
      </c>
      <c r="N3042">
        <v>479</v>
      </c>
      <c r="O3042" t="s">
        <v>5064</v>
      </c>
      <c r="P3042" t="s">
        <v>25</v>
      </c>
      <c r="Q3042">
        <f ca="1">DATEDIF(Data[[#This Row],[Birthdate]],TODAY(),"Y")</f>
        <v>15</v>
      </c>
      <c r="R3042" t="str">
        <f ca="1">IF(Data[[#This Row],[Age]]&lt;=10,"3-10 Years",IF(Data[[#This Row],[Age]]&lt;=15,"11-15 Years",IF(Data[[#This Row],[Age]]&lt;=19,"16-19 Years", "20+ Years")))</f>
        <v>11-15 Years</v>
      </c>
    </row>
    <row r="3043" spans="1:18" x14ac:dyDescent="0.35">
      <c r="A3043" t="s">
        <v>2027</v>
      </c>
      <c r="B3043" s="1">
        <v>45352</v>
      </c>
      <c r="C3043" t="s">
        <v>29</v>
      </c>
      <c r="D3043" t="s">
        <v>18</v>
      </c>
      <c r="E3043" t="s">
        <v>566</v>
      </c>
      <c r="F3043" t="s">
        <v>3748</v>
      </c>
      <c r="G3043" t="s">
        <v>21</v>
      </c>
      <c r="H3043" t="s">
        <v>5036</v>
      </c>
      <c r="I3043" s="1">
        <v>40432</v>
      </c>
      <c r="J3043" t="s">
        <v>1818</v>
      </c>
      <c r="K3043">
        <v>491</v>
      </c>
      <c r="L3043">
        <v>491</v>
      </c>
      <c r="M3043">
        <v>0</v>
      </c>
      <c r="N3043">
        <v>479</v>
      </c>
      <c r="O3043" t="s">
        <v>5064</v>
      </c>
      <c r="P3043" t="s">
        <v>25</v>
      </c>
      <c r="Q3043">
        <f ca="1">DATEDIF(Data[[#This Row],[Birthdate]],TODAY(),"Y")</f>
        <v>15</v>
      </c>
      <c r="R3043" t="str">
        <f ca="1">IF(Data[[#This Row],[Age]]&lt;=10,"3-10 Years",IF(Data[[#This Row],[Age]]&lt;=15,"11-15 Years",IF(Data[[#This Row],[Age]]&lt;=19,"16-19 Years", "20+ Years")))</f>
        <v>11-15 Years</v>
      </c>
    </row>
    <row r="3044" spans="1:18" x14ac:dyDescent="0.35">
      <c r="A3044" t="s">
        <v>2027</v>
      </c>
      <c r="B3044" s="1">
        <v>45352</v>
      </c>
      <c r="C3044" t="s">
        <v>29</v>
      </c>
      <c r="D3044" t="s">
        <v>18</v>
      </c>
      <c r="E3044" t="s">
        <v>566</v>
      </c>
      <c r="F3044" t="s">
        <v>3748</v>
      </c>
      <c r="G3044" t="s">
        <v>21</v>
      </c>
      <c r="H3044" t="s">
        <v>5036</v>
      </c>
      <c r="I3044" s="1">
        <v>40432</v>
      </c>
      <c r="J3044" t="s">
        <v>1818</v>
      </c>
      <c r="K3044">
        <v>75</v>
      </c>
      <c r="L3044">
        <v>75</v>
      </c>
      <c r="M3044">
        <v>0</v>
      </c>
      <c r="N3044">
        <v>479</v>
      </c>
      <c r="O3044" t="s">
        <v>5064</v>
      </c>
      <c r="P3044" t="s">
        <v>25</v>
      </c>
      <c r="Q3044">
        <f ca="1">DATEDIF(Data[[#This Row],[Birthdate]],TODAY(),"Y")</f>
        <v>15</v>
      </c>
      <c r="R3044" t="str">
        <f ca="1">IF(Data[[#This Row],[Age]]&lt;=10,"3-10 Years",IF(Data[[#This Row],[Age]]&lt;=15,"11-15 Years",IF(Data[[#This Row],[Age]]&lt;=19,"16-19 Years", "20+ Years")))</f>
        <v>11-15 Years</v>
      </c>
    </row>
    <row r="3045" spans="1:18" x14ac:dyDescent="0.35">
      <c r="A3045" t="s">
        <v>2027</v>
      </c>
      <c r="B3045" s="1">
        <v>45352</v>
      </c>
      <c r="C3045" t="s">
        <v>29</v>
      </c>
      <c r="D3045" t="s">
        <v>18</v>
      </c>
      <c r="E3045" t="s">
        <v>566</v>
      </c>
      <c r="F3045" t="s">
        <v>3748</v>
      </c>
      <c r="G3045" t="s">
        <v>21</v>
      </c>
      <c r="H3045" t="s">
        <v>5036</v>
      </c>
      <c r="I3045" s="1">
        <v>40432</v>
      </c>
      <c r="J3045" t="s">
        <v>1818</v>
      </c>
      <c r="K3045">
        <v>491</v>
      </c>
      <c r="L3045">
        <v>491</v>
      </c>
      <c r="M3045">
        <v>0</v>
      </c>
      <c r="N3045">
        <v>479</v>
      </c>
      <c r="O3045" t="s">
        <v>5064</v>
      </c>
      <c r="P3045" t="s">
        <v>25</v>
      </c>
      <c r="Q3045">
        <f ca="1">DATEDIF(Data[[#This Row],[Birthdate]],TODAY(),"Y")</f>
        <v>15</v>
      </c>
      <c r="R3045" t="str">
        <f ca="1">IF(Data[[#This Row],[Age]]&lt;=10,"3-10 Years",IF(Data[[#This Row],[Age]]&lt;=15,"11-15 Years",IF(Data[[#This Row],[Age]]&lt;=19,"16-19 Years", "20+ Years")))</f>
        <v>11-15 Years</v>
      </c>
    </row>
    <row r="3046" spans="1:18" x14ac:dyDescent="0.35">
      <c r="A3046" t="s">
        <v>742</v>
      </c>
      <c r="B3046" s="1">
        <v>45491</v>
      </c>
      <c r="C3046" t="s">
        <v>29</v>
      </c>
      <c r="D3046" t="s">
        <v>18</v>
      </c>
      <c r="E3046" t="s">
        <v>539</v>
      </c>
      <c r="F3046" t="s">
        <v>5005</v>
      </c>
      <c r="G3046" t="s">
        <v>47</v>
      </c>
      <c r="H3046" t="s">
        <v>5036</v>
      </c>
      <c r="I3046" s="1">
        <v>40514</v>
      </c>
      <c r="J3046" t="s">
        <v>743</v>
      </c>
      <c r="K3046">
        <v>31</v>
      </c>
      <c r="L3046">
        <v>31</v>
      </c>
      <c r="M3046">
        <v>0</v>
      </c>
      <c r="N3046">
        <v>30</v>
      </c>
      <c r="O3046" t="s">
        <v>23</v>
      </c>
      <c r="P3046" t="s">
        <v>152</v>
      </c>
      <c r="Q3046">
        <f ca="1">DATEDIF(Data[[#This Row],[Birthdate]],TODAY(),"Y")</f>
        <v>15</v>
      </c>
      <c r="R3046" t="str">
        <f ca="1">IF(Data[[#This Row],[Age]]&lt;=10,"3-10 Years",IF(Data[[#This Row],[Age]]&lt;=15,"11-15 Years",IF(Data[[#This Row],[Age]]&lt;=19,"16-19 Years", "20+ Years")))</f>
        <v>11-15 Years</v>
      </c>
    </row>
    <row r="3047" spans="1:18" x14ac:dyDescent="0.35">
      <c r="A3047" t="s">
        <v>742</v>
      </c>
      <c r="B3047" s="1">
        <v>45489</v>
      </c>
      <c r="C3047" t="s">
        <v>29</v>
      </c>
      <c r="D3047" t="s">
        <v>18</v>
      </c>
      <c r="E3047" t="s">
        <v>539</v>
      </c>
      <c r="F3047" t="s">
        <v>5005</v>
      </c>
      <c r="G3047" t="s">
        <v>47</v>
      </c>
      <c r="H3047" t="s">
        <v>5036</v>
      </c>
      <c r="I3047" s="1">
        <v>40514</v>
      </c>
      <c r="J3047" t="s">
        <v>743</v>
      </c>
      <c r="K3047">
        <v>31</v>
      </c>
      <c r="L3047">
        <v>31</v>
      </c>
      <c r="M3047">
        <v>0</v>
      </c>
      <c r="N3047">
        <v>30</v>
      </c>
      <c r="O3047" t="s">
        <v>23</v>
      </c>
      <c r="P3047" t="s">
        <v>152</v>
      </c>
      <c r="Q3047">
        <f ca="1">DATEDIF(Data[[#This Row],[Birthdate]],TODAY(),"Y")</f>
        <v>15</v>
      </c>
      <c r="R3047" t="str">
        <f ca="1">IF(Data[[#This Row],[Age]]&lt;=10,"3-10 Years",IF(Data[[#This Row],[Age]]&lt;=15,"11-15 Years",IF(Data[[#This Row],[Age]]&lt;=19,"16-19 Years", "20+ Years")))</f>
        <v>11-15 Years</v>
      </c>
    </row>
    <row r="3048" spans="1:18" x14ac:dyDescent="0.35">
      <c r="A3048" t="s">
        <v>742</v>
      </c>
      <c r="B3048" s="1">
        <v>45484</v>
      </c>
      <c r="C3048" t="s">
        <v>29</v>
      </c>
      <c r="D3048" t="s">
        <v>18</v>
      </c>
      <c r="E3048" t="s">
        <v>539</v>
      </c>
      <c r="F3048" t="s">
        <v>5005</v>
      </c>
      <c r="G3048" t="s">
        <v>47</v>
      </c>
      <c r="H3048" t="s">
        <v>5036</v>
      </c>
      <c r="I3048" s="1">
        <v>40514</v>
      </c>
      <c r="J3048" t="s">
        <v>743</v>
      </c>
      <c r="K3048">
        <v>31</v>
      </c>
      <c r="L3048">
        <v>31</v>
      </c>
      <c r="M3048">
        <v>0</v>
      </c>
      <c r="N3048">
        <v>30</v>
      </c>
      <c r="O3048" t="s">
        <v>23</v>
      </c>
      <c r="P3048" t="s">
        <v>152</v>
      </c>
      <c r="Q3048">
        <f ca="1">DATEDIF(Data[[#This Row],[Birthdate]],TODAY(),"Y")</f>
        <v>15</v>
      </c>
      <c r="R3048" t="str">
        <f ca="1">IF(Data[[#This Row],[Age]]&lt;=10,"3-10 Years",IF(Data[[#This Row],[Age]]&lt;=15,"11-15 Years",IF(Data[[#This Row],[Age]]&lt;=19,"16-19 Years", "20+ Years")))</f>
        <v>11-15 Years</v>
      </c>
    </row>
    <row r="3049" spans="1:18" x14ac:dyDescent="0.35">
      <c r="A3049" t="s">
        <v>742</v>
      </c>
      <c r="B3049" s="1">
        <v>45476</v>
      </c>
      <c r="C3049" t="s">
        <v>29</v>
      </c>
      <c r="D3049" t="s">
        <v>18</v>
      </c>
      <c r="E3049" t="s">
        <v>539</v>
      </c>
      <c r="F3049" t="s">
        <v>5005</v>
      </c>
      <c r="G3049" t="s">
        <v>47</v>
      </c>
      <c r="H3049" t="s">
        <v>5036</v>
      </c>
      <c r="I3049" s="1">
        <v>40514</v>
      </c>
      <c r="J3049" t="s">
        <v>743</v>
      </c>
      <c r="K3049">
        <v>31</v>
      </c>
      <c r="L3049">
        <v>31</v>
      </c>
      <c r="M3049">
        <v>0</v>
      </c>
      <c r="N3049">
        <v>30</v>
      </c>
      <c r="O3049" t="s">
        <v>23</v>
      </c>
      <c r="P3049" t="s">
        <v>152</v>
      </c>
      <c r="Q3049">
        <f ca="1">DATEDIF(Data[[#This Row],[Birthdate]],TODAY(),"Y")</f>
        <v>15</v>
      </c>
      <c r="R3049" t="str">
        <f ca="1">IF(Data[[#This Row],[Age]]&lt;=10,"3-10 Years",IF(Data[[#This Row],[Age]]&lt;=15,"11-15 Years",IF(Data[[#This Row],[Age]]&lt;=19,"16-19 Years", "20+ Years")))</f>
        <v>11-15 Years</v>
      </c>
    </row>
    <row r="3050" spans="1:18" x14ac:dyDescent="0.35">
      <c r="A3050" t="s">
        <v>3669</v>
      </c>
      <c r="B3050" s="1">
        <v>45470</v>
      </c>
      <c r="C3050" t="s">
        <v>150</v>
      </c>
      <c r="D3050" t="s">
        <v>18</v>
      </c>
      <c r="E3050" t="s">
        <v>539</v>
      </c>
      <c r="F3050" t="s">
        <v>5005</v>
      </c>
      <c r="G3050" t="s">
        <v>57</v>
      </c>
      <c r="H3050" t="s">
        <v>5036</v>
      </c>
      <c r="I3050" s="1">
        <v>40359</v>
      </c>
      <c r="J3050" t="s">
        <v>3670</v>
      </c>
      <c r="K3050">
        <v>31</v>
      </c>
      <c r="L3050">
        <v>0</v>
      </c>
      <c r="M3050">
        <v>31</v>
      </c>
      <c r="N3050">
        <v>30</v>
      </c>
      <c r="O3050" t="s">
        <v>23</v>
      </c>
      <c r="P3050" t="s">
        <v>25</v>
      </c>
      <c r="Q3050">
        <f ca="1">DATEDIF(Data[[#This Row],[Birthdate]],TODAY(),"Y")</f>
        <v>15</v>
      </c>
      <c r="R3050" t="str">
        <f ca="1">IF(Data[[#This Row],[Age]]&lt;=10,"3-10 Years",IF(Data[[#This Row],[Age]]&lt;=15,"11-15 Years",IF(Data[[#This Row],[Age]]&lt;=19,"16-19 Years", "20+ Years")))</f>
        <v>11-15 Years</v>
      </c>
    </row>
    <row r="3051" spans="1:18" x14ac:dyDescent="0.35">
      <c r="A3051" t="s">
        <v>3669</v>
      </c>
      <c r="B3051" s="1">
        <v>45470</v>
      </c>
      <c r="C3051" t="s">
        <v>150</v>
      </c>
      <c r="D3051" t="s">
        <v>18</v>
      </c>
      <c r="E3051" t="s">
        <v>539</v>
      </c>
      <c r="F3051" t="s">
        <v>5005</v>
      </c>
      <c r="G3051" t="s">
        <v>57</v>
      </c>
      <c r="H3051" t="s">
        <v>5036</v>
      </c>
      <c r="I3051" s="1">
        <v>40359</v>
      </c>
      <c r="J3051" t="s">
        <v>3670</v>
      </c>
      <c r="K3051">
        <v>31</v>
      </c>
      <c r="L3051">
        <v>0</v>
      </c>
      <c r="M3051">
        <v>31</v>
      </c>
      <c r="N3051">
        <v>30</v>
      </c>
      <c r="O3051" t="s">
        <v>23</v>
      </c>
      <c r="P3051" t="s">
        <v>25</v>
      </c>
      <c r="Q3051">
        <f ca="1">DATEDIF(Data[[#This Row],[Birthdate]],TODAY(),"Y")</f>
        <v>15</v>
      </c>
      <c r="R3051" t="str">
        <f ca="1">IF(Data[[#This Row],[Age]]&lt;=10,"3-10 Years",IF(Data[[#This Row],[Age]]&lt;=15,"11-15 Years",IF(Data[[#This Row],[Age]]&lt;=19,"16-19 Years", "20+ Years")))</f>
        <v>11-15 Years</v>
      </c>
    </row>
    <row r="3052" spans="1:18" x14ac:dyDescent="0.35">
      <c r="A3052" t="s">
        <v>3669</v>
      </c>
      <c r="B3052" s="1">
        <v>45470</v>
      </c>
      <c r="C3052" t="s">
        <v>150</v>
      </c>
      <c r="D3052" t="s">
        <v>18</v>
      </c>
      <c r="E3052" t="s">
        <v>539</v>
      </c>
      <c r="F3052" t="s">
        <v>5005</v>
      </c>
      <c r="G3052" t="s">
        <v>57</v>
      </c>
      <c r="H3052" t="s">
        <v>5036</v>
      </c>
      <c r="I3052" s="1">
        <v>40359</v>
      </c>
      <c r="J3052" t="s">
        <v>3670</v>
      </c>
      <c r="K3052">
        <v>31</v>
      </c>
      <c r="L3052">
        <v>0</v>
      </c>
      <c r="M3052">
        <v>31</v>
      </c>
      <c r="N3052">
        <v>30</v>
      </c>
      <c r="O3052" t="s">
        <v>23</v>
      </c>
      <c r="P3052" t="s">
        <v>25</v>
      </c>
      <c r="Q3052">
        <f ca="1">DATEDIF(Data[[#This Row],[Birthdate]],TODAY(),"Y")</f>
        <v>15</v>
      </c>
      <c r="R3052" t="str">
        <f ca="1">IF(Data[[#This Row],[Age]]&lt;=10,"3-10 Years",IF(Data[[#This Row],[Age]]&lt;=15,"11-15 Years",IF(Data[[#This Row],[Age]]&lt;=19,"16-19 Years", "20+ Years")))</f>
        <v>11-15 Years</v>
      </c>
    </row>
    <row r="3053" spans="1:18" x14ac:dyDescent="0.35">
      <c r="A3053" t="s">
        <v>3669</v>
      </c>
      <c r="B3053" s="1">
        <v>45470</v>
      </c>
      <c r="C3053" t="s">
        <v>150</v>
      </c>
      <c r="D3053" t="s">
        <v>18</v>
      </c>
      <c r="E3053" t="s">
        <v>539</v>
      </c>
      <c r="F3053" t="s">
        <v>5005</v>
      </c>
      <c r="G3053" t="s">
        <v>57</v>
      </c>
      <c r="H3053" t="s">
        <v>5036</v>
      </c>
      <c r="I3053" s="1">
        <v>40359</v>
      </c>
      <c r="J3053" t="s">
        <v>3670</v>
      </c>
      <c r="K3053">
        <v>31</v>
      </c>
      <c r="L3053">
        <v>0</v>
      </c>
      <c r="M3053">
        <v>31</v>
      </c>
      <c r="N3053">
        <v>30</v>
      </c>
      <c r="O3053" t="s">
        <v>23</v>
      </c>
      <c r="P3053" t="s">
        <v>25</v>
      </c>
      <c r="Q3053">
        <f ca="1">DATEDIF(Data[[#This Row],[Birthdate]],TODAY(),"Y")</f>
        <v>15</v>
      </c>
      <c r="R3053" t="str">
        <f ca="1">IF(Data[[#This Row],[Age]]&lt;=10,"3-10 Years",IF(Data[[#This Row],[Age]]&lt;=15,"11-15 Years",IF(Data[[#This Row],[Age]]&lt;=19,"16-19 Years", "20+ Years")))</f>
        <v>11-15 Years</v>
      </c>
    </row>
    <row r="3054" spans="1:18" x14ac:dyDescent="0.35">
      <c r="A3054" t="s">
        <v>3807</v>
      </c>
      <c r="B3054" s="1">
        <v>45468</v>
      </c>
      <c r="C3054" t="s">
        <v>29</v>
      </c>
      <c r="D3054" t="s">
        <v>18</v>
      </c>
      <c r="E3054" t="s">
        <v>566</v>
      </c>
      <c r="F3054" t="s">
        <v>3573</v>
      </c>
      <c r="G3054" t="s">
        <v>21</v>
      </c>
      <c r="H3054" t="s">
        <v>5036</v>
      </c>
      <c r="I3054" s="1">
        <v>40335</v>
      </c>
      <c r="J3054" t="s">
        <v>3808</v>
      </c>
      <c r="K3054">
        <v>0</v>
      </c>
      <c r="L3054">
        <v>0</v>
      </c>
      <c r="M3054">
        <v>0</v>
      </c>
      <c r="N3054">
        <v>525</v>
      </c>
      <c r="O3054" t="s">
        <v>5064</v>
      </c>
      <c r="P3054" t="s">
        <v>25</v>
      </c>
      <c r="Q3054">
        <f ca="1">DATEDIF(Data[[#This Row],[Birthdate]],TODAY(),"Y")</f>
        <v>15</v>
      </c>
      <c r="R3054" t="str">
        <f ca="1">IF(Data[[#This Row],[Age]]&lt;=10,"3-10 Years",IF(Data[[#This Row],[Age]]&lt;=15,"11-15 Years",IF(Data[[#This Row],[Age]]&lt;=19,"16-19 Years", "20+ Years")))</f>
        <v>11-15 Years</v>
      </c>
    </row>
    <row r="3055" spans="1:18" x14ac:dyDescent="0.35">
      <c r="A3055" t="s">
        <v>3807</v>
      </c>
      <c r="B3055" s="1">
        <v>45468</v>
      </c>
      <c r="C3055" t="s">
        <v>29</v>
      </c>
      <c r="D3055" t="s">
        <v>18</v>
      </c>
      <c r="E3055" t="s">
        <v>566</v>
      </c>
      <c r="F3055" t="s">
        <v>3573</v>
      </c>
      <c r="G3055" t="s">
        <v>21</v>
      </c>
      <c r="H3055" t="s">
        <v>5036</v>
      </c>
      <c r="I3055" s="1">
        <v>40335</v>
      </c>
      <c r="J3055" t="s">
        <v>3808</v>
      </c>
      <c r="K3055">
        <v>0</v>
      </c>
      <c r="L3055">
        <v>0</v>
      </c>
      <c r="M3055">
        <v>0</v>
      </c>
      <c r="N3055">
        <v>525</v>
      </c>
      <c r="O3055" t="s">
        <v>5064</v>
      </c>
      <c r="P3055" t="s">
        <v>25</v>
      </c>
      <c r="Q3055">
        <f ca="1">DATEDIF(Data[[#This Row],[Birthdate]],TODAY(),"Y")</f>
        <v>15</v>
      </c>
      <c r="R3055" t="str">
        <f ca="1">IF(Data[[#This Row],[Age]]&lt;=10,"3-10 Years",IF(Data[[#This Row],[Age]]&lt;=15,"11-15 Years",IF(Data[[#This Row],[Age]]&lt;=19,"16-19 Years", "20+ Years")))</f>
        <v>11-15 Years</v>
      </c>
    </row>
    <row r="3056" spans="1:18" x14ac:dyDescent="0.35">
      <c r="A3056" t="s">
        <v>3807</v>
      </c>
      <c r="B3056" s="1">
        <v>45468</v>
      </c>
      <c r="C3056" t="s">
        <v>29</v>
      </c>
      <c r="D3056" t="s">
        <v>18</v>
      </c>
      <c r="E3056" t="s">
        <v>566</v>
      </c>
      <c r="F3056" t="s">
        <v>3573</v>
      </c>
      <c r="G3056" t="s">
        <v>21</v>
      </c>
      <c r="H3056" t="s">
        <v>5036</v>
      </c>
      <c r="I3056" s="1">
        <v>40335</v>
      </c>
      <c r="J3056" t="s">
        <v>3808</v>
      </c>
      <c r="K3056">
        <v>0</v>
      </c>
      <c r="L3056">
        <v>0</v>
      </c>
      <c r="M3056">
        <v>0</v>
      </c>
      <c r="N3056">
        <v>525</v>
      </c>
      <c r="O3056" t="s">
        <v>5064</v>
      </c>
      <c r="P3056" t="s">
        <v>25</v>
      </c>
      <c r="Q3056">
        <f ca="1">DATEDIF(Data[[#This Row],[Birthdate]],TODAY(),"Y")</f>
        <v>15</v>
      </c>
      <c r="R3056" t="str">
        <f ca="1">IF(Data[[#This Row],[Age]]&lt;=10,"3-10 Years",IF(Data[[#This Row],[Age]]&lt;=15,"11-15 Years",IF(Data[[#This Row],[Age]]&lt;=19,"16-19 Years", "20+ Years")))</f>
        <v>11-15 Years</v>
      </c>
    </row>
    <row r="3057" spans="1:18" x14ac:dyDescent="0.35">
      <c r="A3057" t="s">
        <v>3807</v>
      </c>
      <c r="B3057" s="1">
        <v>45468</v>
      </c>
      <c r="C3057" t="s">
        <v>29</v>
      </c>
      <c r="D3057" t="s">
        <v>18</v>
      </c>
      <c r="E3057" t="s">
        <v>566</v>
      </c>
      <c r="F3057" t="s">
        <v>3573</v>
      </c>
      <c r="G3057" t="s">
        <v>21</v>
      </c>
      <c r="H3057" t="s">
        <v>5036</v>
      </c>
      <c r="I3057" s="1">
        <v>40335</v>
      </c>
      <c r="J3057" t="s">
        <v>3808</v>
      </c>
      <c r="K3057">
        <v>0</v>
      </c>
      <c r="L3057">
        <v>0</v>
      </c>
      <c r="M3057">
        <v>0</v>
      </c>
      <c r="N3057">
        <v>525</v>
      </c>
      <c r="O3057" t="s">
        <v>5064</v>
      </c>
      <c r="P3057" t="s">
        <v>25</v>
      </c>
      <c r="Q3057">
        <f ca="1">DATEDIF(Data[[#This Row],[Birthdate]],TODAY(),"Y")</f>
        <v>15</v>
      </c>
      <c r="R3057" t="str">
        <f ca="1">IF(Data[[#This Row],[Age]]&lt;=10,"3-10 Years",IF(Data[[#This Row],[Age]]&lt;=15,"11-15 Years",IF(Data[[#This Row],[Age]]&lt;=19,"16-19 Years", "20+ Years")))</f>
        <v>11-15 Years</v>
      </c>
    </row>
    <row r="3058" spans="1:18" x14ac:dyDescent="0.35">
      <c r="A3058" t="s">
        <v>1589</v>
      </c>
      <c r="B3058" s="1">
        <v>45378</v>
      </c>
      <c r="C3058" t="s">
        <v>29</v>
      </c>
      <c r="D3058" t="s">
        <v>18</v>
      </c>
      <c r="E3058" t="s">
        <v>566</v>
      </c>
      <c r="F3058" t="s">
        <v>3573</v>
      </c>
      <c r="G3058" t="s">
        <v>30</v>
      </c>
      <c r="H3058" t="s">
        <v>5036</v>
      </c>
      <c r="I3058" s="1">
        <v>40295</v>
      </c>
      <c r="J3058" t="s">
        <v>1590</v>
      </c>
      <c r="K3058">
        <v>491</v>
      </c>
      <c r="L3058">
        <v>491</v>
      </c>
      <c r="M3058">
        <v>0</v>
      </c>
      <c r="N3058">
        <v>479</v>
      </c>
      <c r="O3058" t="s">
        <v>5064</v>
      </c>
      <c r="P3058" t="s">
        <v>25</v>
      </c>
      <c r="Q3058">
        <f ca="1">DATEDIF(Data[[#This Row],[Birthdate]],TODAY(),"Y")</f>
        <v>15</v>
      </c>
      <c r="R3058" t="str">
        <f ca="1">IF(Data[[#This Row],[Age]]&lt;=10,"3-10 Years",IF(Data[[#This Row],[Age]]&lt;=15,"11-15 Years",IF(Data[[#This Row],[Age]]&lt;=19,"16-19 Years", "20+ Years")))</f>
        <v>11-15 Years</v>
      </c>
    </row>
    <row r="3059" spans="1:18" x14ac:dyDescent="0.35">
      <c r="A3059" t="s">
        <v>1589</v>
      </c>
      <c r="B3059" s="1">
        <v>45378</v>
      </c>
      <c r="C3059" t="s">
        <v>29</v>
      </c>
      <c r="D3059" t="s">
        <v>18</v>
      </c>
      <c r="E3059" t="s">
        <v>566</v>
      </c>
      <c r="F3059" t="s">
        <v>3573</v>
      </c>
      <c r="G3059" t="s">
        <v>30</v>
      </c>
      <c r="H3059" t="s">
        <v>5036</v>
      </c>
      <c r="I3059" s="1">
        <v>40295</v>
      </c>
      <c r="J3059" t="s">
        <v>1590</v>
      </c>
      <c r="K3059">
        <v>491</v>
      </c>
      <c r="L3059">
        <v>491</v>
      </c>
      <c r="M3059">
        <v>0</v>
      </c>
      <c r="N3059">
        <v>479</v>
      </c>
      <c r="O3059" t="s">
        <v>5064</v>
      </c>
      <c r="P3059" t="s">
        <v>25</v>
      </c>
      <c r="Q3059">
        <f ca="1">DATEDIF(Data[[#This Row],[Birthdate]],TODAY(),"Y")</f>
        <v>15</v>
      </c>
      <c r="R3059" t="str">
        <f ca="1">IF(Data[[#This Row],[Age]]&lt;=10,"3-10 Years",IF(Data[[#This Row],[Age]]&lt;=15,"11-15 Years",IF(Data[[#This Row],[Age]]&lt;=19,"16-19 Years", "20+ Years")))</f>
        <v>11-15 Years</v>
      </c>
    </row>
    <row r="3060" spans="1:18" x14ac:dyDescent="0.35">
      <c r="A3060" t="s">
        <v>661</v>
      </c>
      <c r="B3060" s="1">
        <v>45376</v>
      </c>
      <c r="C3060" t="s">
        <v>29</v>
      </c>
      <c r="D3060" t="s">
        <v>18</v>
      </c>
      <c r="E3060" t="s">
        <v>566</v>
      </c>
      <c r="F3060" t="s">
        <v>3573</v>
      </c>
      <c r="G3060" t="s">
        <v>21</v>
      </c>
      <c r="H3060" t="s">
        <v>5036</v>
      </c>
      <c r="I3060" s="1">
        <v>40425</v>
      </c>
      <c r="J3060" t="s">
        <v>662</v>
      </c>
      <c r="K3060">
        <v>491</v>
      </c>
      <c r="L3060">
        <v>491</v>
      </c>
      <c r="M3060">
        <v>0</v>
      </c>
      <c r="N3060">
        <v>479</v>
      </c>
      <c r="O3060" t="s">
        <v>5064</v>
      </c>
      <c r="P3060" t="s">
        <v>25</v>
      </c>
      <c r="Q3060">
        <f ca="1">DATEDIF(Data[[#This Row],[Birthdate]],TODAY(),"Y")</f>
        <v>15</v>
      </c>
      <c r="R3060" t="str">
        <f ca="1">IF(Data[[#This Row],[Age]]&lt;=10,"3-10 Years",IF(Data[[#This Row],[Age]]&lt;=15,"11-15 Years",IF(Data[[#This Row],[Age]]&lt;=19,"16-19 Years", "20+ Years")))</f>
        <v>11-15 Years</v>
      </c>
    </row>
    <row r="3061" spans="1:18" x14ac:dyDescent="0.35">
      <c r="A3061" t="s">
        <v>661</v>
      </c>
      <c r="B3061" s="1">
        <v>45376</v>
      </c>
      <c r="C3061" t="s">
        <v>29</v>
      </c>
      <c r="D3061" t="s">
        <v>18</v>
      </c>
      <c r="E3061" t="s">
        <v>566</v>
      </c>
      <c r="F3061" t="s">
        <v>3573</v>
      </c>
      <c r="G3061" t="s">
        <v>21</v>
      </c>
      <c r="H3061" t="s">
        <v>5036</v>
      </c>
      <c r="I3061" s="1">
        <v>40425</v>
      </c>
      <c r="J3061" t="s">
        <v>662</v>
      </c>
      <c r="K3061">
        <v>491</v>
      </c>
      <c r="L3061">
        <v>491</v>
      </c>
      <c r="M3061">
        <v>0</v>
      </c>
      <c r="N3061">
        <v>479</v>
      </c>
      <c r="O3061" t="s">
        <v>5064</v>
      </c>
      <c r="P3061" t="s">
        <v>25</v>
      </c>
      <c r="Q3061">
        <f ca="1">DATEDIF(Data[[#This Row],[Birthdate]],TODAY(),"Y")</f>
        <v>15</v>
      </c>
      <c r="R3061" t="str">
        <f ca="1">IF(Data[[#This Row],[Age]]&lt;=10,"3-10 Years",IF(Data[[#This Row],[Age]]&lt;=15,"11-15 Years",IF(Data[[#This Row],[Age]]&lt;=19,"16-19 Years", "20+ Years")))</f>
        <v>11-15 Years</v>
      </c>
    </row>
    <row r="3062" spans="1:18" x14ac:dyDescent="0.35">
      <c r="A3062" t="s">
        <v>661</v>
      </c>
      <c r="B3062" s="1">
        <v>45376</v>
      </c>
      <c r="C3062" t="s">
        <v>29</v>
      </c>
      <c r="D3062" t="s">
        <v>18</v>
      </c>
      <c r="E3062" t="s">
        <v>566</v>
      </c>
      <c r="F3062" t="s">
        <v>3573</v>
      </c>
      <c r="G3062" t="s">
        <v>21</v>
      </c>
      <c r="H3062" t="s">
        <v>5036</v>
      </c>
      <c r="I3062" s="1">
        <v>40425</v>
      </c>
      <c r="J3062" t="s">
        <v>662</v>
      </c>
      <c r="K3062">
        <v>491</v>
      </c>
      <c r="L3062">
        <v>491</v>
      </c>
      <c r="M3062">
        <v>0</v>
      </c>
      <c r="N3062">
        <v>479</v>
      </c>
      <c r="O3062" t="s">
        <v>5064</v>
      </c>
      <c r="P3062" t="s">
        <v>25</v>
      </c>
      <c r="Q3062">
        <f ca="1">DATEDIF(Data[[#This Row],[Birthdate]],TODAY(),"Y")</f>
        <v>15</v>
      </c>
      <c r="R3062" t="str">
        <f ca="1">IF(Data[[#This Row],[Age]]&lt;=10,"3-10 Years",IF(Data[[#This Row],[Age]]&lt;=15,"11-15 Years",IF(Data[[#This Row],[Age]]&lt;=19,"16-19 Years", "20+ Years")))</f>
        <v>11-15 Years</v>
      </c>
    </row>
    <row r="3063" spans="1:18" x14ac:dyDescent="0.35">
      <c r="A3063" t="s">
        <v>661</v>
      </c>
      <c r="B3063" s="1">
        <v>45376</v>
      </c>
      <c r="C3063" t="s">
        <v>29</v>
      </c>
      <c r="D3063" t="s">
        <v>18</v>
      </c>
      <c r="E3063" t="s">
        <v>566</v>
      </c>
      <c r="F3063" t="s">
        <v>3573</v>
      </c>
      <c r="G3063" t="s">
        <v>21</v>
      </c>
      <c r="H3063" t="s">
        <v>5036</v>
      </c>
      <c r="I3063" s="1">
        <v>40425</v>
      </c>
      <c r="J3063" t="s">
        <v>662</v>
      </c>
      <c r="K3063">
        <v>491</v>
      </c>
      <c r="L3063">
        <v>491</v>
      </c>
      <c r="M3063">
        <v>0</v>
      </c>
      <c r="N3063">
        <v>479</v>
      </c>
      <c r="O3063" t="s">
        <v>5064</v>
      </c>
      <c r="P3063" t="s">
        <v>25</v>
      </c>
      <c r="Q3063">
        <f ca="1">DATEDIF(Data[[#This Row],[Birthdate]],TODAY(),"Y")</f>
        <v>15</v>
      </c>
      <c r="R3063" t="str">
        <f ca="1">IF(Data[[#This Row],[Age]]&lt;=10,"3-10 Years",IF(Data[[#This Row],[Age]]&lt;=15,"11-15 Years",IF(Data[[#This Row],[Age]]&lt;=19,"16-19 Years", "20+ Years")))</f>
        <v>11-15 Years</v>
      </c>
    </row>
    <row r="3064" spans="1:18" x14ac:dyDescent="0.35">
      <c r="A3064" t="s">
        <v>3590</v>
      </c>
      <c r="B3064" s="1">
        <v>45372</v>
      </c>
      <c r="C3064" t="s">
        <v>29</v>
      </c>
      <c r="D3064" t="s">
        <v>18</v>
      </c>
      <c r="E3064" t="s">
        <v>566</v>
      </c>
      <c r="F3064" t="s">
        <v>3573</v>
      </c>
      <c r="G3064" t="s">
        <v>105</v>
      </c>
      <c r="H3064" t="s">
        <v>5036</v>
      </c>
      <c r="I3064" s="1">
        <v>40513</v>
      </c>
      <c r="J3064" t="s">
        <v>1592</v>
      </c>
      <c r="K3064">
        <v>501</v>
      </c>
      <c r="L3064">
        <v>501</v>
      </c>
      <c r="M3064">
        <v>0</v>
      </c>
      <c r="N3064">
        <v>479</v>
      </c>
      <c r="O3064" t="s">
        <v>5064</v>
      </c>
      <c r="P3064" t="s">
        <v>25</v>
      </c>
      <c r="Q3064">
        <f ca="1">DATEDIF(Data[[#This Row],[Birthdate]],TODAY(),"Y")</f>
        <v>15</v>
      </c>
      <c r="R3064" t="str">
        <f ca="1">IF(Data[[#This Row],[Age]]&lt;=10,"3-10 Years",IF(Data[[#This Row],[Age]]&lt;=15,"11-15 Years",IF(Data[[#This Row],[Age]]&lt;=19,"16-19 Years", "20+ Years")))</f>
        <v>11-15 Years</v>
      </c>
    </row>
    <row r="3065" spans="1:18" x14ac:dyDescent="0.35">
      <c r="A3065" t="s">
        <v>3732</v>
      </c>
      <c r="B3065" s="1">
        <v>45355</v>
      </c>
      <c r="C3065" t="s">
        <v>29</v>
      </c>
      <c r="D3065" t="s">
        <v>18</v>
      </c>
      <c r="E3065" t="s">
        <v>566</v>
      </c>
      <c r="F3065" t="s">
        <v>3573</v>
      </c>
      <c r="G3065" t="s">
        <v>105</v>
      </c>
      <c r="H3065" t="s">
        <v>5036</v>
      </c>
      <c r="I3065" s="1">
        <v>40505</v>
      </c>
      <c r="J3065" t="s">
        <v>3690</v>
      </c>
      <c r="K3065">
        <v>501</v>
      </c>
      <c r="L3065">
        <v>501</v>
      </c>
      <c r="M3065">
        <v>0</v>
      </c>
      <c r="N3065">
        <v>479</v>
      </c>
      <c r="O3065" t="s">
        <v>5064</v>
      </c>
      <c r="P3065" t="s">
        <v>25</v>
      </c>
      <c r="Q3065">
        <f ca="1">DATEDIF(Data[[#This Row],[Birthdate]],TODAY(),"Y")</f>
        <v>15</v>
      </c>
      <c r="R3065" t="str">
        <f ca="1">IF(Data[[#This Row],[Age]]&lt;=10,"3-10 Years",IF(Data[[#This Row],[Age]]&lt;=15,"11-15 Years",IF(Data[[#This Row],[Age]]&lt;=19,"16-19 Years", "20+ Years")))</f>
        <v>11-15 Years</v>
      </c>
    </row>
    <row r="3066" spans="1:18" x14ac:dyDescent="0.35">
      <c r="A3066" t="s">
        <v>3862</v>
      </c>
      <c r="B3066" s="1">
        <v>45465</v>
      </c>
      <c r="C3066" t="s">
        <v>17</v>
      </c>
      <c r="D3066" t="s">
        <v>18</v>
      </c>
      <c r="E3066" t="s">
        <v>566</v>
      </c>
      <c r="F3066" t="s">
        <v>567</v>
      </c>
      <c r="G3066" t="s">
        <v>3863</v>
      </c>
      <c r="H3066" t="s">
        <v>5036</v>
      </c>
      <c r="I3066" s="1">
        <v>40390</v>
      </c>
      <c r="J3066" t="s">
        <v>3864</v>
      </c>
      <c r="K3066">
        <v>549</v>
      </c>
      <c r="L3066">
        <v>0</v>
      </c>
      <c r="M3066">
        <v>549</v>
      </c>
      <c r="N3066">
        <v>525</v>
      </c>
      <c r="O3066" t="s">
        <v>5064</v>
      </c>
      <c r="P3066" t="s">
        <v>25</v>
      </c>
      <c r="Q3066">
        <f ca="1">DATEDIF(Data[[#This Row],[Birthdate]],TODAY(),"Y")</f>
        <v>15</v>
      </c>
      <c r="R3066" t="str">
        <f ca="1">IF(Data[[#This Row],[Age]]&lt;=10,"3-10 Years",IF(Data[[#This Row],[Age]]&lt;=15,"11-15 Years",IF(Data[[#This Row],[Age]]&lt;=19,"16-19 Years", "20+ Years")))</f>
        <v>11-15 Years</v>
      </c>
    </row>
    <row r="3067" spans="1:18" x14ac:dyDescent="0.35">
      <c r="A3067" t="s">
        <v>3915</v>
      </c>
      <c r="B3067" s="1">
        <v>45485</v>
      </c>
      <c r="C3067" t="s">
        <v>29</v>
      </c>
      <c r="D3067" t="s">
        <v>18</v>
      </c>
      <c r="E3067" t="s">
        <v>566</v>
      </c>
      <c r="F3067" t="s">
        <v>567</v>
      </c>
      <c r="G3067" t="s">
        <v>21</v>
      </c>
      <c r="H3067" t="s">
        <v>5036</v>
      </c>
      <c r="I3067" s="1">
        <v>40443</v>
      </c>
      <c r="J3067" t="s">
        <v>2008</v>
      </c>
      <c r="K3067">
        <v>469</v>
      </c>
      <c r="L3067">
        <v>469</v>
      </c>
      <c r="M3067">
        <v>0</v>
      </c>
      <c r="N3067">
        <v>525</v>
      </c>
      <c r="O3067" t="s">
        <v>5064</v>
      </c>
      <c r="P3067" t="s">
        <v>25</v>
      </c>
      <c r="Q3067">
        <f ca="1">DATEDIF(Data[[#This Row],[Birthdate]],TODAY(),"Y")</f>
        <v>15</v>
      </c>
      <c r="R3067" t="str">
        <f ca="1">IF(Data[[#This Row],[Age]]&lt;=10,"3-10 Years",IF(Data[[#This Row],[Age]]&lt;=15,"11-15 Years",IF(Data[[#This Row],[Age]]&lt;=19,"16-19 Years", "20+ Years")))</f>
        <v>11-15 Years</v>
      </c>
    </row>
    <row r="3068" spans="1:18" x14ac:dyDescent="0.35">
      <c r="A3068" t="s">
        <v>1132</v>
      </c>
      <c r="B3068" s="1">
        <v>45466</v>
      </c>
      <c r="C3068" t="s">
        <v>29</v>
      </c>
      <c r="D3068" t="s">
        <v>18</v>
      </c>
      <c r="E3068" t="s">
        <v>566</v>
      </c>
      <c r="F3068" t="s">
        <v>567</v>
      </c>
      <c r="G3068" t="s">
        <v>57</v>
      </c>
      <c r="H3068" t="s">
        <v>5036</v>
      </c>
      <c r="I3068" s="1">
        <v>40451</v>
      </c>
      <c r="J3068" t="s">
        <v>1131</v>
      </c>
      <c r="K3068">
        <v>549</v>
      </c>
      <c r="L3068">
        <v>549</v>
      </c>
      <c r="M3068">
        <v>0</v>
      </c>
      <c r="N3068">
        <v>525</v>
      </c>
      <c r="O3068" t="s">
        <v>5064</v>
      </c>
      <c r="P3068" t="s">
        <v>25</v>
      </c>
      <c r="Q3068">
        <f ca="1">DATEDIF(Data[[#This Row],[Birthdate]],TODAY(),"Y")</f>
        <v>15</v>
      </c>
      <c r="R3068" t="str">
        <f ca="1">IF(Data[[#This Row],[Age]]&lt;=10,"3-10 Years",IF(Data[[#This Row],[Age]]&lt;=15,"11-15 Years",IF(Data[[#This Row],[Age]]&lt;=19,"16-19 Years", "20+ Years")))</f>
        <v>11-15 Years</v>
      </c>
    </row>
    <row r="3069" spans="1:18" x14ac:dyDescent="0.35">
      <c r="A3069" t="s">
        <v>3915</v>
      </c>
      <c r="B3069" s="1">
        <v>45429</v>
      </c>
      <c r="C3069" t="s">
        <v>29</v>
      </c>
      <c r="D3069" t="s">
        <v>18</v>
      </c>
      <c r="E3069" t="s">
        <v>566</v>
      </c>
      <c r="F3069" t="s">
        <v>567</v>
      </c>
      <c r="G3069" t="s">
        <v>21</v>
      </c>
      <c r="H3069" t="s">
        <v>5036</v>
      </c>
      <c r="I3069" s="1">
        <v>40443</v>
      </c>
      <c r="J3069" t="s">
        <v>2008</v>
      </c>
      <c r="K3069">
        <v>469</v>
      </c>
      <c r="L3069">
        <v>469</v>
      </c>
      <c r="M3069">
        <v>0</v>
      </c>
      <c r="N3069">
        <v>525</v>
      </c>
      <c r="O3069" t="s">
        <v>5064</v>
      </c>
      <c r="P3069" t="s">
        <v>25</v>
      </c>
      <c r="Q3069">
        <f ca="1">DATEDIF(Data[[#This Row],[Birthdate]],TODAY(),"Y")</f>
        <v>15</v>
      </c>
      <c r="R3069" t="str">
        <f ca="1">IF(Data[[#This Row],[Age]]&lt;=10,"3-10 Years",IF(Data[[#This Row],[Age]]&lt;=15,"11-15 Years",IF(Data[[#This Row],[Age]]&lt;=19,"16-19 Years", "20+ Years")))</f>
        <v>11-15 Years</v>
      </c>
    </row>
    <row r="3070" spans="1:18" x14ac:dyDescent="0.35">
      <c r="A3070" t="s">
        <v>3915</v>
      </c>
      <c r="B3070" s="1">
        <v>45429</v>
      </c>
      <c r="C3070" t="s">
        <v>29</v>
      </c>
      <c r="D3070" t="s">
        <v>18</v>
      </c>
      <c r="E3070" t="s">
        <v>566</v>
      </c>
      <c r="F3070" t="s">
        <v>567</v>
      </c>
      <c r="G3070" t="s">
        <v>21</v>
      </c>
      <c r="H3070" t="s">
        <v>5036</v>
      </c>
      <c r="I3070" s="1">
        <v>40443</v>
      </c>
      <c r="J3070" t="s">
        <v>2008</v>
      </c>
      <c r="K3070">
        <v>469</v>
      </c>
      <c r="L3070">
        <v>469</v>
      </c>
      <c r="M3070">
        <v>0</v>
      </c>
      <c r="N3070">
        <v>525</v>
      </c>
      <c r="O3070" t="s">
        <v>5064</v>
      </c>
      <c r="P3070" t="s">
        <v>25</v>
      </c>
      <c r="Q3070">
        <f ca="1">DATEDIF(Data[[#This Row],[Birthdate]],TODAY(),"Y")</f>
        <v>15</v>
      </c>
      <c r="R3070" t="str">
        <f ca="1">IF(Data[[#This Row],[Age]]&lt;=10,"3-10 Years",IF(Data[[#This Row],[Age]]&lt;=15,"11-15 Years",IF(Data[[#This Row],[Age]]&lt;=19,"16-19 Years", "20+ Years")))</f>
        <v>11-15 Years</v>
      </c>
    </row>
    <row r="3071" spans="1:18" x14ac:dyDescent="0.35">
      <c r="A3071" t="s">
        <v>3915</v>
      </c>
      <c r="B3071" s="1">
        <v>45429</v>
      </c>
      <c r="C3071" t="s">
        <v>29</v>
      </c>
      <c r="D3071" t="s">
        <v>18</v>
      </c>
      <c r="E3071" t="s">
        <v>566</v>
      </c>
      <c r="F3071" t="s">
        <v>567</v>
      </c>
      <c r="G3071" t="s">
        <v>21</v>
      </c>
      <c r="H3071" t="s">
        <v>5036</v>
      </c>
      <c r="I3071" s="1">
        <v>40443</v>
      </c>
      <c r="J3071" t="s">
        <v>2008</v>
      </c>
      <c r="K3071">
        <v>469</v>
      </c>
      <c r="L3071">
        <v>469</v>
      </c>
      <c r="M3071">
        <v>0</v>
      </c>
      <c r="N3071">
        <v>525</v>
      </c>
      <c r="O3071" t="s">
        <v>5064</v>
      </c>
      <c r="P3071" t="s">
        <v>25</v>
      </c>
      <c r="Q3071">
        <f ca="1">DATEDIF(Data[[#This Row],[Birthdate]],TODAY(),"Y")</f>
        <v>15</v>
      </c>
      <c r="R3071" t="str">
        <f ca="1">IF(Data[[#This Row],[Age]]&lt;=10,"3-10 Years",IF(Data[[#This Row],[Age]]&lt;=15,"11-15 Years",IF(Data[[#This Row],[Age]]&lt;=19,"16-19 Years", "20+ Years")))</f>
        <v>11-15 Years</v>
      </c>
    </row>
    <row r="3072" spans="1:18" x14ac:dyDescent="0.35">
      <c r="A3072" t="s">
        <v>3915</v>
      </c>
      <c r="B3072" s="1">
        <v>45429</v>
      </c>
      <c r="C3072" t="s">
        <v>29</v>
      </c>
      <c r="D3072" t="s">
        <v>18</v>
      </c>
      <c r="E3072" t="s">
        <v>566</v>
      </c>
      <c r="F3072" t="s">
        <v>567</v>
      </c>
      <c r="G3072" t="s">
        <v>21</v>
      </c>
      <c r="H3072" t="s">
        <v>5036</v>
      </c>
      <c r="I3072" s="1">
        <v>40443</v>
      </c>
      <c r="J3072" t="s">
        <v>2008</v>
      </c>
      <c r="K3072">
        <v>469</v>
      </c>
      <c r="L3072">
        <v>469</v>
      </c>
      <c r="M3072">
        <v>0</v>
      </c>
      <c r="N3072">
        <v>525</v>
      </c>
      <c r="O3072" t="s">
        <v>5064</v>
      </c>
      <c r="P3072" t="s">
        <v>25</v>
      </c>
      <c r="Q3072">
        <f ca="1">DATEDIF(Data[[#This Row],[Birthdate]],TODAY(),"Y")</f>
        <v>15</v>
      </c>
      <c r="R3072" t="str">
        <f ca="1">IF(Data[[#This Row],[Age]]&lt;=10,"3-10 Years",IF(Data[[#This Row],[Age]]&lt;=15,"11-15 Years",IF(Data[[#This Row],[Age]]&lt;=19,"16-19 Years", "20+ Years")))</f>
        <v>11-15 Years</v>
      </c>
    </row>
    <row r="3073" spans="1:18" x14ac:dyDescent="0.35">
      <c r="A3073" t="s">
        <v>322</v>
      </c>
      <c r="B3073" s="1">
        <v>45495</v>
      </c>
      <c r="C3073" t="s">
        <v>29</v>
      </c>
      <c r="D3073" t="s">
        <v>18</v>
      </c>
      <c r="E3073" t="s">
        <v>539</v>
      </c>
      <c r="F3073" t="s">
        <v>3958</v>
      </c>
      <c r="G3073" t="s">
        <v>84</v>
      </c>
      <c r="H3073" t="s">
        <v>5036</v>
      </c>
      <c r="I3073" s="1">
        <v>40156</v>
      </c>
      <c r="J3073" t="s">
        <v>323</v>
      </c>
      <c r="K3073">
        <v>31</v>
      </c>
      <c r="L3073">
        <v>31</v>
      </c>
      <c r="M3073">
        <v>0</v>
      </c>
      <c r="N3073">
        <v>30</v>
      </c>
      <c r="O3073" t="s">
        <v>23</v>
      </c>
      <c r="P3073" t="s">
        <v>25</v>
      </c>
      <c r="Q3073">
        <f ca="1">DATEDIF(Data[[#This Row],[Birthdate]],TODAY(),"Y")</f>
        <v>15</v>
      </c>
      <c r="R3073" t="str">
        <f ca="1">IF(Data[[#This Row],[Age]]&lt;=10,"3-10 Years",IF(Data[[#This Row],[Age]]&lt;=15,"11-15 Years",IF(Data[[#This Row],[Age]]&lt;=19,"16-19 Years", "20+ Years")))</f>
        <v>11-15 Years</v>
      </c>
    </row>
    <row r="3074" spans="1:18" x14ac:dyDescent="0.35">
      <c r="A3074" t="s">
        <v>322</v>
      </c>
      <c r="B3074" s="1">
        <v>45495</v>
      </c>
      <c r="C3074" t="s">
        <v>29</v>
      </c>
      <c r="D3074" t="s">
        <v>18</v>
      </c>
      <c r="E3074" t="s">
        <v>539</v>
      </c>
      <c r="F3074" t="s">
        <v>3958</v>
      </c>
      <c r="G3074" t="s">
        <v>84</v>
      </c>
      <c r="H3074" t="s">
        <v>5036</v>
      </c>
      <c r="I3074" s="1">
        <v>40156</v>
      </c>
      <c r="J3074" t="s">
        <v>323</v>
      </c>
      <c r="K3074">
        <v>31</v>
      </c>
      <c r="L3074">
        <v>31</v>
      </c>
      <c r="M3074">
        <v>0</v>
      </c>
      <c r="N3074">
        <v>30</v>
      </c>
      <c r="O3074" t="s">
        <v>23</v>
      </c>
      <c r="P3074" t="s">
        <v>25</v>
      </c>
      <c r="Q3074">
        <f ca="1">DATEDIF(Data[[#This Row],[Birthdate]],TODAY(),"Y")</f>
        <v>15</v>
      </c>
      <c r="R3074" t="str">
        <f ca="1">IF(Data[[#This Row],[Age]]&lt;=10,"3-10 Years",IF(Data[[#This Row],[Age]]&lt;=15,"11-15 Years",IF(Data[[#This Row],[Age]]&lt;=19,"16-19 Years", "20+ Years")))</f>
        <v>11-15 Years</v>
      </c>
    </row>
    <row r="3075" spans="1:18" x14ac:dyDescent="0.35">
      <c r="A3075" t="s">
        <v>3959</v>
      </c>
      <c r="B3075" s="1">
        <v>45489</v>
      </c>
      <c r="C3075" t="s">
        <v>29</v>
      </c>
      <c r="D3075" t="s">
        <v>18</v>
      </c>
      <c r="E3075" t="s">
        <v>539</v>
      </c>
      <c r="F3075" t="s">
        <v>3958</v>
      </c>
      <c r="G3075" t="s">
        <v>95</v>
      </c>
      <c r="H3075" t="s">
        <v>5036</v>
      </c>
      <c r="I3075" s="1">
        <v>40216</v>
      </c>
      <c r="J3075" t="s">
        <v>1683</v>
      </c>
      <c r="K3075">
        <v>31</v>
      </c>
      <c r="L3075">
        <v>31</v>
      </c>
      <c r="M3075">
        <v>0</v>
      </c>
      <c r="N3075">
        <v>30</v>
      </c>
      <c r="O3075" t="s">
        <v>23</v>
      </c>
      <c r="P3075" t="s">
        <v>25</v>
      </c>
      <c r="Q3075">
        <f ca="1">DATEDIF(Data[[#This Row],[Birthdate]],TODAY(),"Y")</f>
        <v>15</v>
      </c>
      <c r="R3075" t="str">
        <f ca="1">IF(Data[[#This Row],[Age]]&lt;=10,"3-10 Years",IF(Data[[#This Row],[Age]]&lt;=15,"11-15 Years",IF(Data[[#This Row],[Age]]&lt;=19,"16-19 Years", "20+ Years")))</f>
        <v>11-15 Years</v>
      </c>
    </row>
    <row r="3076" spans="1:18" x14ac:dyDescent="0.35">
      <c r="A3076" t="s">
        <v>3959</v>
      </c>
      <c r="B3076" s="1">
        <v>45489</v>
      </c>
      <c r="C3076" t="s">
        <v>29</v>
      </c>
      <c r="D3076" t="s">
        <v>18</v>
      </c>
      <c r="E3076" t="s">
        <v>539</v>
      </c>
      <c r="F3076" t="s">
        <v>3958</v>
      </c>
      <c r="G3076" t="s">
        <v>95</v>
      </c>
      <c r="H3076" t="s">
        <v>5036</v>
      </c>
      <c r="I3076" s="1">
        <v>40216</v>
      </c>
      <c r="J3076" t="s">
        <v>1683</v>
      </c>
      <c r="K3076">
        <v>31</v>
      </c>
      <c r="L3076">
        <v>31</v>
      </c>
      <c r="M3076">
        <v>0</v>
      </c>
      <c r="N3076">
        <v>30</v>
      </c>
      <c r="O3076" t="s">
        <v>23</v>
      </c>
      <c r="P3076" t="s">
        <v>25</v>
      </c>
      <c r="Q3076">
        <f ca="1">DATEDIF(Data[[#This Row],[Birthdate]],TODAY(),"Y")</f>
        <v>15</v>
      </c>
      <c r="R3076" t="str">
        <f ca="1">IF(Data[[#This Row],[Age]]&lt;=10,"3-10 Years",IF(Data[[#This Row],[Age]]&lt;=15,"11-15 Years",IF(Data[[#This Row],[Age]]&lt;=19,"16-19 Years", "20+ Years")))</f>
        <v>11-15 Years</v>
      </c>
    </row>
    <row r="3077" spans="1:18" x14ac:dyDescent="0.35">
      <c r="A3077" t="s">
        <v>3960</v>
      </c>
      <c r="B3077" s="1">
        <v>45487</v>
      </c>
      <c r="C3077" t="s">
        <v>29</v>
      </c>
      <c r="D3077" t="s">
        <v>18</v>
      </c>
      <c r="E3077" t="s">
        <v>539</v>
      </c>
      <c r="F3077" t="s">
        <v>3958</v>
      </c>
      <c r="G3077" t="s">
        <v>21</v>
      </c>
      <c r="H3077" t="s">
        <v>5036</v>
      </c>
      <c r="I3077" s="1">
        <v>40152</v>
      </c>
      <c r="J3077" t="s">
        <v>3961</v>
      </c>
      <c r="K3077">
        <v>31</v>
      </c>
      <c r="L3077">
        <v>31</v>
      </c>
      <c r="M3077">
        <v>0</v>
      </c>
      <c r="N3077">
        <v>30</v>
      </c>
      <c r="O3077" t="s">
        <v>23</v>
      </c>
      <c r="P3077" t="s">
        <v>25</v>
      </c>
      <c r="Q3077">
        <f ca="1">DATEDIF(Data[[#This Row],[Birthdate]],TODAY(),"Y")</f>
        <v>15</v>
      </c>
      <c r="R3077" t="str">
        <f ca="1">IF(Data[[#This Row],[Age]]&lt;=10,"3-10 Years",IF(Data[[#This Row],[Age]]&lt;=15,"11-15 Years",IF(Data[[#This Row],[Age]]&lt;=19,"16-19 Years", "20+ Years")))</f>
        <v>11-15 Years</v>
      </c>
    </row>
    <row r="3078" spans="1:18" x14ac:dyDescent="0.35">
      <c r="A3078" t="s">
        <v>332</v>
      </c>
      <c r="B3078" s="1">
        <v>45484</v>
      </c>
      <c r="C3078" t="s">
        <v>29</v>
      </c>
      <c r="D3078" t="s">
        <v>18</v>
      </c>
      <c r="E3078" t="s">
        <v>539</v>
      </c>
      <c r="F3078" t="s">
        <v>3958</v>
      </c>
      <c r="G3078" t="s">
        <v>21</v>
      </c>
      <c r="H3078" t="s">
        <v>5036</v>
      </c>
      <c r="I3078" s="1">
        <v>40295</v>
      </c>
      <c r="J3078" t="s">
        <v>333</v>
      </c>
      <c r="K3078">
        <v>31</v>
      </c>
      <c r="L3078">
        <v>31</v>
      </c>
      <c r="M3078">
        <v>0</v>
      </c>
      <c r="N3078">
        <v>30</v>
      </c>
      <c r="O3078" t="s">
        <v>23</v>
      </c>
      <c r="P3078" t="s">
        <v>25</v>
      </c>
      <c r="Q3078">
        <f ca="1">DATEDIF(Data[[#This Row],[Birthdate]],TODAY(),"Y")</f>
        <v>15</v>
      </c>
      <c r="R3078" t="str">
        <f ca="1">IF(Data[[#This Row],[Age]]&lt;=10,"3-10 Years",IF(Data[[#This Row],[Age]]&lt;=15,"11-15 Years",IF(Data[[#This Row],[Age]]&lt;=19,"16-19 Years", "20+ Years")))</f>
        <v>11-15 Years</v>
      </c>
    </row>
    <row r="3079" spans="1:18" x14ac:dyDescent="0.35">
      <c r="A3079" t="s">
        <v>3959</v>
      </c>
      <c r="B3079" s="1">
        <v>45479</v>
      </c>
      <c r="C3079" t="s">
        <v>29</v>
      </c>
      <c r="D3079" t="s">
        <v>18</v>
      </c>
      <c r="E3079" t="s">
        <v>539</v>
      </c>
      <c r="F3079" t="s">
        <v>3958</v>
      </c>
      <c r="G3079" t="s">
        <v>95</v>
      </c>
      <c r="H3079" t="s">
        <v>5036</v>
      </c>
      <c r="I3079" s="1">
        <v>40216</v>
      </c>
      <c r="J3079" t="s">
        <v>1683</v>
      </c>
      <c r="K3079">
        <v>31</v>
      </c>
      <c r="L3079">
        <v>31</v>
      </c>
      <c r="M3079">
        <v>0</v>
      </c>
      <c r="N3079">
        <v>30</v>
      </c>
      <c r="O3079" t="s">
        <v>23</v>
      </c>
      <c r="P3079" t="s">
        <v>25</v>
      </c>
      <c r="Q3079">
        <f ca="1">DATEDIF(Data[[#This Row],[Birthdate]],TODAY(),"Y")</f>
        <v>15</v>
      </c>
      <c r="R3079" t="str">
        <f ca="1">IF(Data[[#This Row],[Age]]&lt;=10,"3-10 Years",IF(Data[[#This Row],[Age]]&lt;=15,"11-15 Years",IF(Data[[#This Row],[Age]]&lt;=19,"16-19 Years", "20+ Years")))</f>
        <v>11-15 Years</v>
      </c>
    </row>
    <row r="3080" spans="1:18" x14ac:dyDescent="0.35">
      <c r="A3080" t="s">
        <v>740</v>
      </c>
      <c r="B3080" s="1">
        <v>45507</v>
      </c>
      <c r="C3080" t="s">
        <v>29</v>
      </c>
      <c r="D3080" t="s">
        <v>18</v>
      </c>
      <c r="E3080" t="s">
        <v>566</v>
      </c>
      <c r="F3080" t="s">
        <v>3602</v>
      </c>
      <c r="G3080" t="s">
        <v>189</v>
      </c>
      <c r="H3080" t="s">
        <v>5036</v>
      </c>
      <c r="I3080" s="1">
        <v>40201</v>
      </c>
      <c r="J3080" t="s">
        <v>741</v>
      </c>
      <c r="K3080">
        <v>76</v>
      </c>
      <c r="L3080">
        <v>76</v>
      </c>
      <c r="M3080">
        <v>0</v>
      </c>
      <c r="N3080">
        <v>75</v>
      </c>
      <c r="O3080" t="s">
        <v>5064</v>
      </c>
      <c r="P3080" t="s">
        <v>25</v>
      </c>
      <c r="Q3080">
        <f ca="1">DATEDIF(Data[[#This Row],[Birthdate]],TODAY(),"Y")</f>
        <v>15</v>
      </c>
      <c r="R3080" t="str">
        <f ca="1">IF(Data[[#This Row],[Age]]&lt;=10,"3-10 Years",IF(Data[[#This Row],[Age]]&lt;=15,"11-15 Years",IF(Data[[#This Row],[Age]]&lt;=19,"16-19 Years", "20+ Years")))</f>
        <v>11-15 Years</v>
      </c>
    </row>
    <row r="3081" spans="1:18" x14ac:dyDescent="0.35">
      <c r="A3081" t="s">
        <v>463</v>
      </c>
      <c r="B3081" s="1">
        <v>45507</v>
      </c>
      <c r="C3081" t="s">
        <v>29</v>
      </c>
      <c r="D3081" t="s">
        <v>18</v>
      </c>
      <c r="E3081" t="s">
        <v>566</v>
      </c>
      <c r="F3081" t="s">
        <v>3602</v>
      </c>
      <c r="G3081" t="s">
        <v>21</v>
      </c>
      <c r="H3081" t="s">
        <v>5036</v>
      </c>
      <c r="I3081" s="1">
        <v>40246</v>
      </c>
      <c r="J3081" t="s">
        <v>464</v>
      </c>
      <c r="K3081">
        <v>76</v>
      </c>
      <c r="L3081">
        <v>76</v>
      </c>
      <c r="M3081">
        <v>0</v>
      </c>
      <c r="N3081">
        <v>75</v>
      </c>
      <c r="O3081" t="s">
        <v>5064</v>
      </c>
      <c r="P3081" t="s">
        <v>25</v>
      </c>
      <c r="Q3081">
        <f ca="1">DATEDIF(Data[[#This Row],[Birthdate]],TODAY(),"Y")</f>
        <v>15</v>
      </c>
      <c r="R3081" t="str">
        <f ca="1">IF(Data[[#This Row],[Age]]&lt;=10,"3-10 Years",IF(Data[[#This Row],[Age]]&lt;=15,"11-15 Years",IF(Data[[#This Row],[Age]]&lt;=19,"16-19 Years", "20+ Years")))</f>
        <v>11-15 Years</v>
      </c>
    </row>
    <row r="3082" spans="1:18" x14ac:dyDescent="0.35">
      <c r="A3082" t="s">
        <v>1312</v>
      </c>
      <c r="B3082" s="1">
        <v>45500</v>
      </c>
      <c r="C3082" t="s">
        <v>29</v>
      </c>
      <c r="D3082" t="s">
        <v>18</v>
      </c>
      <c r="E3082" t="s">
        <v>566</v>
      </c>
      <c r="F3082" t="s">
        <v>3602</v>
      </c>
      <c r="G3082" t="s">
        <v>47</v>
      </c>
      <c r="H3082" t="s">
        <v>5036</v>
      </c>
      <c r="I3082" s="1">
        <v>40408</v>
      </c>
      <c r="J3082" t="s">
        <v>1313</v>
      </c>
      <c r="K3082">
        <v>76</v>
      </c>
      <c r="L3082">
        <v>76</v>
      </c>
      <c r="M3082">
        <v>0</v>
      </c>
      <c r="N3082">
        <v>75</v>
      </c>
      <c r="O3082" t="s">
        <v>5064</v>
      </c>
      <c r="P3082" t="s">
        <v>25</v>
      </c>
      <c r="Q3082">
        <f ca="1">DATEDIF(Data[[#This Row],[Birthdate]],TODAY(),"Y")</f>
        <v>15</v>
      </c>
      <c r="R3082" t="str">
        <f ca="1">IF(Data[[#This Row],[Age]]&lt;=10,"3-10 Years",IF(Data[[#This Row],[Age]]&lt;=15,"11-15 Years",IF(Data[[#This Row],[Age]]&lt;=19,"16-19 Years", "20+ Years")))</f>
        <v>11-15 Years</v>
      </c>
    </row>
    <row r="3083" spans="1:18" x14ac:dyDescent="0.35">
      <c r="A3083" t="s">
        <v>1312</v>
      </c>
      <c r="B3083" s="1">
        <v>45500</v>
      </c>
      <c r="C3083" t="s">
        <v>29</v>
      </c>
      <c r="D3083" t="s">
        <v>18</v>
      </c>
      <c r="E3083" t="s">
        <v>566</v>
      </c>
      <c r="F3083" t="s">
        <v>3602</v>
      </c>
      <c r="G3083" t="s">
        <v>47</v>
      </c>
      <c r="H3083" t="s">
        <v>5036</v>
      </c>
      <c r="I3083" s="1">
        <v>40408</v>
      </c>
      <c r="J3083" t="s">
        <v>1313</v>
      </c>
      <c r="K3083">
        <v>76</v>
      </c>
      <c r="L3083">
        <v>76</v>
      </c>
      <c r="M3083">
        <v>0</v>
      </c>
      <c r="N3083">
        <v>75</v>
      </c>
      <c r="O3083" t="s">
        <v>5064</v>
      </c>
      <c r="P3083" t="s">
        <v>25</v>
      </c>
      <c r="Q3083">
        <f ca="1">DATEDIF(Data[[#This Row],[Birthdate]],TODAY(),"Y")</f>
        <v>15</v>
      </c>
      <c r="R3083" t="str">
        <f ca="1">IF(Data[[#This Row],[Age]]&lt;=10,"3-10 Years",IF(Data[[#This Row],[Age]]&lt;=15,"11-15 Years",IF(Data[[#This Row],[Age]]&lt;=19,"16-19 Years", "20+ Years")))</f>
        <v>11-15 Years</v>
      </c>
    </row>
    <row r="3084" spans="1:18" x14ac:dyDescent="0.35">
      <c r="A3084" t="s">
        <v>3750</v>
      </c>
      <c r="B3084" s="1">
        <v>45495</v>
      </c>
      <c r="C3084" t="s">
        <v>29</v>
      </c>
      <c r="D3084" t="s">
        <v>18</v>
      </c>
      <c r="E3084" t="s">
        <v>566</v>
      </c>
      <c r="F3084" t="s">
        <v>3602</v>
      </c>
      <c r="G3084" t="s">
        <v>30</v>
      </c>
      <c r="H3084" t="s">
        <v>5036</v>
      </c>
      <c r="I3084" s="1">
        <v>40276</v>
      </c>
      <c r="J3084" t="s">
        <v>3751</v>
      </c>
      <c r="K3084">
        <v>76</v>
      </c>
      <c r="L3084">
        <v>76</v>
      </c>
      <c r="M3084">
        <v>0</v>
      </c>
      <c r="N3084">
        <v>75</v>
      </c>
      <c r="O3084" t="s">
        <v>5064</v>
      </c>
      <c r="P3084" t="s">
        <v>25</v>
      </c>
      <c r="Q3084">
        <f ca="1">DATEDIF(Data[[#This Row],[Birthdate]],TODAY(),"Y")</f>
        <v>15</v>
      </c>
      <c r="R3084" t="str">
        <f ca="1">IF(Data[[#This Row],[Age]]&lt;=10,"3-10 Years",IF(Data[[#This Row],[Age]]&lt;=15,"11-15 Years",IF(Data[[#This Row],[Age]]&lt;=19,"16-19 Years", "20+ Years")))</f>
        <v>11-15 Years</v>
      </c>
    </row>
    <row r="3085" spans="1:18" x14ac:dyDescent="0.35">
      <c r="A3085" t="s">
        <v>1312</v>
      </c>
      <c r="B3085" s="1">
        <v>45495</v>
      </c>
      <c r="C3085" t="s">
        <v>29</v>
      </c>
      <c r="D3085" t="s">
        <v>18</v>
      </c>
      <c r="E3085" t="s">
        <v>566</v>
      </c>
      <c r="F3085" t="s">
        <v>3602</v>
      </c>
      <c r="G3085" t="s">
        <v>47</v>
      </c>
      <c r="H3085" t="s">
        <v>5036</v>
      </c>
      <c r="I3085" s="1">
        <v>40408</v>
      </c>
      <c r="J3085" t="s">
        <v>1313</v>
      </c>
      <c r="K3085">
        <v>76</v>
      </c>
      <c r="L3085">
        <v>76</v>
      </c>
      <c r="M3085">
        <v>0</v>
      </c>
      <c r="N3085">
        <v>75</v>
      </c>
      <c r="O3085" t="s">
        <v>5064</v>
      </c>
      <c r="P3085" t="s">
        <v>25</v>
      </c>
      <c r="Q3085">
        <f ca="1">DATEDIF(Data[[#This Row],[Birthdate]],TODAY(),"Y")</f>
        <v>15</v>
      </c>
      <c r="R3085" t="str">
        <f ca="1">IF(Data[[#This Row],[Age]]&lt;=10,"3-10 Years",IF(Data[[#This Row],[Age]]&lt;=15,"11-15 Years",IF(Data[[#This Row],[Age]]&lt;=19,"16-19 Years", "20+ Years")))</f>
        <v>11-15 Years</v>
      </c>
    </row>
    <row r="3086" spans="1:18" x14ac:dyDescent="0.35">
      <c r="A3086" t="s">
        <v>463</v>
      </c>
      <c r="B3086" s="1">
        <v>45493</v>
      </c>
      <c r="C3086" t="s">
        <v>29</v>
      </c>
      <c r="D3086" t="s">
        <v>18</v>
      </c>
      <c r="E3086" t="s">
        <v>566</v>
      </c>
      <c r="F3086" t="s">
        <v>3602</v>
      </c>
      <c r="G3086" t="s">
        <v>21</v>
      </c>
      <c r="H3086" t="s">
        <v>5036</v>
      </c>
      <c r="I3086" s="1">
        <v>40246</v>
      </c>
      <c r="J3086" t="s">
        <v>464</v>
      </c>
      <c r="K3086">
        <v>76</v>
      </c>
      <c r="L3086">
        <v>76</v>
      </c>
      <c r="M3086">
        <v>0</v>
      </c>
      <c r="N3086">
        <v>75</v>
      </c>
      <c r="O3086" t="s">
        <v>5064</v>
      </c>
      <c r="P3086" t="s">
        <v>25</v>
      </c>
      <c r="Q3086">
        <f ca="1">DATEDIF(Data[[#This Row],[Birthdate]],TODAY(),"Y")</f>
        <v>15</v>
      </c>
      <c r="R3086" t="str">
        <f ca="1">IF(Data[[#This Row],[Age]]&lt;=10,"3-10 Years",IF(Data[[#This Row],[Age]]&lt;=15,"11-15 Years",IF(Data[[#This Row],[Age]]&lt;=19,"16-19 Years", "20+ Years")))</f>
        <v>11-15 Years</v>
      </c>
    </row>
    <row r="3087" spans="1:18" x14ac:dyDescent="0.35">
      <c r="A3087" t="s">
        <v>740</v>
      </c>
      <c r="B3087" s="1">
        <v>45492</v>
      </c>
      <c r="C3087" t="s">
        <v>29</v>
      </c>
      <c r="D3087" t="s">
        <v>18</v>
      </c>
      <c r="E3087" t="s">
        <v>566</v>
      </c>
      <c r="F3087" t="s">
        <v>3602</v>
      </c>
      <c r="G3087" t="s">
        <v>189</v>
      </c>
      <c r="H3087" t="s">
        <v>5036</v>
      </c>
      <c r="I3087" s="1">
        <v>40201</v>
      </c>
      <c r="J3087" t="s">
        <v>741</v>
      </c>
      <c r="K3087">
        <v>76</v>
      </c>
      <c r="L3087">
        <v>76</v>
      </c>
      <c r="M3087">
        <v>0</v>
      </c>
      <c r="N3087">
        <v>75</v>
      </c>
      <c r="O3087" t="s">
        <v>5064</v>
      </c>
      <c r="P3087" t="s">
        <v>25</v>
      </c>
      <c r="Q3087">
        <f ca="1">DATEDIF(Data[[#This Row],[Birthdate]],TODAY(),"Y")</f>
        <v>15</v>
      </c>
      <c r="R3087" t="str">
        <f ca="1">IF(Data[[#This Row],[Age]]&lt;=10,"3-10 Years",IF(Data[[#This Row],[Age]]&lt;=15,"11-15 Years",IF(Data[[#This Row],[Age]]&lt;=19,"16-19 Years", "20+ Years")))</f>
        <v>11-15 Years</v>
      </c>
    </row>
    <row r="3088" spans="1:18" x14ac:dyDescent="0.35">
      <c r="A3088" t="s">
        <v>588</v>
      </c>
      <c r="B3088" s="1">
        <v>45488</v>
      </c>
      <c r="C3088" t="s">
        <v>29</v>
      </c>
      <c r="D3088" t="s">
        <v>18</v>
      </c>
      <c r="E3088" t="s">
        <v>566</v>
      </c>
      <c r="F3088" t="s">
        <v>3602</v>
      </c>
      <c r="G3088" t="s">
        <v>21</v>
      </c>
      <c r="H3088" t="s">
        <v>5036</v>
      </c>
      <c r="I3088" s="1">
        <v>40414</v>
      </c>
      <c r="J3088" t="s">
        <v>589</v>
      </c>
      <c r="K3088">
        <v>76</v>
      </c>
      <c r="L3088">
        <v>76</v>
      </c>
      <c r="M3088">
        <v>0</v>
      </c>
      <c r="N3088">
        <v>75</v>
      </c>
      <c r="O3088" t="s">
        <v>5064</v>
      </c>
      <c r="P3088" t="s">
        <v>25</v>
      </c>
      <c r="Q3088">
        <f ca="1">DATEDIF(Data[[#This Row],[Birthdate]],TODAY(),"Y")</f>
        <v>15</v>
      </c>
      <c r="R3088" t="str">
        <f ca="1">IF(Data[[#This Row],[Age]]&lt;=10,"3-10 Years",IF(Data[[#This Row],[Age]]&lt;=15,"11-15 Years",IF(Data[[#This Row],[Age]]&lt;=19,"16-19 Years", "20+ Years")))</f>
        <v>11-15 Years</v>
      </c>
    </row>
    <row r="3089" spans="1:18" x14ac:dyDescent="0.35">
      <c r="A3089" t="s">
        <v>588</v>
      </c>
      <c r="B3089" s="1">
        <v>45488</v>
      </c>
      <c r="C3089" t="s">
        <v>29</v>
      </c>
      <c r="D3089" t="s">
        <v>18</v>
      </c>
      <c r="E3089" t="s">
        <v>566</v>
      </c>
      <c r="F3089" t="s">
        <v>3602</v>
      </c>
      <c r="G3089" t="s">
        <v>21</v>
      </c>
      <c r="H3089" t="s">
        <v>5036</v>
      </c>
      <c r="I3089" s="1">
        <v>40414</v>
      </c>
      <c r="J3089" t="s">
        <v>589</v>
      </c>
      <c r="K3089">
        <v>76</v>
      </c>
      <c r="L3089">
        <v>76</v>
      </c>
      <c r="M3089">
        <v>0</v>
      </c>
      <c r="N3089">
        <v>75</v>
      </c>
      <c r="O3089" t="s">
        <v>5064</v>
      </c>
      <c r="P3089" t="s">
        <v>25</v>
      </c>
      <c r="Q3089">
        <f ca="1">DATEDIF(Data[[#This Row],[Birthdate]],TODAY(),"Y")</f>
        <v>15</v>
      </c>
      <c r="R3089" t="str">
        <f ca="1">IF(Data[[#This Row],[Age]]&lt;=10,"3-10 Years",IF(Data[[#This Row],[Age]]&lt;=15,"11-15 Years",IF(Data[[#This Row],[Age]]&lt;=19,"16-19 Years", "20+ Years")))</f>
        <v>11-15 Years</v>
      </c>
    </row>
    <row r="3090" spans="1:18" x14ac:dyDescent="0.35">
      <c r="A3090" t="s">
        <v>588</v>
      </c>
      <c r="B3090" s="1">
        <v>45488</v>
      </c>
      <c r="C3090" t="s">
        <v>29</v>
      </c>
      <c r="D3090" t="s">
        <v>18</v>
      </c>
      <c r="E3090" t="s">
        <v>566</v>
      </c>
      <c r="F3090" t="s">
        <v>3602</v>
      </c>
      <c r="G3090" t="s">
        <v>21</v>
      </c>
      <c r="H3090" t="s">
        <v>5036</v>
      </c>
      <c r="I3090" s="1">
        <v>40414</v>
      </c>
      <c r="J3090" t="s">
        <v>589</v>
      </c>
      <c r="K3090">
        <v>76</v>
      </c>
      <c r="L3090">
        <v>76</v>
      </c>
      <c r="M3090">
        <v>0</v>
      </c>
      <c r="N3090">
        <v>75</v>
      </c>
      <c r="O3090" t="s">
        <v>5064</v>
      </c>
      <c r="P3090" t="s">
        <v>25</v>
      </c>
      <c r="Q3090">
        <f ca="1">DATEDIF(Data[[#This Row],[Birthdate]],TODAY(),"Y")</f>
        <v>15</v>
      </c>
      <c r="R3090" t="str">
        <f ca="1">IF(Data[[#This Row],[Age]]&lt;=10,"3-10 Years",IF(Data[[#This Row],[Age]]&lt;=15,"11-15 Years",IF(Data[[#This Row],[Age]]&lt;=19,"16-19 Years", "20+ Years")))</f>
        <v>11-15 Years</v>
      </c>
    </row>
    <row r="3091" spans="1:18" x14ac:dyDescent="0.35">
      <c r="A3091" t="s">
        <v>740</v>
      </c>
      <c r="B3091" s="1">
        <v>45487</v>
      </c>
      <c r="C3091" t="s">
        <v>29</v>
      </c>
      <c r="D3091" t="s">
        <v>18</v>
      </c>
      <c r="E3091" t="s">
        <v>566</v>
      </c>
      <c r="F3091" t="s">
        <v>3602</v>
      </c>
      <c r="G3091" t="s">
        <v>189</v>
      </c>
      <c r="H3091" t="s">
        <v>5036</v>
      </c>
      <c r="I3091" s="1">
        <v>40201</v>
      </c>
      <c r="J3091" t="s">
        <v>741</v>
      </c>
      <c r="K3091">
        <v>76</v>
      </c>
      <c r="L3091">
        <v>76</v>
      </c>
      <c r="M3091">
        <v>0</v>
      </c>
      <c r="N3091">
        <v>75</v>
      </c>
      <c r="O3091" t="s">
        <v>5064</v>
      </c>
      <c r="P3091" t="s">
        <v>25</v>
      </c>
      <c r="Q3091">
        <f ca="1">DATEDIF(Data[[#This Row],[Birthdate]],TODAY(),"Y")</f>
        <v>15</v>
      </c>
      <c r="R3091" t="str">
        <f ca="1">IF(Data[[#This Row],[Age]]&lt;=10,"3-10 Years",IF(Data[[#This Row],[Age]]&lt;=15,"11-15 Years",IF(Data[[#This Row],[Age]]&lt;=19,"16-19 Years", "20+ Years")))</f>
        <v>11-15 Years</v>
      </c>
    </row>
    <row r="3092" spans="1:18" x14ac:dyDescent="0.35">
      <c r="A3092" t="s">
        <v>1997</v>
      </c>
      <c r="B3092" s="1">
        <v>45487</v>
      </c>
      <c r="C3092" t="s">
        <v>29</v>
      </c>
      <c r="D3092" t="s">
        <v>18</v>
      </c>
      <c r="E3092" t="s">
        <v>566</v>
      </c>
      <c r="F3092" t="s">
        <v>3602</v>
      </c>
      <c r="G3092" t="s">
        <v>21</v>
      </c>
      <c r="H3092" t="s">
        <v>5036</v>
      </c>
      <c r="I3092" s="1">
        <v>40344</v>
      </c>
      <c r="J3092" t="s">
        <v>1998</v>
      </c>
      <c r="K3092">
        <v>76</v>
      </c>
      <c r="L3092">
        <v>76</v>
      </c>
      <c r="M3092">
        <v>0</v>
      </c>
      <c r="N3092">
        <v>75</v>
      </c>
      <c r="O3092" t="s">
        <v>5064</v>
      </c>
      <c r="P3092" t="s">
        <v>25</v>
      </c>
      <c r="Q3092">
        <f ca="1">DATEDIF(Data[[#This Row],[Birthdate]],TODAY(),"Y")</f>
        <v>15</v>
      </c>
      <c r="R3092" t="str">
        <f ca="1">IF(Data[[#This Row],[Age]]&lt;=10,"3-10 Years",IF(Data[[#This Row],[Age]]&lt;=15,"11-15 Years",IF(Data[[#This Row],[Age]]&lt;=19,"16-19 Years", "20+ Years")))</f>
        <v>11-15 Years</v>
      </c>
    </row>
    <row r="3093" spans="1:18" x14ac:dyDescent="0.35">
      <c r="A3093" t="s">
        <v>463</v>
      </c>
      <c r="B3093" s="1">
        <v>45487</v>
      </c>
      <c r="C3093" t="s">
        <v>29</v>
      </c>
      <c r="D3093" t="s">
        <v>18</v>
      </c>
      <c r="E3093" t="s">
        <v>566</v>
      </c>
      <c r="F3093" t="s">
        <v>3602</v>
      </c>
      <c r="G3093" t="s">
        <v>21</v>
      </c>
      <c r="H3093" t="s">
        <v>5036</v>
      </c>
      <c r="I3093" s="1">
        <v>40246</v>
      </c>
      <c r="J3093" t="s">
        <v>464</v>
      </c>
      <c r="K3093">
        <v>76</v>
      </c>
      <c r="L3093">
        <v>76</v>
      </c>
      <c r="M3093">
        <v>0</v>
      </c>
      <c r="N3093">
        <v>75</v>
      </c>
      <c r="O3093" t="s">
        <v>5064</v>
      </c>
      <c r="P3093" t="s">
        <v>25</v>
      </c>
      <c r="Q3093">
        <f ca="1">DATEDIF(Data[[#This Row],[Birthdate]],TODAY(),"Y")</f>
        <v>15</v>
      </c>
      <c r="R3093" t="str">
        <f ca="1">IF(Data[[#This Row],[Age]]&lt;=10,"3-10 Years",IF(Data[[#This Row],[Age]]&lt;=15,"11-15 Years",IF(Data[[#This Row],[Age]]&lt;=19,"16-19 Years", "20+ Years")))</f>
        <v>11-15 Years</v>
      </c>
    </row>
    <row r="3094" spans="1:18" x14ac:dyDescent="0.35">
      <c r="A3094" t="s">
        <v>2247</v>
      </c>
      <c r="B3094" s="1">
        <v>45484</v>
      </c>
      <c r="C3094" t="s">
        <v>29</v>
      </c>
      <c r="D3094" t="s">
        <v>18</v>
      </c>
      <c r="E3094" t="s">
        <v>566</v>
      </c>
      <c r="F3094" t="s">
        <v>3602</v>
      </c>
      <c r="G3094" t="s">
        <v>458</v>
      </c>
      <c r="H3094" t="s">
        <v>1083</v>
      </c>
      <c r="I3094" s="1">
        <v>40182</v>
      </c>
      <c r="J3094" t="s">
        <v>2248</v>
      </c>
      <c r="K3094">
        <v>76</v>
      </c>
      <c r="L3094">
        <v>76</v>
      </c>
      <c r="M3094">
        <v>0</v>
      </c>
      <c r="N3094">
        <v>75</v>
      </c>
      <c r="O3094" t="s">
        <v>5064</v>
      </c>
      <c r="P3094" t="s">
        <v>25</v>
      </c>
      <c r="Q3094">
        <f ca="1">DATEDIF(Data[[#This Row],[Birthdate]],TODAY(),"Y")</f>
        <v>15</v>
      </c>
      <c r="R3094" t="str">
        <f ca="1">IF(Data[[#This Row],[Age]]&lt;=10,"3-10 Years",IF(Data[[#This Row],[Age]]&lt;=15,"11-15 Years",IF(Data[[#This Row],[Age]]&lt;=19,"16-19 Years", "20+ Years")))</f>
        <v>11-15 Years</v>
      </c>
    </row>
    <row r="3095" spans="1:18" x14ac:dyDescent="0.35">
      <c r="A3095" t="s">
        <v>588</v>
      </c>
      <c r="B3095" s="1">
        <v>45480</v>
      </c>
      <c r="C3095" t="s">
        <v>29</v>
      </c>
      <c r="D3095" t="s">
        <v>18</v>
      </c>
      <c r="E3095" t="s">
        <v>566</v>
      </c>
      <c r="F3095" t="s">
        <v>3602</v>
      </c>
      <c r="G3095" t="s">
        <v>21</v>
      </c>
      <c r="H3095" t="s">
        <v>5036</v>
      </c>
      <c r="I3095" s="1">
        <v>40414</v>
      </c>
      <c r="J3095" t="s">
        <v>589</v>
      </c>
      <c r="K3095">
        <v>76</v>
      </c>
      <c r="L3095">
        <v>76</v>
      </c>
      <c r="M3095">
        <v>0</v>
      </c>
      <c r="N3095">
        <v>75</v>
      </c>
      <c r="O3095" t="s">
        <v>5064</v>
      </c>
      <c r="P3095" t="s">
        <v>25</v>
      </c>
      <c r="Q3095">
        <f ca="1">DATEDIF(Data[[#This Row],[Birthdate]],TODAY(),"Y")</f>
        <v>15</v>
      </c>
      <c r="R3095" t="str">
        <f ca="1">IF(Data[[#This Row],[Age]]&lt;=10,"3-10 Years",IF(Data[[#This Row],[Age]]&lt;=15,"11-15 Years",IF(Data[[#This Row],[Age]]&lt;=19,"16-19 Years", "20+ Years")))</f>
        <v>11-15 Years</v>
      </c>
    </row>
    <row r="3096" spans="1:18" x14ac:dyDescent="0.35">
      <c r="A3096" t="s">
        <v>768</v>
      </c>
      <c r="B3096" s="1">
        <v>45479</v>
      </c>
      <c r="C3096" t="s">
        <v>150</v>
      </c>
      <c r="D3096" t="s">
        <v>18</v>
      </c>
      <c r="E3096" t="s">
        <v>566</v>
      </c>
      <c r="F3096" t="s">
        <v>3602</v>
      </c>
      <c r="G3096" t="s">
        <v>84</v>
      </c>
      <c r="H3096" t="s">
        <v>5036</v>
      </c>
      <c r="I3096" s="1">
        <v>40264</v>
      </c>
      <c r="J3096" t="s">
        <v>599</v>
      </c>
      <c r="K3096">
        <v>76</v>
      </c>
      <c r="L3096">
        <v>0</v>
      </c>
      <c r="M3096">
        <v>76</v>
      </c>
      <c r="N3096">
        <v>75</v>
      </c>
      <c r="O3096" t="s">
        <v>5064</v>
      </c>
      <c r="P3096" t="s">
        <v>25</v>
      </c>
      <c r="Q3096">
        <f ca="1">DATEDIF(Data[[#This Row],[Birthdate]],TODAY(),"Y")</f>
        <v>15</v>
      </c>
      <c r="R3096" t="str">
        <f ca="1">IF(Data[[#This Row],[Age]]&lt;=10,"3-10 Years",IF(Data[[#This Row],[Age]]&lt;=15,"11-15 Years",IF(Data[[#This Row],[Age]]&lt;=19,"16-19 Years", "20+ Years")))</f>
        <v>11-15 Years</v>
      </c>
    </row>
    <row r="3097" spans="1:18" x14ac:dyDescent="0.35">
      <c r="A3097" t="s">
        <v>598</v>
      </c>
      <c r="B3097" s="1">
        <v>45479</v>
      </c>
      <c r="C3097" t="s">
        <v>150</v>
      </c>
      <c r="D3097" t="s">
        <v>18</v>
      </c>
      <c r="E3097" t="s">
        <v>566</v>
      </c>
      <c r="F3097" t="s">
        <v>3602</v>
      </c>
      <c r="G3097" t="s">
        <v>84</v>
      </c>
      <c r="H3097" t="s">
        <v>5036</v>
      </c>
      <c r="I3097" s="1">
        <v>40264</v>
      </c>
      <c r="J3097" t="s">
        <v>599</v>
      </c>
      <c r="K3097">
        <v>76</v>
      </c>
      <c r="L3097">
        <v>0</v>
      </c>
      <c r="M3097">
        <v>76</v>
      </c>
      <c r="N3097">
        <v>75</v>
      </c>
      <c r="O3097" t="s">
        <v>5064</v>
      </c>
      <c r="P3097" t="s">
        <v>25</v>
      </c>
      <c r="Q3097">
        <f ca="1">DATEDIF(Data[[#This Row],[Birthdate]],TODAY(),"Y")</f>
        <v>15</v>
      </c>
      <c r="R3097" t="str">
        <f ca="1">IF(Data[[#This Row],[Age]]&lt;=10,"3-10 Years",IF(Data[[#This Row],[Age]]&lt;=15,"11-15 Years",IF(Data[[#This Row],[Age]]&lt;=19,"16-19 Years", "20+ Years")))</f>
        <v>11-15 Years</v>
      </c>
    </row>
    <row r="3098" spans="1:18" x14ac:dyDescent="0.35">
      <c r="A3098" t="s">
        <v>598</v>
      </c>
      <c r="B3098" s="1">
        <v>45479</v>
      </c>
      <c r="C3098" t="s">
        <v>150</v>
      </c>
      <c r="D3098" t="s">
        <v>18</v>
      </c>
      <c r="E3098" t="s">
        <v>566</v>
      </c>
      <c r="F3098" t="s">
        <v>3602</v>
      </c>
      <c r="G3098" t="s">
        <v>84</v>
      </c>
      <c r="H3098" t="s">
        <v>5036</v>
      </c>
      <c r="I3098" s="1">
        <v>40264</v>
      </c>
      <c r="J3098" t="s">
        <v>599</v>
      </c>
      <c r="K3098">
        <v>76</v>
      </c>
      <c r="L3098">
        <v>0</v>
      </c>
      <c r="M3098">
        <v>76</v>
      </c>
      <c r="N3098">
        <v>75</v>
      </c>
      <c r="O3098" t="s">
        <v>5064</v>
      </c>
      <c r="P3098" t="s">
        <v>25</v>
      </c>
      <c r="Q3098">
        <f ca="1">DATEDIF(Data[[#This Row],[Birthdate]],TODAY(),"Y")</f>
        <v>15</v>
      </c>
      <c r="R3098" t="str">
        <f ca="1">IF(Data[[#This Row],[Age]]&lt;=10,"3-10 Years",IF(Data[[#This Row],[Age]]&lt;=15,"11-15 Years",IF(Data[[#This Row],[Age]]&lt;=19,"16-19 Years", "20+ Years")))</f>
        <v>11-15 Years</v>
      </c>
    </row>
    <row r="3099" spans="1:18" x14ac:dyDescent="0.35">
      <c r="A3099" t="s">
        <v>1997</v>
      </c>
      <c r="B3099" s="1">
        <v>45478</v>
      </c>
      <c r="C3099" t="s">
        <v>29</v>
      </c>
      <c r="D3099" t="s">
        <v>18</v>
      </c>
      <c r="E3099" t="s">
        <v>566</v>
      </c>
      <c r="F3099" t="s">
        <v>3602</v>
      </c>
      <c r="G3099" t="s">
        <v>21</v>
      </c>
      <c r="H3099" t="s">
        <v>5036</v>
      </c>
      <c r="I3099" s="1">
        <v>40344</v>
      </c>
      <c r="J3099" t="s">
        <v>1998</v>
      </c>
      <c r="K3099">
        <v>76</v>
      </c>
      <c r="L3099">
        <v>76</v>
      </c>
      <c r="M3099">
        <v>0</v>
      </c>
      <c r="N3099">
        <v>75</v>
      </c>
      <c r="O3099" t="s">
        <v>5064</v>
      </c>
      <c r="P3099" t="s">
        <v>25</v>
      </c>
      <c r="Q3099">
        <f ca="1">DATEDIF(Data[[#This Row],[Birthdate]],TODAY(),"Y")</f>
        <v>15</v>
      </c>
      <c r="R3099" t="str">
        <f ca="1">IF(Data[[#This Row],[Age]]&lt;=10,"3-10 Years",IF(Data[[#This Row],[Age]]&lt;=15,"11-15 Years",IF(Data[[#This Row],[Age]]&lt;=19,"16-19 Years", "20+ Years")))</f>
        <v>11-15 Years</v>
      </c>
    </row>
    <row r="3100" spans="1:18" x14ac:dyDescent="0.35">
      <c r="A3100" t="s">
        <v>463</v>
      </c>
      <c r="B3100" s="1">
        <v>45476</v>
      </c>
      <c r="C3100" t="s">
        <v>29</v>
      </c>
      <c r="D3100" t="s">
        <v>18</v>
      </c>
      <c r="E3100" t="s">
        <v>566</v>
      </c>
      <c r="F3100" t="s">
        <v>3602</v>
      </c>
      <c r="G3100" t="s">
        <v>21</v>
      </c>
      <c r="H3100" t="s">
        <v>5036</v>
      </c>
      <c r="I3100" s="1">
        <v>40246</v>
      </c>
      <c r="J3100" t="s">
        <v>464</v>
      </c>
      <c r="K3100">
        <v>76</v>
      </c>
      <c r="L3100">
        <v>76</v>
      </c>
      <c r="M3100">
        <v>0</v>
      </c>
      <c r="N3100">
        <v>75</v>
      </c>
      <c r="O3100" t="s">
        <v>5064</v>
      </c>
      <c r="P3100" t="s">
        <v>25</v>
      </c>
      <c r="Q3100">
        <f ca="1">DATEDIF(Data[[#This Row],[Birthdate]],TODAY(),"Y")</f>
        <v>15</v>
      </c>
      <c r="R3100" t="str">
        <f ca="1">IF(Data[[#This Row],[Age]]&lt;=10,"3-10 Years",IF(Data[[#This Row],[Age]]&lt;=15,"11-15 Years",IF(Data[[#This Row],[Age]]&lt;=19,"16-19 Years", "20+ Years")))</f>
        <v>11-15 Years</v>
      </c>
    </row>
    <row r="3101" spans="1:18" x14ac:dyDescent="0.35">
      <c r="A3101" t="s">
        <v>740</v>
      </c>
      <c r="B3101" s="1">
        <v>45474</v>
      </c>
      <c r="C3101" t="s">
        <v>29</v>
      </c>
      <c r="D3101" t="s">
        <v>18</v>
      </c>
      <c r="E3101" t="s">
        <v>566</v>
      </c>
      <c r="F3101" t="s">
        <v>3602</v>
      </c>
      <c r="G3101" t="s">
        <v>189</v>
      </c>
      <c r="H3101" t="s">
        <v>5036</v>
      </c>
      <c r="I3101" s="1">
        <v>40201</v>
      </c>
      <c r="J3101" t="s">
        <v>741</v>
      </c>
      <c r="K3101">
        <v>76</v>
      </c>
      <c r="L3101">
        <v>76</v>
      </c>
      <c r="M3101">
        <v>0</v>
      </c>
      <c r="N3101">
        <v>75</v>
      </c>
      <c r="O3101" t="s">
        <v>5064</v>
      </c>
      <c r="P3101" t="s">
        <v>25</v>
      </c>
      <c r="Q3101">
        <f ca="1">DATEDIF(Data[[#This Row],[Birthdate]],TODAY(),"Y")</f>
        <v>15</v>
      </c>
      <c r="R3101" t="str">
        <f ca="1">IF(Data[[#This Row],[Age]]&lt;=10,"3-10 Years",IF(Data[[#This Row],[Age]]&lt;=15,"11-15 Years",IF(Data[[#This Row],[Age]]&lt;=19,"16-19 Years", "20+ Years")))</f>
        <v>11-15 Years</v>
      </c>
    </row>
    <row r="3102" spans="1:18" x14ac:dyDescent="0.35">
      <c r="A3102" t="s">
        <v>740</v>
      </c>
      <c r="B3102" s="1">
        <v>45474</v>
      </c>
      <c r="C3102" t="s">
        <v>29</v>
      </c>
      <c r="D3102" t="s">
        <v>18</v>
      </c>
      <c r="E3102" t="s">
        <v>566</v>
      </c>
      <c r="F3102" t="s">
        <v>3602</v>
      </c>
      <c r="G3102" t="s">
        <v>189</v>
      </c>
      <c r="H3102" t="s">
        <v>5036</v>
      </c>
      <c r="I3102" s="1">
        <v>40201</v>
      </c>
      <c r="J3102" t="s">
        <v>741</v>
      </c>
      <c r="K3102">
        <v>46</v>
      </c>
      <c r="L3102">
        <v>46</v>
      </c>
      <c r="M3102">
        <v>0</v>
      </c>
      <c r="N3102">
        <v>45</v>
      </c>
      <c r="O3102" t="s">
        <v>5064</v>
      </c>
      <c r="P3102" t="s">
        <v>25</v>
      </c>
      <c r="Q3102">
        <f ca="1">DATEDIF(Data[[#This Row],[Birthdate]],TODAY(),"Y")</f>
        <v>15</v>
      </c>
      <c r="R3102" t="str">
        <f ca="1">IF(Data[[#This Row],[Age]]&lt;=10,"3-10 Years",IF(Data[[#This Row],[Age]]&lt;=15,"11-15 Years",IF(Data[[#This Row],[Age]]&lt;=19,"16-19 Years", "20+ Years")))</f>
        <v>11-15 Years</v>
      </c>
    </row>
    <row r="3103" spans="1:18" x14ac:dyDescent="0.35">
      <c r="A3103" t="s">
        <v>1997</v>
      </c>
      <c r="B3103" s="1">
        <v>45473</v>
      </c>
      <c r="C3103" t="s">
        <v>29</v>
      </c>
      <c r="D3103" t="s">
        <v>18</v>
      </c>
      <c r="E3103" t="s">
        <v>566</v>
      </c>
      <c r="F3103" t="s">
        <v>3602</v>
      </c>
      <c r="G3103" t="s">
        <v>21</v>
      </c>
      <c r="H3103" t="s">
        <v>5036</v>
      </c>
      <c r="I3103" s="1">
        <v>40344</v>
      </c>
      <c r="J3103" t="s">
        <v>1998</v>
      </c>
      <c r="K3103">
        <v>46</v>
      </c>
      <c r="L3103">
        <v>46</v>
      </c>
      <c r="M3103">
        <v>0</v>
      </c>
      <c r="N3103">
        <v>45</v>
      </c>
      <c r="O3103" t="s">
        <v>5064</v>
      </c>
      <c r="P3103" t="s">
        <v>25</v>
      </c>
      <c r="Q3103">
        <f ca="1">DATEDIF(Data[[#This Row],[Birthdate]],TODAY(),"Y")</f>
        <v>15</v>
      </c>
      <c r="R3103" t="str">
        <f ca="1">IF(Data[[#This Row],[Age]]&lt;=10,"3-10 Years",IF(Data[[#This Row],[Age]]&lt;=15,"11-15 Years",IF(Data[[#This Row],[Age]]&lt;=19,"16-19 Years", "20+ Years")))</f>
        <v>11-15 Years</v>
      </c>
    </row>
    <row r="3104" spans="1:18" x14ac:dyDescent="0.35">
      <c r="A3104" t="s">
        <v>588</v>
      </c>
      <c r="B3104" s="1">
        <v>45471</v>
      </c>
      <c r="C3104" t="s">
        <v>29</v>
      </c>
      <c r="D3104" t="s">
        <v>18</v>
      </c>
      <c r="E3104" t="s">
        <v>566</v>
      </c>
      <c r="F3104" t="s">
        <v>3602</v>
      </c>
      <c r="G3104" t="s">
        <v>21</v>
      </c>
      <c r="H3104" t="s">
        <v>5036</v>
      </c>
      <c r="I3104" s="1">
        <v>40414</v>
      </c>
      <c r="J3104" t="s">
        <v>589</v>
      </c>
      <c r="K3104">
        <v>46</v>
      </c>
      <c r="L3104">
        <v>46</v>
      </c>
      <c r="M3104">
        <v>0</v>
      </c>
      <c r="N3104">
        <v>45</v>
      </c>
      <c r="O3104" t="s">
        <v>5064</v>
      </c>
      <c r="P3104" t="s">
        <v>25</v>
      </c>
      <c r="Q3104">
        <f ca="1">DATEDIF(Data[[#This Row],[Birthdate]],TODAY(),"Y")</f>
        <v>15</v>
      </c>
      <c r="R3104" t="str">
        <f ca="1">IF(Data[[#This Row],[Age]]&lt;=10,"3-10 Years",IF(Data[[#This Row],[Age]]&lt;=15,"11-15 Years",IF(Data[[#This Row],[Age]]&lt;=19,"16-19 Years", "20+ Years")))</f>
        <v>11-15 Years</v>
      </c>
    </row>
    <row r="3105" spans="1:18" x14ac:dyDescent="0.35">
      <c r="A3105" t="s">
        <v>1997</v>
      </c>
      <c r="B3105" s="1">
        <v>45469</v>
      </c>
      <c r="C3105" t="s">
        <v>29</v>
      </c>
      <c r="D3105" t="s">
        <v>18</v>
      </c>
      <c r="E3105" t="s">
        <v>566</v>
      </c>
      <c r="F3105" t="s">
        <v>3602</v>
      </c>
      <c r="G3105" t="s">
        <v>21</v>
      </c>
      <c r="H3105" t="s">
        <v>5036</v>
      </c>
      <c r="I3105" s="1">
        <v>40344</v>
      </c>
      <c r="J3105" t="s">
        <v>1998</v>
      </c>
      <c r="K3105">
        <v>0</v>
      </c>
      <c r="L3105">
        <v>0</v>
      </c>
      <c r="M3105">
        <v>0</v>
      </c>
      <c r="N3105">
        <v>45</v>
      </c>
      <c r="O3105" t="s">
        <v>5064</v>
      </c>
      <c r="P3105" t="s">
        <v>25</v>
      </c>
      <c r="Q3105">
        <f ca="1">DATEDIF(Data[[#This Row],[Birthdate]],TODAY(),"Y")</f>
        <v>15</v>
      </c>
      <c r="R3105" t="str">
        <f ca="1">IF(Data[[#This Row],[Age]]&lt;=10,"3-10 Years",IF(Data[[#This Row],[Age]]&lt;=15,"11-15 Years",IF(Data[[#This Row],[Age]]&lt;=19,"16-19 Years", "20+ Years")))</f>
        <v>11-15 Years</v>
      </c>
    </row>
    <row r="3106" spans="1:18" x14ac:dyDescent="0.35">
      <c r="A3106" t="s">
        <v>740</v>
      </c>
      <c r="B3106" s="1">
        <v>45466</v>
      </c>
      <c r="C3106" t="s">
        <v>29</v>
      </c>
      <c r="D3106" t="s">
        <v>18</v>
      </c>
      <c r="E3106" t="s">
        <v>566</v>
      </c>
      <c r="F3106" t="s">
        <v>3602</v>
      </c>
      <c r="G3106" t="s">
        <v>189</v>
      </c>
      <c r="H3106" t="s">
        <v>5036</v>
      </c>
      <c r="I3106" s="1">
        <v>40201</v>
      </c>
      <c r="J3106" t="s">
        <v>741</v>
      </c>
      <c r="K3106">
        <v>66</v>
      </c>
      <c r="L3106">
        <v>66</v>
      </c>
      <c r="M3106">
        <v>0</v>
      </c>
      <c r="N3106">
        <v>65</v>
      </c>
      <c r="O3106" t="s">
        <v>5064</v>
      </c>
      <c r="P3106" t="s">
        <v>25</v>
      </c>
      <c r="Q3106">
        <f ca="1">DATEDIF(Data[[#This Row],[Birthdate]],TODAY(),"Y")</f>
        <v>15</v>
      </c>
      <c r="R3106" t="str">
        <f ca="1">IF(Data[[#This Row],[Age]]&lt;=10,"3-10 Years",IF(Data[[#This Row],[Age]]&lt;=15,"11-15 Years",IF(Data[[#This Row],[Age]]&lt;=19,"16-19 Years", "20+ Years")))</f>
        <v>11-15 Years</v>
      </c>
    </row>
    <row r="3107" spans="1:18" x14ac:dyDescent="0.35">
      <c r="A3107" t="s">
        <v>1312</v>
      </c>
      <c r="B3107" s="1">
        <v>45466</v>
      </c>
      <c r="C3107" t="s">
        <v>29</v>
      </c>
      <c r="D3107" t="s">
        <v>18</v>
      </c>
      <c r="E3107" t="s">
        <v>566</v>
      </c>
      <c r="F3107" t="s">
        <v>3602</v>
      </c>
      <c r="G3107" t="s">
        <v>47</v>
      </c>
      <c r="H3107" t="s">
        <v>5036</v>
      </c>
      <c r="I3107" s="1">
        <v>40408</v>
      </c>
      <c r="J3107" t="s">
        <v>1313</v>
      </c>
      <c r="K3107">
        <v>66</v>
      </c>
      <c r="L3107">
        <v>66</v>
      </c>
      <c r="M3107">
        <v>0</v>
      </c>
      <c r="N3107">
        <v>65</v>
      </c>
      <c r="O3107" t="s">
        <v>5064</v>
      </c>
      <c r="P3107" t="s">
        <v>25</v>
      </c>
      <c r="Q3107">
        <f ca="1">DATEDIF(Data[[#This Row],[Birthdate]],TODAY(),"Y")</f>
        <v>15</v>
      </c>
      <c r="R3107" t="str">
        <f ca="1">IF(Data[[#This Row],[Age]]&lt;=10,"3-10 Years",IF(Data[[#This Row],[Age]]&lt;=15,"11-15 Years",IF(Data[[#This Row],[Age]]&lt;=19,"16-19 Years", "20+ Years")))</f>
        <v>11-15 Years</v>
      </c>
    </row>
    <row r="3108" spans="1:18" x14ac:dyDescent="0.35">
      <c r="A3108" t="s">
        <v>1312</v>
      </c>
      <c r="B3108" s="1">
        <v>45466</v>
      </c>
      <c r="C3108" t="s">
        <v>29</v>
      </c>
      <c r="D3108" t="s">
        <v>18</v>
      </c>
      <c r="E3108" t="s">
        <v>566</v>
      </c>
      <c r="F3108" t="s">
        <v>3602</v>
      </c>
      <c r="G3108" t="s">
        <v>47</v>
      </c>
      <c r="H3108" t="s">
        <v>5036</v>
      </c>
      <c r="I3108" s="1">
        <v>40408</v>
      </c>
      <c r="J3108" t="s">
        <v>1313</v>
      </c>
      <c r="K3108">
        <v>66</v>
      </c>
      <c r="L3108">
        <v>66</v>
      </c>
      <c r="M3108">
        <v>0</v>
      </c>
      <c r="N3108">
        <v>65</v>
      </c>
      <c r="O3108" t="s">
        <v>5064</v>
      </c>
      <c r="P3108" t="s">
        <v>25</v>
      </c>
      <c r="Q3108">
        <f ca="1">DATEDIF(Data[[#This Row],[Birthdate]],TODAY(),"Y")</f>
        <v>15</v>
      </c>
      <c r="R3108" t="str">
        <f ca="1">IF(Data[[#This Row],[Age]]&lt;=10,"3-10 Years",IF(Data[[#This Row],[Age]]&lt;=15,"11-15 Years",IF(Data[[#This Row],[Age]]&lt;=19,"16-19 Years", "20+ Years")))</f>
        <v>11-15 Years</v>
      </c>
    </row>
    <row r="3109" spans="1:18" x14ac:dyDescent="0.35">
      <c r="A3109" t="s">
        <v>1312</v>
      </c>
      <c r="B3109" s="1">
        <v>45466</v>
      </c>
      <c r="C3109" t="s">
        <v>29</v>
      </c>
      <c r="D3109" t="s">
        <v>18</v>
      </c>
      <c r="E3109" t="s">
        <v>566</v>
      </c>
      <c r="F3109" t="s">
        <v>3602</v>
      </c>
      <c r="G3109" t="s">
        <v>47</v>
      </c>
      <c r="H3109" t="s">
        <v>5036</v>
      </c>
      <c r="I3109" s="1">
        <v>40408</v>
      </c>
      <c r="J3109" t="s">
        <v>1313</v>
      </c>
      <c r="K3109">
        <v>40</v>
      </c>
      <c r="L3109">
        <v>40</v>
      </c>
      <c r="M3109">
        <v>0</v>
      </c>
      <c r="N3109">
        <v>39</v>
      </c>
      <c r="O3109" t="s">
        <v>5064</v>
      </c>
      <c r="P3109" t="s">
        <v>25</v>
      </c>
      <c r="Q3109">
        <f ca="1">DATEDIF(Data[[#This Row],[Birthdate]],TODAY(),"Y")</f>
        <v>15</v>
      </c>
      <c r="R3109" t="str">
        <f ca="1">IF(Data[[#This Row],[Age]]&lt;=10,"3-10 Years",IF(Data[[#This Row],[Age]]&lt;=15,"11-15 Years",IF(Data[[#This Row],[Age]]&lt;=19,"16-19 Years", "20+ Years")))</f>
        <v>11-15 Years</v>
      </c>
    </row>
    <row r="3110" spans="1:18" x14ac:dyDescent="0.35">
      <c r="A3110" t="s">
        <v>588</v>
      </c>
      <c r="B3110" s="1">
        <v>45464</v>
      </c>
      <c r="C3110" t="s">
        <v>29</v>
      </c>
      <c r="D3110" t="s">
        <v>18</v>
      </c>
      <c r="E3110" t="s">
        <v>566</v>
      </c>
      <c r="F3110" t="s">
        <v>3602</v>
      </c>
      <c r="G3110" t="s">
        <v>21</v>
      </c>
      <c r="H3110" t="s">
        <v>5036</v>
      </c>
      <c r="I3110" s="1">
        <v>40414</v>
      </c>
      <c r="J3110" t="s">
        <v>589</v>
      </c>
      <c r="K3110">
        <v>66</v>
      </c>
      <c r="L3110">
        <v>66</v>
      </c>
      <c r="M3110">
        <v>0</v>
      </c>
      <c r="N3110">
        <v>65</v>
      </c>
      <c r="O3110" t="s">
        <v>5064</v>
      </c>
      <c r="P3110" t="s">
        <v>25</v>
      </c>
      <c r="Q3110">
        <f ca="1">DATEDIF(Data[[#This Row],[Birthdate]],TODAY(),"Y")</f>
        <v>15</v>
      </c>
      <c r="R3110" t="str">
        <f ca="1">IF(Data[[#This Row],[Age]]&lt;=10,"3-10 Years",IF(Data[[#This Row],[Age]]&lt;=15,"11-15 Years",IF(Data[[#This Row],[Age]]&lt;=19,"16-19 Years", "20+ Years")))</f>
        <v>11-15 Years</v>
      </c>
    </row>
    <row r="3111" spans="1:18" x14ac:dyDescent="0.35">
      <c r="A3111" t="s">
        <v>3590</v>
      </c>
      <c r="B3111" s="1">
        <v>45481</v>
      </c>
      <c r="C3111" t="s">
        <v>29</v>
      </c>
      <c r="D3111" t="s">
        <v>18</v>
      </c>
      <c r="E3111" t="s">
        <v>566</v>
      </c>
      <c r="F3111" t="s">
        <v>3602</v>
      </c>
      <c r="G3111" t="s">
        <v>105</v>
      </c>
      <c r="H3111" t="s">
        <v>5036</v>
      </c>
      <c r="I3111" s="1">
        <v>40513</v>
      </c>
      <c r="J3111" t="s">
        <v>1592</v>
      </c>
      <c r="K3111">
        <v>66</v>
      </c>
      <c r="L3111">
        <v>66</v>
      </c>
      <c r="M3111">
        <v>0</v>
      </c>
      <c r="N3111">
        <v>65</v>
      </c>
      <c r="O3111" t="s">
        <v>5064</v>
      </c>
      <c r="P3111" t="s">
        <v>25</v>
      </c>
      <c r="Q3111">
        <f ca="1">DATEDIF(Data[[#This Row],[Birthdate]],TODAY(),"Y")</f>
        <v>15</v>
      </c>
      <c r="R3111" t="str">
        <f ca="1">IF(Data[[#This Row],[Age]]&lt;=10,"3-10 Years",IF(Data[[#This Row],[Age]]&lt;=15,"11-15 Years",IF(Data[[#This Row],[Age]]&lt;=19,"16-19 Years", "20+ Years")))</f>
        <v>11-15 Years</v>
      </c>
    </row>
    <row r="3112" spans="1:18" x14ac:dyDescent="0.35">
      <c r="A3112" t="s">
        <v>661</v>
      </c>
      <c r="B3112" s="1">
        <v>45469</v>
      </c>
      <c r="C3112" t="s">
        <v>29</v>
      </c>
      <c r="D3112" t="s">
        <v>18</v>
      </c>
      <c r="E3112" t="s">
        <v>566</v>
      </c>
      <c r="F3112" t="s">
        <v>3602</v>
      </c>
      <c r="G3112" t="s">
        <v>21</v>
      </c>
      <c r="H3112" t="s">
        <v>5036</v>
      </c>
      <c r="I3112" s="1">
        <v>40425</v>
      </c>
      <c r="J3112" t="s">
        <v>662</v>
      </c>
      <c r="K3112">
        <v>66</v>
      </c>
      <c r="L3112">
        <v>66</v>
      </c>
      <c r="M3112">
        <v>0</v>
      </c>
      <c r="N3112">
        <v>65</v>
      </c>
      <c r="O3112" t="s">
        <v>5064</v>
      </c>
      <c r="P3112" t="s">
        <v>25</v>
      </c>
      <c r="Q3112">
        <f ca="1">DATEDIF(Data[[#This Row],[Birthdate]],TODAY(),"Y")</f>
        <v>15</v>
      </c>
      <c r="R3112" t="str">
        <f ca="1">IF(Data[[#This Row],[Age]]&lt;=10,"3-10 Years",IF(Data[[#This Row],[Age]]&lt;=15,"11-15 Years",IF(Data[[#This Row],[Age]]&lt;=19,"16-19 Years", "20+ Years")))</f>
        <v>11-15 Years</v>
      </c>
    </row>
    <row r="3113" spans="1:18" x14ac:dyDescent="0.35">
      <c r="A3113" t="s">
        <v>661</v>
      </c>
      <c r="B3113" s="1">
        <v>45469</v>
      </c>
      <c r="C3113" t="s">
        <v>29</v>
      </c>
      <c r="D3113" t="s">
        <v>18</v>
      </c>
      <c r="E3113" t="s">
        <v>566</v>
      </c>
      <c r="F3113" t="s">
        <v>3602</v>
      </c>
      <c r="G3113" t="s">
        <v>21</v>
      </c>
      <c r="H3113" t="s">
        <v>5036</v>
      </c>
      <c r="I3113" s="1">
        <v>40425</v>
      </c>
      <c r="J3113" t="s">
        <v>662</v>
      </c>
      <c r="K3113">
        <v>66</v>
      </c>
      <c r="L3113">
        <v>66</v>
      </c>
      <c r="M3113">
        <v>0</v>
      </c>
      <c r="N3113">
        <v>65</v>
      </c>
      <c r="O3113" t="s">
        <v>5064</v>
      </c>
      <c r="P3113" t="s">
        <v>25</v>
      </c>
      <c r="Q3113">
        <f ca="1">DATEDIF(Data[[#This Row],[Birthdate]],TODAY(),"Y")</f>
        <v>15</v>
      </c>
      <c r="R3113" t="str">
        <f ca="1">IF(Data[[#This Row],[Age]]&lt;=10,"3-10 Years",IF(Data[[#This Row],[Age]]&lt;=15,"11-15 Years",IF(Data[[#This Row],[Age]]&lt;=19,"16-19 Years", "20+ Years")))</f>
        <v>11-15 Years</v>
      </c>
    </row>
    <row r="3114" spans="1:18" x14ac:dyDescent="0.35">
      <c r="A3114" t="s">
        <v>661</v>
      </c>
      <c r="B3114" s="1">
        <v>45469</v>
      </c>
      <c r="C3114" t="s">
        <v>29</v>
      </c>
      <c r="D3114" t="s">
        <v>18</v>
      </c>
      <c r="E3114" t="s">
        <v>566</v>
      </c>
      <c r="F3114" t="s">
        <v>3602</v>
      </c>
      <c r="G3114" t="s">
        <v>21</v>
      </c>
      <c r="H3114" t="s">
        <v>5036</v>
      </c>
      <c r="I3114" s="1">
        <v>40425</v>
      </c>
      <c r="J3114" t="s">
        <v>662</v>
      </c>
      <c r="K3114">
        <v>66</v>
      </c>
      <c r="L3114">
        <v>66</v>
      </c>
      <c r="M3114">
        <v>0</v>
      </c>
      <c r="N3114">
        <v>65</v>
      </c>
      <c r="O3114" t="s">
        <v>5064</v>
      </c>
      <c r="P3114" t="s">
        <v>25</v>
      </c>
      <c r="Q3114">
        <f ca="1">DATEDIF(Data[[#This Row],[Birthdate]],TODAY(),"Y")</f>
        <v>15</v>
      </c>
      <c r="R3114" t="str">
        <f ca="1">IF(Data[[#This Row],[Age]]&lt;=10,"3-10 Years",IF(Data[[#This Row],[Age]]&lt;=15,"11-15 Years",IF(Data[[#This Row],[Age]]&lt;=19,"16-19 Years", "20+ Years")))</f>
        <v>11-15 Years</v>
      </c>
    </row>
    <row r="3115" spans="1:18" x14ac:dyDescent="0.35">
      <c r="A3115" t="s">
        <v>661</v>
      </c>
      <c r="B3115" s="1">
        <v>45469</v>
      </c>
      <c r="C3115" t="s">
        <v>29</v>
      </c>
      <c r="D3115" t="s">
        <v>18</v>
      </c>
      <c r="E3115" t="s">
        <v>566</v>
      </c>
      <c r="F3115" t="s">
        <v>3602</v>
      </c>
      <c r="G3115" t="s">
        <v>21</v>
      </c>
      <c r="H3115" t="s">
        <v>5036</v>
      </c>
      <c r="I3115" s="1">
        <v>40425</v>
      </c>
      <c r="J3115" t="s">
        <v>662</v>
      </c>
      <c r="K3115">
        <v>66</v>
      </c>
      <c r="L3115">
        <v>66</v>
      </c>
      <c r="M3115">
        <v>0</v>
      </c>
      <c r="N3115">
        <v>65</v>
      </c>
      <c r="O3115" t="s">
        <v>5064</v>
      </c>
      <c r="P3115" t="s">
        <v>25</v>
      </c>
      <c r="Q3115">
        <f ca="1">DATEDIF(Data[[#This Row],[Birthdate]],TODAY(),"Y")</f>
        <v>15</v>
      </c>
      <c r="R3115" t="str">
        <f ca="1">IF(Data[[#This Row],[Age]]&lt;=10,"3-10 Years",IF(Data[[#This Row],[Age]]&lt;=15,"11-15 Years",IF(Data[[#This Row],[Age]]&lt;=19,"16-19 Years", "20+ Years")))</f>
        <v>11-15 Years</v>
      </c>
    </row>
    <row r="3116" spans="1:18" x14ac:dyDescent="0.35">
      <c r="A3116" t="s">
        <v>598</v>
      </c>
      <c r="B3116" s="1">
        <v>45523</v>
      </c>
      <c r="C3116" t="s">
        <v>29</v>
      </c>
      <c r="D3116" t="s">
        <v>18</v>
      </c>
      <c r="E3116" t="s">
        <v>566</v>
      </c>
      <c r="F3116" t="s">
        <v>567</v>
      </c>
      <c r="G3116" t="s">
        <v>84</v>
      </c>
      <c r="H3116" t="s">
        <v>5036</v>
      </c>
      <c r="I3116" s="1">
        <v>40264</v>
      </c>
      <c r="J3116" t="s">
        <v>599</v>
      </c>
      <c r="K3116">
        <v>366</v>
      </c>
      <c r="L3116">
        <v>366</v>
      </c>
      <c r="M3116">
        <v>0</v>
      </c>
      <c r="N3116">
        <v>350</v>
      </c>
      <c r="O3116" t="s">
        <v>23</v>
      </c>
      <c r="P3116" t="s">
        <v>25</v>
      </c>
      <c r="Q3116">
        <f ca="1">DATEDIF(Data[[#This Row],[Birthdate]],TODAY(),"Y")</f>
        <v>15</v>
      </c>
      <c r="R3116" t="str">
        <f ca="1">IF(Data[[#This Row],[Age]]&lt;=10,"3-10 Years",IF(Data[[#This Row],[Age]]&lt;=15,"11-15 Years",IF(Data[[#This Row],[Age]]&lt;=19,"16-19 Years", "20+ Years")))</f>
        <v>11-15 Years</v>
      </c>
    </row>
    <row r="3117" spans="1:18" x14ac:dyDescent="0.35">
      <c r="A3117" t="s">
        <v>3636</v>
      </c>
      <c r="B3117" s="1">
        <v>45522</v>
      </c>
      <c r="C3117" t="s">
        <v>29</v>
      </c>
      <c r="D3117" t="s">
        <v>18</v>
      </c>
      <c r="E3117" t="s">
        <v>566</v>
      </c>
      <c r="F3117" t="s">
        <v>567</v>
      </c>
      <c r="G3117" t="s">
        <v>57</v>
      </c>
      <c r="H3117" t="s">
        <v>5036</v>
      </c>
      <c r="I3117" s="1">
        <v>40497</v>
      </c>
      <c r="J3117" t="s">
        <v>3637</v>
      </c>
      <c r="K3117">
        <v>366</v>
      </c>
      <c r="L3117">
        <v>366</v>
      </c>
      <c r="M3117">
        <v>0</v>
      </c>
      <c r="N3117">
        <v>350</v>
      </c>
      <c r="O3117" t="s">
        <v>23</v>
      </c>
      <c r="P3117" t="s">
        <v>25</v>
      </c>
      <c r="Q3117">
        <f ca="1">DATEDIF(Data[[#This Row],[Birthdate]],TODAY(),"Y")</f>
        <v>15</v>
      </c>
      <c r="R3117" t="str">
        <f ca="1">IF(Data[[#This Row],[Age]]&lt;=10,"3-10 Years",IF(Data[[#This Row],[Age]]&lt;=15,"11-15 Years",IF(Data[[#This Row],[Age]]&lt;=19,"16-19 Years", "20+ Years")))</f>
        <v>11-15 Years</v>
      </c>
    </row>
    <row r="3118" spans="1:18" x14ac:dyDescent="0.35">
      <c r="A3118" t="s">
        <v>777</v>
      </c>
      <c r="B3118" s="1">
        <v>45513</v>
      </c>
      <c r="C3118" t="s">
        <v>29</v>
      </c>
      <c r="D3118" t="s">
        <v>18</v>
      </c>
      <c r="E3118" t="s">
        <v>566</v>
      </c>
      <c r="F3118" t="s">
        <v>567</v>
      </c>
      <c r="G3118" t="s">
        <v>21</v>
      </c>
      <c r="H3118" t="s">
        <v>5036</v>
      </c>
      <c r="I3118" s="1">
        <v>40261</v>
      </c>
      <c r="J3118" t="s">
        <v>776</v>
      </c>
      <c r="K3118">
        <v>0</v>
      </c>
      <c r="L3118">
        <v>0</v>
      </c>
      <c r="M3118">
        <v>0</v>
      </c>
      <c r="N3118">
        <v>350</v>
      </c>
      <c r="O3118" t="s">
        <v>23</v>
      </c>
      <c r="P3118" t="s">
        <v>25</v>
      </c>
      <c r="Q3118">
        <f ca="1">DATEDIF(Data[[#This Row],[Birthdate]],TODAY(),"Y")</f>
        <v>15</v>
      </c>
      <c r="R3118" t="str">
        <f ca="1">IF(Data[[#This Row],[Age]]&lt;=10,"3-10 Years",IF(Data[[#This Row],[Age]]&lt;=15,"11-15 Years",IF(Data[[#This Row],[Age]]&lt;=19,"16-19 Years", "20+ Years")))</f>
        <v>11-15 Years</v>
      </c>
    </row>
    <row r="3119" spans="1:18" x14ac:dyDescent="0.35">
      <c r="A3119" t="s">
        <v>775</v>
      </c>
      <c r="B3119" s="1">
        <v>45513</v>
      </c>
      <c r="C3119" t="s">
        <v>29</v>
      </c>
      <c r="D3119" t="s">
        <v>18</v>
      </c>
      <c r="E3119" t="s">
        <v>566</v>
      </c>
      <c r="F3119" t="s">
        <v>567</v>
      </c>
      <c r="G3119" t="s">
        <v>21</v>
      </c>
      <c r="H3119" t="s">
        <v>5036</v>
      </c>
      <c r="I3119" s="1">
        <v>40261</v>
      </c>
      <c r="J3119" t="s">
        <v>776</v>
      </c>
      <c r="K3119">
        <v>307</v>
      </c>
      <c r="L3119">
        <v>307</v>
      </c>
      <c r="M3119">
        <v>0</v>
      </c>
      <c r="N3119">
        <v>350</v>
      </c>
      <c r="O3119" t="s">
        <v>23</v>
      </c>
      <c r="P3119" t="s">
        <v>25</v>
      </c>
      <c r="Q3119">
        <f ca="1">DATEDIF(Data[[#This Row],[Birthdate]],TODAY(),"Y")</f>
        <v>15</v>
      </c>
      <c r="R3119" t="str">
        <f ca="1">IF(Data[[#This Row],[Age]]&lt;=10,"3-10 Years",IF(Data[[#This Row],[Age]]&lt;=15,"11-15 Years",IF(Data[[#This Row],[Age]]&lt;=19,"16-19 Years", "20+ Years")))</f>
        <v>11-15 Years</v>
      </c>
    </row>
    <row r="3120" spans="1:18" x14ac:dyDescent="0.35">
      <c r="A3120" t="s">
        <v>3664</v>
      </c>
      <c r="B3120" s="1">
        <v>45503</v>
      </c>
      <c r="C3120" t="s">
        <v>29</v>
      </c>
      <c r="D3120" t="s">
        <v>18</v>
      </c>
      <c r="E3120" t="s">
        <v>566</v>
      </c>
      <c r="F3120" t="s">
        <v>567</v>
      </c>
      <c r="G3120" t="s">
        <v>50</v>
      </c>
      <c r="H3120" t="s">
        <v>5036</v>
      </c>
      <c r="I3120" s="1">
        <v>40333</v>
      </c>
      <c r="J3120" t="s">
        <v>3665</v>
      </c>
      <c r="K3120">
        <v>314</v>
      </c>
      <c r="L3120">
        <v>314</v>
      </c>
      <c r="M3120">
        <v>0</v>
      </c>
      <c r="N3120">
        <v>300</v>
      </c>
      <c r="O3120" t="s">
        <v>23</v>
      </c>
      <c r="P3120" t="s">
        <v>25</v>
      </c>
      <c r="Q3120">
        <f ca="1">DATEDIF(Data[[#This Row],[Birthdate]],TODAY(),"Y")</f>
        <v>15</v>
      </c>
      <c r="R3120" t="str">
        <f ca="1">IF(Data[[#This Row],[Age]]&lt;=10,"3-10 Years",IF(Data[[#This Row],[Age]]&lt;=15,"11-15 Years",IF(Data[[#This Row],[Age]]&lt;=19,"16-19 Years", "20+ Years")))</f>
        <v>11-15 Years</v>
      </c>
    </row>
    <row r="3121" spans="1:18" x14ac:dyDescent="0.35">
      <c r="A3121" t="s">
        <v>1395</v>
      </c>
      <c r="B3121" s="1">
        <v>45870</v>
      </c>
      <c r="C3121" t="s">
        <v>29</v>
      </c>
      <c r="D3121" t="s">
        <v>18</v>
      </c>
      <c r="E3121" t="s">
        <v>566</v>
      </c>
      <c r="F3121" t="s">
        <v>3748</v>
      </c>
      <c r="G3121" t="s">
        <v>189</v>
      </c>
      <c r="H3121" t="s">
        <v>5036</v>
      </c>
      <c r="I3121" s="1">
        <v>40421</v>
      </c>
      <c r="J3121" t="s">
        <v>1396</v>
      </c>
      <c r="K3121">
        <v>549</v>
      </c>
      <c r="L3121">
        <v>549</v>
      </c>
      <c r="M3121">
        <v>0</v>
      </c>
      <c r="N3121">
        <v>525</v>
      </c>
      <c r="O3121" t="s">
        <v>23</v>
      </c>
      <c r="P3121" t="s">
        <v>25</v>
      </c>
      <c r="Q3121">
        <f ca="1">DATEDIF(Data[[#This Row],[Birthdate]],TODAY(),"Y")</f>
        <v>15</v>
      </c>
      <c r="R3121" t="str">
        <f ca="1">IF(Data[[#This Row],[Age]]&lt;=10,"3-10 Years",IF(Data[[#This Row],[Age]]&lt;=15,"11-15 Years",IF(Data[[#This Row],[Age]]&lt;=19,"16-19 Years", "20+ Years")))</f>
        <v>11-15 Years</v>
      </c>
    </row>
    <row r="3122" spans="1:18" x14ac:dyDescent="0.35">
      <c r="A3122" t="s">
        <v>3915</v>
      </c>
      <c r="B3122" s="1">
        <v>45867</v>
      </c>
      <c r="C3122" t="s">
        <v>29</v>
      </c>
      <c r="D3122" t="s">
        <v>18</v>
      </c>
      <c r="E3122" t="s">
        <v>566</v>
      </c>
      <c r="F3122" t="s">
        <v>3748</v>
      </c>
      <c r="G3122" t="s">
        <v>21</v>
      </c>
      <c r="H3122" t="s">
        <v>5036</v>
      </c>
      <c r="I3122" s="1">
        <v>40443</v>
      </c>
      <c r="J3122" t="s">
        <v>2008</v>
      </c>
      <c r="K3122">
        <v>461</v>
      </c>
      <c r="L3122">
        <v>461</v>
      </c>
      <c r="M3122">
        <v>0</v>
      </c>
      <c r="N3122">
        <v>525</v>
      </c>
      <c r="O3122" t="s">
        <v>23</v>
      </c>
      <c r="P3122" t="s">
        <v>25</v>
      </c>
      <c r="Q3122">
        <f ca="1">DATEDIF(Data[[#This Row],[Birthdate]],TODAY(),"Y")</f>
        <v>15</v>
      </c>
      <c r="R3122" t="str">
        <f ca="1">IF(Data[[#This Row],[Age]]&lt;=10,"3-10 Years",IF(Data[[#This Row],[Age]]&lt;=15,"11-15 Years",IF(Data[[#This Row],[Age]]&lt;=19,"16-19 Years", "20+ Years")))</f>
        <v>11-15 Years</v>
      </c>
    </row>
    <row r="3123" spans="1:18" x14ac:dyDescent="0.35">
      <c r="A3123" t="s">
        <v>3475</v>
      </c>
      <c r="B3123" s="1">
        <v>45857</v>
      </c>
      <c r="C3123" t="s">
        <v>29</v>
      </c>
      <c r="D3123" t="s">
        <v>18</v>
      </c>
      <c r="E3123" t="s">
        <v>566</v>
      </c>
      <c r="F3123" t="s">
        <v>3748</v>
      </c>
      <c r="G3123" t="s">
        <v>84</v>
      </c>
      <c r="H3123" t="s">
        <v>5036</v>
      </c>
      <c r="I3123" s="1">
        <v>40179</v>
      </c>
      <c r="J3123" t="s">
        <v>3474</v>
      </c>
      <c r="K3123">
        <v>451</v>
      </c>
      <c r="L3123">
        <v>451</v>
      </c>
      <c r="M3123">
        <v>0</v>
      </c>
      <c r="N3123">
        <v>525</v>
      </c>
      <c r="O3123" t="s">
        <v>23</v>
      </c>
      <c r="P3123" t="s">
        <v>25</v>
      </c>
      <c r="Q3123">
        <f ca="1">DATEDIF(Data[[#This Row],[Birthdate]],TODAY(),"Y")</f>
        <v>15</v>
      </c>
      <c r="R3123" t="str">
        <f ca="1">IF(Data[[#This Row],[Age]]&lt;=10,"3-10 Years",IF(Data[[#This Row],[Age]]&lt;=15,"11-15 Years",IF(Data[[#This Row],[Age]]&lt;=19,"16-19 Years", "20+ Years")))</f>
        <v>11-15 Years</v>
      </c>
    </row>
    <row r="3124" spans="1:18" x14ac:dyDescent="0.35">
      <c r="A3124" t="s">
        <v>410</v>
      </c>
      <c r="B3124" s="1">
        <v>45856</v>
      </c>
      <c r="C3124" t="s">
        <v>29</v>
      </c>
      <c r="D3124" t="s">
        <v>18</v>
      </c>
      <c r="E3124" t="s">
        <v>566</v>
      </c>
      <c r="F3124" t="s">
        <v>3748</v>
      </c>
      <c r="G3124" t="s">
        <v>47</v>
      </c>
      <c r="H3124" t="s">
        <v>5036</v>
      </c>
      <c r="I3124" s="1">
        <v>40474</v>
      </c>
      <c r="J3124" t="s">
        <v>411</v>
      </c>
      <c r="K3124">
        <v>470</v>
      </c>
      <c r="L3124">
        <v>470</v>
      </c>
      <c r="M3124">
        <v>0</v>
      </c>
      <c r="N3124">
        <v>525</v>
      </c>
      <c r="O3124" t="s">
        <v>23</v>
      </c>
      <c r="P3124" t="s">
        <v>152</v>
      </c>
      <c r="Q3124">
        <f ca="1">DATEDIF(Data[[#This Row],[Birthdate]],TODAY(),"Y")</f>
        <v>15</v>
      </c>
      <c r="R3124" t="str">
        <f ca="1">IF(Data[[#This Row],[Age]]&lt;=10,"3-10 Years",IF(Data[[#This Row],[Age]]&lt;=15,"11-15 Years",IF(Data[[#This Row],[Age]]&lt;=19,"16-19 Years", "20+ Years")))</f>
        <v>11-15 Years</v>
      </c>
    </row>
    <row r="3125" spans="1:18" x14ac:dyDescent="0.35">
      <c r="A3125" t="s">
        <v>410</v>
      </c>
      <c r="B3125" s="1">
        <v>45856</v>
      </c>
      <c r="C3125" t="s">
        <v>29</v>
      </c>
      <c r="D3125" t="s">
        <v>18</v>
      </c>
      <c r="E3125" t="s">
        <v>566</v>
      </c>
      <c r="F3125" t="s">
        <v>3748</v>
      </c>
      <c r="G3125" t="s">
        <v>47</v>
      </c>
      <c r="H3125" t="s">
        <v>5036</v>
      </c>
      <c r="I3125" s="1">
        <v>40474</v>
      </c>
      <c r="J3125" t="s">
        <v>411</v>
      </c>
      <c r="K3125">
        <v>470</v>
      </c>
      <c r="L3125">
        <v>470</v>
      </c>
      <c r="M3125">
        <v>0</v>
      </c>
      <c r="N3125">
        <v>525</v>
      </c>
      <c r="O3125" t="s">
        <v>23</v>
      </c>
      <c r="P3125" t="s">
        <v>152</v>
      </c>
      <c r="Q3125">
        <f ca="1">DATEDIF(Data[[#This Row],[Birthdate]],TODAY(),"Y")</f>
        <v>15</v>
      </c>
      <c r="R3125" t="str">
        <f ca="1">IF(Data[[#This Row],[Age]]&lt;=10,"3-10 Years",IF(Data[[#This Row],[Age]]&lt;=15,"11-15 Years",IF(Data[[#This Row],[Age]]&lt;=19,"16-19 Years", "20+ Years")))</f>
        <v>11-15 Years</v>
      </c>
    </row>
    <row r="3126" spans="1:18" x14ac:dyDescent="0.35">
      <c r="A3126" t="s">
        <v>3636</v>
      </c>
      <c r="B3126" s="1">
        <v>45853</v>
      </c>
      <c r="C3126" t="s">
        <v>29</v>
      </c>
      <c r="D3126" t="s">
        <v>18</v>
      </c>
      <c r="E3126" t="s">
        <v>566</v>
      </c>
      <c r="F3126" t="s">
        <v>3748</v>
      </c>
      <c r="G3126" t="s">
        <v>57</v>
      </c>
      <c r="H3126" t="s">
        <v>5036</v>
      </c>
      <c r="I3126" s="1">
        <v>40497</v>
      </c>
      <c r="J3126" t="s">
        <v>3637</v>
      </c>
      <c r="K3126">
        <v>549</v>
      </c>
      <c r="L3126">
        <v>549</v>
      </c>
      <c r="M3126">
        <v>0</v>
      </c>
      <c r="N3126">
        <v>525</v>
      </c>
      <c r="O3126" t="s">
        <v>23</v>
      </c>
      <c r="P3126" t="s">
        <v>25</v>
      </c>
      <c r="Q3126">
        <f ca="1">DATEDIF(Data[[#This Row],[Birthdate]],TODAY(),"Y")</f>
        <v>15</v>
      </c>
      <c r="R3126" t="str">
        <f ca="1">IF(Data[[#This Row],[Age]]&lt;=10,"3-10 Years",IF(Data[[#This Row],[Age]]&lt;=15,"11-15 Years",IF(Data[[#This Row],[Age]]&lt;=19,"16-19 Years", "20+ Years")))</f>
        <v>11-15 Years</v>
      </c>
    </row>
    <row r="3127" spans="1:18" x14ac:dyDescent="0.35">
      <c r="A3127" t="s">
        <v>3915</v>
      </c>
      <c r="B3127" s="1">
        <v>45852</v>
      </c>
      <c r="C3127" t="s">
        <v>29</v>
      </c>
      <c r="D3127" t="s">
        <v>18</v>
      </c>
      <c r="E3127" t="s">
        <v>566</v>
      </c>
      <c r="F3127" t="s">
        <v>3748</v>
      </c>
      <c r="G3127" t="s">
        <v>21</v>
      </c>
      <c r="H3127" t="s">
        <v>5036</v>
      </c>
      <c r="I3127" s="1">
        <v>40443</v>
      </c>
      <c r="J3127" t="s">
        <v>2008</v>
      </c>
      <c r="K3127">
        <v>461</v>
      </c>
      <c r="L3127">
        <v>461</v>
      </c>
      <c r="M3127">
        <v>0</v>
      </c>
      <c r="N3127">
        <v>525</v>
      </c>
      <c r="O3127" t="s">
        <v>23</v>
      </c>
      <c r="P3127" t="s">
        <v>25</v>
      </c>
      <c r="Q3127">
        <f ca="1">DATEDIF(Data[[#This Row],[Birthdate]],TODAY(),"Y")</f>
        <v>15</v>
      </c>
      <c r="R3127" t="str">
        <f ca="1">IF(Data[[#This Row],[Age]]&lt;=10,"3-10 Years",IF(Data[[#This Row],[Age]]&lt;=15,"11-15 Years",IF(Data[[#This Row],[Age]]&lt;=19,"16-19 Years", "20+ Years")))</f>
        <v>11-15 Years</v>
      </c>
    </row>
    <row r="3128" spans="1:18" x14ac:dyDescent="0.35">
      <c r="A3128" t="s">
        <v>3974</v>
      </c>
      <c r="B3128" s="1">
        <v>45830</v>
      </c>
      <c r="C3128" t="s">
        <v>303</v>
      </c>
      <c r="D3128" t="s">
        <v>18</v>
      </c>
      <c r="E3128" t="s">
        <v>566</v>
      </c>
      <c r="F3128" t="s">
        <v>3748</v>
      </c>
      <c r="G3128" t="s">
        <v>50</v>
      </c>
      <c r="H3128" t="s">
        <v>5036</v>
      </c>
      <c r="I3128" s="1">
        <v>40438</v>
      </c>
      <c r="J3128" t="s">
        <v>3975</v>
      </c>
      <c r="K3128">
        <v>419</v>
      </c>
      <c r="L3128">
        <v>419</v>
      </c>
      <c r="M3128">
        <v>0</v>
      </c>
      <c r="N3128">
        <v>420</v>
      </c>
      <c r="O3128" t="s">
        <v>23</v>
      </c>
      <c r="P3128" t="s">
        <v>25</v>
      </c>
      <c r="Q3128">
        <f ca="1">DATEDIF(Data[[#This Row],[Birthdate]],TODAY(),"Y")</f>
        <v>15</v>
      </c>
      <c r="R3128" t="str">
        <f ca="1">IF(Data[[#This Row],[Age]]&lt;=10,"3-10 Years",IF(Data[[#This Row],[Age]]&lt;=15,"11-15 Years",IF(Data[[#This Row],[Age]]&lt;=19,"16-19 Years", "20+ Years")))</f>
        <v>11-15 Years</v>
      </c>
    </row>
    <row r="3129" spans="1:18" x14ac:dyDescent="0.35">
      <c r="A3129" t="s">
        <v>3974</v>
      </c>
      <c r="B3129" s="1">
        <v>45830</v>
      </c>
      <c r="C3129" t="s">
        <v>29</v>
      </c>
      <c r="D3129" t="s">
        <v>18</v>
      </c>
      <c r="E3129" t="s">
        <v>566</v>
      </c>
      <c r="F3129" t="s">
        <v>3748</v>
      </c>
      <c r="G3129" t="s">
        <v>50</v>
      </c>
      <c r="H3129" t="s">
        <v>5036</v>
      </c>
      <c r="I3129" s="1">
        <v>40438</v>
      </c>
      <c r="J3129" t="s">
        <v>3975</v>
      </c>
      <c r="K3129">
        <v>529</v>
      </c>
      <c r="L3129">
        <v>529</v>
      </c>
      <c r="M3129">
        <v>0</v>
      </c>
      <c r="N3129">
        <v>525</v>
      </c>
      <c r="O3129" t="s">
        <v>23</v>
      </c>
      <c r="P3129" t="s">
        <v>25</v>
      </c>
      <c r="Q3129">
        <f ca="1">DATEDIF(Data[[#This Row],[Birthdate]],TODAY(),"Y")</f>
        <v>15</v>
      </c>
      <c r="R3129" t="str">
        <f ca="1">IF(Data[[#This Row],[Age]]&lt;=10,"3-10 Years",IF(Data[[#This Row],[Age]]&lt;=15,"11-15 Years",IF(Data[[#This Row],[Age]]&lt;=19,"16-19 Years", "20+ Years")))</f>
        <v>11-15 Years</v>
      </c>
    </row>
    <row r="3130" spans="1:18" x14ac:dyDescent="0.35">
      <c r="A3130" t="s">
        <v>3669</v>
      </c>
      <c r="B3130" s="1">
        <v>45808</v>
      </c>
      <c r="C3130" t="s">
        <v>29</v>
      </c>
      <c r="D3130" t="s">
        <v>18</v>
      </c>
      <c r="E3130" t="s">
        <v>566</v>
      </c>
      <c r="F3130" t="s">
        <v>3748</v>
      </c>
      <c r="G3130" t="s">
        <v>57</v>
      </c>
      <c r="H3130" t="s">
        <v>5036</v>
      </c>
      <c r="I3130" s="1">
        <v>40359</v>
      </c>
      <c r="J3130" t="s">
        <v>3670</v>
      </c>
      <c r="K3130">
        <v>529</v>
      </c>
      <c r="L3130">
        <v>529</v>
      </c>
      <c r="M3130">
        <v>0</v>
      </c>
      <c r="N3130">
        <v>525</v>
      </c>
      <c r="O3130" t="s">
        <v>23</v>
      </c>
      <c r="P3130" t="s">
        <v>25</v>
      </c>
      <c r="Q3130">
        <f ca="1">DATEDIF(Data[[#This Row],[Birthdate]],TODAY(),"Y")</f>
        <v>15</v>
      </c>
      <c r="R3130" t="str">
        <f ca="1">IF(Data[[#This Row],[Age]]&lt;=10,"3-10 Years",IF(Data[[#This Row],[Age]]&lt;=15,"11-15 Years",IF(Data[[#This Row],[Age]]&lt;=19,"16-19 Years", "20+ Years")))</f>
        <v>11-15 Years</v>
      </c>
    </row>
    <row r="3131" spans="1:18" x14ac:dyDescent="0.35">
      <c r="A3131" t="s">
        <v>3669</v>
      </c>
      <c r="B3131" s="1">
        <v>45808</v>
      </c>
      <c r="C3131" t="s">
        <v>29</v>
      </c>
      <c r="D3131" t="s">
        <v>18</v>
      </c>
      <c r="E3131" t="s">
        <v>566</v>
      </c>
      <c r="F3131" t="s">
        <v>3748</v>
      </c>
      <c r="G3131" t="s">
        <v>57</v>
      </c>
      <c r="H3131" t="s">
        <v>5036</v>
      </c>
      <c r="I3131" s="1">
        <v>40359</v>
      </c>
      <c r="J3131" t="s">
        <v>3670</v>
      </c>
      <c r="K3131">
        <v>529</v>
      </c>
      <c r="L3131">
        <v>529</v>
      </c>
      <c r="M3131">
        <v>0</v>
      </c>
      <c r="N3131">
        <v>525</v>
      </c>
      <c r="O3131" t="s">
        <v>23</v>
      </c>
      <c r="P3131" t="s">
        <v>25</v>
      </c>
      <c r="Q3131">
        <f ca="1">DATEDIF(Data[[#This Row],[Birthdate]],TODAY(),"Y")</f>
        <v>15</v>
      </c>
      <c r="R3131" t="str">
        <f ca="1">IF(Data[[#This Row],[Age]]&lt;=10,"3-10 Years",IF(Data[[#This Row],[Age]]&lt;=15,"11-15 Years",IF(Data[[#This Row],[Age]]&lt;=19,"16-19 Years", "20+ Years")))</f>
        <v>11-15 Years</v>
      </c>
    </row>
    <row r="3132" spans="1:18" x14ac:dyDescent="0.35">
      <c r="A3132" t="s">
        <v>512</v>
      </c>
      <c r="B3132" s="1">
        <v>45808</v>
      </c>
      <c r="C3132" t="s">
        <v>29</v>
      </c>
      <c r="D3132" t="s">
        <v>18</v>
      </c>
      <c r="E3132" t="s">
        <v>566</v>
      </c>
      <c r="F3132" t="s">
        <v>3748</v>
      </c>
      <c r="G3132" t="s">
        <v>50</v>
      </c>
      <c r="H3132" t="s">
        <v>5036</v>
      </c>
      <c r="I3132" s="1">
        <v>40334</v>
      </c>
      <c r="J3132" t="s">
        <v>513</v>
      </c>
      <c r="K3132">
        <v>549</v>
      </c>
      <c r="L3132">
        <v>549</v>
      </c>
      <c r="M3132">
        <v>0</v>
      </c>
      <c r="N3132">
        <v>525</v>
      </c>
      <c r="O3132" t="s">
        <v>23</v>
      </c>
      <c r="P3132" t="s">
        <v>25</v>
      </c>
      <c r="Q3132">
        <f ca="1">DATEDIF(Data[[#This Row],[Birthdate]],TODAY(),"Y")</f>
        <v>15</v>
      </c>
      <c r="R3132" t="str">
        <f ca="1">IF(Data[[#This Row],[Age]]&lt;=10,"3-10 Years",IF(Data[[#This Row],[Age]]&lt;=15,"11-15 Years",IF(Data[[#This Row],[Age]]&lt;=19,"16-19 Years", "20+ Years")))</f>
        <v>11-15 Years</v>
      </c>
    </row>
    <row r="3133" spans="1:18" x14ac:dyDescent="0.35">
      <c r="A3133" t="s">
        <v>742</v>
      </c>
      <c r="B3133" s="1">
        <v>45808</v>
      </c>
      <c r="C3133" t="s">
        <v>29</v>
      </c>
      <c r="D3133" t="s">
        <v>18</v>
      </c>
      <c r="E3133" t="s">
        <v>566</v>
      </c>
      <c r="F3133" t="s">
        <v>3748</v>
      </c>
      <c r="G3133" t="s">
        <v>47</v>
      </c>
      <c r="H3133" t="s">
        <v>5036</v>
      </c>
      <c r="I3133" s="1">
        <v>40514</v>
      </c>
      <c r="J3133" t="s">
        <v>743</v>
      </c>
      <c r="K3133">
        <v>509</v>
      </c>
      <c r="L3133">
        <v>509</v>
      </c>
      <c r="M3133">
        <v>0</v>
      </c>
      <c r="N3133">
        <v>525</v>
      </c>
      <c r="O3133" t="s">
        <v>23</v>
      </c>
      <c r="P3133" t="s">
        <v>152</v>
      </c>
      <c r="Q3133">
        <f ca="1">DATEDIF(Data[[#This Row],[Birthdate]],TODAY(),"Y")</f>
        <v>15</v>
      </c>
      <c r="R3133" t="str">
        <f ca="1">IF(Data[[#This Row],[Age]]&lt;=10,"3-10 Years",IF(Data[[#This Row],[Age]]&lt;=15,"11-15 Years",IF(Data[[#This Row],[Age]]&lt;=19,"16-19 Years", "20+ Years")))</f>
        <v>11-15 Years</v>
      </c>
    </row>
    <row r="3134" spans="1:18" x14ac:dyDescent="0.35">
      <c r="A3134" t="s">
        <v>742</v>
      </c>
      <c r="B3134" s="1">
        <v>45808</v>
      </c>
      <c r="C3134" t="s">
        <v>29</v>
      </c>
      <c r="D3134" t="s">
        <v>18</v>
      </c>
      <c r="E3134" t="s">
        <v>566</v>
      </c>
      <c r="F3134" t="s">
        <v>3748</v>
      </c>
      <c r="G3134" t="s">
        <v>47</v>
      </c>
      <c r="H3134" t="s">
        <v>5036</v>
      </c>
      <c r="I3134" s="1">
        <v>40514</v>
      </c>
      <c r="J3134" t="s">
        <v>743</v>
      </c>
      <c r="K3134">
        <v>509</v>
      </c>
      <c r="L3134">
        <v>509</v>
      </c>
      <c r="M3134">
        <v>0</v>
      </c>
      <c r="N3134">
        <v>525</v>
      </c>
      <c r="O3134" t="s">
        <v>23</v>
      </c>
      <c r="P3134" t="s">
        <v>152</v>
      </c>
      <c r="Q3134">
        <f ca="1">DATEDIF(Data[[#This Row],[Birthdate]],TODAY(),"Y")</f>
        <v>15</v>
      </c>
      <c r="R3134" t="str">
        <f ca="1">IF(Data[[#This Row],[Age]]&lt;=10,"3-10 Years",IF(Data[[#This Row],[Age]]&lt;=15,"11-15 Years",IF(Data[[#This Row],[Age]]&lt;=19,"16-19 Years", "20+ Years")))</f>
        <v>11-15 Years</v>
      </c>
    </row>
    <row r="3135" spans="1:18" x14ac:dyDescent="0.35">
      <c r="A3135" t="s">
        <v>742</v>
      </c>
      <c r="B3135" s="1">
        <v>45808</v>
      </c>
      <c r="C3135" t="s">
        <v>29</v>
      </c>
      <c r="D3135" t="s">
        <v>18</v>
      </c>
      <c r="E3135" t="s">
        <v>566</v>
      </c>
      <c r="F3135" t="s">
        <v>3748</v>
      </c>
      <c r="G3135" t="s">
        <v>47</v>
      </c>
      <c r="H3135" t="s">
        <v>5036</v>
      </c>
      <c r="I3135" s="1">
        <v>40514</v>
      </c>
      <c r="J3135" t="s">
        <v>743</v>
      </c>
      <c r="K3135">
        <v>509</v>
      </c>
      <c r="L3135">
        <v>509</v>
      </c>
      <c r="M3135">
        <v>0</v>
      </c>
      <c r="N3135">
        <v>525</v>
      </c>
      <c r="O3135" t="s">
        <v>23</v>
      </c>
      <c r="P3135" t="s">
        <v>152</v>
      </c>
      <c r="Q3135">
        <f ca="1">DATEDIF(Data[[#This Row],[Birthdate]],TODAY(),"Y")</f>
        <v>15</v>
      </c>
      <c r="R3135" t="str">
        <f ca="1">IF(Data[[#This Row],[Age]]&lt;=10,"3-10 Years",IF(Data[[#This Row],[Age]]&lt;=15,"11-15 Years",IF(Data[[#This Row],[Age]]&lt;=19,"16-19 Years", "20+ Years")))</f>
        <v>11-15 Years</v>
      </c>
    </row>
    <row r="3136" spans="1:18" x14ac:dyDescent="0.35">
      <c r="A3136" t="s">
        <v>410</v>
      </c>
      <c r="B3136" s="1">
        <v>45794</v>
      </c>
      <c r="C3136" t="s">
        <v>29</v>
      </c>
      <c r="D3136" t="s">
        <v>18</v>
      </c>
      <c r="E3136" t="s">
        <v>566</v>
      </c>
      <c r="F3136" t="s">
        <v>3748</v>
      </c>
      <c r="G3136" t="s">
        <v>47</v>
      </c>
      <c r="H3136" t="s">
        <v>5036</v>
      </c>
      <c r="I3136" s="1">
        <v>40474</v>
      </c>
      <c r="J3136" t="s">
        <v>411</v>
      </c>
      <c r="K3136">
        <v>484</v>
      </c>
      <c r="L3136">
        <v>484</v>
      </c>
      <c r="M3136">
        <v>0</v>
      </c>
      <c r="N3136">
        <v>525</v>
      </c>
      <c r="O3136" t="s">
        <v>23</v>
      </c>
      <c r="P3136" t="s">
        <v>152</v>
      </c>
      <c r="Q3136">
        <f ca="1">DATEDIF(Data[[#This Row],[Birthdate]],TODAY(),"Y")</f>
        <v>15</v>
      </c>
      <c r="R3136" t="str">
        <f ca="1">IF(Data[[#This Row],[Age]]&lt;=10,"3-10 Years",IF(Data[[#This Row],[Age]]&lt;=15,"11-15 Years",IF(Data[[#This Row],[Age]]&lt;=19,"16-19 Years", "20+ Years")))</f>
        <v>11-15 Years</v>
      </c>
    </row>
    <row r="3137" spans="1:18" x14ac:dyDescent="0.35">
      <c r="A3137" t="s">
        <v>410</v>
      </c>
      <c r="B3137" s="1">
        <v>45794</v>
      </c>
      <c r="C3137" t="s">
        <v>29</v>
      </c>
      <c r="D3137" t="s">
        <v>18</v>
      </c>
      <c r="E3137" t="s">
        <v>566</v>
      </c>
      <c r="F3137" t="s">
        <v>3748</v>
      </c>
      <c r="G3137" t="s">
        <v>47</v>
      </c>
      <c r="H3137" t="s">
        <v>5036</v>
      </c>
      <c r="I3137" s="1">
        <v>40474</v>
      </c>
      <c r="J3137" t="s">
        <v>411</v>
      </c>
      <c r="K3137">
        <v>484</v>
      </c>
      <c r="L3137">
        <v>484</v>
      </c>
      <c r="M3137">
        <v>0</v>
      </c>
      <c r="N3137">
        <v>525</v>
      </c>
      <c r="O3137" t="s">
        <v>23</v>
      </c>
      <c r="P3137" t="s">
        <v>152</v>
      </c>
      <c r="Q3137">
        <f ca="1">DATEDIF(Data[[#This Row],[Birthdate]],TODAY(),"Y")</f>
        <v>15</v>
      </c>
      <c r="R3137" t="str">
        <f ca="1">IF(Data[[#This Row],[Age]]&lt;=10,"3-10 Years",IF(Data[[#This Row],[Age]]&lt;=15,"11-15 Years",IF(Data[[#This Row],[Age]]&lt;=19,"16-19 Years", "20+ Years")))</f>
        <v>11-15 Years</v>
      </c>
    </row>
    <row r="3138" spans="1:18" x14ac:dyDescent="0.35">
      <c r="A3138" t="s">
        <v>410</v>
      </c>
      <c r="B3138" s="1">
        <v>45794</v>
      </c>
      <c r="C3138" t="s">
        <v>29</v>
      </c>
      <c r="D3138" t="s">
        <v>18</v>
      </c>
      <c r="E3138" t="s">
        <v>566</v>
      </c>
      <c r="F3138" t="s">
        <v>3748</v>
      </c>
      <c r="G3138" t="s">
        <v>47</v>
      </c>
      <c r="H3138" t="s">
        <v>5036</v>
      </c>
      <c r="I3138" s="1">
        <v>40474</v>
      </c>
      <c r="J3138" t="s">
        <v>411</v>
      </c>
      <c r="K3138">
        <v>484</v>
      </c>
      <c r="L3138">
        <v>484</v>
      </c>
      <c r="M3138">
        <v>0</v>
      </c>
      <c r="N3138">
        <v>525</v>
      </c>
      <c r="O3138" t="s">
        <v>23</v>
      </c>
      <c r="P3138" t="s">
        <v>152</v>
      </c>
      <c r="Q3138">
        <f ca="1">DATEDIF(Data[[#This Row],[Birthdate]],TODAY(),"Y")</f>
        <v>15</v>
      </c>
      <c r="R3138" t="str">
        <f ca="1">IF(Data[[#This Row],[Age]]&lt;=10,"3-10 Years",IF(Data[[#This Row],[Age]]&lt;=15,"11-15 Years",IF(Data[[#This Row],[Age]]&lt;=19,"16-19 Years", "20+ Years")))</f>
        <v>11-15 Years</v>
      </c>
    </row>
    <row r="3139" spans="1:18" x14ac:dyDescent="0.35">
      <c r="A3139" t="s">
        <v>410</v>
      </c>
      <c r="B3139" s="1">
        <v>45794</v>
      </c>
      <c r="C3139" t="s">
        <v>29</v>
      </c>
      <c r="D3139" t="s">
        <v>18</v>
      </c>
      <c r="E3139" t="s">
        <v>566</v>
      </c>
      <c r="F3139" t="s">
        <v>3748</v>
      </c>
      <c r="G3139" t="s">
        <v>47</v>
      </c>
      <c r="H3139" t="s">
        <v>5036</v>
      </c>
      <c r="I3139" s="1">
        <v>40474</v>
      </c>
      <c r="J3139" t="s">
        <v>411</v>
      </c>
      <c r="K3139">
        <v>484</v>
      </c>
      <c r="L3139">
        <v>484</v>
      </c>
      <c r="M3139">
        <v>0</v>
      </c>
      <c r="N3139">
        <v>525</v>
      </c>
      <c r="O3139" t="s">
        <v>23</v>
      </c>
      <c r="P3139" t="s">
        <v>152</v>
      </c>
      <c r="Q3139">
        <f ca="1">DATEDIF(Data[[#This Row],[Birthdate]],TODAY(),"Y")</f>
        <v>15</v>
      </c>
      <c r="R3139" t="str">
        <f ca="1">IF(Data[[#This Row],[Age]]&lt;=10,"3-10 Years",IF(Data[[#This Row],[Age]]&lt;=15,"11-15 Years",IF(Data[[#This Row],[Age]]&lt;=19,"16-19 Years", "20+ Years")))</f>
        <v>11-15 Years</v>
      </c>
    </row>
    <row r="3140" spans="1:18" x14ac:dyDescent="0.35">
      <c r="A3140" t="s">
        <v>2187</v>
      </c>
      <c r="B3140" s="1">
        <v>45779</v>
      </c>
      <c r="C3140" t="s">
        <v>29</v>
      </c>
      <c r="D3140" t="s">
        <v>18</v>
      </c>
      <c r="E3140" t="s">
        <v>566</v>
      </c>
      <c r="F3140" t="s">
        <v>3748</v>
      </c>
      <c r="G3140" t="s">
        <v>2003</v>
      </c>
      <c r="H3140" t="s">
        <v>5036</v>
      </c>
      <c r="I3140" s="1">
        <v>40433</v>
      </c>
      <c r="J3140" t="s">
        <v>2188</v>
      </c>
      <c r="K3140">
        <v>549</v>
      </c>
      <c r="L3140">
        <v>549</v>
      </c>
      <c r="M3140">
        <v>0</v>
      </c>
      <c r="N3140">
        <v>525</v>
      </c>
      <c r="O3140" t="s">
        <v>23</v>
      </c>
      <c r="P3140" t="s">
        <v>25</v>
      </c>
      <c r="Q3140">
        <f ca="1">DATEDIF(Data[[#This Row],[Birthdate]],TODAY(),"Y")</f>
        <v>15</v>
      </c>
      <c r="R3140" t="str">
        <f ca="1">IF(Data[[#This Row],[Age]]&lt;=10,"3-10 Years",IF(Data[[#This Row],[Age]]&lt;=15,"11-15 Years",IF(Data[[#This Row],[Age]]&lt;=19,"16-19 Years", "20+ Years")))</f>
        <v>11-15 Years</v>
      </c>
    </row>
    <row r="3141" spans="1:18" x14ac:dyDescent="0.35">
      <c r="A3141" t="s">
        <v>3915</v>
      </c>
      <c r="B3141" s="1">
        <v>45740</v>
      </c>
      <c r="C3141" t="s">
        <v>29</v>
      </c>
      <c r="D3141" t="s">
        <v>18</v>
      </c>
      <c r="E3141" t="s">
        <v>566</v>
      </c>
      <c r="F3141" t="s">
        <v>3748</v>
      </c>
      <c r="G3141" t="s">
        <v>21</v>
      </c>
      <c r="H3141" t="s">
        <v>5036</v>
      </c>
      <c r="I3141" s="1">
        <v>40443</v>
      </c>
      <c r="J3141" t="s">
        <v>2008</v>
      </c>
      <c r="K3141">
        <v>461</v>
      </c>
      <c r="L3141">
        <v>461</v>
      </c>
      <c r="M3141">
        <v>0</v>
      </c>
      <c r="N3141">
        <v>479</v>
      </c>
      <c r="O3141" t="s">
        <v>23</v>
      </c>
      <c r="P3141" t="s">
        <v>25</v>
      </c>
      <c r="Q3141">
        <f ca="1">DATEDIF(Data[[#This Row],[Birthdate]],TODAY(),"Y")</f>
        <v>15</v>
      </c>
      <c r="R3141" t="str">
        <f ca="1">IF(Data[[#This Row],[Age]]&lt;=10,"3-10 Years",IF(Data[[#This Row],[Age]]&lt;=15,"11-15 Years",IF(Data[[#This Row],[Age]]&lt;=19,"16-19 Years", "20+ Years")))</f>
        <v>11-15 Years</v>
      </c>
    </row>
    <row r="3142" spans="1:18" x14ac:dyDescent="0.35">
      <c r="A3142" t="s">
        <v>3915</v>
      </c>
      <c r="B3142" s="1">
        <v>45740</v>
      </c>
      <c r="C3142" t="s">
        <v>29</v>
      </c>
      <c r="D3142" t="s">
        <v>18</v>
      </c>
      <c r="E3142" t="s">
        <v>566</v>
      </c>
      <c r="F3142" t="s">
        <v>3748</v>
      </c>
      <c r="G3142" t="s">
        <v>21</v>
      </c>
      <c r="H3142" t="s">
        <v>5036</v>
      </c>
      <c r="I3142" s="1">
        <v>40443</v>
      </c>
      <c r="J3142" t="s">
        <v>2008</v>
      </c>
      <c r="K3142">
        <v>461</v>
      </c>
      <c r="L3142">
        <v>461</v>
      </c>
      <c r="M3142">
        <v>0</v>
      </c>
      <c r="N3142">
        <v>479</v>
      </c>
      <c r="O3142" t="s">
        <v>23</v>
      </c>
      <c r="P3142" t="s">
        <v>25</v>
      </c>
      <c r="Q3142">
        <f ca="1">DATEDIF(Data[[#This Row],[Birthdate]],TODAY(),"Y")</f>
        <v>15</v>
      </c>
      <c r="R3142" t="str">
        <f ca="1">IF(Data[[#This Row],[Age]]&lt;=10,"3-10 Years",IF(Data[[#This Row],[Age]]&lt;=15,"11-15 Years",IF(Data[[#This Row],[Age]]&lt;=19,"16-19 Years", "20+ Years")))</f>
        <v>11-15 Years</v>
      </c>
    </row>
    <row r="3143" spans="1:18" x14ac:dyDescent="0.35">
      <c r="A3143" t="s">
        <v>3915</v>
      </c>
      <c r="B3143" s="1">
        <v>45740</v>
      </c>
      <c r="C3143" t="s">
        <v>29</v>
      </c>
      <c r="D3143" t="s">
        <v>18</v>
      </c>
      <c r="E3143" t="s">
        <v>566</v>
      </c>
      <c r="F3143" t="s">
        <v>3748</v>
      </c>
      <c r="G3143" t="s">
        <v>21</v>
      </c>
      <c r="H3143" t="s">
        <v>5036</v>
      </c>
      <c r="I3143" s="1">
        <v>40443</v>
      </c>
      <c r="J3143" t="s">
        <v>2008</v>
      </c>
      <c r="K3143">
        <v>461</v>
      </c>
      <c r="L3143">
        <v>461</v>
      </c>
      <c r="M3143">
        <v>0</v>
      </c>
      <c r="N3143">
        <v>479</v>
      </c>
      <c r="O3143" t="s">
        <v>23</v>
      </c>
      <c r="P3143" t="s">
        <v>25</v>
      </c>
      <c r="Q3143">
        <f ca="1">DATEDIF(Data[[#This Row],[Birthdate]],TODAY(),"Y")</f>
        <v>15</v>
      </c>
      <c r="R3143" t="str">
        <f ca="1">IF(Data[[#This Row],[Age]]&lt;=10,"3-10 Years",IF(Data[[#This Row],[Age]]&lt;=15,"11-15 Years",IF(Data[[#This Row],[Age]]&lt;=19,"16-19 Years", "20+ Years")))</f>
        <v>11-15 Years</v>
      </c>
    </row>
    <row r="3144" spans="1:18" x14ac:dyDescent="0.35">
      <c r="A3144" t="s">
        <v>3915</v>
      </c>
      <c r="B3144" s="1">
        <v>45740</v>
      </c>
      <c r="C3144" t="s">
        <v>29</v>
      </c>
      <c r="D3144" t="s">
        <v>18</v>
      </c>
      <c r="E3144" t="s">
        <v>566</v>
      </c>
      <c r="F3144" t="s">
        <v>3748</v>
      </c>
      <c r="G3144" t="s">
        <v>21</v>
      </c>
      <c r="H3144" t="s">
        <v>5036</v>
      </c>
      <c r="I3144" s="1">
        <v>40443</v>
      </c>
      <c r="J3144" t="s">
        <v>2008</v>
      </c>
      <c r="K3144">
        <v>461</v>
      </c>
      <c r="L3144">
        <v>461</v>
      </c>
      <c r="M3144">
        <v>0</v>
      </c>
      <c r="N3144">
        <v>479</v>
      </c>
      <c r="O3144" t="s">
        <v>23</v>
      </c>
      <c r="P3144" t="s">
        <v>25</v>
      </c>
      <c r="Q3144">
        <f ca="1">DATEDIF(Data[[#This Row],[Birthdate]],TODAY(),"Y")</f>
        <v>15</v>
      </c>
      <c r="R3144" t="str">
        <f ca="1">IF(Data[[#This Row],[Age]]&lt;=10,"3-10 Years",IF(Data[[#This Row],[Age]]&lt;=15,"11-15 Years",IF(Data[[#This Row],[Age]]&lt;=19,"16-19 Years", "20+ Years")))</f>
        <v>11-15 Years</v>
      </c>
    </row>
    <row r="3145" spans="1:18" x14ac:dyDescent="0.35">
      <c r="A3145" t="s">
        <v>4018</v>
      </c>
      <c r="B3145" s="1">
        <v>45820</v>
      </c>
      <c r="C3145" t="s">
        <v>29</v>
      </c>
      <c r="D3145" t="s">
        <v>18</v>
      </c>
      <c r="E3145" t="s">
        <v>566</v>
      </c>
      <c r="F3145" t="s">
        <v>3573</v>
      </c>
      <c r="G3145" t="s">
        <v>57</v>
      </c>
      <c r="H3145" t="s">
        <v>5036</v>
      </c>
      <c r="I3145" s="1">
        <v>40339</v>
      </c>
      <c r="J3145" t="s">
        <v>4019</v>
      </c>
      <c r="K3145">
        <v>439</v>
      </c>
      <c r="L3145">
        <v>439</v>
      </c>
      <c r="M3145">
        <v>0</v>
      </c>
      <c r="N3145">
        <v>420</v>
      </c>
      <c r="O3145" t="s">
        <v>3200</v>
      </c>
      <c r="P3145" t="s">
        <v>25</v>
      </c>
      <c r="Q3145">
        <f ca="1">DATEDIF(Data[[#This Row],[Birthdate]],TODAY(),"Y")</f>
        <v>15</v>
      </c>
      <c r="R3145" t="str">
        <f ca="1">IF(Data[[#This Row],[Age]]&lt;=10,"3-10 Years",IF(Data[[#This Row],[Age]]&lt;=15,"11-15 Years",IF(Data[[#This Row],[Age]]&lt;=19,"16-19 Years", "20+ Years")))</f>
        <v>11-15 Years</v>
      </c>
    </row>
    <row r="3146" spans="1:18" x14ac:dyDescent="0.35">
      <c r="A3146" t="s">
        <v>3732</v>
      </c>
      <c r="B3146" s="1">
        <v>45799</v>
      </c>
      <c r="C3146" t="s">
        <v>29</v>
      </c>
      <c r="D3146" t="s">
        <v>18</v>
      </c>
      <c r="E3146" t="s">
        <v>566</v>
      </c>
      <c r="F3146" t="s">
        <v>3573</v>
      </c>
      <c r="G3146" t="s">
        <v>105</v>
      </c>
      <c r="H3146" t="s">
        <v>5036</v>
      </c>
      <c r="I3146" s="1">
        <v>40505</v>
      </c>
      <c r="J3146" t="s">
        <v>3690</v>
      </c>
      <c r="K3146">
        <v>439</v>
      </c>
      <c r="L3146">
        <v>439</v>
      </c>
      <c r="M3146">
        <v>0</v>
      </c>
      <c r="N3146">
        <v>420</v>
      </c>
      <c r="O3146" t="s">
        <v>3200</v>
      </c>
      <c r="P3146" t="s">
        <v>25</v>
      </c>
      <c r="Q3146">
        <f ca="1">DATEDIF(Data[[#This Row],[Birthdate]],TODAY(),"Y")</f>
        <v>15</v>
      </c>
      <c r="R3146" t="str">
        <f ca="1">IF(Data[[#This Row],[Age]]&lt;=10,"3-10 Years",IF(Data[[#This Row],[Age]]&lt;=15,"11-15 Years",IF(Data[[#This Row],[Age]]&lt;=19,"16-19 Years", "20+ Years")))</f>
        <v>11-15 Years</v>
      </c>
    </row>
    <row r="3147" spans="1:18" x14ac:dyDescent="0.35">
      <c r="A3147" t="s">
        <v>775</v>
      </c>
      <c r="B3147" s="1">
        <v>45852</v>
      </c>
      <c r="C3147" t="s">
        <v>303</v>
      </c>
      <c r="D3147" t="s">
        <v>18</v>
      </c>
      <c r="E3147" t="s">
        <v>2416</v>
      </c>
      <c r="F3147" t="s">
        <v>4164</v>
      </c>
      <c r="G3147" t="s">
        <v>21</v>
      </c>
      <c r="H3147" t="s">
        <v>5036</v>
      </c>
      <c r="I3147" s="1">
        <v>40261</v>
      </c>
      <c r="J3147" t="s">
        <v>776</v>
      </c>
      <c r="K3147">
        <v>399</v>
      </c>
      <c r="L3147">
        <v>399</v>
      </c>
      <c r="M3147">
        <v>0</v>
      </c>
      <c r="N3147">
        <v>399</v>
      </c>
      <c r="O3147" t="s">
        <v>23</v>
      </c>
      <c r="P3147" t="s">
        <v>25</v>
      </c>
      <c r="Q3147">
        <f ca="1">DATEDIF(Data[[#This Row],[Birthdate]],TODAY(),"Y")</f>
        <v>15</v>
      </c>
      <c r="R3147" t="str">
        <f ca="1">IF(Data[[#This Row],[Age]]&lt;=10,"3-10 Years",IF(Data[[#This Row],[Age]]&lt;=15,"11-15 Years",IF(Data[[#This Row],[Age]]&lt;=19,"16-19 Years", "20+ Years")))</f>
        <v>11-15 Years</v>
      </c>
    </row>
    <row r="3148" spans="1:18" x14ac:dyDescent="0.35">
      <c r="A3148" t="s">
        <v>588</v>
      </c>
      <c r="B3148" s="1">
        <v>45817</v>
      </c>
      <c r="C3148" t="s">
        <v>150</v>
      </c>
      <c r="D3148" t="s">
        <v>18</v>
      </c>
      <c r="E3148" t="s">
        <v>2416</v>
      </c>
      <c r="F3148" t="s">
        <v>4164</v>
      </c>
      <c r="G3148" t="s">
        <v>21</v>
      </c>
      <c r="H3148" t="s">
        <v>5036</v>
      </c>
      <c r="I3148" s="1">
        <v>40414</v>
      </c>
      <c r="J3148" t="s">
        <v>589</v>
      </c>
      <c r="K3148">
        <v>399</v>
      </c>
      <c r="L3148">
        <v>0</v>
      </c>
      <c r="M3148">
        <v>399</v>
      </c>
      <c r="N3148">
        <v>399</v>
      </c>
      <c r="O3148" t="s">
        <v>23</v>
      </c>
      <c r="P3148" t="s">
        <v>25</v>
      </c>
      <c r="Q3148">
        <f ca="1">DATEDIF(Data[[#This Row],[Birthdate]],TODAY(),"Y")</f>
        <v>15</v>
      </c>
      <c r="R3148" t="str">
        <f ca="1">IF(Data[[#This Row],[Age]]&lt;=10,"3-10 Years",IF(Data[[#This Row],[Age]]&lt;=15,"11-15 Years",IF(Data[[#This Row],[Age]]&lt;=19,"16-19 Years", "20+ Years")))</f>
        <v>11-15 Years</v>
      </c>
    </row>
    <row r="3149" spans="1:18" x14ac:dyDescent="0.35">
      <c r="A3149" t="s">
        <v>588</v>
      </c>
      <c r="B3149" s="1">
        <v>45817</v>
      </c>
      <c r="C3149" t="s">
        <v>150</v>
      </c>
      <c r="D3149" t="s">
        <v>18</v>
      </c>
      <c r="E3149" t="s">
        <v>2416</v>
      </c>
      <c r="F3149" t="s">
        <v>4164</v>
      </c>
      <c r="G3149" t="s">
        <v>21</v>
      </c>
      <c r="H3149" t="s">
        <v>5036</v>
      </c>
      <c r="I3149" s="1">
        <v>40414</v>
      </c>
      <c r="J3149" t="s">
        <v>589</v>
      </c>
      <c r="K3149">
        <v>399</v>
      </c>
      <c r="L3149">
        <v>0</v>
      </c>
      <c r="M3149">
        <v>399</v>
      </c>
      <c r="N3149">
        <v>399</v>
      </c>
      <c r="O3149" t="s">
        <v>23</v>
      </c>
      <c r="P3149" t="s">
        <v>25</v>
      </c>
      <c r="Q3149">
        <f ca="1">DATEDIF(Data[[#This Row],[Birthdate]],TODAY(),"Y")</f>
        <v>15</v>
      </c>
      <c r="R3149" t="str">
        <f ca="1">IF(Data[[#This Row],[Age]]&lt;=10,"3-10 Years",IF(Data[[#This Row],[Age]]&lt;=15,"11-15 Years",IF(Data[[#This Row],[Age]]&lt;=19,"16-19 Years", "20+ Years")))</f>
        <v>11-15 Years</v>
      </c>
    </row>
    <row r="3150" spans="1:18" x14ac:dyDescent="0.35">
      <c r="A3150" t="s">
        <v>4183</v>
      </c>
      <c r="B3150" s="1">
        <v>44211</v>
      </c>
      <c r="C3150" t="s">
        <v>29</v>
      </c>
      <c r="D3150" t="s">
        <v>1631</v>
      </c>
      <c r="E3150" t="s">
        <v>566</v>
      </c>
      <c r="F3150" t="s">
        <v>958</v>
      </c>
      <c r="G3150" t="s">
        <v>95</v>
      </c>
      <c r="H3150" t="s">
        <v>5036</v>
      </c>
      <c r="I3150" s="1">
        <v>40179</v>
      </c>
      <c r="J3150" t="s">
        <v>4184</v>
      </c>
      <c r="K3150">
        <v>70</v>
      </c>
      <c r="L3150">
        <v>70</v>
      </c>
      <c r="M3150">
        <v>0</v>
      </c>
      <c r="N3150">
        <v>70</v>
      </c>
      <c r="O3150" t="s">
        <v>23</v>
      </c>
      <c r="P3150" t="s">
        <v>25</v>
      </c>
      <c r="Q3150">
        <f ca="1">DATEDIF(Data[[#This Row],[Birthdate]],TODAY(),"Y")</f>
        <v>15</v>
      </c>
      <c r="R3150" t="str">
        <f ca="1">IF(Data[[#This Row],[Age]]&lt;=10,"3-10 Years",IF(Data[[#This Row],[Age]]&lt;=15,"11-15 Years",IF(Data[[#This Row],[Age]]&lt;=19,"16-19 Years", "20+ Years")))</f>
        <v>11-15 Years</v>
      </c>
    </row>
    <row r="3151" spans="1:18" x14ac:dyDescent="0.35">
      <c r="A3151" t="s">
        <v>2650</v>
      </c>
      <c r="B3151" s="1">
        <v>44612</v>
      </c>
      <c r="C3151" t="s">
        <v>29</v>
      </c>
      <c r="D3151" t="s">
        <v>1631</v>
      </c>
      <c r="E3151" t="s">
        <v>566</v>
      </c>
      <c r="F3151" t="s">
        <v>958</v>
      </c>
      <c r="G3151" t="s">
        <v>74</v>
      </c>
      <c r="H3151" t="s">
        <v>1083</v>
      </c>
      <c r="I3151" s="1">
        <v>40440</v>
      </c>
      <c r="J3151" t="s">
        <v>2651</v>
      </c>
      <c r="K3151">
        <v>125</v>
      </c>
      <c r="L3151">
        <v>125</v>
      </c>
      <c r="M3151">
        <v>0</v>
      </c>
      <c r="N3151">
        <v>125</v>
      </c>
      <c r="O3151" t="s">
        <v>23</v>
      </c>
      <c r="P3151" t="s">
        <v>25</v>
      </c>
      <c r="Q3151">
        <f ca="1">DATEDIF(Data[[#This Row],[Birthdate]],TODAY(),"Y")</f>
        <v>15</v>
      </c>
      <c r="R3151" t="str">
        <f ca="1">IF(Data[[#This Row],[Age]]&lt;=10,"3-10 Years",IF(Data[[#This Row],[Age]]&lt;=15,"11-15 Years",IF(Data[[#This Row],[Age]]&lt;=19,"16-19 Years", "20+ Years")))</f>
        <v>11-15 Years</v>
      </c>
    </row>
    <row r="3152" spans="1:18" x14ac:dyDescent="0.35">
      <c r="A3152" t="s">
        <v>1091</v>
      </c>
      <c r="B3152" s="1">
        <v>44612</v>
      </c>
      <c r="C3152" t="s">
        <v>29</v>
      </c>
      <c r="D3152" t="s">
        <v>1631</v>
      </c>
      <c r="E3152" t="s">
        <v>566</v>
      </c>
      <c r="F3152" t="s">
        <v>958</v>
      </c>
      <c r="G3152" t="s">
        <v>21</v>
      </c>
      <c r="H3152" t="s">
        <v>5036</v>
      </c>
      <c r="I3152" s="1">
        <v>40281</v>
      </c>
      <c r="J3152" t="s">
        <v>1092</v>
      </c>
      <c r="K3152">
        <v>125</v>
      </c>
      <c r="L3152">
        <v>125</v>
      </c>
      <c r="M3152">
        <v>0</v>
      </c>
      <c r="N3152">
        <v>125</v>
      </c>
      <c r="O3152" t="s">
        <v>23</v>
      </c>
      <c r="P3152" t="s">
        <v>25</v>
      </c>
      <c r="Q3152">
        <f ca="1">DATEDIF(Data[[#This Row],[Birthdate]],TODAY(),"Y")</f>
        <v>15</v>
      </c>
      <c r="R3152" t="str">
        <f ca="1">IF(Data[[#This Row],[Age]]&lt;=10,"3-10 Years",IF(Data[[#This Row],[Age]]&lt;=15,"11-15 Years",IF(Data[[#This Row],[Age]]&lt;=19,"16-19 Years", "20+ Years")))</f>
        <v>11-15 Years</v>
      </c>
    </row>
    <row r="3153" spans="1:18" x14ac:dyDescent="0.35">
      <c r="A3153" t="s">
        <v>4187</v>
      </c>
      <c r="B3153" s="1">
        <v>44612</v>
      </c>
      <c r="C3153" t="s">
        <v>29</v>
      </c>
      <c r="D3153" t="s">
        <v>1631</v>
      </c>
      <c r="E3153" t="s">
        <v>566</v>
      </c>
      <c r="F3153" t="s">
        <v>958</v>
      </c>
      <c r="G3153" t="s">
        <v>21</v>
      </c>
      <c r="H3153" t="s">
        <v>5036</v>
      </c>
      <c r="I3153" s="1">
        <v>40169</v>
      </c>
      <c r="J3153" t="s">
        <v>3247</v>
      </c>
      <c r="K3153">
        <v>125</v>
      </c>
      <c r="L3153">
        <v>125</v>
      </c>
      <c r="M3153">
        <v>0</v>
      </c>
      <c r="N3153">
        <v>125</v>
      </c>
      <c r="O3153" t="s">
        <v>23</v>
      </c>
      <c r="P3153" t="s">
        <v>25</v>
      </c>
      <c r="Q3153">
        <f ca="1">DATEDIF(Data[[#This Row],[Birthdate]],TODAY(),"Y")</f>
        <v>15</v>
      </c>
      <c r="R3153" t="str">
        <f ca="1">IF(Data[[#This Row],[Age]]&lt;=10,"3-10 Years",IF(Data[[#This Row],[Age]]&lt;=15,"11-15 Years",IF(Data[[#This Row],[Age]]&lt;=19,"16-19 Years", "20+ Years")))</f>
        <v>11-15 Years</v>
      </c>
    </row>
    <row r="3154" spans="1:18" x14ac:dyDescent="0.35">
      <c r="A3154" t="s">
        <v>2663</v>
      </c>
      <c r="B3154" s="1">
        <v>44611</v>
      </c>
      <c r="C3154" t="s">
        <v>29</v>
      </c>
      <c r="D3154" t="s">
        <v>1631</v>
      </c>
      <c r="E3154" t="s">
        <v>566</v>
      </c>
      <c r="F3154" t="s">
        <v>958</v>
      </c>
      <c r="G3154" t="s">
        <v>21</v>
      </c>
      <c r="H3154" t="s">
        <v>5036</v>
      </c>
      <c r="I3154" s="1">
        <v>40177</v>
      </c>
      <c r="J3154" t="s">
        <v>2664</v>
      </c>
      <c r="K3154">
        <v>0</v>
      </c>
      <c r="L3154">
        <v>0</v>
      </c>
      <c r="M3154">
        <v>0</v>
      </c>
      <c r="N3154">
        <v>125</v>
      </c>
      <c r="O3154" t="s">
        <v>23</v>
      </c>
      <c r="P3154" t="s">
        <v>25</v>
      </c>
      <c r="Q3154">
        <f ca="1">DATEDIF(Data[[#This Row],[Birthdate]],TODAY(),"Y")</f>
        <v>15</v>
      </c>
      <c r="R3154" t="str">
        <f ca="1">IF(Data[[#This Row],[Age]]&lt;=10,"3-10 Years",IF(Data[[#This Row],[Age]]&lt;=15,"11-15 Years",IF(Data[[#This Row],[Age]]&lt;=19,"16-19 Years", "20+ Years")))</f>
        <v>11-15 Years</v>
      </c>
    </row>
    <row r="3155" spans="1:18" x14ac:dyDescent="0.35">
      <c r="A3155" t="s">
        <v>4188</v>
      </c>
      <c r="B3155" s="1">
        <v>44611</v>
      </c>
      <c r="C3155" t="s">
        <v>29</v>
      </c>
      <c r="D3155" t="s">
        <v>1631</v>
      </c>
      <c r="E3155" t="s">
        <v>566</v>
      </c>
      <c r="F3155" t="s">
        <v>958</v>
      </c>
      <c r="G3155" t="s">
        <v>50</v>
      </c>
      <c r="H3155" t="s">
        <v>5036</v>
      </c>
      <c r="I3155" s="1">
        <v>40502</v>
      </c>
      <c r="J3155" t="s">
        <v>4189</v>
      </c>
      <c r="K3155">
        <v>125</v>
      </c>
      <c r="L3155">
        <v>125</v>
      </c>
      <c r="M3155">
        <v>0</v>
      </c>
      <c r="N3155">
        <v>125</v>
      </c>
      <c r="O3155" t="s">
        <v>23</v>
      </c>
      <c r="P3155" t="s">
        <v>25</v>
      </c>
      <c r="Q3155">
        <f ca="1">DATEDIF(Data[[#This Row],[Birthdate]],TODAY(),"Y")</f>
        <v>15</v>
      </c>
      <c r="R3155" t="str">
        <f ca="1">IF(Data[[#This Row],[Age]]&lt;=10,"3-10 Years",IF(Data[[#This Row],[Age]]&lt;=15,"11-15 Years",IF(Data[[#This Row],[Age]]&lt;=19,"16-19 Years", "20+ Years")))</f>
        <v>11-15 Years</v>
      </c>
    </row>
    <row r="3156" spans="1:18" x14ac:dyDescent="0.35">
      <c r="A3156" t="s">
        <v>3667</v>
      </c>
      <c r="B3156" s="1">
        <v>44610</v>
      </c>
      <c r="C3156" t="s">
        <v>29</v>
      </c>
      <c r="D3156" t="s">
        <v>1631</v>
      </c>
      <c r="E3156" t="s">
        <v>566</v>
      </c>
      <c r="F3156" t="s">
        <v>958</v>
      </c>
      <c r="G3156" t="s">
        <v>189</v>
      </c>
      <c r="H3156" t="s">
        <v>5036</v>
      </c>
      <c r="I3156" s="1">
        <v>40323</v>
      </c>
      <c r="J3156" t="s">
        <v>3668</v>
      </c>
      <c r="K3156">
        <v>125</v>
      </c>
      <c r="L3156">
        <v>125</v>
      </c>
      <c r="M3156">
        <v>0</v>
      </c>
      <c r="N3156">
        <v>125</v>
      </c>
      <c r="O3156" t="s">
        <v>23</v>
      </c>
      <c r="P3156" t="s">
        <v>25</v>
      </c>
      <c r="Q3156">
        <f ca="1">DATEDIF(Data[[#This Row],[Birthdate]],TODAY(),"Y")</f>
        <v>15</v>
      </c>
      <c r="R3156" t="str">
        <f ca="1">IF(Data[[#This Row],[Age]]&lt;=10,"3-10 Years",IF(Data[[#This Row],[Age]]&lt;=15,"11-15 Years",IF(Data[[#This Row],[Age]]&lt;=19,"16-19 Years", "20+ Years")))</f>
        <v>11-15 Years</v>
      </c>
    </row>
    <row r="3157" spans="1:18" x14ac:dyDescent="0.35">
      <c r="A3157" t="s">
        <v>813</v>
      </c>
      <c r="B3157" s="1">
        <v>44609</v>
      </c>
      <c r="C3157" t="s">
        <v>29</v>
      </c>
      <c r="D3157" t="s">
        <v>1631</v>
      </c>
      <c r="E3157" t="s">
        <v>566</v>
      </c>
      <c r="F3157" t="s">
        <v>958</v>
      </c>
      <c r="G3157" t="s">
        <v>57</v>
      </c>
      <c r="H3157" t="s">
        <v>5036</v>
      </c>
      <c r="I3157" s="1">
        <v>40466</v>
      </c>
      <c r="J3157" t="s">
        <v>814</v>
      </c>
      <c r="K3157">
        <v>125</v>
      </c>
      <c r="L3157">
        <v>125</v>
      </c>
      <c r="M3157">
        <v>0</v>
      </c>
      <c r="N3157">
        <v>125</v>
      </c>
      <c r="O3157" t="s">
        <v>23</v>
      </c>
      <c r="P3157" t="s">
        <v>25</v>
      </c>
      <c r="Q3157">
        <f ca="1">DATEDIF(Data[[#This Row],[Birthdate]],TODAY(),"Y")</f>
        <v>15</v>
      </c>
      <c r="R3157" t="str">
        <f ca="1">IF(Data[[#This Row],[Age]]&lt;=10,"3-10 Years",IF(Data[[#This Row],[Age]]&lt;=15,"11-15 Years",IF(Data[[#This Row],[Age]]&lt;=19,"16-19 Years", "20+ Years")))</f>
        <v>11-15 Years</v>
      </c>
    </row>
    <row r="3158" spans="1:18" x14ac:dyDescent="0.35">
      <c r="A3158" t="s">
        <v>3373</v>
      </c>
      <c r="B3158" s="1">
        <v>44606</v>
      </c>
      <c r="C3158" t="s">
        <v>29</v>
      </c>
      <c r="D3158" t="s">
        <v>1631</v>
      </c>
      <c r="E3158" t="s">
        <v>566</v>
      </c>
      <c r="F3158" t="s">
        <v>958</v>
      </c>
      <c r="G3158" t="s">
        <v>50</v>
      </c>
      <c r="H3158" t="s">
        <v>5036</v>
      </c>
      <c r="I3158" s="1">
        <v>40459</v>
      </c>
      <c r="J3158" t="s">
        <v>3374</v>
      </c>
      <c r="K3158">
        <v>125</v>
      </c>
      <c r="L3158">
        <v>125</v>
      </c>
      <c r="M3158">
        <v>0</v>
      </c>
      <c r="N3158">
        <v>125</v>
      </c>
      <c r="O3158" t="s">
        <v>23</v>
      </c>
      <c r="P3158" t="s">
        <v>25</v>
      </c>
      <c r="Q3158">
        <f ca="1">DATEDIF(Data[[#This Row],[Birthdate]],TODAY(),"Y")</f>
        <v>15</v>
      </c>
      <c r="R3158" t="str">
        <f ca="1">IF(Data[[#This Row],[Age]]&lt;=10,"3-10 Years",IF(Data[[#This Row],[Age]]&lt;=15,"11-15 Years",IF(Data[[#This Row],[Age]]&lt;=19,"16-19 Years", "20+ Years")))</f>
        <v>11-15 Years</v>
      </c>
    </row>
    <row r="3159" spans="1:18" x14ac:dyDescent="0.35">
      <c r="A3159" t="s">
        <v>4194</v>
      </c>
      <c r="B3159" s="1">
        <v>44600</v>
      </c>
      <c r="C3159" t="s">
        <v>29</v>
      </c>
      <c r="D3159" t="s">
        <v>1631</v>
      </c>
      <c r="E3159" t="s">
        <v>566</v>
      </c>
      <c r="F3159" t="s">
        <v>958</v>
      </c>
      <c r="G3159" t="s">
        <v>30</v>
      </c>
      <c r="H3159" t="s">
        <v>5036</v>
      </c>
      <c r="I3159" s="1">
        <v>40287</v>
      </c>
      <c r="J3159" t="s">
        <v>4195</v>
      </c>
      <c r="K3159">
        <v>125</v>
      </c>
      <c r="L3159">
        <v>125</v>
      </c>
      <c r="M3159">
        <v>0</v>
      </c>
      <c r="N3159">
        <v>125</v>
      </c>
      <c r="O3159" t="s">
        <v>23</v>
      </c>
      <c r="P3159" t="s">
        <v>25</v>
      </c>
      <c r="Q3159">
        <f ca="1">DATEDIF(Data[[#This Row],[Birthdate]],TODAY(),"Y")</f>
        <v>15</v>
      </c>
      <c r="R3159" t="str">
        <f ca="1">IF(Data[[#This Row],[Age]]&lt;=10,"3-10 Years",IF(Data[[#This Row],[Age]]&lt;=15,"11-15 Years",IF(Data[[#This Row],[Age]]&lt;=19,"16-19 Years", "20+ Years")))</f>
        <v>11-15 Years</v>
      </c>
    </row>
    <row r="3160" spans="1:18" x14ac:dyDescent="0.35">
      <c r="A3160" t="s">
        <v>4196</v>
      </c>
      <c r="B3160" s="1">
        <v>44600</v>
      </c>
      <c r="C3160" t="s">
        <v>29</v>
      </c>
      <c r="D3160" t="s">
        <v>1631</v>
      </c>
      <c r="E3160" t="s">
        <v>566</v>
      </c>
      <c r="F3160" t="s">
        <v>958</v>
      </c>
      <c r="G3160" t="s">
        <v>50</v>
      </c>
      <c r="H3160" t="s">
        <v>5036</v>
      </c>
      <c r="I3160" s="1">
        <v>40421</v>
      </c>
      <c r="J3160" t="s">
        <v>1396</v>
      </c>
      <c r="K3160">
        <v>100</v>
      </c>
      <c r="L3160">
        <v>100</v>
      </c>
      <c r="M3160">
        <v>0</v>
      </c>
      <c r="N3160">
        <v>100</v>
      </c>
      <c r="O3160" t="s">
        <v>23</v>
      </c>
      <c r="P3160" t="s">
        <v>25</v>
      </c>
      <c r="Q3160">
        <f ca="1">DATEDIF(Data[[#This Row],[Birthdate]],TODAY(),"Y")</f>
        <v>15</v>
      </c>
      <c r="R3160" t="str">
        <f ca="1">IF(Data[[#This Row],[Age]]&lt;=10,"3-10 Years",IF(Data[[#This Row],[Age]]&lt;=15,"11-15 Years",IF(Data[[#This Row],[Age]]&lt;=19,"16-19 Years", "20+ Years")))</f>
        <v>11-15 Years</v>
      </c>
    </row>
    <row r="3161" spans="1:18" x14ac:dyDescent="0.35">
      <c r="A3161" t="s">
        <v>4197</v>
      </c>
      <c r="B3161" s="1">
        <v>44600</v>
      </c>
      <c r="C3161" t="s">
        <v>29</v>
      </c>
      <c r="D3161" t="s">
        <v>1631</v>
      </c>
      <c r="E3161" t="s">
        <v>566</v>
      </c>
      <c r="F3161" t="s">
        <v>958</v>
      </c>
      <c r="G3161" t="s">
        <v>21</v>
      </c>
      <c r="H3161" t="s">
        <v>5036</v>
      </c>
      <c r="I3161" s="1">
        <v>40422</v>
      </c>
      <c r="J3161" t="s">
        <v>4198</v>
      </c>
      <c r="K3161">
        <v>100</v>
      </c>
      <c r="L3161">
        <v>100</v>
      </c>
      <c r="M3161">
        <v>0</v>
      </c>
      <c r="N3161">
        <v>100</v>
      </c>
      <c r="O3161" t="s">
        <v>23</v>
      </c>
      <c r="P3161" t="s">
        <v>25</v>
      </c>
      <c r="Q3161">
        <f ca="1">DATEDIF(Data[[#This Row],[Birthdate]],TODAY(),"Y")</f>
        <v>15</v>
      </c>
      <c r="R3161" t="str">
        <f ca="1">IF(Data[[#This Row],[Age]]&lt;=10,"3-10 Years",IF(Data[[#This Row],[Age]]&lt;=15,"11-15 Years",IF(Data[[#This Row],[Age]]&lt;=19,"16-19 Years", "20+ Years")))</f>
        <v>11-15 Years</v>
      </c>
    </row>
    <row r="3162" spans="1:18" x14ac:dyDescent="0.35">
      <c r="A3162" t="s">
        <v>819</v>
      </c>
      <c r="B3162" s="1">
        <v>44599</v>
      </c>
      <c r="C3162" t="s">
        <v>29</v>
      </c>
      <c r="D3162" t="s">
        <v>1631</v>
      </c>
      <c r="E3162" t="s">
        <v>566</v>
      </c>
      <c r="F3162" t="s">
        <v>958</v>
      </c>
      <c r="G3162" t="s">
        <v>50</v>
      </c>
      <c r="H3162" t="s">
        <v>5036</v>
      </c>
      <c r="I3162" s="1">
        <v>40301</v>
      </c>
      <c r="J3162" t="s">
        <v>820</v>
      </c>
      <c r="K3162">
        <v>125</v>
      </c>
      <c r="L3162">
        <v>125</v>
      </c>
      <c r="M3162">
        <v>0</v>
      </c>
      <c r="N3162">
        <v>125</v>
      </c>
      <c r="O3162" t="s">
        <v>23</v>
      </c>
      <c r="P3162" t="s">
        <v>25</v>
      </c>
      <c r="Q3162">
        <f ca="1">DATEDIF(Data[[#This Row],[Birthdate]],TODAY(),"Y")</f>
        <v>15</v>
      </c>
      <c r="R3162" t="str">
        <f ca="1">IF(Data[[#This Row],[Age]]&lt;=10,"3-10 Years",IF(Data[[#This Row],[Age]]&lt;=15,"11-15 Years",IF(Data[[#This Row],[Age]]&lt;=19,"16-19 Years", "20+ Years")))</f>
        <v>11-15 Years</v>
      </c>
    </row>
    <row r="3163" spans="1:18" x14ac:dyDescent="0.35">
      <c r="A3163" t="s">
        <v>265</v>
      </c>
      <c r="B3163" s="1">
        <v>44235</v>
      </c>
      <c r="C3163" t="s">
        <v>29</v>
      </c>
      <c r="D3163" t="s">
        <v>1631</v>
      </c>
      <c r="E3163" t="s">
        <v>779</v>
      </c>
      <c r="F3163" t="s">
        <v>780</v>
      </c>
      <c r="G3163" t="s">
        <v>21</v>
      </c>
      <c r="H3163" t="s">
        <v>5036</v>
      </c>
      <c r="I3163" s="1">
        <v>40301</v>
      </c>
      <c r="J3163" t="s">
        <v>264</v>
      </c>
      <c r="K3163">
        <v>391</v>
      </c>
      <c r="L3163">
        <v>391</v>
      </c>
      <c r="M3163">
        <v>0</v>
      </c>
      <c r="N3163">
        <v>378</v>
      </c>
      <c r="O3163" t="s">
        <v>23</v>
      </c>
      <c r="P3163" t="s">
        <v>25</v>
      </c>
      <c r="Q3163">
        <f ca="1">DATEDIF(Data[[#This Row],[Birthdate]],TODAY(),"Y")</f>
        <v>15</v>
      </c>
      <c r="R3163" t="str">
        <f ca="1">IF(Data[[#This Row],[Age]]&lt;=10,"3-10 Years",IF(Data[[#This Row],[Age]]&lt;=15,"11-15 Years",IF(Data[[#This Row],[Age]]&lt;=19,"16-19 Years", "20+ Years")))</f>
        <v>11-15 Years</v>
      </c>
    </row>
    <row r="3164" spans="1:18" x14ac:dyDescent="0.35">
      <c r="A3164" t="s">
        <v>4197</v>
      </c>
      <c r="B3164" s="1">
        <v>44529</v>
      </c>
      <c r="C3164" t="s">
        <v>150</v>
      </c>
      <c r="D3164" t="s">
        <v>24</v>
      </c>
      <c r="E3164" t="s">
        <v>779</v>
      </c>
      <c r="F3164" t="s">
        <v>780</v>
      </c>
      <c r="G3164" t="s">
        <v>21</v>
      </c>
      <c r="H3164" t="s">
        <v>5036</v>
      </c>
      <c r="I3164" s="1">
        <v>40422</v>
      </c>
      <c r="J3164" t="s">
        <v>4198</v>
      </c>
      <c r="K3164">
        <v>184</v>
      </c>
      <c r="L3164">
        <v>0</v>
      </c>
      <c r="M3164">
        <v>184</v>
      </c>
      <c r="N3164">
        <v>419</v>
      </c>
      <c r="O3164" t="s">
        <v>23</v>
      </c>
      <c r="P3164" t="s">
        <v>25</v>
      </c>
      <c r="Q3164">
        <f ca="1">DATEDIF(Data[[#This Row],[Birthdate]],TODAY(),"Y")</f>
        <v>15</v>
      </c>
      <c r="R3164" t="str">
        <f ca="1">IF(Data[[#This Row],[Age]]&lt;=10,"3-10 Years",IF(Data[[#This Row],[Age]]&lt;=15,"11-15 Years",IF(Data[[#This Row],[Age]]&lt;=19,"16-19 Years", "20+ Years")))</f>
        <v>11-15 Years</v>
      </c>
    </row>
    <row r="3165" spans="1:18" x14ac:dyDescent="0.35">
      <c r="A3165" t="s">
        <v>813</v>
      </c>
      <c r="B3165" s="1">
        <v>44516</v>
      </c>
      <c r="C3165" t="s">
        <v>29</v>
      </c>
      <c r="D3165" t="s">
        <v>24</v>
      </c>
      <c r="E3165" t="s">
        <v>779</v>
      </c>
      <c r="F3165" t="s">
        <v>780</v>
      </c>
      <c r="G3165" t="s">
        <v>57</v>
      </c>
      <c r="H3165" t="s">
        <v>5036</v>
      </c>
      <c r="I3165" s="1">
        <v>40466</v>
      </c>
      <c r="J3165" t="s">
        <v>814</v>
      </c>
      <c r="K3165">
        <v>408</v>
      </c>
      <c r="L3165">
        <v>408</v>
      </c>
      <c r="M3165">
        <v>0</v>
      </c>
      <c r="N3165">
        <v>394</v>
      </c>
      <c r="O3165" t="s">
        <v>23</v>
      </c>
      <c r="P3165" t="s">
        <v>25</v>
      </c>
      <c r="Q3165">
        <f ca="1">DATEDIF(Data[[#This Row],[Birthdate]],TODAY(),"Y")</f>
        <v>15</v>
      </c>
      <c r="R3165" t="str">
        <f ca="1">IF(Data[[#This Row],[Age]]&lt;=10,"3-10 Years",IF(Data[[#This Row],[Age]]&lt;=15,"11-15 Years",IF(Data[[#This Row],[Age]]&lt;=19,"16-19 Years", "20+ Years")))</f>
        <v>11-15 Years</v>
      </c>
    </row>
    <row r="3166" spans="1:18" x14ac:dyDescent="0.35">
      <c r="A3166" t="s">
        <v>265</v>
      </c>
      <c r="B3166" s="1">
        <v>44515</v>
      </c>
      <c r="C3166" t="s">
        <v>29</v>
      </c>
      <c r="D3166" t="s">
        <v>24</v>
      </c>
      <c r="E3166" t="s">
        <v>779</v>
      </c>
      <c r="F3166" t="s">
        <v>780</v>
      </c>
      <c r="G3166" t="s">
        <v>21</v>
      </c>
      <c r="H3166" t="s">
        <v>5036</v>
      </c>
      <c r="I3166" s="1">
        <v>40301</v>
      </c>
      <c r="J3166" t="s">
        <v>264</v>
      </c>
      <c r="K3166">
        <v>283</v>
      </c>
      <c r="L3166">
        <v>283</v>
      </c>
      <c r="M3166">
        <v>0</v>
      </c>
      <c r="N3166">
        <v>394</v>
      </c>
      <c r="O3166" t="s">
        <v>23</v>
      </c>
      <c r="P3166" t="s">
        <v>25</v>
      </c>
      <c r="Q3166">
        <f ca="1">DATEDIF(Data[[#This Row],[Birthdate]],TODAY(),"Y")</f>
        <v>15</v>
      </c>
      <c r="R3166" t="str">
        <f ca="1">IF(Data[[#This Row],[Age]]&lt;=10,"3-10 Years",IF(Data[[#This Row],[Age]]&lt;=15,"11-15 Years",IF(Data[[#This Row],[Age]]&lt;=19,"16-19 Years", "20+ Years")))</f>
        <v>11-15 Years</v>
      </c>
    </row>
    <row r="3167" spans="1:18" x14ac:dyDescent="0.35">
      <c r="A3167" t="s">
        <v>463</v>
      </c>
      <c r="B3167" s="1">
        <v>44514</v>
      </c>
      <c r="C3167" t="s">
        <v>29</v>
      </c>
      <c r="D3167" t="s">
        <v>24</v>
      </c>
      <c r="E3167" t="s">
        <v>779</v>
      </c>
      <c r="F3167" t="s">
        <v>780</v>
      </c>
      <c r="G3167" t="s">
        <v>21</v>
      </c>
      <c r="H3167" t="s">
        <v>5036</v>
      </c>
      <c r="I3167" s="1">
        <v>40246</v>
      </c>
      <c r="J3167" t="s">
        <v>464</v>
      </c>
      <c r="K3167">
        <v>408</v>
      </c>
      <c r="L3167">
        <v>408</v>
      </c>
      <c r="M3167">
        <v>0</v>
      </c>
      <c r="N3167">
        <v>394</v>
      </c>
      <c r="O3167" t="s">
        <v>23</v>
      </c>
      <c r="P3167" t="s">
        <v>25</v>
      </c>
      <c r="Q3167">
        <f ca="1">DATEDIF(Data[[#This Row],[Birthdate]],TODAY(),"Y")</f>
        <v>15</v>
      </c>
      <c r="R3167" t="str">
        <f ca="1">IF(Data[[#This Row],[Age]]&lt;=10,"3-10 Years",IF(Data[[#This Row],[Age]]&lt;=15,"11-15 Years",IF(Data[[#This Row],[Age]]&lt;=19,"16-19 Years", "20+ Years")))</f>
        <v>11-15 Years</v>
      </c>
    </row>
    <row r="3168" spans="1:18" x14ac:dyDescent="0.35">
      <c r="A3168" t="s">
        <v>819</v>
      </c>
      <c r="B3168" s="1">
        <v>44514</v>
      </c>
      <c r="C3168" t="s">
        <v>29</v>
      </c>
      <c r="D3168" t="s">
        <v>24</v>
      </c>
      <c r="E3168" t="s">
        <v>779</v>
      </c>
      <c r="F3168" t="s">
        <v>780</v>
      </c>
      <c r="G3168" t="s">
        <v>50</v>
      </c>
      <c r="H3168" t="s">
        <v>5036</v>
      </c>
      <c r="I3168" s="1">
        <v>40301</v>
      </c>
      <c r="J3168" t="s">
        <v>820</v>
      </c>
      <c r="K3168">
        <v>408</v>
      </c>
      <c r="L3168">
        <v>408</v>
      </c>
      <c r="M3168">
        <v>0</v>
      </c>
      <c r="N3168">
        <v>394</v>
      </c>
      <c r="O3168" t="s">
        <v>23</v>
      </c>
      <c r="P3168" t="s">
        <v>25</v>
      </c>
      <c r="Q3168">
        <f ca="1">DATEDIF(Data[[#This Row],[Birthdate]],TODAY(),"Y")</f>
        <v>15</v>
      </c>
      <c r="R3168" t="str">
        <f ca="1">IF(Data[[#This Row],[Age]]&lt;=10,"3-10 Years",IF(Data[[#This Row],[Age]]&lt;=15,"11-15 Years",IF(Data[[#This Row],[Age]]&lt;=19,"16-19 Years", "20+ Years")))</f>
        <v>11-15 Years</v>
      </c>
    </row>
    <row r="3169" spans="1:18" x14ac:dyDescent="0.35">
      <c r="A3169" t="s">
        <v>500</v>
      </c>
      <c r="B3169" s="1">
        <v>44510</v>
      </c>
      <c r="C3169" t="s">
        <v>29</v>
      </c>
      <c r="D3169" t="s">
        <v>24</v>
      </c>
      <c r="E3169" t="s">
        <v>779</v>
      </c>
      <c r="F3169" t="s">
        <v>780</v>
      </c>
      <c r="G3169" t="s">
        <v>21</v>
      </c>
      <c r="H3169" t="s">
        <v>5036</v>
      </c>
      <c r="I3169" s="1">
        <v>40409</v>
      </c>
      <c r="J3169" t="s">
        <v>98</v>
      </c>
      <c r="K3169">
        <v>267</v>
      </c>
      <c r="L3169">
        <v>267</v>
      </c>
      <c r="M3169">
        <v>0</v>
      </c>
      <c r="N3169">
        <v>394</v>
      </c>
      <c r="O3169" t="s">
        <v>23</v>
      </c>
      <c r="P3169" t="s">
        <v>25</v>
      </c>
      <c r="Q3169">
        <f ca="1">DATEDIF(Data[[#This Row],[Birthdate]],TODAY(),"Y")</f>
        <v>15</v>
      </c>
      <c r="R3169" t="str">
        <f ca="1">IF(Data[[#This Row],[Age]]&lt;=10,"3-10 Years",IF(Data[[#This Row],[Age]]&lt;=15,"11-15 Years",IF(Data[[#This Row],[Age]]&lt;=19,"16-19 Years", "20+ Years")))</f>
        <v>11-15 Years</v>
      </c>
    </row>
    <row r="3170" spans="1:18" x14ac:dyDescent="0.35">
      <c r="A3170" t="s">
        <v>522</v>
      </c>
      <c r="B3170" s="1">
        <v>44550</v>
      </c>
      <c r="C3170" t="s">
        <v>150</v>
      </c>
      <c r="D3170" t="s">
        <v>1631</v>
      </c>
      <c r="E3170" t="s">
        <v>566</v>
      </c>
      <c r="F3170" t="s">
        <v>958</v>
      </c>
      <c r="G3170" t="s">
        <v>90</v>
      </c>
      <c r="H3170" t="s">
        <v>1083</v>
      </c>
      <c r="I3170" s="1">
        <v>40204</v>
      </c>
      <c r="J3170" t="s">
        <v>523</v>
      </c>
      <c r="K3170">
        <v>295</v>
      </c>
      <c r="L3170">
        <v>0</v>
      </c>
      <c r="M3170">
        <v>295</v>
      </c>
      <c r="N3170">
        <v>294</v>
      </c>
      <c r="O3170" t="s">
        <v>23</v>
      </c>
      <c r="P3170" t="s">
        <v>25</v>
      </c>
      <c r="Q3170">
        <f ca="1">DATEDIF(Data[[#This Row],[Birthdate]],TODAY(),"Y")</f>
        <v>15</v>
      </c>
      <c r="R3170" t="str">
        <f ca="1">IF(Data[[#This Row],[Age]]&lt;=10,"3-10 Years",IF(Data[[#This Row],[Age]]&lt;=15,"11-15 Years",IF(Data[[#This Row],[Age]]&lt;=19,"16-19 Years", "20+ Years")))</f>
        <v>11-15 Years</v>
      </c>
    </row>
    <row r="3171" spans="1:18" x14ac:dyDescent="0.35">
      <c r="A3171" t="s">
        <v>1395</v>
      </c>
      <c r="B3171" s="1">
        <v>44241</v>
      </c>
      <c r="C3171" t="s">
        <v>29</v>
      </c>
      <c r="D3171" t="s">
        <v>1631</v>
      </c>
      <c r="E3171" t="s">
        <v>566</v>
      </c>
      <c r="F3171" t="s">
        <v>958</v>
      </c>
      <c r="G3171" t="s">
        <v>189</v>
      </c>
      <c r="H3171" t="s">
        <v>5036</v>
      </c>
      <c r="I3171" s="1">
        <v>40421</v>
      </c>
      <c r="J3171" t="s">
        <v>1396</v>
      </c>
      <c r="K3171">
        <v>120</v>
      </c>
      <c r="L3171">
        <v>120</v>
      </c>
      <c r="M3171">
        <v>0</v>
      </c>
      <c r="N3171">
        <v>120</v>
      </c>
      <c r="O3171" t="s">
        <v>23</v>
      </c>
      <c r="P3171" t="s">
        <v>25</v>
      </c>
      <c r="Q3171">
        <f ca="1">DATEDIF(Data[[#This Row],[Birthdate]],TODAY(),"Y")</f>
        <v>15</v>
      </c>
      <c r="R3171" t="str">
        <f ca="1">IF(Data[[#This Row],[Age]]&lt;=10,"3-10 Years",IF(Data[[#This Row],[Age]]&lt;=15,"11-15 Years",IF(Data[[#This Row],[Age]]&lt;=19,"16-19 Years", "20+ Years")))</f>
        <v>11-15 Years</v>
      </c>
    </row>
    <row r="3172" spans="1:18" x14ac:dyDescent="0.35">
      <c r="A3172" t="s">
        <v>659</v>
      </c>
      <c r="B3172" s="1">
        <v>44238</v>
      </c>
      <c r="C3172" t="s">
        <v>29</v>
      </c>
      <c r="D3172" t="s">
        <v>1631</v>
      </c>
      <c r="E3172" t="s">
        <v>566</v>
      </c>
      <c r="F3172" t="s">
        <v>958</v>
      </c>
      <c r="G3172" t="s">
        <v>30</v>
      </c>
      <c r="H3172" t="s">
        <v>5036</v>
      </c>
      <c r="I3172" s="1">
        <v>40203</v>
      </c>
      <c r="J3172" t="s">
        <v>660</v>
      </c>
      <c r="K3172">
        <v>100</v>
      </c>
      <c r="L3172">
        <v>100</v>
      </c>
      <c r="M3172">
        <v>0</v>
      </c>
      <c r="N3172">
        <v>100</v>
      </c>
      <c r="O3172" t="s">
        <v>23</v>
      </c>
      <c r="P3172" t="s">
        <v>25</v>
      </c>
      <c r="Q3172">
        <f ca="1">DATEDIF(Data[[#This Row],[Birthdate]],TODAY(),"Y")</f>
        <v>15</v>
      </c>
      <c r="R3172" t="str">
        <f ca="1">IF(Data[[#This Row],[Age]]&lt;=10,"3-10 Years",IF(Data[[#This Row],[Age]]&lt;=15,"11-15 Years",IF(Data[[#This Row],[Age]]&lt;=19,"16-19 Years", "20+ Years")))</f>
        <v>11-15 Years</v>
      </c>
    </row>
    <row r="3173" spans="1:18" x14ac:dyDescent="0.35">
      <c r="A3173" t="s">
        <v>4194</v>
      </c>
      <c r="B3173" s="1">
        <v>44235</v>
      </c>
      <c r="C3173" t="s">
        <v>29</v>
      </c>
      <c r="D3173" t="s">
        <v>1631</v>
      </c>
      <c r="E3173" t="s">
        <v>566</v>
      </c>
      <c r="F3173" t="s">
        <v>958</v>
      </c>
      <c r="G3173" t="s">
        <v>30</v>
      </c>
      <c r="H3173" t="s">
        <v>5036</v>
      </c>
      <c r="I3173" s="1">
        <v>40287</v>
      </c>
      <c r="J3173" t="s">
        <v>4195</v>
      </c>
      <c r="K3173">
        <v>100</v>
      </c>
      <c r="L3173">
        <v>100</v>
      </c>
      <c r="M3173">
        <v>0</v>
      </c>
      <c r="N3173">
        <v>100</v>
      </c>
      <c r="O3173" t="s">
        <v>23</v>
      </c>
      <c r="P3173" t="s">
        <v>25</v>
      </c>
      <c r="Q3173">
        <f ca="1">DATEDIF(Data[[#This Row],[Birthdate]],TODAY(),"Y")</f>
        <v>15</v>
      </c>
      <c r="R3173" t="str">
        <f ca="1">IF(Data[[#This Row],[Age]]&lt;=10,"3-10 Years",IF(Data[[#This Row],[Age]]&lt;=15,"11-15 Years",IF(Data[[#This Row],[Age]]&lt;=19,"16-19 Years", "20+ Years")))</f>
        <v>11-15 Years</v>
      </c>
    </row>
    <row r="3174" spans="1:18" x14ac:dyDescent="0.35">
      <c r="A3174" t="s">
        <v>813</v>
      </c>
      <c r="B3174" s="1">
        <v>44900</v>
      </c>
      <c r="C3174" t="s">
        <v>29</v>
      </c>
      <c r="D3174" t="s">
        <v>1631</v>
      </c>
      <c r="E3174" t="s">
        <v>539</v>
      </c>
      <c r="F3174" t="s">
        <v>1158</v>
      </c>
      <c r="G3174" t="s">
        <v>57</v>
      </c>
      <c r="H3174" t="s">
        <v>5036</v>
      </c>
      <c r="I3174" s="1">
        <v>40466</v>
      </c>
      <c r="J3174" t="s">
        <v>814</v>
      </c>
      <c r="K3174">
        <v>514</v>
      </c>
      <c r="L3174">
        <v>514</v>
      </c>
      <c r="M3174">
        <v>0</v>
      </c>
      <c r="N3174">
        <v>499</v>
      </c>
      <c r="O3174" t="s">
        <v>1062</v>
      </c>
      <c r="P3174" t="s">
        <v>25</v>
      </c>
      <c r="Q3174">
        <f ca="1">DATEDIF(Data[[#This Row],[Birthdate]],TODAY(),"Y")</f>
        <v>15</v>
      </c>
      <c r="R3174" t="str">
        <f ca="1">IF(Data[[#This Row],[Age]]&lt;=10,"3-10 Years",IF(Data[[#This Row],[Age]]&lt;=15,"11-15 Years",IF(Data[[#This Row],[Age]]&lt;=19,"16-19 Years", "20+ Years")))</f>
        <v>11-15 Years</v>
      </c>
    </row>
    <row r="3175" spans="1:18" x14ac:dyDescent="0.35">
      <c r="A3175" t="s">
        <v>1091</v>
      </c>
      <c r="B3175" s="1">
        <v>44896</v>
      </c>
      <c r="C3175" t="s">
        <v>29</v>
      </c>
      <c r="D3175" t="s">
        <v>1631</v>
      </c>
      <c r="E3175" t="s">
        <v>539</v>
      </c>
      <c r="F3175" t="s">
        <v>1158</v>
      </c>
      <c r="G3175" t="s">
        <v>21</v>
      </c>
      <c r="H3175" t="s">
        <v>5036</v>
      </c>
      <c r="I3175" s="1">
        <v>40281</v>
      </c>
      <c r="J3175" t="s">
        <v>1092</v>
      </c>
      <c r="K3175">
        <v>514</v>
      </c>
      <c r="L3175">
        <v>514</v>
      </c>
      <c r="M3175">
        <v>0</v>
      </c>
      <c r="N3175">
        <v>499</v>
      </c>
      <c r="O3175" t="s">
        <v>1062</v>
      </c>
      <c r="P3175" t="s">
        <v>25</v>
      </c>
      <c r="Q3175">
        <f ca="1">DATEDIF(Data[[#This Row],[Birthdate]],TODAY(),"Y")</f>
        <v>15</v>
      </c>
      <c r="R3175" t="str">
        <f ca="1">IF(Data[[#This Row],[Age]]&lt;=10,"3-10 Years",IF(Data[[#This Row],[Age]]&lt;=15,"11-15 Years",IF(Data[[#This Row],[Age]]&lt;=19,"16-19 Years", "20+ Years")))</f>
        <v>11-15 Years</v>
      </c>
    </row>
    <row r="3176" spans="1:18" x14ac:dyDescent="0.35">
      <c r="A3176" t="s">
        <v>1146</v>
      </c>
      <c r="B3176" s="1">
        <v>44871</v>
      </c>
      <c r="C3176" t="s">
        <v>29</v>
      </c>
      <c r="D3176" t="s">
        <v>1631</v>
      </c>
      <c r="E3176" t="s">
        <v>539</v>
      </c>
      <c r="F3176" t="s">
        <v>1158</v>
      </c>
      <c r="G3176" t="s">
        <v>50</v>
      </c>
      <c r="H3176" t="s">
        <v>5036</v>
      </c>
      <c r="I3176" s="1">
        <v>40490</v>
      </c>
      <c r="J3176" t="s">
        <v>1147</v>
      </c>
      <c r="K3176">
        <v>0</v>
      </c>
      <c r="L3176">
        <v>0</v>
      </c>
      <c r="M3176">
        <v>0</v>
      </c>
      <c r="N3176">
        <v>499</v>
      </c>
      <c r="O3176" t="s">
        <v>1062</v>
      </c>
      <c r="P3176" t="s">
        <v>25</v>
      </c>
      <c r="Q3176">
        <f ca="1">DATEDIF(Data[[#This Row],[Birthdate]],TODAY(),"Y")</f>
        <v>15</v>
      </c>
      <c r="R3176" t="str">
        <f ca="1">IF(Data[[#This Row],[Age]]&lt;=10,"3-10 Years",IF(Data[[#This Row],[Age]]&lt;=15,"11-15 Years",IF(Data[[#This Row],[Age]]&lt;=19,"16-19 Years", "20+ Years")))</f>
        <v>11-15 Years</v>
      </c>
    </row>
    <row r="3177" spans="1:18" x14ac:dyDescent="0.35">
      <c r="A3177" t="s">
        <v>1160</v>
      </c>
      <c r="B3177" s="1">
        <v>44859</v>
      </c>
      <c r="C3177" t="s">
        <v>29</v>
      </c>
      <c r="D3177" t="s">
        <v>1631</v>
      </c>
      <c r="E3177" t="s">
        <v>5008</v>
      </c>
      <c r="F3177" t="s">
        <v>5006</v>
      </c>
      <c r="G3177" t="s">
        <v>21</v>
      </c>
      <c r="H3177" t="s">
        <v>5036</v>
      </c>
      <c r="I3177" s="1">
        <v>40354</v>
      </c>
      <c r="J3177" t="s">
        <v>1161</v>
      </c>
      <c r="K3177">
        <v>444</v>
      </c>
      <c r="L3177">
        <v>444</v>
      </c>
      <c r="M3177">
        <v>0</v>
      </c>
      <c r="N3177">
        <v>429</v>
      </c>
      <c r="O3177" t="s">
        <v>23</v>
      </c>
      <c r="P3177" t="s">
        <v>25</v>
      </c>
      <c r="Q3177">
        <f ca="1">DATEDIF(Data[[#This Row],[Birthdate]],TODAY(),"Y")</f>
        <v>15</v>
      </c>
      <c r="R3177" t="str">
        <f ca="1">IF(Data[[#This Row],[Age]]&lt;=10,"3-10 Years",IF(Data[[#This Row],[Age]]&lt;=15,"11-15 Years",IF(Data[[#This Row],[Age]]&lt;=19,"16-19 Years", "20+ Years")))</f>
        <v>11-15 Years</v>
      </c>
    </row>
    <row r="3178" spans="1:18" x14ac:dyDescent="0.35">
      <c r="A3178" t="s">
        <v>239</v>
      </c>
      <c r="B3178" s="1">
        <v>44910</v>
      </c>
      <c r="C3178" t="s">
        <v>29</v>
      </c>
      <c r="D3178" t="s">
        <v>1631</v>
      </c>
      <c r="E3178" t="s">
        <v>5008</v>
      </c>
      <c r="F3178" t="s">
        <v>5006</v>
      </c>
      <c r="G3178" t="s">
        <v>189</v>
      </c>
      <c r="H3178" t="s">
        <v>5036</v>
      </c>
      <c r="I3178" s="1">
        <v>40308</v>
      </c>
      <c r="J3178" t="s">
        <v>238</v>
      </c>
      <c r="K3178">
        <v>388</v>
      </c>
      <c r="L3178">
        <v>388</v>
      </c>
      <c r="M3178">
        <v>0</v>
      </c>
      <c r="N3178">
        <v>375</v>
      </c>
      <c r="O3178" t="s">
        <v>23</v>
      </c>
      <c r="P3178" t="s">
        <v>152</v>
      </c>
      <c r="Q3178">
        <f ca="1">DATEDIF(Data[[#This Row],[Birthdate]],TODAY(),"Y")</f>
        <v>15</v>
      </c>
      <c r="R3178" t="str">
        <f ca="1">IF(Data[[#This Row],[Age]]&lt;=10,"3-10 Years",IF(Data[[#This Row],[Age]]&lt;=15,"11-15 Years",IF(Data[[#This Row],[Age]]&lt;=19,"16-19 Years", "20+ Years")))</f>
        <v>11-15 Years</v>
      </c>
    </row>
    <row r="3179" spans="1:18" x14ac:dyDescent="0.35">
      <c r="A3179" t="s">
        <v>512</v>
      </c>
      <c r="B3179" s="1">
        <v>44907</v>
      </c>
      <c r="C3179" t="s">
        <v>29</v>
      </c>
      <c r="D3179" t="s">
        <v>1631</v>
      </c>
      <c r="E3179" t="s">
        <v>5008</v>
      </c>
      <c r="F3179" t="s">
        <v>5006</v>
      </c>
      <c r="G3179" t="s">
        <v>50</v>
      </c>
      <c r="H3179" t="s">
        <v>5036</v>
      </c>
      <c r="I3179" s="1">
        <v>40334</v>
      </c>
      <c r="J3179" t="s">
        <v>513</v>
      </c>
      <c r="K3179">
        <v>388</v>
      </c>
      <c r="L3179">
        <v>388</v>
      </c>
      <c r="M3179">
        <v>0</v>
      </c>
      <c r="N3179">
        <v>375</v>
      </c>
      <c r="O3179" t="s">
        <v>23</v>
      </c>
      <c r="P3179" t="s">
        <v>25</v>
      </c>
      <c r="Q3179">
        <f ca="1">DATEDIF(Data[[#This Row],[Birthdate]],TODAY(),"Y")</f>
        <v>15</v>
      </c>
      <c r="R3179" t="str">
        <f ca="1">IF(Data[[#This Row],[Age]]&lt;=10,"3-10 Years",IF(Data[[#This Row],[Age]]&lt;=15,"11-15 Years",IF(Data[[#This Row],[Age]]&lt;=19,"16-19 Years", "20+ Years")))</f>
        <v>11-15 Years</v>
      </c>
    </row>
    <row r="3180" spans="1:18" x14ac:dyDescent="0.35">
      <c r="A3180" t="s">
        <v>1146</v>
      </c>
      <c r="B3180" s="1">
        <v>44907</v>
      </c>
      <c r="C3180" t="s">
        <v>29</v>
      </c>
      <c r="D3180" t="s">
        <v>1631</v>
      </c>
      <c r="E3180" t="s">
        <v>5008</v>
      </c>
      <c r="F3180" t="s">
        <v>5006</v>
      </c>
      <c r="G3180" t="s">
        <v>50</v>
      </c>
      <c r="H3180" t="s">
        <v>5036</v>
      </c>
      <c r="I3180" s="1">
        <v>40490</v>
      </c>
      <c r="J3180" t="s">
        <v>1147</v>
      </c>
      <c r="K3180">
        <v>2</v>
      </c>
      <c r="L3180">
        <v>2</v>
      </c>
      <c r="M3180">
        <v>0</v>
      </c>
      <c r="N3180">
        <v>375</v>
      </c>
      <c r="O3180" t="s">
        <v>23</v>
      </c>
      <c r="P3180" t="s">
        <v>25</v>
      </c>
      <c r="Q3180">
        <f ca="1">DATEDIF(Data[[#This Row],[Birthdate]],TODAY(),"Y")</f>
        <v>15</v>
      </c>
      <c r="R3180" t="str">
        <f ca="1">IF(Data[[#This Row],[Age]]&lt;=10,"3-10 Years",IF(Data[[#This Row],[Age]]&lt;=15,"11-15 Years",IF(Data[[#This Row],[Age]]&lt;=19,"16-19 Years", "20+ Years")))</f>
        <v>11-15 Years</v>
      </c>
    </row>
    <row r="3181" spans="1:18" x14ac:dyDescent="0.35">
      <c r="A3181" t="s">
        <v>2699</v>
      </c>
      <c r="B3181" s="1">
        <v>44921</v>
      </c>
      <c r="C3181" t="s">
        <v>29</v>
      </c>
      <c r="D3181" t="s">
        <v>1631</v>
      </c>
      <c r="E3181" t="s">
        <v>5008</v>
      </c>
      <c r="F3181" t="s">
        <v>5006</v>
      </c>
      <c r="G3181" t="s">
        <v>21</v>
      </c>
      <c r="H3181" t="s">
        <v>5036</v>
      </c>
      <c r="I3181" s="1">
        <v>40220</v>
      </c>
      <c r="J3181" t="s">
        <v>2700</v>
      </c>
      <c r="K3181">
        <v>129</v>
      </c>
      <c r="L3181">
        <v>129</v>
      </c>
      <c r="M3181">
        <v>0</v>
      </c>
      <c r="N3181">
        <v>125</v>
      </c>
      <c r="O3181" t="s">
        <v>5064</v>
      </c>
      <c r="P3181" t="s">
        <v>25</v>
      </c>
      <c r="Q3181">
        <f ca="1">DATEDIF(Data[[#This Row],[Birthdate]],TODAY(),"Y")</f>
        <v>15</v>
      </c>
      <c r="R3181" t="str">
        <f ca="1">IF(Data[[#This Row],[Age]]&lt;=10,"3-10 Years",IF(Data[[#This Row],[Age]]&lt;=15,"11-15 Years",IF(Data[[#This Row],[Age]]&lt;=19,"16-19 Years", "20+ Years")))</f>
        <v>11-15 Years</v>
      </c>
    </row>
    <row r="3182" spans="1:18" x14ac:dyDescent="0.35">
      <c r="A3182" t="s">
        <v>2699</v>
      </c>
      <c r="B3182" s="1">
        <v>44921</v>
      </c>
      <c r="C3182" t="s">
        <v>29</v>
      </c>
      <c r="D3182" t="s">
        <v>1631</v>
      </c>
      <c r="E3182" t="s">
        <v>5008</v>
      </c>
      <c r="F3182" t="s">
        <v>5006</v>
      </c>
      <c r="G3182" t="s">
        <v>21</v>
      </c>
      <c r="H3182" t="s">
        <v>5036</v>
      </c>
      <c r="I3182" s="1">
        <v>40220</v>
      </c>
      <c r="J3182" t="s">
        <v>2700</v>
      </c>
      <c r="K3182">
        <v>129</v>
      </c>
      <c r="L3182">
        <v>129</v>
      </c>
      <c r="M3182">
        <v>0</v>
      </c>
      <c r="N3182">
        <v>125</v>
      </c>
      <c r="O3182" t="s">
        <v>5064</v>
      </c>
      <c r="P3182" t="s">
        <v>25</v>
      </c>
      <c r="Q3182">
        <f ca="1">DATEDIF(Data[[#This Row],[Birthdate]],TODAY(),"Y")</f>
        <v>15</v>
      </c>
      <c r="R3182" t="str">
        <f ca="1">IF(Data[[#This Row],[Age]]&lt;=10,"3-10 Years",IF(Data[[#This Row],[Age]]&lt;=15,"11-15 Years",IF(Data[[#This Row],[Age]]&lt;=19,"16-19 Years", "20+ Years")))</f>
        <v>11-15 Years</v>
      </c>
    </row>
    <row r="3183" spans="1:18" x14ac:dyDescent="0.35">
      <c r="A3183" t="s">
        <v>2699</v>
      </c>
      <c r="B3183" s="1">
        <v>44921</v>
      </c>
      <c r="C3183" t="s">
        <v>29</v>
      </c>
      <c r="D3183" t="s">
        <v>1631</v>
      </c>
      <c r="E3183" t="s">
        <v>5008</v>
      </c>
      <c r="F3183" t="s">
        <v>5006</v>
      </c>
      <c r="G3183" t="s">
        <v>21</v>
      </c>
      <c r="H3183" t="s">
        <v>5036</v>
      </c>
      <c r="I3183" s="1">
        <v>40220</v>
      </c>
      <c r="J3183" t="s">
        <v>2700</v>
      </c>
      <c r="K3183">
        <v>129</v>
      </c>
      <c r="L3183">
        <v>129</v>
      </c>
      <c r="M3183">
        <v>0</v>
      </c>
      <c r="N3183">
        <v>125</v>
      </c>
      <c r="O3183" t="s">
        <v>5064</v>
      </c>
      <c r="P3183" t="s">
        <v>25</v>
      </c>
      <c r="Q3183">
        <f ca="1">DATEDIF(Data[[#This Row],[Birthdate]],TODAY(),"Y")</f>
        <v>15</v>
      </c>
      <c r="R3183" t="str">
        <f ca="1">IF(Data[[#This Row],[Age]]&lt;=10,"3-10 Years",IF(Data[[#This Row],[Age]]&lt;=15,"11-15 Years",IF(Data[[#This Row],[Age]]&lt;=19,"16-19 Years", "20+ Years")))</f>
        <v>11-15 Years</v>
      </c>
    </row>
    <row r="3184" spans="1:18" x14ac:dyDescent="0.35">
      <c r="A3184" t="s">
        <v>265</v>
      </c>
      <c r="B3184" s="1">
        <v>44920</v>
      </c>
      <c r="C3184" t="s">
        <v>29</v>
      </c>
      <c r="D3184" t="s">
        <v>1631</v>
      </c>
      <c r="E3184" t="s">
        <v>5008</v>
      </c>
      <c r="F3184" t="s">
        <v>5006</v>
      </c>
      <c r="G3184" t="s">
        <v>21</v>
      </c>
      <c r="H3184" t="s">
        <v>5036</v>
      </c>
      <c r="I3184" s="1">
        <v>40301</v>
      </c>
      <c r="J3184" t="s">
        <v>264</v>
      </c>
      <c r="K3184">
        <v>516</v>
      </c>
      <c r="L3184">
        <v>516</v>
      </c>
      <c r="M3184">
        <v>0</v>
      </c>
      <c r="N3184">
        <v>499</v>
      </c>
      <c r="O3184" t="s">
        <v>23</v>
      </c>
      <c r="P3184" t="s">
        <v>25</v>
      </c>
      <c r="Q3184">
        <f ca="1">DATEDIF(Data[[#This Row],[Birthdate]],TODAY(),"Y")</f>
        <v>15</v>
      </c>
      <c r="R3184" t="str">
        <f ca="1">IF(Data[[#This Row],[Age]]&lt;=10,"3-10 Years",IF(Data[[#This Row],[Age]]&lt;=15,"11-15 Years",IF(Data[[#This Row],[Age]]&lt;=19,"16-19 Years", "20+ Years")))</f>
        <v>11-15 Years</v>
      </c>
    </row>
    <row r="3185" spans="1:18" x14ac:dyDescent="0.35">
      <c r="A3185" t="s">
        <v>1091</v>
      </c>
      <c r="B3185" s="1">
        <v>44920</v>
      </c>
      <c r="C3185" t="s">
        <v>29</v>
      </c>
      <c r="D3185" t="s">
        <v>1631</v>
      </c>
      <c r="E3185" t="s">
        <v>5008</v>
      </c>
      <c r="F3185" t="s">
        <v>5006</v>
      </c>
      <c r="G3185" t="s">
        <v>21</v>
      </c>
      <c r="H3185" t="s">
        <v>5036</v>
      </c>
      <c r="I3185" s="1">
        <v>40281</v>
      </c>
      <c r="J3185" t="s">
        <v>1092</v>
      </c>
      <c r="K3185">
        <v>129</v>
      </c>
      <c r="L3185">
        <v>129</v>
      </c>
      <c r="M3185">
        <v>0</v>
      </c>
      <c r="N3185">
        <v>125</v>
      </c>
      <c r="O3185" t="s">
        <v>5064</v>
      </c>
      <c r="P3185" t="s">
        <v>25</v>
      </c>
      <c r="Q3185">
        <f ca="1">DATEDIF(Data[[#This Row],[Birthdate]],TODAY(),"Y")</f>
        <v>15</v>
      </c>
      <c r="R3185" t="str">
        <f ca="1">IF(Data[[#This Row],[Age]]&lt;=10,"3-10 Years",IF(Data[[#This Row],[Age]]&lt;=15,"11-15 Years",IF(Data[[#This Row],[Age]]&lt;=19,"16-19 Years", "20+ Years")))</f>
        <v>11-15 Years</v>
      </c>
    </row>
    <row r="3186" spans="1:18" x14ac:dyDescent="0.35">
      <c r="A3186" t="s">
        <v>997</v>
      </c>
      <c r="B3186" s="1">
        <v>44915</v>
      </c>
      <c r="C3186" t="s">
        <v>29</v>
      </c>
      <c r="D3186" t="s">
        <v>1631</v>
      </c>
      <c r="E3186" t="s">
        <v>5008</v>
      </c>
      <c r="F3186" t="s">
        <v>5006</v>
      </c>
      <c r="G3186" t="s">
        <v>105</v>
      </c>
      <c r="H3186" t="s">
        <v>5036</v>
      </c>
      <c r="I3186" s="1">
        <v>40309</v>
      </c>
      <c r="J3186" t="s">
        <v>998</v>
      </c>
      <c r="K3186">
        <v>129</v>
      </c>
      <c r="L3186">
        <v>129</v>
      </c>
      <c r="M3186">
        <v>0</v>
      </c>
      <c r="N3186">
        <v>125</v>
      </c>
      <c r="O3186" t="s">
        <v>5064</v>
      </c>
      <c r="P3186" t="s">
        <v>25</v>
      </c>
      <c r="Q3186">
        <f ca="1">DATEDIF(Data[[#This Row],[Birthdate]],TODAY(),"Y")</f>
        <v>15</v>
      </c>
      <c r="R3186" t="str">
        <f ca="1">IF(Data[[#This Row],[Age]]&lt;=10,"3-10 Years",IF(Data[[#This Row],[Age]]&lt;=15,"11-15 Years",IF(Data[[#This Row],[Age]]&lt;=19,"16-19 Years", "20+ Years")))</f>
        <v>11-15 Years</v>
      </c>
    </row>
    <row r="3187" spans="1:18" x14ac:dyDescent="0.35">
      <c r="A3187" t="s">
        <v>1160</v>
      </c>
      <c r="B3187" s="1">
        <v>44907</v>
      </c>
      <c r="C3187" t="s">
        <v>29</v>
      </c>
      <c r="D3187" t="s">
        <v>1631</v>
      </c>
      <c r="E3187" t="s">
        <v>5008</v>
      </c>
      <c r="F3187" t="s">
        <v>5006</v>
      </c>
      <c r="G3187" t="s">
        <v>21</v>
      </c>
      <c r="H3187" t="s">
        <v>5036</v>
      </c>
      <c r="I3187" s="1">
        <v>40354</v>
      </c>
      <c r="J3187" t="s">
        <v>1161</v>
      </c>
      <c r="K3187">
        <v>516</v>
      </c>
      <c r="L3187">
        <v>516</v>
      </c>
      <c r="M3187">
        <v>0</v>
      </c>
      <c r="N3187">
        <v>499</v>
      </c>
      <c r="O3187" t="s">
        <v>23</v>
      </c>
      <c r="P3187" t="s">
        <v>25</v>
      </c>
      <c r="Q3187">
        <f ca="1">DATEDIF(Data[[#This Row],[Birthdate]],TODAY(),"Y")</f>
        <v>15</v>
      </c>
      <c r="R3187" t="str">
        <f ca="1">IF(Data[[#This Row],[Age]]&lt;=10,"3-10 Years",IF(Data[[#This Row],[Age]]&lt;=15,"11-15 Years",IF(Data[[#This Row],[Age]]&lt;=19,"16-19 Years", "20+ Years")))</f>
        <v>11-15 Years</v>
      </c>
    </row>
    <row r="3188" spans="1:18" x14ac:dyDescent="0.35">
      <c r="A3188" t="s">
        <v>1091</v>
      </c>
      <c r="B3188" s="1">
        <v>44578</v>
      </c>
      <c r="C3188" t="s">
        <v>29</v>
      </c>
      <c r="D3188" t="s">
        <v>1631</v>
      </c>
      <c r="E3188" t="s">
        <v>5008</v>
      </c>
      <c r="F3188" t="s">
        <v>5006</v>
      </c>
      <c r="G3188" t="s">
        <v>21</v>
      </c>
      <c r="H3188" t="s">
        <v>5036</v>
      </c>
      <c r="I3188" s="1">
        <v>40281</v>
      </c>
      <c r="J3188" t="s">
        <v>1092</v>
      </c>
      <c r="K3188">
        <v>125</v>
      </c>
      <c r="L3188">
        <v>125</v>
      </c>
      <c r="M3188">
        <v>0</v>
      </c>
      <c r="N3188">
        <v>125</v>
      </c>
      <c r="O3188" t="s">
        <v>23</v>
      </c>
      <c r="P3188" t="s">
        <v>25</v>
      </c>
      <c r="Q3188">
        <f ca="1">DATEDIF(Data[[#This Row],[Birthdate]],TODAY(),"Y")</f>
        <v>15</v>
      </c>
      <c r="R3188" t="str">
        <f ca="1">IF(Data[[#This Row],[Age]]&lt;=10,"3-10 Years",IF(Data[[#This Row],[Age]]&lt;=15,"11-15 Years",IF(Data[[#This Row],[Age]]&lt;=19,"16-19 Years", "20+ Years")))</f>
        <v>11-15 Years</v>
      </c>
    </row>
    <row r="3189" spans="1:18" x14ac:dyDescent="0.35">
      <c r="A3189" t="s">
        <v>813</v>
      </c>
      <c r="B3189" s="1">
        <v>44577</v>
      </c>
      <c r="C3189" t="s">
        <v>29</v>
      </c>
      <c r="D3189" t="s">
        <v>1631</v>
      </c>
      <c r="E3189" t="s">
        <v>5008</v>
      </c>
      <c r="F3189" t="s">
        <v>5006</v>
      </c>
      <c r="G3189" t="s">
        <v>57</v>
      </c>
      <c r="H3189" t="s">
        <v>5036</v>
      </c>
      <c r="I3189" s="1">
        <v>40466</v>
      </c>
      <c r="J3189" t="s">
        <v>814</v>
      </c>
      <c r="K3189">
        <v>125</v>
      </c>
      <c r="L3189">
        <v>125</v>
      </c>
      <c r="M3189">
        <v>0</v>
      </c>
      <c r="N3189">
        <v>125</v>
      </c>
      <c r="O3189" t="s">
        <v>23</v>
      </c>
      <c r="P3189" t="s">
        <v>25</v>
      </c>
      <c r="Q3189">
        <f ca="1">DATEDIF(Data[[#This Row],[Birthdate]],TODAY(),"Y")</f>
        <v>15</v>
      </c>
      <c r="R3189" t="str">
        <f ca="1">IF(Data[[#This Row],[Age]]&lt;=10,"3-10 Years",IF(Data[[#This Row],[Age]]&lt;=15,"11-15 Years",IF(Data[[#This Row],[Age]]&lt;=19,"16-19 Years", "20+ Years")))</f>
        <v>11-15 Years</v>
      </c>
    </row>
    <row r="3190" spans="1:18" x14ac:dyDescent="0.35">
      <c r="A3190" t="s">
        <v>2887</v>
      </c>
      <c r="B3190" s="1">
        <v>44574</v>
      </c>
      <c r="C3190" t="s">
        <v>29</v>
      </c>
      <c r="D3190" t="s">
        <v>1631</v>
      </c>
      <c r="E3190" t="s">
        <v>5008</v>
      </c>
      <c r="F3190" t="s">
        <v>5006</v>
      </c>
      <c r="G3190" t="s">
        <v>30</v>
      </c>
      <c r="H3190" t="s">
        <v>5036</v>
      </c>
      <c r="I3190" s="1">
        <v>40282</v>
      </c>
      <c r="J3190" t="s">
        <v>2888</v>
      </c>
      <c r="K3190">
        <v>125</v>
      </c>
      <c r="L3190">
        <v>125</v>
      </c>
      <c r="M3190">
        <v>0</v>
      </c>
      <c r="N3190">
        <v>125</v>
      </c>
      <c r="O3190" t="s">
        <v>23</v>
      </c>
      <c r="P3190" t="s">
        <v>25</v>
      </c>
      <c r="Q3190">
        <f ca="1">DATEDIF(Data[[#This Row],[Birthdate]],TODAY(),"Y")</f>
        <v>15</v>
      </c>
      <c r="R3190" t="str">
        <f ca="1">IF(Data[[#This Row],[Age]]&lt;=10,"3-10 Years",IF(Data[[#This Row],[Age]]&lt;=15,"11-15 Years",IF(Data[[#This Row],[Age]]&lt;=19,"16-19 Years", "20+ Years")))</f>
        <v>11-15 Years</v>
      </c>
    </row>
    <row r="3191" spans="1:18" x14ac:dyDescent="0.35">
      <c r="A3191" t="s">
        <v>627</v>
      </c>
      <c r="B3191" s="1">
        <v>44574</v>
      </c>
      <c r="C3191" t="s">
        <v>29</v>
      </c>
      <c r="D3191" t="s">
        <v>1631</v>
      </c>
      <c r="E3191" t="s">
        <v>5008</v>
      </c>
      <c r="F3191" t="s">
        <v>5006</v>
      </c>
      <c r="G3191" t="s">
        <v>95</v>
      </c>
      <c r="H3191" t="s">
        <v>5036</v>
      </c>
      <c r="I3191" s="1">
        <v>40266</v>
      </c>
      <c r="J3191" t="s">
        <v>4280</v>
      </c>
      <c r="K3191">
        <v>125</v>
      </c>
      <c r="L3191">
        <v>125</v>
      </c>
      <c r="M3191">
        <v>0</v>
      </c>
      <c r="N3191">
        <v>125</v>
      </c>
      <c r="O3191" t="s">
        <v>23</v>
      </c>
      <c r="P3191" t="s">
        <v>25</v>
      </c>
      <c r="Q3191">
        <f ca="1">DATEDIF(Data[[#This Row],[Birthdate]],TODAY(),"Y")</f>
        <v>15</v>
      </c>
      <c r="R3191" t="str">
        <f ca="1">IF(Data[[#This Row],[Age]]&lt;=10,"3-10 Years",IF(Data[[#This Row],[Age]]&lt;=15,"11-15 Years",IF(Data[[#This Row],[Age]]&lt;=19,"16-19 Years", "20+ Years")))</f>
        <v>11-15 Years</v>
      </c>
    </row>
    <row r="3192" spans="1:18" x14ac:dyDescent="0.35">
      <c r="A3192" t="s">
        <v>4197</v>
      </c>
      <c r="B3192" s="1">
        <v>44568</v>
      </c>
      <c r="C3192" t="s">
        <v>29</v>
      </c>
      <c r="D3192" t="s">
        <v>1631</v>
      </c>
      <c r="E3192" t="s">
        <v>5008</v>
      </c>
      <c r="F3192" t="s">
        <v>5006</v>
      </c>
      <c r="G3192" t="s">
        <v>21</v>
      </c>
      <c r="H3192" t="s">
        <v>5036</v>
      </c>
      <c r="I3192" s="1">
        <v>40422</v>
      </c>
      <c r="J3192" t="s">
        <v>4198</v>
      </c>
      <c r="K3192">
        <v>100</v>
      </c>
      <c r="L3192">
        <v>100</v>
      </c>
      <c r="M3192">
        <v>0</v>
      </c>
      <c r="N3192">
        <v>100</v>
      </c>
      <c r="O3192" t="s">
        <v>23</v>
      </c>
      <c r="P3192" t="s">
        <v>25</v>
      </c>
      <c r="Q3192">
        <f ca="1">DATEDIF(Data[[#This Row],[Birthdate]],TODAY(),"Y")</f>
        <v>15</v>
      </c>
      <c r="R3192" t="str">
        <f ca="1">IF(Data[[#This Row],[Age]]&lt;=10,"3-10 Years",IF(Data[[#This Row],[Age]]&lt;=15,"11-15 Years",IF(Data[[#This Row],[Age]]&lt;=19,"16-19 Years", "20+ Years")))</f>
        <v>11-15 Years</v>
      </c>
    </row>
    <row r="3193" spans="1:18" x14ac:dyDescent="0.35">
      <c r="A3193" t="s">
        <v>4183</v>
      </c>
      <c r="B3193" s="1">
        <v>44567</v>
      </c>
      <c r="C3193" t="s">
        <v>29</v>
      </c>
      <c r="D3193" t="s">
        <v>1631</v>
      </c>
      <c r="E3193" t="s">
        <v>5008</v>
      </c>
      <c r="F3193" t="s">
        <v>5006</v>
      </c>
      <c r="G3193" t="s">
        <v>95</v>
      </c>
      <c r="H3193" t="s">
        <v>5036</v>
      </c>
      <c r="I3193" s="1">
        <v>40179</v>
      </c>
      <c r="J3193" t="s">
        <v>4184</v>
      </c>
      <c r="K3193">
        <v>100</v>
      </c>
      <c r="L3193">
        <v>100</v>
      </c>
      <c r="M3193">
        <v>0</v>
      </c>
      <c r="N3193">
        <v>100</v>
      </c>
      <c r="O3193" t="s">
        <v>23</v>
      </c>
      <c r="P3193" t="s">
        <v>25</v>
      </c>
      <c r="Q3193">
        <f ca="1">DATEDIF(Data[[#This Row],[Birthdate]],TODAY(),"Y")</f>
        <v>15</v>
      </c>
      <c r="R3193" t="str">
        <f ca="1">IF(Data[[#This Row],[Age]]&lt;=10,"3-10 Years",IF(Data[[#This Row],[Age]]&lt;=15,"11-15 Years",IF(Data[[#This Row],[Age]]&lt;=19,"16-19 Years", "20+ Years")))</f>
        <v>11-15 Years</v>
      </c>
    </row>
    <row r="3194" spans="1:18" x14ac:dyDescent="0.35">
      <c r="A3194" t="s">
        <v>1395</v>
      </c>
      <c r="B3194" s="1">
        <v>44566</v>
      </c>
      <c r="C3194" t="s">
        <v>29</v>
      </c>
      <c r="D3194" t="s">
        <v>1631</v>
      </c>
      <c r="E3194" t="s">
        <v>5008</v>
      </c>
      <c r="F3194" t="s">
        <v>5006</v>
      </c>
      <c r="G3194" t="s">
        <v>189</v>
      </c>
      <c r="H3194" t="s">
        <v>5036</v>
      </c>
      <c r="I3194" s="1">
        <v>40421</v>
      </c>
      <c r="J3194" t="s">
        <v>1396</v>
      </c>
      <c r="K3194">
        <v>100</v>
      </c>
      <c r="L3194">
        <v>100</v>
      </c>
      <c r="M3194">
        <v>0</v>
      </c>
      <c r="N3194">
        <v>100</v>
      </c>
      <c r="O3194" t="s">
        <v>23</v>
      </c>
      <c r="P3194" t="s">
        <v>25</v>
      </c>
      <c r="Q3194">
        <f ca="1">DATEDIF(Data[[#This Row],[Birthdate]],TODAY(),"Y")</f>
        <v>15</v>
      </c>
      <c r="R3194" t="str">
        <f ca="1">IF(Data[[#This Row],[Age]]&lt;=10,"3-10 Years",IF(Data[[#This Row],[Age]]&lt;=15,"11-15 Years",IF(Data[[#This Row],[Age]]&lt;=19,"16-19 Years", "20+ Years")))</f>
        <v>11-15 Years</v>
      </c>
    </row>
    <row r="3195" spans="1:18" x14ac:dyDescent="0.35">
      <c r="A3195" t="s">
        <v>524</v>
      </c>
      <c r="B3195" s="1">
        <v>44941</v>
      </c>
      <c r="C3195" t="s">
        <v>29</v>
      </c>
      <c r="D3195" t="s">
        <v>1631</v>
      </c>
      <c r="E3195" t="s">
        <v>5008</v>
      </c>
      <c r="F3195" t="s">
        <v>5006</v>
      </c>
      <c r="G3195" t="s">
        <v>105</v>
      </c>
      <c r="H3195" t="s">
        <v>5036</v>
      </c>
      <c r="I3195" s="1">
        <v>40156</v>
      </c>
      <c r="J3195" t="s">
        <v>525</v>
      </c>
      <c r="K3195">
        <v>129</v>
      </c>
      <c r="L3195">
        <v>129</v>
      </c>
      <c r="M3195">
        <v>0</v>
      </c>
      <c r="N3195">
        <v>125</v>
      </c>
      <c r="O3195" t="s">
        <v>23</v>
      </c>
      <c r="P3195" t="s">
        <v>25</v>
      </c>
      <c r="Q3195">
        <f ca="1">DATEDIF(Data[[#This Row],[Birthdate]],TODAY(),"Y")</f>
        <v>15</v>
      </c>
      <c r="R3195" t="str">
        <f ca="1">IF(Data[[#This Row],[Age]]&lt;=10,"3-10 Years",IF(Data[[#This Row],[Age]]&lt;=15,"11-15 Years",IF(Data[[#This Row],[Age]]&lt;=19,"16-19 Years", "20+ Years")))</f>
        <v>11-15 Years</v>
      </c>
    </row>
    <row r="3196" spans="1:18" x14ac:dyDescent="0.35">
      <c r="A3196" t="s">
        <v>265</v>
      </c>
      <c r="B3196" s="1">
        <v>44938</v>
      </c>
      <c r="C3196" t="s">
        <v>29</v>
      </c>
      <c r="D3196" t="s">
        <v>1631</v>
      </c>
      <c r="E3196" t="s">
        <v>5008</v>
      </c>
      <c r="F3196" t="s">
        <v>5006</v>
      </c>
      <c r="G3196" t="s">
        <v>21</v>
      </c>
      <c r="H3196" t="s">
        <v>5036</v>
      </c>
      <c r="I3196" s="1">
        <v>40301</v>
      </c>
      <c r="J3196" t="s">
        <v>264</v>
      </c>
      <c r="K3196">
        <v>129</v>
      </c>
      <c r="L3196">
        <v>129</v>
      </c>
      <c r="M3196">
        <v>0</v>
      </c>
      <c r="N3196">
        <v>125</v>
      </c>
      <c r="O3196" t="s">
        <v>23</v>
      </c>
      <c r="P3196" t="s">
        <v>25</v>
      </c>
      <c r="Q3196">
        <f ca="1">DATEDIF(Data[[#This Row],[Birthdate]],TODAY(),"Y")</f>
        <v>15</v>
      </c>
      <c r="R3196" t="str">
        <f ca="1">IF(Data[[#This Row],[Age]]&lt;=10,"3-10 Years",IF(Data[[#This Row],[Age]]&lt;=15,"11-15 Years",IF(Data[[#This Row],[Age]]&lt;=19,"16-19 Years", "20+ Years")))</f>
        <v>11-15 Years</v>
      </c>
    </row>
    <row r="3197" spans="1:18" x14ac:dyDescent="0.35">
      <c r="A3197" t="s">
        <v>766</v>
      </c>
      <c r="B3197" s="1">
        <v>44936</v>
      </c>
      <c r="C3197" t="s">
        <v>29</v>
      </c>
      <c r="D3197" t="s">
        <v>1631</v>
      </c>
      <c r="E3197" t="s">
        <v>5008</v>
      </c>
      <c r="F3197" t="s">
        <v>5006</v>
      </c>
      <c r="G3197" t="s">
        <v>57</v>
      </c>
      <c r="H3197" t="s">
        <v>5036</v>
      </c>
      <c r="I3197" s="1">
        <v>40368</v>
      </c>
      <c r="J3197" t="s">
        <v>767</v>
      </c>
      <c r="K3197">
        <v>129</v>
      </c>
      <c r="L3197">
        <v>129</v>
      </c>
      <c r="M3197">
        <v>0</v>
      </c>
      <c r="N3197">
        <v>125</v>
      </c>
      <c r="O3197" t="s">
        <v>1062</v>
      </c>
      <c r="P3197" t="s">
        <v>25</v>
      </c>
      <c r="Q3197">
        <f ca="1">DATEDIF(Data[[#This Row],[Birthdate]],TODAY(),"Y")</f>
        <v>15</v>
      </c>
      <c r="R3197" t="str">
        <f ca="1">IF(Data[[#This Row],[Age]]&lt;=10,"3-10 Years",IF(Data[[#This Row],[Age]]&lt;=15,"11-15 Years",IF(Data[[#This Row],[Age]]&lt;=19,"16-19 Years", "20+ Years")))</f>
        <v>11-15 Years</v>
      </c>
    </row>
    <row r="3198" spans="1:18" x14ac:dyDescent="0.35">
      <c r="A3198" t="s">
        <v>2887</v>
      </c>
      <c r="B3198" s="1">
        <v>44934</v>
      </c>
      <c r="C3198" t="s">
        <v>29</v>
      </c>
      <c r="D3198" t="s">
        <v>1631</v>
      </c>
      <c r="E3198" t="s">
        <v>5008</v>
      </c>
      <c r="F3198" t="s">
        <v>5006</v>
      </c>
      <c r="G3198" t="s">
        <v>30</v>
      </c>
      <c r="H3198" t="s">
        <v>5036</v>
      </c>
      <c r="I3198" s="1">
        <v>40282</v>
      </c>
      <c r="J3198" t="s">
        <v>2888</v>
      </c>
      <c r="K3198">
        <v>129</v>
      </c>
      <c r="L3198">
        <v>129</v>
      </c>
      <c r="M3198">
        <v>0</v>
      </c>
      <c r="N3198">
        <v>125</v>
      </c>
      <c r="O3198" t="s">
        <v>1062</v>
      </c>
      <c r="P3198" t="s">
        <v>25</v>
      </c>
      <c r="Q3198">
        <f ca="1">DATEDIF(Data[[#This Row],[Birthdate]],TODAY(),"Y")</f>
        <v>15</v>
      </c>
      <c r="R3198" t="str">
        <f ca="1">IF(Data[[#This Row],[Age]]&lt;=10,"3-10 Years",IF(Data[[#This Row],[Age]]&lt;=15,"11-15 Years",IF(Data[[#This Row],[Age]]&lt;=19,"16-19 Years", "20+ Years")))</f>
        <v>11-15 Years</v>
      </c>
    </row>
    <row r="3199" spans="1:18" x14ac:dyDescent="0.35">
      <c r="A3199" t="s">
        <v>410</v>
      </c>
      <c r="B3199" s="1">
        <v>44934</v>
      </c>
      <c r="C3199" t="s">
        <v>29</v>
      </c>
      <c r="D3199" t="s">
        <v>1631</v>
      </c>
      <c r="E3199" t="s">
        <v>5008</v>
      </c>
      <c r="F3199" t="s">
        <v>5006</v>
      </c>
      <c r="G3199" t="s">
        <v>47</v>
      </c>
      <c r="H3199" t="s">
        <v>5036</v>
      </c>
      <c r="I3199" s="1">
        <v>40474</v>
      </c>
      <c r="J3199" t="s">
        <v>411</v>
      </c>
      <c r="K3199">
        <v>129</v>
      </c>
      <c r="L3199">
        <v>129</v>
      </c>
      <c r="M3199">
        <v>0</v>
      </c>
      <c r="N3199">
        <v>125</v>
      </c>
      <c r="O3199" t="s">
        <v>23</v>
      </c>
      <c r="P3199" t="s">
        <v>152</v>
      </c>
      <c r="Q3199">
        <f ca="1">DATEDIF(Data[[#This Row],[Birthdate]],TODAY(),"Y")</f>
        <v>15</v>
      </c>
      <c r="R3199" t="str">
        <f ca="1">IF(Data[[#This Row],[Age]]&lt;=10,"3-10 Years",IF(Data[[#This Row],[Age]]&lt;=15,"11-15 Years",IF(Data[[#This Row],[Age]]&lt;=19,"16-19 Years", "20+ Years")))</f>
        <v>11-15 Years</v>
      </c>
    </row>
    <row r="3200" spans="1:18" x14ac:dyDescent="0.35">
      <c r="A3200" t="s">
        <v>1308</v>
      </c>
      <c r="B3200" s="1">
        <v>44934</v>
      </c>
      <c r="C3200" t="s">
        <v>29</v>
      </c>
      <c r="D3200" t="s">
        <v>1631</v>
      </c>
      <c r="E3200" t="s">
        <v>5008</v>
      </c>
      <c r="F3200" t="s">
        <v>5006</v>
      </c>
      <c r="G3200" t="s">
        <v>21</v>
      </c>
      <c r="H3200" t="s">
        <v>5036</v>
      </c>
      <c r="I3200" s="1">
        <v>40412</v>
      </c>
      <c r="J3200" t="s">
        <v>1309</v>
      </c>
      <c r="K3200">
        <v>129</v>
      </c>
      <c r="L3200">
        <v>129</v>
      </c>
      <c r="M3200">
        <v>0</v>
      </c>
      <c r="N3200">
        <v>125</v>
      </c>
      <c r="O3200" t="s">
        <v>1062</v>
      </c>
      <c r="P3200" t="s">
        <v>25</v>
      </c>
      <c r="Q3200">
        <f ca="1">DATEDIF(Data[[#This Row],[Birthdate]],TODAY(),"Y")</f>
        <v>15</v>
      </c>
      <c r="R3200" t="str">
        <f ca="1">IF(Data[[#This Row],[Age]]&lt;=10,"3-10 Years",IF(Data[[#This Row],[Age]]&lt;=15,"11-15 Years",IF(Data[[#This Row],[Age]]&lt;=19,"16-19 Years", "20+ Years")))</f>
        <v>11-15 Years</v>
      </c>
    </row>
    <row r="3201" spans="1:18" x14ac:dyDescent="0.35">
      <c r="A3201" t="s">
        <v>740</v>
      </c>
      <c r="B3201" s="1">
        <v>44933</v>
      </c>
      <c r="C3201" t="s">
        <v>29</v>
      </c>
      <c r="D3201" t="s">
        <v>1631</v>
      </c>
      <c r="E3201" t="s">
        <v>5008</v>
      </c>
      <c r="F3201" t="s">
        <v>5006</v>
      </c>
      <c r="G3201" t="s">
        <v>189</v>
      </c>
      <c r="H3201" t="s">
        <v>5036</v>
      </c>
      <c r="I3201" s="1">
        <v>40201</v>
      </c>
      <c r="J3201" t="s">
        <v>741</v>
      </c>
      <c r="K3201">
        <v>129</v>
      </c>
      <c r="L3201">
        <v>129</v>
      </c>
      <c r="M3201">
        <v>0</v>
      </c>
      <c r="N3201">
        <v>125</v>
      </c>
      <c r="O3201" t="s">
        <v>1062</v>
      </c>
      <c r="P3201" t="s">
        <v>25</v>
      </c>
      <c r="Q3201">
        <f ca="1">DATEDIF(Data[[#This Row],[Birthdate]],TODAY(),"Y")</f>
        <v>15</v>
      </c>
      <c r="R3201" t="str">
        <f ca="1">IF(Data[[#This Row],[Age]]&lt;=10,"3-10 Years",IF(Data[[#This Row],[Age]]&lt;=15,"11-15 Years",IF(Data[[#This Row],[Age]]&lt;=19,"16-19 Years", "20+ Years")))</f>
        <v>11-15 Years</v>
      </c>
    </row>
    <row r="3202" spans="1:18" x14ac:dyDescent="0.35">
      <c r="A3202" t="s">
        <v>1395</v>
      </c>
      <c r="B3202" s="1">
        <v>44933</v>
      </c>
      <c r="C3202" t="s">
        <v>29</v>
      </c>
      <c r="D3202" t="s">
        <v>1631</v>
      </c>
      <c r="E3202" t="s">
        <v>5008</v>
      </c>
      <c r="F3202" t="s">
        <v>5006</v>
      </c>
      <c r="G3202" t="s">
        <v>189</v>
      </c>
      <c r="H3202" t="s">
        <v>5036</v>
      </c>
      <c r="I3202" s="1">
        <v>40421</v>
      </c>
      <c r="J3202" t="s">
        <v>1396</v>
      </c>
      <c r="K3202">
        <v>129</v>
      </c>
      <c r="L3202">
        <v>129</v>
      </c>
      <c r="M3202">
        <v>0</v>
      </c>
      <c r="N3202">
        <v>125</v>
      </c>
      <c r="O3202" t="s">
        <v>1062</v>
      </c>
      <c r="P3202" t="s">
        <v>25</v>
      </c>
      <c r="Q3202">
        <f ca="1">DATEDIF(Data[[#This Row],[Birthdate]],TODAY(),"Y")</f>
        <v>15</v>
      </c>
      <c r="R3202" t="str">
        <f ca="1">IF(Data[[#This Row],[Age]]&lt;=10,"3-10 Years",IF(Data[[#This Row],[Age]]&lt;=15,"11-15 Years",IF(Data[[#This Row],[Age]]&lt;=19,"16-19 Years", "20+ Years")))</f>
        <v>11-15 Years</v>
      </c>
    </row>
    <row r="3203" spans="1:18" x14ac:dyDescent="0.35">
      <c r="A3203" t="s">
        <v>1146</v>
      </c>
      <c r="B3203" s="1">
        <v>44933</v>
      </c>
      <c r="C3203" t="s">
        <v>29</v>
      </c>
      <c r="D3203" t="s">
        <v>1631</v>
      </c>
      <c r="E3203" t="s">
        <v>5008</v>
      </c>
      <c r="F3203" t="s">
        <v>5006</v>
      </c>
      <c r="G3203" t="s">
        <v>50</v>
      </c>
      <c r="H3203" t="s">
        <v>5036</v>
      </c>
      <c r="I3203" s="1">
        <v>40490</v>
      </c>
      <c r="J3203" t="s">
        <v>1147</v>
      </c>
      <c r="K3203">
        <v>129</v>
      </c>
      <c r="L3203">
        <v>129</v>
      </c>
      <c r="M3203">
        <v>0</v>
      </c>
      <c r="N3203">
        <v>125</v>
      </c>
      <c r="O3203" t="s">
        <v>1062</v>
      </c>
      <c r="P3203" t="s">
        <v>25</v>
      </c>
      <c r="Q3203">
        <f ca="1">DATEDIF(Data[[#This Row],[Birthdate]],TODAY(),"Y")</f>
        <v>15</v>
      </c>
      <c r="R3203" t="str">
        <f ca="1">IF(Data[[#This Row],[Age]]&lt;=10,"3-10 Years",IF(Data[[#This Row],[Age]]&lt;=15,"11-15 Years",IF(Data[[#This Row],[Age]]&lt;=19,"16-19 Years", "20+ Years")))</f>
        <v>11-15 Years</v>
      </c>
    </row>
    <row r="3204" spans="1:18" x14ac:dyDescent="0.35">
      <c r="A3204" t="s">
        <v>4304</v>
      </c>
      <c r="B3204" s="1">
        <v>45150</v>
      </c>
      <c r="C3204" t="s">
        <v>29</v>
      </c>
      <c r="D3204" t="s">
        <v>24</v>
      </c>
      <c r="E3204" t="s">
        <v>5008</v>
      </c>
      <c r="F3204" t="s">
        <v>5006</v>
      </c>
      <c r="G3204" t="s">
        <v>21</v>
      </c>
      <c r="H3204" t="s">
        <v>5036</v>
      </c>
      <c r="I3204" s="1">
        <v>40351</v>
      </c>
      <c r="J3204" t="s">
        <v>4305</v>
      </c>
      <c r="K3204">
        <v>25</v>
      </c>
      <c r="L3204">
        <v>25</v>
      </c>
      <c r="M3204">
        <v>0</v>
      </c>
      <c r="N3204">
        <v>25</v>
      </c>
      <c r="O3204" t="s">
        <v>1062</v>
      </c>
      <c r="P3204" t="s">
        <v>25</v>
      </c>
      <c r="Q3204">
        <f ca="1">DATEDIF(Data[[#This Row],[Birthdate]],TODAY(),"Y")</f>
        <v>15</v>
      </c>
      <c r="R3204" t="str">
        <f ca="1">IF(Data[[#This Row],[Age]]&lt;=10,"3-10 Years",IF(Data[[#This Row],[Age]]&lt;=15,"11-15 Years",IF(Data[[#This Row],[Age]]&lt;=19,"16-19 Years", "20+ Years")))</f>
        <v>11-15 Years</v>
      </c>
    </row>
    <row r="3205" spans="1:18" x14ac:dyDescent="0.35">
      <c r="A3205" t="s">
        <v>1308</v>
      </c>
      <c r="B3205" s="1">
        <v>45178</v>
      </c>
      <c r="C3205" t="s">
        <v>150</v>
      </c>
      <c r="D3205" t="s">
        <v>24</v>
      </c>
      <c r="E3205" t="s">
        <v>5008</v>
      </c>
      <c r="F3205" t="s">
        <v>5006</v>
      </c>
      <c r="G3205" t="s">
        <v>21</v>
      </c>
      <c r="H3205" t="s">
        <v>5036</v>
      </c>
      <c r="I3205" s="1">
        <v>40412</v>
      </c>
      <c r="J3205" t="s">
        <v>1309</v>
      </c>
      <c r="K3205">
        <v>25</v>
      </c>
      <c r="L3205">
        <v>0</v>
      </c>
      <c r="M3205">
        <v>25</v>
      </c>
      <c r="N3205">
        <v>25</v>
      </c>
      <c r="O3205" t="s">
        <v>23</v>
      </c>
      <c r="P3205" t="s">
        <v>25</v>
      </c>
      <c r="Q3205">
        <f ca="1">DATEDIF(Data[[#This Row],[Birthdate]],TODAY(),"Y")</f>
        <v>15</v>
      </c>
      <c r="R3205" t="str">
        <f ca="1">IF(Data[[#This Row],[Age]]&lt;=10,"3-10 Years",IF(Data[[#This Row],[Age]]&lt;=15,"11-15 Years",IF(Data[[#This Row],[Age]]&lt;=19,"16-19 Years", "20+ Years")))</f>
        <v>11-15 Years</v>
      </c>
    </row>
    <row r="3206" spans="1:18" x14ac:dyDescent="0.35">
      <c r="A3206" t="s">
        <v>4312</v>
      </c>
      <c r="B3206" s="1">
        <v>45171</v>
      </c>
      <c r="C3206" t="s">
        <v>29</v>
      </c>
      <c r="D3206" t="s">
        <v>24</v>
      </c>
      <c r="E3206" t="s">
        <v>5008</v>
      </c>
      <c r="F3206" t="s">
        <v>5006</v>
      </c>
      <c r="G3206" t="s">
        <v>50</v>
      </c>
      <c r="H3206" t="s">
        <v>5036</v>
      </c>
      <c r="I3206" s="1">
        <v>40274</v>
      </c>
      <c r="J3206" t="s">
        <v>4313</v>
      </c>
      <c r="K3206">
        <v>25</v>
      </c>
      <c r="L3206">
        <v>25</v>
      </c>
      <c r="M3206">
        <v>0</v>
      </c>
      <c r="N3206">
        <v>25</v>
      </c>
      <c r="O3206" t="s">
        <v>23</v>
      </c>
      <c r="P3206" t="s">
        <v>25</v>
      </c>
      <c r="Q3206">
        <f ca="1">DATEDIF(Data[[#This Row],[Birthdate]],TODAY(),"Y")</f>
        <v>15</v>
      </c>
      <c r="R3206" t="str">
        <f ca="1">IF(Data[[#This Row],[Age]]&lt;=10,"3-10 Years",IF(Data[[#This Row],[Age]]&lt;=15,"11-15 Years",IF(Data[[#This Row],[Age]]&lt;=19,"16-19 Years", "20+ Years")))</f>
        <v>11-15 Years</v>
      </c>
    </row>
    <row r="3207" spans="1:18" x14ac:dyDescent="0.35">
      <c r="A3207" t="s">
        <v>1146</v>
      </c>
      <c r="B3207" s="1">
        <v>45166</v>
      </c>
      <c r="C3207" t="s">
        <v>29</v>
      </c>
      <c r="D3207" t="s">
        <v>24</v>
      </c>
      <c r="E3207" t="s">
        <v>5008</v>
      </c>
      <c r="F3207" t="s">
        <v>5006</v>
      </c>
      <c r="G3207" t="s">
        <v>50</v>
      </c>
      <c r="H3207" t="s">
        <v>5036</v>
      </c>
      <c r="I3207" s="1">
        <v>40490</v>
      </c>
      <c r="J3207" t="s">
        <v>1147</v>
      </c>
      <c r="K3207">
        <v>0</v>
      </c>
      <c r="L3207">
        <v>0</v>
      </c>
      <c r="M3207">
        <v>0</v>
      </c>
      <c r="N3207">
        <v>25</v>
      </c>
      <c r="O3207" t="s">
        <v>23</v>
      </c>
      <c r="P3207" t="s">
        <v>25</v>
      </c>
      <c r="Q3207">
        <f ca="1">DATEDIF(Data[[#This Row],[Birthdate]],TODAY(),"Y")</f>
        <v>15</v>
      </c>
      <c r="R3207" t="str">
        <f ca="1">IF(Data[[#This Row],[Age]]&lt;=10,"3-10 Years",IF(Data[[#This Row],[Age]]&lt;=15,"11-15 Years",IF(Data[[#This Row],[Age]]&lt;=19,"16-19 Years", "20+ Years")))</f>
        <v>11-15 Years</v>
      </c>
    </row>
    <row r="3208" spans="1:18" x14ac:dyDescent="0.35">
      <c r="A3208" t="s">
        <v>4358</v>
      </c>
      <c r="B3208" s="1">
        <v>45264</v>
      </c>
      <c r="C3208" t="s">
        <v>29</v>
      </c>
      <c r="D3208" t="s">
        <v>24</v>
      </c>
      <c r="E3208" t="s">
        <v>5008</v>
      </c>
      <c r="F3208" t="s">
        <v>5006</v>
      </c>
      <c r="G3208" t="s">
        <v>37</v>
      </c>
      <c r="H3208" t="s">
        <v>5036</v>
      </c>
      <c r="I3208" s="1">
        <v>40498</v>
      </c>
      <c r="J3208" t="s">
        <v>333</v>
      </c>
      <c r="K3208">
        <v>266</v>
      </c>
      <c r="L3208">
        <v>266</v>
      </c>
      <c r="M3208">
        <v>0</v>
      </c>
      <c r="N3208">
        <v>450</v>
      </c>
      <c r="O3208" t="s">
        <v>23</v>
      </c>
      <c r="P3208" t="s">
        <v>25</v>
      </c>
      <c r="Q3208">
        <f ca="1">DATEDIF(Data[[#This Row],[Birthdate]],TODAY(),"Y")</f>
        <v>15</v>
      </c>
      <c r="R3208" t="str">
        <f ca="1">IF(Data[[#This Row],[Age]]&lt;=10,"3-10 Years",IF(Data[[#This Row],[Age]]&lt;=15,"11-15 Years",IF(Data[[#This Row],[Age]]&lt;=19,"16-19 Years", "20+ Years")))</f>
        <v>11-15 Years</v>
      </c>
    </row>
    <row r="3209" spans="1:18" x14ac:dyDescent="0.35">
      <c r="A3209" t="s">
        <v>1312</v>
      </c>
      <c r="B3209" s="1">
        <v>45261</v>
      </c>
      <c r="C3209" t="s">
        <v>29</v>
      </c>
      <c r="D3209" t="s">
        <v>24</v>
      </c>
      <c r="E3209" t="s">
        <v>5008</v>
      </c>
      <c r="F3209" t="s">
        <v>5006</v>
      </c>
      <c r="G3209" t="s">
        <v>47</v>
      </c>
      <c r="H3209" t="s">
        <v>5036</v>
      </c>
      <c r="I3209" s="1">
        <v>40408</v>
      </c>
      <c r="J3209" t="s">
        <v>1313</v>
      </c>
      <c r="K3209">
        <v>466</v>
      </c>
      <c r="L3209">
        <v>466</v>
      </c>
      <c r="M3209">
        <v>0</v>
      </c>
      <c r="N3209">
        <v>450</v>
      </c>
      <c r="O3209" t="s">
        <v>23</v>
      </c>
      <c r="P3209" t="s">
        <v>25</v>
      </c>
      <c r="Q3209">
        <f ca="1">DATEDIF(Data[[#This Row],[Birthdate]],TODAY(),"Y")</f>
        <v>15</v>
      </c>
      <c r="R3209" t="str">
        <f ca="1">IF(Data[[#This Row],[Age]]&lt;=10,"3-10 Years",IF(Data[[#This Row],[Age]]&lt;=15,"11-15 Years",IF(Data[[#This Row],[Age]]&lt;=19,"16-19 Years", "20+ Years")))</f>
        <v>11-15 Years</v>
      </c>
    </row>
    <row r="3210" spans="1:18" x14ac:dyDescent="0.35">
      <c r="A3210" t="s">
        <v>1297</v>
      </c>
      <c r="B3210" s="1">
        <v>45256</v>
      </c>
      <c r="C3210" t="s">
        <v>29</v>
      </c>
      <c r="D3210" t="s">
        <v>24</v>
      </c>
      <c r="E3210" t="s">
        <v>5008</v>
      </c>
      <c r="F3210" t="s">
        <v>5006</v>
      </c>
      <c r="G3210" t="s">
        <v>21</v>
      </c>
      <c r="H3210" t="s">
        <v>5036</v>
      </c>
      <c r="I3210" s="1">
        <v>40344</v>
      </c>
      <c r="J3210" t="s">
        <v>1298</v>
      </c>
      <c r="K3210">
        <v>466</v>
      </c>
      <c r="L3210">
        <v>466</v>
      </c>
      <c r="M3210">
        <v>0</v>
      </c>
      <c r="N3210">
        <v>450</v>
      </c>
      <c r="O3210" t="s">
        <v>23</v>
      </c>
      <c r="P3210" t="s">
        <v>25</v>
      </c>
      <c r="Q3210">
        <f ca="1">DATEDIF(Data[[#This Row],[Birthdate]],TODAY(),"Y")</f>
        <v>15</v>
      </c>
      <c r="R3210" t="str">
        <f ca="1">IF(Data[[#This Row],[Age]]&lt;=10,"3-10 Years",IF(Data[[#This Row],[Age]]&lt;=15,"11-15 Years",IF(Data[[#This Row],[Age]]&lt;=19,"16-19 Years", "20+ Years")))</f>
        <v>11-15 Years</v>
      </c>
    </row>
    <row r="3211" spans="1:18" x14ac:dyDescent="0.35">
      <c r="A3211" t="s">
        <v>3960</v>
      </c>
      <c r="B3211" s="1">
        <v>45248</v>
      </c>
      <c r="C3211" t="s">
        <v>150</v>
      </c>
      <c r="D3211" t="s">
        <v>24</v>
      </c>
      <c r="E3211" t="s">
        <v>5008</v>
      </c>
      <c r="F3211" t="s">
        <v>5006</v>
      </c>
      <c r="G3211" t="s">
        <v>21</v>
      </c>
      <c r="H3211" t="s">
        <v>5036</v>
      </c>
      <c r="I3211" s="1">
        <v>40152</v>
      </c>
      <c r="J3211" t="s">
        <v>3961</v>
      </c>
      <c r="K3211">
        <v>466</v>
      </c>
      <c r="L3211">
        <v>0</v>
      </c>
      <c r="M3211">
        <v>466</v>
      </c>
      <c r="N3211">
        <v>450</v>
      </c>
      <c r="O3211" t="s">
        <v>23</v>
      </c>
      <c r="P3211" t="s">
        <v>25</v>
      </c>
      <c r="Q3211">
        <f ca="1">DATEDIF(Data[[#This Row],[Birthdate]],TODAY(),"Y")</f>
        <v>15</v>
      </c>
      <c r="R3211" t="str">
        <f ca="1">IF(Data[[#This Row],[Age]]&lt;=10,"3-10 Years",IF(Data[[#This Row],[Age]]&lt;=15,"11-15 Years",IF(Data[[#This Row],[Age]]&lt;=19,"16-19 Years", "20+ Years")))</f>
        <v>11-15 Years</v>
      </c>
    </row>
    <row r="3212" spans="1:18" x14ac:dyDescent="0.35">
      <c r="A3212" t="s">
        <v>777</v>
      </c>
      <c r="B3212" s="1">
        <v>45229</v>
      </c>
      <c r="C3212" t="s">
        <v>29</v>
      </c>
      <c r="D3212" t="s">
        <v>24</v>
      </c>
      <c r="E3212" t="s">
        <v>5008</v>
      </c>
      <c r="F3212" t="s">
        <v>5006</v>
      </c>
      <c r="G3212" t="s">
        <v>21</v>
      </c>
      <c r="H3212" t="s">
        <v>5036</v>
      </c>
      <c r="I3212" s="1">
        <v>40261</v>
      </c>
      <c r="J3212" t="s">
        <v>776</v>
      </c>
      <c r="K3212">
        <v>466</v>
      </c>
      <c r="L3212">
        <v>466</v>
      </c>
      <c r="M3212">
        <v>0</v>
      </c>
      <c r="N3212">
        <v>450</v>
      </c>
      <c r="O3212" t="s">
        <v>23</v>
      </c>
      <c r="P3212" t="s">
        <v>25</v>
      </c>
      <c r="Q3212">
        <f ca="1">DATEDIF(Data[[#This Row],[Birthdate]],TODAY(),"Y")</f>
        <v>15</v>
      </c>
      <c r="R3212" t="str">
        <f ca="1">IF(Data[[#This Row],[Age]]&lt;=10,"3-10 Years",IF(Data[[#This Row],[Age]]&lt;=15,"11-15 Years",IF(Data[[#This Row],[Age]]&lt;=19,"16-19 Years", "20+ Years")))</f>
        <v>11-15 Years</v>
      </c>
    </row>
    <row r="3213" spans="1:18" x14ac:dyDescent="0.35">
      <c r="A3213" t="s">
        <v>775</v>
      </c>
      <c r="B3213" s="1">
        <v>45229</v>
      </c>
      <c r="C3213" t="s">
        <v>29</v>
      </c>
      <c r="D3213" t="s">
        <v>24</v>
      </c>
      <c r="E3213" t="s">
        <v>5008</v>
      </c>
      <c r="F3213" t="s">
        <v>5006</v>
      </c>
      <c r="G3213" t="s">
        <v>21</v>
      </c>
      <c r="H3213" t="s">
        <v>5036</v>
      </c>
      <c r="I3213" s="1">
        <v>40261</v>
      </c>
      <c r="J3213" t="s">
        <v>776</v>
      </c>
      <c r="K3213">
        <v>466</v>
      </c>
      <c r="L3213">
        <v>466</v>
      </c>
      <c r="M3213">
        <v>0</v>
      </c>
      <c r="N3213">
        <v>450</v>
      </c>
      <c r="O3213" t="s">
        <v>23</v>
      </c>
      <c r="P3213" t="s">
        <v>25</v>
      </c>
      <c r="Q3213">
        <f ca="1">DATEDIF(Data[[#This Row],[Birthdate]],TODAY(),"Y")</f>
        <v>15</v>
      </c>
      <c r="R3213" t="str">
        <f ca="1">IF(Data[[#This Row],[Age]]&lt;=10,"3-10 Years",IF(Data[[#This Row],[Age]]&lt;=15,"11-15 Years",IF(Data[[#This Row],[Age]]&lt;=19,"16-19 Years", "20+ Years")))</f>
        <v>11-15 Years</v>
      </c>
    </row>
    <row r="3214" spans="1:18" x14ac:dyDescent="0.35">
      <c r="A3214" t="s">
        <v>1160</v>
      </c>
      <c r="B3214" s="1">
        <v>45196</v>
      </c>
      <c r="C3214" t="s">
        <v>29</v>
      </c>
      <c r="D3214" t="s">
        <v>24</v>
      </c>
      <c r="E3214" t="s">
        <v>5008</v>
      </c>
      <c r="F3214" t="s">
        <v>5006</v>
      </c>
      <c r="G3214" t="s">
        <v>21</v>
      </c>
      <c r="H3214" t="s">
        <v>5036</v>
      </c>
      <c r="I3214" s="1">
        <v>40354</v>
      </c>
      <c r="J3214" t="s">
        <v>1161</v>
      </c>
      <c r="K3214">
        <v>413</v>
      </c>
      <c r="L3214">
        <v>413</v>
      </c>
      <c r="M3214">
        <v>0</v>
      </c>
      <c r="N3214">
        <v>399</v>
      </c>
      <c r="O3214" t="s">
        <v>23</v>
      </c>
      <c r="P3214" t="s">
        <v>25</v>
      </c>
      <c r="Q3214">
        <f ca="1">DATEDIF(Data[[#This Row],[Birthdate]],TODAY(),"Y")</f>
        <v>15</v>
      </c>
      <c r="R3214" t="str">
        <f ca="1">IF(Data[[#This Row],[Age]]&lt;=10,"3-10 Years",IF(Data[[#This Row],[Age]]&lt;=15,"11-15 Years",IF(Data[[#This Row],[Age]]&lt;=19,"16-19 Years", "20+ Years")))</f>
        <v>11-15 Years</v>
      </c>
    </row>
    <row r="3215" spans="1:18" x14ac:dyDescent="0.35">
      <c r="A3215" t="s">
        <v>2693</v>
      </c>
      <c r="B3215" s="1">
        <v>45287</v>
      </c>
      <c r="C3215" t="s">
        <v>29</v>
      </c>
      <c r="D3215" t="s">
        <v>1631</v>
      </c>
      <c r="E3215" t="s">
        <v>5008</v>
      </c>
      <c r="F3215" t="s">
        <v>5006</v>
      </c>
      <c r="G3215" t="s">
        <v>105</v>
      </c>
      <c r="H3215" t="s">
        <v>5036</v>
      </c>
      <c r="I3215" s="1">
        <v>40504</v>
      </c>
      <c r="J3215" t="s">
        <v>2694</v>
      </c>
      <c r="K3215">
        <v>130</v>
      </c>
      <c r="L3215">
        <v>130</v>
      </c>
      <c r="M3215">
        <v>0</v>
      </c>
      <c r="N3215">
        <v>125</v>
      </c>
      <c r="O3215" t="s">
        <v>23</v>
      </c>
      <c r="P3215" t="s">
        <v>25</v>
      </c>
      <c r="Q3215">
        <f ca="1">DATEDIF(Data[[#This Row],[Birthdate]],TODAY(),"Y")</f>
        <v>15</v>
      </c>
      <c r="R3215" t="str">
        <f ca="1">IF(Data[[#This Row],[Age]]&lt;=10,"3-10 Years",IF(Data[[#This Row],[Age]]&lt;=15,"11-15 Years",IF(Data[[#This Row],[Age]]&lt;=19,"16-19 Years", "20+ Years")))</f>
        <v>11-15 Years</v>
      </c>
    </row>
    <row r="3216" spans="1:18" x14ac:dyDescent="0.35">
      <c r="A3216" t="s">
        <v>2693</v>
      </c>
      <c r="B3216" s="1">
        <v>45287</v>
      </c>
      <c r="C3216" t="s">
        <v>150</v>
      </c>
      <c r="D3216" t="s">
        <v>1631</v>
      </c>
      <c r="E3216" t="s">
        <v>5008</v>
      </c>
      <c r="F3216" t="s">
        <v>5006</v>
      </c>
      <c r="G3216" t="s">
        <v>105</v>
      </c>
      <c r="H3216" t="s">
        <v>5036</v>
      </c>
      <c r="I3216" s="1">
        <v>40504</v>
      </c>
      <c r="J3216" t="s">
        <v>2694</v>
      </c>
      <c r="K3216">
        <v>130</v>
      </c>
      <c r="L3216">
        <v>0</v>
      </c>
      <c r="M3216">
        <v>130</v>
      </c>
      <c r="N3216">
        <v>125</v>
      </c>
      <c r="O3216" t="s">
        <v>23</v>
      </c>
      <c r="P3216" t="s">
        <v>25</v>
      </c>
      <c r="Q3216">
        <f ca="1">DATEDIF(Data[[#This Row],[Birthdate]],TODAY(),"Y")</f>
        <v>15</v>
      </c>
      <c r="R3216" t="str">
        <f ca="1">IF(Data[[#This Row],[Age]]&lt;=10,"3-10 Years",IF(Data[[#This Row],[Age]]&lt;=15,"11-15 Years",IF(Data[[#This Row],[Age]]&lt;=19,"16-19 Years", "20+ Years")))</f>
        <v>11-15 Years</v>
      </c>
    </row>
    <row r="3217" spans="1:18" x14ac:dyDescent="0.35">
      <c r="A3217" t="s">
        <v>1308</v>
      </c>
      <c r="B3217" s="1">
        <v>44972</v>
      </c>
      <c r="C3217" t="s">
        <v>29</v>
      </c>
      <c r="D3217" t="s">
        <v>1631</v>
      </c>
      <c r="E3217" t="s">
        <v>5008</v>
      </c>
      <c r="F3217" t="s">
        <v>5006</v>
      </c>
      <c r="G3217" t="s">
        <v>21</v>
      </c>
      <c r="H3217" t="s">
        <v>5036</v>
      </c>
      <c r="I3217" s="1">
        <v>40412</v>
      </c>
      <c r="J3217" t="s">
        <v>1309</v>
      </c>
      <c r="K3217">
        <v>129</v>
      </c>
      <c r="L3217">
        <v>129</v>
      </c>
      <c r="M3217">
        <v>0</v>
      </c>
      <c r="N3217">
        <v>125</v>
      </c>
      <c r="O3217" t="s">
        <v>23</v>
      </c>
      <c r="P3217" t="s">
        <v>25</v>
      </c>
      <c r="Q3217">
        <f ca="1">DATEDIF(Data[[#This Row],[Birthdate]],TODAY(),"Y")</f>
        <v>15</v>
      </c>
      <c r="R3217" t="str">
        <f ca="1">IF(Data[[#This Row],[Age]]&lt;=10,"3-10 Years",IF(Data[[#This Row],[Age]]&lt;=15,"11-15 Years",IF(Data[[#This Row],[Age]]&lt;=19,"16-19 Years", "20+ Years")))</f>
        <v>11-15 Years</v>
      </c>
    </row>
    <row r="3218" spans="1:18" x14ac:dyDescent="0.35">
      <c r="A3218" t="s">
        <v>265</v>
      </c>
      <c r="B3218" s="1">
        <v>45337</v>
      </c>
      <c r="C3218" t="s">
        <v>303</v>
      </c>
      <c r="D3218" t="s">
        <v>1631</v>
      </c>
      <c r="E3218" t="s">
        <v>5008</v>
      </c>
      <c r="F3218" t="s">
        <v>5006</v>
      </c>
      <c r="G3218" t="s">
        <v>21</v>
      </c>
      <c r="H3218" t="s">
        <v>5036</v>
      </c>
      <c r="I3218" s="1">
        <v>40301</v>
      </c>
      <c r="J3218" t="s">
        <v>264</v>
      </c>
      <c r="K3218">
        <v>136</v>
      </c>
      <c r="L3218">
        <v>136</v>
      </c>
      <c r="M3218">
        <v>0</v>
      </c>
      <c r="N3218">
        <v>130</v>
      </c>
      <c r="O3218" t="s">
        <v>23</v>
      </c>
      <c r="P3218" t="s">
        <v>25</v>
      </c>
      <c r="Q3218">
        <f ca="1">DATEDIF(Data[[#This Row],[Birthdate]],TODAY(),"Y")</f>
        <v>15</v>
      </c>
      <c r="R3218" t="str">
        <f ca="1">IF(Data[[#This Row],[Age]]&lt;=10,"3-10 Years",IF(Data[[#This Row],[Age]]&lt;=15,"11-15 Years",IF(Data[[#This Row],[Age]]&lt;=19,"16-19 Years", "20+ Years")))</f>
        <v>11-15 Years</v>
      </c>
    </row>
    <row r="3219" spans="1:18" x14ac:dyDescent="0.35">
      <c r="A3219" t="s">
        <v>617</v>
      </c>
      <c r="B3219" s="1">
        <v>45524</v>
      </c>
      <c r="C3219" t="s">
        <v>29</v>
      </c>
      <c r="D3219" t="s">
        <v>24</v>
      </c>
      <c r="E3219" t="s">
        <v>5008</v>
      </c>
      <c r="F3219" t="s">
        <v>5006</v>
      </c>
      <c r="G3219" t="s">
        <v>189</v>
      </c>
      <c r="H3219" t="s">
        <v>5036</v>
      </c>
      <c r="I3219" s="1">
        <v>40483</v>
      </c>
      <c r="J3219" t="s">
        <v>157</v>
      </c>
      <c r="K3219">
        <v>65</v>
      </c>
      <c r="L3219">
        <v>65</v>
      </c>
      <c r="M3219">
        <v>0</v>
      </c>
      <c r="N3219">
        <v>65</v>
      </c>
      <c r="O3219" t="s">
        <v>3200</v>
      </c>
      <c r="P3219" t="s">
        <v>25</v>
      </c>
      <c r="Q3219">
        <f ca="1">DATEDIF(Data[[#This Row],[Birthdate]],TODAY(),"Y")</f>
        <v>15</v>
      </c>
      <c r="R3219" t="str">
        <f ca="1">IF(Data[[#This Row],[Age]]&lt;=10,"3-10 Years",IF(Data[[#This Row],[Age]]&lt;=15,"11-15 Years",IF(Data[[#This Row],[Age]]&lt;=19,"16-19 Years", "20+ Years")))</f>
        <v>11-15 Years</v>
      </c>
    </row>
    <row r="3220" spans="1:18" x14ac:dyDescent="0.35">
      <c r="A3220" t="s">
        <v>1312</v>
      </c>
      <c r="B3220" s="1">
        <v>45622</v>
      </c>
      <c r="C3220" t="s">
        <v>29</v>
      </c>
      <c r="D3220" t="s">
        <v>24</v>
      </c>
      <c r="E3220" t="s">
        <v>5008</v>
      </c>
      <c r="F3220" t="s">
        <v>5006</v>
      </c>
      <c r="G3220" t="s">
        <v>47</v>
      </c>
      <c r="H3220" t="s">
        <v>5036</v>
      </c>
      <c r="I3220" s="1">
        <v>40408</v>
      </c>
      <c r="J3220" t="s">
        <v>1313</v>
      </c>
      <c r="K3220">
        <v>120</v>
      </c>
      <c r="L3220">
        <v>120</v>
      </c>
      <c r="M3220">
        <v>0</v>
      </c>
      <c r="N3220">
        <v>120</v>
      </c>
      <c r="O3220" t="s">
        <v>23</v>
      </c>
      <c r="P3220" t="s">
        <v>25</v>
      </c>
      <c r="Q3220">
        <f ca="1">DATEDIF(Data[[#This Row],[Birthdate]],TODAY(),"Y")</f>
        <v>15</v>
      </c>
      <c r="R3220" t="str">
        <f ca="1">IF(Data[[#This Row],[Age]]&lt;=10,"3-10 Years",IF(Data[[#This Row],[Age]]&lt;=15,"11-15 Years",IF(Data[[#This Row],[Age]]&lt;=19,"16-19 Years", "20+ Years")))</f>
        <v>11-15 Years</v>
      </c>
    </row>
    <row r="3221" spans="1:18" x14ac:dyDescent="0.35">
      <c r="A3221" t="s">
        <v>1312</v>
      </c>
      <c r="B3221" s="1">
        <v>45622</v>
      </c>
      <c r="C3221" t="s">
        <v>17</v>
      </c>
      <c r="D3221" t="s">
        <v>24</v>
      </c>
      <c r="E3221" t="s">
        <v>5008</v>
      </c>
      <c r="F3221" t="s">
        <v>5006</v>
      </c>
      <c r="G3221" t="s">
        <v>47</v>
      </c>
      <c r="H3221" t="s">
        <v>5036</v>
      </c>
      <c r="I3221" s="1">
        <v>40408</v>
      </c>
      <c r="J3221" t="s">
        <v>1313</v>
      </c>
      <c r="K3221">
        <v>60</v>
      </c>
      <c r="L3221">
        <v>0</v>
      </c>
      <c r="M3221">
        <v>60</v>
      </c>
      <c r="N3221">
        <v>60</v>
      </c>
      <c r="O3221" t="s">
        <v>23</v>
      </c>
      <c r="P3221" t="s">
        <v>25</v>
      </c>
      <c r="Q3221">
        <f ca="1">DATEDIF(Data[[#This Row],[Birthdate]],TODAY(),"Y")</f>
        <v>15</v>
      </c>
      <c r="R3221" t="str">
        <f ca="1">IF(Data[[#This Row],[Age]]&lt;=10,"3-10 Years",IF(Data[[#This Row],[Age]]&lt;=15,"11-15 Years",IF(Data[[#This Row],[Age]]&lt;=19,"16-19 Years", "20+ Years")))</f>
        <v>11-15 Years</v>
      </c>
    </row>
    <row r="3222" spans="1:18" x14ac:dyDescent="0.35">
      <c r="A3222" t="s">
        <v>740</v>
      </c>
      <c r="B3222" s="1">
        <v>45622</v>
      </c>
      <c r="C3222" t="s">
        <v>150</v>
      </c>
      <c r="D3222" t="s">
        <v>24</v>
      </c>
      <c r="E3222" t="s">
        <v>5008</v>
      </c>
      <c r="F3222" t="s">
        <v>5006</v>
      </c>
      <c r="G3222" t="s">
        <v>189</v>
      </c>
      <c r="H3222" t="s">
        <v>5036</v>
      </c>
      <c r="I3222" s="1">
        <v>40201</v>
      </c>
      <c r="J3222" t="s">
        <v>741</v>
      </c>
      <c r="K3222">
        <v>60</v>
      </c>
      <c r="L3222">
        <v>0</v>
      </c>
      <c r="M3222">
        <v>60</v>
      </c>
      <c r="N3222">
        <v>60</v>
      </c>
      <c r="O3222" t="s">
        <v>23</v>
      </c>
      <c r="P3222" t="s">
        <v>25</v>
      </c>
      <c r="Q3222">
        <f ca="1">DATEDIF(Data[[#This Row],[Birthdate]],TODAY(),"Y")</f>
        <v>15</v>
      </c>
      <c r="R3222" t="str">
        <f ca="1">IF(Data[[#This Row],[Age]]&lt;=10,"3-10 Years",IF(Data[[#This Row],[Age]]&lt;=15,"11-15 Years",IF(Data[[#This Row],[Age]]&lt;=19,"16-19 Years", "20+ Years")))</f>
        <v>11-15 Years</v>
      </c>
    </row>
    <row r="3223" spans="1:18" x14ac:dyDescent="0.35">
      <c r="A3223" t="s">
        <v>740</v>
      </c>
      <c r="B3223" s="1">
        <v>45622</v>
      </c>
      <c r="C3223" t="s">
        <v>150</v>
      </c>
      <c r="D3223" t="s">
        <v>24</v>
      </c>
      <c r="E3223" t="s">
        <v>5008</v>
      </c>
      <c r="F3223" t="s">
        <v>5006</v>
      </c>
      <c r="G3223" t="s">
        <v>189</v>
      </c>
      <c r="H3223" t="s">
        <v>5036</v>
      </c>
      <c r="I3223" s="1">
        <v>40201</v>
      </c>
      <c r="J3223" t="s">
        <v>741</v>
      </c>
      <c r="K3223">
        <v>60</v>
      </c>
      <c r="L3223">
        <v>0</v>
      </c>
      <c r="M3223">
        <v>60</v>
      </c>
      <c r="N3223">
        <v>60</v>
      </c>
      <c r="O3223" t="s">
        <v>23</v>
      </c>
      <c r="P3223" t="s">
        <v>25</v>
      </c>
      <c r="Q3223">
        <f ca="1">DATEDIF(Data[[#This Row],[Birthdate]],TODAY(),"Y")</f>
        <v>15</v>
      </c>
      <c r="R3223" t="str">
        <f ca="1">IF(Data[[#This Row],[Age]]&lt;=10,"3-10 Years",IF(Data[[#This Row],[Age]]&lt;=15,"11-15 Years",IF(Data[[#This Row],[Age]]&lt;=19,"16-19 Years", "20+ Years")))</f>
        <v>11-15 Years</v>
      </c>
    </row>
    <row r="3224" spans="1:18" x14ac:dyDescent="0.35">
      <c r="A3224" t="s">
        <v>997</v>
      </c>
      <c r="B3224" s="1">
        <v>45621</v>
      </c>
      <c r="C3224" t="s">
        <v>29</v>
      </c>
      <c r="D3224" t="s">
        <v>24</v>
      </c>
      <c r="E3224" t="s">
        <v>5008</v>
      </c>
      <c r="F3224" t="s">
        <v>5006</v>
      </c>
      <c r="G3224" t="s">
        <v>105</v>
      </c>
      <c r="H3224" t="s">
        <v>5036</v>
      </c>
      <c r="I3224" s="1">
        <v>40309</v>
      </c>
      <c r="J3224" t="s">
        <v>998</v>
      </c>
      <c r="K3224">
        <v>60</v>
      </c>
      <c r="L3224">
        <v>60</v>
      </c>
      <c r="M3224">
        <v>0</v>
      </c>
      <c r="N3224">
        <v>60</v>
      </c>
      <c r="O3224" t="s">
        <v>23</v>
      </c>
      <c r="P3224" t="s">
        <v>25</v>
      </c>
      <c r="Q3224">
        <f ca="1">DATEDIF(Data[[#This Row],[Birthdate]],TODAY(),"Y")</f>
        <v>15</v>
      </c>
      <c r="R3224" t="str">
        <f ca="1">IF(Data[[#This Row],[Age]]&lt;=10,"3-10 Years",IF(Data[[#This Row],[Age]]&lt;=15,"11-15 Years",IF(Data[[#This Row],[Age]]&lt;=19,"16-19 Years", "20+ Years")))</f>
        <v>11-15 Years</v>
      </c>
    </row>
    <row r="3225" spans="1:18" x14ac:dyDescent="0.35">
      <c r="A3225" t="s">
        <v>3974</v>
      </c>
      <c r="B3225" s="1">
        <v>45696</v>
      </c>
      <c r="C3225" t="s">
        <v>150</v>
      </c>
      <c r="D3225" t="s">
        <v>1631</v>
      </c>
      <c r="E3225" t="s">
        <v>5008</v>
      </c>
      <c r="F3225" t="s">
        <v>5006</v>
      </c>
      <c r="G3225" t="s">
        <v>50</v>
      </c>
      <c r="H3225" t="s">
        <v>5036</v>
      </c>
      <c r="I3225" s="1">
        <v>40438</v>
      </c>
      <c r="J3225" t="s">
        <v>4510</v>
      </c>
      <c r="K3225">
        <v>480</v>
      </c>
      <c r="L3225">
        <v>0</v>
      </c>
      <c r="M3225">
        <v>480</v>
      </c>
      <c r="N3225">
        <v>459</v>
      </c>
      <c r="O3225" t="s">
        <v>3200</v>
      </c>
      <c r="P3225" t="s">
        <v>25</v>
      </c>
      <c r="Q3225">
        <f ca="1">DATEDIF(Data[[#This Row],[Birthdate]],TODAY(),"Y")</f>
        <v>15</v>
      </c>
      <c r="R3225" t="str">
        <f ca="1">IF(Data[[#This Row],[Age]]&lt;=10,"3-10 Years",IF(Data[[#This Row],[Age]]&lt;=15,"11-15 Years",IF(Data[[#This Row],[Age]]&lt;=19,"16-19 Years", "20+ Years")))</f>
        <v>11-15 Years</v>
      </c>
    </row>
    <row r="3226" spans="1:18" x14ac:dyDescent="0.35">
      <c r="A3226" t="s">
        <v>4526</v>
      </c>
      <c r="B3226" s="1">
        <v>45634</v>
      </c>
      <c r="C3226" t="s">
        <v>29</v>
      </c>
      <c r="D3226" t="s">
        <v>1631</v>
      </c>
      <c r="E3226" t="s">
        <v>5008</v>
      </c>
      <c r="F3226" t="s">
        <v>5006</v>
      </c>
      <c r="G3226" t="s">
        <v>4527</v>
      </c>
      <c r="H3226" t="s">
        <v>1083</v>
      </c>
      <c r="I3226" s="1">
        <v>40503</v>
      </c>
      <c r="J3226" t="s">
        <v>4528</v>
      </c>
      <c r="K3226">
        <v>480</v>
      </c>
      <c r="L3226">
        <v>480</v>
      </c>
      <c r="M3226">
        <v>0</v>
      </c>
      <c r="N3226">
        <v>459</v>
      </c>
      <c r="O3226" t="s">
        <v>23</v>
      </c>
      <c r="P3226" t="s">
        <v>25</v>
      </c>
      <c r="Q3226">
        <f ca="1">DATEDIF(Data[[#This Row],[Birthdate]],TODAY(),"Y")</f>
        <v>15</v>
      </c>
      <c r="R3226" t="str">
        <f ca="1">IF(Data[[#This Row],[Age]]&lt;=10,"3-10 Years",IF(Data[[#This Row],[Age]]&lt;=15,"11-15 Years",IF(Data[[#This Row],[Age]]&lt;=19,"16-19 Years", "20+ Years")))</f>
        <v>11-15 Years</v>
      </c>
    </row>
    <row r="3227" spans="1:18" x14ac:dyDescent="0.35">
      <c r="A3227" t="s">
        <v>1991</v>
      </c>
      <c r="B3227" s="1">
        <v>45607</v>
      </c>
      <c r="C3227" t="s">
        <v>29</v>
      </c>
      <c r="D3227" t="s">
        <v>1631</v>
      </c>
      <c r="E3227" t="s">
        <v>5008</v>
      </c>
      <c r="F3227" t="s">
        <v>5006</v>
      </c>
      <c r="G3227" t="s">
        <v>105</v>
      </c>
      <c r="H3227" t="s">
        <v>5036</v>
      </c>
      <c r="I3227" s="1">
        <v>40407</v>
      </c>
      <c r="J3227" t="s">
        <v>1992</v>
      </c>
      <c r="K3227">
        <v>480</v>
      </c>
      <c r="L3227">
        <v>480</v>
      </c>
      <c r="M3227">
        <v>0</v>
      </c>
      <c r="N3227">
        <v>459</v>
      </c>
      <c r="O3227" t="s">
        <v>23</v>
      </c>
      <c r="P3227" t="s">
        <v>152</v>
      </c>
      <c r="Q3227">
        <f ca="1">DATEDIF(Data[[#This Row],[Birthdate]],TODAY(),"Y")</f>
        <v>15</v>
      </c>
      <c r="R3227" t="str">
        <f ca="1">IF(Data[[#This Row],[Age]]&lt;=10,"3-10 Years",IF(Data[[#This Row],[Age]]&lt;=15,"11-15 Years",IF(Data[[#This Row],[Age]]&lt;=19,"16-19 Years", "20+ Years")))</f>
        <v>11-15 Years</v>
      </c>
    </row>
    <row r="3228" spans="1:18" x14ac:dyDescent="0.35">
      <c r="A3228" t="s">
        <v>593</v>
      </c>
      <c r="B3228" s="1">
        <v>45583</v>
      </c>
      <c r="C3228" t="s">
        <v>17</v>
      </c>
      <c r="D3228" t="s">
        <v>1631</v>
      </c>
      <c r="E3228" t="s">
        <v>5008</v>
      </c>
      <c r="F3228" t="s">
        <v>5006</v>
      </c>
      <c r="G3228" t="s">
        <v>594</v>
      </c>
      <c r="H3228" t="s">
        <v>1083</v>
      </c>
      <c r="I3228" s="1">
        <v>40441</v>
      </c>
      <c r="J3228" t="s">
        <v>595</v>
      </c>
      <c r="K3228">
        <v>480</v>
      </c>
      <c r="L3228">
        <v>0</v>
      </c>
      <c r="M3228">
        <v>480</v>
      </c>
      <c r="N3228">
        <v>459</v>
      </c>
      <c r="O3228" t="s">
        <v>23</v>
      </c>
      <c r="P3228" t="s">
        <v>25</v>
      </c>
      <c r="Q3228">
        <f ca="1">DATEDIF(Data[[#This Row],[Birthdate]],TODAY(),"Y")</f>
        <v>15</v>
      </c>
      <c r="R3228" t="str">
        <f ca="1">IF(Data[[#This Row],[Age]]&lt;=10,"3-10 Years",IF(Data[[#This Row],[Age]]&lt;=15,"11-15 Years",IF(Data[[#This Row],[Age]]&lt;=19,"16-19 Years", "20+ Years")))</f>
        <v>11-15 Years</v>
      </c>
    </row>
    <row r="3229" spans="1:18" x14ac:dyDescent="0.35">
      <c r="A3229" t="s">
        <v>2187</v>
      </c>
      <c r="B3229" s="1">
        <v>45574</v>
      </c>
      <c r="C3229" t="s">
        <v>29</v>
      </c>
      <c r="D3229" t="s">
        <v>1631</v>
      </c>
      <c r="E3229" t="s">
        <v>5008</v>
      </c>
      <c r="F3229" t="s">
        <v>5006</v>
      </c>
      <c r="G3229" t="s">
        <v>2003</v>
      </c>
      <c r="H3229" t="s">
        <v>5036</v>
      </c>
      <c r="I3229" s="1">
        <v>40433</v>
      </c>
      <c r="J3229" t="s">
        <v>2188</v>
      </c>
      <c r="K3229">
        <v>480</v>
      </c>
      <c r="L3229">
        <v>480</v>
      </c>
      <c r="M3229">
        <v>0</v>
      </c>
      <c r="N3229">
        <v>459</v>
      </c>
      <c r="O3229" t="s">
        <v>23</v>
      </c>
      <c r="P3229" t="s">
        <v>25</v>
      </c>
      <c r="Q3229">
        <f ca="1">DATEDIF(Data[[#This Row],[Birthdate]],TODAY(),"Y")</f>
        <v>15</v>
      </c>
      <c r="R3229" t="str">
        <f ca="1">IF(Data[[#This Row],[Age]]&lt;=10,"3-10 Years",IF(Data[[#This Row],[Age]]&lt;=15,"11-15 Years",IF(Data[[#This Row],[Age]]&lt;=19,"16-19 Years", "20+ Years")))</f>
        <v>11-15 Years</v>
      </c>
    </row>
    <row r="3230" spans="1:18" x14ac:dyDescent="0.35">
      <c r="A3230" t="s">
        <v>265</v>
      </c>
      <c r="B3230" s="1">
        <v>45305</v>
      </c>
      <c r="C3230" t="s">
        <v>150</v>
      </c>
      <c r="D3230" t="s">
        <v>1631</v>
      </c>
      <c r="E3230" t="s">
        <v>5008</v>
      </c>
      <c r="F3230" t="s">
        <v>5006</v>
      </c>
      <c r="G3230" t="s">
        <v>21</v>
      </c>
      <c r="H3230" t="s">
        <v>5036</v>
      </c>
      <c r="I3230" s="1">
        <v>40301</v>
      </c>
      <c r="J3230" t="s">
        <v>264</v>
      </c>
      <c r="K3230">
        <v>136</v>
      </c>
      <c r="L3230">
        <v>0</v>
      </c>
      <c r="M3230">
        <v>136</v>
      </c>
      <c r="N3230">
        <v>130</v>
      </c>
      <c r="O3230" t="s">
        <v>23</v>
      </c>
      <c r="P3230" t="s">
        <v>25</v>
      </c>
      <c r="Q3230">
        <f ca="1">DATEDIF(Data[[#This Row],[Birthdate]],TODAY(),"Y")</f>
        <v>15</v>
      </c>
      <c r="R3230" t="str">
        <f ca="1">IF(Data[[#This Row],[Age]]&lt;=10,"3-10 Years",IF(Data[[#This Row],[Age]]&lt;=15,"11-15 Years",IF(Data[[#This Row],[Age]]&lt;=19,"16-19 Years", "20+ Years")))</f>
        <v>11-15 Years</v>
      </c>
    </row>
    <row r="3231" spans="1:18" x14ac:dyDescent="0.35">
      <c r="A3231" t="s">
        <v>740</v>
      </c>
      <c r="B3231" s="1">
        <v>45305</v>
      </c>
      <c r="C3231" t="s">
        <v>29</v>
      </c>
      <c r="D3231" t="s">
        <v>1631</v>
      </c>
      <c r="E3231" t="s">
        <v>5008</v>
      </c>
      <c r="F3231" t="s">
        <v>5006</v>
      </c>
      <c r="G3231" t="s">
        <v>189</v>
      </c>
      <c r="H3231" t="s">
        <v>5036</v>
      </c>
      <c r="I3231" s="1">
        <v>40201</v>
      </c>
      <c r="J3231" t="s">
        <v>741</v>
      </c>
      <c r="K3231">
        <v>136</v>
      </c>
      <c r="L3231">
        <v>136</v>
      </c>
      <c r="M3231">
        <v>0</v>
      </c>
      <c r="N3231">
        <v>130</v>
      </c>
      <c r="O3231" t="s">
        <v>23</v>
      </c>
      <c r="P3231" t="s">
        <v>25</v>
      </c>
      <c r="Q3231">
        <f ca="1">DATEDIF(Data[[#This Row],[Birthdate]],TODAY(),"Y")</f>
        <v>15</v>
      </c>
      <c r="R3231" t="str">
        <f ca="1">IF(Data[[#This Row],[Age]]&lt;=10,"3-10 Years",IF(Data[[#This Row],[Age]]&lt;=15,"11-15 Years",IF(Data[[#This Row],[Age]]&lt;=19,"16-19 Years", "20+ Years")))</f>
        <v>11-15 Years</v>
      </c>
    </row>
    <row r="3232" spans="1:18" x14ac:dyDescent="0.35">
      <c r="A3232" t="s">
        <v>775</v>
      </c>
      <c r="B3232" s="1">
        <v>45305</v>
      </c>
      <c r="C3232" t="s">
        <v>29</v>
      </c>
      <c r="D3232" t="s">
        <v>1631</v>
      </c>
      <c r="E3232" t="s">
        <v>5008</v>
      </c>
      <c r="F3232" t="s">
        <v>5006</v>
      </c>
      <c r="G3232" t="s">
        <v>21</v>
      </c>
      <c r="H3232" t="s">
        <v>5036</v>
      </c>
      <c r="I3232" s="1">
        <v>40261</v>
      </c>
      <c r="J3232" t="s">
        <v>776</v>
      </c>
      <c r="K3232">
        <v>0</v>
      </c>
      <c r="L3232">
        <v>0</v>
      </c>
      <c r="M3232">
        <v>0</v>
      </c>
      <c r="N3232">
        <v>130</v>
      </c>
      <c r="O3232" t="s">
        <v>23</v>
      </c>
      <c r="P3232" t="s">
        <v>25</v>
      </c>
      <c r="Q3232">
        <f ca="1">DATEDIF(Data[[#This Row],[Birthdate]],TODAY(),"Y")</f>
        <v>15</v>
      </c>
      <c r="R3232" t="str">
        <f ca="1">IF(Data[[#This Row],[Age]]&lt;=10,"3-10 Years",IF(Data[[#This Row],[Age]]&lt;=15,"11-15 Years",IF(Data[[#This Row],[Age]]&lt;=19,"16-19 Years", "20+ Years")))</f>
        <v>11-15 Years</v>
      </c>
    </row>
    <row r="3233" spans="1:18" x14ac:dyDescent="0.35">
      <c r="A3233" t="s">
        <v>777</v>
      </c>
      <c r="B3233" s="1">
        <v>45305</v>
      </c>
      <c r="C3233" t="s">
        <v>29</v>
      </c>
      <c r="D3233" t="s">
        <v>1631</v>
      </c>
      <c r="E3233" t="s">
        <v>5008</v>
      </c>
      <c r="F3233" t="s">
        <v>5006</v>
      </c>
      <c r="G3233" t="s">
        <v>21</v>
      </c>
      <c r="H3233" t="s">
        <v>5036</v>
      </c>
      <c r="I3233" s="1">
        <v>40261</v>
      </c>
      <c r="J3233" t="s">
        <v>776</v>
      </c>
      <c r="K3233">
        <v>0</v>
      </c>
      <c r="L3233">
        <v>0</v>
      </c>
      <c r="M3233">
        <v>0</v>
      </c>
      <c r="N3233">
        <v>130</v>
      </c>
      <c r="O3233" t="s">
        <v>23</v>
      </c>
      <c r="P3233" t="s">
        <v>25</v>
      </c>
      <c r="Q3233">
        <f ca="1">DATEDIF(Data[[#This Row],[Birthdate]],TODAY(),"Y")</f>
        <v>15</v>
      </c>
      <c r="R3233" t="str">
        <f ca="1">IF(Data[[#This Row],[Age]]&lt;=10,"3-10 Years",IF(Data[[#This Row],[Age]]&lt;=15,"11-15 Years",IF(Data[[#This Row],[Age]]&lt;=19,"16-19 Years", "20+ Years")))</f>
        <v>11-15 Years</v>
      </c>
    </row>
    <row r="3234" spans="1:18" x14ac:dyDescent="0.35">
      <c r="A3234" t="s">
        <v>742</v>
      </c>
      <c r="B3234" s="1">
        <v>45305</v>
      </c>
      <c r="C3234" t="s">
        <v>29</v>
      </c>
      <c r="D3234" t="s">
        <v>1631</v>
      </c>
      <c r="E3234" t="s">
        <v>5008</v>
      </c>
      <c r="F3234" t="s">
        <v>5006</v>
      </c>
      <c r="G3234" t="s">
        <v>47</v>
      </c>
      <c r="H3234" t="s">
        <v>5036</v>
      </c>
      <c r="I3234" s="1">
        <v>40514</v>
      </c>
      <c r="J3234" t="s">
        <v>743</v>
      </c>
      <c r="K3234">
        <v>136</v>
      </c>
      <c r="L3234">
        <v>136</v>
      </c>
      <c r="M3234">
        <v>0</v>
      </c>
      <c r="N3234">
        <v>130</v>
      </c>
      <c r="O3234" t="s">
        <v>23</v>
      </c>
      <c r="P3234" t="s">
        <v>152</v>
      </c>
      <c r="Q3234">
        <f ca="1">DATEDIF(Data[[#This Row],[Birthdate]],TODAY(),"Y")</f>
        <v>15</v>
      </c>
      <c r="R3234" t="str">
        <f ca="1">IF(Data[[#This Row],[Age]]&lt;=10,"3-10 Years",IF(Data[[#This Row],[Age]]&lt;=15,"11-15 Years",IF(Data[[#This Row],[Age]]&lt;=19,"16-19 Years", "20+ Years")))</f>
        <v>11-15 Years</v>
      </c>
    </row>
    <row r="3235" spans="1:18" x14ac:dyDescent="0.35">
      <c r="A3235" t="s">
        <v>766</v>
      </c>
      <c r="B3235" s="1">
        <v>45305</v>
      </c>
      <c r="C3235" t="s">
        <v>150</v>
      </c>
      <c r="D3235" t="s">
        <v>1631</v>
      </c>
      <c r="E3235" t="s">
        <v>5008</v>
      </c>
      <c r="F3235" t="s">
        <v>5006</v>
      </c>
      <c r="G3235" t="s">
        <v>57</v>
      </c>
      <c r="H3235" t="s">
        <v>5036</v>
      </c>
      <c r="I3235" s="1">
        <v>40368</v>
      </c>
      <c r="J3235" t="s">
        <v>767</v>
      </c>
      <c r="K3235">
        <v>136</v>
      </c>
      <c r="L3235">
        <v>0</v>
      </c>
      <c r="M3235">
        <v>136</v>
      </c>
      <c r="N3235">
        <v>130</v>
      </c>
      <c r="O3235" t="s">
        <v>23</v>
      </c>
      <c r="P3235" t="s">
        <v>25</v>
      </c>
      <c r="Q3235">
        <f ca="1">DATEDIF(Data[[#This Row],[Birthdate]],TODAY(),"Y")</f>
        <v>15</v>
      </c>
      <c r="R3235" t="str">
        <f ca="1">IF(Data[[#This Row],[Age]]&lt;=10,"3-10 Years",IF(Data[[#This Row],[Age]]&lt;=15,"11-15 Years",IF(Data[[#This Row],[Age]]&lt;=19,"16-19 Years", "20+ Years")))</f>
        <v>11-15 Years</v>
      </c>
    </row>
    <row r="3236" spans="1:18" x14ac:dyDescent="0.35">
      <c r="A3236" t="s">
        <v>4564</v>
      </c>
      <c r="B3236" s="1">
        <v>45305</v>
      </c>
      <c r="C3236" t="s">
        <v>29</v>
      </c>
      <c r="D3236" t="s">
        <v>1631</v>
      </c>
      <c r="E3236" t="s">
        <v>5008</v>
      </c>
      <c r="F3236" t="s">
        <v>5006</v>
      </c>
      <c r="G3236" t="s">
        <v>30</v>
      </c>
      <c r="H3236" t="s">
        <v>5036</v>
      </c>
      <c r="I3236" s="1">
        <v>40332</v>
      </c>
      <c r="J3236" t="s">
        <v>4565</v>
      </c>
      <c r="K3236">
        <v>136</v>
      </c>
      <c r="L3236">
        <v>136</v>
      </c>
      <c r="M3236">
        <v>0</v>
      </c>
      <c r="N3236">
        <v>130</v>
      </c>
      <c r="O3236" t="s">
        <v>23</v>
      </c>
      <c r="P3236" t="s">
        <v>25</v>
      </c>
      <c r="Q3236">
        <f ca="1">DATEDIF(Data[[#This Row],[Birthdate]],TODAY(),"Y")</f>
        <v>15</v>
      </c>
      <c r="R3236" t="str">
        <f ca="1">IF(Data[[#This Row],[Age]]&lt;=10,"3-10 Years",IF(Data[[#This Row],[Age]]&lt;=15,"11-15 Years",IF(Data[[#This Row],[Age]]&lt;=19,"16-19 Years", "20+ Years")))</f>
        <v>11-15 Years</v>
      </c>
    </row>
    <row r="3237" spans="1:18" x14ac:dyDescent="0.35">
      <c r="A3237" t="s">
        <v>2887</v>
      </c>
      <c r="B3237" s="1">
        <v>45305</v>
      </c>
      <c r="C3237" t="s">
        <v>29</v>
      </c>
      <c r="D3237" t="s">
        <v>1631</v>
      </c>
      <c r="E3237" t="s">
        <v>5008</v>
      </c>
      <c r="F3237" t="s">
        <v>5006</v>
      </c>
      <c r="G3237" t="s">
        <v>30</v>
      </c>
      <c r="H3237" t="s">
        <v>5036</v>
      </c>
      <c r="I3237" s="1">
        <v>40282</v>
      </c>
      <c r="J3237" t="s">
        <v>2888</v>
      </c>
      <c r="K3237">
        <v>136</v>
      </c>
      <c r="L3237">
        <v>136</v>
      </c>
      <c r="M3237">
        <v>0</v>
      </c>
      <c r="N3237">
        <v>130</v>
      </c>
      <c r="O3237" t="s">
        <v>23</v>
      </c>
      <c r="P3237" t="s">
        <v>25</v>
      </c>
      <c r="Q3237">
        <f ca="1">DATEDIF(Data[[#This Row],[Birthdate]],TODAY(),"Y")</f>
        <v>15</v>
      </c>
      <c r="R3237" t="str">
        <f ca="1">IF(Data[[#This Row],[Age]]&lt;=10,"3-10 Years",IF(Data[[#This Row],[Age]]&lt;=15,"11-15 Years",IF(Data[[#This Row],[Age]]&lt;=19,"16-19 Years", "20+ Years")))</f>
        <v>11-15 Years</v>
      </c>
    </row>
    <row r="3238" spans="1:18" x14ac:dyDescent="0.35">
      <c r="A3238" t="s">
        <v>4566</v>
      </c>
      <c r="B3238" s="1">
        <v>45302</v>
      </c>
      <c r="C3238" t="s">
        <v>29</v>
      </c>
      <c r="D3238" t="s">
        <v>1631</v>
      </c>
      <c r="E3238" t="s">
        <v>5008</v>
      </c>
      <c r="F3238" t="s">
        <v>5006</v>
      </c>
      <c r="G3238" t="s">
        <v>50</v>
      </c>
      <c r="H3238" t="s">
        <v>5036</v>
      </c>
      <c r="I3238" s="1">
        <v>40308</v>
      </c>
      <c r="J3238" t="s">
        <v>4567</v>
      </c>
      <c r="K3238">
        <v>136</v>
      </c>
      <c r="L3238">
        <v>136</v>
      </c>
      <c r="M3238">
        <v>0</v>
      </c>
      <c r="N3238">
        <v>130</v>
      </c>
      <c r="O3238" t="s">
        <v>23</v>
      </c>
      <c r="P3238" t="s">
        <v>25</v>
      </c>
      <c r="Q3238">
        <f ca="1">DATEDIF(Data[[#This Row],[Birthdate]],TODAY(),"Y")</f>
        <v>15</v>
      </c>
      <c r="R3238" t="str">
        <f ca="1">IF(Data[[#This Row],[Age]]&lt;=10,"3-10 Years",IF(Data[[#This Row],[Age]]&lt;=15,"11-15 Years",IF(Data[[#This Row],[Age]]&lt;=19,"16-19 Years", "20+ Years")))</f>
        <v>11-15 Years</v>
      </c>
    </row>
    <row r="3239" spans="1:18" x14ac:dyDescent="0.35">
      <c r="A3239" t="s">
        <v>1104</v>
      </c>
      <c r="B3239" s="1">
        <v>45302</v>
      </c>
      <c r="C3239" t="s">
        <v>29</v>
      </c>
      <c r="D3239" t="s">
        <v>1631</v>
      </c>
      <c r="E3239" t="s">
        <v>5008</v>
      </c>
      <c r="F3239" t="s">
        <v>5006</v>
      </c>
      <c r="G3239" t="s">
        <v>47</v>
      </c>
      <c r="H3239" t="s">
        <v>5036</v>
      </c>
      <c r="I3239" s="1">
        <v>40394</v>
      </c>
      <c r="J3239" t="s">
        <v>1105</v>
      </c>
      <c r="K3239">
        <v>136</v>
      </c>
      <c r="L3239">
        <v>136</v>
      </c>
      <c r="M3239">
        <v>0</v>
      </c>
      <c r="N3239">
        <v>130</v>
      </c>
      <c r="O3239" t="s">
        <v>23</v>
      </c>
      <c r="P3239" t="s">
        <v>25</v>
      </c>
      <c r="Q3239">
        <f ca="1">DATEDIF(Data[[#This Row],[Birthdate]],TODAY(),"Y")</f>
        <v>15</v>
      </c>
      <c r="R3239" t="str">
        <f ca="1">IF(Data[[#This Row],[Age]]&lt;=10,"3-10 Years",IF(Data[[#This Row],[Age]]&lt;=15,"11-15 Years",IF(Data[[#This Row],[Age]]&lt;=19,"16-19 Years", "20+ Years")))</f>
        <v>11-15 Years</v>
      </c>
    </row>
    <row r="3240" spans="1:18" x14ac:dyDescent="0.35">
      <c r="A3240" t="s">
        <v>4568</v>
      </c>
      <c r="B3240" s="1">
        <v>45301</v>
      </c>
      <c r="C3240" t="s">
        <v>29</v>
      </c>
      <c r="D3240" t="s">
        <v>1631</v>
      </c>
      <c r="E3240" t="s">
        <v>5008</v>
      </c>
      <c r="F3240" t="s">
        <v>5006</v>
      </c>
      <c r="G3240" t="s">
        <v>189</v>
      </c>
      <c r="H3240" t="s">
        <v>5036</v>
      </c>
      <c r="I3240" s="1">
        <v>40332</v>
      </c>
      <c r="J3240" t="s">
        <v>4569</v>
      </c>
      <c r="K3240">
        <v>136</v>
      </c>
      <c r="L3240">
        <v>136</v>
      </c>
      <c r="M3240">
        <v>0</v>
      </c>
      <c r="N3240">
        <v>130</v>
      </c>
      <c r="O3240" t="s">
        <v>23</v>
      </c>
      <c r="P3240" t="s">
        <v>25</v>
      </c>
      <c r="Q3240">
        <f ca="1">DATEDIF(Data[[#This Row],[Birthdate]],TODAY(),"Y")</f>
        <v>15</v>
      </c>
      <c r="R3240" t="str">
        <f ca="1">IF(Data[[#This Row],[Age]]&lt;=10,"3-10 Years",IF(Data[[#This Row],[Age]]&lt;=15,"11-15 Years",IF(Data[[#This Row],[Age]]&lt;=19,"16-19 Years", "20+ Years")))</f>
        <v>11-15 Years</v>
      </c>
    </row>
    <row r="3241" spans="1:18" x14ac:dyDescent="0.35">
      <c r="A3241" t="s">
        <v>1146</v>
      </c>
      <c r="B3241" s="1">
        <v>45298</v>
      </c>
      <c r="C3241" t="s">
        <v>29</v>
      </c>
      <c r="D3241" t="s">
        <v>1631</v>
      </c>
      <c r="E3241" t="s">
        <v>5008</v>
      </c>
      <c r="F3241" t="s">
        <v>5006</v>
      </c>
      <c r="G3241" t="s">
        <v>50</v>
      </c>
      <c r="H3241" t="s">
        <v>5036</v>
      </c>
      <c r="I3241" s="1">
        <v>40490</v>
      </c>
      <c r="J3241" t="s">
        <v>1147</v>
      </c>
      <c r="K3241">
        <v>0</v>
      </c>
      <c r="L3241">
        <v>0</v>
      </c>
      <c r="M3241">
        <v>0</v>
      </c>
      <c r="N3241">
        <v>130</v>
      </c>
      <c r="O3241" t="s">
        <v>23</v>
      </c>
      <c r="P3241" t="s">
        <v>25</v>
      </c>
      <c r="Q3241">
        <f ca="1">DATEDIF(Data[[#This Row],[Birthdate]],TODAY(),"Y")</f>
        <v>15</v>
      </c>
      <c r="R3241" t="str">
        <f ca="1">IF(Data[[#This Row],[Age]]&lt;=10,"3-10 Years",IF(Data[[#This Row],[Age]]&lt;=15,"11-15 Years",IF(Data[[#This Row],[Age]]&lt;=19,"16-19 Years", "20+ Years")))</f>
        <v>11-15 Years</v>
      </c>
    </row>
    <row r="3242" spans="1:18" x14ac:dyDescent="0.35">
      <c r="A3242" t="s">
        <v>1395</v>
      </c>
      <c r="B3242" s="1">
        <v>45296</v>
      </c>
      <c r="C3242" t="s">
        <v>150</v>
      </c>
      <c r="D3242" t="s">
        <v>1631</v>
      </c>
      <c r="E3242" t="s">
        <v>5008</v>
      </c>
      <c r="F3242" t="s">
        <v>5006</v>
      </c>
      <c r="G3242" t="s">
        <v>189</v>
      </c>
      <c r="H3242" t="s">
        <v>5036</v>
      </c>
      <c r="I3242" s="1">
        <v>40421</v>
      </c>
      <c r="J3242" t="s">
        <v>1396</v>
      </c>
      <c r="K3242">
        <v>136</v>
      </c>
      <c r="L3242">
        <v>0</v>
      </c>
      <c r="M3242">
        <v>136</v>
      </c>
      <c r="N3242">
        <v>130</v>
      </c>
      <c r="O3242" t="s">
        <v>23</v>
      </c>
      <c r="P3242" t="s">
        <v>25</v>
      </c>
      <c r="Q3242">
        <f ca="1">DATEDIF(Data[[#This Row],[Birthdate]],TODAY(),"Y")</f>
        <v>15</v>
      </c>
      <c r="R3242" t="str">
        <f ca="1">IF(Data[[#This Row],[Age]]&lt;=10,"3-10 Years",IF(Data[[#This Row],[Age]]&lt;=15,"11-15 Years",IF(Data[[#This Row],[Age]]&lt;=19,"16-19 Years", "20+ Years")))</f>
        <v>11-15 Years</v>
      </c>
    </row>
    <row r="3243" spans="1:18" x14ac:dyDescent="0.35">
      <c r="A3243" t="s">
        <v>1630</v>
      </c>
      <c r="B3243" s="1">
        <v>45296</v>
      </c>
      <c r="C3243" t="s">
        <v>29</v>
      </c>
      <c r="D3243" t="s">
        <v>1631</v>
      </c>
      <c r="E3243" t="s">
        <v>5008</v>
      </c>
      <c r="F3243" t="s">
        <v>5006</v>
      </c>
      <c r="G3243" t="s">
        <v>57</v>
      </c>
      <c r="H3243" t="s">
        <v>5036</v>
      </c>
      <c r="I3243" s="1">
        <v>40495</v>
      </c>
      <c r="J3243" t="s">
        <v>289</v>
      </c>
      <c r="K3243">
        <v>136</v>
      </c>
      <c r="L3243">
        <v>136</v>
      </c>
      <c r="M3243">
        <v>0</v>
      </c>
      <c r="N3243">
        <v>130</v>
      </c>
      <c r="O3243" t="s">
        <v>23</v>
      </c>
      <c r="P3243" t="s">
        <v>25</v>
      </c>
      <c r="Q3243">
        <f ca="1">DATEDIF(Data[[#This Row],[Birthdate]],TODAY(),"Y")</f>
        <v>15</v>
      </c>
      <c r="R3243" t="str">
        <f ca="1">IF(Data[[#This Row],[Age]]&lt;=10,"3-10 Years",IF(Data[[#This Row],[Age]]&lt;=15,"11-15 Years",IF(Data[[#This Row],[Age]]&lt;=19,"16-19 Years", "20+ Years")))</f>
        <v>11-15 Years</v>
      </c>
    </row>
    <row r="3244" spans="1:18" x14ac:dyDescent="0.35">
      <c r="A3244" t="s">
        <v>627</v>
      </c>
      <c r="B3244" s="1">
        <v>45340</v>
      </c>
      <c r="C3244" t="s">
        <v>29</v>
      </c>
      <c r="D3244" t="s">
        <v>1631</v>
      </c>
      <c r="E3244" t="s">
        <v>5008</v>
      </c>
      <c r="F3244" t="s">
        <v>5006</v>
      </c>
      <c r="G3244" t="s">
        <v>95</v>
      </c>
      <c r="H3244" t="s">
        <v>5036</v>
      </c>
      <c r="I3244" s="1">
        <v>40266</v>
      </c>
      <c r="J3244" t="s">
        <v>628</v>
      </c>
      <c r="K3244">
        <v>136</v>
      </c>
      <c r="L3244">
        <v>136</v>
      </c>
      <c r="M3244">
        <v>0</v>
      </c>
      <c r="N3244">
        <v>130</v>
      </c>
      <c r="O3244" t="s">
        <v>23</v>
      </c>
      <c r="P3244" t="s">
        <v>25</v>
      </c>
      <c r="Q3244">
        <f ca="1">DATEDIF(Data[[#This Row],[Birthdate]],TODAY(),"Y")</f>
        <v>15</v>
      </c>
      <c r="R3244" t="str">
        <f ca="1">IF(Data[[#This Row],[Age]]&lt;=10,"3-10 Years",IF(Data[[#This Row],[Age]]&lt;=15,"11-15 Years",IF(Data[[#This Row],[Age]]&lt;=19,"16-19 Years", "20+ Years")))</f>
        <v>11-15 Years</v>
      </c>
    </row>
    <row r="3245" spans="1:18" x14ac:dyDescent="0.35">
      <c r="A3245" t="s">
        <v>1308</v>
      </c>
      <c r="B3245" s="1">
        <v>45340</v>
      </c>
      <c r="C3245" t="s">
        <v>29</v>
      </c>
      <c r="D3245" t="s">
        <v>1631</v>
      </c>
      <c r="E3245" t="s">
        <v>5008</v>
      </c>
      <c r="F3245" t="s">
        <v>5006</v>
      </c>
      <c r="G3245" t="s">
        <v>21</v>
      </c>
      <c r="H3245" t="s">
        <v>5036</v>
      </c>
      <c r="I3245" s="1">
        <v>40412</v>
      </c>
      <c r="J3245" t="s">
        <v>1309</v>
      </c>
      <c r="K3245">
        <v>136</v>
      </c>
      <c r="L3245">
        <v>136</v>
      </c>
      <c r="M3245">
        <v>0</v>
      </c>
      <c r="N3245">
        <v>130</v>
      </c>
      <c r="O3245" t="s">
        <v>23</v>
      </c>
      <c r="P3245" t="s">
        <v>25</v>
      </c>
      <c r="Q3245">
        <f ca="1">DATEDIF(Data[[#This Row],[Birthdate]],TODAY(),"Y")</f>
        <v>15</v>
      </c>
      <c r="R3245" t="str">
        <f ca="1">IF(Data[[#This Row],[Age]]&lt;=10,"3-10 Years",IF(Data[[#This Row],[Age]]&lt;=15,"11-15 Years",IF(Data[[#This Row],[Age]]&lt;=19,"16-19 Years", "20+ Years")))</f>
        <v>11-15 Years</v>
      </c>
    </row>
    <row r="3246" spans="1:18" x14ac:dyDescent="0.35">
      <c r="A3246" t="s">
        <v>1308</v>
      </c>
      <c r="B3246" s="1">
        <v>45336</v>
      </c>
      <c r="C3246" t="s">
        <v>150</v>
      </c>
      <c r="D3246" t="s">
        <v>1631</v>
      </c>
      <c r="E3246" t="s">
        <v>5008</v>
      </c>
      <c r="F3246" t="s">
        <v>5006</v>
      </c>
      <c r="G3246" t="s">
        <v>21</v>
      </c>
      <c r="H3246" t="s">
        <v>5036</v>
      </c>
      <c r="I3246" s="1">
        <v>40412</v>
      </c>
      <c r="J3246" t="s">
        <v>1309</v>
      </c>
      <c r="K3246">
        <v>136</v>
      </c>
      <c r="L3246">
        <v>0</v>
      </c>
      <c r="M3246">
        <v>136</v>
      </c>
      <c r="N3246">
        <v>130</v>
      </c>
      <c r="O3246" t="s">
        <v>23</v>
      </c>
      <c r="P3246" t="s">
        <v>25</v>
      </c>
      <c r="Q3246">
        <f ca="1">DATEDIF(Data[[#This Row],[Birthdate]],TODAY(),"Y")</f>
        <v>15</v>
      </c>
      <c r="R3246" t="str">
        <f ca="1">IF(Data[[#This Row],[Age]]&lt;=10,"3-10 Years",IF(Data[[#This Row],[Age]]&lt;=15,"11-15 Years",IF(Data[[#This Row],[Age]]&lt;=19,"16-19 Years", "20+ Years")))</f>
        <v>11-15 Years</v>
      </c>
    </row>
    <row r="3247" spans="1:18" x14ac:dyDescent="0.35">
      <c r="A3247" t="s">
        <v>3216</v>
      </c>
      <c r="B3247" s="1">
        <v>45910</v>
      </c>
      <c r="C3247" t="s">
        <v>150</v>
      </c>
      <c r="D3247" t="s">
        <v>24</v>
      </c>
      <c r="E3247" t="s">
        <v>19</v>
      </c>
      <c r="F3247" t="s">
        <v>579</v>
      </c>
      <c r="G3247" t="s">
        <v>21</v>
      </c>
      <c r="H3247" t="s">
        <v>5036</v>
      </c>
      <c r="I3247" s="1">
        <v>40437</v>
      </c>
      <c r="J3247" t="s">
        <v>3217</v>
      </c>
      <c r="K3247">
        <v>418</v>
      </c>
      <c r="L3247">
        <v>0</v>
      </c>
      <c r="M3247">
        <v>418</v>
      </c>
      <c r="N3247">
        <v>400</v>
      </c>
      <c r="O3247" t="s">
        <v>23</v>
      </c>
      <c r="P3247" t="s">
        <v>152</v>
      </c>
      <c r="Q3247">
        <f ca="1">DATEDIF(Data[[#This Row],[Birthdate]],TODAY(),"Y")</f>
        <v>15</v>
      </c>
      <c r="R3247" t="str">
        <f ca="1">IF(Data[[#This Row],[Age]]&lt;=10,"3-10 Years",IF(Data[[#This Row],[Age]]&lt;=15,"11-15 Years",IF(Data[[#This Row],[Age]]&lt;=19,"16-19 Years", "20+ Years")))</f>
        <v>11-15 Years</v>
      </c>
    </row>
    <row r="3248" spans="1:18" x14ac:dyDescent="0.35">
      <c r="A3248" t="s">
        <v>2324</v>
      </c>
      <c r="B3248" s="1">
        <v>45896</v>
      </c>
      <c r="C3248" t="s">
        <v>29</v>
      </c>
      <c r="D3248" t="s">
        <v>24</v>
      </c>
      <c r="E3248" t="s">
        <v>19</v>
      </c>
      <c r="F3248" t="s">
        <v>579</v>
      </c>
      <c r="G3248" t="s">
        <v>30</v>
      </c>
      <c r="H3248" t="s">
        <v>5036</v>
      </c>
      <c r="I3248" s="1">
        <v>40260</v>
      </c>
      <c r="J3248" t="s">
        <v>2325</v>
      </c>
      <c r="K3248">
        <v>2404</v>
      </c>
      <c r="L3248">
        <v>2404</v>
      </c>
      <c r="M3248">
        <v>0</v>
      </c>
      <c r="N3248">
        <v>2300</v>
      </c>
      <c r="O3248" t="s">
        <v>23</v>
      </c>
      <c r="P3248" t="s">
        <v>152</v>
      </c>
      <c r="Q3248">
        <f ca="1">DATEDIF(Data[[#This Row],[Birthdate]],TODAY(),"Y")</f>
        <v>15</v>
      </c>
      <c r="R3248" t="str">
        <f ca="1">IF(Data[[#This Row],[Age]]&lt;=10,"3-10 Years",IF(Data[[#This Row],[Age]]&lt;=15,"11-15 Years",IF(Data[[#This Row],[Age]]&lt;=19,"16-19 Years", "20+ Years")))</f>
        <v>11-15 Years</v>
      </c>
    </row>
    <row r="3249" spans="1:18" x14ac:dyDescent="0.35">
      <c r="A3249" t="s">
        <v>239</v>
      </c>
      <c r="B3249" s="1">
        <v>45890</v>
      </c>
      <c r="C3249" t="s">
        <v>29</v>
      </c>
      <c r="D3249" t="s">
        <v>24</v>
      </c>
      <c r="E3249" t="s">
        <v>19</v>
      </c>
      <c r="F3249" t="s">
        <v>579</v>
      </c>
      <c r="G3249" t="s">
        <v>189</v>
      </c>
      <c r="H3249" t="s">
        <v>5036</v>
      </c>
      <c r="I3249" s="1">
        <v>40308</v>
      </c>
      <c r="J3249" t="s">
        <v>238</v>
      </c>
      <c r="K3249">
        <v>1254</v>
      </c>
      <c r="L3249">
        <v>1254</v>
      </c>
      <c r="M3249">
        <v>0</v>
      </c>
      <c r="N3249">
        <v>2300</v>
      </c>
      <c r="O3249" t="s">
        <v>23</v>
      </c>
      <c r="P3249" t="s">
        <v>152</v>
      </c>
      <c r="Q3249">
        <f ca="1">DATEDIF(Data[[#This Row],[Birthdate]],TODAY(),"Y")</f>
        <v>15</v>
      </c>
      <c r="R3249" t="str">
        <f ca="1">IF(Data[[#This Row],[Age]]&lt;=10,"3-10 Years",IF(Data[[#This Row],[Age]]&lt;=15,"11-15 Years",IF(Data[[#This Row],[Age]]&lt;=19,"16-19 Years", "20+ Years")))</f>
        <v>11-15 Years</v>
      </c>
    </row>
    <row r="3250" spans="1:18" x14ac:dyDescent="0.35">
      <c r="A3250" t="s">
        <v>410</v>
      </c>
      <c r="B3250" s="1">
        <v>45890</v>
      </c>
      <c r="C3250" t="s">
        <v>29</v>
      </c>
      <c r="D3250" t="s">
        <v>24</v>
      </c>
      <c r="E3250" t="s">
        <v>19</v>
      </c>
      <c r="F3250" t="s">
        <v>579</v>
      </c>
      <c r="G3250" t="s">
        <v>47</v>
      </c>
      <c r="H3250" t="s">
        <v>5036</v>
      </c>
      <c r="I3250" s="1">
        <v>40474</v>
      </c>
      <c r="J3250" t="s">
        <v>411</v>
      </c>
      <c r="K3250">
        <v>2404</v>
      </c>
      <c r="L3250">
        <v>2404</v>
      </c>
      <c r="M3250">
        <v>0</v>
      </c>
      <c r="N3250">
        <v>2300</v>
      </c>
      <c r="O3250" t="s">
        <v>23</v>
      </c>
      <c r="P3250" t="s">
        <v>152</v>
      </c>
      <c r="Q3250">
        <f ca="1">DATEDIF(Data[[#This Row],[Birthdate]],TODAY(),"Y")</f>
        <v>15</v>
      </c>
      <c r="R3250" t="str">
        <f ca="1">IF(Data[[#This Row],[Age]]&lt;=10,"3-10 Years",IF(Data[[#This Row],[Age]]&lt;=15,"11-15 Years",IF(Data[[#This Row],[Age]]&lt;=19,"16-19 Years", "20+ Years")))</f>
        <v>11-15 Years</v>
      </c>
    </row>
    <row r="3251" spans="1:18" x14ac:dyDescent="0.35">
      <c r="A3251" t="s">
        <v>742</v>
      </c>
      <c r="B3251" s="1">
        <v>45890</v>
      </c>
      <c r="C3251" t="s">
        <v>29</v>
      </c>
      <c r="D3251" t="s">
        <v>24</v>
      </c>
      <c r="E3251" t="s">
        <v>19</v>
      </c>
      <c r="F3251" t="s">
        <v>579</v>
      </c>
      <c r="G3251" t="s">
        <v>47</v>
      </c>
      <c r="H3251" t="s">
        <v>5036</v>
      </c>
      <c r="I3251" s="1">
        <v>40514</v>
      </c>
      <c r="J3251" t="s">
        <v>743</v>
      </c>
      <c r="K3251">
        <v>2404</v>
      </c>
      <c r="L3251">
        <v>2404</v>
      </c>
      <c r="M3251">
        <v>0</v>
      </c>
      <c r="N3251">
        <v>2300</v>
      </c>
      <c r="O3251" t="s">
        <v>23</v>
      </c>
      <c r="P3251" t="s">
        <v>152</v>
      </c>
      <c r="Q3251">
        <f ca="1">DATEDIF(Data[[#This Row],[Birthdate]],TODAY(),"Y")</f>
        <v>15</v>
      </c>
      <c r="R3251" t="str">
        <f ca="1">IF(Data[[#This Row],[Age]]&lt;=10,"3-10 Years",IF(Data[[#This Row],[Age]]&lt;=15,"11-15 Years",IF(Data[[#This Row],[Age]]&lt;=19,"16-19 Years", "20+ Years")))</f>
        <v>11-15 Years</v>
      </c>
    </row>
    <row r="3252" spans="1:18" x14ac:dyDescent="0.35">
      <c r="A3252" t="s">
        <v>1991</v>
      </c>
      <c r="B3252" s="1">
        <v>45889</v>
      </c>
      <c r="C3252" t="s">
        <v>29</v>
      </c>
      <c r="D3252" t="s">
        <v>24</v>
      </c>
      <c r="E3252" t="s">
        <v>19</v>
      </c>
      <c r="F3252" t="s">
        <v>579</v>
      </c>
      <c r="G3252" t="s">
        <v>105</v>
      </c>
      <c r="H3252" t="s">
        <v>5036</v>
      </c>
      <c r="I3252" s="1">
        <v>40407</v>
      </c>
      <c r="J3252" t="s">
        <v>1992</v>
      </c>
      <c r="K3252">
        <v>2404</v>
      </c>
      <c r="L3252">
        <v>2404</v>
      </c>
      <c r="M3252">
        <v>0</v>
      </c>
      <c r="N3252">
        <v>2300</v>
      </c>
      <c r="O3252" t="s">
        <v>23</v>
      </c>
      <c r="P3252" t="s">
        <v>152</v>
      </c>
      <c r="Q3252">
        <f ca="1">DATEDIF(Data[[#This Row],[Birthdate]],TODAY(),"Y")</f>
        <v>15</v>
      </c>
      <c r="R3252" t="str">
        <f ca="1">IF(Data[[#This Row],[Age]]&lt;=10,"3-10 Years",IF(Data[[#This Row],[Age]]&lt;=15,"11-15 Years",IF(Data[[#This Row],[Age]]&lt;=19,"16-19 Years", "20+ Years")))</f>
        <v>11-15 Years</v>
      </c>
    </row>
    <row r="3253" spans="1:18" x14ac:dyDescent="0.35">
      <c r="A3253" t="s">
        <v>463</v>
      </c>
      <c r="B3253" s="1">
        <v>45728</v>
      </c>
      <c r="C3253" t="s">
        <v>150</v>
      </c>
      <c r="D3253" t="s">
        <v>104</v>
      </c>
      <c r="E3253" t="s">
        <v>19</v>
      </c>
      <c r="F3253" t="s">
        <v>579</v>
      </c>
      <c r="G3253" t="s">
        <v>21</v>
      </c>
      <c r="H3253" t="s">
        <v>5036</v>
      </c>
      <c r="I3253" s="1">
        <v>40246</v>
      </c>
      <c r="J3253" t="s">
        <v>464</v>
      </c>
      <c r="K3253">
        <v>2612</v>
      </c>
      <c r="L3253">
        <v>0</v>
      </c>
      <c r="M3253">
        <v>2612</v>
      </c>
      <c r="N3253">
        <v>2500</v>
      </c>
      <c r="O3253" t="s">
        <v>5064</v>
      </c>
      <c r="P3253" t="s">
        <v>25</v>
      </c>
      <c r="Q3253">
        <f ca="1">DATEDIF(Data[[#This Row],[Birthdate]],TODAY(),"Y")</f>
        <v>15</v>
      </c>
      <c r="R3253" t="str">
        <f ca="1">IF(Data[[#This Row],[Age]]&lt;=10,"3-10 Years",IF(Data[[#This Row],[Age]]&lt;=15,"11-15 Years",IF(Data[[#This Row],[Age]]&lt;=19,"16-19 Years", "20+ Years")))</f>
        <v>11-15 Years</v>
      </c>
    </row>
    <row r="3254" spans="1:18" x14ac:dyDescent="0.35">
      <c r="A3254" t="s">
        <v>2225</v>
      </c>
      <c r="B3254" s="1">
        <v>45728</v>
      </c>
      <c r="C3254" t="s">
        <v>150</v>
      </c>
      <c r="D3254" t="s">
        <v>104</v>
      </c>
      <c r="E3254" t="s">
        <v>19</v>
      </c>
      <c r="F3254" t="s">
        <v>579</v>
      </c>
      <c r="G3254" t="s">
        <v>30</v>
      </c>
      <c r="H3254" t="s">
        <v>5036</v>
      </c>
      <c r="I3254" s="1">
        <v>40327</v>
      </c>
      <c r="J3254" t="s">
        <v>2226</v>
      </c>
      <c r="K3254">
        <v>2090</v>
      </c>
      <c r="L3254">
        <v>0</v>
      </c>
      <c r="M3254">
        <v>2090</v>
      </c>
      <c r="N3254">
        <v>2000</v>
      </c>
      <c r="O3254" t="s">
        <v>5064</v>
      </c>
      <c r="P3254" t="s">
        <v>25</v>
      </c>
      <c r="Q3254">
        <f ca="1">DATEDIF(Data[[#This Row],[Birthdate]],TODAY(),"Y")</f>
        <v>15</v>
      </c>
      <c r="R3254" t="str">
        <f ca="1">IF(Data[[#This Row],[Age]]&lt;=10,"3-10 Years",IF(Data[[#This Row],[Age]]&lt;=15,"11-15 Years",IF(Data[[#This Row],[Age]]&lt;=19,"16-19 Years", "20+ Years")))</f>
        <v>11-15 Years</v>
      </c>
    </row>
    <row r="3255" spans="1:18" x14ac:dyDescent="0.35">
      <c r="A3255" t="s">
        <v>1312</v>
      </c>
      <c r="B3255" s="1">
        <v>45727</v>
      </c>
      <c r="C3255" t="s">
        <v>150</v>
      </c>
      <c r="D3255" t="s">
        <v>104</v>
      </c>
      <c r="E3255" t="s">
        <v>19</v>
      </c>
      <c r="F3255" t="s">
        <v>579</v>
      </c>
      <c r="G3255" t="s">
        <v>47</v>
      </c>
      <c r="H3255" t="s">
        <v>5036</v>
      </c>
      <c r="I3255" s="1">
        <v>40408</v>
      </c>
      <c r="J3255" t="s">
        <v>1313</v>
      </c>
      <c r="K3255">
        <v>2090</v>
      </c>
      <c r="L3255">
        <v>0</v>
      </c>
      <c r="M3255">
        <v>2090</v>
      </c>
      <c r="N3255">
        <v>2000</v>
      </c>
      <c r="O3255" t="s">
        <v>5064</v>
      </c>
      <c r="P3255" t="s">
        <v>25</v>
      </c>
      <c r="Q3255">
        <f ca="1">DATEDIF(Data[[#This Row],[Birthdate]],TODAY(),"Y")</f>
        <v>15</v>
      </c>
      <c r="R3255" t="str">
        <f ca="1">IF(Data[[#This Row],[Age]]&lt;=10,"3-10 Years",IF(Data[[#This Row],[Age]]&lt;=15,"11-15 Years",IF(Data[[#This Row],[Age]]&lt;=19,"16-19 Years", "20+ Years")))</f>
        <v>11-15 Years</v>
      </c>
    </row>
    <row r="3256" spans="1:18" x14ac:dyDescent="0.35">
      <c r="A3256" t="s">
        <v>740</v>
      </c>
      <c r="B3256" s="1">
        <v>45727</v>
      </c>
      <c r="C3256" t="s">
        <v>150</v>
      </c>
      <c r="D3256" t="s">
        <v>104</v>
      </c>
      <c r="E3256" t="s">
        <v>19</v>
      </c>
      <c r="F3256" t="s">
        <v>579</v>
      </c>
      <c r="G3256" t="s">
        <v>189</v>
      </c>
      <c r="H3256" t="s">
        <v>5036</v>
      </c>
      <c r="I3256" s="1">
        <v>40201</v>
      </c>
      <c r="J3256" t="s">
        <v>741</v>
      </c>
      <c r="K3256">
        <v>2612</v>
      </c>
      <c r="L3256">
        <v>0</v>
      </c>
      <c r="M3256">
        <v>2612</v>
      </c>
      <c r="N3256">
        <v>2500</v>
      </c>
      <c r="O3256" t="s">
        <v>5064</v>
      </c>
      <c r="P3256" t="s">
        <v>25</v>
      </c>
      <c r="Q3256">
        <f ca="1">DATEDIF(Data[[#This Row],[Birthdate]],TODAY(),"Y")</f>
        <v>15</v>
      </c>
      <c r="R3256" t="str">
        <f ca="1">IF(Data[[#This Row],[Age]]&lt;=10,"3-10 Years",IF(Data[[#This Row],[Age]]&lt;=15,"11-15 Years",IF(Data[[#This Row],[Age]]&lt;=19,"16-19 Years", "20+ Years")))</f>
        <v>11-15 Years</v>
      </c>
    </row>
    <row r="3257" spans="1:18" x14ac:dyDescent="0.35">
      <c r="A3257" t="s">
        <v>2773</v>
      </c>
      <c r="B3257" s="1">
        <v>45726</v>
      </c>
      <c r="C3257" t="s">
        <v>29</v>
      </c>
      <c r="D3257" t="s">
        <v>104</v>
      </c>
      <c r="E3257" t="s">
        <v>19</v>
      </c>
      <c r="F3257" t="s">
        <v>579</v>
      </c>
      <c r="G3257" t="s">
        <v>95</v>
      </c>
      <c r="H3257" t="s">
        <v>5036</v>
      </c>
      <c r="I3257" s="1">
        <v>40194</v>
      </c>
      <c r="J3257" t="s">
        <v>2774</v>
      </c>
      <c r="K3257">
        <v>2090</v>
      </c>
      <c r="L3257">
        <v>2090</v>
      </c>
      <c r="M3257">
        <v>0</v>
      </c>
      <c r="N3257">
        <v>2000</v>
      </c>
      <c r="O3257" t="s">
        <v>5064</v>
      </c>
      <c r="P3257" t="s">
        <v>25</v>
      </c>
      <c r="Q3257">
        <f ca="1">DATEDIF(Data[[#This Row],[Birthdate]],TODAY(),"Y")</f>
        <v>15</v>
      </c>
      <c r="R3257" t="str">
        <f ca="1">IF(Data[[#This Row],[Age]]&lt;=10,"3-10 Years",IF(Data[[#This Row],[Age]]&lt;=15,"11-15 Years",IF(Data[[#This Row],[Age]]&lt;=19,"16-19 Years", "20+ Years")))</f>
        <v>11-15 Years</v>
      </c>
    </row>
    <row r="3258" spans="1:18" x14ac:dyDescent="0.35">
      <c r="A3258" t="s">
        <v>2775</v>
      </c>
      <c r="B3258" s="1">
        <v>45726</v>
      </c>
      <c r="C3258" t="s">
        <v>29</v>
      </c>
      <c r="D3258" t="s">
        <v>104</v>
      </c>
      <c r="E3258" t="s">
        <v>19</v>
      </c>
      <c r="F3258" t="s">
        <v>579</v>
      </c>
      <c r="G3258" t="s">
        <v>95</v>
      </c>
      <c r="H3258" t="s">
        <v>5036</v>
      </c>
      <c r="I3258" s="1">
        <v>40194</v>
      </c>
      <c r="J3258" t="s">
        <v>2774</v>
      </c>
      <c r="K3258">
        <v>2090</v>
      </c>
      <c r="L3258">
        <v>2090</v>
      </c>
      <c r="M3258">
        <v>0</v>
      </c>
      <c r="N3258">
        <v>2000</v>
      </c>
      <c r="O3258" t="s">
        <v>5064</v>
      </c>
      <c r="P3258" t="s">
        <v>25</v>
      </c>
      <c r="Q3258">
        <f ca="1">DATEDIF(Data[[#This Row],[Birthdate]],TODAY(),"Y")</f>
        <v>15</v>
      </c>
      <c r="R3258" t="str">
        <f ca="1">IF(Data[[#This Row],[Age]]&lt;=10,"3-10 Years",IF(Data[[#This Row],[Age]]&lt;=15,"11-15 Years",IF(Data[[#This Row],[Age]]&lt;=19,"16-19 Years", "20+ Years")))</f>
        <v>11-15 Years</v>
      </c>
    </row>
    <row r="3259" spans="1:18" x14ac:dyDescent="0.35">
      <c r="A3259" t="s">
        <v>3013</v>
      </c>
      <c r="B3259" s="1">
        <v>45726</v>
      </c>
      <c r="C3259" t="s">
        <v>29</v>
      </c>
      <c r="D3259" t="s">
        <v>104</v>
      </c>
      <c r="E3259" t="s">
        <v>19</v>
      </c>
      <c r="F3259" t="s">
        <v>579</v>
      </c>
      <c r="G3259" t="s">
        <v>84</v>
      </c>
      <c r="H3259" t="s">
        <v>5036</v>
      </c>
      <c r="I3259" s="1">
        <v>40186</v>
      </c>
      <c r="J3259" t="s">
        <v>2250</v>
      </c>
      <c r="K3259">
        <v>2612</v>
      </c>
      <c r="L3259">
        <v>2612</v>
      </c>
      <c r="M3259">
        <v>0</v>
      </c>
      <c r="N3259">
        <v>2500</v>
      </c>
      <c r="O3259" t="s">
        <v>5064</v>
      </c>
      <c r="P3259" t="s">
        <v>25</v>
      </c>
      <c r="Q3259">
        <f ca="1">DATEDIF(Data[[#This Row],[Birthdate]],TODAY(),"Y")</f>
        <v>15</v>
      </c>
      <c r="R3259" t="str">
        <f ca="1">IF(Data[[#This Row],[Age]]&lt;=10,"3-10 Years",IF(Data[[#This Row],[Age]]&lt;=15,"11-15 Years",IF(Data[[#This Row],[Age]]&lt;=19,"16-19 Years", "20+ Years")))</f>
        <v>11-15 Years</v>
      </c>
    </row>
    <row r="3260" spans="1:18" x14ac:dyDescent="0.35">
      <c r="A3260" t="s">
        <v>664</v>
      </c>
      <c r="B3260" s="1">
        <v>45724</v>
      </c>
      <c r="C3260" t="s">
        <v>29</v>
      </c>
      <c r="D3260" t="s">
        <v>104</v>
      </c>
      <c r="E3260" t="s">
        <v>19</v>
      </c>
      <c r="F3260" t="s">
        <v>579</v>
      </c>
      <c r="G3260" t="s">
        <v>105</v>
      </c>
      <c r="H3260" t="s">
        <v>5036</v>
      </c>
      <c r="I3260" s="1">
        <v>40331</v>
      </c>
      <c r="J3260" t="s">
        <v>275</v>
      </c>
      <c r="K3260">
        <v>1933</v>
      </c>
      <c r="L3260">
        <v>1933</v>
      </c>
      <c r="M3260">
        <v>0</v>
      </c>
      <c r="N3260">
        <v>1850</v>
      </c>
      <c r="O3260" t="s">
        <v>5064</v>
      </c>
      <c r="P3260" t="s">
        <v>25</v>
      </c>
      <c r="Q3260">
        <f ca="1">DATEDIF(Data[[#This Row],[Birthdate]],TODAY(),"Y")</f>
        <v>15</v>
      </c>
      <c r="R3260" t="str">
        <f ca="1">IF(Data[[#This Row],[Age]]&lt;=10,"3-10 Years",IF(Data[[#This Row],[Age]]&lt;=15,"11-15 Years",IF(Data[[#This Row],[Age]]&lt;=19,"16-19 Years", "20+ Years")))</f>
        <v>11-15 Years</v>
      </c>
    </row>
    <row r="3261" spans="1:18" x14ac:dyDescent="0.35">
      <c r="A3261" t="s">
        <v>3216</v>
      </c>
      <c r="B3261" s="1">
        <v>45714</v>
      </c>
      <c r="C3261" t="s">
        <v>29</v>
      </c>
      <c r="D3261" t="s">
        <v>104</v>
      </c>
      <c r="E3261" t="s">
        <v>19</v>
      </c>
      <c r="F3261" t="s">
        <v>579</v>
      </c>
      <c r="G3261" t="s">
        <v>21</v>
      </c>
      <c r="H3261" t="s">
        <v>5036</v>
      </c>
      <c r="I3261" s="1">
        <v>40437</v>
      </c>
      <c r="J3261" t="s">
        <v>3217</v>
      </c>
      <c r="K3261">
        <v>261</v>
      </c>
      <c r="L3261">
        <v>261</v>
      </c>
      <c r="M3261">
        <v>0</v>
      </c>
      <c r="N3261">
        <v>250</v>
      </c>
      <c r="O3261" t="s">
        <v>5064</v>
      </c>
      <c r="P3261" t="s">
        <v>152</v>
      </c>
      <c r="Q3261">
        <f ca="1">DATEDIF(Data[[#This Row],[Birthdate]],TODAY(),"Y")</f>
        <v>15</v>
      </c>
      <c r="R3261" t="str">
        <f ca="1">IF(Data[[#This Row],[Age]]&lt;=10,"3-10 Years",IF(Data[[#This Row],[Age]]&lt;=15,"11-15 Years",IF(Data[[#This Row],[Age]]&lt;=19,"16-19 Years", "20+ Years")))</f>
        <v>11-15 Years</v>
      </c>
    </row>
    <row r="3262" spans="1:18" x14ac:dyDescent="0.35">
      <c r="A3262" t="s">
        <v>1132</v>
      </c>
      <c r="B3262" s="1">
        <v>45685</v>
      </c>
      <c r="C3262" t="s">
        <v>29</v>
      </c>
      <c r="D3262" t="s">
        <v>104</v>
      </c>
      <c r="E3262" t="s">
        <v>19</v>
      </c>
      <c r="F3262" t="s">
        <v>579</v>
      </c>
      <c r="G3262" t="s">
        <v>57</v>
      </c>
      <c r="H3262" t="s">
        <v>5036</v>
      </c>
      <c r="I3262" s="1">
        <v>40451</v>
      </c>
      <c r="J3262" t="s">
        <v>1131</v>
      </c>
      <c r="K3262">
        <v>2090</v>
      </c>
      <c r="L3262">
        <v>2090</v>
      </c>
      <c r="M3262">
        <v>0</v>
      </c>
      <c r="N3262">
        <v>2000</v>
      </c>
      <c r="O3262" t="s">
        <v>5064</v>
      </c>
      <c r="P3262" t="s">
        <v>25</v>
      </c>
      <c r="Q3262">
        <f ca="1">DATEDIF(Data[[#This Row],[Birthdate]],TODAY(),"Y")</f>
        <v>15</v>
      </c>
      <c r="R3262" t="str">
        <f ca="1">IF(Data[[#This Row],[Age]]&lt;=10,"3-10 Years",IF(Data[[#This Row],[Age]]&lt;=15,"11-15 Years",IF(Data[[#This Row],[Age]]&lt;=19,"16-19 Years", "20+ Years")))</f>
        <v>11-15 Years</v>
      </c>
    </row>
    <row r="3263" spans="1:18" x14ac:dyDescent="0.35">
      <c r="A3263" t="s">
        <v>410</v>
      </c>
      <c r="B3263" s="1">
        <v>45685</v>
      </c>
      <c r="C3263" t="s">
        <v>29</v>
      </c>
      <c r="D3263" t="s">
        <v>104</v>
      </c>
      <c r="E3263" t="s">
        <v>19</v>
      </c>
      <c r="F3263" t="s">
        <v>579</v>
      </c>
      <c r="G3263" t="s">
        <v>47</v>
      </c>
      <c r="H3263" t="s">
        <v>5036</v>
      </c>
      <c r="I3263" s="1">
        <v>40474</v>
      </c>
      <c r="J3263" t="s">
        <v>411</v>
      </c>
      <c r="K3263">
        <v>2090</v>
      </c>
      <c r="L3263">
        <v>2090</v>
      </c>
      <c r="M3263">
        <v>0</v>
      </c>
      <c r="N3263">
        <v>2000</v>
      </c>
      <c r="O3263" t="s">
        <v>5064</v>
      </c>
      <c r="P3263" t="s">
        <v>152</v>
      </c>
      <c r="Q3263">
        <f ca="1">DATEDIF(Data[[#This Row],[Birthdate]],TODAY(),"Y")</f>
        <v>15</v>
      </c>
      <c r="R3263" t="str">
        <f ca="1">IF(Data[[#This Row],[Age]]&lt;=10,"3-10 Years",IF(Data[[#This Row],[Age]]&lt;=15,"11-15 Years",IF(Data[[#This Row],[Age]]&lt;=19,"16-19 Years", "20+ Years")))</f>
        <v>11-15 Years</v>
      </c>
    </row>
    <row r="3264" spans="1:18" x14ac:dyDescent="0.35">
      <c r="A3264" t="s">
        <v>272</v>
      </c>
      <c r="B3264" s="1">
        <v>45684</v>
      </c>
      <c r="C3264" t="s">
        <v>29</v>
      </c>
      <c r="D3264" t="s">
        <v>104</v>
      </c>
      <c r="E3264" t="s">
        <v>19</v>
      </c>
      <c r="F3264" t="s">
        <v>579</v>
      </c>
      <c r="G3264" t="s">
        <v>105</v>
      </c>
      <c r="H3264" t="s">
        <v>5036</v>
      </c>
      <c r="I3264" s="1">
        <v>40481</v>
      </c>
      <c r="J3264" t="s">
        <v>273</v>
      </c>
      <c r="K3264">
        <v>2090</v>
      </c>
      <c r="L3264">
        <v>2090</v>
      </c>
      <c r="M3264">
        <v>0</v>
      </c>
      <c r="N3264">
        <v>2000</v>
      </c>
      <c r="O3264" t="s">
        <v>5064</v>
      </c>
      <c r="P3264" t="s">
        <v>152</v>
      </c>
      <c r="Q3264">
        <f ca="1">DATEDIF(Data[[#This Row],[Birthdate]],TODAY(),"Y")</f>
        <v>15</v>
      </c>
      <c r="R3264" t="str">
        <f ca="1">IF(Data[[#This Row],[Age]]&lt;=10,"3-10 Years",IF(Data[[#This Row],[Age]]&lt;=15,"11-15 Years",IF(Data[[#This Row],[Age]]&lt;=19,"16-19 Years", "20+ Years")))</f>
        <v>11-15 Years</v>
      </c>
    </row>
    <row r="3265" spans="1:18" x14ac:dyDescent="0.35">
      <c r="A3265" t="s">
        <v>465</v>
      </c>
      <c r="B3265" s="1">
        <v>45684</v>
      </c>
      <c r="C3265" t="s">
        <v>29</v>
      </c>
      <c r="D3265" t="s">
        <v>104</v>
      </c>
      <c r="E3265" t="s">
        <v>19</v>
      </c>
      <c r="F3265" t="s">
        <v>579</v>
      </c>
      <c r="G3265" t="s">
        <v>105</v>
      </c>
      <c r="H3265" t="s">
        <v>5036</v>
      </c>
      <c r="I3265" s="1">
        <v>40498</v>
      </c>
      <c r="J3265" t="s">
        <v>466</v>
      </c>
      <c r="K3265">
        <v>1045</v>
      </c>
      <c r="L3265">
        <v>1045</v>
      </c>
      <c r="M3265">
        <v>0</v>
      </c>
      <c r="N3265">
        <v>1000</v>
      </c>
      <c r="O3265" t="s">
        <v>5064</v>
      </c>
      <c r="P3265" t="s">
        <v>25</v>
      </c>
      <c r="Q3265">
        <f ca="1">DATEDIF(Data[[#This Row],[Birthdate]],TODAY(),"Y")</f>
        <v>15</v>
      </c>
      <c r="R3265" t="str">
        <f ca="1">IF(Data[[#This Row],[Age]]&lt;=10,"3-10 Years",IF(Data[[#This Row],[Age]]&lt;=15,"11-15 Years",IF(Data[[#This Row],[Age]]&lt;=19,"16-19 Years", "20+ Years")))</f>
        <v>11-15 Years</v>
      </c>
    </row>
    <row r="3266" spans="1:18" x14ac:dyDescent="0.35">
      <c r="A3266" t="s">
        <v>742</v>
      </c>
      <c r="B3266" s="1">
        <v>45684</v>
      </c>
      <c r="C3266" t="s">
        <v>29</v>
      </c>
      <c r="D3266" t="s">
        <v>104</v>
      </c>
      <c r="E3266" t="s">
        <v>19</v>
      </c>
      <c r="F3266" t="s">
        <v>579</v>
      </c>
      <c r="G3266" t="s">
        <v>47</v>
      </c>
      <c r="H3266" t="s">
        <v>5036</v>
      </c>
      <c r="I3266" s="1">
        <v>40514</v>
      </c>
      <c r="J3266" t="s">
        <v>743</v>
      </c>
      <c r="K3266">
        <v>2090</v>
      </c>
      <c r="L3266">
        <v>2090</v>
      </c>
      <c r="M3266">
        <v>0</v>
      </c>
      <c r="N3266">
        <v>2000</v>
      </c>
      <c r="O3266" t="s">
        <v>5064</v>
      </c>
      <c r="P3266" t="s">
        <v>152</v>
      </c>
      <c r="Q3266">
        <f ca="1">DATEDIF(Data[[#This Row],[Birthdate]],TODAY(),"Y")</f>
        <v>15</v>
      </c>
      <c r="R3266" t="str">
        <f ca="1">IF(Data[[#This Row],[Age]]&lt;=10,"3-10 Years",IF(Data[[#This Row],[Age]]&lt;=15,"11-15 Years",IF(Data[[#This Row],[Age]]&lt;=19,"16-19 Years", "20+ Years")))</f>
        <v>11-15 Years</v>
      </c>
    </row>
    <row r="3267" spans="1:18" x14ac:dyDescent="0.35">
      <c r="A3267" t="s">
        <v>2324</v>
      </c>
      <c r="B3267" s="1">
        <v>45684</v>
      </c>
      <c r="C3267" t="s">
        <v>29</v>
      </c>
      <c r="D3267" t="s">
        <v>104</v>
      </c>
      <c r="E3267" t="s">
        <v>19</v>
      </c>
      <c r="F3267" t="s">
        <v>579</v>
      </c>
      <c r="G3267" t="s">
        <v>30</v>
      </c>
      <c r="H3267" t="s">
        <v>5036</v>
      </c>
      <c r="I3267" s="1">
        <v>40260</v>
      </c>
      <c r="J3267" t="s">
        <v>2325</v>
      </c>
      <c r="K3267">
        <v>2090</v>
      </c>
      <c r="L3267">
        <v>2090</v>
      </c>
      <c r="M3267">
        <v>0</v>
      </c>
      <c r="N3267">
        <v>2000</v>
      </c>
      <c r="O3267" t="s">
        <v>5064</v>
      </c>
      <c r="P3267" t="s">
        <v>152</v>
      </c>
      <c r="Q3267">
        <f ca="1">DATEDIF(Data[[#This Row],[Birthdate]],TODAY(),"Y")</f>
        <v>15</v>
      </c>
      <c r="R3267" t="str">
        <f ca="1">IF(Data[[#This Row],[Age]]&lt;=10,"3-10 Years",IF(Data[[#This Row],[Age]]&lt;=15,"11-15 Years",IF(Data[[#This Row],[Age]]&lt;=19,"16-19 Years", "20+ Years")))</f>
        <v>11-15 Years</v>
      </c>
    </row>
    <row r="3268" spans="1:18" x14ac:dyDescent="0.35">
      <c r="A3268" t="s">
        <v>1991</v>
      </c>
      <c r="B3268" s="1">
        <v>45684</v>
      </c>
      <c r="C3268" t="s">
        <v>29</v>
      </c>
      <c r="D3268" t="s">
        <v>104</v>
      </c>
      <c r="E3268" t="s">
        <v>19</v>
      </c>
      <c r="F3268" t="s">
        <v>579</v>
      </c>
      <c r="G3268" t="s">
        <v>105</v>
      </c>
      <c r="H3268" t="s">
        <v>5036</v>
      </c>
      <c r="I3268" s="1">
        <v>40407</v>
      </c>
      <c r="J3268" t="s">
        <v>1992</v>
      </c>
      <c r="K3268">
        <v>2090</v>
      </c>
      <c r="L3268">
        <v>2090</v>
      </c>
      <c r="M3268">
        <v>0</v>
      </c>
      <c r="N3268">
        <v>2000</v>
      </c>
      <c r="O3268" t="s">
        <v>5064</v>
      </c>
      <c r="P3268" t="s">
        <v>152</v>
      </c>
      <c r="Q3268">
        <f ca="1">DATEDIF(Data[[#This Row],[Birthdate]],TODAY(),"Y")</f>
        <v>15</v>
      </c>
      <c r="R3268" t="str">
        <f ca="1">IF(Data[[#This Row],[Age]]&lt;=10,"3-10 Years",IF(Data[[#This Row],[Age]]&lt;=15,"11-15 Years",IF(Data[[#This Row],[Age]]&lt;=19,"16-19 Years", "20+ Years")))</f>
        <v>11-15 Years</v>
      </c>
    </row>
    <row r="3269" spans="1:18" x14ac:dyDescent="0.35">
      <c r="A3269" t="s">
        <v>2324</v>
      </c>
      <c r="B3269" s="1">
        <v>45640</v>
      </c>
      <c r="C3269" t="s">
        <v>29</v>
      </c>
      <c r="D3269" t="s">
        <v>1631</v>
      </c>
      <c r="E3269" t="s">
        <v>5008</v>
      </c>
      <c r="F3269" t="s">
        <v>5006</v>
      </c>
      <c r="G3269" t="s">
        <v>30</v>
      </c>
      <c r="H3269" t="s">
        <v>5036</v>
      </c>
      <c r="I3269" s="1">
        <v>40260</v>
      </c>
      <c r="J3269" t="s">
        <v>2325</v>
      </c>
      <c r="K3269">
        <v>1646</v>
      </c>
      <c r="L3269">
        <v>1646</v>
      </c>
      <c r="M3269">
        <v>0</v>
      </c>
      <c r="N3269">
        <v>1575</v>
      </c>
      <c r="O3269" t="s">
        <v>5064</v>
      </c>
      <c r="P3269" t="s">
        <v>152</v>
      </c>
      <c r="Q3269">
        <f ca="1">DATEDIF(Data[[#This Row],[Birthdate]],TODAY(),"Y")</f>
        <v>15</v>
      </c>
      <c r="R3269" t="str">
        <f ca="1">IF(Data[[#This Row],[Age]]&lt;=10,"3-10 Years",IF(Data[[#This Row],[Age]]&lt;=15,"11-15 Years",IF(Data[[#This Row],[Age]]&lt;=19,"16-19 Years", "20+ Years")))</f>
        <v>11-15 Years</v>
      </c>
    </row>
    <row r="3270" spans="1:18" x14ac:dyDescent="0.35">
      <c r="A3270" t="s">
        <v>740</v>
      </c>
      <c r="B3270" s="1">
        <v>45540</v>
      </c>
      <c r="C3270" t="s">
        <v>29</v>
      </c>
      <c r="D3270" t="s">
        <v>24</v>
      </c>
      <c r="E3270" t="s">
        <v>19</v>
      </c>
      <c r="F3270" t="s">
        <v>579</v>
      </c>
      <c r="G3270" t="s">
        <v>189</v>
      </c>
      <c r="H3270" t="s">
        <v>5036</v>
      </c>
      <c r="I3270" s="1">
        <v>40201</v>
      </c>
      <c r="J3270" t="s">
        <v>741</v>
      </c>
      <c r="K3270">
        <v>1288</v>
      </c>
      <c r="L3270">
        <v>1288</v>
      </c>
      <c r="M3270">
        <v>0</v>
      </c>
      <c r="N3270">
        <v>1575</v>
      </c>
      <c r="O3270" t="s">
        <v>5064</v>
      </c>
      <c r="P3270" t="s">
        <v>25</v>
      </c>
      <c r="Q3270">
        <f ca="1">DATEDIF(Data[[#This Row],[Birthdate]],TODAY(),"Y")</f>
        <v>15</v>
      </c>
      <c r="R3270" t="str">
        <f ca="1">IF(Data[[#This Row],[Age]]&lt;=10,"3-10 Years",IF(Data[[#This Row],[Age]]&lt;=15,"11-15 Years",IF(Data[[#This Row],[Age]]&lt;=19,"16-19 Years", "20+ Years")))</f>
        <v>11-15 Years</v>
      </c>
    </row>
    <row r="3271" spans="1:18" x14ac:dyDescent="0.35">
      <c r="A3271" t="s">
        <v>1382</v>
      </c>
      <c r="B3271" s="1">
        <v>45534</v>
      </c>
      <c r="C3271" t="s">
        <v>29</v>
      </c>
      <c r="D3271" t="s">
        <v>24</v>
      </c>
      <c r="E3271" t="s">
        <v>19</v>
      </c>
      <c r="F3271" t="s">
        <v>579</v>
      </c>
      <c r="G3271" t="s">
        <v>84</v>
      </c>
      <c r="H3271" t="s">
        <v>5036</v>
      </c>
      <c r="I3271" s="1">
        <v>40383</v>
      </c>
      <c r="J3271" t="s">
        <v>1383</v>
      </c>
      <c r="K3271">
        <v>1575</v>
      </c>
      <c r="L3271">
        <v>1575</v>
      </c>
      <c r="M3271">
        <v>0</v>
      </c>
      <c r="N3271">
        <v>1575</v>
      </c>
      <c r="O3271" t="s">
        <v>5064</v>
      </c>
      <c r="P3271" t="s">
        <v>25</v>
      </c>
      <c r="Q3271">
        <f ca="1">DATEDIF(Data[[#This Row],[Birthdate]],TODAY(),"Y")</f>
        <v>15</v>
      </c>
      <c r="R3271" t="str">
        <f ca="1">IF(Data[[#This Row],[Age]]&lt;=10,"3-10 Years",IF(Data[[#This Row],[Age]]&lt;=15,"11-15 Years",IF(Data[[#This Row],[Age]]&lt;=19,"16-19 Years", "20+ Years")))</f>
        <v>11-15 Years</v>
      </c>
    </row>
    <row r="3272" spans="1:18" x14ac:dyDescent="0.35">
      <c r="A3272" t="s">
        <v>1312</v>
      </c>
      <c r="B3272" s="1">
        <v>45533</v>
      </c>
      <c r="C3272" t="s">
        <v>29</v>
      </c>
      <c r="D3272" t="s">
        <v>24</v>
      </c>
      <c r="E3272" t="s">
        <v>19</v>
      </c>
      <c r="F3272" t="s">
        <v>579</v>
      </c>
      <c r="G3272" t="s">
        <v>47</v>
      </c>
      <c r="H3272" t="s">
        <v>5036</v>
      </c>
      <c r="I3272" s="1">
        <v>40408</v>
      </c>
      <c r="J3272" t="s">
        <v>1313</v>
      </c>
      <c r="K3272">
        <v>1646</v>
      </c>
      <c r="L3272">
        <v>1646</v>
      </c>
      <c r="M3272">
        <v>0</v>
      </c>
      <c r="N3272">
        <v>1575</v>
      </c>
      <c r="O3272" t="s">
        <v>5064</v>
      </c>
      <c r="P3272" t="s">
        <v>25</v>
      </c>
      <c r="Q3272">
        <f ca="1">DATEDIF(Data[[#This Row],[Birthdate]],TODAY(),"Y")</f>
        <v>15</v>
      </c>
      <c r="R3272" t="str">
        <f ca="1">IF(Data[[#This Row],[Age]]&lt;=10,"3-10 Years",IF(Data[[#This Row],[Age]]&lt;=15,"11-15 Years",IF(Data[[#This Row],[Age]]&lt;=19,"16-19 Years", "20+ Years")))</f>
        <v>11-15 Years</v>
      </c>
    </row>
    <row r="3273" spans="1:18" x14ac:dyDescent="0.35">
      <c r="A3273" t="s">
        <v>463</v>
      </c>
      <c r="B3273" s="1">
        <v>45532</v>
      </c>
      <c r="C3273" t="s">
        <v>29</v>
      </c>
      <c r="D3273" t="s">
        <v>24</v>
      </c>
      <c r="E3273" t="s">
        <v>19</v>
      </c>
      <c r="F3273" t="s">
        <v>579</v>
      </c>
      <c r="G3273" t="s">
        <v>21</v>
      </c>
      <c r="H3273" t="s">
        <v>5036</v>
      </c>
      <c r="I3273" s="1">
        <v>40246</v>
      </c>
      <c r="J3273" t="s">
        <v>464</v>
      </c>
      <c r="K3273">
        <v>1575</v>
      </c>
      <c r="L3273">
        <v>1575</v>
      </c>
      <c r="M3273">
        <v>0</v>
      </c>
      <c r="N3273">
        <v>1575</v>
      </c>
      <c r="O3273" t="s">
        <v>5064</v>
      </c>
      <c r="P3273" t="s">
        <v>25</v>
      </c>
      <c r="Q3273">
        <f ca="1">DATEDIF(Data[[#This Row],[Birthdate]],TODAY(),"Y")</f>
        <v>15</v>
      </c>
      <c r="R3273" t="str">
        <f ca="1">IF(Data[[#This Row],[Age]]&lt;=10,"3-10 Years",IF(Data[[#This Row],[Age]]&lt;=15,"11-15 Years",IF(Data[[#This Row],[Age]]&lt;=19,"16-19 Years", "20+ Years")))</f>
        <v>11-15 Years</v>
      </c>
    </row>
    <row r="3274" spans="1:18" x14ac:dyDescent="0.35">
      <c r="A3274" t="s">
        <v>2141</v>
      </c>
      <c r="B3274" s="1">
        <v>45532</v>
      </c>
      <c r="C3274" t="s">
        <v>29</v>
      </c>
      <c r="D3274" t="s">
        <v>24</v>
      </c>
      <c r="E3274" t="s">
        <v>19</v>
      </c>
      <c r="F3274" t="s">
        <v>579</v>
      </c>
      <c r="G3274" t="s">
        <v>50</v>
      </c>
      <c r="H3274" t="s">
        <v>5036</v>
      </c>
      <c r="I3274" s="1">
        <v>40193</v>
      </c>
      <c r="J3274" t="s">
        <v>2142</v>
      </c>
      <c r="K3274">
        <v>1646</v>
      </c>
      <c r="L3274">
        <v>1646</v>
      </c>
      <c r="M3274">
        <v>0</v>
      </c>
      <c r="N3274">
        <v>1575</v>
      </c>
      <c r="O3274" t="s">
        <v>5064</v>
      </c>
      <c r="P3274" t="s">
        <v>25</v>
      </c>
      <c r="Q3274">
        <f ca="1">DATEDIF(Data[[#This Row],[Birthdate]],TODAY(),"Y")</f>
        <v>15</v>
      </c>
      <c r="R3274" t="str">
        <f ca="1">IF(Data[[#This Row],[Age]]&lt;=10,"3-10 Years",IF(Data[[#This Row],[Age]]&lt;=15,"11-15 Years",IF(Data[[#This Row],[Age]]&lt;=19,"16-19 Years", "20+ Years")))</f>
        <v>11-15 Years</v>
      </c>
    </row>
    <row r="3275" spans="1:18" x14ac:dyDescent="0.35">
      <c r="A3275" t="s">
        <v>588</v>
      </c>
      <c r="B3275" s="1">
        <v>45532</v>
      </c>
      <c r="C3275" t="s">
        <v>29</v>
      </c>
      <c r="D3275" t="s">
        <v>24</v>
      </c>
      <c r="E3275" t="s">
        <v>19</v>
      </c>
      <c r="F3275" t="s">
        <v>579</v>
      </c>
      <c r="G3275" t="s">
        <v>21</v>
      </c>
      <c r="H3275" t="s">
        <v>5036</v>
      </c>
      <c r="I3275" s="1">
        <v>40414</v>
      </c>
      <c r="J3275" t="s">
        <v>589</v>
      </c>
      <c r="K3275">
        <v>0</v>
      </c>
      <c r="L3275">
        <v>0</v>
      </c>
      <c r="M3275">
        <v>0</v>
      </c>
      <c r="N3275">
        <v>1575</v>
      </c>
      <c r="O3275" t="s">
        <v>5064</v>
      </c>
      <c r="P3275" t="s">
        <v>25</v>
      </c>
      <c r="Q3275">
        <f ca="1">DATEDIF(Data[[#This Row],[Birthdate]],TODAY(),"Y")</f>
        <v>15</v>
      </c>
      <c r="R3275" t="str">
        <f ca="1">IF(Data[[#This Row],[Age]]&lt;=10,"3-10 Years",IF(Data[[#This Row],[Age]]&lt;=15,"11-15 Years",IF(Data[[#This Row],[Age]]&lt;=19,"16-19 Years", "20+ Years")))</f>
        <v>11-15 Years</v>
      </c>
    </row>
    <row r="3276" spans="1:18" x14ac:dyDescent="0.35">
      <c r="A3276" t="s">
        <v>680</v>
      </c>
      <c r="B3276" s="1">
        <v>45531</v>
      </c>
      <c r="C3276" t="s">
        <v>29</v>
      </c>
      <c r="D3276" t="s">
        <v>24</v>
      </c>
      <c r="E3276" t="s">
        <v>19</v>
      </c>
      <c r="F3276" t="s">
        <v>579</v>
      </c>
      <c r="G3276" t="s">
        <v>50</v>
      </c>
      <c r="H3276" t="s">
        <v>5036</v>
      </c>
      <c r="I3276" s="1">
        <v>40349</v>
      </c>
      <c r="J3276" t="s">
        <v>681</v>
      </c>
      <c r="K3276">
        <v>0</v>
      </c>
      <c r="L3276">
        <v>0</v>
      </c>
      <c r="M3276">
        <v>0</v>
      </c>
      <c r="N3276">
        <v>1575</v>
      </c>
      <c r="O3276" t="s">
        <v>5064</v>
      </c>
      <c r="P3276" t="s">
        <v>25</v>
      </c>
      <c r="Q3276">
        <f ca="1">DATEDIF(Data[[#This Row],[Birthdate]],TODAY(),"Y")</f>
        <v>15</v>
      </c>
      <c r="R3276" t="str">
        <f ca="1">IF(Data[[#This Row],[Age]]&lt;=10,"3-10 Years",IF(Data[[#This Row],[Age]]&lt;=15,"11-15 Years",IF(Data[[#This Row],[Age]]&lt;=19,"16-19 Years", "20+ Years")))</f>
        <v>11-15 Years</v>
      </c>
    </row>
    <row r="3277" spans="1:18" x14ac:dyDescent="0.35">
      <c r="A3277" t="s">
        <v>1956</v>
      </c>
      <c r="B3277" s="1">
        <v>45530</v>
      </c>
      <c r="C3277" t="s">
        <v>150</v>
      </c>
      <c r="D3277" t="s">
        <v>24</v>
      </c>
      <c r="E3277" t="s">
        <v>19</v>
      </c>
      <c r="F3277" t="s">
        <v>579</v>
      </c>
      <c r="G3277" t="s">
        <v>21</v>
      </c>
      <c r="H3277" t="s">
        <v>5036</v>
      </c>
      <c r="I3277" s="1">
        <v>40181</v>
      </c>
      <c r="J3277" t="s">
        <v>349</v>
      </c>
      <c r="K3277">
        <v>1646</v>
      </c>
      <c r="L3277">
        <v>0</v>
      </c>
      <c r="M3277">
        <v>1646</v>
      </c>
      <c r="N3277">
        <v>1575</v>
      </c>
      <c r="O3277" t="s">
        <v>5064</v>
      </c>
      <c r="P3277" t="s">
        <v>25</v>
      </c>
      <c r="Q3277">
        <f ca="1">DATEDIF(Data[[#This Row],[Birthdate]],TODAY(),"Y")</f>
        <v>15</v>
      </c>
      <c r="R3277" t="str">
        <f ca="1">IF(Data[[#This Row],[Age]]&lt;=10,"3-10 Years",IF(Data[[#This Row],[Age]]&lt;=15,"11-15 Years",IF(Data[[#This Row],[Age]]&lt;=19,"16-19 Years", "20+ Years")))</f>
        <v>11-15 Years</v>
      </c>
    </row>
    <row r="3278" spans="1:18" x14ac:dyDescent="0.35">
      <c r="A3278" t="s">
        <v>664</v>
      </c>
      <c r="B3278" s="1">
        <v>45530</v>
      </c>
      <c r="C3278" t="s">
        <v>303</v>
      </c>
      <c r="D3278" t="s">
        <v>24</v>
      </c>
      <c r="E3278" t="s">
        <v>19</v>
      </c>
      <c r="F3278" t="s">
        <v>579</v>
      </c>
      <c r="G3278" t="s">
        <v>105</v>
      </c>
      <c r="H3278" t="s">
        <v>5036</v>
      </c>
      <c r="I3278" s="1">
        <v>40331</v>
      </c>
      <c r="J3278" t="s">
        <v>275</v>
      </c>
      <c r="K3278">
        <v>1646</v>
      </c>
      <c r="L3278">
        <v>1646</v>
      </c>
      <c r="M3278">
        <v>0</v>
      </c>
      <c r="N3278">
        <v>1575</v>
      </c>
      <c r="O3278" t="s">
        <v>5064</v>
      </c>
      <c r="P3278" t="s">
        <v>25</v>
      </c>
      <c r="Q3278">
        <f ca="1">DATEDIF(Data[[#This Row],[Birthdate]],TODAY(),"Y")</f>
        <v>15</v>
      </c>
      <c r="R3278" t="str">
        <f ca="1">IF(Data[[#This Row],[Age]]&lt;=10,"3-10 Years",IF(Data[[#This Row],[Age]]&lt;=15,"11-15 Years",IF(Data[[#This Row],[Age]]&lt;=19,"16-19 Years", "20+ Years")))</f>
        <v>11-15 Years</v>
      </c>
    </row>
    <row r="3279" spans="1:18" x14ac:dyDescent="0.35">
      <c r="A3279" t="s">
        <v>659</v>
      </c>
      <c r="B3279" s="1">
        <v>45530</v>
      </c>
      <c r="C3279" t="s">
        <v>29</v>
      </c>
      <c r="D3279" t="s">
        <v>24</v>
      </c>
      <c r="E3279" t="s">
        <v>19</v>
      </c>
      <c r="F3279" t="s">
        <v>579</v>
      </c>
      <c r="G3279" t="s">
        <v>30</v>
      </c>
      <c r="H3279" t="s">
        <v>5036</v>
      </c>
      <c r="I3279" s="1">
        <v>40203</v>
      </c>
      <c r="J3279" t="s">
        <v>660</v>
      </c>
      <c r="K3279">
        <v>0</v>
      </c>
      <c r="L3279">
        <v>0</v>
      </c>
      <c r="M3279">
        <v>0</v>
      </c>
      <c r="N3279">
        <v>1575</v>
      </c>
      <c r="O3279" t="s">
        <v>5064</v>
      </c>
      <c r="P3279" t="s">
        <v>25</v>
      </c>
      <c r="Q3279">
        <f ca="1">DATEDIF(Data[[#This Row],[Birthdate]],TODAY(),"Y")</f>
        <v>15</v>
      </c>
      <c r="R3279" t="str">
        <f ca="1">IF(Data[[#This Row],[Age]]&lt;=10,"3-10 Years",IF(Data[[#This Row],[Age]]&lt;=15,"11-15 Years",IF(Data[[#This Row],[Age]]&lt;=19,"16-19 Years", "20+ Years")))</f>
        <v>11-15 Years</v>
      </c>
    </row>
    <row r="3280" spans="1:18" x14ac:dyDescent="0.35">
      <c r="A3280" t="s">
        <v>2237</v>
      </c>
      <c r="B3280" s="1">
        <v>45528</v>
      </c>
      <c r="C3280" t="s">
        <v>29</v>
      </c>
      <c r="D3280" t="s">
        <v>24</v>
      </c>
      <c r="E3280" t="s">
        <v>19</v>
      </c>
      <c r="F3280" t="s">
        <v>579</v>
      </c>
      <c r="G3280" t="s">
        <v>84</v>
      </c>
      <c r="H3280" t="s">
        <v>5036</v>
      </c>
      <c r="I3280" s="1">
        <v>40471</v>
      </c>
      <c r="J3280" t="s">
        <v>2238</v>
      </c>
      <c r="K3280">
        <v>1575</v>
      </c>
      <c r="L3280">
        <v>1575</v>
      </c>
      <c r="M3280">
        <v>0</v>
      </c>
      <c r="N3280">
        <v>1575</v>
      </c>
      <c r="O3280" t="s">
        <v>5064</v>
      </c>
      <c r="P3280" t="s">
        <v>25</v>
      </c>
      <c r="Q3280">
        <f ca="1">DATEDIF(Data[[#This Row],[Birthdate]],TODAY(),"Y")</f>
        <v>15</v>
      </c>
      <c r="R3280" t="str">
        <f ca="1">IF(Data[[#This Row],[Age]]&lt;=10,"3-10 Years",IF(Data[[#This Row],[Age]]&lt;=15,"11-15 Years",IF(Data[[#This Row],[Age]]&lt;=19,"16-19 Years", "20+ Years")))</f>
        <v>11-15 Years</v>
      </c>
    </row>
    <row r="3281" spans="1:18" x14ac:dyDescent="0.35">
      <c r="A3281" t="s">
        <v>2093</v>
      </c>
      <c r="B3281" s="1">
        <v>45525</v>
      </c>
      <c r="C3281" t="s">
        <v>303</v>
      </c>
      <c r="D3281" t="s">
        <v>24</v>
      </c>
      <c r="E3281" t="s">
        <v>19</v>
      </c>
      <c r="F3281" t="s">
        <v>579</v>
      </c>
      <c r="G3281" t="s">
        <v>375</v>
      </c>
      <c r="H3281" t="s">
        <v>5036</v>
      </c>
      <c r="I3281" s="1">
        <v>40479</v>
      </c>
      <c r="J3281" t="s">
        <v>2094</v>
      </c>
      <c r="K3281">
        <v>1646</v>
      </c>
      <c r="L3281">
        <v>1646</v>
      </c>
      <c r="M3281">
        <v>0</v>
      </c>
      <c r="N3281">
        <v>1575</v>
      </c>
      <c r="O3281" t="s">
        <v>5064</v>
      </c>
      <c r="P3281" t="s">
        <v>25</v>
      </c>
      <c r="Q3281">
        <f ca="1">DATEDIF(Data[[#This Row],[Birthdate]],TODAY(),"Y")</f>
        <v>15</v>
      </c>
      <c r="R3281" t="str">
        <f ca="1">IF(Data[[#This Row],[Age]]&lt;=10,"3-10 Years",IF(Data[[#This Row],[Age]]&lt;=15,"11-15 Years",IF(Data[[#This Row],[Age]]&lt;=19,"16-19 Years", "20+ Years")))</f>
        <v>11-15 Years</v>
      </c>
    </row>
    <row r="3282" spans="1:18" x14ac:dyDescent="0.35">
      <c r="A3282" t="s">
        <v>410</v>
      </c>
      <c r="B3282" s="1">
        <v>45522</v>
      </c>
      <c r="C3282" t="s">
        <v>29</v>
      </c>
      <c r="D3282" t="s">
        <v>24</v>
      </c>
      <c r="E3282" t="s">
        <v>19</v>
      </c>
      <c r="F3282" t="s">
        <v>579</v>
      </c>
      <c r="G3282" t="s">
        <v>47</v>
      </c>
      <c r="H3282" t="s">
        <v>5036</v>
      </c>
      <c r="I3282" s="1">
        <v>40474</v>
      </c>
      <c r="J3282" t="s">
        <v>411</v>
      </c>
      <c r="K3282">
        <v>2395</v>
      </c>
      <c r="L3282">
        <v>2395</v>
      </c>
      <c r="M3282">
        <v>0</v>
      </c>
      <c r="N3282">
        <v>3150</v>
      </c>
      <c r="O3282" t="s">
        <v>5064</v>
      </c>
      <c r="P3282" t="s">
        <v>152</v>
      </c>
      <c r="Q3282">
        <f ca="1">DATEDIF(Data[[#This Row],[Birthdate]],TODAY(),"Y")</f>
        <v>15</v>
      </c>
      <c r="R3282" t="str">
        <f ca="1">IF(Data[[#This Row],[Age]]&lt;=10,"3-10 Years",IF(Data[[#This Row],[Age]]&lt;=15,"11-15 Years",IF(Data[[#This Row],[Age]]&lt;=19,"16-19 Years", "20+ Years")))</f>
        <v>11-15 Years</v>
      </c>
    </row>
    <row r="3283" spans="1:18" x14ac:dyDescent="0.35">
      <c r="A3283" t="s">
        <v>1132</v>
      </c>
      <c r="B3283" s="1">
        <v>45519</v>
      </c>
      <c r="C3283" t="s">
        <v>29</v>
      </c>
      <c r="D3283" t="s">
        <v>1631</v>
      </c>
      <c r="E3283" t="s">
        <v>5008</v>
      </c>
      <c r="F3283" t="s">
        <v>5006</v>
      </c>
      <c r="G3283" t="s">
        <v>57</v>
      </c>
      <c r="H3283" t="s">
        <v>5036</v>
      </c>
      <c r="I3283" s="1">
        <v>40451</v>
      </c>
      <c r="J3283" t="s">
        <v>1131</v>
      </c>
      <c r="K3283">
        <v>1575</v>
      </c>
      <c r="L3283">
        <v>1575</v>
      </c>
      <c r="M3283">
        <v>0</v>
      </c>
      <c r="N3283">
        <v>1575</v>
      </c>
      <c r="O3283" t="s">
        <v>5064</v>
      </c>
      <c r="P3283" t="s">
        <v>25</v>
      </c>
      <c r="Q3283">
        <f ca="1">DATEDIF(Data[[#This Row],[Birthdate]],TODAY(),"Y")</f>
        <v>15</v>
      </c>
      <c r="R3283" t="str">
        <f ca="1">IF(Data[[#This Row],[Age]]&lt;=10,"3-10 Years",IF(Data[[#This Row],[Age]]&lt;=15,"11-15 Years",IF(Data[[#This Row],[Age]]&lt;=19,"16-19 Years", "20+ Years")))</f>
        <v>11-15 Years</v>
      </c>
    </row>
    <row r="3284" spans="1:18" x14ac:dyDescent="0.35">
      <c r="A3284" t="s">
        <v>2256</v>
      </c>
      <c r="B3284" s="1">
        <v>45519</v>
      </c>
      <c r="C3284" t="s">
        <v>29</v>
      </c>
      <c r="D3284" t="s">
        <v>24</v>
      </c>
      <c r="E3284" t="s">
        <v>19</v>
      </c>
      <c r="F3284" t="s">
        <v>579</v>
      </c>
      <c r="G3284" t="s">
        <v>84</v>
      </c>
      <c r="H3284" t="s">
        <v>5036</v>
      </c>
      <c r="I3284" s="1">
        <v>40411</v>
      </c>
      <c r="J3284" t="s">
        <v>2257</v>
      </c>
      <c r="K3284">
        <v>1646</v>
      </c>
      <c r="L3284">
        <v>1646</v>
      </c>
      <c r="M3284">
        <v>0</v>
      </c>
      <c r="N3284">
        <v>1575</v>
      </c>
      <c r="O3284" t="s">
        <v>5064</v>
      </c>
      <c r="P3284" t="s">
        <v>25</v>
      </c>
      <c r="Q3284">
        <f ca="1">DATEDIF(Data[[#This Row],[Birthdate]],TODAY(),"Y")</f>
        <v>15</v>
      </c>
      <c r="R3284" t="str">
        <f ca="1">IF(Data[[#This Row],[Age]]&lt;=10,"3-10 Years",IF(Data[[#This Row],[Age]]&lt;=15,"11-15 Years",IF(Data[[#This Row],[Age]]&lt;=19,"16-19 Years", "20+ Years")))</f>
        <v>11-15 Years</v>
      </c>
    </row>
    <row r="3285" spans="1:18" x14ac:dyDescent="0.35">
      <c r="A3285" t="s">
        <v>742</v>
      </c>
      <c r="B3285" s="1">
        <v>45518</v>
      </c>
      <c r="C3285" t="s">
        <v>29</v>
      </c>
      <c r="D3285" t="s">
        <v>24</v>
      </c>
      <c r="E3285" t="s">
        <v>19</v>
      </c>
      <c r="F3285" t="s">
        <v>579</v>
      </c>
      <c r="G3285" t="s">
        <v>47</v>
      </c>
      <c r="H3285" t="s">
        <v>5036</v>
      </c>
      <c r="I3285" s="1">
        <v>40514</v>
      </c>
      <c r="J3285" t="s">
        <v>743</v>
      </c>
      <c r="K3285">
        <v>3150</v>
      </c>
      <c r="L3285">
        <v>3150</v>
      </c>
      <c r="M3285">
        <v>0</v>
      </c>
      <c r="N3285">
        <v>3150</v>
      </c>
      <c r="O3285" t="s">
        <v>5064</v>
      </c>
      <c r="P3285" t="s">
        <v>152</v>
      </c>
      <c r="Q3285">
        <f ca="1">DATEDIF(Data[[#This Row],[Birthdate]],TODAY(),"Y")</f>
        <v>15</v>
      </c>
      <c r="R3285" t="str">
        <f ca="1">IF(Data[[#This Row],[Age]]&lt;=10,"3-10 Years",IF(Data[[#This Row],[Age]]&lt;=15,"11-15 Years",IF(Data[[#This Row],[Age]]&lt;=19,"16-19 Years", "20+ Years")))</f>
        <v>11-15 Years</v>
      </c>
    </row>
    <row r="3286" spans="1:18" x14ac:dyDescent="0.35">
      <c r="A3286" t="s">
        <v>272</v>
      </c>
      <c r="B3286" s="1">
        <v>45518</v>
      </c>
      <c r="C3286" t="s">
        <v>29</v>
      </c>
      <c r="D3286" t="s">
        <v>24</v>
      </c>
      <c r="E3286" t="s">
        <v>19</v>
      </c>
      <c r="F3286" t="s">
        <v>579</v>
      </c>
      <c r="G3286" t="s">
        <v>105</v>
      </c>
      <c r="H3286" t="s">
        <v>5036</v>
      </c>
      <c r="I3286" s="1">
        <v>40481</v>
      </c>
      <c r="J3286" t="s">
        <v>273</v>
      </c>
      <c r="K3286">
        <v>3150</v>
      </c>
      <c r="L3286">
        <v>3150</v>
      </c>
      <c r="M3286">
        <v>0</v>
      </c>
      <c r="N3286">
        <v>3150</v>
      </c>
      <c r="O3286" t="s">
        <v>5064</v>
      </c>
      <c r="P3286" t="s">
        <v>152</v>
      </c>
      <c r="Q3286">
        <f ca="1">DATEDIF(Data[[#This Row],[Birthdate]],TODAY(),"Y")</f>
        <v>15</v>
      </c>
      <c r="R3286" t="str">
        <f ca="1">IF(Data[[#This Row],[Age]]&lt;=10,"3-10 Years",IF(Data[[#This Row],[Age]]&lt;=15,"11-15 Years",IF(Data[[#This Row],[Age]]&lt;=19,"16-19 Years", "20+ Years")))</f>
        <v>11-15 Years</v>
      </c>
    </row>
    <row r="3287" spans="1:18" x14ac:dyDescent="0.35">
      <c r="A3287" t="s">
        <v>239</v>
      </c>
      <c r="B3287" s="1">
        <v>45518</v>
      </c>
      <c r="C3287" t="s">
        <v>29</v>
      </c>
      <c r="D3287" t="s">
        <v>24</v>
      </c>
      <c r="E3287" t="s">
        <v>19</v>
      </c>
      <c r="F3287" t="s">
        <v>579</v>
      </c>
      <c r="G3287" t="s">
        <v>189</v>
      </c>
      <c r="H3287" t="s">
        <v>5036</v>
      </c>
      <c r="I3287" s="1">
        <v>40308</v>
      </c>
      <c r="J3287" t="s">
        <v>238</v>
      </c>
      <c r="K3287">
        <v>3292</v>
      </c>
      <c r="L3287">
        <v>3292</v>
      </c>
      <c r="M3287">
        <v>0</v>
      </c>
      <c r="N3287">
        <v>3150</v>
      </c>
      <c r="O3287" t="s">
        <v>5064</v>
      </c>
      <c r="P3287" t="s">
        <v>152</v>
      </c>
      <c r="Q3287">
        <f ca="1">DATEDIF(Data[[#This Row],[Birthdate]],TODAY(),"Y")</f>
        <v>15</v>
      </c>
      <c r="R3287" t="str">
        <f ca="1">IF(Data[[#This Row],[Age]]&lt;=10,"3-10 Years",IF(Data[[#This Row],[Age]]&lt;=15,"11-15 Years",IF(Data[[#This Row],[Age]]&lt;=19,"16-19 Years", "20+ Years")))</f>
        <v>11-15 Years</v>
      </c>
    </row>
    <row r="3288" spans="1:18" x14ac:dyDescent="0.35">
      <c r="A3288" t="s">
        <v>2137</v>
      </c>
      <c r="B3288" s="1">
        <v>45518</v>
      </c>
      <c r="C3288" t="s">
        <v>651</v>
      </c>
      <c r="D3288" t="s">
        <v>24</v>
      </c>
      <c r="E3288" t="s">
        <v>19</v>
      </c>
      <c r="F3288" t="s">
        <v>579</v>
      </c>
      <c r="G3288" t="s">
        <v>21</v>
      </c>
      <c r="H3288" t="s">
        <v>5036</v>
      </c>
      <c r="I3288" s="1">
        <v>40491</v>
      </c>
      <c r="J3288" t="s">
        <v>2138</v>
      </c>
      <c r="K3288">
        <v>500</v>
      </c>
      <c r="L3288">
        <v>250</v>
      </c>
      <c r="M3288">
        <v>250</v>
      </c>
      <c r="N3288">
        <v>3150</v>
      </c>
      <c r="O3288" t="s">
        <v>5064</v>
      </c>
      <c r="P3288" t="s">
        <v>25</v>
      </c>
      <c r="Q3288">
        <f ca="1">DATEDIF(Data[[#This Row],[Birthdate]],TODAY(),"Y")</f>
        <v>15</v>
      </c>
      <c r="R3288" t="str">
        <f ca="1">IF(Data[[#This Row],[Age]]&lt;=10,"3-10 Years",IF(Data[[#This Row],[Age]]&lt;=15,"11-15 Years",IF(Data[[#This Row],[Age]]&lt;=19,"16-19 Years", "20+ Years")))</f>
        <v>11-15 Years</v>
      </c>
    </row>
    <row r="3289" spans="1:18" x14ac:dyDescent="0.35">
      <c r="A3289" t="s">
        <v>1991</v>
      </c>
      <c r="B3289" s="1">
        <v>45518</v>
      </c>
      <c r="C3289" t="s">
        <v>29</v>
      </c>
      <c r="D3289" t="s">
        <v>24</v>
      </c>
      <c r="E3289" t="s">
        <v>19</v>
      </c>
      <c r="F3289" t="s">
        <v>579</v>
      </c>
      <c r="G3289" t="s">
        <v>105</v>
      </c>
      <c r="H3289" t="s">
        <v>5036</v>
      </c>
      <c r="I3289" s="1">
        <v>40407</v>
      </c>
      <c r="J3289" t="s">
        <v>1992</v>
      </c>
      <c r="K3289">
        <v>3292</v>
      </c>
      <c r="L3289">
        <v>3292</v>
      </c>
      <c r="M3289">
        <v>0</v>
      </c>
      <c r="N3289">
        <v>3150</v>
      </c>
      <c r="O3289" t="s">
        <v>5064</v>
      </c>
      <c r="P3289" t="s">
        <v>152</v>
      </c>
      <c r="Q3289">
        <f ca="1">DATEDIF(Data[[#This Row],[Birthdate]],TODAY(),"Y")</f>
        <v>15</v>
      </c>
      <c r="R3289" t="str">
        <f ca="1">IF(Data[[#This Row],[Age]]&lt;=10,"3-10 Years",IF(Data[[#This Row],[Age]]&lt;=15,"11-15 Years",IF(Data[[#This Row],[Age]]&lt;=19,"16-19 Years", "20+ Years")))</f>
        <v>11-15 Years</v>
      </c>
    </row>
    <row r="3290" spans="1:18" x14ac:dyDescent="0.35">
      <c r="A3290" t="s">
        <v>465</v>
      </c>
      <c r="B3290" s="1">
        <v>45518</v>
      </c>
      <c r="C3290" t="s">
        <v>29</v>
      </c>
      <c r="D3290" t="s">
        <v>24</v>
      </c>
      <c r="E3290" t="s">
        <v>19</v>
      </c>
      <c r="F3290" t="s">
        <v>579</v>
      </c>
      <c r="G3290" t="s">
        <v>105</v>
      </c>
      <c r="H3290" t="s">
        <v>5036</v>
      </c>
      <c r="I3290" s="1">
        <v>40498</v>
      </c>
      <c r="J3290" t="s">
        <v>466</v>
      </c>
      <c r="K3290">
        <v>3150</v>
      </c>
      <c r="L3290">
        <v>3150</v>
      </c>
      <c r="M3290">
        <v>0</v>
      </c>
      <c r="N3290">
        <v>3150</v>
      </c>
      <c r="O3290" t="s">
        <v>5064</v>
      </c>
      <c r="P3290" t="s">
        <v>25</v>
      </c>
      <c r="Q3290">
        <f ca="1">DATEDIF(Data[[#This Row],[Birthdate]],TODAY(),"Y")</f>
        <v>15</v>
      </c>
      <c r="R3290" t="str">
        <f ca="1">IF(Data[[#This Row],[Age]]&lt;=10,"3-10 Years",IF(Data[[#This Row],[Age]]&lt;=15,"11-15 Years",IF(Data[[#This Row],[Age]]&lt;=19,"16-19 Years", "20+ Years")))</f>
        <v>11-15 Years</v>
      </c>
    </row>
    <row r="3291" spans="1:18" x14ac:dyDescent="0.35">
      <c r="A3291" t="s">
        <v>668</v>
      </c>
      <c r="B3291" s="1">
        <v>45516</v>
      </c>
      <c r="C3291" t="s">
        <v>150</v>
      </c>
      <c r="D3291" t="s">
        <v>24</v>
      </c>
      <c r="E3291" t="s">
        <v>19</v>
      </c>
      <c r="F3291" t="s">
        <v>579</v>
      </c>
      <c r="G3291" t="s">
        <v>30</v>
      </c>
      <c r="H3291" t="s">
        <v>5036</v>
      </c>
      <c r="I3291" s="1">
        <v>40334</v>
      </c>
      <c r="J3291" t="s">
        <v>669</v>
      </c>
      <c r="K3291">
        <v>1646</v>
      </c>
      <c r="L3291">
        <v>0</v>
      </c>
      <c r="M3291">
        <v>1646</v>
      </c>
      <c r="N3291">
        <v>1575</v>
      </c>
      <c r="O3291" t="s">
        <v>5064</v>
      </c>
      <c r="P3291" t="s">
        <v>25</v>
      </c>
      <c r="Q3291">
        <f ca="1">DATEDIF(Data[[#This Row],[Birthdate]],TODAY(),"Y")</f>
        <v>15</v>
      </c>
      <c r="R3291" t="str">
        <f ca="1">IF(Data[[#This Row],[Age]]&lt;=10,"3-10 Years",IF(Data[[#This Row],[Age]]&lt;=15,"11-15 Years",IF(Data[[#This Row],[Age]]&lt;=19,"16-19 Years", "20+ Years")))</f>
        <v>11-15 Years</v>
      </c>
    </row>
    <row r="3292" spans="1:18" x14ac:dyDescent="0.35">
      <c r="A3292" t="s">
        <v>588</v>
      </c>
      <c r="B3292" s="1">
        <v>45390</v>
      </c>
      <c r="C3292" t="s">
        <v>29</v>
      </c>
      <c r="D3292" t="s">
        <v>104</v>
      </c>
      <c r="E3292" t="s">
        <v>5008</v>
      </c>
      <c r="F3292" t="s">
        <v>5006</v>
      </c>
      <c r="G3292" t="s">
        <v>21</v>
      </c>
      <c r="H3292" t="s">
        <v>5036</v>
      </c>
      <c r="I3292" s="1">
        <v>40414</v>
      </c>
      <c r="J3292" t="s">
        <v>589</v>
      </c>
      <c r="K3292">
        <v>263</v>
      </c>
      <c r="L3292">
        <v>263</v>
      </c>
      <c r="M3292">
        <v>0</v>
      </c>
      <c r="N3292">
        <v>405</v>
      </c>
      <c r="O3292" t="s">
        <v>4841</v>
      </c>
      <c r="P3292" t="s">
        <v>25</v>
      </c>
      <c r="Q3292">
        <f ca="1">DATEDIF(Data[[#This Row],[Birthdate]],TODAY(),"Y")</f>
        <v>15</v>
      </c>
      <c r="R3292" t="str">
        <f ca="1">IF(Data[[#This Row],[Age]]&lt;=10,"3-10 Years",IF(Data[[#This Row],[Age]]&lt;=15,"11-15 Years",IF(Data[[#This Row],[Age]]&lt;=19,"16-19 Years", "20+ Years")))</f>
        <v>11-15 Years</v>
      </c>
    </row>
    <row r="3293" spans="1:18" x14ac:dyDescent="0.35">
      <c r="A3293" t="s">
        <v>768</v>
      </c>
      <c r="B3293" s="1">
        <v>45380</v>
      </c>
      <c r="C3293" t="s">
        <v>29</v>
      </c>
      <c r="D3293" t="s">
        <v>104</v>
      </c>
      <c r="E3293" t="s">
        <v>19</v>
      </c>
      <c r="F3293" t="s">
        <v>579</v>
      </c>
      <c r="G3293" t="s">
        <v>84</v>
      </c>
      <c r="H3293" t="s">
        <v>5036</v>
      </c>
      <c r="I3293" s="1">
        <v>40264</v>
      </c>
      <c r="J3293" t="s">
        <v>599</v>
      </c>
      <c r="K3293">
        <v>1575</v>
      </c>
      <c r="L3293">
        <v>1575</v>
      </c>
      <c r="M3293">
        <v>0</v>
      </c>
      <c r="N3293">
        <v>1575</v>
      </c>
      <c r="O3293" t="s">
        <v>5064</v>
      </c>
      <c r="P3293" t="s">
        <v>25</v>
      </c>
      <c r="Q3293">
        <f ca="1">DATEDIF(Data[[#This Row],[Birthdate]],TODAY(),"Y")</f>
        <v>15</v>
      </c>
      <c r="R3293" t="str">
        <f ca="1">IF(Data[[#This Row],[Age]]&lt;=10,"3-10 Years",IF(Data[[#This Row],[Age]]&lt;=15,"11-15 Years",IF(Data[[#This Row],[Age]]&lt;=19,"16-19 Years", "20+ Years")))</f>
        <v>11-15 Years</v>
      </c>
    </row>
    <row r="3294" spans="1:18" x14ac:dyDescent="0.35">
      <c r="A3294" t="s">
        <v>1312</v>
      </c>
      <c r="B3294" s="1">
        <v>45376</v>
      </c>
      <c r="C3294" t="s">
        <v>29</v>
      </c>
      <c r="D3294" t="s">
        <v>104</v>
      </c>
      <c r="E3294" t="s">
        <v>5008</v>
      </c>
      <c r="F3294" t="s">
        <v>5006</v>
      </c>
      <c r="G3294" t="s">
        <v>47</v>
      </c>
      <c r="H3294" t="s">
        <v>5036</v>
      </c>
      <c r="I3294" s="1">
        <v>40408</v>
      </c>
      <c r="J3294" t="s">
        <v>1313</v>
      </c>
      <c r="K3294">
        <v>470</v>
      </c>
      <c r="L3294">
        <v>470</v>
      </c>
      <c r="M3294">
        <v>0</v>
      </c>
      <c r="N3294">
        <v>450</v>
      </c>
      <c r="O3294" t="s">
        <v>4841</v>
      </c>
      <c r="P3294" t="s">
        <v>25</v>
      </c>
      <c r="Q3294">
        <f ca="1">DATEDIF(Data[[#This Row],[Birthdate]],TODAY(),"Y")</f>
        <v>15</v>
      </c>
      <c r="R3294" t="str">
        <f ca="1">IF(Data[[#This Row],[Age]]&lt;=10,"3-10 Years",IF(Data[[#This Row],[Age]]&lt;=15,"11-15 Years",IF(Data[[#This Row],[Age]]&lt;=19,"16-19 Years", "20+ Years")))</f>
        <v>11-15 Years</v>
      </c>
    </row>
    <row r="3295" spans="1:18" x14ac:dyDescent="0.35">
      <c r="A3295" t="s">
        <v>265</v>
      </c>
      <c r="B3295" s="1">
        <v>45372</v>
      </c>
      <c r="C3295" t="s">
        <v>29</v>
      </c>
      <c r="D3295" t="s">
        <v>104</v>
      </c>
      <c r="E3295" t="s">
        <v>5008</v>
      </c>
      <c r="F3295" t="s">
        <v>5006</v>
      </c>
      <c r="G3295" t="s">
        <v>21</v>
      </c>
      <c r="H3295" t="s">
        <v>5036</v>
      </c>
      <c r="I3295" s="1">
        <v>40301</v>
      </c>
      <c r="J3295" t="s">
        <v>264</v>
      </c>
      <c r="K3295">
        <v>423</v>
      </c>
      <c r="L3295">
        <v>423</v>
      </c>
      <c r="M3295">
        <v>0</v>
      </c>
      <c r="N3295">
        <v>405</v>
      </c>
      <c r="O3295" t="s">
        <v>4841</v>
      </c>
      <c r="P3295" t="s">
        <v>25</v>
      </c>
      <c r="Q3295">
        <f ca="1">DATEDIF(Data[[#This Row],[Birthdate]],TODAY(),"Y")</f>
        <v>15</v>
      </c>
      <c r="R3295" t="str">
        <f ca="1">IF(Data[[#This Row],[Age]]&lt;=10,"3-10 Years",IF(Data[[#This Row],[Age]]&lt;=15,"11-15 Years",IF(Data[[#This Row],[Age]]&lt;=19,"16-19 Years", "20+ Years")))</f>
        <v>11-15 Years</v>
      </c>
    </row>
    <row r="3296" spans="1:18" x14ac:dyDescent="0.35">
      <c r="A3296" t="s">
        <v>697</v>
      </c>
      <c r="B3296" s="1">
        <v>45365</v>
      </c>
      <c r="C3296" t="s">
        <v>29</v>
      </c>
      <c r="D3296" t="s">
        <v>104</v>
      </c>
      <c r="E3296" t="s">
        <v>19</v>
      </c>
      <c r="F3296" t="s">
        <v>579</v>
      </c>
      <c r="G3296" t="s">
        <v>21</v>
      </c>
      <c r="H3296" t="s">
        <v>5036</v>
      </c>
      <c r="I3296" s="1">
        <v>40333</v>
      </c>
      <c r="J3296" t="s">
        <v>698</v>
      </c>
      <c r="K3296">
        <v>1646</v>
      </c>
      <c r="L3296">
        <v>1646</v>
      </c>
      <c r="M3296">
        <v>0</v>
      </c>
      <c r="N3296">
        <v>1575</v>
      </c>
      <c r="O3296" t="s">
        <v>5064</v>
      </c>
      <c r="P3296" t="s">
        <v>25</v>
      </c>
      <c r="Q3296">
        <f ca="1">DATEDIF(Data[[#This Row],[Birthdate]],TODAY(),"Y")</f>
        <v>15</v>
      </c>
      <c r="R3296" t="str">
        <f ca="1">IF(Data[[#This Row],[Age]]&lt;=10,"3-10 Years",IF(Data[[#This Row],[Age]]&lt;=15,"11-15 Years",IF(Data[[#This Row],[Age]]&lt;=19,"16-19 Years", "20+ Years")))</f>
        <v>11-15 Years</v>
      </c>
    </row>
    <row r="3297" spans="1:18" x14ac:dyDescent="0.35">
      <c r="A3297" t="s">
        <v>740</v>
      </c>
      <c r="B3297" s="1">
        <v>45362</v>
      </c>
      <c r="C3297" t="s">
        <v>29</v>
      </c>
      <c r="D3297" t="s">
        <v>104</v>
      </c>
      <c r="E3297" t="s">
        <v>5008</v>
      </c>
      <c r="F3297" t="s">
        <v>5006</v>
      </c>
      <c r="G3297" t="s">
        <v>189</v>
      </c>
      <c r="H3297" t="s">
        <v>5036</v>
      </c>
      <c r="I3297" s="1">
        <v>40201</v>
      </c>
      <c r="J3297" t="s">
        <v>741</v>
      </c>
      <c r="K3297">
        <v>317</v>
      </c>
      <c r="L3297">
        <v>317</v>
      </c>
      <c r="M3297">
        <v>0</v>
      </c>
      <c r="N3297">
        <v>405</v>
      </c>
      <c r="O3297" t="s">
        <v>4841</v>
      </c>
      <c r="P3297" t="s">
        <v>25</v>
      </c>
      <c r="Q3297">
        <f ca="1">DATEDIF(Data[[#This Row],[Birthdate]],TODAY(),"Y")</f>
        <v>15</v>
      </c>
      <c r="R3297" t="str">
        <f ca="1">IF(Data[[#This Row],[Age]]&lt;=10,"3-10 Years",IF(Data[[#This Row],[Age]]&lt;=15,"11-15 Years",IF(Data[[#This Row],[Age]]&lt;=19,"16-19 Years", "20+ Years")))</f>
        <v>11-15 Years</v>
      </c>
    </row>
    <row r="3298" spans="1:18" x14ac:dyDescent="0.35">
      <c r="A3298" t="s">
        <v>272</v>
      </c>
      <c r="B3298" s="1">
        <v>45361</v>
      </c>
      <c r="C3298" t="s">
        <v>29</v>
      </c>
      <c r="D3298" t="s">
        <v>104</v>
      </c>
      <c r="E3298" t="s">
        <v>5008</v>
      </c>
      <c r="F3298" t="s">
        <v>5006</v>
      </c>
      <c r="G3298" t="s">
        <v>105</v>
      </c>
      <c r="H3298" t="s">
        <v>5036</v>
      </c>
      <c r="I3298" s="1">
        <v>40481</v>
      </c>
      <c r="J3298" t="s">
        <v>273</v>
      </c>
      <c r="K3298">
        <v>317</v>
      </c>
      <c r="L3298">
        <v>317</v>
      </c>
      <c r="M3298">
        <v>0</v>
      </c>
      <c r="N3298">
        <v>405</v>
      </c>
      <c r="O3298" t="s">
        <v>4841</v>
      </c>
      <c r="P3298" t="s">
        <v>152</v>
      </c>
      <c r="Q3298">
        <f ca="1">DATEDIF(Data[[#This Row],[Birthdate]],TODAY(),"Y")</f>
        <v>15</v>
      </c>
      <c r="R3298" t="str">
        <f ca="1">IF(Data[[#This Row],[Age]]&lt;=10,"3-10 Years",IF(Data[[#This Row],[Age]]&lt;=15,"11-15 Years",IF(Data[[#This Row],[Age]]&lt;=19,"16-19 Years", "20+ Years")))</f>
        <v>11-15 Years</v>
      </c>
    </row>
    <row r="3299" spans="1:18" x14ac:dyDescent="0.35">
      <c r="A3299" t="s">
        <v>524</v>
      </c>
      <c r="B3299" s="1">
        <v>45361</v>
      </c>
      <c r="C3299" t="s">
        <v>29</v>
      </c>
      <c r="D3299" t="s">
        <v>104</v>
      </c>
      <c r="E3299" t="s">
        <v>5008</v>
      </c>
      <c r="F3299" t="s">
        <v>5006</v>
      </c>
      <c r="G3299" t="s">
        <v>105</v>
      </c>
      <c r="H3299" t="s">
        <v>5036</v>
      </c>
      <c r="I3299" s="1">
        <v>40156</v>
      </c>
      <c r="J3299" t="s">
        <v>525</v>
      </c>
      <c r="K3299">
        <v>423</v>
      </c>
      <c r="L3299">
        <v>423</v>
      </c>
      <c r="M3299">
        <v>0</v>
      </c>
      <c r="N3299">
        <v>405</v>
      </c>
      <c r="O3299" t="s">
        <v>4841</v>
      </c>
      <c r="P3299" t="s">
        <v>25</v>
      </c>
      <c r="Q3299">
        <f ca="1">DATEDIF(Data[[#This Row],[Birthdate]],TODAY(),"Y")</f>
        <v>15</v>
      </c>
      <c r="R3299" t="str">
        <f ca="1">IF(Data[[#This Row],[Age]]&lt;=10,"3-10 Years",IF(Data[[#This Row],[Age]]&lt;=15,"11-15 Years",IF(Data[[#This Row],[Age]]&lt;=19,"16-19 Years", "20+ Years")))</f>
        <v>11-15 Years</v>
      </c>
    </row>
    <row r="3300" spans="1:18" x14ac:dyDescent="0.35">
      <c r="A3300" t="s">
        <v>1991</v>
      </c>
      <c r="B3300" s="1">
        <v>45361</v>
      </c>
      <c r="C3300" t="s">
        <v>29</v>
      </c>
      <c r="D3300" t="s">
        <v>104</v>
      </c>
      <c r="E3300" t="s">
        <v>5008</v>
      </c>
      <c r="F3300" t="s">
        <v>5006</v>
      </c>
      <c r="G3300" t="s">
        <v>105</v>
      </c>
      <c r="H3300" t="s">
        <v>5036</v>
      </c>
      <c r="I3300" s="1">
        <v>40407</v>
      </c>
      <c r="J3300" t="s">
        <v>1992</v>
      </c>
      <c r="K3300">
        <v>423</v>
      </c>
      <c r="L3300">
        <v>423</v>
      </c>
      <c r="M3300">
        <v>0</v>
      </c>
      <c r="N3300">
        <v>405</v>
      </c>
      <c r="O3300" t="s">
        <v>4841</v>
      </c>
      <c r="P3300" t="s">
        <v>152</v>
      </c>
      <c r="Q3300">
        <f ca="1">DATEDIF(Data[[#This Row],[Birthdate]],TODAY(),"Y")</f>
        <v>15</v>
      </c>
      <c r="R3300" t="str">
        <f ca="1">IF(Data[[#This Row],[Age]]&lt;=10,"3-10 Years",IF(Data[[#This Row],[Age]]&lt;=15,"11-15 Years",IF(Data[[#This Row],[Age]]&lt;=19,"16-19 Years", "20+ Years")))</f>
        <v>11-15 Years</v>
      </c>
    </row>
    <row r="3301" spans="1:18" x14ac:dyDescent="0.35">
      <c r="A3301" t="s">
        <v>775</v>
      </c>
      <c r="B3301" s="1">
        <v>45361</v>
      </c>
      <c r="C3301" t="s">
        <v>29</v>
      </c>
      <c r="D3301" t="s">
        <v>104</v>
      </c>
      <c r="E3301" t="s">
        <v>5008</v>
      </c>
      <c r="F3301" t="s">
        <v>5006</v>
      </c>
      <c r="G3301" t="s">
        <v>21</v>
      </c>
      <c r="H3301" t="s">
        <v>5036</v>
      </c>
      <c r="I3301" s="1">
        <v>40261</v>
      </c>
      <c r="J3301" t="s">
        <v>776</v>
      </c>
      <c r="K3301">
        <v>423</v>
      </c>
      <c r="L3301">
        <v>423</v>
      </c>
      <c r="M3301">
        <v>0</v>
      </c>
      <c r="N3301">
        <v>405</v>
      </c>
      <c r="O3301" t="s">
        <v>4841</v>
      </c>
      <c r="P3301" t="s">
        <v>25</v>
      </c>
      <c r="Q3301">
        <f ca="1">DATEDIF(Data[[#This Row],[Birthdate]],TODAY(),"Y")</f>
        <v>15</v>
      </c>
      <c r="R3301" t="str">
        <f ca="1">IF(Data[[#This Row],[Age]]&lt;=10,"3-10 Years",IF(Data[[#This Row],[Age]]&lt;=15,"11-15 Years",IF(Data[[#This Row],[Age]]&lt;=19,"16-19 Years", "20+ Years")))</f>
        <v>11-15 Years</v>
      </c>
    </row>
    <row r="3302" spans="1:18" x14ac:dyDescent="0.35">
      <c r="A3302" t="s">
        <v>777</v>
      </c>
      <c r="B3302" s="1">
        <v>45361</v>
      </c>
      <c r="C3302" t="s">
        <v>29</v>
      </c>
      <c r="D3302" t="s">
        <v>104</v>
      </c>
      <c r="E3302" t="s">
        <v>5008</v>
      </c>
      <c r="F3302" t="s">
        <v>5006</v>
      </c>
      <c r="G3302" t="s">
        <v>21</v>
      </c>
      <c r="H3302" t="s">
        <v>5036</v>
      </c>
      <c r="I3302" s="1">
        <v>40261</v>
      </c>
      <c r="J3302" t="s">
        <v>776</v>
      </c>
      <c r="K3302">
        <v>423</v>
      </c>
      <c r="L3302">
        <v>423</v>
      </c>
      <c r="M3302">
        <v>0</v>
      </c>
      <c r="N3302">
        <v>405</v>
      </c>
      <c r="O3302" t="s">
        <v>4841</v>
      </c>
      <c r="P3302" t="s">
        <v>25</v>
      </c>
      <c r="Q3302">
        <f ca="1">DATEDIF(Data[[#This Row],[Birthdate]],TODAY(),"Y")</f>
        <v>15</v>
      </c>
      <c r="R3302" t="str">
        <f ca="1">IF(Data[[#This Row],[Age]]&lt;=10,"3-10 Years",IF(Data[[#This Row],[Age]]&lt;=15,"11-15 Years",IF(Data[[#This Row],[Age]]&lt;=19,"16-19 Years", "20+ Years")))</f>
        <v>11-15 Years</v>
      </c>
    </row>
    <row r="3303" spans="1:18" x14ac:dyDescent="0.35">
      <c r="A3303" t="s">
        <v>2225</v>
      </c>
      <c r="B3303" s="1">
        <v>45361</v>
      </c>
      <c r="C3303" t="s">
        <v>29</v>
      </c>
      <c r="D3303" t="s">
        <v>104</v>
      </c>
      <c r="E3303" t="s">
        <v>5008</v>
      </c>
      <c r="F3303" t="s">
        <v>5006</v>
      </c>
      <c r="G3303" t="s">
        <v>30</v>
      </c>
      <c r="H3303" t="s">
        <v>5036</v>
      </c>
      <c r="I3303" s="1">
        <v>40327</v>
      </c>
      <c r="J3303" t="s">
        <v>2226</v>
      </c>
      <c r="K3303">
        <v>317</v>
      </c>
      <c r="L3303">
        <v>317</v>
      </c>
      <c r="M3303">
        <v>0</v>
      </c>
      <c r="N3303">
        <v>405</v>
      </c>
      <c r="O3303" t="s">
        <v>4841</v>
      </c>
      <c r="P3303" t="s">
        <v>25</v>
      </c>
      <c r="Q3303">
        <f ca="1">DATEDIF(Data[[#This Row],[Birthdate]],TODAY(),"Y")</f>
        <v>15</v>
      </c>
      <c r="R3303" t="str">
        <f ca="1">IF(Data[[#This Row],[Age]]&lt;=10,"3-10 Years",IF(Data[[#This Row],[Age]]&lt;=15,"11-15 Years",IF(Data[[#This Row],[Age]]&lt;=19,"16-19 Years", "20+ Years")))</f>
        <v>11-15 Years</v>
      </c>
    </row>
    <row r="3304" spans="1:18" x14ac:dyDescent="0.35">
      <c r="A3304" t="s">
        <v>463</v>
      </c>
      <c r="B3304" s="1">
        <v>45359</v>
      </c>
      <c r="C3304" t="s">
        <v>29</v>
      </c>
      <c r="D3304" t="s">
        <v>104</v>
      </c>
      <c r="E3304" t="s">
        <v>5008</v>
      </c>
      <c r="F3304" t="s">
        <v>5006</v>
      </c>
      <c r="G3304" t="s">
        <v>21</v>
      </c>
      <c r="H3304" t="s">
        <v>5036</v>
      </c>
      <c r="I3304" s="1">
        <v>40246</v>
      </c>
      <c r="J3304" t="s">
        <v>464</v>
      </c>
      <c r="K3304">
        <v>317</v>
      </c>
      <c r="L3304">
        <v>317</v>
      </c>
      <c r="M3304">
        <v>0</v>
      </c>
      <c r="N3304">
        <v>405</v>
      </c>
      <c r="O3304" t="s">
        <v>4841</v>
      </c>
      <c r="P3304" t="s">
        <v>25</v>
      </c>
      <c r="Q3304">
        <f ca="1">DATEDIF(Data[[#This Row],[Birthdate]],TODAY(),"Y")</f>
        <v>15</v>
      </c>
      <c r="R3304" t="str">
        <f ca="1">IF(Data[[#This Row],[Age]]&lt;=10,"3-10 Years",IF(Data[[#This Row],[Age]]&lt;=15,"11-15 Years",IF(Data[[#This Row],[Age]]&lt;=19,"16-19 Years", "20+ Years")))</f>
        <v>11-15 Years</v>
      </c>
    </row>
    <row r="3305" spans="1:18" x14ac:dyDescent="0.35">
      <c r="A3305" t="s">
        <v>742</v>
      </c>
      <c r="B3305" s="1">
        <v>45350</v>
      </c>
      <c r="C3305" t="s">
        <v>29</v>
      </c>
      <c r="D3305" t="s">
        <v>104</v>
      </c>
      <c r="E3305" t="s">
        <v>5008</v>
      </c>
      <c r="F3305" t="s">
        <v>5006</v>
      </c>
      <c r="G3305" t="s">
        <v>47</v>
      </c>
      <c r="H3305" t="s">
        <v>5036</v>
      </c>
      <c r="I3305" s="1">
        <v>40514</v>
      </c>
      <c r="J3305" t="s">
        <v>743</v>
      </c>
      <c r="K3305">
        <v>317</v>
      </c>
      <c r="L3305">
        <v>317</v>
      </c>
      <c r="M3305">
        <v>0</v>
      </c>
      <c r="N3305">
        <v>405</v>
      </c>
      <c r="O3305" t="s">
        <v>4841</v>
      </c>
      <c r="P3305" t="s">
        <v>152</v>
      </c>
      <c r="Q3305">
        <f ca="1">DATEDIF(Data[[#This Row],[Birthdate]],TODAY(),"Y")</f>
        <v>15</v>
      </c>
      <c r="R3305" t="str">
        <f ca="1">IF(Data[[#This Row],[Age]]&lt;=10,"3-10 Years",IF(Data[[#This Row],[Age]]&lt;=15,"11-15 Years",IF(Data[[#This Row],[Age]]&lt;=19,"16-19 Years", "20+ Years")))</f>
        <v>11-15 Years</v>
      </c>
    </row>
    <row r="3306" spans="1:18" x14ac:dyDescent="0.35">
      <c r="A3306" t="s">
        <v>2693</v>
      </c>
      <c r="B3306" s="1">
        <v>45349</v>
      </c>
      <c r="C3306" t="s">
        <v>29</v>
      </c>
      <c r="D3306" t="s">
        <v>104</v>
      </c>
      <c r="E3306" t="s">
        <v>19</v>
      </c>
      <c r="F3306" t="s">
        <v>579</v>
      </c>
      <c r="G3306" t="s">
        <v>105</v>
      </c>
      <c r="H3306" t="s">
        <v>5036</v>
      </c>
      <c r="I3306" s="1">
        <v>40504</v>
      </c>
      <c r="J3306" t="s">
        <v>2694</v>
      </c>
      <c r="K3306">
        <v>728</v>
      </c>
      <c r="L3306">
        <v>728</v>
      </c>
      <c r="M3306">
        <v>0</v>
      </c>
      <c r="N3306">
        <v>700</v>
      </c>
      <c r="O3306" t="s">
        <v>23</v>
      </c>
      <c r="P3306" t="s">
        <v>25</v>
      </c>
      <c r="Q3306">
        <f ca="1">DATEDIF(Data[[#This Row],[Birthdate]],TODAY(),"Y")</f>
        <v>15</v>
      </c>
      <c r="R3306" t="str">
        <f ca="1">IF(Data[[#This Row],[Age]]&lt;=10,"3-10 Years",IF(Data[[#This Row],[Age]]&lt;=15,"11-15 Years",IF(Data[[#This Row],[Age]]&lt;=19,"16-19 Years", "20+ Years")))</f>
        <v>11-15 Years</v>
      </c>
    </row>
    <row r="3307" spans="1:18" x14ac:dyDescent="0.35">
      <c r="A3307" t="s">
        <v>2992</v>
      </c>
      <c r="B3307" s="1">
        <v>45342</v>
      </c>
      <c r="C3307" t="s">
        <v>29</v>
      </c>
      <c r="D3307" t="s">
        <v>104</v>
      </c>
      <c r="E3307" t="s">
        <v>19</v>
      </c>
      <c r="F3307" t="s">
        <v>579</v>
      </c>
      <c r="G3307" t="s">
        <v>84</v>
      </c>
      <c r="H3307" t="s">
        <v>5036</v>
      </c>
      <c r="I3307" s="1">
        <v>40325</v>
      </c>
      <c r="J3307" t="s">
        <v>2993</v>
      </c>
      <c r="K3307">
        <v>2090</v>
      </c>
      <c r="L3307">
        <v>2090</v>
      </c>
      <c r="M3307">
        <v>0</v>
      </c>
      <c r="N3307">
        <v>2000</v>
      </c>
      <c r="O3307" t="s">
        <v>5064</v>
      </c>
      <c r="P3307" t="s">
        <v>25</v>
      </c>
      <c r="Q3307">
        <f ca="1">DATEDIF(Data[[#This Row],[Birthdate]],TODAY(),"Y")</f>
        <v>15</v>
      </c>
      <c r="R3307" t="str">
        <f ca="1">IF(Data[[#This Row],[Age]]&lt;=10,"3-10 Years",IF(Data[[#This Row],[Age]]&lt;=15,"11-15 Years",IF(Data[[#This Row],[Age]]&lt;=19,"16-19 Years", "20+ Years")))</f>
        <v>11-15 Years</v>
      </c>
    </row>
    <row r="3308" spans="1:18" x14ac:dyDescent="0.35">
      <c r="A3308" t="s">
        <v>593</v>
      </c>
      <c r="B3308" s="1">
        <v>45342</v>
      </c>
      <c r="C3308" t="s">
        <v>29</v>
      </c>
      <c r="D3308" t="s">
        <v>104</v>
      </c>
      <c r="E3308" t="s">
        <v>19</v>
      </c>
      <c r="F3308" t="s">
        <v>579</v>
      </c>
      <c r="G3308" t="s">
        <v>594</v>
      </c>
      <c r="H3308" t="s">
        <v>1083</v>
      </c>
      <c r="I3308" s="1">
        <v>40441</v>
      </c>
      <c r="J3308" t="s">
        <v>595</v>
      </c>
      <c r="K3308">
        <v>0</v>
      </c>
      <c r="L3308">
        <v>0</v>
      </c>
      <c r="M3308">
        <v>0</v>
      </c>
      <c r="N3308">
        <v>2000</v>
      </c>
      <c r="O3308" t="s">
        <v>5064</v>
      </c>
      <c r="P3308" t="s">
        <v>25</v>
      </c>
      <c r="Q3308">
        <f ca="1">DATEDIF(Data[[#This Row],[Birthdate]],TODAY(),"Y")</f>
        <v>15</v>
      </c>
      <c r="R3308" t="str">
        <f ca="1">IF(Data[[#This Row],[Age]]&lt;=10,"3-10 Years",IF(Data[[#This Row],[Age]]&lt;=15,"11-15 Years",IF(Data[[#This Row],[Age]]&lt;=19,"16-19 Years", "20+ Years")))</f>
        <v>11-15 Years</v>
      </c>
    </row>
    <row r="3309" spans="1:18" x14ac:dyDescent="0.35">
      <c r="A3309" t="s">
        <v>4846</v>
      </c>
      <c r="B3309" s="1">
        <v>45339</v>
      </c>
      <c r="C3309" t="s">
        <v>29</v>
      </c>
      <c r="D3309" t="s">
        <v>104</v>
      </c>
      <c r="E3309" t="s">
        <v>19</v>
      </c>
      <c r="F3309" t="s">
        <v>579</v>
      </c>
      <c r="G3309" t="s">
        <v>4847</v>
      </c>
      <c r="H3309" t="s">
        <v>5036</v>
      </c>
      <c r="I3309" s="1">
        <v>40491</v>
      </c>
      <c r="J3309" t="s">
        <v>4848</v>
      </c>
      <c r="K3309">
        <v>728</v>
      </c>
      <c r="L3309">
        <v>728</v>
      </c>
      <c r="M3309">
        <v>0</v>
      </c>
      <c r="N3309">
        <v>700</v>
      </c>
      <c r="O3309" t="s">
        <v>23</v>
      </c>
      <c r="P3309" t="s">
        <v>25</v>
      </c>
      <c r="Q3309">
        <f ca="1">DATEDIF(Data[[#This Row],[Birthdate]],TODAY(),"Y")</f>
        <v>15</v>
      </c>
      <c r="R3309" t="str">
        <f ca="1">IF(Data[[#This Row],[Age]]&lt;=10,"3-10 Years",IF(Data[[#This Row],[Age]]&lt;=15,"11-15 Years",IF(Data[[#This Row],[Age]]&lt;=19,"16-19 Years", "20+ Years")))</f>
        <v>11-15 Years</v>
      </c>
    </row>
    <row r="3310" spans="1:18" x14ac:dyDescent="0.35">
      <c r="A3310" t="s">
        <v>1132</v>
      </c>
      <c r="B3310" s="1">
        <v>45329</v>
      </c>
      <c r="C3310" t="s">
        <v>29</v>
      </c>
      <c r="D3310" t="s">
        <v>104</v>
      </c>
      <c r="E3310" t="s">
        <v>19</v>
      </c>
      <c r="F3310" t="s">
        <v>579</v>
      </c>
      <c r="G3310" t="s">
        <v>57</v>
      </c>
      <c r="H3310" t="s">
        <v>5036</v>
      </c>
      <c r="I3310" s="1">
        <v>40451</v>
      </c>
      <c r="J3310" t="s">
        <v>1131</v>
      </c>
      <c r="K3310">
        <v>1575</v>
      </c>
      <c r="L3310">
        <v>1575</v>
      </c>
      <c r="M3310">
        <v>0</v>
      </c>
      <c r="N3310">
        <v>1575</v>
      </c>
      <c r="O3310" t="s">
        <v>5064</v>
      </c>
      <c r="P3310" t="s">
        <v>25</v>
      </c>
      <c r="Q3310">
        <f ca="1">DATEDIF(Data[[#This Row],[Birthdate]],TODAY(),"Y")</f>
        <v>15</v>
      </c>
      <c r="R3310" t="str">
        <f ca="1">IF(Data[[#This Row],[Age]]&lt;=10,"3-10 Years",IF(Data[[#This Row],[Age]]&lt;=15,"11-15 Years",IF(Data[[#This Row],[Age]]&lt;=19,"16-19 Years", "20+ Years")))</f>
        <v>11-15 Years</v>
      </c>
    </row>
    <row r="3311" spans="1:18" x14ac:dyDescent="0.35">
      <c r="A3311" t="s">
        <v>2225</v>
      </c>
      <c r="B3311" s="1">
        <v>45322</v>
      </c>
      <c r="C3311" t="s">
        <v>29</v>
      </c>
      <c r="D3311" t="s">
        <v>104</v>
      </c>
      <c r="E3311" t="s">
        <v>19</v>
      </c>
      <c r="F3311" t="s">
        <v>579</v>
      </c>
      <c r="G3311" t="s">
        <v>30</v>
      </c>
      <c r="H3311" t="s">
        <v>5036</v>
      </c>
      <c r="I3311" s="1">
        <v>40327</v>
      </c>
      <c r="J3311" t="s">
        <v>2226</v>
      </c>
      <c r="K3311">
        <v>1646</v>
      </c>
      <c r="L3311">
        <v>1646</v>
      </c>
      <c r="M3311">
        <v>0</v>
      </c>
      <c r="N3311">
        <v>1575</v>
      </c>
      <c r="O3311" t="s">
        <v>5064</v>
      </c>
      <c r="P3311" t="s">
        <v>25</v>
      </c>
      <c r="Q3311">
        <f ca="1">DATEDIF(Data[[#This Row],[Birthdate]],TODAY(),"Y")</f>
        <v>15</v>
      </c>
      <c r="R3311" t="str">
        <f ca="1">IF(Data[[#This Row],[Age]]&lt;=10,"3-10 Years",IF(Data[[#This Row],[Age]]&lt;=15,"11-15 Years",IF(Data[[#This Row],[Age]]&lt;=19,"16-19 Years", "20+ Years")))</f>
        <v>11-15 Years</v>
      </c>
    </row>
    <row r="3312" spans="1:18" x14ac:dyDescent="0.35">
      <c r="A3312" t="s">
        <v>680</v>
      </c>
      <c r="B3312" s="1">
        <v>45317</v>
      </c>
      <c r="C3312" t="s">
        <v>29</v>
      </c>
      <c r="D3312" t="s">
        <v>104</v>
      </c>
      <c r="E3312" t="s">
        <v>19</v>
      </c>
      <c r="F3312" t="s">
        <v>579</v>
      </c>
      <c r="G3312" t="s">
        <v>50</v>
      </c>
      <c r="H3312" t="s">
        <v>5036</v>
      </c>
      <c r="I3312" s="1">
        <v>40349</v>
      </c>
      <c r="J3312" t="s">
        <v>681</v>
      </c>
      <c r="K3312">
        <v>1585</v>
      </c>
      <c r="L3312">
        <v>1585</v>
      </c>
      <c r="M3312">
        <v>0</v>
      </c>
      <c r="N3312">
        <v>250</v>
      </c>
      <c r="O3312" t="s">
        <v>5064</v>
      </c>
      <c r="P3312" t="s">
        <v>25</v>
      </c>
      <c r="Q3312">
        <f ca="1">DATEDIF(Data[[#This Row],[Birthdate]],TODAY(),"Y")</f>
        <v>15</v>
      </c>
      <c r="R3312" t="str">
        <f ca="1">IF(Data[[#This Row],[Age]]&lt;=10,"3-10 Years",IF(Data[[#This Row],[Age]]&lt;=15,"11-15 Years",IF(Data[[#This Row],[Age]]&lt;=19,"16-19 Years", "20+ Years")))</f>
        <v>11-15 Years</v>
      </c>
    </row>
    <row r="3313" spans="1:18" x14ac:dyDescent="0.35">
      <c r="A3313" t="s">
        <v>715</v>
      </c>
      <c r="B3313" s="1">
        <v>45313</v>
      </c>
      <c r="C3313" t="s">
        <v>29</v>
      </c>
      <c r="D3313" t="s">
        <v>104</v>
      </c>
      <c r="E3313" t="s">
        <v>19</v>
      </c>
      <c r="F3313" t="s">
        <v>579</v>
      </c>
      <c r="G3313" t="s">
        <v>105</v>
      </c>
      <c r="H3313" t="s">
        <v>5036</v>
      </c>
      <c r="I3313" s="1">
        <v>40233</v>
      </c>
      <c r="J3313" t="s">
        <v>714</v>
      </c>
      <c r="K3313">
        <v>1646</v>
      </c>
      <c r="L3313">
        <v>1646</v>
      </c>
      <c r="M3313">
        <v>0</v>
      </c>
      <c r="N3313">
        <v>1385</v>
      </c>
      <c r="O3313" t="s">
        <v>5064</v>
      </c>
      <c r="P3313" t="s">
        <v>25</v>
      </c>
      <c r="Q3313">
        <f ca="1">DATEDIF(Data[[#This Row],[Birthdate]],TODAY(),"Y")</f>
        <v>15</v>
      </c>
      <c r="R3313" t="str">
        <f ca="1">IF(Data[[#This Row],[Age]]&lt;=10,"3-10 Years",IF(Data[[#This Row],[Age]]&lt;=15,"11-15 Years",IF(Data[[#This Row],[Age]]&lt;=19,"16-19 Years", "20+ Years")))</f>
        <v>11-15 Years</v>
      </c>
    </row>
    <row r="3314" spans="1:18" x14ac:dyDescent="0.35">
      <c r="A3314" t="s">
        <v>2966</v>
      </c>
      <c r="B3314" s="1">
        <v>45310</v>
      </c>
      <c r="C3314" t="s">
        <v>29</v>
      </c>
      <c r="D3314" t="s">
        <v>104</v>
      </c>
      <c r="E3314" t="s">
        <v>19</v>
      </c>
      <c r="F3314" t="s">
        <v>579</v>
      </c>
      <c r="G3314" t="s">
        <v>21</v>
      </c>
      <c r="H3314" t="s">
        <v>5036</v>
      </c>
      <c r="I3314" s="1">
        <v>40315</v>
      </c>
      <c r="J3314" t="s">
        <v>2967</v>
      </c>
      <c r="K3314">
        <v>1586</v>
      </c>
      <c r="L3314">
        <v>1586</v>
      </c>
      <c r="M3314">
        <v>0</v>
      </c>
      <c r="N3314">
        <v>261</v>
      </c>
      <c r="O3314" t="s">
        <v>5064</v>
      </c>
      <c r="P3314" t="s">
        <v>25</v>
      </c>
      <c r="Q3314">
        <f ca="1">DATEDIF(Data[[#This Row],[Birthdate]],TODAY(),"Y")</f>
        <v>15</v>
      </c>
      <c r="R3314" t="str">
        <f ca="1">IF(Data[[#This Row],[Age]]&lt;=10,"3-10 Years",IF(Data[[#This Row],[Age]]&lt;=15,"11-15 Years",IF(Data[[#This Row],[Age]]&lt;=19,"16-19 Years", "20+ Years")))</f>
        <v>11-15 Years</v>
      </c>
    </row>
    <row r="3315" spans="1:18" x14ac:dyDescent="0.35">
      <c r="A3315" t="s">
        <v>500</v>
      </c>
      <c r="B3315" s="1">
        <v>45309</v>
      </c>
      <c r="C3315" t="s">
        <v>29</v>
      </c>
      <c r="D3315" t="s">
        <v>104</v>
      </c>
      <c r="E3315" t="s">
        <v>19</v>
      </c>
      <c r="F3315" t="s">
        <v>579</v>
      </c>
      <c r="G3315" t="s">
        <v>21</v>
      </c>
      <c r="H3315" t="s">
        <v>5036</v>
      </c>
      <c r="I3315" s="1">
        <v>40409</v>
      </c>
      <c r="J3315" t="s">
        <v>98</v>
      </c>
      <c r="K3315">
        <v>1585</v>
      </c>
      <c r="L3315">
        <v>1585</v>
      </c>
      <c r="M3315">
        <v>0</v>
      </c>
      <c r="N3315">
        <v>250</v>
      </c>
      <c r="O3315" t="s">
        <v>5064</v>
      </c>
      <c r="P3315" t="s">
        <v>25</v>
      </c>
      <c r="Q3315">
        <f ca="1">DATEDIF(Data[[#This Row],[Birthdate]],TODAY(),"Y")</f>
        <v>15</v>
      </c>
      <c r="R3315" t="str">
        <f ca="1">IF(Data[[#This Row],[Age]]&lt;=10,"3-10 Years",IF(Data[[#This Row],[Age]]&lt;=15,"11-15 Years",IF(Data[[#This Row],[Age]]&lt;=19,"16-19 Years", "20+ Years")))</f>
        <v>11-15 Years</v>
      </c>
    </row>
    <row r="3316" spans="1:18" x14ac:dyDescent="0.35">
      <c r="A3316" t="s">
        <v>338</v>
      </c>
      <c r="B3316" s="1">
        <v>45309</v>
      </c>
      <c r="C3316" t="s">
        <v>651</v>
      </c>
      <c r="D3316" t="s">
        <v>104</v>
      </c>
      <c r="E3316" t="s">
        <v>19</v>
      </c>
      <c r="F3316" t="s">
        <v>579</v>
      </c>
      <c r="G3316" t="s">
        <v>47</v>
      </c>
      <c r="H3316" t="s">
        <v>5036</v>
      </c>
      <c r="I3316" s="1">
        <v>40320</v>
      </c>
      <c r="J3316" t="s">
        <v>339</v>
      </c>
      <c r="K3316">
        <v>1586</v>
      </c>
      <c r="L3316">
        <v>261</v>
      </c>
      <c r="M3316">
        <v>1325</v>
      </c>
      <c r="N3316">
        <v>261</v>
      </c>
      <c r="O3316" t="s">
        <v>5064</v>
      </c>
      <c r="P3316" t="s">
        <v>25</v>
      </c>
      <c r="Q3316">
        <f ca="1">DATEDIF(Data[[#This Row],[Birthdate]],TODAY(),"Y")</f>
        <v>15</v>
      </c>
      <c r="R3316" t="str">
        <f ca="1">IF(Data[[#This Row],[Age]]&lt;=10,"3-10 Years",IF(Data[[#This Row],[Age]]&lt;=15,"11-15 Years",IF(Data[[#This Row],[Age]]&lt;=19,"16-19 Years", "20+ Years")))</f>
        <v>11-15 Years</v>
      </c>
    </row>
    <row r="3317" spans="1:18" x14ac:dyDescent="0.35">
      <c r="A3317" t="s">
        <v>352</v>
      </c>
      <c r="B3317" s="1">
        <v>45309</v>
      </c>
      <c r="C3317" t="s">
        <v>29</v>
      </c>
      <c r="D3317" t="s">
        <v>104</v>
      </c>
      <c r="E3317" t="s">
        <v>19</v>
      </c>
      <c r="F3317" t="s">
        <v>579</v>
      </c>
      <c r="G3317" t="s">
        <v>50</v>
      </c>
      <c r="H3317" t="s">
        <v>5036</v>
      </c>
      <c r="I3317" s="1">
        <v>40452</v>
      </c>
      <c r="J3317" t="s">
        <v>353</v>
      </c>
      <c r="K3317">
        <v>1586</v>
      </c>
      <c r="L3317">
        <v>1586</v>
      </c>
      <c r="M3317">
        <v>0</v>
      </c>
      <c r="N3317">
        <v>261</v>
      </c>
      <c r="O3317" t="s">
        <v>5064</v>
      </c>
      <c r="P3317" t="s">
        <v>25</v>
      </c>
      <c r="Q3317">
        <f ca="1">DATEDIF(Data[[#This Row],[Birthdate]],TODAY(),"Y")</f>
        <v>15</v>
      </c>
      <c r="R3317" t="str">
        <f ca="1">IF(Data[[#This Row],[Age]]&lt;=10,"3-10 Years",IF(Data[[#This Row],[Age]]&lt;=15,"11-15 Years",IF(Data[[#This Row],[Age]]&lt;=19,"16-19 Years", "20+ Years")))</f>
        <v>11-15 Years</v>
      </c>
    </row>
    <row r="3318" spans="1:18" x14ac:dyDescent="0.35">
      <c r="A3318" t="s">
        <v>1029</v>
      </c>
      <c r="B3318" s="1">
        <v>45309</v>
      </c>
      <c r="C3318" t="s">
        <v>29</v>
      </c>
      <c r="D3318" t="s">
        <v>104</v>
      </c>
      <c r="E3318" t="s">
        <v>19</v>
      </c>
      <c r="F3318" t="s">
        <v>579</v>
      </c>
      <c r="G3318" t="s">
        <v>21</v>
      </c>
      <c r="H3318" t="s">
        <v>5036</v>
      </c>
      <c r="I3318" s="1">
        <v>40235</v>
      </c>
      <c r="J3318" t="s">
        <v>1022</v>
      </c>
      <c r="K3318">
        <v>1586</v>
      </c>
      <c r="L3318">
        <v>1586</v>
      </c>
      <c r="M3318">
        <v>0</v>
      </c>
      <c r="N3318">
        <v>261</v>
      </c>
      <c r="O3318" t="s">
        <v>5064</v>
      </c>
      <c r="P3318" t="s">
        <v>25</v>
      </c>
      <c r="Q3318">
        <f ca="1">DATEDIF(Data[[#This Row],[Birthdate]],TODAY(),"Y")</f>
        <v>15</v>
      </c>
      <c r="R3318" t="str">
        <f ca="1">IF(Data[[#This Row],[Age]]&lt;=10,"3-10 Years",IF(Data[[#This Row],[Age]]&lt;=15,"11-15 Years",IF(Data[[#This Row],[Age]]&lt;=19,"16-19 Years", "20+ Years")))</f>
        <v>11-15 Years</v>
      </c>
    </row>
    <row r="3319" spans="1:18" x14ac:dyDescent="0.35">
      <c r="A3319" t="s">
        <v>668</v>
      </c>
      <c r="B3319" s="1">
        <v>45308</v>
      </c>
      <c r="C3319" t="s">
        <v>29</v>
      </c>
      <c r="D3319" t="s">
        <v>104</v>
      </c>
      <c r="E3319" t="s">
        <v>19</v>
      </c>
      <c r="F3319" t="s">
        <v>579</v>
      </c>
      <c r="G3319" t="s">
        <v>30</v>
      </c>
      <c r="H3319" t="s">
        <v>5036</v>
      </c>
      <c r="I3319" s="1">
        <v>40334</v>
      </c>
      <c r="J3319" t="s">
        <v>669</v>
      </c>
      <c r="K3319">
        <v>1585</v>
      </c>
      <c r="L3319">
        <v>1585</v>
      </c>
      <c r="M3319">
        <v>0</v>
      </c>
      <c r="N3319">
        <v>250</v>
      </c>
      <c r="O3319" t="s">
        <v>5064</v>
      </c>
      <c r="P3319" t="s">
        <v>25</v>
      </c>
      <c r="Q3319">
        <f ca="1">DATEDIF(Data[[#This Row],[Birthdate]],TODAY(),"Y")</f>
        <v>15</v>
      </c>
      <c r="R3319" t="str">
        <f ca="1">IF(Data[[#This Row],[Age]]&lt;=10,"3-10 Years",IF(Data[[#This Row],[Age]]&lt;=15,"11-15 Years",IF(Data[[#This Row],[Age]]&lt;=19,"16-19 Years", "20+ Years")))</f>
        <v>11-15 Years</v>
      </c>
    </row>
    <row r="3320" spans="1:18" x14ac:dyDescent="0.35">
      <c r="A3320" t="s">
        <v>2018</v>
      </c>
      <c r="B3320" s="1">
        <v>45308</v>
      </c>
      <c r="C3320" t="s">
        <v>29</v>
      </c>
      <c r="D3320" t="s">
        <v>104</v>
      </c>
      <c r="E3320" t="s">
        <v>19</v>
      </c>
      <c r="F3320" t="s">
        <v>579</v>
      </c>
      <c r="G3320" t="s">
        <v>105</v>
      </c>
      <c r="H3320" t="s">
        <v>5036</v>
      </c>
      <c r="I3320" s="1">
        <v>40470</v>
      </c>
      <c r="J3320" t="s">
        <v>2019</v>
      </c>
      <c r="K3320">
        <v>1585</v>
      </c>
      <c r="L3320">
        <v>1585</v>
      </c>
      <c r="M3320">
        <v>0</v>
      </c>
      <c r="N3320">
        <v>250</v>
      </c>
      <c r="O3320" t="s">
        <v>5064</v>
      </c>
      <c r="P3320" t="s">
        <v>25</v>
      </c>
      <c r="Q3320">
        <f ca="1">DATEDIF(Data[[#This Row],[Birthdate]],TODAY(),"Y")</f>
        <v>15</v>
      </c>
      <c r="R3320" t="str">
        <f ca="1">IF(Data[[#This Row],[Age]]&lt;=10,"3-10 Years",IF(Data[[#This Row],[Age]]&lt;=15,"11-15 Years",IF(Data[[#This Row],[Age]]&lt;=19,"16-19 Years", "20+ Years")))</f>
        <v>11-15 Years</v>
      </c>
    </row>
    <row r="3321" spans="1:18" x14ac:dyDescent="0.35">
      <c r="A3321" t="s">
        <v>664</v>
      </c>
      <c r="B3321" s="1">
        <v>45308</v>
      </c>
      <c r="C3321" t="s">
        <v>29</v>
      </c>
      <c r="D3321" t="s">
        <v>104</v>
      </c>
      <c r="E3321" t="s">
        <v>19</v>
      </c>
      <c r="F3321" t="s">
        <v>579</v>
      </c>
      <c r="G3321" t="s">
        <v>105</v>
      </c>
      <c r="H3321" t="s">
        <v>5036</v>
      </c>
      <c r="I3321" s="1">
        <v>40331</v>
      </c>
      <c r="J3321" t="s">
        <v>275</v>
      </c>
      <c r="K3321">
        <v>1586</v>
      </c>
      <c r="L3321">
        <v>1586</v>
      </c>
      <c r="M3321">
        <v>0</v>
      </c>
      <c r="N3321">
        <v>261</v>
      </c>
      <c r="O3321" t="s">
        <v>5064</v>
      </c>
      <c r="P3321" t="s">
        <v>25</v>
      </c>
      <c r="Q3321">
        <f ca="1">DATEDIF(Data[[#This Row],[Birthdate]],TODAY(),"Y")</f>
        <v>15</v>
      </c>
      <c r="R3321" t="str">
        <f ca="1">IF(Data[[#This Row],[Age]]&lt;=10,"3-10 Years",IF(Data[[#This Row],[Age]]&lt;=15,"11-15 Years",IF(Data[[#This Row],[Age]]&lt;=19,"16-19 Years", "20+ Years")))</f>
        <v>11-15 Years</v>
      </c>
    </row>
    <row r="3322" spans="1:18" x14ac:dyDescent="0.35">
      <c r="A3322" t="s">
        <v>740</v>
      </c>
      <c r="B3322" s="1">
        <v>45307</v>
      </c>
      <c r="C3322" t="s">
        <v>29</v>
      </c>
      <c r="D3322" t="s">
        <v>104</v>
      </c>
      <c r="E3322" t="s">
        <v>19</v>
      </c>
      <c r="F3322" t="s">
        <v>579</v>
      </c>
      <c r="G3322" t="s">
        <v>189</v>
      </c>
      <c r="H3322" t="s">
        <v>5036</v>
      </c>
      <c r="I3322" s="1">
        <v>40201</v>
      </c>
      <c r="J3322" t="s">
        <v>741</v>
      </c>
      <c r="K3322">
        <v>1646</v>
      </c>
      <c r="L3322">
        <v>1646</v>
      </c>
      <c r="M3322">
        <v>0</v>
      </c>
      <c r="N3322">
        <v>1575</v>
      </c>
      <c r="O3322" t="s">
        <v>5064</v>
      </c>
      <c r="P3322" t="s">
        <v>25</v>
      </c>
      <c r="Q3322">
        <f ca="1">DATEDIF(Data[[#This Row],[Birthdate]],TODAY(),"Y")</f>
        <v>15</v>
      </c>
      <c r="R3322" t="str">
        <f ca="1">IF(Data[[#This Row],[Age]]&lt;=10,"3-10 Years",IF(Data[[#This Row],[Age]]&lt;=15,"11-15 Years",IF(Data[[#This Row],[Age]]&lt;=19,"16-19 Years", "20+ Years")))</f>
        <v>11-15 Years</v>
      </c>
    </row>
    <row r="3323" spans="1:18" x14ac:dyDescent="0.35">
      <c r="A3323" t="s">
        <v>742</v>
      </c>
      <c r="B3323" s="1">
        <v>45304</v>
      </c>
      <c r="C3323" t="s">
        <v>29</v>
      </c>
      <c r="D3323" t="s">
        <v>104</v>
      </c>
      <c r="E3323" t="s">
        <v>19</v>
      </c>
      <c r="F3323" t="s">
        <v>579</v>
      </c>
      <c r="G3323" t="s">
        <v>47</v>
      </c>
      <c r="H3323" t="s">
        <v>5036</v>
      </c>
      <c r="I3323" s="1">
        <v>40514</v>
      </c>
      <c r="J3323" t="s">
        <v>743</v>
      </c>
      <c r="K3323">
        <v>1646</v>
      </c>
      <c r="L3323">
        <v>1646</v>
      </c>
      <c r="M3323">
        <v>0</v>
      </c>
      <c r="N3323">
        <v>1575</v>
      </c>
      <c r="O3323" t="s">
        <v>5064</v>
      </c>
      <c r="P3323" t="s">
        <v>152</v>
      </c>
      <c r="Q3323">
        <f ca="1">DATEDIF(Data[[#This Row],[Birthdate]],TODAY(),"Y")</f>
        <v>15</v>
      </c>
      <c r="R3323" t="str">
        <f ca="1">IF(Data[[#This Row],[Age]]&lt;=10,"3-10 Years",IF(Data[[#This Row],[Age]]&lt;=15,"11-15 Years",IF(Data[[#This Row],[Age]]&lt;=19,"16-19 Years", "20+ Years")))</f>
        <v>11-15 Years</v>
      </c>
    </row>
    <row r="3324" spans="1:18" x14ac:dyDescent="0.35">
      <c r="A3324" t="s">
        <v>2137</v>
      </c>
      <c r="B3324" s="1">
        <v>45304</v>
      </c>
      <c r="C3324" t="s">
        <v>29</v>
      </c>
      <c r="D3324" t="s">
        <v>104</v>
      </c>
      <c r="E3324" t="s">
        <v>19</v>
      </c>
      <c r="F3324" t="s">
        <v>579</v>
      </c>
      <c r="G3324" t="s">
        <v>21</v>
      </c>
      <c r="H3324" t="s">
        <v>5036</v>
      </c>
      <c r="I3324" s="1">
        <v>40491</v>
      </c>
      <c r="J3324" t="s">
        <v>2138</v>
      </c>
      <c r="K3324">
        <v>250</v>
      </c>
      <c r="L3324">
        <v>250</v>
      </c>
      <c r="M3324">
        <v>0</v>
      </c>
      <c r="N3324">
        <v>1575</v>
      </c>
      <c r="O3324" t="s">
        <v>5064</v>
      </c>
      <c r="P3324" t="s">
        <v>25</v>
      </c>
      <c r="Q3324">
        <f ca="1">DATEDIF(Data[[#This Row],[Birthdate]],TODAY(),"Y")</f>
        <v>15</v>
      </c>
      <c r="R3324" t="str">
        <f ca="1">IF(Data[[#This Row],[Age]]&lt;=10,"3-10 Years",IF(Data[[#This Row],[Age]]&lt;=15,"11-15 Years",IF(Data[[#This Row],[Age]]&lt;=19,"16-19 Years", "20+ Years")))</f>
        <v>11-15 Years</v>
      </c>
    </row>
    <row r="3325" spans="1:18" x14ac:dyDescent="0.35">
      <c r="A3325" t="s">
        <v>1312</v>
      </c>
      <c r="B3325" s="1">
        <v>45304</v>
      </c>
      <c r="C3325" t="s">
        <v>29</v>
      </c>
      <c r="D3325" t="s">
        <v>104</v>
      </c>
      <c r="E3325" t="s">
        <v>19</v>
      </c>
      <c r="F3325" t="s">
        <v>579</v>
      </c>
      <c r="G3325" t="s">
        <v>47</v>
      </c>
      <c r="H3325" t="s">
        <v>5036</v>
      </c>
      <c r="I3325" s="1">
        <v>40408</v>
      </c>
      <c r="J3325" t="s">
        <v>1313</v>
      </c>
      <c r="K3325">
        <v>728</v>
      </c>
      <c r="L3325">
        <v>728</v>
      </c>
      <c r="M3325">
        <v>0</v>
      </c>
      <c r="N3325">
        <v>700</v>
      </c>
      <c r="O3325" t="s">
        <v>23</v>
      </c>
      <c r="P3325" t="s">
        <v>25</v>
      </c>
      <c r="Q3325">
        <f ca="1">DATEDIF(Data[[#This Row],[Birthdate]],TODAY(),"Y")</f>
        <v>15</v>
      </c>
      <c r="R3325" t="str">
        <f ca="1">IF(Data[[#This Row],[Age]]&lt;=10,"3-10 Years",IF(Data[[#This Row],[Age]]&lt;=15,"11-15 Years",IF(Data[[#This Row],[Age]]&lt;=19,"16-19 Years", "20+ Years")))</f>
        <v>11-15 Years</v>
      </c>
    </row>
    <row r="3326" spans="1:18" x14ac:dyDescent="0.35">
      <c r="A3326" t="s">
        <v>2987</v>
      </c>
      <c r="B3326" s="1">
        <v>45304</v>
      </c>
      <c r="C3326" t="s">
        <v>29</v>
      </c>
      <c r="D3326" t="s">
        <v>104</v>
      </c>
      <c r="E3326" t="s">
        <v>19</v>
      </c>
      <c r="F3326" t="s">
        <v>579</v>
      </c>
      <c r="G3326" t="s">
        <v>37</v>
      </c>
      <c r="H3326" t="s">
        <v>5036</v>
      </c>
      <c r="I3326" s="1">
        <v>40300</v>
      </c>
      <c r="J3326" t="s">
        <v>2988</v>
      </c>
      <c r="K3326">
        <v>1646</v>
      </c>
      <c r="L3326">
        <v>1646</v>
      </c>
      <c r="M3326">
        <v>0</v>
      </c>
      <c r="N3326">
        <v>1575</v>
      </c>
      <c r="O3326" t="s">
        <v>5064</v>
      </c>
      <c r="P3326" t="s">
        <v>25</v>
      </c>
      <c r="Q3326">
        <f ca="1">DATEDIF(Data[[#This Row],[Birthdate]],TODAY(),"Y")</f>
        <v>15</v>
      </c>
      <c r="R3326" t="str">
        <f ca="1">IF(Data[[#This Row],[Age]]&lt;=10,"3-10 Years",IF(Data[[#This Row],[Age]]&lt;=15,"11-15 Years",IF(Data[[#This Row],[Age]]&lt;=19,"16-19 Years", "20+ Years")))</f>
        <v>11-15 Years</v>
      </c>
    </row>
    <row r="3327" spans="1:18" x14ac:dyDescent="0.35">
      <c r="A3327" t="s">
        <v>410</v>
      </c>
      <c r="B3327" s="1">
        <v>45303</v>
      </c>
      <c r="C3327" t="s">
        <v>29</v>
      </c>
      <c r="D3327" t="s">
        <v>104</v>
      </c>
      <c r="E3327" t="s">
        <v>19</v>
      </c>
      <c r="F3327" t="s">
        <v>579</v>
      </c>
      <c r="G3327" t="s">
        <v>47</v>
      </c>
      <c r="H3327" t="s">
        <v>5036</v>
      </c>
      <c r="I3327" s="1">
        <v>40474</v>
      </c>
      <c r="J3327" t="s">
        <v>411</v>
      </c>
      <c r="K3327">
        <v>1646</v>
      </c>
      <c r="L3327">
        <v>1646</v>
      </c>
      <c r="M3327">
        <v>0</v>
      </c>
      <c r="N3327">
        <v>1575</v>
      </c>
      <c r="O3327" t="s">
        <v>5064</v>
      </c>
      <c r="P3327" t="s">
        <v>152</v>
      </c>
      <c r="Q3327">
        <f ca="1">DATEDIF(Data[[#This Row],[Birthdate]],TODAY(),"Y")</f>
        <v>15</v>
      </c>
      <c r="R3327" t="str">
        <f ca="1">IF(Data[[#This Row],[Age]]&lt;=10,"3-10 Years",IF(Data[[#This Row],[Age]]&lt;=15,"11-15 Years",IF(Data[[#This Row],[Age]]&lt;=19,"16-19 Years", "20+ Years")))</f>
        <v>11-15 Years</v>
      </c>
    </row>
    <row r="3328" spans="1:18" x14ac:dyDescent="0.35">
      <c r="A3328" t="s">
        <v>423</v>
      </c>
      <c r="B3328" s="1">
        <v>45303</v>
      </c>
      <c r="C3328" t="s">
        <v>29</v>
      </c>
      <c r="D3328" t="s">
        <v>104</v>
      </c>
      <c r="E3328" t="s">
        <v>19</v>
      </c>
      <c r="F3328" t="s">
        <v>579</v>
      </c>
      <c r="G3328" t="s">
        <v>21</v>
      </c>
      <c r="H3328" t="s">
        <v>5036</v>
      </c>
      <c r="I3328" s="1">
        <v>40309</v>
      </c>
      <c r="J3328" t="s">
        <v>424</v>
      </c>
      <c r="K3328">
        <v>1646</v>
      </c>
      <c r="L3328">
        <v>1646</v>
      </c>
      <c r="M3328">
        <v>0</v>
      </c>
      <c r="N3328">
        <v>1575</v>
      </c>
      <c r="O3328" t="s">
        <v>5064</v>
      </c>
      <c r="P3328" t="s">
        <v>25</v>
      </c>
      <c r="Q3328">
        <f ca="1">DATEDIF(Data[[#This Row],[Birthdate]],TODAY(),"Y")</f>
        <v>15</v>
      </c>
      <c r="R3328" t="str">
        <f ca="1">IF(Data[[#This Row],[Age]]&lt;=10,"3-10 Years",IF(Data[[#This Row],[Age]]&lt;=15,"11-15 Years",IF(Data[[#This Row],[Age]]&lt;=19,"16-19 Years", "20+ Years")))</f>
        <v>11-15 Years</v>
      </c>
    </row>
    <row r="3329" spans="1:18" x14ac:dyDescent="0.35">
      <c r="A3329" t="s">
        <v>1991</v>
      </c>
      <c r="B3329" s="1">
        <v>45303</v>
      </c>
      <c r="C3329" t="s">
        <v>29</v>
      </c>
      <c r="D3329" t="s">
        <v>104</v>
      </c>
      <c r="E3329" t="s">
        <v>19</v>
      </c>
      <c r="F3329" t="s">
        <v>579</v>
      </c>
      <c r="G3329" t="s">
        <v>105</v>
      </c>
      <c r="H3329" t="s">
        <v>5036</v>
      </c>
      <c r="I3329" s="1">
        <v>40407</v>
      </c>
      <c r="J3329" t="s">
        <v>1992</v>
      </c>
      <c r="K3329">
        <v>1646</v>
      </c>
      <c r="L3329">
        <v>1646</v>
      </c>
      <c r="M3329">
        <v>0</v>
      </c>
      <c r="N3329">
        <v>1575</v>
      </c>
      <c r="O3329" t="s">
        <v>5064</v>
      </c>
      <c r="P3329" t="s">
        <v>152</v>
      </c>
      <c r="Q3329">
        <f ca="1">DATEDIF(Data[[#This Row],[Birthdate]],TODAY(),"Y")</f>
        <v>15</v>
      </c>
      <c r="R3329" t="str">
        <f ca="1">IF(Data[[#This Row],[Age]]&lt;=10,"3-10 Years",IF(Data[[#This Row],[Age]]&lt;=15,"11-15 Years",IF(Data[[#This Row],[Age]]&lt;=19,"16-19 Years", "20+ Years")))</f>
        <v>11-15 Years</v>
      </c>
    </row>
    <row r="3330" spans="1:18" x14ac:dyDescent="0.35">
      <c r="A3330" t="s">
        <v>272</v>
      </c>
      <c r="B3330" s="1">
        <v>45303</v>
      </c>
      <c r="C3330" t="s">
        <v>29</v>
      </c>
      <c r="D3330" t="s">
        <v>104</v>
      </c>
      <c r="E3330" t="s">
        <v>19</v>
      </c>
      <c r="F3330" t="s">
        <v>579</v>
      </c>
      <c r="G3330" t="s">
        <v>105</v>
      </c>
      <c r="H3330" t="s">
        <v>5036</v>
      </c>
      <c r="I3330" s="1">
        <v>40481</v>
      </c>
      <c r="J3330" t="s">
        <v>273</v>
      </c>
      <c r="K3330">
        <v>1646</v>
      </c>
      <c r="L3330">
        <v>1646</v>
      </c>
      <c r="M3330">
        <v>0</v>
      </c>
      <c r="N3330">
        <v>1575</v>
      </c>
      <c r="O3330" t="s">
        <v>5064</v>
      </c>
      <c r="P3330" t="s">
        <v>152</v>
      </c>
      <c r="Q3330">
        <f ca="1">DATEDIF(Data[[#This Row],[Birthdate]],TODAY(),"Y")</f>
        <v>15</v>
      </c>
      <c r="R3330" t="str">
        <f ca="1">IF(Data[[#This Row],[Age]]&lt;=10,"3-10 Years",IF(Data[[#This Row],[Age]]&lt;=15,"11-15 Years",IF(Data[[#This Row],[Age]]&lt;=19,"16-19 Years", "20+ Years")))</f>
        <v>11-15 Years</v>
      </c>
    </row>
    <row r="3331" spans="1:18" x14ac:dyDescent="0.35">
      <c r="A3331" t="s">
        <v>3009</v>
      </c>
      <c r="B3331" s="1">
        <v>45303</v>
      </c>
      <c r="C3331" t="s">
        <v>29</v>
      </c>
      <c r="D3331" t="s">
        <v>104</v>
      </c>
      <c r="E3331" t="s">
        <v>19</v>
      </c>
      <c r="F3331" t="s">
        <v>579</v>
      </c>
      <c r="G3331" t="s">
        <v>118</v>
      </c>
      <c r="H3331" t="s">
        <v>5036</v>
      </c>
      <c r="I3331" s="1">
        <v>40472</v>
      </c>
      <c r="J3331" t="s">
        <v>3010</v>
      </c>
      <c r="K3331">
        <v>1575</v>
      </c>
      <c r="L3331">
        <v>1575</v>
      </c>
      <c r="M3331">
        <v>0</v>
      </c>
      <c r="N3331">
        <v>1575</v>
      </c>
      <c r="O3331" t="s">
        <v>5064</v>
      </c>
      <c r="P3331" t="s">
        <v>25</v>
      </c>
      <c r="Q3331">
        <f ca="1">DATEDIF(Data[[#This Row],[Birthdate]],TODAY(),"Y")</f>
        <v>15</v>
      </c>
      <c r="R3331" t="str">
        <f ca="1">IF(Data[[#This Row],[Age]]&lt;=10,"3-10 Years",IF(Data[[#This Row],[Age]]&lt;=15,"11-15 Years",IF(Data[[#This Row],[Age]]&lt;=19,"16-19 Years", "20+ Years")))</f>
        <v>11-15 Years</v>
      </c>
    </row>
    <row r="3332" spans="1:18" x14ac:dyDescent="0.35">
      <c r="A3332" t="s">
        <v>265</v>
      </c>
      <c r="B3332" s="1">
        <v>45301</v>
      </c>
      <c r="C3332" t="s">
        <v>29</v>
      </c>
      <c r="D3332" t="s">
        <v>104</v>
      </c>
      <c r="E3332" t="s">
        <v>19</v>
      </c>
      <c r="F3332" t="s">
        <v>579</v>
      </c>
      <c r="G3332" t="s">
        <v>21</v>
      </c>
      <c r="H3332" t="s">
        <v>5036</v>
      </c>
      <c r="I3332" s="1">
        <v>40301</v>
      </c>
      <c r="J3332" t="s">
        <v>264</v>
      </c>
      <c r="K3332">
        <v>1575</v>
      </c>
      <c r="L3332">
        <v>1575</v>
      </c>
      <c r="M3332">
        <v>0</v>
      </c>
      <c r="N3332">
        <v>1575</v>
      </c>
      <c r="O3332" t="s">
        <v>5064</v>
      </c>
      <c r="P3332" t="s">
        <v>25</v>
      </c>
      <c r="Q3332">
        <f ca="1">DATEDIF(Data[[#This Row],[Birthdate]],TODAY(),"Y")</f>
        <v>15</v>
      </c>
      <c r="R3332" t="str">
        <f ca="1">IF(Data[[#This Row],[Age]]&lt;=10,"3-10 Years",IF(Data[[#This Row],[Age]]&lt;=15,"11-15 Years",IF(Data[[#This Row],[Age]]&lt;=19,"16-19 Years", "20+ Years")))</f>
        <v>11-15 Years</v>
      </c>
    </row>
    <row r="3333" spans="1:18" x14ac:dyDescent="0.35">
      <c r="A3333" t="s">
        <v>766</v>
      </c>
      <c r="B3333" s="1">
        <v>45301</v>
      </c>
      <c r="C3333" t="s">
        <v>29</v>
      </c>
      <c r="D3333" t="s">
        <v>104</v>
      </c>
      <c r="E3333" t="s">
        <v>19</v>
      </c>
      <c r="F3333" t="s">
        <v>579</v>
      </c>
      <c r="G3333" t="s">
        <v>57</v>
      </c>
      <c r="H3333" t="s">
        <v>5036</v>
      </c>
      <c r="I3333" s="1">
        <v>40368</v>
      </c>
      <c r="J3333" t="s">
        <v>767</v>
      </c>
      <c r="K3333">
        <v>1000</v>
      </c>
      <c r="L3333">
        <v>1000</v>
      </c>
      <c r="M3333">
        <v>0</v>
      </c>
      <c r="N3333">
        <v>1575</v>
      </c>
      <c r="O3333" t="s">
        <v>5064</v>
      </c>
      <c r="P3333" t="s">
        <v>25</v>
      </c>
      <c r="Q3333">
        <f ca="1">DATEDIF(Data[[#This Row],[Birthdate]],TODAY(),"Y")</f>
        <v>15</v>
      </c>
      <c r="R3333" t="str">
        <f ca="1">IF(Data[[#This Row],[Age]]&lt;=10,"3-10 Years",IF(Data[[#This Row],[Age]]&lt;=15,"11-15 Years",IF(Data[[#This Row],[Age]]&lt;=19,"16-19 Years", "20+ Years")))</f>
        <v>11-15 Years</v>
      </c>
    </row>
    <row r="3334" spans="1:18" x14ac:dyDescent="0.35">
      <c r="A3334" t="s">
        <v>2887</v>
      </c>
      <c r="B3334" s="1">
        <v>45301</v>
      </c>
      <c r="C3334" t="s">
        <v>29</v>
      </c>
      <c r="D3334" t="s">
        <v>104</v>
      </c>
      <c r="E3334" t="s">
        <v>19</v>
      </c>
      <c r="F3334" t="s">
        <v>579</v>
      </c>
      <c r="G3334" t="s">
        <v>30</v>
      </c>
      <c r="H3334" t="s">
        <v>5036</v>
      </c>
      <c r="I3334" s="1">
        <v>40282</v>
      </c>
      <c r="J3334" t="s">
        <v>2888</v>
      </c>
      <c r="K3334">
        <v>1646</v>
      </c>
      <c r="L3334">
        <v>1646</v>
      </c>
      <c r="M3334">
        <v>0</v>
      </c>
      <c r="N3334">
        <v>1575</v>
      </c>
      <c r="O3334" t="s">
        <v>5064</v>
      </c>
      <c r="P3334" t="s">
        <v>25</v>
      </c>
      <c r="Q3334">
        <f ca="1">DATEDIF(Data[[#This Row],[Birthdate]],TODAY(),"Y")</f>
        <v>15</v>
      </c>
      <c r="R3334" t="str">
        <f ca="1">IF(Data[[#This Row],[Age]]&lt;=10,"3-10 Years",IF(Data[[#This Row],[Age]]&lt;=15,"11-15 Years",IF(Data[[#This Row],[Age]]&lt;=19,"16-19 Years", "20+ Years")))</f>
        <v>11-15 Years</v>
      </c>
    </row>
    <row r="3335" spans="1:18" x14ac:dyDescent="0.35">
      <c r="A3335" t="s">
        <v>524</v>
      </c>
      <c r="B3335" s="1">
        <v>45301</v>
      </c>
      <c r="C3335" t="s">
        <v>29</v>
      </c>
      <c r="D3335" t="s">
        <v>104</v>
      </c>
      <c r="E3335" t="s">
        <v>19</v>
      </c>
      <c r="F3335" t="s">
        <v>579</v>
      </c>
      <c r="G3335" t="s">
        <v>105</v>
      </c>
      <c r="H3335" t="s">
        <v>5036</v>
      </c>
      <c r="I3335" s="1">
        <v>40156</v>
      </c>
      <c r="J3335" t="s">
        <v>525</v>
      </c>
      <c r="K3335">
        <v>1646</v>
      </c>
      <c r="L3335">
        <v>1646</v>
      </c>
      <c r="M3335">
        <v>0</v>
      </c>
      <c r="N3335">
        <v>1575</v>
      </c>
      <c r="O3335" t="s">
        <v>5064</v>
      </c>
      <c r="P3335" t="s">
        <v>25</v>
      </c>
      <c r="Q3335">
        <f ca="1">DATEDIF(Data[[#This Row],[Birthdate]],TODAY(),"Y")</f>
        <v>15</v>
      </c>
      <c r="R3335" t="str">
        <f ca="1">IF(Data[[#This Row],[Age]]&lt;=10,"3-10 Years",IF(Data[[#This Row],[Age]]&lt;=15,"11-15 Years",IF(Data[[#This Row],[Age]]&lt;=19,"16-19 Years", "20+ Years")))</f>
        <v>11-15 Years</v>
      </c>
    </row>
    <row r="3336" spans="1:18" x14ac:dyDescent="0.35">
      <c r="A3336" t="s">
        <v>1382</v>
      </c>
      <c r="B3336" s="1">
        <v>45300</v>
      </c>
      <c r="C3336" t="s">
        <v>29</v>
      </c>
      <c r="D3336" t="s">
        <v>104</v>
      </c>
      <c r="E3336" t="s">
        <v>19</v>
      </c>
      <c r="F3336" t="s">
        <v>579</v>
      </c>
      <c r="G3336" t="s">
        <v>84</v>
      </c>
      <c r="H3336" t="s">
        <v>5036</v>
      </c>
      <c r="I3336" s="1">
        <v>40383</v>
      </c>
      <c r="J3336" t="s">
        <v>1383</v>
      </c>
      <c r="K3336">
        <v>1575</v>
      </c>
      <c r="L3336">
        <v>1575</v>
      </c>
      <c r="M3336">
        <v>0</v>
      </c>
      <c r="N3336">
        <v>1575</v>
      </c>
      <c r="O3336" t="s">
        <v>5064</v>
      </c>
      <c r="P3336" t="s">
        <v>25</v>
      </c>
      <c r="Q3336">
        <f ca="1">DATEDIF(Data[[#This Row],[Birthdate]],TODAY(),"Y")</f>
        <v>15</v>
      </c>
      <c r="R3336" t="str">
        <f ca="1">IF(Data[[#This Row],[Age]]&lt;=10,"3-10 Years",IF(Data[[#This Row],[Age]]&lt;=15,"11-15 Years",IF(Data[[#This Row],[Age]]&lt;=19,"16-19 Years", "20+ Years")))</f>
        <v>11-15 Years</v>
      </c>
    </row>
    <row r="3337" spans="1:18" x14ac:dyDescent="0.35">
      <c r="A3337" t="s">
        <v>463</v>
      </c>
      <c r="B3337" s="1">
        <v>45300</v>
      </c>
      <c r="C3337" t="s">
        <v>29</v>
      </c>
      <c r="D3337" t="s">
        <v>104</v>
      </c>
      <c r="E3337" t="s">
        <v>19</v>
      </c>
      <c r="F3337" t="s">
        <v>579</v>
      </c>
      <c r="G3337" t="s">
        <v>21</v>
      </c>
      <c r="H3337" t="s">
        <v>5036</v>
      </c>
      <c r="I3337" s="1">
        <v>40246</v>
      </c>
      <c r="J3337" t="s">
        <v>464</v>
      </c>
      <c r="K3337">
        <v>1575</v>
      </c>
      <c r="L3337">
        <v>1575</v>
      </c>
      <c r="M3337">
        <v>0</v>
      </c>
      <c r="N3337">
        <v>1575</v>
      </c>
      <c r="O3337" t="s">
        <v>5064</v>
      </c>
      <c r="P3337" t="s">
        <v>25</v>
      </c>
      <c r="Q3337">
        <f ca="1">DATEDIF(Data[[#This Row],[Birthdate]],TODAY(),"Y")</f>
        <v>15</v>
      </c>
      <c r="R3337" t="str">
        <f ca="1">IF(Data[[#This Row],[Age]]&lt;=10,"3-10 Years",IF(Data[[#This Row],[Age]]&lt;=15,"11-15 Years",IF(Data[[#This Row],[Age]]&lt;=19,"16-19 Years", "20+ Years")))</f>
        <v>11-15 Years</v>
      </c>
    </row>
    <row r="3338" spans="1:18" x14ac:dyDescent="0.35">
      <c r="A3338" t="s">
        <v>2982</v>
      </c>
      <c r="B3338" s="1">
        <v>45300</v>
      </c>
      <c r="C3338" t="s">
        <v>29</v>
      </c>
      <c r="D3338" t="s">
        <v>104</v>
      </c>
      <c r="E3338" t="s">
        <v>19</v>
      </c>
      <c r="F3338" t="s">
        <v>579</v>
      </c>
      <c r="G3338" t="s">
        <v>118</v>
      </c>
      <c r="H3338" t="s">
        <v>5036</v>
      </c>
      <c r="I3338" s="1">
        <v>40211</v>
      </c>
      <c r="J3338" t="s">
        <v>330</v>
      </c>
      <c r="K3338">
        <v>2090</v>
      </c>
      <c r="L3338">
        <v>2090</v>
      </c>
      <c r="M3338">
        <v>0</v>
      </c>
      <c r="N3338">
        <v>2000</v>
      </c>
      <c r="O3338" t="s">
        <v>5064</v>
      </c>
      <c r="P3338" t="s">
        <v>25</v>
      </c>
      <c r="Q3338">
        <f ca="1">DATEDIF(Data[[#This Row],[Birthdate]],TODAY(),"Y")</f>
        <v>15</v>
      </c>
      <c r="R3338" t="str">
        <f ca="1">IF(Data[[#This Row],[Age]]&lt;=10,"3-10 Years",IF(Data[[#This Row],[Age]]&lt;=15,"11-15 Years",IF(Data[[#This Row],[Age]]&lt;=19,"16-19 Years", "20+ Years")))</f>
        <v>11-15 Years</v>
      </c>
    </row>
    <row r="3339" spans="1:18" x14ac:dyDescent="0.35">
      <c r="A3339" t="s">
        <v>627</v>
      </c>
      <c r="B3339" s="1">
        <v>45300</v>
      </c>
      <c r="C3339" t="s">
        <v>150</v>
      </c>
      <c r="D3339" t="s">
        <v>104</v>
      </c>
      <c r="E3339" t="s">
        <v>19</v>
      </c>
      <c r="F3339" t="s">
        <v>579</v>
      </c>
      <c r="G3339" t="s">
        <v>95</v>
      </c>
      <c r="H3339" t="s">
        <v>5036</v>
      </c>
      <c r="I3339" s="1">
        <v>40266</v>
      </c>
      <c r="J3339" t="s">
        <v>628</v>
      </c>
      <c r="K3339">
        <v>2090</v>
      </c>
      <c r="L3339">
        <v>0</v>
      </c>
      <c r="M3339">
        <v>2090</v>
      </c>
      <c r="N3339">
        <v>2000</v>
      </c>
      <c r="O3339" t="s">
        <v>5064</v>
      </c>
      <c r="P3339" t="s">
        <v>25</v>
      </c>
      <c r="Q3339">
        <f ca="1">DATEDIF(Data[[#This Row],[Birthdate]],TODAY(),"Y")</f>
        <v>15</v>
      </c>
      <c r="R3339" t="str">
        <f ca="1">IF(Data[[#This Row],[Age]]&lt;=10,"3-10 Years",IF(Data[[#This Row],[Age]]&lt;=15,"11-15 Years",IF(Data[[#This Row],[Age]]&lt;=19,"16-19 Years", "20+ Years")))</f>
        <v>11-15 Years</v>
      </c>
    </row>
    <row r="3340" spans="1:18" x14ac:dyDescent="0.35">
      <c r="A3340" t="s">
        <v>1378</v>
      </c>
      <c r="B3340" s="1">
        <v>45300</v>
      </c>
      <c r="C3340" t="s">
        <v>29</v>
      </c>
      <c r="D3340" t="s">
        <v>104</v>
      </c>
      <c r="E3340" t="s">
        <v>19</v>
      </c>
      <c r="F3340" t="s">
        <v>579</v>
      </c>
      <c r="G3340" t="s">
        <v>84</v>
      </c>
      <c r="H3340" t="s">
        <v>5036</v>
      </c>
      <c r="I3340" s="1">
        <v>40260</v>
      </c>
      <c r="J3340" t="s">
        <v>1379</v>
      </c>
      <c r="K3340">
        <v>2090</v>
      </c>
      <c r="L3340">
        <v>2090</v>
      </c>
      <c r="M3340">
        <v>0</v>
      </c>
      <c r="N3340">
        <v>2000</v>
      </c>
      <c r="O3340" t="s">
        <v>5064</v>
      </c>
      <c r="P3340" t="s">
        <v>25</v>
      </c>
      <c r="Q3340">
        <f ca="1">DATEDIF(Data[[#This Row],[Birthdate]],TODAY(),"Y")</f>
        <v>15</v>
      </c>
      <c r="R3340" t="str">
        <f ca="1">IF(Data[[#This Row],[Age]]&lt;=10,"3-10 Years",IF(Data[[#This Row],[Age]]&lt;=15,"11-15 Years",IF(Data[[#This Row],[Age]]&lt;=19,"16-19 Years", "20+ Years")))</f>
        <v>11-15 Years</v>
      </c>
    </row>
    <row r="3341" spans="1:18" x14ac:dyDescent="0.35">
      <c r="A3341" t="s">
        <v>322</v>
      </c>
      <c r="B3341" s="1">
        <v>45300</v>
      </c>
      <c r="C3341" t="s">
        <v>29</v>
      </c>
      <c r="D3341" t="s">
        <v>104</v>
      </c>
      <c r="E3341" t="s">
        <v>19</v>
      </c>
      <c r="F3341" t="s">
        <v>579</v>
      </c>
      <c r="G3341" t="s">
        <v>84</v>
      </c>
      <c r="H3341" t="s">
        <v>5036</v>
      </c>
      <c r="I3341" s="1">
        <v>40156</v>
      </c>
      <c r="J3341" t="s">
        <v>323</v>
      </c>
      <c r="K3341">
        <v>700</v>
      </c>
      <c r="L3341">
        <v>700</v>
      </c>
      <c r="M3341">
        <v>0</v>
      </c>
      <c r="N3341">
        <v>2000</v>
      </c>
      <c r="O3341" t="s">
        <v>5064</v>
      </c>
      <c r="P3341" t="s">
        <v>25</v>
      </c>
      <c r="Q3341">
        <f ca="1">DATEDIF(Data[[#This Row],[Birthdate]],TODAY(),"Y")</f>
        <v>15</v>
      </c>
      <c r="R3341" t="str">
        <f ca="1">IF(Data[[#This Row],[Age]]&lt;=10,"3-10 Years",IF(Data[[#This Row],[Age]]&lt;=15,"11-15 Years",IF(Data[[#This Row],[Age]]&lt;=19,"16-19 Years", "20+ Years")))</f>
        <v>11-15 Years</v>
      </c>
    </row>
    <row r="3342" spans="1:18" x14ac:dyDescent="0.35">
      <c r="A3342" t="s">
        <v>2773</v>
      </c>
      <c r="B3342" s="1">
        <v>45300</v>
      </c>
      <c r="C3342" t="s">
        <v>29</v>
      </c>
      <c r="D3342" t="s">
        <v>104</v>
      </c>
      <c r="E3342" t="s">
        <v>19</v>
      </c>
      <c r="F3342" t="s">
        <v>579</v>
      </c>
      <c r="G3342" t="s">
        <v>95</v>
      </c>
      <c r="H3342" t="s">
        <v>5036</v>
      </c>
      <c r="I3342" s="1">
        <v>40194</v>
      </c>
      <c r="J3342" t="s">
        <v>2774</v>
      </c>
      <c r="K3342">
        <v>1646</v>
      </c>
      <c r="L3342">
        <v>1646</v>
      </c>
      <c r="M3342">
        <v>0</v>
      </c>
      <c r="N3342">
        <v>1575</v>
      </c>
      <c r="O3342" t="s">
        <v>5064</v>
      </c>
      <c r="P3342" t="s">
        <v>25</v>
      </c>
      <c r="Q3342">
        <f ca="1">DATEDIF(Data[[#This Row],[Birthdate]],TODAY(),"Y")</f>
        <v>15</v>
      </c>
      <c r="R3342" t="str">
        <f ca="1">IF(Data[[#This Row],[Age]]&lt;=10,"3-10 Years",IF(Data[[#This Row],[Age]]&lt;=15,"11-15 Years",IF(Data[[#This Row],[Age]]&lt;=19,"16-19 Years", "20+ Years")))</f>
        <v>11-15 Years</v>
      </c>
    </row>
    <row r="3343" spans="1:18" x14ac:dyDescent="0.35">
      <c r="A3343" t="s">
        <v>2775</v>
      </c>
      <c r="B3343" s="1">
        <v>45300</v>
      </c>
      <c r="C3343" t="s">
        <v>29</v>
      </c>
      <c r="D3343" t="s">
        <v>104</v>
      </c>
      <c r="E3343" t="s">
        <v>19</v>
      </c>
      <c r="F3343" t="s">
        <v>579</v>
      </c>
      <c r="G3343" t="s">
        <v>95</v>
      </c>
      <c r="H3343" t="s">
        <v>5036</v>
      </c>
      <c r="I3343" s="1">
        <v>40194</v>
      </c>
      <c r="J3343" t="s">
        <v>2774</v>
      </c>
      <c r="K3343">
        <v>1646</v>
      </c>
      <c r="L3343">
        <v>1646</v>
      </c>
      <c r="M3343">
        <v>0</v>
      </c>
      <c r="N3343">
        <v>1575</v>
      </c>
      <c r="O3343" t="s">
        <v>5064</v>
      </c>
      <c r="P3343" t="s">
        <v>25</v>
      </c>
      <c r="Q3343">
        <f ca="1">DATEDIF(Data[[#This Row],[Birthdate]],TODAY(),"Y")</f>
        <v>15</v>
      </c>
      <c r="R3343" t="str">
        <f ca="1">IF(Data[[#This Row],[Age]]&lt;=10,"3-10 Years",IF(Data[[#This Row],[Age]]&lt;=15,"11-15 Years",IF(Data[[#This Row],[Age]]&lt;=19,"16-19 Years", "20+ Years")))</f>
        <v>11-15 Years</v>
      </c>
    </row>
    <row r="3344" spans="1:18" x14ac:dyDescent="0.35">
      <c r="A3344" t="s">
        <v>775</v>
      </c>
      <c r="B3344" s="1">
        <v>45300</v>
      </c>
      <c r="C3344" t="s">
        <v>29</v>
      </c>
      <c r="D3344" t="s">
        <v>104</v>
      </c>
      <c r="E3344" t="s">
        <v>19</v>
      </c>
      <c r="F3344" t="s">
        <v>579</v>
      </c>
      <c r="G3344" t="s">
        <v>21</v>
      </c>
      <c r="H3344" t="s">
        <v>5036</v>
      </c>
      <c r="I3344" s="1">
        <v>40261</v>
      </c>
      <c r="J3344" t="s">
        <v>776</v>
      </c>
      <c r="K3344">
        <v>1646</v>
      </c>
      <c r="L3344">
        <v>1646</v>
      </c>
      <c r="M3344">
        <v>0</v>
      </c>
      <c r="N3344">
        <v>1575</v>
      </c>
      <c r="O3344" t="s">
        <v>5064</v>
      </c>
      <c r="P3344" t="s">
        <v>25</v>
      </c>
      <c r="Q3344">
        <f ca="1">DATEDIF(Data[[#This Row],[Birthdate]],TODAY(),"Y")</f>
        <v>15</v>
      </c>
      <c r="R3344" t="str">
        <f ca="1">IF(Data[[#This Row],[Age]]&lt;=10,"3-10 Years",IF(Data[[#This Row],[Age]]&lt;=15,"11-15 Years",IF(Data[[#This Row],[Age]]&lt;=19,"16-19 Years", "20+ Years")))</f>
        <v>11-15 Years</v>
      </c>
    </row>
    <row r="3345" spans="1:18" x14ac:dyDescent="0.35">
      <c r="A3345" t="s">
        <v>777</v>
      </c>
      <c r="B3345" s="1">
        <v>45300</v>
      </c>
      <c r="C3345" t="s">
        <v>29</v>
      </c>
      <c r="D3345" t="s">
        <v>104</v>
      </c>
      <c r="E3345" t="s">
        <v>19</v>
      </c>
      <c r="F3345" t="s">
        <v>579</v>
      </c>
      <c r="G3345" t="s">
        <v>21</v>
      </c>
      <c r="H3345" t="s">
        <v>5036</v>
      </c>
      <c r="I3345" s="1">
        <v>40261</v>
      </c>
      <c r="J3345" t="s">
        <v>776</v>
      </c>
      <c r="K3345">
        <v>1646</v>
      </c>
      <c r="L3345">
        <v>1646</v>
      </c>
      <c r="M3345">
        <v>0</v>
      </c>
      <c r="N3345">
        <v>1575</v>
      </c>
      <c r="O3345" t="s">
        <v>5064</v>
      </c>
      <c r="P3345" t="s">
        <v>25</v>
      </c>
      <c r="Q3345">
        <f ca="1">DATEDIF(Data[[#This Row],[Birthdate]],TODAY(),"Y")</f>
        <v>15</v>
      </c>
      <c r="R3345" t="str">
        <f ca="1">IF(Data[[#This Row],[Age]]&lt;=10,"3-10 Years",IF(Data[[#This Row],[Age]]&lt;=15,"11-15 Years",IF(Data[[#This Row],[Age]]&lt;=19,"16-19 Years", "20+ Years")))</f>
        <v>11-15 Years</v>
      </c>
    </row>
    <row r="3346" spans="1:18" x14ac:dyDescent="0.35">
      <c r="A3346" t="s">
        <v>3013</v>
      </c>
      <c r="B3346" s="1">
        <v>45300</v>
      </c>
      <c r="C3346" t="s">
        <v>29</v>
      </c>
      <c r="D3346" t="s">
        <v>104</v>
      </c>
      <c r="E3346" t="s">
        <v>19</v>
      </c>
      <c r="F3346" t="s">
        <v>579</v>
      </c>
      <c r="G3346" t="s">
        <v>84</v>
      </c>
      <c r="H3346" t="s">
        <v>5036</v>
      </c>
      <c r="I3346" s="1">
        <v>40186</v>
      </c>
      <c r="J3346" t="s">
        <v>2250</v>
      </c>
      <c r="K3346">
        <v>2000</v>
      </c>
      <c r="L3346">
        <v>2000</v>
      </c>
      <c r="M3346">
        <v>0</v>
      </c>
      <c r="N3346">
        <v>2000</v>
      </c>
      <c r="O3346" t="s">
        <v>5064</v>
      </c>
      <c r="P3346" t="s">
        <v>25</v>
      </c>
      <c r="Q3346">
        <f ca="1">DATEDIF(Data[[#This Row],[Birthdate]],TODAY(),"Y")</f>
        <v>15</v>
      </c>
      <c r="R3346" t="str">
        <f ca="1">IF(Data[[#This Row],[Age]]&lt;=10,"3-10 Years",IF(Data[[#This Row],[Age]]&lt;=15,"11-15 Years",IF(Data[[#This Row],[Age]]&lt;=19,"16-19 Years", "20+ Years")))</f>
        <v>11-15 Years</v>
      </c>
    </row>
    <row r="3347" spans="1:18" x14ac:dyDescent="0.35">
      <c r="A3347" t="s">
        <v>598</v>
      </c>
      <c r="B3347" s="1">
        <v>45300</v>
      </c>
      <c r="C3347" t="s">
        <v>29</v>
      </c>
      <c r="D3347" t="s">
        <v>104</v>
      </c>
      <c r="E3347" t="s">
        <v>19</v>
      </c>
      <c r="F3347" t="s">
        <v>579</v>
      </c>
      <c r="G3347" t="s">
        <v>84</v>
      </c>
      <c r="H3347" t="s">
        <v>5036</v>
      </c>
      <c r="I3347" s="1">
        <v>40264</v>
      </c>
      <c r="J3347" t="s">
        <v>599</v>
      </c>
      <c r="K3347">
        <v>2000</v>
      </c>
      <c r="L3347">
        <v>2000</v>
      </c>
      <c r="M3347">
        <v>0</v>
      </c>
      <c r="N3347">
        <v>2000</v>
      </c>
      <c r="O3347" t="s">
        <v>5064</v>
      </c>
      <c r="P3347" t="s">
        <v>25</v>
      </c>
      <c r="Q3347">
        <f ca="1">DATEDIF(Data[[#This Row],[Birthdate]],TODAY(),"Y")</f>
        <v>15</v>
      </c>
      <c r="R3347" t="str">
        <f ca="1">IF(Data[[#This Row],[Age]]&lt;=10,"3-10 Years",IF(Data[[#This Row],[Age]]&lt;=15,"11-15 Years",IF(Data[[#This Row],[Age]]&lt;=19,"16-19 Years", "20+ Years")))</f>
        <v>11-15 Years</v>
      </c>
    </row>
    <row r="3348" spans="1:18" x14ac:dyDescent="0.35">
      <c r="A3348" t="s">
        <v>358</v>
      </c>
      <c r="B3348" s="1">
        <v>45296</v>
      </c>
      <c r="C3348" t="s">
        <v>651</v>
      </c>
      <c r="D3348" t="s">
        <v>104</v>
      </c>
      <c r="E3348" t="s">
        <v>19</v>
      </c>
      <c r="F3348" t="s">
        <v>579</v>
      </c>
      <c r="G3348" t="s">
        <v>95</v>
      </c>
      <c r="H3348" t="s">
        <v>5036</v>
      </c>
      <c r="I3348" s="1">
        <v>40443</v>
      </c>
      <c r="J3348" t="s">
        <v>359</v>
      </c>
      <c r="K3348">
        <v>1585</v>
      </c>
      <c r="L3348">
        <v>260</v>
      </c>
      <c r="M3348">
        <v>1325</v>
      </c>
      <c r="N3348">
        <v>250</v>
      </c>
      <c r="O3348" t="s">
        <v>5064</v>
      </c>
      <c r="P3348" t="s">
        <v>25</v>
      </c>
      <c r="Q3348">
        <f ca="1">DATEDIF(Data[[#This Row],[Birthdate]],TODAY(),"Y")</f>
        <v>15</v>
      </c>
      <c r="R3348" t="str">
        <f ca="1">IF(Data[[#This Row],[Age]]&lt;=10,"3-10 Years",IF(Data[[#This Row],[Age]]&lt;=15,"11-15 Years",IF(Data[[#This Row],[Age]]&lt;=19,"16-19 Years", "20+ Years")))</f>
        <v>11-15 Years</v>
      </c>
    </row>
    <row r="3349" spans="1:18" x14ac:dyDescent="0.35">
      <c r="A3349" t="s">
        <v>1956</v>
      </c>
      <c r="B3349" s="1">
        <v>45292</v>
      </c>
      <c r="C3349" t="s">
        <v>29</v>
      </c>
      <c r="D3349" t="s">
        <v>104</v>
      </c>
      <c r="E3349" t="s">
        <v>19</v>
      </c>
      <c r="F3349" t="s">
        <v>579</v>
      </c>
      <c r="G3349" t="s">
        <v>21</v>
      </c>
      <c r="H3349" t="s">
        <v>5036</v>
      </c>
      <c r="I3349" s="1">
        <v>40181</v>
      </c>
      <c r="J3349" t="s">
        <v>349</v>
      </c>
      <c r="K3349">
        <v>525</v>
      </c>
      <c r="L3349">
        <v>525</v>
      </c>
      <c r="M3349">
        <v>0</v>
      </c>
      <c r="N3349">
        <v>250</v>
      </c>
      <c r="O3349" t="s">
        <v>5064</v>
      </c>
      <c r="P3349" t="s">
        <v>25</v>
      </c>
      <c r="Q3349">
        <f ca="1">DATEDIF(Data[[#This Row],[Birthdate]],TODAY(),"Y")</f>
        <v>15</v>
      </c>
      <c r="R3349" t="str">
        <f ca="1">IF(Data[[#This Row],[Age]]&lt;=10,"3-10 Years",IF(Data[[#This Row],[Age]]&lt;=15,"11-15 Years",IF(Data[[#This Row],[Age]]&lt;=19,"16-19 Years", "20+ Years")))</f>
        <v>11-15 Years</v>
      </c>
    </row>
    <row r="3350" spans="1:18" x14ac:dyDescent="0.35">
      <c r="A3350" t="s">
        <v>677</v>
      </c>
      <c r="B3350" s="1">
        <v>45292</v>
      </c>
      <c r="C3350" t="s">
        <v>29</v>
      </c>
      <c r="D3350" t="s">
        <v>104</v>
      </c>
      <c r="E3350" t="s">
        <v>19</v>
      </c>
      <c r="F3350" t="s">
        <v>579</v>
      </c>
      <c r="G3350" t="s">
        <v>678</v>
      </c>
      <c r="H3350" t="s">
        <v>1083</v>
      </c>
      <c r="I3350" s="1">
        <v>40216</v>
      </c>
      <c r="J3350" t="s">
        <v>679</v>
      </c>
      <c r="K3350">
        <v>1585</v>
      </c>
      <c r="L3350">
        <v>1585</v>
      </c>
      <c r="M3350">
        <v>0</v>
      </c>
      <c r="N3350">
        <v>250</v>
      </c>
      <c r="O3350" t="s">
        <v>5064</v>
      </c>
      <c r="P3350" t="s">
        <v>25</v>
      </c>
      <c r="Q3350">
        <f ca="1">DATEDIF(Data[[#This Row],[Birthdate]],TODAY(),"Y")</f>
        <v>15</v>
      </c>
      <c r="R3350" t="str">
        <f ca="1">IF(Data[[#This Row],[Age]]&lt;=10,"3-10 Years",IF(Data[[#This Row],[Age]]&lt;=15,"11-15 Years",IF(Data[[#This Row],[Age]]&lt;=19,"16-19 Years", "20+ Years")))</f>
        <v>11-15 Years</v>
      </c>
    </row>
    <row r="3351" spans="1:18" x14ac:dyDescent="0.35">
      <c r="A3351" t="s">
        <v>356</v>
      </c>
      <c r="B3351" s="1">
        <v>45291</v>
      </c>
      <c r="C3351" t="s">
        <v>29</v>
      </c>
      <c r="D3351" t="s">
        <v>104</v>
      </c>
      <c r="E3351" t="s">
        <v>19</v>
      </c>
      <c r="F3351" t="s">
        <v>579</v>
      </c>
      <c r="G3351" t="s">
        <v>95</v>
      </c>
      <c r="H3351" t="s">
        <v>5036</v>
      </c>
      <c r="I3351" s="1">
        <v>40251</v>
      </c>
      <c r="J3351" t="s">
        <v>357</v>
      </c>
      <c r="K3351">
        <v>1585</v>
      </c>
      <c r="L3351">
        <v>1585</v>
      </c>
      <c r="M3351">
        <v>0</v>
      </c>
      <c r="N3351">
        <v>250</v>
      </c>
      <c r="O3351" t="s">
        <v>5064</v>
      </c>
      <c r="P3351" t="s">
        <v>25</v>
      </c>
      <c r="Q3351">
        <f ca="1">DATEDIF(Data[[#This Row],[Birthdate]],TODAY(),"Y")</f>
        <v>15</v>
      </c>
      <c r="R3351" t="str">
        <f ca="1">IF(Data[[#This Row],[Age]]&lt;=10,"3-10 Years",IF(Data[[#This Row],[Age]]&lt;=15,"11-15 Years",IF(Data[[#This Row],[Age]]&lt;=19,"16-19 Years", "20+ Years")))</f>
        <v>11-15 Years</v>
      </c>
    </row>
    <row r="3352" spans="1:18" x14ac:dyDescent="0.35">
      <c r="A3352" t="s">
        <v>708</v>
      </c>
      <c r="B3352" s="1">
        <v>45288</v>
      </c>
      <c r="C3352" t="s">
        <v>29</v>
      </c>
      <c r="D3352" t="s">
        <v>104</v>
      </c>
      <c r="E3352" t="s">
        <v>19</v>
      </c>
      <c r="F3352" t="s">
        <v>579</v>
      </c>
      <c r="G3352" t="s">
        <v>709</v>
      </c>
      <c r="H3352" t="s">
        <v>1083</v>
      </c>
      <c r="I3352" s="1">
        <v>40457</v>
      </c>
      <c r="J3352" t="s">
        <v>710</v>
      </c>
      <c r="K3352">
        <v>1585</v>
      </c>
      <c r="L3352">
        <v>1585</v>
      </c>
      <c r="M3352">
        <v>0</v>
      </c>
      <c r="N3352">
        <v>250</v>
      </c>
      <c r="O3352" t="s">
        <v>5064</v>
      </c>
      <c r="P3352" t="s">
        <v>25</v>
      </c>
      <c r="Q3352">
        <f ca="1">DATEDIF(Data[[#This Row],[Birthdate]],TODAY(),"Y")</f>
        <v>15</v>
      </c>
      <c r="R3352" t="str">
        <f ca="1">IF(Data[[#This Row],[Age]]&lt;=10,"3-10 Years",IF(Data[[#This Row],[Age]]&lt;=15,"11-15 Years",IF(Data[[#This Row],[Age]]&lt;=19,"16-19 Years", "20+ Years")))</f>
        <v>11-15 Years</v>
      </c>
    </row>
    <row r="3353" spans="1:18" x14ac:dyDescent="0.35">
      <c r="A3353" t="s">
        <v>713</v>
      </c>
      <c r="B3353" s="1">
        <v>45286</v>
      </c>
      <c r="C3353" t="s">
        <v>29</v>
      </c>
      <c r="D3353" t="s">
        <v>104</v>
      </c>
      <c r="E3353" t="s">
        <v>19</v>
      </c>
      <c r="F3353" t="s">
        <v>579</v>
      </c>
      <c r="G3353" t="s">
        <v>105</v>
      </c>
      <c r="H3353" t="s">
        <v>5036</v>
      </c>
      <c r="I3353" s="1">
        <v>40233</v>
      </c>
      <c r="J3353" t="s">
        <v>714</v>
      </c>
      <c r="K3353">
        <v>1585</v>
      </c>
      <c r="L3353">
        <v>1585</v>
      </c>
      <c r="M3353">
        <v>0</v>
      </c>
      <c r="N3353">
        <v>250</v>
      </c>
      <c r="O3353" t="s">
        <v>5064</v>
      </c>
      <c r="P3353" t="s">
        <v>25</v>
      </c>
      <c r="Q3353">
        <f ca="1">DATEDIF(Data[[#This Row],[Birthdate]],TODAY(),"Y")</f>
        <v>15</v>
      </c>
      <c r="R3353" t="str">
        <f ca="1">IF(Data[[#This Row],[Age]]&lt;=10,"3-10 Years",IF(Data[[#This Row],[Age]]&lt;=15,"11-15 Years",IF(Data[[#This Row],[Age]]&lt;=19,"16-19 Years", "20+ Years")))</f>
        <v>11-15 Years</v>
      </c>
    </row>
    <row r="3354" spans="1:18" x14ac:dyDescent="0.35">
      <c r="A3354" t="s">
        <v>4853</v>
      </c>
      <c r="B3354" s="1">
        <v>45286</v>
      </c>
      <c r="C3354" t="s">
        <v>29</v>
      </c>
      <c r="D3354" t="s">
        <v>104</v>
      </c>
      <c r="E3354" t="s">
        <v>19</v>
      </c>
      <c r="F3354" t="s">
        <v>579</v>
      </c>
      <c r="G3354" t="s">
        <v>653</v>
      </c>
      <c r="H3354" t="s">
        <v>5036</v>
      </c>
      <c r="I3354" s="1">
        <v>40431</v>
      </c>
      <c r="J3354" t="s">
        <v>4854</v>
      </c>
      <c r="K3354">
        <v>1585</v>
      </c>
      <c r="L3354">
        <v>1585</v>
      </c>
      <c r="M3354">
        <v>0</v>
      </c>
      <c r="N3354">
        <v>250</v>
      </c>
      <c r="O3354" t="s">
        <v>5064</v>
      </c>
      <c r="P3354" t="s">
        <v>25</v>
      </c>
      <c r="Q3354">
        <f ca="1">DATEDIF(Data[[#This Row],[Birthdate]],TODAY(),"Y")</f>
        <v>15</v>
      </c>
      <c r="R3354" t="str">
        <f ca="1">IF(Data[[#This Row],[Age]]&lt;=10,"3-10 Years",IF(Data[[#This Row],[Age]]&lt;=15,"11-15 Years",IF(Data[[#This Row],[Age]]&lt;=19,"16-19 Years", "20+ Years")))</f>
        <v>11-15 Years</v>
      </c>
    </row>
    <row r="3355" spans="1:18" x14ac:dyDescent="0.35">
      <c r="A3355" t="s">
        <v>1132</v>
      </c>
      <c r="B3355" s="1">
        <v>45257</v>
      </c>
      <c r="C3355" t="s">
        <v>29</v>
      </c>
      <c r="D3355" t="s">
        <v>24</v>
      </c>
      <c r="E3355" t="s">
        <v>5008</v>
      </c>
      <c r="F3355" t="s">
        <v>5006</v>
      </c>
      <c r="G3355" t="s">
        <v>57</v>
      </c>
      <c r="H3355" t="s">
        <v>5036</v>
      </c>
      <c r="I3355" s="1">
        <v>40451</v>
      </c>
      <c r="J3355" t="s">
        <v>1131</v>
      </c>
      <c r="K3355">
        <v>1423</v>
      </c>
      <c r="L3355">
        <v>1423</v>
      </c>
      <c r="M3355">
        <v>0</v>
      </c>
      <c r="N3355">
        <v>1375</v>
      </c>
      <c r="O3355" t="s">
        <v>1062</v>
      </c>
      <c r="P3355" t="s">
        <v>25</v>
      </c>
      <c r="Q3355">
        <f ca="1">DATEDIF(Data[[#This Row],[Birthdate]],TODAY(),"Y")</f>
        <v>15</v>
      </c>
      <c r="R3355" t="str">
        <f ca="1">IF(Data[[#This Row],[Age]]&lt;=10,"3-10 Years",IF(Data[[#This Row],[Age]]&lt;=15,"11-15 Years",IF(Data[[#This Row],[Age]]&lt;=19,"16-19 Years", "20+ Years")))</f>
        <v>11-15 Years</v>
      </c>
    </row>
    <row r="3356" spans="1:18" x14ac:dyDescent="0.35">
      <c r="A3356" t="s">
        <v>1630</v>
      </c>
      <c r="B3356" s="1">
        <v>45230</v>
      </c>
      <c r="C3356" t="s">
        <v>29</v>
      </c>
      <c r="D3356" t="s">
        <v>24</v>
      </c>
      <c r="E3356" t="s">
        <v>5008</v>
      </c>
      <c r="F3356" t="s">
        <v>5006</v>
      </c>
      <c r="G3356" t="s">
        <v>57</v>
      </c>
      <c r="H3356" t="s">
        <v>5036</v>
      </c>
      <c r="I3356" s="1">
        <v>40495</v>
      </c>
      <c r="J3356" t="s">
        <v>289</v>
      </c>
      <c r="K3356">
        <v>1423</v>
      </c>
      <c r="L3356">
        <v>1423</v>
      </c>
      <c r="M3356">
        <v>0</v>
      </c>
      <c r="N3356">
        <v>1375</v>
      </c>
      <c r="O3356" t="s">
        <v>1062</v>
      </c>
      <c r="P3356" t="s">
        <v>25</v>
      </c>
      <c r="Q3356">
        <f ca="1">DATEDIF(Data[[#This Row],[Birthdate]],TODAY(),"Y")</f>
        <v>15</v>
      </c>
      <c r="R3356" t="str">
        <f ca="1">IF(Data[[#This Row],[Age]]&lt;=10,"3-10 Years",IF(Data[[#This Row],[Age]]&lt;=15,"11-15 Years",IF(Data[[#This Row],[Age]]&lt;=19,"16-19 Years", "20+ Years")))</f>
        <v>11-15 Years</v>
      </c>
    </row>
    <row r="3357" spans="1:18" x14ac:dyDescent="0.35">
      <c r="A3357" t="s">
        <v>588</v>
      </c>
      <c r="B3357" s="1">
        <v>45167</v>
      </c>
      <c r="C3357" t="s">
        <v>29</v>
      </c>
      <c r="D3357" t="s">
        <v>18</v>
      </c>
      <c r="E3357" t="s">
        <v>19</v>
      </c>
      <c r="F3357" t="s">
        <v>579</v>
      </c>
      <c r="G3357" t="s">
        <v>21</v>
      </c>
      <c r="H3357" t="s">
        <v>5036</v>
      </c>
      <c r="I3357" s="1">
        <v>40414</v>
      </c>
      <c r="J3357" t="s">
        <v>589</v>
      </c>
      <c r="K3357">
        <v>673</v>
      </c>
      <c r="L3357">
        <v>673</v>
      </c>
      <c r="M3357">
        <v>0</v>
      </c>
      <c r="N3357">
        <v>650</v>
      </c>
      <c r="O3357" t="s">
        <v>23</v>
      </c>
      <c r="P3357" t="s">
        <v>25</v>
      </c>
      <c r="Q3357">
        <f ca="1">DATEDIF(Data[[#This Row],[Birthdate]],TODAY(),"Y")</f>
        <v>15</v>
      </c>
      <c r="R3357" t="str">
        <f ca="1">IF(Data[[#This Row],[Age]]&lt;=10,"3-10 Years",IF(Data[[#This Row],[Age]]&lt;=15,"11-15 Years",IF(Data[[#This Row],[Age]]&lt;=19,"16-19 Years", "20+ Years")))</f>
        <v>11-15 Years</v>
      </c>
    </row>
    <row r="3358" spans="1:18" x14ac:dyDescent="0.35">
      <c r="A3358" t="s">
        <v>1991</v>
      </c>
      <c r="B3358" s="1">
        <v>45160</v>
      </c>
      <c r="C3358" t="s">
        <v>29</v>
      </c>
      <c r="D3358" t="s">
        <v>18</v>
      </c>
      <c r="E3358" t="s">
        <v>19</v>
      </c>
      <c r="F3358" t="s">
        <v>579</v>
      </c>
      <c r="G3358" t="s">
        <v>105</v>
      </c>
      <c r="H3358" t="s">
        <v>5036</v>
      </c>
      <c r="I3358" s="1">
        <v>40407</v>
      </c>
      <c r="J3358" t="s">
        <v>1992</v>
      </c>
      <c r="K3358">
        <v>673</v>
      </c>
      <c r="L3358">
        <v>673</v>
      </c>
      <c r="M3358">
        <v>0</v>
      </c>
      <c r="N3358">
        <v>650</v>
      </c>
      <c r="O3358" t="s">
        <v>23</v>
      </c>
      <c r="P3358" t="s">
        <v>152</v>
      </c>
      <c r="Q3358">
        <f ca="1">DATEDIF(Data[[#This Row],[Birthdate]],TODAY(),"Y")</f>
        <v>15</v>
      </c>
      <c r="R3358" t="str">
        <f ca="1">IF(Data[[#This Row],[Age]]&lt;=10,"3-10 Years",IF(Data[[#This Row],[Age]]&lt;=15,"11-15 Years",IF(Data[[#This Row],[Age]]&lt;=19,"16-19 Years", "20+ Years")))</f>
        <v>11-15 Years</v>
      </c>
    </row>
    <row r="3359" spans="1:18" x14ac:dyDescent="0.35">
      <c r="A3359" t="s">
        <v>1308</v>
      </c>
      <c r="B3359" s="1">
        <v>45015</v>
      </c>
      <c r="C3359" t="s">
        <v>29</v>
      </c>
      <c r="D3359" t="s">
        <v>104</v>
      </c>
      <c r="E3359" t="s">
        <v>19</v>
      </c>
      <c r="F3359" t="s">
        <v>579</v>
      </c>
      <c r="G3359" t="s">
        <v>21</v>
      </c>
      <c r="H3359" t="s">
        <v>5036</v>
      </c>
      <c r="I3359" s="1">
        <v>40412</v>
      </c>
      <c r="J3359" t="s">
        <v>1309</v>
      </c>
      <c r="K3359">
        <v>1040</v>
      </c>
      <c r="L3359">
        <v>1040</v>
      </c>
      <c r="M3359">
        <v>0</v>
      </c>
      <c r="N3359">
        <v>1375</v>
      </c>
      <c r="O3359" t="s">
        <v>23</v>
      </c>
      <c r="P3359" t="s">
        <v>25</v>
      </c>
      <c r="Q3359">
        <f ca="1">DATEDIF(Data[[#This Row],[Birthdate]],TODAY(),"Y")</f>
        <v>15</v>
      </c>
      <c r="R3359" t="str">
        <f ca="1">IF(Data[[#This Row],[Age]]&lt;=10,"3-10 Years",IF(Data[[#This Row],[Age]]&lt;=15,"11-15 Years",IF(Data[[#This Row],[Age]]&lt;=19,"16-19 Years", "20+ Years")))</f>
        <v>11-15 Years</v>
      </c>
    </row>
    <row r="3360" spans="1:18" x14ac:dyDescent="0.35">
      <c r="A3360" t="s">
        <v>708</v>
      </c>
      <c r="B3360" s="1">
        <v>45014</v>
      </c>
      <c r="C3360" t="s">
        <v>29</v>
      </c>
      <c r="D3360" t="s">
        <v>104</v>
      </c>
      <c r="E3360" t="s">
        <v>19</v>
      </c>
      <c r="F3360" t="s">
        <v>579</v>
      </c>
      <c r="G3360" t="s">
        <v>709</v>
      </c>
      <c r="H3360" t="s">
        <v>1083</v>
      </c>
      <c r="I3360" s="1">
        <v>40457</v>
      </c>
      <c r="J3360" t="s">
        <v>710</v>
      </c>
      <c r="K3360">
        <v>1405</v>
      </c>
      <c r="L3360">
        <v>1405</v>
      </c>
      <c r="M3360">
        <v>0</v>
      </c>
      <c r="N3360">
        <v>1375</v>
      </c>
      <c r="O3360" t="s">
        <v>23</v>
      </c>
      <c r="P3360" t="s">
        <v>25</v>
      </c>
      <c r="Q3360">
        <f ca="1">DATEDIF(Data[[#This Row],[Birthdate]],TODAY(),"Y")</f>
        <v>15</v>
      </c>
      <c r="R3360" t="str">
        <f ca="1">IF(Data[[#This Row],[Age]]&lt;=10,"3-10 Years",IF(Data[[#This Row],[Age]]&lt;=15,"11-15 Years",IF(Data[[#This Row],[Age]]&lt;=19,"16-19 Years", "20+ Years")))</f>
        <v>11-15 Years</v>
      </c>
    </row>
    <row r="3361" spans="1:18" x14ac:dyDescent="0.35">
      <c r="A3361" t="s">
        <v>307</v>
      </c>
      <c r="B3361" s="1">
        <v>45002</v>
      </c>
      <c r="C3361" t="s">
        <v>29</v>
      </c>
      <c r="D3361" t="s">
        <v>104</v>
      </c>
      <c r="E3361" t="s">
        <v>19</v>
      </c>
      <c r="F3361" t="s">
        <v>579</v>
      </c>
      <c r="G3361" t="s">
        <v>57</v>
      </c>
      <c r="H3361" t="s">
        <v>5036</v>
      </c>
      <c r="I3361" s="1">
        <v>40293</v>
      </c>
      <c r="J3361" t="s">
        <v>308</v>
      </c>
      <c r="K3361">
        <v>966</v>
      </c>
      <c r="L3361">
        <v>966</v>
      </c>
      <c r="M3361">
        <v>0</v>
      </c>
      <c r="N3361">
        <v>1375</v>
      </c>
      <c r="O3361" t="s">
        <v>23</v>
      </c>
      <c r="P3361" t="s">
        <v>25</v>
      </c>
      <c r="Q3361">
        <f ca="1">DATEDIF(Data[[#This Row],[Birthdate]],TODAY(),"Y")</f>
        <v>15</v>
      </c>
      <c r="R3361" t="str">
        <f ca="1">IF(Data[[#This Row],[Age]]&lt;=10,"3-10 Years",IF(Data[[#This Row],[Age]]&lt;=15,"11-15 Years",IF(Data[[#This Row],[Age]]&lt;=19,"16-19 Years", "20+ Years")))</f>
        <v>11-15 Years</v>
      </c>
    </row>
    <row r="3362" spans="1:18" x14ac:dyDescent="0.35">
      <c r="A3362" t="s">
        <v>1956</v>
      </c>
      <c r="B3362" s="1">
        <v>44983</v>
      </c>
      <c r="C3362" t="s">
        <v>29</v>
      </c>
      <c r="D3362" t="s">
        <v>104</v>
      </c>
      <c r="E3362" t="s">
        <v>19</v>
      </c>
      <c r="F3362" t="s">
        <v>579</v>
      </c>
      <c r="G3362" t="s">
        <v>21</v>
      </c>
      <c r="H3362" t="s">
        <v>5036</v>
      </c>
      <c r="I3362" s="1">
        <v>40181</v>
      </c>
      <c r="J3362" t="s">
        <v>349</v>
      </c>
      <c r="K3362">
        <v>780</v>
      </c>
      <c r="L3362">
        <v>780</v>
      </c>
      <c r="M3362">
        <v>0</v>
      </c>
      <c r="N3362">
        <v>1375</v>
      </c>
      <c r="O3362" t="s">
        <v>23</v>
      </c>
      <c r="P3362" t="s">
        <v>25</v>
      </c>
      <c r="Q3362">
        <f ca="1">DATEDIF(Data[[#This Row],[Birthdate]],TODAY(),"Y")</f>
        <v>15</v>
      </c>
      <c r="R3362" t="str">
        <f ca="1">IF(Data[[#This Row],[Age]]&lt;=10,"3-10 Years",IF(Data[[#This Row],[Age]]&lt;=15,"11-15 Years",IF(Data[[#This Row],[Age]]&lt;=19,"16-19 Years", "20+ Years")))</f>
        <v>11-15 Years</v>
      </c>
    </row>
    <row r="3363" spans="1:18" x14ac:dyDescent="0.35">
      <c r="A3363" t="s">
        <v>661</v>
      </c>
      <c r="B3363" s="1">
        <v>44979</v>
      </c>
      <c r="C3363" t="s">
        <v>29</v>
      </c>
      <c r="D3363" t="s">
        <v>1631</v>
      </c>
      <c r="E3363" t="s">
        <v>19</v>
      </c>
      <c r="F3363" t="s">
        <v>579</v>
      </c>
      <c r="G3363" t="s">
        <v>21</v>
      </c>
      <c r="H3363" t="s">
        <v>5036</v>
      </c>
      <c r="I3363" s="1">
        <v>40425</v>
      </c>
      <c r="J3363" t="s">
        <v>662</v>
      </c>
      <c r="K3363">
        <v>650</v>
      </c>
      <c r="L3363">
        <v>650</v>
      </c>
      <c r="M3363">
        <v>0</v>
      </c>
      <c r="N3363">
        <v>650</v>
      </c>
      <c r="O3363" t="s">
        <v>23</v>
      </c>
      <c r="P3363" t="s">
        <v>25</v>
      </c>
      <c r="Q3363">
        <f ca="1">DATEDIF(Data[[#This Row],[Birthdate]],TODAY(),"Y")</f>
        <v>15</v>
      </c>
      <c r="R3363" t="str">
        <f ca="1">IF(Data[[#This Row],[Age]]&lt;=10,"3-10 Years",IF(Data[[#This Row],[Age]]&lt;=15,"11-15 Years",IF(Data[[#This Row],[Age]]&lt;=19,"16-19 Years", "20+ Years")))</f>
        <v>11-15 Years</v>
      </c>
    </row>
    <row r="3364" spans="1:18" x14ac:dyDescent="0.35">
      <c r="A3364" t="s">
        <v>680</v>
      </c>
      <c r="B3364" s="1">
        <v>44959</v>
      </c>
      <c r="C3364" t="s">
        <v>29</v>
      </c>
      <c r="D3364" t="s">
        <v>104</v>
      </c>
      <c r="E3364" t="s">
        <v>19</v>
      </c>
      <c r="F3364" t="s">
        <v>579</v>
      </c>
      <c r="G3364" t="s">
        <v>50</v>
      </c>
      <c r="H3364" t="s">
        <v>5036</v>
      </c>
      <c r="I3364" s="1">
        <v>40349</v>
      </c>
      <c r="J3364" t="s">
        <v>681</v>
      </c>
      <c r="K3364">
        <v>1030</v>
      </c>
      <c r="L3364">
        <v>1030</v>
      </c>
      <c r="M3364">
        <v>0</v>
      </c>
      <c r="N3364">
        <v>1375</v>
      </c>
      <c r="O3364" t="s">
        <v>23</v>
      </c>
      <c r="P3364" t="s">
        <v>25</v>
      </c>
      <c r="Q3364">
        <f ca="1">DATEDIF(Data[[#This Row],[Birthdate]],TODAY(),"Y")</f>
        <v>15</v>
      </c>
      <c r="R3364" t="str">
        <f ca="1">IF(Data[[#This Row],[Age]]&lt;=10,"3-10 Years",IF(Data[[#This Row],[Age]]&lt;=15,"11-15 Years",IF(Data[[#This Row],[Age]]&lt;=19,"16-19 Years", "20+ Years")))</f>
        <v>11-15 Years</v>
      </c>
    </row>
    <row r="3365" spans="1:18" x14ac:dyDescent="0.35">
      <c r="A3365" t="s">
        <v>713</v>
      </c>
      <c r="B3365" s="1">
        <v>44953</v>
      </c>
      <c r="C3365" t="s">
        <v>29</v>
      </c>
      <c r="D3365" t="s">
        <v>104</v>
      </c>
      <c r="E3365" t="s">
        <v>19</v>
      </c>
      <c r="F3365" t="s">
        <v>579</v>
      </c>
      <c r="G3365" t="s">
        <v>105</v>
      </c>
      <c r="H3365" t="s">
        <v>5036</v>
      </c>
      <c r="I3365" s="1">
        <v>40233</v>
      </c>
      <c r="J3365" t="s">
        <v>714</v>
      </c>
      <c r="K3365">
        <v>1405</v>
      </c>
      <c r="L3365">
        <v>1405</v>
      </c>
      <c r="M3365">
        <v>0</v>
      </c>
      <c r="N3365">
        <v>1375</v>
      </c>
      <c r="O3365" t="s">
        <v>23</v>
      </c>
      <c r="P3365" t="s">
        <v>25</v>
      </c>
      <c r="Q3365">
        <f ca="1">DATEDIF(Data[[#This Row],[Birthdate]],TODAY(),"Y")</f>
        <v>15</v>
      </c>
      <c r="R3365" t="str">
        <f ca="1">IF(Data[[#This Row],[Age]]&lt;=10,"3-10 Years",IF(Data[[#This Row],[Age]]&lt;=15,"11-15 Years",IF(Data[[#This Row],[Age]]&lt;=19,"16-19 Years", "20+ Years")))</f>
        <v>11-15 Years</v>
      </c>
    </row>
    <row r="3366" spans="1:18" x14ac:dyDescent="0.35">
      <c r="A3366" t="s">
        <v>1969</v>
      </c>
      <c r="B3366" s="1">
        <v>44950</v>
      </c>
      <c r="C3366" t="s">
        <v>29</v>
      </c>
      <c r="D3366" t="s">
        <v>104</v>
      </c>
      <c r="E3366" t="s">
        <v>19</v>
      </c>
      <c r="F3366" t="s">
        <v>579</v>
      </c>
      <c r="G3366" t="s">
        <v>21</v>
      </c>
      <c r="H3366" t="s">
        <v>5036</v>
      </c>
      <c r="I3366" s="1">
        <v>40357</v>
      </c>
      <c r="J3366" t="s">
        <v>1970</v>
      </c>
      <c r="K3366">
        <v>1405</v>
      </c>
      <c r="L3366">
        <v>1405</v>
      </c>
      <c r="M3366">
        <v>0</v>
      </c>
      <c r="N3366">
        <v>1375</v>
      </c>
      <c r="O3366" t="s">
        <v>23</v>
      </c>
      <c r="P3366" t="s">
        <v>25</v>
      </c>
      <c r="Q3366">
        <f ca="1">DATEDIF(Data[[#This Row],[Birthdate]],TODAY(),"Y")</f>
        <v>15</v>
      </c>
      <c r="R3366" t="str">
        <f ca="1">IF(Data[[#This Row],[Age]]&lt;=10,"3-10 Years",IF(Data[[#This Row],[Age]]&lt;=15,"11-15 Years",IF(Data[[#This Row],[Age]]&lt;=19,"16-19 Years", "20+ Years")))</f>
        <v>11-15 Years</v>
      </c>
    </row>
    <row r="3367" spans="1:18" x14ac:dyDescent="0.35">
      <c r="A3367" t="s">
        <v>2018</v>
      </c>
      <c r="B3367" s="1">
        <v>44950</v>
      </c>
      <c r="C3367" t="s">
        <v>29</v>
      </c>
      <c r="D3367" t="s">
        <v>104</v>
      </c>
      <c r="E3367" t="s">
        <v>19</v>
      </c>
      <c r="F3367" t="s">
        <v>579</v>
      </c>
      <c r="G3367" t="s">
        <v>105</v>
      </c>
      <c r="H3367" t="s">
        <v>5036</v>
      </c>
      <c r="I3367" s="1">
        <v>40470</v>
      </c>
      <c r="J3367" t="s">
        <v>2019</v>
      </c>
      <c r="K3367">
        <v>1405</v>
      </c>
      <c r="L3367">
        <v>1405</v>
      </c>
      <c r="M3367">
        <v>0</v>
      </c>
      <c r="N3367">
        <v>1375</v>
      </c>
      <c r="O3367" t="s">
        <v>23</v>
      </c>
      <c r="P3367" t="s">
        <v>25</v>
      </c>
      <c r="Q3367">
        <f ca="1">DATEDIF(Data[[#This Row],[Birthdate]],TODAY(),"Y")</f>
        <v>15</v>
      </c>
      <c r="R3367" t="str">
        <f ca="1">IF(Data[[#This Row],[Age]]&lt;=10,"3-10 Years",IF(Data[[#This Row],[Age]]&lt;=15,"11-15 Years",IF(Data[[#This Row],[Age]]&lt;=19,"16-19 Years", "20+ Years")))</f>
        <v>11-15 Years</v>
      </c>
    </row>
    <row r="3368" spans="1:18" x14ac:dyDescent="0.35">
      <c r="A3368" t="s">
        <v>500</v>
      </c>
      <c r="B3368" s="1">
        <v>44950</v>
      </c>
      <c r="C3368" t="s">
        <v>29</v>
      </c>
      <c r="D3368" t="s">
        <v>104</v>
      </c>
      <c r="E3368" t="s">
        <v>19</v>
      </c>
      <c r="F3368" t="s">
        <v>579</v>
      </c>
      <c r="G3368" t="s">
        <v>21</v>
      </c>
      <c r="H3368" t="s">
        <v>5036</v>
      </c>
      <c r="I3368" s="1">
        <v>40409</v>
      </c>
      <c r="J3368" t="s">
        <v>98</v>
      </c>
      <c r="K3368">
        <v>1405</v>
      </c>
      <c r="L3368">
        <v>1405</v>
      </c>
      <c r="M3368">
        <v>0</v>
      </c>
      <c r="N3368">
        <v>1375</v>
      </c>
      <c r="O3368" t="s">
        <v>23</v>
      </c>
      <c r="P3368" t="s">
        <v>25</v>
      </c>
      <c r="Q3368">
        <f ca="1">DATEDIF(Data[[#This Row],[Birthdate]],TODAY(),"Y")</f>
        <v>15</v>
      </c>
      <c r="R3368" t="str">
        <f ca="1">IF(Data[[#This Row],[Age]]&lt;=10,"3-10 Years",IF(Data[[#This Row],[Age]]&lt;=15,"11-15 Years",IF(Data[[#This Row],[Age]]&lt;=19,"16-19 Years", "20+ Years")))</f>
        <v>11-15 Years</v>
      </c>
    </row>
    <row r="3369" spans="1:18" x14ac:dyDescent="0.35">
      <c r="A3369" t="s">
        <v>352</v>
      </c>
      <c r="B3369" s="1">
        <v>44950</v>
      </c>
      <c r="C3369" t="s">
        <v>29</v>
      </c>
      <c r="D3369" t="s">
        <v>104</v>
      </c>
      <c r="E3369" t="s">
        <v>19</v>
      </c>
      <c r="F3369" t="s">
        <v>579</v>
      </c>
      <c r="G3369" t="s">
        <v>50</v>
      </c>
      <c r="H3369" t="s">
        <v>5036</v>
      </c>
      <c r="I3369" s="1">
        <v>40452</v>
      </c>
      <c r="J3369" t="s">
        <v>353</v>
      </c>
      <c r="K3369">
        <v>1405</v>
      </c>
      <c r="L3369">
        <v>1405</v>
      </c>
      <c r="M3369">
        <v>0</v>
      </c>
      <c r="N3369">
        <v>1375</v>
      </c>
      <c r="O3369" t="s">
        <v>23</v>
      </c>
      <c r="P3369" t="s">
        <v>25</v>
      </c>
      <c r="Q3369">
        <f ca="1">DATEDIF(Data[[#This Row],[Birthdate]],TODAY(),"Y")</f>
        <v>15</v>
      </c>
      <c r="R3369" t="str">
        <f ca="1">IF(Data[[#This Row],[Age]]&lt;=10,"3-10 Years",IF(Data[[#This Row],[Age]]&lt;=15,"11-15 Years",IF(Data[[#This Row],[Age]]&lt;=19,"16-19 Years", "20+ Years")))</f>
        <v>11-15 Years</v>
      </c>
    </row>
    <row r="3370" spans="1:18" x14ac:dyDescent="0.35">
      <c r="A3370" t="s">
        <v>423</v>
      </c>
      <c r="B3370" s="1">
        <v>44946</v>
      </c>
      <c r="C3370" t="s">
        <v>29</v>
      </c>
      <c r="D3370" t="s">
        <v>104</v>
      </c>
      <c r="E3370" t="s">
        <v>19</v>
      </c>
      <c r="F3370" t="s">
        <v>579</v>
      </c>
      <c r="G3370" t="s">
        <v>21</v>
      </c>
      <c r="H3370" t="s">
        <v>5036</v>
      </c>
      <c r="I3370" s="1">
        <v>40309</v>
      </c>
      <c r="J3370" t="s">
        <v>424</v>
      </c>
      <c r="K3370">
        <v>1405</v>
      </c>
      <c r="L3370">
        <v>1405</v>
      </c>
      <c r="M3370">
        <v>0</v>
      </c>
      <c r="N3370">
        <v>1375</v>
      </c>
      <c r="O3370" t="s">
        <v>23</v>
      </c>
      <c r="P3370" t="s">
        <v>25</v>
      </c>
      <c r="Q3370">
        <f ca="1">DATEDIF(Data[[#This Row],[Birthdate]],TODAY(),"Y")</f>
        <v>15</v>
      </c>
      <c r="R3370" t="str">
        <f ca="1">IF(Data[[#This Row],[Age]]&lt;=10,"3-10 Years",IF(Data[[#This Row],[Age]]&lt;=15,"11-15 Years",IF(Data[[#This Row],[Age]]&lt;=19,"16-19 Years", "20+ Years")))</f>
        <v>11-15 Years</v>
      </c>
    </row>
    <row r="3371" spans="1:18" x14ac:dyDescent="0.35">
      <c r="A3371" t="s">
        <v>2773</v>
      </c>
      <c r="B3371" s="1">
        <v>44945</v>
      </c>
      <c r="C3371" t="s">
        <v>29</v>
      </c>
      <c r="D3371" t="s">
        <v>104</v>
      </c>
      <c r="E3371" t="s">
        <v>19</v>
      </c>
      <c r="F3371" t="s">
        <v>579</v>
      </c>
      <c r="G3371" t="s">
        <v>95</v>
      </c>
      <c r="H3371" t="s">
        <v>5036</v>
      </c>
      <c r="I3371" s="1">
        <v>40194</v>
      </c>
      <c r="J3371" t="s">
        <v>2774</v>
      </c>
      <c r="K3371">
        <v>1405</v>
      </c>
      <c r="L3371">
        <v>1405</v>
      </c>
      <c r="M3371">
        <v>0</v>
      </c>
      <c r="N3371">
        <v>1375</v>
      </c>
      <c r="O3371" t="s">
        <v>23</v>
      </c>
      <c r="P3371" t="s">
        <v>25</v>
      </c>
      <c r="Q3371">
        <f ca="1">DATEDIF(Data[[#This Row],[Birthdate]],TODAY(),"Y")</f>
        <v>15</v>
      </c>
      <c r="R3371" t="str">
        <f ca="1">IF(Data[[#This Row],[Age]]&lt;=10,"3-10 Years",IF(Data[[#This Row],[Age]]&lt;=15,"11-15 Years",IF(Data[[#This Row],[Age]]&lt;=19,"16-19 Years", "20+ Years")))</f>
        <v>11-15 Years</v>
      </c>
    </row>
    <row r="3372" spans="1:18" x14ac:dyDescent="0.35">
      <c r="A3372" t="s">
        <v>2775</v>
      </c>
      <c r="B3372" s="1">
        <v>44945</v>
      </c>
      <c r="C3372" t="s">
        <v>29</v>
      </c>
      <c r="D3372" t="s">
        <v>104</v>
      </c>
      <c r="E3372" t="s">
        <v>19</v>
      </c>
      <c r="F3372" t="s">
        <v>579</v>
      </c>
      <c r="G3372" t="s">
        <v>95</v>
      </c>
      <c r="H3372" t="s">
        <v>5036</v>
      </c>
      <c r="I3372" s="1">
        <v>40194</v>
      </c>
      <c r="J3372" t="s">
        <v>2774</v>
      </c>
      <c r="K3372">
        <v>1405</v>
      </c>
      <c r="L3372">
        <v>1405</v>
      </c>
      <c r="M3372">
        <v>0</v>
      </c>
      <c r="N3372">
        <v>1375</v>
      </c>
      <c r="O3372" t="s">
        <v>23</v>
      </c>
      <c r="P3372" t="s">
        <v>25</v>
      </c>
      <c r="Q3372">
        <f ca="1">DATEDIF(Data[[#This Row],[Birthdate]],TODAY(),"Y")</f>
        <v>15</v>
      </c>
      <c r="R3372" t="str">
        <f ca="1">IF(Data[[#This Row],[Age]]&lt;=10,"3-10 Years",IF(Data[[#This Row],[Age]]&lt;=15,"11-15 Years",IF(Data[[#This Row],[Age]]&lt;=19,"16-19 Years", "20+ Years")))</f>
        <v>11-15 Years</v>
      </c>
    </row>
    <row r="3373" spans="1:18" x14ac:dyDescent="0.35">
      <c r="A3373" t="s">
        <v>219</v>
      </c>
      <c r="B3373" s="1">
        <v>44945</v>
      </c>
      <c r="C3373" t="s">
        <v>29</v>
      </c>
      <c r="D3373" t="s">
        <v>104</v>
      </c>
      <c r="E3373" t="s">
        <v>19</v>
      </c>
      <c r="F3373" t="s">
        <v>579</v>
      </c>
      <c r="G3373" t="s">
        <v>50</v>
      </c>
      <c r="H3373" t="s">
        <v>5036</v>
      </c>
      <c r="I3373" s="1">
        <v>40345</v>
      </c>
      <c r="J3373" t="s">
        <v>220</v>
      </c>
      <c r="K3373">
        <v>1405</v>
      </c>
      <c r="L3373">
        <v>1405</v>
      </c>
      <c r="M3373">
        <v>0</v>
      </c>
      <c r="N3373">
        <v>1375</v>
      </c>
      <c r="O3373" t="s">
        <v>23</v>
      </c>
      <c r="P3373" t="s">
        <v>25</v>
      </c>
      <c r="Q3373">
        <f ca="1">DATEDIF(Data[[#This Row],[Birthdate]],TODAY(),"Y")</f>
        <v>15</v>
      </c>
      <c r="R3373" t="str">
        <f ca="1">IF(Data[[#This Row],[Age]]&lt;=10,"3-10 Years",IF(Data[[#This Row],[Age]]&lt;=15,"11-15 Years",IF(Data[[#This Row],[Age]]&lt;=19,"16-19 Years", "20+ Years")))</f>
        <v>11-15 Years</v>
      </c>
    </row>
    <row r="3374" spans="1:18" x14ac:dyDescent="0.35">
      <c r="A3374" t="s">
        <v>768</v>
      </c>
      <c r="B3374" s="1">
        <v>44945</v>
      </c>
      <c r="C3374" t="s">
        <v>29</v>
      </c>
      <c r="D3374" t="s">
        <v>104</v>
      </c>
      <c r="E3374" t="s">
        <v>19</v>
      </c>
      <c r="F3374" t="s">
        <v>579</v>
      </c>
      <c r="G3374" t="s">
        <v>84</v>
      </c>
      <c r="H3374" t="s">
        <v>5036</v>
      </c>
      <c r="I3374" s="1">
        <v>40264</v>
      </c>
      <c r="J3374" t="s">
        <v>599</v>
      </c>
      <c r="K3374">
        <v>1405</v>
      </c>
      <c r="L3374">
        <v>1405</v>
      </c>
      <c r="M3374">
        <v>0</v>
      </c>
      <c r="N3374">
        <v>1375</v>
      </c>
      <c r="O3374" t="s">
        <v>23</v>
      </c>
      <c r="P3374" t="s">
        <v>25</v>
      </c>
      <c r="Q3374">
        <f ca="1">DATEDIF(Data[[#This Row],[Birthdate]],TODAY(),"Y")</f>
        <v>15</v>
      </c>
      <c r="R3374" t="str">
        <f ca="1">IF(Data[[#This Row],[Age]]&lt;=10,"3-10 Years",IF(Data[[#This Row],[Age]]&lt;=15,"11-15 Years",IF(Data[[#This Row],[Age]]&lt;=19,"16-19 Years", "20+ Years")))</f>
        <v>11-15 Years</v>
      </c>
    </row>
    <row r="3375" spans="1:18" x14ac:dyDescent="0.35">
      <c r="A3375" t="s">
        <v>204</v>
      </c>
      <c r="B3375" s="1">
        <v>44945</v>
      </c>
      <c r="C3375" t="s">
        <v>29</v>
      </c>
      <c r="D3375" t="s">
        <v>104</v>
      </c>
      <c r="E3375" t="s">
        <v>19</v>
      </c>
      <c r="F3375" t="s">
        <v>579</v>
      </c>
      <c r="G3375" t="s">
        <v>57</v>
      </c>
      <c r="H3375" t="s">
        <v>5036</v>
      </c>
      <c r="I3375" s="1">
        <v>40345</v>
      </c>
      <c r="J3375" t="s">
        <v>205</v>
      </c>
      <c r="K3375">
        <v>1405</v>
      </c>
      <c r="L3375">
        <v>1405</v>
      </c>
      <c r="M3375">
        <v>0</v>
      </c>
      <c r="N3375">
        <v>1375</v>
      </c>
      <c r="O3375" t="s">
        <v>23</v>
      </c>
      <c r="P3375" t="s">
        <v>25</v>
      </c>
      <c r="Q3375">
        <f ca="1">DATEDIF(Data[[#This Row],[Birthdate]],TODAY(),"Y")</f>
        <v>15</v>
      </c>
      <c r="R3375" t="str">
        <f ca="1">IF(Data[[#This Row],[Age]]&lt;=10,"3-10 Years",IF(Data[[#This Row],[Age]]&lt;=15,"11-15 Years",IF(Data[[#This Row],[Age]]&lt;=19,"16-19 Years", "20+ Years")))</f>
        <v>11-15 Years</v>
      </c>
    </row>
    <row r="3376" spans="1:18" x14ac:dyDescent="0.35">
      <c r="A3376" t="s">
        <v>272</v>
      </c>
      <c r="B3376" s="1">
        <v>44944</v>
      </c>
      <c r="C3376" t="s">
        <v>29</v>
      </c>
      <c r="D3376" t="s">
        <v>104</v>
      </c>
      <c r="E3376" t="s">
        <v>19</v>
      </c>
      <c r="F3376" t="s">
        <v>579</v>
      </c>
      <c r="G3376" t="s">
        <v>105</v>
      </c>
      <c r="H3376" t="s">
        <v>5036</v>
      </c>
      <c r="I3376" s="1">
        <v>40481</v>
      </c>
      <c r="J3376" t="s">
        <v>273</v>
      </c>
      <c r="K3376">
        <v>1405</v>
      </c>
      <c r="L3376">
        <v>1405</v>
      </c>
      <c r="M3376">
        <v>0</v>
      </c>
      <c r="N3376">
        <v>1375</v>
      </c>
      <c r="O3376" t="s">
        <v>23</v>
      </c>
      <c r="P3376" t="s">
        <v>152</v>
      </c>
      <c r="Q3376">
        <f ca="1">DATEDIF(Data[[#This Row],[Birthdate]],TODAY(),"Y")</f>
        <v>15</v>
      </c>
      <c r="R3376" t="str">
        <f ca="1">IF(Data[[#This Row],[Age]]&lt;=10,"3-10 Years",IF(Data[[#This Row],[Age]]&lt;=15,"11-15 Years",IF(Data[[#This Row],[Age]]&lt;=19,"16-19 Years", "20+ Years")))</f>
        <v>11-15 Years</v>
      </c>
    </row>
    <row r="3377" spans="1:18" x14ac:dyDescent="0.35">
      <c r="A3377" t="s">
        <v>265</v>
      </c>
      <c r="B3377" s="1">
        <v>44944</v>
      </c>
      <c r="C3377" t="s">
        <v>29</v>
      </c>
      <c r="D3377" t="s">
        <v>104</v>
      </c>
      <c r="E3377" t="s">
        <v>19</v>
      </c>
      <c r="F3377" t="s">
        <v>579</v>
      </c>
      <c r="G3377" t="s">
        <v>21</v>
      </c>
      <c r="H3377" t="s">
        <v>5036</v>
      </c>
      <c r="I3377" s="1">
        <v>40301</v>
      </c>
      <c r="J3377" t="s">
        <v>264</v>
      </c>
      <c r="K3377">
        <v>1405</v>
      </c>
      <c r="L3377">
        <v>1405</v>
      </c>
      <c r="M3377">
        <v>0</v>
      </c>
      <c r="N3377">
        <v>1375</v>
      </c>
      <c r="O3377" t="s">
        <v>23</v>
      </c>
      <c r="P3377" t="s">
        <v>25</v>
      </c>
      <c r="Q3377">
        <f ca="1">DATEDIF(Data[[#This Row],[Birthdate]],TODAY(),"Y")</f>
        <v>15</v>
      </c>
      <c r="R3377" t="str">
        <f ca="1">IF(Data[[#This Row],[Age]]&lt;=10,"3-10 Years",IF(Data[[#This Row],[Age]]&lt;=15,"11-15 Years",IF(Data[[#This Row],[Age]]&lt;=19,"16-19 Years", "20+ Years")))</f>
        <v>11-15 Years</v>
      </c>
    </row>
    <row r="3378" spans="1:18" x14ac:dyDescent="0.35">
      <c r="A3378" t="s">
        <v>598</v>
      </c>
      <c r="B3378" s="1">
        <v>44944</v>
      </c>
      <c r="C3378" t="s">
        <v>29</v>
      </c>
      <c r="D3378" t="s">
        <v>104</v>
      </c>
      <c r="E3378" t="s">
        <v>19</v>
      </c>
      <c r="F3378" t="s">
        <v>579</v>
      </c>
      <c r="G3378" t="s">
        <v>84</v>
      </c>
      <c r="H3378" t="s">
        <v>5036</v>
      </c>
      <c r="I3378" s="1">
        <v>40264</v>
      </c>
      <c r="J3378" t="s">
        <v>599</v>
      </c>
      <c r="K3378">
        <v>1405</v>
      </c>
      <c r="L3378">
        <v>1405</v>
      </c>
      <c r="M3378">
        <v>0</v>
      </c>
      <c r="N3378">
        <v>1375</v>
      </c>
      <c r="O3378" t="s">
        <v>23</v>
      </c>
      <c r="P3378" t="s">
        <v>25</v>
      </c>
      <c r="Q3378">
        <f ca="1">DATEDIF(Data[[#This Row],[Birthdate]],TODAY(),"Y")</f>
        <v>15</v>
      </c>
      <c r="R3378" t="str">
        <f ca="1">IF(Data[[#This Row],[Age]]&lt;=10,"3-10 Years",IF(Data[[#This Row],[Age]]&lt;=15,"11-15 Years",IF(Data[[#This Row],[Age]]&lt;=19,"16-19 Years", "20+ Years")))</f>
        <v>11-15 Years</v>
      </c>
    </row>
    <row r="3379" spans="1:18" x14ac:dyDescent="0.35">
      <c r="A3379" t="s">
        <v>463</v>
      </c>
      <c r="B3379" s="1">
        <v>44944</v>
      </c>
      <c r="C3379" t="s">
        <v>29</v>
      </c>
      <c r="D3379" t="s">
        <v>104</v>
      </c>
      <c r="E3379" t="s">
        <v>19</v>
      </c>
      <c r="F3379" t="s">
        <v>579</v>
      </c>
      <c r="G3379" t="s">
        <v>21</v>
      </c>
      <c r="H3379" t="s">
        <v>5036</v>
      </c>
      <c r="I3379" s="1">
        <v>40246</v>
      </c>
      <c r="J3379" t="s">
        <v>464</v>
      </c>
      <c r="K3379">
        <v>1405</v>
      </c>
      <c r="L3379">
        <v>1405</v>
      </c>
      <c r="M3379">
        <v>0</v>
      </c>
      <c r="N3379">
        <v>1375</v>
      </c>
      <c r="O3379" t="s">
        <v>23</v>
      </c>
      <c r="P3379" t="s">
        <v>25</v>
      </c>
      <c r="Q3379">
        <f ca="1">DATEDIF(Data[[#This Row],[Birthdate]],TODAY(),"Y")</f>
        <v>15</v>
      </c>
      <c r="R3379" t="str">
        <f ca="1">IF(Data[[#This Row],[Age]]&lt;=10,"3-10 Years",IF(Data[[#This Row],[Age]]&lt;=15,"11-15 Years",IF(Data[[#This Row],[Age]]&lt;=19,"16-19 Years", "20+ Years")))</f>
        <v>11-15 Years</v>
      </c>
    </row>
    <row r="3380" spans="1:18" x14ac:dyDescent="0.35">
      <c r="A3380" t="s">
        <v>410</v>
      </c>
      <c r="B3380" s="1">
        <v>44944</v>
      </c>
      <c r="C3380" t="s">
        <v>29</v>
      </c>
      <c r="D3380" t="s">
        <v>104</v>
      </c>
      <c r="E3380" t="s">
        <v>19</v>
      </c>
      <c r="F3380" t="s">
        <v>579</v>
      </c>
      <c r="G3380" t="s">
        <v>47</v>
      </c>
      <c r="H3380" t="s">
        <v>5036</v>
      </c>
      <c r="I3380" s="1">
        <v>40474</v>
      </c>
      <c r="J3380" t="s">
        <v>411</v>
      </c>
      <c r="K3380">
        <v>1405</v>
      </c>
      <c r="L3380">
        <v>1405</v>
      </c>
      <c r="M3380">
        <v>0</v>
      </c>
      <c r="N3380">
        <v>1375</v>
      </c>
      <c r="O3380" t="s">
        <v>23</v>
      </c>
      <c r="P3380" t="s">
        <v>152</v>
      </c>
      <c r="Q3380">
        <f ca="1">DATEDIF(Data[[#This Row],[Birthdate]],TODAY(),"Y")</f>
        <v>15</v>
      </c>
      <c r="R3380" t="str">
        <f ca="1">IF(Data[[#This Row],[Age]]&lt;=10,"3-10 Years",IF(Data[[#This Row],[Age]]&lt;=15,"11-15 Years",IF(Data[[#This Row],[Age]]&lt;=19,"16-19 Years", "20+ Years")))</f>
        <v>11-15 Years</v>
      </c>
    </row>
    <row r="3381" spans="1:18" x14ac:dyDescent="0.35">
      <c r="A3381" t="s">
        <v>512</v>
      </c>
      <c r="B3381" s="1">
        <v>44944</v>
      </c>
      <c r="C3381" t="s">
        <v>29</v>
      </c>
      <c r="D3381" t="s">
        <v>104</v>
      </c>
      <c r="E3381" t="s">
        <v>19</v>
      </c>
      <c r="F3381" t="s">
        <v>579</v>
      </c>
      <c r="G3381" t="s">
        <v>50</v>
      </c>
      <c r="H3381" t="s">
        <v>5036</v>
      </c>
      <c r="I3381" s="1">
        <v>40334</v>
      </c>
      <c r="J3381" t="s">
        <v>513</v>
      </c>
      <c r="K3381">
        <v>1405</v>
      </c>
      <c r="L3381">
        <v>1405</v>
      </c>
      <c r="M3381">
        <v>0</v>
      </c>
      <c r="N3381">
        <v>1375</v>
      </c>
      <c r="O3381" t="s">
        <v>23</v>
      </c>
      <c r="P3381" t="s">
        <v>25</v>
      </c>
      <c r="Q3381">
        <f ca="1">DATEDIF(Data[[#This Row],[Birthdate]],TODAY(),"Y")</f>
        <v>15</v>
      </c>
      <c r="R3381" t="str">
        <f ca="1">IF(Data[[#This Row],[Age]]&lt;=10,"3-10 Years",IF(Data[[#This Row],[Age]]&lt;=15,"11-15 Years",IF(Data[[#This Row],[Age]]&lt;=19,"16-19 Years", "20+ Years")))</f>
        <v>11-15 Years</v>
      </c>
    </row>
    <row r="3382" spans="1:18" x14ac:dyDescent="0.35">
      <c r="A3382" t="s">
        <v>522</v>
      </c>
      <c r="B3382" s="1">
        <v>44944</v>
      </c>
      <c r="C3382" t="s">
        <v>29</v>
      </c>
      <c r="D3382" t="s">
        <v>104</v>
      </c>
      <c r="E3382" t="s">
        <v>19</v>
      </c>
      <c r="F3382" t="s">
        <v>579</v>
      </c>
      <c r="G3382" t="s">
        <v>90</v>
      </c>
      <c r="H3382" t="s">
        <v>1083</v>
      </c>
      <c r="I3382" s="1">
        <v>40204</v>
      </c>
      <c r="J3382" t="s">
        <v>523</v>
      </c>
      <c r="K3382">
        <v>0</v>
      </c>
      <c r="L3382">
        <v>0</v>
      </c>
      <c r="M3382">
        <v>0</v>
      </c>
      <c r="N3382">
        <v>1375</v>
      </c>
      <c r="O3382" t="s">
        <v>23</v>
      </c>
      <c r="P3382" t="s">
        <v>25</v>
      </c>
      <c r="Q3382">
        <f ca="1">DATEDIF(Data[[#This Row],[Birthdate]],TODAY(),"Y")</f>
        <v>15</v>
      </c>
      <c r="R3382" t="str">
        <f ca="1">IF(Data[[#This Row],[Age]]&lt;=10,"3-10 Years",IF(Data[[#This Row],[Age]]&lt;=15,"11-15 Years",IF(Data[[#This Row],[Age]]&lt;=19,"16-19 Years", "20+ Years")))</f>
        <v>11-15 Years</v>
      </c>
    </row>
    <row r="3383" spans="1:18" x14ac:dyDescent="0.35">
      <c r="A3383" t="s">
        <v>520</v>
      </c>
      <c r="B3383" s="1">
        <v>44944</v>
      </c>
      <c r="C3383" t="s">
        <v>29</v>
      </c>
      <c r="D3383" t="s">
        <v>104</v>
      </c>
      <c r="E3383" t="s">
        <v>19</v>
      </c>
      <c r="F3383" t="s">
        <v>579</v>
      </c>
      <c r="G3383" t="s">
        <v>90</v>
      </c>
      <c r="H3383" t="s">
        <v>1083</v>
      </c>
      <c r="I3383" s="1">
        <v>40474</v>
      </c>
      <c r="J3383" t="s">
        <v>521</v>
      </c>
      <c r="K3383">
        <v>0</v>
      </c>
      <c r="L3383">
        <v>0</v>
      </c>
      <c r="M3383">
        <v>0</v>
      </c>
      <c r="N3383">
        <v>1375</v>
      </c>
      <c r="O3383" t="s">
        <v>23</v>
      </c>
      <c r="P3383" t="s">
        <v>25</v>
      </c>
      <c r="Q3383">
        <f ca="1">DATEDIF(Data[[#This Row],[Birthdate]],TODAY(),"Y")</f>
        <v>15</v>
      </c>
      <c r="R3383" t="str">
        <f ca="1">IF(Data[[#This Row],[Age]]&lt;=10,"3-10 Years",IF(Data[[#This Row],[Age]]&lt;=15,"11-15 Years",IF(Data[[#This Row],[Age]]&lt;=19,"16-19 Years", "20+ Years")))</f>
        <v>11-15 Years</v>
      </c>
    </row>
    <row r="3384" spans="1:18" x14ac:dyDescent="0.35">
      <c r="A3384" t="s">
        <v>272</v>
      </c>
      <c r="B3384" s="1">
        <v>44907</v>
      </c>
      <c r="C3384" t="s">
        <v>29</v>
      </c>
      <c r="D3384" t="s">
        <v>24</v>
      </c>
      <c r="E3384" t="s">
        <v>5008</v>
      </c>
      <c r="F3384" t="s">
        <v>5006</v>
      </c>
      <c r="G3384" t="s">
        <v>105</v>
      </c>
      <c r="H3384" t="s">
        <v>5036</v>
      </c>
      <c r="I3384" s="1">
        <v>40481</v>
      </c>
      <c r="J3384" t="s">
        <v>273</v>
      </c>
      <c r="K3384">
        <v>1329</v>
      </c>
      <c r="L3384">
        <v>1329</v>
      </c>
      <c r="M3384">
        <v>0</v>
      </c>
      <c r="N3384">
        <v>1299</v>
      </c>
      <c r="O3384" t="s">
        <v>5064</v>
      </c>
      <c r="P3384" t="s">
        <v>152</v>
      </c>
      <c r="Q3384">
        <f ca="1">DATEDIF(Data[[#This Row],[Birthdate]],TODAY(),"Y")</f>
        <v>15</v>
      </c>
      <c r="R3384" t="str">
        <f ca="1">IF(Data[[#This Row],[Age]]&lt;=10,"3-10 Years",IF(Data[[#This Row],[Age]]&lt;=15,"11-15 Years",IF(Data[[#This Row],[Age]]&lt;=19,"16-19 Years", "20+ Years")))</f>
        <v>11-15 Years</v>
      </c>
    </row>
    <row r="3385" spans="1:18" x14ac:dyDescent="0.35">
      <c r="A3385" t="s">
        <v>204</v>
      </c>
      <c r="B3385" s="1">
        <v>44906</v>
      </c>
      <c r="C3385" t="s">
        <v>29</v>
      </c>
      <c r="D3385" t="s">
        <v>24</v>
      </c>
      <c r="E3385" t="s">
        <v>5008</v>
      </c>
      <c r="F3385" t="s">
        <v>5006</v>
      </c>
      <c r="G3385" t="s">
        <v>57</v>
      </c>
      <c r="H3385" t="s">
        <v>5036</v>
      </c>
      <c r="I3385" s="1">
        <v>40345</v>
      </c>
      <c r="J3385" t="s">
        <v>205</v>
      </c>
      <c r="K3385">
        <v>1329</v>
      </c>
      <c r="L3385">
        <v>1329</v>
      </c>
      <c r="M3385">
        <v>0</v>
      </c>
      <c r="N3385">
        <v>1299</v>
      </c>
      <c r="O3385" t="s">
        <v>5064</v>
      </c>
      <c r="P3385" t="s">
        <v>25</v>
      </c>
      <c r="Q3385">
        <f ca="1">DATEDIF(Data[[#This Row],[Birthdate]],TODAY(),"Y")</f>
        <v>15</v>
      </c>
      <c r="R3385" t="str">
        <f ca="1">IF(Data[[#This Row],[Age]]&lt;=10,"3-10 Years",IF(Data[[#This Row],[Age]]&lt;=15,"11-15 Years",IF(Data[[#This Row],[Age]]&lt;=19,"16-19 Years", "20+ Years")))</f>
        <v>11-15 Years</v>
      </c>
    </row>
    <row r="3386" spans="1:18" x14ac:dyDescent="0.35">
      <c r="A3386" t="s">
        <v>410</v>
      </c>
      <c r="B3386" s="1">
        <v>44821</v>
      </c>
      <c r="C3386" t="s">
        <v>29</v>
      </c>
      <c r="D3386" t="s">
        <v>24</v>
      </c>
      <c r="E3386" t="s">
        <v>5008</v>
      </c>
      <c r="F3386" t="s">
        <v>5006</v>
      </c>
      <c r="G3386" t="s">
        <v>47</v>
      </c>
      <c r="H3386" t="s">
        <v>5036</v>
      </c>
      <c r="I3386" s="1">
        <v>40474</v>
      </c>
      <c r="J3386" t="s">
        <v>411</v>
      </c>
      <c r="K3386">
        <v>1299</v>
      </c>
      <c r="L3386">
        <v>1299</v>
      </c>
      <c r="M3386">
        <v>0</v>
      </c>
      <c r="N3386">
        <v>1299</v>
      </c>
      <c r="O3386" t="s">
        <v>5064</v>
      </c>
      <c r="P3386" t="s">
        <v>152</v>
      </c>
      <c r="Q3386">
        <f ca="1">DATEDIF(Data[[#This Row],[Birthdate]],TODAY(),"Y")</f>
        <v>15</v>
      </c>
      <c r="R3386" t="str">
        <f ca="1">IF(Data[[#This Row],[Age]]&lt;=10,"3-10 Years",IF(Data[[#This Row],[Age]]&lt;=15,"11-15 Years",IF(Data[[#This Row],[Age]]&lt;=19,"16-19 Years", "20+ Years")))</f>
        <v>11-15 Years</v>
      </c>
    </row>
    <row r="3387" spans="1:18" x14ac:dyDescent="0.35">
      <c r="A3387" t="s">
        <v>358</v>
      </c>
      <c r="B3387" s="1">
        <v>44818</v>
      </c>
      <c r="C3387" t="s">
        <v>29</v>
      </c>
      <c r="D3387" t="s">
        <v>18</v>
      </c>
      <c r="E3387" t="s">
        <v>19</v>
      </c>
      <c r="F3387" t="s">
        <v>579</v>
      </c>
      <c r="G3387" t="s">
        <v>95</v>
      </c>
      <c r="H3387" t="s">
        <v>5036</v>
      </c>
      <c r="I3387" s="1">
        <v>40443</v>
      </c>
      <c r="J3387" t="s">
        <v>359</v>
      </c>
      <c r="K3387">
        <v>1329</v>
      </c>
      <c r="L3387">
        <v>1329</v>
      </c>
      <c r="M3387">
        <v>0</v>
      </c>
      <c r="N3387">
        <v>1299</v>
      </c>
      <c r="O3387" t="s">
        <v>5064</v>
      </c>
      <c r="P3387" t="s">
        <v>25</v>
      </c>
      <c r="Q3387">
        <f ca="1">DATEDIF(Data[[#This Row],[Birthdate]],TODAY(),"Y")</f>
        <v>15</v>
      </c>
      <c r="R3387" t="str">
        <f ca="1">IF(Data[[#This Row],[Age]]&lt;=10,"3-10 Years",IF(Data[[#This Row],[Age]]&lt;=15,"11-15 Years",IF(Data[[#This Row],[Age]]&lt;=19,"16-19 Years", "20+ Years")))</f>
        <v>11-15 Years</v>
      </c>
    </row>
    <row r="3388" spans="1:18" x14ac:dyDescent="0.35">
      <c r="A3388" t="s">
        <v>204</v>
      </c>
      <c r="B3388" s="1">
        <v>44811</v>
      </c>
      <c r="C3388" t="s">
        <v>29</v>
      </c>
      <c r="D3388" t="s">
        <v>18</v>
      </c>
      <c r="E3388" t="s">
        <v>19</v>
      </c>
      <c r="F3388" t="s">
        <v>579</v>
      </c>
      <c r="G3388" t="s">
        <v>57</v>
      </c>
      <c r="H3388" t="s">
        <v>5036</v>
      </c>
      <c r="I3388" s="1">
        <v>40345</v>
      </c>
      <c r="J3388" t="s">
        <v>205</v>
      </c>
      <c r="K3388">
        <v>1329</v>
      </c>
      <c r="L3388">
        <v>1329</v>
      </c>
      <c r="M3388">
        <v>0</v>
      </c>
      <c r="N3388">
        <v>1299</v>
      </c>
      <c r="O3388" t="s">
        <v>5064</v>
      </c>
      <c r="P3388" t="s">
        <v>25</v>
      </c>
      <c r="Q3388">
        <f ca="1">DATEDIF(Data[[#This Row],[Birthdate]],TODAY(),"Y")</f>
        <v>15</v>
      </c>
      <c r="R3388" t="str">
        <f ca="1">IF(Data[[#This Row],[Age]]&lt;=10,"3-10 Years",IF(Data[[#This Row],[Age]]&lt;=15,"11-15 Years",IF(Data[[#This Row],[Age]]&lt;=19,"16-19 Years", "20+ Years")))</f>
        <v>11-15 Years</v>
      </c>
    </row>
    <row r="3389" spans="1:18" x14ac:dyDescent="0.35">
      <c r="A3389" t="s">
        <v>410</v>
      </c>
      <c r="B3389" s="1">
        <v>44807</v>
      </c>
      <c r="C3389" t="s">
        <v>29</v>
      </c>
      <c r="D3389" t="s">
        <v>18</v>
      </c>
      <c r="E3389" t="s">
        <v>19</v>
      </c>
      <c r="F3389" t="s">
        <v>579</v>
      </c>
      <c r="G3389" t="s">
        <v>47</v>
      </c>
      <c r="H3389" t="s">
        <v>5036</v>
      </c>
      <c r="I3389" s="1">
        <v>40474</v>
      </c>
      <c r="J3389" t="s">
        <v>411</v>
      </c>
      <c r="K3389">
        <v>1299</v>
      </c>
      <c r="L3389">
        <v>1299</v>
      </c>
      <c r="M3389">
        <v>0</v>
      </c>
      <c r="N3389">
        <v>1299</v>
      </c>
      <c r="O3389" t="s">
        <v>5064</v>
      </c>
      <c r="P3389" t="s">
        <v>152</v>
      </c>
      <c r="Q3389">
        <f ca="1">DATEDIF(Data[[#This Row],[Birthdate]],TODAY(),"Y")</f>
        <v>15</v>
      </c>
      <c r="R3389" t="str">
        <f ca="1">IF(Data[[#This Row],[Age]]&lt;=10,"3-10 Years",IF(Data[[#This Row],[Age]]&lt;=15,"11-15 Years",IF(Data[[#This Row],[Age]]&lt;=19,"16-19 Years", "20+ Years")))</f>
        <v>11-15 Years</v>
      </c>
    </row>
    <row r="3390" spans="1:18" x14ac:dyDescent="0.35">
      <c r="A3390" t="s">
        <v>360</v>
      </c>
      <c r="B3390" s="1">
        <v>44807</v>
      </c>
      <c r="C3390" t="s">
        <v>29</v>
      </c>
      <c r="D3390" t="s">
        <v>18</v>
      </c>
      <c r="E3390" t="s">
        <v>19</v>
      </c>
      <c r="F3390" t="s">
        <v>579</v>
      </c>
      <c r="G3390" t="s">
        <v>37</v>
      </c>
      <c r="H3390" t="s">
        <v>5036</v>
      </c>
      <c r="I3390" s="1">
        <v>40182</v>
      </c>
      <c r="J3390" t="s">
        <v>361</v>
      </c>
      <c r="K3390">
        <v>1329</v>
      </c>
      <c r="L3390">
        <v>1329</v>
      </c>
      <c r="M3390">
        <v>0</v>
      </c>
      <c r="N3390">
        <v>1299</v>
      </c>
      <c r="O3390" t="s">
        <v>5064</v>
      </c>
      <c r="P3390" t="s">
        <v>25</v>
      </c>
      <c r="Q3390">
        <f ca="1">DATEDIF(Data[[#This Row],[Birthdate]],TODAY(),"Y")</f>
        <v>15</v>
      </c>
      <c r="R3390" t="str">
        <f ca="1">IF(Data[[#This Row],[Age]]&lt;=10,"3-10 Years",IF(Data[[#This Row],[Age]]&lt;=15,"11-15 Years",IF(Data[[#This Row],[Age]]&lt;=19,"16-19 Years", "20+ Years")))</f>
        <v>11-15 Years</v>
      </c>
    </row>
    <row r="3391" spans="1:18" x14ac:dyDescent="0.35">
      <c r="A3391" t="s">
        <v>219</v>
      </c>
      <c r="B3391" s="1">
        <v>44807</v>
      </c>
      <c r="C3391" t="s">
        <v>29</v>
      </c>
      <c r="D3391" t="s">
        <v>18</v>
      </c>
      <c r="E3391" t="s">
        <v>19</v>
      </c>
      <c r="F3391" t="s">
        <v>579</v>
      </c>
      <c r="G3391" t="s">
        <v>50</v>
      </c>
      <c r="H3391" t="s">
        <v>5036</v>
      </c>
      <c r="I3391" s="1">
        <v>40345</v>
      </c>
      <c r="J3391" t="s">
        <v>220</v>
      </c>
      <c r="K3391">
        <v>2628</v>
      </c>
      <c r="L3391">
        <v>2628</v>
      </c>
      <c r="M3391">
        <v>0</v>
      </c>
      <c r="N3391">
        <v>2628</v>
      </c>
      <c r="O3391" t="s">
        <v>5064</v>
      </c>
      <c r="P3391" t="s">
        <v>25</v>
      </c>
      <c r="Q3391">
        <f ca="1">DATEDIF(Data[[#This Row],[Birthdate]],TODAY(),"Y")</f>
        <v>15</v>
      </c>
      <c r="R3391" t="str">
        <f ca="1">IF(Data[[#This Row],[Age]]&lt;=10,"3-10 Years",IF(Data[[#This Row],[Age]]&lt;=15,"11-15 Years",IF(Data[[#This Row],[Age]]&lt;=19,"16-19 Years", "20+ Years")))</f>
        <v>11-15 Years</v>
      </c>
    </row>
    <row r="3392" spans="1:18" x14ac:dyDescent="0.35">
      <c r="A3392" t="s">
        <v>272</v>
      </c>
      <c r="B3392" s="1">
        <v>44807</v>
      </c>
      <c r="C3392" t="s">
        <v>29</v>
      </c>
      <c r="D3392" t="s">
        <v>18</v>
      </c>
      <c r="E3392" t="s">
        <v>19</v>
      </c>
      <c r="F3392" t="s">
        <v>579</v>
      </c>
      <c r="G3392" t="s">
        <v>105</v>
      </c>
      <c r="H3392" t="s">
        <v>5036</v>
      </c>
      <c r="I3392" s="1">
        <v>40481</v>
      </c>
      <c r="J3392" t="s">
        <v>273</v>
      </c>
      <c r="K3392">
        <v>1329</v>
      </c>
      <c r="L3392">
        <v>1329</v>
      </c>
      <c r="M3392">
        <v>0</v>
      </c>
      <c r="N3392">
        <v>1299</v>
      </c>
      <c r="O3392" t="s">
        <v>5064</v>
      </c>
      <c r="P3392" t="s">
        <v>152</v>
      </c>
      <c r="Q3392">
        <f ca="1">DATEDIF(Data[[#This Row],[Birthdate]],TODAY(),"Y")</f>
        <v>15</v>
      </c>
      <c r="R3392" t="str">
        <f ca="1">IF(Data[[#This Row],[Age]]&lt;=10,"3-10 Years",IF(Data[[#This Row],[Age]]&lt;=15,"11-15 Years",IF(Data[[#This Row],[Age]]&lt;=19,"16-19 Years", "20+ Years")))</f>
        <v>11-15 Years</v>
      </c>
    </row>
    <row r="3393" spans="1:18" x14ac:dyDescent="0.35">
      <c r="A3393" t="s">
        <v>265</v>
      </c>
      <c r="B3393" s="1">
        <v>44807</v>
      </c>
      <c r="C3393" t="s">
        <v>29</v>
      </c>
      <c r="D3393" t="s">
        <v>18</v>
      </c>
      <c r="E3393" t="s">
        <v>19</v>
      </c>
      <c r="F3393" t="s">
        <v>579</v>
      </c>
      <c r="G3393" t="s">
        <v>21</v>
      </c>
      <c r="H3393" t="s">
        <v>5036</v>
      </c>
      <c r="I3393" s="1">
        <v>40301</v>
      </c>
      <c r="J3393" t="s">
        <v>264</v>
      </c>
      <c r="K3393">
        <v>2598</v>
      </c>
      <c r="L3393">
        <v>2598</v>
      </c>
      <c r="M3393">
        <v>0</v>
      </c>
      <c r="N3393">
        <v>2628</v>
      </c>
      <c r="O3393" t="s">
        <v>5064</v>
      </c>
      <c r="P3393" t="s">
        <v>25</v>
      </c>
      <c r="Q3393">
        <f ca="1">DATEDIF(Data[[#This Row],[Birthdate]],TODAY(),"Y")</f>
        <v>15</v>
      </c>
      <c r="R3393" t="str">
        <f ca="1">IF(Data[[#This Row],[Age]]&lt;=10,"3-10 Years",IF(Data[[#This Row],[Age]]&lt;=15,"11-15 Years",IF(Data[[#This Row],[Age]]&lt;=19,"16-19 Years", "20+ Years")))</f>
        <v>11-15 Years</v>
      </c>
    </row>
    <row r="3394" spans="1:18" x14ac:dyDescent="0.35">
      <c r="A3394" t="s">
        <v>2749</v>
      </c>
      <c r="B3394" s="1">
        <v>44806</v>
      </c>
      <c r="C3394" t="s">
        <v>29</v>
      </c>
      <c r="D3394" t="s">
        <v>18</v>
      </c>
      <c r="E3394" t="s">
        <v>19</v>
      </c>
      <c r="F3394" t="s">
        <v>579</v>
      </c>
      <c r="G3394" t="s">
        <v>174</v>
      </c>
      <c r="H3394" t="s">
        <v>1083</v>
      </c>
      <c r="I3394" s="1">
        <v>40303</v>
      </c>
      <c r="J3394" t="s">
        <v>1820</v>
      </c>
      <c r="K3394">
        <v>2628</v>
      </c>
      <c r="L3394">
        <v>2628</v>
      </c>
      <c r="M3394">
        <v>0</v>
      </c>
      <c r="N3394">
        <v>2628</v>
      </c>
      <c r="O3394" t="s">
        <v>5064</v>
      </c>
      <c r="P3394" t="s">
        <v>25</v>
      </c>
      <c r="Q3394">
        <f ca="1">DATEDIF(Data[[#This Row],[Birthdate]],TODAY(),"Y")</f>
        <v>15</v>
      </c>
      <c r="R3394" t="str">
        <f ca="1">IF(Data[[#This Row],[Age]]&lt;=10,"3-10 Years",IF(Data[[#This Row],[Age]]&lt;=15,"11-15 Years",IF(Data[[#This Row],[Age]]&lt;=19,"16-19 Years", "20+ Years")))</f>
        <v>11-15 Years</v>
      </c>
    </row>
    <row r="3395" spans="1:18" x14ac:dyDescent="0.35">
      <c r="A3395" t="s">
        <v>239</v>
      </c>
      <c r="B3395" s="1">
        <v>44806</v>
      </c>
      <c r="C3395" t="s">
        <v>29</v>
      </c>
      <c r="D3395" t="s">
        <v>18</v>
      </c>
      <c r="E3395" t="s">
        <v>19</v>
      </c>
      <c r="F3395" t="s">
        <v>579</v>
      </c>
      <c r="G3395" t="s">
        <v>189</v>
      </c>
      <c r="H3395" t="s">
        <v>5036</v>
      </c>
      <c r="I3395" s="1">
        <v>40308</v>
      </c>
      <c r="J3395" t="s">
        <v>238</v>
      </c>
      <c r="K3395">
        <v>2628</v>
      </c>
      <c r="L3395">
        <v>2628</v>
      </c>
      <c r="M3395">
        <v>0</v>
      </c>
      <c r="N3395">
        <v>2628</v>
      </c>
      <c r="O3395" t="s">
        <v>5064</v>
      </c>
      <c r="P3395" t="s">
        <v>152</v>
      </c>
      <c r="Q3395">
        <f ca="1">DATEDIF(Data[[#This Row],[Birthdate]],TODAY(),"Y")</f>
        <v>15</v>
      </c>
      <c r="R3395" t="str">
        <f ca="1">IF(Data[[#This Row],[Age]]&lt;=10,"3-10 Years",IF(Data[[#This Row],[Age]]&lt;=15,"11-15 Years",IF(Data[[#This Row],[Age]]&lt;=19,"16-19 Years", "20+ Years")))</f>
        <v>11-15 Years</v>
      </c>
    </row>
    <row r="3396" spans="1:18" x14ac:dyDescent="0.35">
      <c r="A3396" t="s">
        <v>178</v>
      </c>
      <c r="B3396" s="1">
        <v>44806</v>
      </c>
      <c r="C3396" t="s">
        <v>29</v>
      </c>
      <c r="D3396" t="s">
        <v>18</v>
      </c>
      <c r="E3396" t="s">
        <v>19</v>
      </c>
      <c r="F3396" t="s">
        <v>579</v>
      </c>
      <c r="G3396" t="s">
        <v>5038</v>
      </c>
      <c r="H3396" t="s">
        <v>1083</v>
      </c>
      <c r="I3396" s="1">
        <v>40152</v>
      </c>
      <c r="J3396" t="s">
        <v>179</v>
      </c>
      <c r="K3396">
        <v>2628</v>
      </c>
      <c r="L3396">
        <v>2628</v>
      </c>
      <c r="M3396">
        <v>0</v>
      </c>
      <c r="N3396">
        <v>2628</v>
      </c>
      <c r="O3396" t="s">
        <v>5064</v>
      </c>
      <c r="P3396" t="s">
        <v>25</v>
      </c>
      <c r="Q3396">
        <f ca="1">DATEDIF(Data[[#This Row],[Birthdate]],TODAY(),"Y")</f>
        <v>15</v>
      </c>
      <c r="R3396" t="str">
        <f ca="1">IF(Data[[#This Row],[Age]]&lt;=10,"3-10 Years",IF(Data[[#This Row],[Age]]&lt;=15,"11-15 Years",IF(Data[[#This Row],[Age]]&lt;=19,"16-19 Years", "20+ Years")))</f>
        <v>11-15 Years</v>
      </c>
    </row>
    <row r="3397" spans="1:18" x14ac:dyDescent="0.35">
      <c r="A3397" t="s">
        <v>463</v>
      </c>
      <c r="B3397" s="1">
        <v>44806</v>
      </c>
      <c r="C3397" t="s">
        <v>29</v>
      </c>
      <c r="D3397" t="s">
        <v>18</v>
      </c>
      <c r="E3397" t="s">
        <v>19</v>
      </c>
      <c r="F3397" t="s">
        <v>579</v>
      </c>
      <c r="G3397" t="s">
        <v>21</v>
      </c>
      <c r="H3397" t="s">
        <v>5036</v>
      </c>
      <c r="I3397" s="1">
        <v>40246</v>
      </c>
      <c r="J3397" t="s">
        <v>464</v>
      </c>
      <c r="K3397">
        <v>2598</v>
      </c>
      <c r="L3397">
        <v>2598</v>
      </c>
      <c r="M3397">
        <v>0</v>
      </c>
      <c r="N3397">
        <v>2598</v>
      </c>
      <c r="O3397" t="s">
        <v>5064</v>
      </c>
      <c r="P3397" t="s">
        <v>25</v>
      </c>
      <c r="Q3397">
        <f ca="1">DATEDIF(Data[[#This Row],[Birthdate]],TODAY(),"Y")</f>
        <v>15</v>
      </c>
      <c r="R3397" t="str">
        <f ca="1">IF(Data[[#This Row],[Age]]&lt;=10,"3-10 Years",IF(Data[[#This Row],[Age]]&lt;=15,"11-15 Years",IF(Data[[#This Row],[Age]]&lt;=19,"16-19 Years", "20+ Years")))</f>
        <v>11-15 Years</v>
      </c>
    </row>
    <row r="3398" spans="1:18" x14ac:dyDescent="0.35">
      <c r="A3398" t="s">
        <v>520</v>
      </c>
      <c r="B3398" s="1">
        <v>44805</v>
      </c>
      <c r="C3398" t="s">
        <v>29</v>
      </c>
      <c r="D3398" t="s">
        <v>18</v>
      </c>
      <c r="E3398" t="s">
        <v>19</v>
      </c>
      <c r="F3398" t="s">
        <v>579</v>
      </c>
      <c r="G3398" t="s">
        <v>90</v>
      </c>
      <c r="H3398" t="s">
        <v>1083</v>
      </c>
      <c r="I3398" s="1">
        <v>40474</v>
      </c>
      <c r="J3398" t="s">
        <v>521</v>
      </c>
      <c r="K3398">
        <v>800</v>
      </c>
      <c r="L3398">
        <v>800</v>
      </c>
      <c r="M3398">
        <v>0</v>
      </c>
      <c r="N3398">
        <v>2628</v>
      </c>
      <c r="O3398" t="s">
        <v>5064</v>
      </c>
      <c r="P3398" t="s">
        <v>25</v>
      </c>
      <c r="Q3398">
        <f ca="1">DATEDIF(Data[[#This Row],[Birthdate]],TODAY(),"Y")</f>
        <v>15</v>
      </c>
      <c r="R3398" t="str">
        <f ca="1">IF(Data[[#This Row],[Age]]&lt;=10,"3-10 Years",IF(Data[[#This Row],[Age]]&lt;=15,"11-15 Years",IF(Data[[#This Row],[Age]]&lt;=19,"16-19 Years", "20+ Years")))</f>
        <v>11-15 Years</v>
      </c>
    </row>
    <row r="3399" spans="1:18" x14ac:dyDescent="0.35">
      <c r="A3399" t="s">
        <v>522</v>
      </c>
      <c r="B3399" s="1">
        <v>44805</v>
      </c>
      <c r="C3399" t="s">
        <v>29</v>
      </c>
      <c r="D3399" t="s">
        <v>18</v>
      </c>
      <c r="E3399" t="s">
        <v>19</v>
      </c>
      <c r="F3399" t="s">
        <v>579</v>
      </c>
      <c r="G3399" t="s">
        <v>90</v>
      </c>
      <c r="H3399" t="s">
        <v>1083</v>
      </c>
      <c r="I3399" s="1">
        <v>40204</v>
      </c>
      <c r="J3399" t="s">
        <v>523</v>
      </c>
      <c r="K3399">
        <v>800</v>
      </c>
      <c r="L3399">
        <v>800</v>
      </c>
      <c r="M3399">
        <v>0</v>
      </c>
      <c r="N3399">
        <v>2628</v>
      </c>
      <c r="O3399" t="s">
        <v>5064</v>
      </c>
      <c r="P3399" t="s">
        <v>25</v>
      </c>
      <c r="Q3399">
        <f ca="1">DATEDIF(Data[[#This Row],[Birthdate]],TODAY(),"Y")</f>
        <v>15</v>
      </c>
      <c r="R3399" t="str">
        <f ca="1">IF(Data[[#This Row],[Age]]&lt;=10,"3-10 Years",IF(Data[[#This Row],[Age]]&lt;=15,"11-15 Years",IF(Data[[#This Row],[Age]]&lt;=19,"16-19 Years", "20+ Years")))</f>
        <v>11-15 Years</v>
      </c>
    </row>
    <row r="3400" spans="1:18" x14ac:dyDescent="0.35">
      <c r="A3400" t="s">
        <v>512</v>
      </c>
      <c r="B3400" s="1">
        <v>44805</v>
      </c>
      <c r="C3400" t="s">
        <v>29</v>
      </c>
      <c r="D3400" t="s">
        <v>18</v>
      </c>
      <c r="E3400" t="s">
        <v>19</v>
      </c>
      <c r="F3400" t="s">
        <v>579</v>
      </c>
      <c r="G3400" t="s">
        <v>50</v>
      </c>
      <c r="H3400" t="s">
        <v>5036</v>
      </c>
      <c r="I3400" s="1">
        <v>40334</v>
      </c>
      <c r="J3400" t="s">
        <v>513</v>
      </c>
      <c r="K3400">
        <v>2598</v>
      </c>
      <c r="L3400">
        <v>2598</v>
      </c>
      <c r="M3400">
        <v>0</v>
      </c>
      <c r="N3400">
        <v>2598</v>
      </c>
      <c r="O3400" t="s">
        <v>5064</v>
      </c>
      <c r="P3400" t="s">
        <v>25</v>
      </c>
      <c r="Q3400">
        <f ca="1">DATEDIF(Data[[#This Row],[Birthdate]],TODAY(),"Y")</f>
        <v>15</v>
      </c>
      <c r="R3400" t="str">
        <f ca="1">IF(Data[[#This Row],[Age]]&lt;=10,"3-10 Years",IF(Data[[#This Row],[Age]]&lt;=15,"11-15 Years",IF(Data[[#This Row],[Age]]&lt;=19,"16-19 Years", "20+ Years")))</f>
        <v>11-15 Years</v>
      </c>
    </row>
    <row r="3401" spans="1:18" x14ac:dyDescent="0.35">
      <c r="A3401" t="s">
        <v>367</v>
      </c>
      <c r="B3401" s="1">
        <v>44805</v>
      </c>
      <c r="C3401" t="s">
        <v>29</v>
      </c>
      <c r="D3401" t="s">
        <v>18</v>
      </c>
      <c r="E3401" t="s">
        <v>19</v>
      </c>
      <c r="F3401" t="s">
        <v>579</v>
      </c>
      <c r="G3401" t="s">
        <v>95</v>
      </c>
      <c r="H3401" t="s">
        <v>5036</v>
      </c>
      <c r="I3401" s="1">
        <v>40298</v>
      </c>
      <c r="J3401" t="s">
        <v>368</v>
      </c>
      <c r="K3401">
        <v>1329</v>
      </c>
      <c r="L3401">
        <v>1329</v>
      </c>
      <c r="M3401">
        <v>0</v>
      </c>
      <c r="N3401">
        <v>1299</v>
      </c>
      <c r="O3401" t="s">
        <v>5064</v>
      </c>
      <c r="P3401" t="s">
        <v>25</v>
      </c>
      <c r="Q3401">
        <f ca="1">DATEDIF(Data[[#This Row],[Birthdate]],TODAY(),"Y")</f>
        <v>15</v>
      </c>
      <c r="R3401" t="str">
        <f ca="1">IF(Data[[#This Row],[Age]]&lt;=10,"3-10 Years",IF(Data[[#This Row],[Age]]&lt;=15,"11-15 Years",IF(Data[[#This Row],[Age]]&lt;=19,"16-19 Years", "20+ Years")))</f>
        <v>11-15 Years</v>
      </c>
    </row>
    <row r="3402" spans="1:18" x14ac:dyDescent="0.35">
      <c r="A3402" t="s">
        <v>356</v>
      </c>
      <c r="B3402" s="1">
        <v>44804</v>
      </c>
      <c r="C3402" t="s">
        <v>29</v>
      </c>
      <c r="D3402" t="s">
        <v>18</v>
      </c>
      <c r="E3402" t="s">
        <v>19</v>
      </c>
      <c r="F3402" t="s">
        <v>579</v>
      </c>
      <c r="G3402" t="s">
        <v>95</v>
      </c>
      <c r="H3402" t="s">
        <v>5036</v>
      </c>
      <c r="I3402" s="1">
        <v>40251</v>
      </c>
      <c r="J3402" t="s">
        <v>357</v>
      </c>
      <c r="K3402">
        <v>1329</v>
      </c>
      <c r="L3402">
        <v>1329</v>
      </c>
      <c r="M3402">
        <v>0</v>
      </c>
      <c r="N3402">
        <v>1299</v>
      </c>
      <c r="O3402" t="s">
        <v>5064</v>
      </c>
      <c r="P3402" t="s">
        <v>25</v>
      </c>
      <c r="Q3402">
        <f ca="1">DATEDIF(Data[[#This Row],[Birthdate]],TODAY(),"Y")</f>
        <v>15</v>
      </c>
      <c r="R3402" t="str">
        <f ca="1">IF(Data[[#This Row],[Age]]&lt;=10,"3-10 Years",IF(Data[[#This Row],[Age]]&lt;=15,"11-15 Years",IF(Data[[#This Row],[Age]]&lt;=19,"16-19 Years", "20+ Years")))</f>
        <v>11-15 Years</v>
      </c>
    </row>
    <row r="3403" spans="1:18" x14ac:dyDescent="0.35">
      <c r="A3403" t="s">
        <v>500</v>
      </c>
      <c r="B3403" s="1">
        <v>44803</v>
      </c>
      <c r="C3403" t="s">
        <v>29</v>
      </c>
      <c r="D3403" t="s">
        <v>18</v>
      </c>
      <c r="E3403" t="s">
        <v>19</v>
      </c>
      <c r="F3403" t="s">
        <v>579</v>
      </c>
      <c r="G3403" t="s">
        <v>21</v>
      </c>
      <c r="H3403" t="s">
        <v>5036</v>
      </c>
      <c r="I3403" s="1">
        <v>40409</v>
      </c>
      <c r="J3403" t="s">
        <v>98</v>
      </c>
      <c r="K3403">
        <v>1329</v>
      </c>
      <c r="L3403">
        <v>1329</v>
      </c>
      <c r="M3403">
        <v>0</v>
      </c>
      <c r="N3403">
        <v>1299</v>
      </c>
      <c r="O3403" t="s">
        <v>5064</v>
      </c>
      <c r="P3403" t="s">
        <v>25</v>
      </c>
      <c r="Q3403">
        <f ca="1">DATEDIF(Data[[#This Row],[Birthdate]],TODAY(),"Y")</f>
        <v>15</v>
      </c>
      <c r="R3403" t="str">
        <f ca="1">IF(Data[[#This Row],[Age]]&lt;=10,"3-10 Years",IF(Data[[#This Row],[Age]]&lt;=15,"11-15 Years",IF(Data[[#This Row],[Age]]&lt;=19,"16-19 Years", "20+ Years")))</f>
        <v>11-15 Years</v>
      </c>
    </row>
    <row r="3404" spans="1:18" x14ac:dyDescent="0.35">
      <c r="A3404" t="s">
        <v>410</v>
      </c>
      <c r="B3404" s="1">
        <v>44777</v>
      </c>
      <c r="C3404" t="s">
        <v>29</v>
      </c>
      <c r="D3404" t="s">
        <v>18</v>
      </c>
      <c r="E3404" t="s">
        <v>566</v>
      </c>
      <c r="F3404" t="s">
        <v>3602</v>
      </c>
      <c r="G3404" t="s">
        <v>47</v>
      </c>
      <c r="H3404" t="s">
        <v>5036</v>
      </c>
      <c r="I3404" s="1">
        <v>40474</v>
      </c>
      <c r="J3404" t="s">
        <v>411</v>
      </c>
      <c r="K3404">
        <v>60</v>
      </c>
      <c r="L3404">
        <v>60</v>
      </c>
      <c r="M3404">
        <v>0</v>
      </c>
      <c r="N3404">
        <v>60</v>
      </c>
      <c r="O3404" t="s">
        <v>23</v>
      </c>
      <c r="P3404" t="s">
        <v>152</v>
      </c>
      <c r="Q3404">
        <f ca="1">DATEDIF(Data[[#This Row],[Birthdate]],TODAY(),"Y")</f>
        <v>15</v>
      </c>
      <c r="R3404" t="str">
        <f ca="1">IF(Data[[#This Row],[Age]]&lt;=10,"3-10 Years",IF(Data[[#This Row],[Age]]&lt;=15,"11-15 Years",IF(Data[[#This Row],[Age]]&lt;=19,"16-19 Years", "20+ Years")))</f>
        <v>11-15 Years</v>
      </c>
    </row>
    <row r="3405" spans="1:18" x14ac:dyDescent="0.35">
      <c r="A3405" t="s">
        <v>661</v>
      </c>
      <c r="B3405" s="1">
        <v>44771</v>
      </c>
      <c r="C3405" t="s">
        <v>29</v>
      </c>
      <c r="D3405" t="s">
        <v>18</v>
      </c>
      <c r="E3405" t="s">
        <v>566</v>
      </c>
      <c r="F3405" t="s">
        <v>3602</v>
      </c>
      <c r="G3405" t="s">
        <v>21</v>
      </c>
      <c r="H3405" t="s">
        <v>5036</v>
      </c>
      <c r="I3405" s="1">
        <v>40425</v>
      </c>
      <c r="J3405" t="s">
        <v>662</v>
      </c>
      <c r="K3405">
        <v>60</v>
      </c>
      <c r="L3405">
        <v>60</v>
      </c>
      <c r="M3405">
        <v>0</v>
      </c>
      <c r="N3405">
        <v>60</v>
      </c>
      <c r="O3405" t="s">
        <v>23</v>
      </c>
      <c r="P3405" t="s">
        <v>25</v>
      </c>
      <c r="Q3405">
        <f ca="1">DATEDIF(Data[[#This Row],[Birthdate]],TODAY(),"Y")</f>
        <v>15</v>
      </c>
      <c r="R3405" t="str">
        <f ca="1">IF(Data[[#This Row],[Age]]&lt;=10,"3-10 Years",IF(Data[[#This Row],[Age]]&lt;=15,"11-15 Years",IF(Data[[#This Row],[Age]]&lt;=19,"16-19 Years", "20+ Years")))</f>
        <v>11-15 Years</v>
      </c>
    </row>
    <row r="3406" spans="1:18" x14ac:dyDescent="0.35">
      <c r="A3406" t="s">
        <v>410</v>
      </c>
      <c r="B3406" s="1">
        <v>44769</v>
      </c>
      <c r="C3406" t="s">
        <v>29</v>
      </c>
      <c r="D3406" t="s">
        <v>18</v>
      </c>
      <c r="E3406" t="s">
        <v>566</v>
      </c>
      <c r="F3406" t="s">
        <v>3602</v>
      </c>
      <c r="G3406" t="s">
        <v>47</v>
      </c>
      <c r="H3406" t="s">
        <v>5036</v>
      </c>
      <c r="I3406" s="1">
        <v>40474</v>
      </c>
      <c r="J3406" t="s">
        <v>411</v>
      </c>
      <c r="K3406">
        <v>60</v>
      </c>
      <c r="L3406">
        <v>60</v>
      </c>
      <c r="M3406">
        <v>0</v>
      </c>
      <c r="N3406">
        <v>60</v>
      </c>
      <c r="O3406" t="s">
        <v>23</v>
      </c>
      <c r="P3406" t="s">
        <v>152</v>
      </c>
      <c r="Q3406">
        <f ca="1">DATEDIF(Data[[#This Row],[Birthdate]],TODAY(),"Y")</f>
        <v>15</v>
      </c>
      <c r="R3406" t="str">
        <f ca="1">IF(Data[[#This Row],[Age]]&lt;=10,"3-10 Years",IF(Data[[#This Row],[Age]]&lt;=15,"11-15 Years",IF(Data[[#This Row],[Age]]&lt;=19,"16-19 Years", "20+ Years")))</f>
        <v>11-15 Years</v>
      </c>
    </row>
    <row r="3407" spans="1:18" x14ac:dyDescent="0.35">
      <c r="A3407" t="s">
        <v>1146</v>
      </c>
      <c r="B3407" s="1">
        <v>44766</v>
      </c>
      <c r="C3407" t="s">
        <v>29</v>
      </c>
      <c r="D3407" t="s">
        <v>18</v>
      </c>
      <c r="E3407" t="s">
        <v>566</v>
      </c>
      <c r="F3407" t="s">
        <v>3602</v>
      </c>
      <c r="G3407" t="s">
        <v>50</v>
      </c>
      <c r="H3407" t="s">
        <v>5036</v>
      </c>
      <c r="I3407" s="1">
        <v>40490</v>
      </c>
      <c r="J3407" t="s">
        <v>1147</v>
      </c>
      <c r="K3407">
        <v>60</v>
      </c>
      <c r="L3407">
        <v>60</v>
      </c>
      <c r="M3407">
        <v>0</v>
      </c>
      <c r="N3407">
        <v>60</v>
      </c>
      <c r="O3407" t="s">
        <v>23</v>
      </c>
      <c r="P3407" t="s">
        <v>25</v>
      </c>
      <c r="Q3407">
        <f ca="1">DATEDIF(Data[[#This Row],[Birthdate]],TODAY(),"Y")</f>
        <v>15</v>
      </c>
      <c r="R3407" t="str">
        <f ca="1">IF(Data[[#This Row],[Age]]&lt;=10,"3-10 Years",IF(Data[[#This Row],[Age]]&lt;=15,"11-15 Years",IF(Data[[#This Row],[Age]]&lt;=19,"16-19 Years", "20+ Years")))</f>
        <v>11-15 Years</v>
      </c>
    </row>
    <row r="3408" spans="1:18" x14ac:dyDescent="0.35">
      <c r="A3408" t="s">
        <v>3532</v>
      </c>
      <c r="B3408" s="1">
        <v>44762</v>
      </c>
      <c r="C3408" t="s">
        <v>29</v>
      </c>
      <c r="D3408" t="s">
        <v>18</v>
      </c>
      <c r="E3408" t="s">
        <v>566</v>
      </c>
      <c r="F3408" t="s">
        <v>3602</v>
      </c>
      <c r="G3408" t="s">
        <v>50</v>
      </c>
      <c r="H3408" t="s">
        <v>5036</v>
      </c>
      <c r="I3408" s="1">
        <v>40261</v>
      </c>
      <c r="J3408" t="s">
        <v>3533</v>
      </c>
      <c r="K3408">
        <v>60</v>
      </c>
      <c r="L3408">
        <v>60</v>
      </c>
      <c r="M3408">
        <v>0</v>
      </c>
      <c r="N3408">
        <v>60</v>
      </c>
      <c r="O3408" t="s">
        <v>23</v>
      </c>
      <c r="P3408" t="s">
        <v>25</v>
      </c>
      <c r="Q3408">
        <f ca="1">DATEDIF(Data[[#This Row],[Birthdate]],TODAY(),"Y")</f>
        <v>15</v>
      </c>
      <c r="R3408" t="str">
        <f ca="1">IF(Data[[#This Row],[Age]]&lt;=10,"3-10 Years",IF(Data[[#This Row],[Age]]&lt;=15,"11-15 Years",IF(Data[[#This Row],[Age]]&lt;=19,"16-19 Years", "20+ Years")))</f>
        <v>11-15 Years</v>
      </c>
    </row>
    <row r="3409" spans="1:18" x14ac:dyDescent="0.35">
      <c r="A3409" t="s">
        <v>3475</v>
      </c>
      <c r="B3409" s="1">
        <v>44761</v>
      </c>
      <c r="C3409" t="s">
        <v>29</v>
      </c>
      <c r="D3409" t="s">
        <v>18</v>
      </c>
      <c r="E3409" t="s">
        <v>566</v>
      </c>
      <c r="F3409" t="s">
        <v>3602</v>
      </c>
      <c r="G3409" t="s">
        <v>84</v>
      </c>
      <c r="H3409" t="s">
        <v>5036</v>
      </c>
      <c r="I3409" s="1">
        <v>40179</v>
      </c>
      <c r="J3409" t="s">
        <v>3474</v>
      </c>
      <c r="K3409">
        <v>60</v>
      </c>
      <c r="L3409">
        <v>60</v>
      </c>
      <c r="M3409">
        <v>0</v>
      </c>
      <c r="N3409">
        <v>60</v>
      </c>
      <c r="O3409" t="s">
        <v>23</v>
      </c>
      <c r="P3409" t="s">
        <v>25</v>
      </c>
      <c r="Q3409">
        <f ca="1">DATEDIF(Data[[#This Row],[Birthdate]],TODAY(),"Y")</f>
        <v>15</v>
      </c>
      <c r="R3409" t="str">
        <f ca="1">IF(Data[[#This Row],[Age]]&lt;=10,"3-10 Years",IF(Data[[#This Row],[Age]]&lt;=15,"11-15 Years",IF(Data[[#This Row],[Age]]&lt;=19,"16-19 Years", "20+ Years")))</f>
        <v>11-15 Years</v>
      </c>
    </row>
    <row r="3410" spans="1:18" x14ac:dyDescent="0.35">
      <c r="A3410" t="s">
        <v>3500</v>
      </c>
      <c r="B3410" s="1">
        <v>44757</v>
      </c>
      <c r="C3410" t="s">
        <v>29</v>
      </c>
      <c r="D3410" t="s">
        <v>18</v>
      </c>
      <c r="E3410" t="s">
        <v>566</v>
      </c>
      <c r="F3410" t="s">
        <v>3602</v>
      </c>
      <c r="G3410" t="s">
        <v>50</v>
      </c>
      <c r="H3410" t="s">
        <v>5036</v>
      </c>
      <c r="I3410" s="1">
        <v>40215</v>
      </c>
      <c r="J3410" t="s">
        <v>3501</v>
      </c>
      <c r="K3410">
        <v>60</v>
      </c>
      <c r="L3410">
        <v>60</v>
      </c>
      <c r="M3410">
        <v>0</v>
      </c>
      <c r="N3410">
        <v>60</v>
      </c>
      <c r="O3410" t="s">
        <v>23</v>
      </c>
      <c r="P3410" t="s">
        <v>25</v>
      </c>
      <c r="Q3410">
        <f ca="1">DATEDIF(Data[[#This Row],[Birthdate]],TODAY(),"Y")</f>
        <v>15</v>
      </c>
      <c r="R3410" t="str">
        <f ca="1">IF(Data[[#This Row],[Age]]&lt;=10,"3-10 Years",IF(Data[[#This Row],[Age]]&lt;=15,"11-15 Years",IF(Data[[#This Row],[Age]]&lt;=19,"16-19 Years", "20+ Years")))</f>
        <v>11-15 Years</v>
      </c>
    </row>
    <row r="3411" spans="1:18" x14ac:dyDescent="0.35">
      <c r="A3411" t="s">
        <v>661</v>
      </c>
      <c r="B3411" s="1">
        <v>44757</v>
      </c>
      <c r="C3411" t="s">
        <v>29</v>
      </c>
      <c r="D3411" t="s">
        <v>18</v>
      </c>
      <c r="E3411" t="s">
        <v>566</v>
      </c>
      <c r="F3411" t="s">
        <v>3602</v>
      </c>
      <c r="G3411" t="s">
        <v>21</v>
      </c>
      <c r="H3411" t="s">
        <v>5036</v>
      </c>
      <c r="I3411" s="1">
        <v>40425</v>
      </c>
      <c r="J3411" t="s">
        <v>662</v>
      </c>
      <c r="K3411">
        <v>60</v>
      </c>
      <c r="L3411">
        <v>60</v>
      </c>
      <c r="M3411">
        <v>0</v>
      </c>
      <c r="N3411">
        <v>60</v>
      </c>
      <c r="O3411" t="s">
        <v>23</v>
      </c>
      <c r="P3411" t="s">
        <v>25</v>
      </c>
      <c r="Q3411">
        <f ca="1">DATEDIF(Data[[#This Row],[Birthdate]],TODAY(),"Y")</f>
        <v>15</v>
      </c>
      <c r="R3411" t="str">
        <f ca="1">IF(Data[[#This Row],[Age]]&lt;=10,"3-10 Years",IF(Data[[#This Row],[Age]]&lt;=15,"11-15 Years",IF(Data[[#This Row],[Age]]&lt;=19,"16-19 Years", "20+ Years")))</f>
        <v>11-15 Years</v>
      </c>
    </row>
    <row r="3412" spans="1:18" x14ac:dyDescent="0.35">
      <c r="A3412" t="s">
        <v>1146</v>
      </c>
      <c r="B3412" s="1">
        <v>44757</v>
      </c>
      <c r="C3412" t="s">
        <v>29</v>
      </c>
      <c r="D3412" t="s">
        <v>18</v>
      </c>
      <c r="E3412" t="s">
        <v>566</v>
      </c>
      <c r="F3412" t="s">
        <v>3602</v>
      </c>
      <c r="G3412" t="s">
        <v>50</v>
      </c>
      <c r="H3412" t="s">
        <v>5036</v>
      </c>
      <c r="I3412" s="1">
        <v>40490</v>
      </c>
      <c r="J3412" t="s">
        <v>1147</v>
      </c>
      <c r="K3412">
        <v>60</v>
      </c>
      <c r="L3412">
        <v>60</v>
      </c>
      <c r="M3412">
        <v>0</v>
      </c>
      <c r="N3412">
        <v>60</v>
      </c>
      <c r="O3412" t="s">
        <v>23</v>
      </c>
      <c r="P3412" t="s">
        <v>25</v>
      </c>
      <c r="Q3412">
        <f ca="1">DATEDIF(Data[[#This Row],[Birthdate]],TODAY(),"Y")</f>
        <v>15</v>
      </c>
      <c r="R3412" t="str">
        <f ca="1">IF(Data[[#This Row],[Age]]&lt;=10,"3-10 Years",IF(Data[[#This Row],[Age]]&lt;=15,"11-15 Years",IF(Data[[#This Row],[Age]]&lt;=19,"16-19 Years", "20+ Years")))</f>
        <v>11-15 Years</v>
      </c>
    </row>
    <row r="3413" spans="1:18" x14ac:dyDescent="0.35">
      <c r="A3413" t="s">
        <v>1146</v>
      </c>
      <c r="B3413" s="1">
        <v>44752</v>
      </c>
      <c r="C3413" t="s">
        <v>29</v>
      </c>
      <c r="D3413" t="s">
        <v>18</v>
      </c>
      <c r="E3413" t="s">
        <v>566</v>
      </c>
      <c r="F3413" t="s">
        <v>3602</v>
      </c>
      <c r="G3413" t="s">
        <v>50</v>
      </c>
      <c r="H3413" t="s">
        <v>5036</v>
      </c>
      <c r="I3413" s="1">
        <v>40490</v>
      </c>
      <c r="J3413" t="s">
        <v>1147</v>
      </c>
      <c r="K3413">
        <v>60</v>
      </c>
      <c r="L3413">
        <v>60</v>
      </c>
      <c r="M3413">
        <v>0</v>
      </c>
      <c r="N3413">
        <v>60</v>
      </c>
      <c r="O3413" t="s">
        <v>23</v>
      </c>
      <c r="P3413" t="s">
        <v>25</v>
      </c>
      <c r="Q3413">
        <f ca="1">DATEDIF(Data[[#This Row],[Birthdate]],TODAY(),"Y")</f>
        <v>15</v>
      </c>
      <c r="R3413" t="str">
        <f ca="1">IF(Data[[#This Row],[Age]]&lt;=10,"3-10 Years",IF(Data[[#This Row],[Age]]&lt;=15,"11-15 Years",IF(Data[[#This Row],[Age]]&lt;=19,"16-19 Years", "20+ Years")))</f>
        <v>11-15 Years</v>
      </c>
    </row>
    <row r="3414" spans="1:18" x14ac:dyDescent="0.35">
      <c r="A3414" t="s">
        <v>512</v>
      </c>
      <c r="B3414" s="1">
        <v>44741</v>
      </c>
      <c r="C3414" t="s">
        <v>29</v>
      </c>
      <c r="D3414" t="s">
        <v>18</v>
      </c>
      <c r="E3414" t="s">
        <v>566</v>
      </c>
      <c r="F3414" t="s">
        <v>3602</v>
      </c>
      <c r="G3414" t="s">
        <v>50</v>
      </c>
      <c r="H3414" t="s">
        <v>5036</v>
      </c>
      <c r="I3414" s="1">
        <v>40334</v>
      </c>
      <c r="J3414" t="s">
        <v>513</v>
      </c>
      <c r="K3414">
        <v>60</v>
      </c>
      <c r="L3414">
        <v>60</v>
      </c>
      <c r="M3414">
        <v>0</v>
      </c>
      <c r="N3414">
        <v>60</v>
      </c>
      <c r="O3414" t="s">
        <v>23</v>
      </c>
      <c r="P3414" t="s">
        <v>25</v>
      </c>
      <c r="Q3414">
        <f ca="1">DATEDIF(Data[[#This Row],[Birthdate]],TODAY(),"Y")</f>
        <v>15</v>
      </c>
      <c r="R3414" t="str">
        <f ca="1">IF(Data[[#This Row],[Age]]&lt;=10,"3-10 Years",IF(Data[[#This Row],[Age]]&lt;=15,"11-15 Years",IF(Data[[#This Row],[Age]]&lt;=19,"16-19 Years", "20+ Years")))</f>
        <v>11-15 Years</v>
      </c>
    </row>
    <row r="3415" spans="1:18" x14ac:dyDescent="0.35">
      <c r="A3415" t="s">
        <v>3570</v>
      </c>
      <c r="B3415" s="1">
        <v>44741</v>
      </c>
      <c r="C3415" t="s">
        <v>29</v>
      </c>
      <c r="D3415" t="s">
        <v>18</v>
      </c>
      <c r="E3415" t="s">
        <v>566</v>
      </c>
      <c r="F3415" t="s">
        <v>3602</v>
      </c>
      <c r="G3415" t="s">
        <v>50</v>
      </c>
      <c r="H3415" t="s">
        <v>5036</v>
      </c>
      <c r="I3415" s="1">
        <v>40415</v>
      </c>
      <c r="J3415" t="s">
        <v>3569</v>
      </c>
      <c r="K3415">
        <v>60</v>
      </c>
      <c r="L3415">
        <v>60</v>
      </c>
      <c r="M3415">
        <v>0</v>
      </c>
      <c r="N3415">
        <v>60</v>
      </c>
      <c r="O3415" t="s">
        <v>23</v>
      </c>
      <c r="P3415" t="s">
        <v>25</v>
      </c>
      <c r="Q3415">
        <f ca="1">DATEDIF(Data[[#This Row],[Birthdate]],TODAY(),"Y")</f>
        <v>15</v>
      </c>
      <c r="R3415" t="str">
        <f ca="1">IF(Data[[#This Row],[Age]]&lt;=10,"3-10 Years",IF(Data[[#This Row],[Age]]&lt;=15,"11-15 Years",IF(Data[[#This Row],[Age]]&lt;=19,"16-19 Years", "20+ Years")))</f>
        <v>11-15 Years</v>
      </c>
    </row>
    <row r="3416" spans="1:18" x14ac:dyDescent="0.35">
      <c r="A3416" t="s">
        <v>617</v>
      </c>
      <c r="B3416" s="1">
        <v>44739</v>
      </c>
      <c r="C3416" t="s">
        <v>29</v>
      </c>
      <c r="D3416" t="s">
        <v>18</v>
      </c>
      <c r="E3416" t="s">
        <v>566</v>
      </c>
      <c r="F3416" t="s">
        <v>3602</v>
      </c>
      <c r="G3416" t="s">
        <v>189</v>
      </c>
      <c r="H3416" t="s">
        <v>5036</v>
      </c>
      <c r="I3416" s="1">
        <v>40483</v>
      </c>
      <c r="J3416" t="s">
        <v>157</v>
      </c>
      <c r="K3416">
        <v>60</v>
      </c>
      <c r="L3416">
        <v>60</v>
      </c>
      <c r="M3416">
        <v>0</v>
      </c>
      <c r="N3416">
        <v>60</v>
      </c>
      <c r="O3416" t="s">
        <v>23</v>
      </c>
      <c r="P3416" t="s">
        <v>25</v>
      </c>
      <c r="Q3416">
        <f ca="1">DATEDIF(Data[[#This Row],[Birthdate]],TODAY(),"Y")</f>
        <v>15</v>
      </c>
      <c r="R3416" t="str">
        <f ca="1">IF(Data[[#This Row],[Age]]&lt;=10,"3-10 Years",IF(Data[[#This Row],[Age]]&lt;=15,"11-15 Years",IF(Data[[#This Row],[Age]]&lt;=19,"16-19 Years", "20+ Years")))</f>
        <v>11-15 Years</v>
      </c>
    </row>
    <row r="3417" spans="1:18" x14ac:dyDescent="0.35">
      <c r="A3417" t="s">
        <v>3560</v>
      </c>
      <c r="B3417" s="1">
        <v>44733</v>
      </c>
      <c r="C3417" t="s">
        <v>29</v>
      </c>
      <c r="D3417" t="s">
        <v>18</v>
      </c>
      <c r="E3417" t="s">
        <v>566</v>
      </c>
      <c r="F3417" t="s">
        <v>3602</v>
      </c>
      <c r="G3417" t="s">
        <v>139</v>
      </c>
      <c r="H3417" t="s">
        <v>1083</v>
      </c>
      <c r="I3417" s="1">
        <v>40386</v>
      </c>
      <c r="J3417" t="s">
        <v>3561</v>
      </c>
      <c r="K3417">
        <v>60</v>
      </c>
      <c r="L3417">
        <v>60</v>
      </c>
      <c r="M3417">
        <v>0</v>
      </c>
      <c r="N3417">
        <v>60</v>
      </c>
      <c r="O3417" t="s">
        <v>23</v>
      </c>
      <c r="P3417" t="s">
        <v>25</v>
      </c>
      <c r="Q3417">
        <f ca="1">DATEDIF(Data[[#This Row],[Birthdate]],TODAY(),"Y")</f>
        <v>15</v>
      </c>
      <c r="R3417" t="str">
        <f ca="1">IF(Data[[#This Row],[Age]]&lt;=10,"3-10 Years",IF(Data[[#This Row],[Age]]&lt;=15,"11-15 Years",IF(Data[[#This Row],[Age]]&lt;=19,"16-19 Years", "20+ Years")))</f>
        <v>11-15 Years</v>
      </c>
    </row>
    <row r="3418" spans="1:18" x14ac:dyDescent="0.35">
      <c r="A3418" t="s">
        <v>1146</v>
      </c>
      <c r="B3418" s="1">
        <v>44726</v>
      </c>
      <c r="C3418" t="s">
        <v>29</v>
      </c>
      <c r="D3418" t="s">
        <v>18</v>
      </c>
      <c r="E3418" t="s">
        <v>566</v>
      </c>
      <c r="F3418" t="s">
        <v>3602</v>
      </c>
      <c r="G3418" t="s">
        <v>50</v>
      </c>
      <c r="H3418" t="s">
        <v>5036</v>
      </c>
      <c r="I3418" s="1">
        <v>40490</v>
      </c>
      <c r="J3418" t="s">
        <v>1147</v>
      </c>
      <c r="K3418">
        <v>60</v>
      </c>
      <c r="L3418">
        <v>60</v>
      </c>
      <c r="M3418">
        <v>0</v>
      </c>
      <c r="N3418">
        <v>60</v>
      </c>
      <c r="O3418" t="s">
        <v>23</v>
      </c>
      <c r="P3418" t="s">
        <v>25</v>
      </c>
      <c r="Q3418">
        <f ca="1">DATEDIF(Data[[#This Row],[Birthdate]],TODAY(),"Y")</f>
        <v>15</v>
      </c>
      <c r="R3418" t="str">
        <f ca="1">IF(Data[[#This Row],[Age]]&lt;=10,"3-10 Years",IF(Data[[#This Row],[Age]]&lt;=15,"11-15 Years",IF(Data[[#This Row],[Age]]&lt;=19,"16-19 Years", "20+ Years")))</f>
        <v>11-15 Years</v>
      </c>
    </row>
    <row r="3419" spans="1:18" x14ac:dyDescent="0.35">
      <c r="A3419" t="s">
        <v>522</v>
      </c>
      <c r="B3419" s="1">
        <v>44629</v>
      </c>
      <c r="C3419" t="s">
        <v>29</v>
      </c>
      <c r="D3419" t="s">
        <v>104</v>
      </c>
      <c r="E3419" t="s">
        <v>19</v>
      </c>
      <c r="F3419" t="s">
        <v>579</v>
      </c>
      <c r="G3419" t="s">
        <v>90</v>
      </c>
      <c r="H3419" t="s">
        <v>1083</v>
      </c>
      <c r="I3419" s="1">
        <v>40204</v>
      </c>
      <c r="J3419" t="s">
        <v>523</v>
      </c>
      <c r="K3419">
        <v>350</v>
      </c>
      <c r="L3419">
        <v>350</v>
      </c>
      <c r="M3419">
        <v>0</v>
      </c>
      <c r="N3419">
        <v>1329</v>
      </c>
      <c r="O3419" t="s">
        <v>23</v>
      </c>
      <c r="P3419" t="s">
        <v>25</v>
      </c>
      <c r="Q3419">
        <f ca="1">DATEDIF(Data[[#This Row],[Birthdate]],TODAY(),"Y")</f>
        <v>15</v>
      </c>
      <c r="R3419" t="str">
        <f ca="1">IF(Data[[#This Row],[Age]]&lt;=10,"3-10 Years",IF(Data[[#This Row],[Age]]&lt;=15,"11-15 Years",IF(Data[[#This Row],[Age]]&lt;=19,"16-19 Years", "20+ Years")))</f>
        <v>11-15 Years</v>
      </c>
    </row>
    <row r="3420" spans="1:18" x14ac:dyDescent="0.35">
      <c r="A3420" t="s">
        <v>423</v>
      </c>
      <c r="B3420" s="1">
        <v>44628</v>
      </c>
      <c r="C3420" t="s">
        <v>29</v>
      </c>
      <c r="D3420" t="s">
        <v>104</v>
      </c>
      <c r="E3420" t="s">
        <v>19</v>
      </c>
      <c r="F3420" t="s">
        <v>579</v>
      </c>
      <c r="G3420" t="s">
        <v>21</v>
      </c>
      <c r="H3420" t="s">
        <v>5036</v>
      </c>
      <c r="I3420" s="1">
        <v>40309</v>
      </c>
      <c r="J3420" t="s">
        <v>424</v>
      </c>
      <c r="K3420">
        <v>1329</v>
      </c>
      <c r="L3420">
        <v>1329</v>
      </c>
      <c r="M3420">
        <v>0</v>
      </c>
      <c r="N3420">
        <v>1299</v>
      </c>
      <c r="O3420" t="s">
        <v>23</v>
      </c>
      <c r="P3420" t="s">
        <v>25</v>
      </c>
      <c r="Q3420">
        <f ca="1">DATEDIF(Data[[#This Row],[Birthdate]],TODAY(),"Y")</f>
        <v>15</v>
      </c>
      <c r="R3420" t="str">
        <f ca="1">IF(Data[[#This Row],[Age]]&lt;=10,"3-10 Years",IF(Data[[#This Row],[Age]]&lt;=15,"11-15 Years",IF(Data[[#This Row],[Age]]&lt;=19,"16-19 Years", "20+ Years")))</f>
        <v>11-15 Years</v>
      </c>
    </row>
    <row r="3421" spans="1:18" x14ac:dyDescent="0.35">
      <c r="A3421" t="s">
        <v>204</v>
      </c>
      <c r="B3421" s="1">
        <v>44621</v>
      </c>
      <c r="C3421" t="s">
        <v>29</v>
      </c>
      <c r="D3421" t="s">
        <v>104</v>
      </c>
      <c r="E3421" t="s">
        <v>19</v>
      </c>
      <c r="F3421" t="s">
        <v>579</v>
      </c>
      <c r="G3421" t="s">
        <v>57</v>
      </c>
      <c r="H3421" t="s">
        <v>5036</v>
      </c>
      <c r="I3421" s="1">
        <v>40345</v>
      </c>
      <c r="J3421" t="s">
        <v>205</v>
      </c>
      <c r="K3421">
        <v>1329</v>
      </c>
      <c r="L3421">
        <v>1329</v>
      </c>
      <c r="M3421">
        <v>0</v>
      </c>
      <c r="N3421">
        <v>1299</v>
      </c>
      <c r="O3421" t="s">
        <v>23</v>
      </c>
      <c r="P3421" t="s">
        <v>25</v>
      </c>
      <c r="Q3421">
        <f ca="1">DATEDIF(Data[[#This Row],[Birthdate]],TODAY(),"Y")</f>
        <v>15</v>
      </c>
      <c r="R3421" t="str">
        <f ca="1">IF(Data[[#This Row],[Age]]&lt;=10,"3-10 Years",IF(Data[[#This Row],[Age]]&lt;=15,"11-15 Years",IF(Data[[#This Row],[Age]]&lt;=19,"16-19 Years", "20+ Years")))</f>
        <v>11-15 Years</v>
      </c>
    </row>
    <row r="3422" spans="1:18" x14ac:dyDescent="0.35">
      <c r="A3422" t="s">
        <v>463</v>
      </c>
      <c r="B3422" s="1">
        <v>44603</v>
      </c>
      <c r="C3422" t="s">
        <v>29</v>
      </c>
      <c r="D3422" t="s">
        <v>104</v>
      </c>
      <c r="E3422" t="s">
        <v>19</v>
      </c>
      <c r="F3422" t="s">
        <v>579</v>
      </c>
      <c r="G3422" t="s">
        <v>21</v>
      </c>
      <c r="H3422" t="s">
        <v>5036</v>
      </c>
      <c r="I3422" s="1">
        <v>40246</v>
      </c>
      <c r="J3422" t="s">
        <v>464</v>
      </c>
      <c r="K3422">
        <v>1329</v>
      </c>
      <c r="L3422">
        <v>1329</v>
      </c>
      <c r="M3422">
        <v>0</v>
      </c>
      <c r="N3422">
        <v>1299</v>
      </c>
      <c r="O3422" t="s">
        <v>23</v>
      </c>
      <c r="P3422" t="s">
        <v>25</v>
      </c>
      <c r="Q3422">
        <f ca="1">DATEDIF(Data[[#This Row],[Birthdate]],TODAY(),"Y")</f>
        <v>15</v>
      </c>
      <c r="R3422" t="str">
        <f ca="1">IF(Data[[#This Row],[Age]]&lt;=10,"3-10 Years",IF(Data[[#This Row],[Age]]&lt;=15,"11-15 Years",IF(Data[[#This Row],[Age]]&lt;=19,"16-19 Years", "20+ Years")))</f>
        <v>11-15 Years</v>
      </c>
    </row>
    <row r="3423" spans="1:18" x14ac:dyDescent="0.35">
      <c r="A3423" t="s">
        <v>2537</v>
      </c>
      <c r="B3423" s="1">
        <v>44602</v>
      </c>
      <c r="C3423" t="s">
        <v>29</v>
      </c>
      <c r="D3423" t="s">
        <v>104</v>
      </c>
      <c r="E3423" t="s">
        <v>19</v>
      </c>
      <c r="F3423" t="s">
        <v>579</v>
      </c>
      <c r="G3423" t="s">
        <v>30</v>
      </c>
      <c r="H3423" t="s">
        <v>5036</v>
      </c>
      <c r="I3423" s="1">
        <v>40498</v>
      </c>
      <c r="J3423" t="s">
        <v>2538</v>
      </c>
      <c r="K3423">
        <v>1329</v>
      </c>
      <c r="L3423">
        <v>1329</v>
      </c>
      <c r="M3423">
        <v>0</v>
      </c>
      <c r="N3423">
        <v>1299</v>
      </c>
      <c r="O3423" t="s">
        <v>23</v>
      </c>
      <c r="P3423" t="s">
        <v>25</v>
      </c>
      <c r="Q3423">
        <f ca="1">DATEDIF(Data[[#This Row],[Birthdate]],TODAY(),"Y")</f>
        <v>15</v>
      </c>
      <c r="R3423" t="str">
        <f ca="1">IF(Data[[#This Row],[Age]]&lt;=10,"3-10 Years",IF(Data[[#This Row],[Age]]&lt;=15,"11-15 Years",IF(Data[[#This Row],[Age]]&lt;=19,"16-19 Years", "20+ Years")))</f>
        <v>11-15 Years</v>
      </c>
    </row>
    <row r="3424" spans="1:18" x14ac:dyDescent="0.35">
      <c r="A3424" t="s">
        <v>360</v>
      </c>
      <c r="B3424" s="1">
        <v>44601</v>
      </c>
      <c r="C3424" t="s">
        <v>29</v>
      </c>
      <c r="D3424" t="s">
        <v>104</v>
      </c>
      <c r="E3424" t="s">
        <v>19</v>
      </c>
      <c r="F3424" t="s">
        <v>579</v>
      </c>
      <c r="G3424" t="s">
        <v>37</v>
      </c>
      <c r="H3424" t="s">
        <v>5036</v>
      </c>
      <c r="I3424" s="1">
        <v>40182</v>
      </c>
      <c r="J3424" t="s">
        <v>361</v>
      </c>
      <c r="K3424">
        <v>0</v>
      </c>
      <c r="L3424">
        <v>0</v>
      </c>
      <c r="M3424">
        <v>0</v>
      </c>
      <c r="N3424">
        <v>1329</v>
      </c>
      <c r="O3424" t="s">
        <v>23</v>
      </c>
      <c r="P3424" t="s">
        <v>25</v>
      </c>
      <c r="Q3424">
        <f ca="1">DATEDIF(Data[[#This Row],[Birthdate]],TODAY(),"Y")</f>
        <v>15</v>
      </c>
      <c r="R3424" t="str">
        <f ca="1">IF(Data[[#This Row],[Age]]&lt;=10,"3-10 Years",IF(Data[[#This Row],[Age]]&lt;=15,"11-15 Years",IF(Data[[#This Row],[Age]]&lt;=19,"16-19 Years", "20+ Years")))</f>
        <v>11-15 Years</v>
      </c>
    </row>
    <row r="3425" spans="1:18" x14ac:dyDescent="0.35">
      <c r="A3425" t="s">
        <v>265</v>
      </c>
      <c r="B3425" s="1">
        <v>44601</v>
      </c>
      <c r="C3425" t="s">
        <v>29</v>
      </c>
      <c r="D3425" t="s">
        <v>104</v>
      </c>
      <c r="E3425" t="s">
        <v>19</v>
      </c>
      <c r="F3425" t="s">
        <v>579</v>
      </c>
      <c r="G3425" t="s">
        <v>21</v>
      </c>
      <c r="H3425" t="s">
        <v>5036</v>
      </c>
      <c r="I3425" s="1">
        <v>40301</v>
      </c>
      <c r="J3425" t="s">
        <v>264</v>
      </c>
      <c r="K3425">
        <v>1329</v>
      </c>
      <c r="L3425">
        <v>1329</v>
      </c>
      <c r="M3425">
        <v>0</v>
      </c>
      <c r="N3425">
        <v>1299</v>
      </c>
      <c r="O3425" t="s">
        <v>23</v>
      </c>
      <c r="P3425" t="s">
        <v>25</v>
      </c>
      <c r="Q3425">
        <f ca="1">DATEDIF(Data[[#This Row],[Birthdate]],TODAY(),"Y")</f>
        <v>15</v>
      </c>
      <c r="R3425" t="str">
        <f ca="1">IF(Data[[#This Row],[Age]]&lt;=10,"3-10 Years",IF(Data[[#This Row],[Age]]&lt;=15,"11-15 Years",IF(Data[[#This Row],[Age]]&lt;=19,"16-19 Years", "20+ Years")))</f>
        <v>11-15 Years</v>
      </c>
    </row>
    <row r="3426" spans="1:18" x14ac:dyDescent="0.35">
      <c r="A3426" t="s">
        <v>307</v>
      </c>
      <c r="B3426" s="1">
        <v>44601</v>
      </c>
      <c r="C3426" t="s">
        <v>29</v>
      </c>
      <c r="D3426" t="s">
        <v>104</v>
      </c>
      <c r="E3426" t="s">
        <v>19</v>
      </c>
      <c r="F3426" t="s">
        <v>579</v>
      </c>
      <c r="G3426" t="s">
        <v>57</v>
      </c>
      <c r="H3426" t="s">
        <v>5036</v>
      </c>
      <c r="I3426" s="1">
        <v>40293</v>
      </c>
      <c r="J3426" t="s">
        <v>308</v>
      </c>
      <c r="K3426">
        <v>1329</v>
      </c>
      <c r="L3426">
        <v>1329</v>
      </c>
      <c r="M3426">
        <v>0</v>
      </c>
      <c r="N3426">
        <v>1299</v>
      </c>
      <c r="O3426" t="s">
        <v>23</v>
      </c>
      <c r="P3426" t="s">
        <v>25</v>
      </c>
      <c r="Q3426">
        <f ca="1">DATEDIF(Data[[#This Row],[Birthdate]],TODAY(),"Y")</f>
        <v>15</v>
      </c>
      <c r="R3426" t="str">
        <f ca="1">IF(Data[[#This Row],[Age]]&lt;=10,"3-10 Years",IF(Data[[#This Row],[Age]]&lt;=15,"11-15 Years",IF(Data[[#This Row],[Age]]&lt;=19,"16-19 Years", "20+ Years")))</f>
        <v>11-15 Years</v>
      </c>
    </row>
    <row r="3427" spans="1:18" x14ac:dyDescent="0.35">
      <c r="A3427" t="s">
        <v>813</v>
      </c>
      <c r="B3427" s="1">
        <v>44600</v>
      </c>
      <c r="C3427" t="s">
        <v>29</v>
      </c>
      <c r="D3427" t="s">
        <v>104</v>
      </c>
      <c r="E3427" t="s">
        <v>19</v>
      </c>
      <c r="F3427" t="s">
        <v>579</v>
      </c>
      <c r="G3427" t="s">
        <v>57</v>
      </c>
      <c r="H3427" t="s">
        <v>5036</v>
      </c>
      <c r="I3427" s="1">
        <v>40466</v>
      </c>
      <c r="J3427" t="s">
        <v>814</v>
      </c>
      <c r="K3427">
        <v>679</v>
      </c>
      <c r="L3427">
        <v>679</v>
      </c>
      <c r="M3427">
        <v>0</v>
      </c>
      <c r="N3427">
        <v>1299</v>
      </c>
      <c r="O3427" t="s">
        <v>23</v>
      </c>
      <c r="P3427" t="s">
        <v>25</v>
      </c>
      <c r="Q3427">
        <f ca="1">DATEDIF(Data[[#This Row],[Birthdate]],TODAY(),"Y")</f>
        <v>15</v>
      </c>
      <c r="R3427" t="str">
        <f ca="1">IF(Data[[#This Row],[Age]]&lt;=10,"3-10 Years",IF(Data[[#This Row],[Age]]&lt;=15,"11-15 Years",IF(Data[[#This Row],[Age]]&lt;=19,"16-19 Years", "20+ Years")))</f>
        <v>11-15 Years</v>
      </c>
    </row>
    <row r="3428" spans="1:18" x14ac:dyDescent="0.35">
      <c r="A3428" t="s">
        <v>520</v>
      </c>
      <c r="B3428" s="1">
        <v>44600</v>
      </c>
      <c r="C3428" t="s">
        <v>29</v>
      </c>
      <c r="D3428" t="s">
        <v>104</v>
      </c>
      <c r="E3428" t="s">
        <v>19</v>
      </c>
      <c r="F3428" t="s">
        <v>579</v>
      </c>
      <c r="G3428" t="s">
        <v>90</v>
      </c>
      <c r="H3428" t="s">
        <v>1083</v>
      </c>
      <c r="I3428" s="1">
        <v>40474</v>
      </c>
      <c r="J3428" t="s">
        <v>521</v>
      </c>
      <c r="K3428">
        <v>375</v>
      </c>
      <c r="L3428">
        <v>375</v>
      </c>
      <c r="M3428">
        <v>0</v>
      </c>
      <c r="N3428">
        <v>1299</v>
      </c>
      <c r="O3428" t="s">
        <v>23</v>
      </c>
      <c r="P3428" t="s">
        <v>25</v>
      </c>
      <c r="Q3428">
        <f ca="1">DATEDIF(Data[[#This Row],[Birthdate]],TODAY(),"Y")</f>
        <v>15</v>
      </c>
      <c r="R3428" t="str">
        <f ca="1">IF(Data[[#This Row],[Age]]&lt;=10,"3-10 Years",IF(Data[[#This Row],[Age]]&lt;=15,"11-15 Years",IF(Data[[#This Row],[Age]]&lt;=19,"16-19 Years", "20+ Years")))</f>
        <v>11-15 Years</v>
      </c>
    </row>
    <row r="3429" spans="1:18" x14ac:dyDescent="0.35">
      <c r="A3429" t="s">
        <v>617</v>
      </c>
      <c r="B3429" s="1">
        <v>44497</v>
      </c>
      <c r="C3429" t="s">
        <v>29</v>
      </c>
      <c r="D3429" t="s">
        <v>24</v>
      </c>
      <c r="E3429" t="s">
        <v>19</v>
      </c>
      <c r="F3429" t="s">
        <v>579</v>
      </c>
      <c r="G3429" t="s">
        <v>189</v>
      </c>
      <c r="H3429" t="s">
        <v>5036</v>
      </c>
      <c r="I3429" s="1">
        <v>40483</v>
      </c>
      <c r="J3429" t="s">
        <v>157</v>
      </c>
      <c r="K3429">
        <v>1341</v>
      </c>
      <c r="L3429">
        <v>1341</v>
      </c>
      <c r="M3429">
        <v>0</v>
      </c>
      <c r="N3429">
        <v>1341</v>
      </c>
      <c r="O3429" t="s">
        <v>23</v>
      </c>
      <c r="P3429" t="s">
        <v>25</v>
      </c>
      <c r="Q3429">
        <f ca="1">DATEDIF(Data[[#This Row],[Birthdate]],TODAY(),"Y")</f>
        <v>15</v>
      </c>
      <c r="R3429" t="str">
        <f ca="1">IF(Data[[#This Row],[Age]]&lt;=10,"3-10 Years",IF(Data[[#This Row],[Age]]&lt;=15,"11-15 Years",IF(Data[[#This Row],[Age]]&lt;=19,"16-19 Years", "20+ Years")))</f>
        <v>11-15 Years</v>
      </c>
    </row>
    <row r="3430" spans="1:18" x14ac:dyDescent="0.35">
      <c r="A3430" t="s">
        <v>204</v>
      </c>
      <c r="B3430" s="1">
        <v>44491</v>
      </c>
      <c r="C3430" t="s">
        <v>29</v>
      </c>
      <c r="D3430" t="s">
        <v>24</v>
      </c>
      <c r="E3430" t="s">
        <v>19</v>
      </c>
      <c r="F3430" t="s">
        <v>579</v>
      </c>
      <c r="G3430" t="s">
        <v>57</v>
      </c>
      <c r="H3430" t="s">
        <v>5036</v>
      </c>
      <c r="I3430" s="1">
        <v>40345</v>
      </c>
      <c r="J3430" t="s">
        <v>205</v>
      </c>
      <c r="K3430">
        <v>1341</v>
      </c>
      <c r="L3430">
        <v>1341</v>
      </c>
      <c r="M3430">
        <v>0</v>
      </c>
      <c r="N3430">
        <v>1341</v>
      </c>
      <c r="O3430" t="s">
        <v>23</v>
      </c>
      <c r="P3430" t="s">
        <v>25</v>
      </c>
      <c r="Q3430">
        <f ca="1">DATEDIF(Data[[#This Row],[Birthdate]],TODAY(),"Y")</f>
        <v>15</v>
      </c>
      <c r="R3430" t="str">
        <f ca="1">IF(Data[[#This Row],[Age]]&lt;=10,"3-10 Years",IF(Data[[#This Row],[Age]]&lt;=15,"11-15 Years",IF(Data[[#This Row],[Age]]&lt;=19,"16-19 Years", "20+ Years")))</f>
        <v>11-15 Years</v>
      </c>
    </row>
    <row r="3431" spans="1:18" x14ac:dyDescent="0.35">
      <c r="A3431" t="s">
        <v>332</v>
      </c>
      <c r="B3431" s="1">
        <v>44487</v>
      </c>
      <c r="C3431" t="s">
        <v>29</v>
      </c>
      <c r="D3431" t="s">
        <v>24</v>
      </c>
      <c r="E3431" t="s">
        <v>19</v>
      </c>
      <c r="F3431" t="s">
        <v>579</v>
      </c>
      <c r="G3431" t="s">
        <v>21</v>
      </c>
      <c r="H3431" t="s">
        <v>5036</v>
      </c>
      <c r="I3431" s="1">
        <v>40295</v>
      </c>
      <c r="J3431" t="s">
        <v>333</v>
      </c>
      <c r="K3431">
        <v>1341</v>
      </c>
      <c r="L3431">
        <v>1341</v>
      </c>
      <c r="M3431">
        <v>0</v>
      </c>
      <c r="N3431">
        <v>1341</v>
      </c>
      <c r="O3431" t="s">
        <v>23</v>
      </c>
      <c r="P3431" t="s">
        <v>25</v>
      </c>
      <c r="Q3431">
        <f ca="1">DATEDIF(Data[[#This Row],[Birthdate]],TODAY(),"Y")</f>
        <v>15</v>
      </c>
      <c r="R3431" t="str">
        <f ca="1">IF(Data[[#This Row],[Age]]&lt;=10,"3-10 Years",IF(Data[[#This Row],[Age]]&lt;=15,"11-15 Years",IF(Data[[#This Row],[Age]]&lt;=19,"16-19 Years", "20+ Years")))</f>
        <v>11-15 Years</v>
      </c>
    </row>
    <row r="3432" spans="1:18" x14ac:dyDescent="0.35">
      <c r="A3432" t="s">
        <v>804</v>
      </c>
      <c r="B3432" s="1">
        <v>44485</v>
      </c>
      <c r="C3432" t="s">
        <v>29</v>
      </c>
      <c r="D3432" t="s">
        <v>24</v>
      </c>
      <c r="E3432" t="s">
        <v>19</v>
      </c>
      <c r="F3432" t="s">
        <v>579</v>
      </c>
      <c r="G3432" t="s">
        <v>37</v>
      </c>
      <c r="H3432" t="s">
        <v>5036</v>
      </c>
      <c r="I3432" s="1">
        <v>40287</v>
      </c>
      <c r="J3432" t="s">
        <v>803</v>
      </c>
      <c r="K3432">
        <v>1341</v>
      </c>
      <c r="L3432">
        <v>1341</v>
      </c>
      <c r="M3432">
        <v>0</v>
      </c>
      <c r="N3432">
        <v>1341</v>
      </c>
      <c r="O3432" t="s">
        <v>23</v>
      </c>
      <c r="P3432" t="s">
        <v>25</v>
      </c>
      <c r="Q3432">
        <f ca="1">DATEDIF(Data[[#This Row],[Birthdate]],TODAY(),"Y")</f>
        <v>15</v>
      </c>
      <c r="R3432" t="str">
        <f ca="1">IF(Data[[#This Row],[Age]]&lt;=10,"3-10 Years",IF(Data[[#This Row],[Age]]&lt;=15,"11-15 Years",IF(Data[[#This Row],[Age]]&lt;=19,"16-19 Years", "20+ Years")))</f>
        <v>11-15 Years</v>
      </c>
    </row>
    <row r="3433" spans="1:18" x14ac:dyDescent="0.35">
      <c r="A3433" t="s">
        <v>520</v>
      </c>
      <c r="B3433" s="1">
        <v>44484</v>
      </c>
      <c r="C3433" t="s">
        <v>29</v>
      </c>
      <c r="D3433" t="s">
        <v>24</v>
      </c>
      <c r="E3433" t="s">
        <v>19</v>
      </c>
      <c r="F3433" t="s">
        <v>579</v>
      </c>
      <c r="G3433" t="s">
        <v>90</v>
      </c>
      <c r="H3433" t="s">
        <v>1083</v>
      </c>
      <c r="I3433" s="1">
        <v>40474</v>
      </c>
      <c r="J3433" t="s">
        <v>521</v>
      </c>
      <c r="K3433">
        <v>300</v>
      </c>
      <c r="L3433">
        <v>300</v>
      </c>
      <c r="M3433">
        <v>0</v>
      </c>
      <c r="N3433">
        <v>1299</v>
      </c>
      <c r="O3433" t="s">
        <v>23</v>
      </c>
      <c r="P3433" t="s">
        <v>25</v>
      </c>
      <c r="Q3433">
        <f ca="1">DATEDIF(Data[[#This Row],[Birthdate]],TODAY(),"Y")</f>
        <v>15</v>
      </c>
      <c r="R3433" t="str">
        <f ca="1">IF(Data[[#This Row],[Age]]&lt;=10,"3-10 Years",IF(Data[[#This Row],[Age]]&lt;=15,"11-15 Years",IF(Data[[#This Row],[Age]]&lt;=19,"16-19 Years", "20+ Years")))</f>
        <v>11-15 Years</v>
      </c>
    </row>
    <row r="3434" spans="1:18" x14ac:dyDescent="0.35">
      <c r="A3434" t="s">
        <v>239</v>
      </c>
      <c r="B3434" s="1">
        <v>44483</v>
      </c>
      <c r="C3434" t="s">
        <v>29</v>
      </c>
      <c r="D3434" t="s">
        <v>24</v>
      </c>
      <c r="E3434" t="s">
        <v>19</v>
      </c>
      <c r="F3434" t="s">
        <v>579</v>
      </c>
      <c r="G3434" t="s">
        <v>189</v>
      </c>
      <c r="H3434" t="s">
        <v>5036</v>
      </c>
      <c r="I3434" s="1">
        <v>40308</v>
      </c>
      <c r="J3434" t="s">
        <v>238</v>
      </c>
      <c r="K3434">
        <v>1341</v>
      </c>
      <c r="L3434">
        <v>1341</v>
      </c>
      <c r="M3434">
        <v>0</v>
      </c>
      <c r="N3434">
        <v>1341</v>
      </c>
      <c r="O3434" t="s">
        <v>23</v>
      </c>
      <c r="P3434" t="s">
        <v>152</v>
      </c>
      <c r="Q3434">
        <f ca="1">DATEDIF(Data[[#This Row],[Birthdate]],TODAY(),"Y")</f>
        <v>15</v>
      </c>
      <c r="R3434" t="str">
        <f ca="1">IF(Data[[#This Row],[Age]]&lt;=10,"3-10 Years",IF(Data[[#This Row],[Age]]&lt;=15,"11-15 Years",IF(Data[[#This Row],[Age]]&lt;=19,"16-19 Years", "20+ Years")))</f>
        <v>11-15 Years</v>
      </c>
    </row>
    <row r="3435" spans="1:18" x14ac:dyDescent="0.35">
      <c r="A3435" t="s">
        <v>2551</v>
      </c>
      <c r="B3435" s="1">
        <v>44483</v>
      </c>
      <c r="C3435" t="s">
        <v>29</v>
      </c>
      <c r="D3435" t="s">
        <v>24</v>
      </c>
      <c r="E3435" t="s">
        <v>19</v>
      </c>
      <c r="F3435" t="s">
        <v>579</v>
      </c>
      <c r="G3435" t="s">
        <v>21</v>
      </c>
      <c r="H3435" t="s">
        <v>5036</v>
      </c>
      <c r="I3435" s="1">
        <v>40261</v>
      </c>
      <c r="J3435" t="s">
        <v>2552</v>
      </c>
      <c r="K3435">
        <v>1341</v>
      </c>
      <c r="L3435">
        <v>1341</v>
      </c>
      <c r="M3435">
        <v>0</v>
      </c>
      <c r="N3435">
        <v>1341</v>
      </c>
      <c r="O3435" t="s">
        <v>23</v>
      </c>
      <c r="P3435" t="s">
        <v>25</v>
      </c>
      <c r="Q3435">
        <f ca="1">DATEDIF(Data[[#This Row],[Birthdate]],TODAY(),"Y")</f>
        <v>15</v>
      </c>
      <c r="R3435" t="str">
        <f ca="1">IF(Data[[#This Row],[Age]]&lt;=10,"3-10 Years",IF(Data[[#This Row],[Age]]&lt;=15,"11-15 Years",IF(Data[[#This Row],[Age]]&lt;=19,"16-19 Years", "20+ Years")))</f>
        <v>11-15 Years</v>
      </c>
    </row>
    <row r="3436" spans="1:18" x14ac:dyDescent="0.35">
      <c r="A3436" t="s">
        <v>2535</v>
      </c>
      <c r="B3436" s="1">
        <v>44483</v>
      </c>
      <c r="C3436" t="s">
        <v>29</v>
      </c>
      <c r="D3436" t="s">
        <v>24</v>
      </c>
      <c r="E3436" t="s">
        <v>19</v>
      </c>
      <c r="F3436" t="s">
        <v>579</v>
      </c>
      <c r="G3436" t="s">
        <v>21</v>
      </c>
      <c r="H3436" t="s">
        <v>5036</v>
      </c>
      <c r="I3436" s="1">
        <v>40357</v>
      </c>
      <c r="J3436" t="s">
        <v>2536</v>
      </c>
      <c r="K3436">
        <v>1341</v>
      </c>
      <c r="L3436">
        <v>1341</v>
      </c>
      <c r="M3436">
        <v>0</v>
      </c>
      <c r="N3436">
        <v>1299</v>
      </c>
      <c r="O3436" t="s">
        <v>23</v>
      </c>
      <c r="P3436" t="s">
        <v>25</v>
      </c>
      <c r="Q3436">
        <f ca="1">DATEDIF(Data[[#This Row],[Birthdate]],TODAY(),"Y")</f>
        <v>15</v>
      </c>
      <c r="R3436" t="str">
        <f ca="1">IF(Data[[#This Row],[Age]]&lt;=10,"3-10 Years",IF(Data[[#This Row],[Age]]&lt;=15,"11-15 Years",IF(Data[[#This Row],[Age]]&lt;=19,"16-19 Years", "20+ Years")))</f>
        <v>11-15 Years</v>
      </c>
    </row>
    <row r="3437" spans="1:18" x14ac:dyDescent="0.35">
      <c r="A3437" t="s">
        <v>265</v>
      </c>
      <c r="B3437" s="1">
        <v>44483</v>
      </c>
      <c r="C3437" t="s">
        <v>29</v>
      </c>
      <c r="D3437" t="s">
        <v>24</v>
      </c>
      <c r="E3437" t="s">
        <v>19</v>
      </c>
      <c r="F3437" t="s">
        <v>579</v>
      </c>
      <c r="G3437" t="s">
        <v>21</v>
      </c>
      <c r="H3437" t="s">
        <v>5036</v>
      </c>
      <c r="I3437" s="1">
        <v>40301</v>
      </c>
      <c r="J3437" t="s">
        <v>264</v>
      </c>
      <c r="K3437">
        <v>1341</v>
      </c>
      <c r="L3437">
        <v>1341</v>
      </c>
      <c r="M3437">
        <v>0</v>
      </c>
      <c r="N3437">
        <v>1299</v>
      </c>
      <c r="O3437" t="s">
        <v>23</v>
      </c>
      <c r="P3437" t="s">
        <v>25</v>
      </c>
      <c r="Q3437">
        <f ca="1">DATEDIF(Data[[#This Row],[Birthdate]],TODAY(),"Y")</f>
        <v>15</v>
      </c>
      <c r="R3437" t="str">
        <f ca="1">IF(Data[[#This Row],[Age]]&lt;=10,"3-10 Years",IF(Data[[#This Row],[Age]]&lt;=15,"11-15 Years",IF(Data[[#This Row],[Age]]&lt;=19,"16-19 Years", "20+ Years")))</f>
        <v>11-15 Years</v>
      </c>
    </row>
    <row r="3438" spans="1:18" x14ac:dyDescent="0.35">
      <c r="A3438" t="s">
        <v>522</v>
      </c>
      <c r="B3438" s="1">
        <v>44483</v>
      </c>
      <c r="C3438" t="s">
        <v>29</v>
      </c>
      <c r="D3438" t="s">
        <v>24</v>
      </c>
      <c r="E3438" t="s">
        <v>19</v>
      </c>
      <c r="F3438" t="s">
        <v>579</v>
      </c>
      <c r="G3438" t="s">
        <v>90</v>
      </c>
      <c r="H3438" t="s">
        <v>1083</v>
      </c>
      <c r="I3438" s="1">
        <v>40204</v>
      </c>
      <c r="J3438" t="s">
        <v>523</v>
      </c>
      <c r="K3438">
        <v>300</v>
      </c>
      <c r="L3438">
        <v>300</v>
      </c>
      <c r="M3438">
        <v>0</v>
      </c>
      <c r="N3438">
        <v>1341</v>
      </c>
      <c r="O3438" t="s">
        <v>23</v>
      </c>
      <c r="P3438" t="s">
        <v>25</v>
      </c>
      <c r="Q3438">
        <f ca="1">DATEDIF(Data[[#This Row],[Birthdate]],TODAY(),"Y")</f>
        <v>15</v>
      </c>
      <c r="R3438" t="str">
        <f ca="1">IF(Data[[#This Row],[Age]]&lt;=10,"3-10 Years",IF(Data[[#This Row],[Age]]&lt;=15,"11-15 Years",IF(Data[[#This Row],[Age]]&lt;=19,"16-19 Years", "20+ Years")))</f>
        <v>11-15 Years</v>
      </c>
    </row>
    <row r="3439" spans="1:18" x14ac:dyDescent="0.35">
      <c r="A3439" t="s">
        <v>410</v>
      </c>
      <c r="B3439" s="1">
        <v>44483</v>
      </c>
      <c r="C3439" t="s">
        <v>29</v>
      </c>
      <c r="D3439" t="s">
        <v>24</v>
      </c>
      <c r="E3439" t="s">
        <v>19</v>
      </c>
      <c r="F3439" t="s">
        <v>579</v>
      </c>
      <c r="G3439" t="s">
        <v>47</v>
      </c>
      <c r="H3439" t="s">
        <v>5036</v>
      </c>
      <c r="I3439" s="1">
        <v>40474</v>
      </c>
      <c r="J3439" t="s">
        <v>874</v>
      </c>
      <c r="K3439">
        <v>1141</v>
      </c>
      <c r="L3439">
        <v>1141</v>
      </c>
      <c r="M3439">
        <v>0</v>
      </c>
      <c r="N3439">
        <v>1341</v>
      </c>
      <c r="O3439" t="s">
        <v>23</v>
      </c>
      <c r="P3439" t="s">
        <v>152</v>
      </c>
      <c r="Q3439">
        <f ca="1">DATEDIF(Data[[#This Row],[Birthdate]],TODAY(),"Y")</f>
        <v>15</v>
      </c>
      <c r="R3439" t="str">
        <f ca="1">IF(Data[[#This Row],[Age]]&lt;=10,"3-10 Years",IF(Data[[#This Row],[Age]]&lt;=15,"11-15 Years",IF(Data[[#This Row],[Age]]&lt;=19,"16-19 Years", "20+ Years")))</f>
        <v>11-15 Years</v>
      </c>
    </row>
    <row r="3440" spans="1:18" x14ac:dyDescent="0.35">
      <c r="A3440" t="s">
        <v>4903</v>
      </c>
      <c r="B3440" s="1">
        <v>44483</v>
      </c>
      <c r="C3440" t="s">
        <v>29</v>
      </c>
      <c r="D3440" t="s">
        <v>24</v>
      </c>
      <c r="E3440" t="s">
        <v>19</v>
      </c>
      <c r="F3440" t="s">
        <v>579</v>
      </c>
      <c r="G3440" t="s">
        <v>21</v>
      </c>
      <c r="H3440" t="s">
        <v>5036</v>
      </c>
      <c r="I3440" s="1">
        <v>40285</v>
      </c>
      <c r="J3440" t="s">
        <v>4904</v>
      </c>
      <c r="K3440">
        <v>0</v>
      </c>
      <c r="L3440">
        <v>0</v>
      </c>
      <c r="M3440">
        <v>0</v>
      </c>
      <c r="N3440">
        <v>1299</v>
      </c>
      <c r="O3440" t="s">
        <v>23</v>
      </c>
      <c r="P3440" t="s">
        <v>25</v>
      </c>
      <c r="Q3440">
        <f ca="1">DATEDIF(Data[[#This Row],[Birthdate]],TODAY(),"Y")</f>
        <v>15</v>
      </c>
      <c r="R3440" t="str">
        <f ca="1">IF(Data[[#This Row],[Age]]&lt;=10,"3-10 Years",IF(Data[[#This Row],[Age]]&lt;=15,"11-15 Years",IF(Data[[#This Row],[Age]]&lt;=19,"16-19 Years", "20+ Years")))</f>
        <v>11-15 Years</v>
      </c>
    </row>
    <row r="3441" spans="1:18" x14ac:dyDescent="0.35">
      <c r="A3441" t="s">
        <v>463</v>
      </c>
      <c r="B3441" s="1">
        <v>44482</v>
      </c>
      <c r="C3441" t="s">
        <v>29</v>
      </c>
      <c r="D3441" t="s">
        <v>24</v>
      </c>
      <c r="E3441" t="s">
        <v>19</v>
      </c>
      <c r="F3441" t="s">
        <v>579</v>
      </c>
      <c r="G3441" t="s">
        <v>21</v>
      </c>
      <c r="H3441" t="s">
        <v>5036</v>
      </c>
      <c r="I3441" s="1">
        <v>40246</v>
      </c>
      <c r="J3441" t="s">
        <v>464</v>
      </c>
      <c r="K3441">
        <v>1341</v>
      </c>
      <c r="L3441">
        <v>1341</v>
      </c>
      <c r="M3441">
        <v>0</v>
      </c>
      <c r="N3441">
        <v>1341</v>
      </c>
      <c r="O3441" t="s">
        <v>23</v>
      </c>
      <c r="P3441" t="s">
        <v>25</v>
      </c>
      <c r="Q3441">
        <f ca="1">DATEDIF(Data[[#This Row],[Birthdate]],TODAY(),"Y")</f>
        <v>15</v>
      </c>
      <c r="R3441" t="str">
        <f ca="1">IF(Data[[#This Row],[Age]]&lt;=10,"3-10 Years",IF(Data[[#This Row],[Age]]&lt;=15,"11-15 Years",IF(Data[[#This Row],[Age]]&lt;=19,"16-19 Years", "20+ Years")))</f>
        <v>11-15 Years</v>
      </c>
    </row>
    <row r="3442" spans="1:18" x14ac:dyDescent="0.35">
      <c r="A3442" t="s">
        <v>307</v>
      </c>
      <c r="B3442" s="1">
        <v>44476</v>
      </c>
      <c r="C3442" t="s">
        <v>29</v>
      </c>
      <c r="D3442" t="s">
        <v>24</v>
      </c>
      <c r="E3442" t="s">
        <v>19</v>
      </c>
      <c r="F3442" t="s">
        <v>579</v>
      </c>
      <c r="G3442" t="s">
        <v>57</v>
      </c>
      <c r="H3442" t="s">
        <v>5036</v>
      </c>
      <c r="I3442" s="1">
        <v>40293</v>
      </c>
      <c r="J3442" t="s">
        <v>308</v>
      </c>
      <c r="K3442">
        <v>1341</v>
      </c>
      <c r="L3442">
        <v>1341</v>
      </c>
      <c r="M3442">
        <v>0</v>
      </c>
      <c r="N3442">
        <v>1299</v>
      </c>
      <c r="O3442" t="s">
        <v>23</v>
      </c>
      <c r="P3442" t="s">
        <v>25</v>
      </c>
      <c r="Q3442">
        <f ca="1">DATEDIF(Data[[#This Row],[Birthdate]],TODAY(),"Y")</f>
        <v>15</v>
      </c>
      <c r="R3442" t="str">
        <f ca="1">IF(Data[[#This Row],[Age]]&lt;=10,"3-10 Years",IF(Data[[#This Row],[Age]]&lt;=15,"11-15 Years",IF(Data[[#This Row],[Age]]&lt;=19,"16-19 Years", "20+ Years")))</f>
        <v>11-15 Years</v>
      </c>
    </row>
    <row r="3443" spans="1:18" x14ac:dyDescent="0.35">
      <c r="A3443" t="s">
        <v>2535</v>
      </c>
      <c r="B3443" s="1">
        <v>44473</v>
      </c>
      <c r="C3443" t="s">
        <v>150</v>
      </c>
      <c r="D3443" t="s">
        <v>24</v>
      </c>
      <c r="E3443" t="s">
        <v>19</v>
      </c>
      <c r="F3443" t="s">
        <v>20</v>
      </c>
      <c r="G3443" t="s">
        <v>21</v>
      </c>
      <c r="H3443" t="s">
        <v>5036</v>
      </c>
      <c r="I3443" s="1">
        <v>40357</v>
      </c>
      <c r="J3443" t="s">
        <v>2536</v>
      </c>
      <c r="K3443">
        <v>25</v>
      </c>
      <c r="L3443">
        <v>0</v>
      </c>
      <c r="M3443">
        <v>25</v>
      </c>
      <c r="N3443">
        <v>25</v>
      </c>
      <c r="O3443" t="s">
        <v>23</v>
      </c>
      <c r="P3443" t="s">
        <v>25</v>
      </c>
      <c r="Q3443">
        <f ca="1">DATEDIF(Data[[#This Row],[Birthdate]],TODAY(),"Y")</f>
        <v>15</v>
      </c>
      <c r="R3443" t="str">
        <f ca="1">IF(Data[[#This Row],[Age]]&lt;=10,"3-10 Years",IF(Data[[#This Row],[Age]]&lt;=15,"11-15 Years",IF(Data[[#This Row],[Age]]&lt;=19,"16-19 Years", "20+ Years")))</f>
        <v>11-15 Years</v>
      </c>
    </row>
    <row r="3444" spans="1:18" x14ac:dyDescent="0.35">
      <c r="A3444" t="s">
        <v>617</v>
      </c>
      <c r="B3444" s="1">
        <v>44471</v>
      </c>
      <c r="C3444" t="s">
        <v>29</v>
      </c>
      <c r="D3444" t="s">
        <v>24</v>
      </c>
      <c r="E3444" t="s">
        <v>19</v>
      </c>
      <c r="F3444" t="s">
        <v>20</v>
      </c>
      <c r="G3444" t="s">
        <v>189</v>
      </c>
      <c r="H3444" t="s">
        <v>5036</v>
      </c>
      <c r="I3444" s="1">
        <v>40483</v>
      </c>
      <c r="J3444" t="s">
        <v>157</v>
      </c>
      <c r="K3444">
        <v>25</v>
      </c>
      <c r="L3444">
        <v>25</v>
      </c>
      <c r="M3444">
        <v>0</v>
      </c>
      <c r="N3444">
        <v>25</v>
      </c>
      <c r="O3444" t="s">
        <v>23</v>
      </c>
      <c r="P3444" t="s">
        <v>25</v>
      </c>
      <c r="Q3444">
        <f ca="1">DATEDIF(Data[[#This Row],[Birthdate]],TODAY(),"Y")</f>
        <v>15</v>
      </c>
      <c r="R3444" t="str">
        <f ca="1">IF(Data[[#This Row],[Age]]&lt;=10,"3-10 Years",IF(Data[[#This Row],[Age]]&lt;=15,"11-15 Years",IF(Data[[#This Row],[Age]]&lt;=19,"16-19 Years", "20+ Years")))</f>
        <v>11-15 Years</v>
      </c>
    </row>
    <row r="3445" spans="1:18" x14ac:dyDescent="0.35">
      <c r="A3445" t="s">
        <v>520</v>
      </c>
      <c r="B3445" s="1">
        <v>44470</v>
      </c>
      <c r="C3445" t="s">
        <v>150</v>
      </c>
      <c r="D3445" t="s">
        <v>24</v>
      </c>
      <c r="E3445" t="s">
        <v>19</v>
      </c>
      <c r="F3445" t="s">
        <v>20</v>
      </c>
      <c r="G3445" t="s">
        <v>90</v>
      </c>
      <c r="H3445" t="s">
        <v>1083</v>
      </c>
      <c r="I3445" s="1">
        <v>40474</v>
      </c>
      <c r="J3445" t="s">
        <v>521</v>
      </c>
      <c r="K3445">
        <v>25</v>
      </c>
      <c r="L3445">
        <v>0</v>
      </c>
      <c r="M3445">
        <v>25</v>
      </c>
      <c r="N3445">
        <v>25</v>
      </c>
      <c r="O3445" t="s">
        <v>23</v>
      </c>
      <c r="P3445" t="s">
        <v>25</v>
      </c>
      <c r="Q3445">
        <f ca="1">DATEDIF(Data[[#This Row],[Birthdate]],TODAY(),"Y")</f>
        <v>15</v>
      </c>
      <c r="R3445" t="str">
        <f ca="1">IF(Data[[#This Row],[Age]]&lt;=10,"3-10 Years",IF(Data[[#This Row],[Age]]&lt;=15,"11-15 Years",IF(Data[[#This Row],[Age]]&lt;=19,"16-19 Years", "20+ Years")))</f>
        <v>11-15 Years</v>
      </c>
    </row>
    <row r="3446" spans="1:18" x14ac:dyDescent="0.35">
      <c r="A3446" t="s">
        <v>410</v>
      </c>
      <c r="B3446" s="1">
        <v>44470</v>
      </c>
      <c r="C3446" t="s">
        <v>29</v>
      </c>
      <c r="D3446" t="s">
        <v>24</v>
      </c>
      <c r="E3446" t="s">
        <v>19</v>
      </c>
      <c r="F3446" t="s">
        <v>20</v>
      </c>
      <c r="G3446" t="s">
        <v>47</v>
      </c>
      <c r="H3446" t="s">
        <v>5036</v>
      </c>
      <c r="I3446" s="1">
        <v>40474</v>
      </c>
      <c r="J3446" t="s">
        <v>874</v>
      </c>
      <c r="K3446">
        <v>25</v>
      </c>
      <c r="L3446">
        <v>25</v>
      </c>
      <c r="M3446">
        <v>0</v>
      </c>
      <c r="N3446">
        <v>25</v>
      </c>
      <c r="O3446" t="s">
        <v>23</v>
      </c>
      <c r="P3446" t="s">
        <v>152</v>
      </c>
      <c r="Q3446">
        <f ca="1">DATEDIF(Data[[#This Row],[Birthdate]],TODAY(),"Y")</f>
        <v>15</v>
      </c>
      <c r="R3446" t="str">
        <f ca="1">IF(Data[[#This Row],[Age]]&lt;=10,"3-10 Years",IF(Data[[#This Row],[Age]]&lt;=15,"11-15 Years",IF(Data[[#This Row],[Age]]&lt;=19,"16-19 Years", "20+ Years")))</f>
        <v>11-15 Years</v>
      </c>
    </row>
    <row r="3447" spans="1:18" x14ac:dyDescent="0.35">
      <c r="A3447" t="s">
        <v>804</v>
      </c>
      <c r="B3447" s="1">
        <v>44469</v>
      </c>
      <c r="C3447" t="s">
        <v>29</v>
      </c>
      <c r="D3447" t="s">
        <v>24</v>
      </c>
      <c r="E3447" t="s">
        <v>19</v>
      </c>
      <c r="F3447" t="s">
        <v>20</v>
      </c>
      <c r="G3447" t="s">
        <v>37</v>
      </c>
      <c r="H3447" t="s">
        <v>5036</v>
      </c>
      <c r="I3447" s="1">
        <v>40287</v>
      </c>
      <c r="J3447" t="s">
        <v>803</v>
      </c>
      <c r="K3447">
        <v>25</v>
      </c>
      <c r="L3447">
        <v>25</v>
      </c>
      <c r="M3447">
        <v>0</v>
      </c>
      <c r="N3447">
        <v>25</v>
      </c>
      <c r="O3447" t="s">
        <v>23</v>
      </c>
      <c r="P3447" t="s">
        <v>25</v>
      </c>
      <c r="Q3447">
        <f ca="1">DATEDIF(Data[[#This Row],[Birthdate]],TODAY(),"Y")</f>
        <v>15</v>
      </c>
      <c r="R3447" t="str">
        <f ca="1">IF(Data[[#This Row],[Age]]&lt;=10,"3-10 Years",IF(Data[[#This Row],[Age]]&lt;=15,"11-15 Years",IF(Data[[#This Row],[Age]]&lt;=19,"16-19 Years", "20+ Years")))</f>
        <v>11-15 Years</v>
      </c>
    </row>
    <row r="3448" spans="1:18" x14ac:dyDescent="0.35">
      <c r="A3448" t="s">
        <v>665</v>
      </c>
      <c r="B3448" s="1">
        <v>44468</v>
      </c>
      <c r="C3448" t="s">
        <v>29</v>
      </c>
      <c r="D3448" t="s">
        <v>24</v>
      </c>
      <c r="E3448" t="s">
        <v>19</v>
      </c>
      <c r="F3448" t="s">
        <v>20</v>
      </c>
      <c r="G3448" t="s">
        <v>50</v>
      </c>
      <c r="H3448" t="s">
        <v>5036</v>
      </c>
      <c r="I3448" s="1">
        <v>40486</v>
      </c>
      <c r="J3448" t="s">
        <v>397</v>
      </c>
      <c r="K3448">
        <v>25</v>
      </c>
      <c r="L3448">
        <v>25</v>
      </c>
      <c r="M3448">
        <v>0</v>
      </c>
      <c r="N3448">
        <v>25</v>
      </c>
      <c r="O3448" t="s">
        <v>23</v>
      </c>
      <c r="P3448" t="s">
        <v>25</v>
      </c>
      <c r="Q3448">
        <f ca="1">DATEDIF(Data[[#This Row],[Birthdate]],TODAY(),"Y")</f>
        <v>15</v>
      </c>
      <c r="R3448" t="str">
        <f ca="1">IF(Data[[#This Row],[Age]]&lt;=10,"3-10 Years",IF(Data[[#This Row],[Age]]&lt;=15,"11-15 Years",IF(Data[[#This Row],[Age]]&lt;=19,"16-19 Years", "20+ Years")))</f>
        <v>11-15 Years</v>
      </c>
    </row>
    <row r="3449" spans="1:18" x14ac:dyDescent="0.35">
      <c r="A3449" t="s">
        <v>204</v>
      </c>
      <c r="B3449" s="1">
        <v>44468</v>
      </c>
      <c r="C3449" t="s">
        <v>29</v>
      </c>
      <c r="D3449" t="s">
        <v>24</v>
      </c>
      <c r="E3449" t="s">
        <v>19</v>
      </c>
      <c r="F3449" t="s">
        <v>20</v>
      </c>
      <c r="G3449" t="s">
        <v>57</v>
      </c>
      <c r="H3449" t="s">
        <v>5036</v>
      </c>
      <c r="I3449" s="1">
        <v>40345</v>
      </c>
      <c r="J3449" t="s">
        <v>205</v>
      </c>
      <c r="K3449">
        <v>25</v>
      </c>
      <c r="L3449">
        <v>25</v>
      </c>
      <c r="M3449">
        <v>0</v>
      </c>
      <c r="N3449">
        <v>25</v>
      </c>
      <c r="O3449" t="s">
        <v>23</v>
      </c>
      <c r="P3449" t="s">
        <v>25</v>
      </c>
      <c r="Q3449">
        <f ca="1">DATEDIF(Data[[#This Row],[Birthdate]],TODAY(),"Y")</f>
        <v>15</v>
      </c>
      <c r="R3449" t="str">
        <f ca="1">IF(Data[[#This Row],[Age]]&lt;=10,"3-10 Years",IF(Data[[#This Row],[Age]]&lt;=15,"11-15 Years",IF(Data[[#This Row],[Age]]&lt;=19,"16-19 Years", "20+ Years")))</f>
        <v>11-15 Years</v>
      </c>
    </row>
    <row r="3450" spans="1:18" x14ac:dyDescent="0.35">
      <c r="A3450" t="s">
        <v>4903</v>
      </c>
      <c r="B3450" s="1">
        <v>44467</v>
      </c>
      <c r="C3450" t="s">
        <v>29</v>
      </c>
      <c r="D3450" t="s">
        <v>24</v>
      </c>
      <c r="E3450" t="s">
        <v>19</v>
      </c>
      <c r="F3450" t="s">
        <v>20</v>
      </c>
      <c r="G3450" t="s">
        <v>21</v>
      </c>
      <c r="H3450" t="s">
        <v>5036</v>
      </c>
      <c r="I3450" s="1">
        <v>40285</v>
      </c>
      <c r="J3450" t="s">
        <v>4904</v>
      </c>
      <c r="K3450">
        <v>25</v>
      </c>
      <c r="L3450">
        <v>25</v>
      </c>
      <c r="M3450">
        <v>0</v>
      </c>
      <c r="N3450">
        <v>25</v>
      </c>
      <c r="O3450" t="s">
        <v>23</v>
      </c>
      <c r="P3450" t="s">
        <v>25</v>
      </c>
      <c r="Q3450">
        <f ca="1">DATEDIF(Data[[#This Row],[Birthdate]],TODAY(),"Y")</f>
        <v>15</v>
      </c>
      <c r="R3450" t="str">
        <f ca="1">IF(Data[[#This Row],[Age]]&lt;=10,"3-10 Years",IF(Data[[#This Row],[Age]]&lt;=15,"11-15 Years",IF(Data[[#This Row],[Age]]&lt;=19,"16-19 Years", "20+ Years")))</f>
        <v>11-15 Years</v>
      </c>
    </row>
    <row r="3451" spans="1:18" x14ac:dyDescent="0.35">
      <c r="A3451" t="s">
        <v>265</v>
      </c>
      <c r="B3451" s="1">
        <v>44467</v>
      </c>
      <c r="C3451" t="s">
        <v>150</v>
      </c>
      <c r="D3451" t="s">
        <v>24</v>
      </c>
      <c r="E3451" t="s">
        <v>19</v>
      </c>
      <c r="F3451" t="s">
        <v>20</v>
      </c>
      <c r="G3451" t="s">
        <v>21</v>
      </c>
      <c r="H3451" t="s">
        <v>5036</v>
      </c>
      <c r="I3451" s="1">
        <v>40301</v>
      </c>
      <c r="J3451" t="s">
        <v>264</v>
      </c>
      <c r="K3451">
        <v>25</v>
      </c>
      <c r="L3451">
        <v>0</v>
      </c>
      <c r="M3451">
        <v>25</v>
      </c>
      <c r="N3451">
        <v>25</v>
      </c>
      <c r="O3451" t="s">
        <v>23</v>
      </c>
      <c r="P3451" t="s">
        <v>25</v>
      </c>
      <c r="Q3451">
        <f ca="1">DATEDIF(Data[[#This Row],[Birthdate]],TODAY(),"Y")</f>
        <v>15</v>
      </c>
      <c r="R3451" t="str">
        <f ca="1">IF(Data[[#This Row],[Age]]&lt;=10,"3-10 Years",IF(Data[[#This Row],[Age]]&lt;=15,"11-15 Years",IF(Data[[#This Row],[Age]]&lt;=19,"16-19 Years", "20+ Years")))</f>
        <v>11-15 Years</v>
      </c>
    </row>
    <row r="3452" spans="1:18" x14ac:dyDescent="0.35">
      <c r="A3452" t="s">
        <v>813</v>
      </c>
      <c r="B3452" s="1">
        <v>44466</v>
      </c>
      <c r="C3452" t="s">
        <v>29</v>
      </c>
      <c r="D3452" t="s">
        <v>24</v>
      </c>
      <c r="E3452" t="s">
        <v>19</v>
      </c>
      <c r="F3452" t="s">
        <v>20</v>
      </c>
      <c r="G3452" t="s">
        <v>57</v>
      </c>
      <c r="H3452" t="s">
        <v>5036</v>
      </c>
      <c r="I3452" s="1">
        <v>40466</v>
      </c>
      <c r="J3452" t="s">
        <v>814</v>
      </c>
      <c r="K3452">
        <v>25</v>
      </c>
      <c r="L3452">
        <v>25</v>
      </c>
      <c r="M3452">
        <v>0</v>
      </c>
      <c r="N3452">
        <v>25</v>
      </c>
      <c r="O3452" t="s">
        <v>23</v>
      </c>
      <c r="P3452" t="s">
        <v>25</v>
      </c>
      <c r="Q3452">
        <f ca="1">DATEDIF(Data[[#This Row],[Birthdate]],TODAY(),"Y")</f>
        <v>15</v>
      </c>
      <c r="R3452" t="str">
        <f ca="1">IF(Data[[#This Row],[Age]]&lt;=10,"3-10 Years",IF(Data[[#This Row],[Age]]&lt;=15,"11-15 Years",IF(Data[[#This Row],[Age]]&lt;=19,"16-19 Years", "20+ Years")))</f>
        <v>11-15 Years</v>
      </c>
    </row>
    <row r="3453" spans="1:18" x14ac:dyDescent="0.35">
      <c r="A3453" t="s">
        <v>463</v>
      </c>
      <c r="B3453" s="1">
        <v>44466</v>
      </c>
      <c r="C3453" t="s">
        <v>150</v>
      </c>
      <c r="D3453" t="s">
        <v>24</v>
      </c>
      <c r="E3453" t="s">
        <v>19</v>
      </c>
      <c r="F3453" t="s">
        <v>20</v>
      </c>
      <c r="G3453" t="s">
        <v>21</v>
      </c>
      <c r="H3453" t="s">
        <v>5036</v>
      </c>
      <c r="I3453" s="1">
        <v>40246</v>
      </c>
      <c r="J3453" t="s">
        <v>464</v>
      </c>
      <c r="K3453">
        <v>25</v>
      </c>
      <c r="L3453">
        <v>0</v>
      </c>
      <c r="M3453">
        <v>25</v>
      </c>
      <c r="N3453">
        <v>25</v>
      </c>
      <c r="O3453" t="s">
        <v>23</v>
      </c>
      <c r="P3453" t="s">
        <v>25</v>
      </c>
      <c r="Q3453">
        <f ca="1">DATEDIF(Data[[#This Row],[Birthdate]],TODAY(),"Y")</f>
        <v>15</v>
      </c>
      <c r="R3453" t="str">
        <f ca="1">IF(Data[[#This Row],[Age]]&lt;=10,"3-10 Years",IF(Data[[#This Row],[Age]]&lt;=15,"11-15 Years",IF(Data[[#This Row],[Age]]&lt;=19,"16-19 Years", "20+ Years")))</f>
        <v>11-15 Years</v>
      </c>
    </row>
    <row r="3454" spans="1:18" x14ac:dyDescent="0.35">
      <c r="A3454" t="s">
        <v>239</v>
      </c>
      <c r="B3454" s="1">
        <v>44466</v>
      </c>
      <c r="C3454" t="s">
        <v>150</v>
      </c>
      <c r="D3454" t="s">
        <v>24</v>
      </c>
      <c r="E3454" t="s">
        <v>19</v>
      </c>
      <c r="F3454" t="s">
        <v>20</v>
      </c>
      <c r="G3454" t="s">
        <v>189</v>
      </c>
      <c r="H3454" t="s">
        <v>5036</v>
      </c>
      <c r="I3454" s="1">
        <v>40308</v>
      </c>
      <c r="J3454" t="s">
        <v>238</v>
      </c>
      <c r="K3454">
        <v>25</v>
      </c>
      <c r="L3454">
        <v>0</v>
      </c>
      <c r="M3454">
        <v>25</v>
      </c>
      <c r="N3454">
        <v>25</v>
      </c>
      <c r="O3454" t="s">
        <v>23</v>
      </c>
      <c r="P3454" t="s">
        <v>152</v>
      </c>
      <c r="Q3454">
        <f ca="1">DATEDIF(Data[[#This Row],[Birthdate]],TODAY(),"Y")</f>
        <v>15</v>
      </c>
      <c r="R3454" t="str">
        <f ca="1">IF(Data[[#This Row],[Age]]&lt;=10,"3-10 Years",IF(Data[[#This Row],[Age]]&lt;=15,"11-15 Years",IF(Data[[#This Row],[Age]]&lt;=19,"16-19 Years", "20+ Years")))</f>
        <v>11-15 Years</v>
      </c>
    </row>
    <row r="3455" spans="1:18" x14ac:dyDescent="0.35">
      <c r="A3455" t="s">
        <v>4194</v>
      </c>
      <c r="B3455" s="1">
        <v>44465</v>
      </c>
      <c r="C3455" t="s">
        <v>29</v>
      </c>
      <c r="D3455" t="s">
        <v>24</v>
      </c>
      <c r="E3455" t="s">
        <v>19</v>
      </c>
      <c r="F3455" t="s">
        <v>20</v>
      </c>
      <c r="G3455" t="s">
        <v>30</v>
      </c>
      <c r="H3455" t="s">
        <v>5036</v>
      </c>
      <c r="I3455" s="1">
        <v>40287</v>
      </c>
      <c r="J3455" t="s">
        <v>4195</v>
      </c>
      <c r="K3455">
        <v>25</v>
      </c>
      <c r="L3455">
        <v>25</v>
      </c>
      <c r="M3455">
        <v>0</v>
      </c>
      <c r="N3455">
        <v>25</v>
      </c>
      <c r="O3455" t="s">
        <v>23</v>
      </c>
      <c r="P3455" t="s">
        <v>25</v>
      </c>
      <c r="Q3455">
        <f ca="1">DATEDIF(Data[[#This Row],[Birthdate]],TODAY(),"Y")</f>
        <v>15</v>
      </c>
      <c r="R3455" t="str">
        <f ca="1">IF(Data[[#This Row],[Age]]&lt;=10,"3-10 Years",IF(Data[[#This Row],[Age]]&lt;=15,"11-15 Years",IF(Data[[#This Row],[Age]]&lt;=19,"16-19 Years", "20+ Years")))</f>
        <v>11-15 Years</v>
      </c>
    </row>
    <row r="3456" spans="1:18" x14ac:dyDescent="0.35">
      <c r="A3456" t="s">
        <v>2058</v>
      </c>
      <c r="B3456" s="1">
        <v>44464</v>
      </c>
      <c r="C3456" t="s">
        <v>29</v>
      </c>
      <c r="D3456" t="s">
        <v>24</v>
      </c>
      <c r="E3456" t="s">
        <v>19</v>
      </c>
      <c r="F3456" t="s">
        <v>20</v>
      </c>
      <c r="G3456" t="s">
        <v>30</v>
      </c>
      <c r="H3456" t="s">
        <v>5036</v>
      </c>
      <c r="I3456" s="1">
        <v>40220</v>
      </c>
      <c r="J3456" t="s">
        <v>2059</v>
      </c>
      <c r="K3456">
        <v>25</v>
      </c>
      <c r="L3456">
        <v>25</v>
      </c>
      <c r="M3456">
        <v>0</v>
      </c>
      <c r="N3456">
        <v>25</v>
      </c>
      <c r="O3456" t="s">
        <v>23</v>
      </c>
      <c r="P3456" t="s">
        <v>25</v>
      </c>
      <c r="Q3456">
        <f ca="1">DATEDIF(Data[[#This Row],[Birthdate]],TODAY(),"Y")</f>
        <v>15</v>
      </c>
      <c r="R3456" t="str">
        <f ca="1">IF(Data[[#This Row],[Age]]&lt;=10,"3-10 Years",IF(Data[[#This Row],[Age]]&lt;=15,"11-15 Years",IF(Data[[#This Row],[Age]]&lt;=19,"16-19 Years", "20+ Years")))</f>
        <v>11-15 Years</v>
      </c>
    </row>
    <row r="3457" spans="1:18" x14ac:dyDescent="0.35">
      <c r="A3457" t="s">
        <v>307</v>
      </c>
      <c r="B3457" s="1">
        <v>44461</v>
      </c>
      <c r="C3457" t="s">
        <v>29</v>
      </c>
      <c r="D3457" t="s">
        <v>24</v>
      </c>
      <c r="E3457" t="s">
        <v>19</v>
      </c>
      <c r="F3457" t="s">
        <v>20</v>
      </c>
      <c r="G3457" t="s">
        <v>57</v>
      </c>
      <c r="H3457" t="s">
        <v>5036</v>
      </c>
      <c r="I3457" s="1">
        <v>40293</v>
      </c>
      <c r="J3457" t="s">
        <v>308</v>
      </c>
      <c r="K3457">
        <v>25</v>
      </c>
      <c r="L3457">
        <v>25</v>
      </c>
      <c r="M3457">
        <v>0</v>
      </c>
      <c r="N3457">
        <v>25</v>
      </c>
      <c r="O3457" t="s">
        <v>23</v>
      </c>
      <c r="P3457" t="s">
        <v>25</v>
      </c>
      <c r="Q3457">
        <f ca="1">DATEDIF(Data[[#This Row],[Birthdate]],TODAY(),"Y")</f>
        <v>15</v>
      </c>
      <c r="R3457" t="str">
        <f ca="1">IF(Data[[#This Row],[Age]]&lt;=10,"3-10 Years",IF(Data[[#This Row],[Age]]&lt;=15,"11-15 Years",IF(Data[[#This Row],[Age]]&lt;=19,"16-19 Years", "20+ Years")))</f>
        <v>11-15 Years</v>
      </c>
    </row>
    <row r="3458" spans="1:18" x14ac:dyDescent="0.35">
      <c r="A3458" t="s">
        <v>500</v>
      </c>
      <c r="B3458" s="1">
        <v>44461</v>
      </c>
      <c r="C3458" t="s">
        <v>29</v>
      </c>
      <c r="D3458" t="s">
        <v>24</v>
      </c>
      <c r="E3458" t="s">
        <v>19</v>
      </c>
      <c r="F3458" t="s">
        <v>20</v>
      </c>
      <c r="G3458" t="s">
        <v>21</v>
      </c>
      <c r="H3458" t="s">
        <v>5036</v>
      </c>
      <c r="I3458" s="1">
        <v>40409</v>
      </c>
      <c r="J3458" t="s">
        <v>98</v>
      </c>
      <c r="K3458">
        <v>25</v>
      </c>
      <c r="L3458">
        <v>25</v>
      </c>
      <c r="M3458">
        <v>0</v>
      </c>
      <c r="N3458">
        <v>25</v>
      </c>
      <c r="O3458" t="s">
        <v>23</v>
      </c>
      <c r="P3458" t="s">
        <v>25</v>
      </c>
      <c r="Q3458">
        <f ca="1">DATEDIF(Data[[#This Row],[Birthdate]],TODAY(),"Y")</f>
        <v>15</v>
      </c>
      <c r="R3458" t="str">
        <f ca="1">IF(Data[[#This Row],[Age]]&lt;=10,"3-10 Years",IF(Data[[#This Row],[Age]]&lt;=15,"11-15 Years",IF(Data[[#This Row],[Age]]&lt;=19,"16-19 Years", "20+ Years")))</f>
        <v>11-15 Years</v>
      </c>
    </row>
    <row r="3459" spans="1:18" x14ac:dyDescent="0.35">
      <c r="A3459" t="s">
        <v>524</v>
      </c>
      <c r="B3459" s="1">
        <v>44461</v>
      </c>
      <c r="C3459" t="s">
        <v>29</v>
      </c>
      <c r="D3459" t="s">
        <v>24</v>
      </c>
      <c r="E3459" t="s">
        <v>19</v>
      </c>
      <c r="F3459" t="s">
        <v>20</v>
      </c>
      <c r="G3459" t="s">
        <v>105</v>
      </c>
      <c r="H3459" t="s">
        <v>5036</v>
      </c>
      <c r="I3459" s="1">
        <v>40156</v>
      </c>
      <c r="J3459" t="s">
        <v>525</v>
      </c>
      <c r="K3459">
        <v>25</v>
      </c>
      <c r="L3459">
        <v>25</v>
      </c>
      <c r="M3459">
        <v>0</v>
      </c>
      <c r="N3459">
        <v>25</v>
      </c>
      <c r="O3459" t="s">
        <v>23</v>
      </c>
      <c r="P3459" t="s">
        <v>25</v>
      </c>
      <c r="Q3459">
        <f ca="1">DATEDIF(Data[[#This Row],[Birthdate]],TODAY(),"Y")</f>
        <v>15</v>
      </c>
      <c r="R3459" t="str">
        <f ca="1">IF(Data[[#This Row],[Age]]&lt;=10,"3-10 Years",IF(Data[[#This Row],[Age]]&lt;=15,"11-15 Years",IF(Data[[#This Row],[Age]]&lt;=19,"16-19 Years", "20+ Years")))</f>
        <v>11-15 Years</v>
      </c>
    </row>
    <row r="3460" spans="1:18" x14ac:dyDescent="0.35">
      <c r="A3460" t="s">
        <v>520</v>
      </c>
      <c r="B3460" s="1">
        <v>44461</v>
      </c>
      <c r="C3460" t="s">
        <v>150</v>
      </c>
      <c r="D3460" t="s">
        <v>24</v>
      </c>
      <c r="E3460" t="s">
        <v>19</v>
      </c>
      <c r="F3460" t="s">
        <v>20</v>
      </c>
      <c r="G3460" t="s">
        <v>90</v>
      </c>
      <c r="H3460" t="s">
        <v>1083</v>
      </c>
      <c r="I3460" s="1">
        <v>40474</v>
      </c>
      <c r="J3460" t="s">
        <v>521</v>
      </c>
      <c r="K3460">
        <v>25</v>
      </c>
      <c r="L3460">
        <v>0</v>
      </c>
      <c r="M3460">
        <v>25</v>
      </c>
      <c r="N3460">
        <v>25</v>
      </c>
      <c r="O3460" t="s">
        <v>23</v>
      </c>
      <c r="P3460" t="s">
        <v>25</v>
      </c>
      <c r="Q3460">
        <f ca="1">DATEDIF(Data[[#This Row],[Birthdate]],TODAY(),"Y")</f>
        <v>15</v>
      </c>
      <c r="R3460" t="str">
        <f ca="1">IF(Data[[#This Row],[Age]]&lt;=10,"3-10 Years",IF(Data[[#This Row],[Age]]&lt;=15,"11-15 Years",IF(Data[[#This Row],[Age]]&lt;=19,"16-19 Years", "20+ Years")))</f>
        <v>11-15 Years</v>
      </c>
    </row>
    <row r="3461" spans="1:18" x14ac:dyDescent="0.35">
      <c r="A3461" t="s">
        <v>522</v>
      </c>
      <c r="B3461" s="1">
        <v>44461</v>
      </c>
      <c r="C3461" t="s">
        <v>150</v>
      </c>
      <c r="D3461" t="s">
        <v>24</v>
      </c>
      <c r="E3461" t="s">
        <v>19</v>
      </c>
      <c r="F3461" t="s">
        <v>20</v>
      </c>
      <c r="G3461" t="s">
        <v>90</v>
      </c>
      <c r="H3461" t="s">
        <v>1083</v>
      </c>
      <c r="I3461" s="1">
        <v>40204</v>
      </c>
      <c r="J3461" t="s">
        <v>523</v>
      </c>
      <c r="K3461">
        <v>25</v>
      </c>
      <c r="L3461">
        <v>0</v>
      </c>
      <c r="M3461">
        <v>25</v>
      </c>
      <c r="N3461">
        <v>25</v>
      </c>
      <c r="O3461" t="s">
        <v>23</v>
      </c>
      <c r="P3461" t="s">
        <v>25</v>
      </c>
      <c r="Q3461">
        <f ca="1">DATEDIF(Data[[#This Row],[Birthdate]],TODAY(),"Y")</f>
        <v>15</v>
      </c>
      <c r="R3461" t="str">
        <f ca="1">IF(Data[[#This Row],[Age]]&lt;=10,"3-10 Years",IF(Data[[#This Row],[Age]]&lt;=15,"11-15 Years",IF(Data[[#This Row],[Age]]&lt;=19,"16-19 Years", "20+ Years")))</f>
        <v>11-15 Years</v>
      </c>
    </row>
    <row r="3462" spans="1:18" x14ac:dyDescent="0.35">
      <c r="A3462" t="s">
        <v>520</v>
      </c>
      <c r="B3462" s="1">
        <v>44447</v>
      </c>
      <c r="C3462" t="s">
        <v>150</v>
      </c>
      <c r="D3462" t="s">
        <v>18</v>
      </c>
      <c r="E3462" t="s">
        <v>19</v>
      </c>
      <c r="F3462" t="s">
        <v>579</v>
      </c>
      <c r="G3462" t="s">
        <v>90</v>
      </c>
      <c r="H3462" t="s">
        <v>1083</v>
      </c>
      <c r="I3462" s="1">
        <v>40474</v>
      </c>
      <c r="J3462" t="s">
        <v>521</v>
      </c>
      <c r="K3462">
        <v>350</v>
      </c>
      <c r="L3462">
        <v>0</v>
      </c>
      <c r="M3462">
        <v>350</v>
      </c>
      <c r="N3462">
        <v>1299</v>
      </c>
      <c r="O3462" t="s">
        <v>23</v>
      </c>
      <c r="P3462" t="s">
        <v>25</v>
      </c>
      <c r="Q3462">
        <f ca="1">DATEDIF(Data[[#This Row],[Birthdate]],TODAY(),"Y")</f>
        <v>15</v>
      </c>
      <c r="R3462" t="str">
        <f ca="1">IF(Data[[#This Row],[Age]]&lt;=10,"3-10 Years",IF(Data[[#This Row],[Age]]&lt;=15,"11-15 Years",IF(Data[[#This Row],[Age]]&lt;=19,"16-19 Years", "20+ Years")))</f>
        <v>11-15 Years</v>
      </c>
    </row>
    <row r="3463" spans="1:18" x14ac:dyDescent="0.35">
      <c r="A3463" t="s">
        <v>463</v>
      </c>
      <c r="B3463" s="1">
        <v>44446</v>
      </c>
      <c r="C3463" t="s">
        <v>29</v>
      </c>
      <c r="D3463" t="s">
        <v>18</v>
      </c>
      <c r="E3463" t="s">
        <v>19</v>
      </c>
      <c r="F3463" t="s">
        <v>579</v>
      </c>
      <c r="G3463" t="s">
        <v>21</v>
      </c>
      <c r="H3463" t="s">
        <v>5036</v>
      </c>
      <c r="I3463" s="1">
        <v>40246</v>
      </c>
      <c r="J3463" t="s">
        <v>464</v>
      </c>
      <c r="K3463">
        <v>1329</v>
      </c>
      <c r="L3463">
        <v>1329</v>
      </c>
      <c r="M3463">
        <v>0</v>
      </c>
      <c r="N3463">
        <v>1299</v>
      </c>
      <c r="O3463" t="s">
        <v>23</v>
      </c>
      <c r="P3463" t="s">
        <v>25</v>
      </c>
      <c r="Q3463">
        <f ca="1">DATEDIF(Data[[#This Row],[Birthdate]],TODAY(),"Y")</f>
        <v>15</v>
      </c>
      <c r="R3463" t="str">
        <f ca="1">IF(Data[[#This Row],[Age]]&lt;=10,"3-10 Years",IF(Data[[#This Row],[Age]]&lt;=15,"11-15 Years",IF(Data[[#This Row],[Age]]&lt;=19,"16-19 Years", "20+ Years")))</f>
        <v>11-15 Years</v>
      </c>
    </row>
    <row r="3464" spans="1:18" x14ac:dyDescent="0.35">
      <c r="A3464" t="s">
        <v>239</v>
      </c>
      <c r="B3464" s="1">
        <v>44442</v>
      </c>
      <c r="C3464" t="s">
        <v>29</v>
      </c>
      <c r="D3464" t="s">
        <v>18</v>
      </c>
      <c r="E3464" t="s">
        <v>19</v>
      </c>
      <c r="F3464" t="s">
        <v>579</v>
      </c>
      <c r="G3464" t="s">
        <v>189</v>
      </c>
      <c r="H3464" t="s">
        <v>5036</v>
      </c>
      <c r="I3464" s="1">
        <v>40308</v>
      </c>
      <c r="J3464" t="s">
        <v>238</v>
      </c>
      <c r="K3464">
        <v>1329</v>
      </c>
      <c r="L3464">
        <v>1329</v>
      </c>
      <c r="M3464">
        <v>0</v>
      </c>
      <c r="N3464">
        <v>1299</v>
      </c>
      <c r="O3464" t="s">
        <v>23</v>
      </c>
      <c r="P3464" t="s">
        <v>152</v>
      </c>
      <c r="Q3464">
        <f ca="1">DATEDIF(Data[[#This Row],[Birthdate]],TODAY(),"Y")</f>
        <v>15</v>
      </c>
      <c r="R3464" t="str">
        <f ca="1">IF(Data[[#This Row],[Age]]&lt;=10,"3-10 Years",IF(Data[[#This Row],[Age]]&lt;=15,"11-15 Years",IF(Data[[#This Row],[Age]]&lt;=19,"16-19 Years", "20+ Years")))</f>
        <v>11-15 Years</v>
      </c>
    </row>
    <row r="3465" spans="1:18" x14ac:dyDescent="0.35">
      <c r="A3465" t="s">
        <v>813</v>
      </c>
      <c r="B3465" s="1">
        <v>44440</v>
      </c>
      <c r="C3465" t="s">
        <v>29</v>
      </c>
      <c r="D3465" t="s">
        <v>18</v>
      </c>
      <c r="E3465" t="s">
        <v>19</v>
      </c>
      <c r="F3465" t="s">
        <v>579</v>
      </c>
      <c r="G3465" t="s">
        <v>57</v>
      </c>
      <c r="H3465" t="s">
        <v>5036</v>
      </c>
      <c r="I3465" s="1">
        <v>40466</v>
      </c>
      <c r="J3465" t="s">
        <v>814</v>
      </c>
      <c r="K3465">
        <v>1329</v>
      </c>
      <c r="L3465">
        <v>1329</v>
      </c>
      <c r="M3465">
        <v>0</v>
      </c>
      <c r="N3465">
        <v>1299</v>
      </c>
      <c r="O3465" t="s">
        <v>23</v>
      </c>
      <c r="P3465" t="s">
        <v>25</v>
      </c>
      <c r="Q3465">
        <f ca="1">DATEDIF(Data[[#This Row],[Birthdate]],TODAY(),"Y")</f>
        <v>15</v>
      </c>
      <c r="R3465" t="str">
        <f ca="1">IF(Data[[#This Row],[Age]]&lt;=10,"3-10 Years",IF(Data[[#This Row],[Age]]&lt;=15,"11-15 Years",IF(Data[[#This Row],[Age]]&lt;=19,"16-19 Years", "20+ Years")))</f>
        <v>11-15 Years</v>
      </c>
    </row>
    <row r="3466" spans="1:18" x14ac:dyDescent="0.35">
      <c r="A3466" t="s">
        <v>265</v>
      </c>
      <c r="B3466" s="1">
        <v>44440</v>
      </c>
      <c r="C3466" t="s">
        <v>29</v>
      </c>
      <c r="D3466" t="s">
        <v>18</v>
      </c>
      <c r="E3466" t="s">
        <v>19</v>
      </c>
      <c r="F3466" t="s">
        <v>579</v>
      </c>
      <c r="G3466" t="s">
        <v>21</v>
      </c>
      <c r="H3466" t="s">
        <v>5036</v>
      </c>
      <c r="I3466" s="1">
        <v>40301</v>
      </c>
      <c r="J3466" t="s">
        <v>264</v>
      </c>
      <c r="K3466">
        <v>1329</v>
      </c>
      <c r="L3466">
        <v>1329</v>
      </c>
      <c r="M3466">
        <v>0</v>
      </c>
      <c r="N3466">
        <v>1299</v>
      </c>
      <c r="O3466" t="s">
        <v>23</v>
      </c>
      <c r="P3466" t="s">
        <v>25</v>
      </c>
      <c r="Q3466">
        <f ca="1">DATEDIF(Data[[#This Row],[Birthdate]],TODAY(),"Y")</f>
        <v>15</v>
      </c>
      <c r="R3466" t="str">
        <f ca="1">IF(Data[[#This Row],[Age]]&lt;=10,"3-10 Years",IF(Data[[#This Row],[Age]]&lt;=15,"11-15 Years",IF(Data[[#This Row],[Age]]&lt;=19,"16-19 Years", "20+ Years")))</f>
        <v>11-15 Years</v>
      </c>
    </row>
    <row r="3467" spans="1:18" x14ac:dyDescent="0.35">
      <c r="A3467" t="s">
        <v>804</v>
      </c>
      <c r="B3467" s="1">
        <v>44438</v>
      </c>
      <c r="C3467" t="s">
        <v>29</v>
      </c>
      <c r="D3467" t="s">
        <v>18</v>
      </c>
      <c r="E3467" t="s">
        <v>19</v>
      </c>
      <c r="F3467" t="s">
        <v>579</v>
      </c>
      <c r="G3467" t="s">
        <v>37</v>
      </c>
      <c r="H3467" t="s">
        <v>5036</v>
      </c>
      <c r="I3467" s="1">
        <v>40287</v>
      </c>
      <c r="J3467" t="s">
        <v>803</v>
      </c>
      <c r="K3467">
        <v>1329</v>
      </c>
      <c r="L3467">
        <v>1329</v>
      </c>
      <c r="M3467">
        <v>0</v>
      </c>
      <c r="N3467">
        <v>1299</v>
      </c>
      <c r="O3467" t="s">
        <v>23</v>
      </c>
      <c r="P3467" t="s">
        <v>25</v>
      </c>
      <c r="Q3467">
        <f ca="1">DATEDIF(Data[[#This Row],[Birthdate]],TODAY(),"Y")</f>
        <v>15</v>
      </c>
      <c r="R3467" t="str">
        <f ca="1">IF(Data[[#This Row],[Age]]&lt;=10,"3-10 Years",IF(Data[[#This Row],[Age]]&lt;=15,"11-15 Years",IF(Data[[#This Row],[Age]]&lt;=19,"16-19 Years", "20+ Years")))</f>
        <v>11-15 Years</v>
      </c>
    </row>
    <row r="3468" spans="1:18" x14ac:dyDescent="0.35">
      <c r="A3468" t="s">
        <v>410</v>
      </c>
      <c r="B3468" s="1">
        <v>44438</v>
      </c>
      <c r="C3468" t="s">
        <v>29</v>
      </c>
      <c r="D3468" t="s">
        <v>18</v>
      </c>
      <c r="E3468" t="s">
        <v>19</v>
      </c>
      <c r="F3468" t="s">
        <v>579</v>
      </c>
      <c r="G3468" t="s">
        <v>47</v>
      </c>
      <c r="H3468" t="s">
        <v>5036</v>
      </c>
      <c r="I3468" s="1">
        <v>40474</v>
      </c>
      <c r="J3468" t="s">
        <v>874</v>
      </c>
      <c r="K3468">
        <v>1329</v>
      </c>
      <c r="L3468">
        <v>1329</v>
      </c>
      <c r="M3468">
        <v>0</v>
      </c>
      <c r="N3468">
        <v>1299</v>
      </c>
      <c r="O3468" t="s">
        <v>23</v>
      </c>
      <c r="P3468" t="s">
        <v>152</v>
      </c>
      <c r="Q3468">
        <f ca="1">DATEDIF(Data[[#This Row],[Birthdate]],TODAY(),"Y")</f>
        <v>15</v>
      </c>
      <c r="R3468" t="str">
        <f ca="1">IF(Data[[#This Row],[Age]]&lt;=10,"3-10 Years",IF(Data[[#This Row],[Age]]&lt;=15,"11-15 Years",IF(Data[[#This Row],[Age]]&lt;=19,"16-19 Years", "20+ Years")))</f>
        <v>11-15 Years</v>
      </c>
    </row>
    <row r="3469" spans="1:18" x14ac:dyDescent="0.35">
      <c r="A3469" t="s">
        <v>665</v>
      </c>
      <c r="B3469" s="1">
        <v>44269</v>
      </c>
      <c r="C3469" t="s">
        <v>29</v>
      </c>
      <c r="D3469" t="s">
        <v>104</v>
      </c>
      <c r="E3469" t="s">
        <v>19</v>
      </c>
      <c r="F3469" t="s">
        <v>579</v>
      </c>
      <c r="G3469" t="s">
        <v>50</v>
      </c>
      <c r="H3469" t="s">
        <v>5036</v>
      </c>
      <c r="I3469" s="1">
        <v>40486</v>
      </c>
      <c r="J3469" t="s">
        <v>397</v>
      </c>
      <c r="K3469">
        <v>1311</v>
      </c>
      <c r="L3469">
        <v>1311</v>
      </c>
      <c r="M3469">
        <v>0</v>
      </c>
      <c r="N3469">
        <v>250</v>
      </c>
      <c r="O3469" t="s">
        <v>23</v>
      </c>
      <c r="P3469" t="s">
        <v>25</v>
      </c>
      <c r="Q3469">
        <f ca="1">DATEDIF(Data[[#This Row],[Birthdate]],TODAY(),"Y")</f>
        <v>15</v>
      </c>
      <c r="R3469" t="str">
        <f ca="1">IF(Data[[#This Row],[Age]]&lt;=10,"3-10 Years",IF(Data[[#This Row],[Age]]&lt;=15,"11-15 Years",IF(Data[[#This Row],[Age]]&lt;=19,"16-19 Years", "20+ Years")))</f>
        <v>11-15 Years</v>
      </c>
    </row>
    <row r="3470" spans="1:18" x14ac:dyDescent="0.35">
      <c r="A3470" t="s">
        <v>204</v>
      </c>
      <c r="B3470" s="1">
        <v>44266</v>
      </c>
      <c r="C3470" t="s">
        <v>29</v>
      </c>
      <c r="D3470" t="s">
        <v>104</v>
      </c>
      <c r="E3470" t="s">
        <v>19</v>
      </c>
      <c r="F3470" t="s">
        <v>579</v>
      </c>
      <c r="G3470" t="s">
        <v>57</v>
      </c>
      <c r="H3470" t="s">
        <v>5036</v>
      </c>
      <c r="I3470" s="1">
        <v>40345</v>
      </c>
      <c r="J3470" t="s">
        <v>205</v>
      </c>
      <c r="K3470">
        <v>1049</v>
      </c>
      <c r="L3470">
        <v>1049</v>
      </c>
      <c r="M3470">
        <v>0</v>
      </c>
      <c r="N3470">
        <v>250</v>
      </c>
      <c r="O3470" t="s">
        <v>23</v>
      </c>
      <c r="P3470" t="s">
        <v>25</v>
      </c>
      <c r="Q3470">
        <f ca="1">DATEDIF(Data[[#This Row],[Birthdate]],TODAY(),"Y")</f>
        <v>15</v>
      </c>
      <c r="R3470" t="str">
        <f ca="1">IF(Data[[#This Row],[Age]]&lt;=10,"3-10 Years",IF(Data[[#This Row],[Age]]&lt;=15,"11-15 Years",IF(Data[[#This Row],[Age]]&lt;=19,"16-19 Years", "20+ Years")))</f>
        <v>11-15 Years</v>
      </c>
    </row>
    <row r="3471" spans="1:18" x14ac:dyDescent="0.35">
      <c r="A3471" t="s">
        <v>2551</v>
      </c>
      <c r="B3471" s="1">
        <v>44265</v>
      </c>
      <c r="C3471" t="s">
        <v>29</v>
      </c>
      <c r="D3471" t="s">
        <v>104</v>
      </c>
      <c r="E3471" t="s">
        <v>19</v>
      </c>
      <c r="F3471" t="s">
        <v>579</v>
      </c>
      <c r="G3471" t="s">
        <v>21</v>
      </c>
      <c r="H3471" t="s">
        <v>5036</v>
      </c>
      <c r="I3471" s="1">
        <v>40261</v>
      </c>
      <c r="J3471" t="s">
        <v>2552</v>
      </c>
      <c r="K3471">
        <v>1311</v>
      </c>
      <c r="L3471">
        <v>1311</v>
      </c>
      <c r="M3471">
        <v>0</v>
      </c>
      <c r="N3471">
        <v>250</v>
      </c>
      <c r="O3471" t="s">
        <v>23</v>
      </c>
      <c r="P3471" t="s">
        <v>25</v>
      </c>
      <c r="Q3471">
        <f ca="1">DATEDIF(Data[[#This Row],[Birthdate]],TODAY(),"Y")</f>
        <v>15</v>
      </c>
      <c r="R3471" t="str">
        <f ca="1">IF(Data[[#This Row],[Age]]&lt;=10,"3-10 Years",IF(Data[[#This Row],[Age]]&lt;=15,"11-15 Years",IF(Data[[#This Row],[Age]]&lt;=19,"16-19 Years", "20+ Years")))</f>
        <v>11-15 Years</v>
      </c>
    </row>
    <row r="3472" spans="1:18" x14ac:dyDescent="0.35">
      <c r="A3472" t="s">
        <v>2531</v>
      </c>
      <c r="B3472" s="1">
        <v>44264</v>
      </c>
      <c r="C3472" t="s">
        <v>29</v>
      </c>
      <c r="D3472" t="s">
        <v>104</v>
      </c>
      <c r="E3472" t="s">
        <v>19</v>
      </c>
      <c r="F3472" t="s">
        <v>579</v>
      </c>
      <c r="G3472" t="s">
        <v>139</v>
      </c>
      <c r="H3472" t="s">
        <v>1083</v>
      </c>
      <c r="I3472" s="1">
        <v>40256</v>
      </c>
      <c r="J3472" t="s">
        <v>2532</v>
      </c>
      <c r="K3472">
        <v>1311</v>
      </c>
      <c r="L3472">
        <v>1311</v>
      </c>
      <c r="M3472">
        <v>0</v>
      </c>
      <c r="N3472">
        <v>250</v>
      </c>
      <c r="O3472" t="s">
        <v>23</v>
      </c>
      <c r="P3472" t="s">
        <v>25</v>
      </c>
      <c r="Q3472">
        <f ca="1">DATEDIF(Data[[#This Row],[Birthdate]],TODAY(),"Y")</f>
        <v>15</v>
      </c>
      <c r="R3472" t="str">
        <f ca="1">IF(Data[[#This Row],[Age]]&lt;=10,"3-10 Years",IF(Data[[#This Row],[Age]]&lt;=15,"11-15 Years",IF(Data[[#This Row],[Age]]&lt;=19,"16-19 Years", "20+ Years")))</f>
        <v>11-15 Years</v>
      </c>
    </row>
    <row r="3473" spans="1:18" x14ac:dyDescent="0.35">
      <c r="A3473" t="s">
        <v>2527</v>
      </c>
      <c r="B3473" s="1">
        <v>44264</v>
      </c>
      <c r="C3473" t="s">
        <v>29</v>
      </c>
      <c r="D3473" t="s">
        <v>104</v>
      </c>
      <c r="E3473" t="s">
        <v>19</v>
      </c>
      <c r="F3473" t="s">
        <v>579</v>
      </c>
      <c r="G3473" t="s">
        <v>1585</v>
      </c>
      <c r="H3473" t="s">
        <v>1083</v>
      </c>
      <c r="I3473" s="1">
        <v>40261</v>
      </c>
      <c r="J3473" t="s">
        <v>2528</v>
      </c>
      <c r="K3473">
        <v>1311</v>
      </c>
      <c r="L3473">
        <v>1311</v>
      </c>
      <c r="M3473">
        <v>0</v>
      </c>
      <c r="N3473">
        <v>250</v>
      </c>
      <c r="O3473" t="s">
        <v>23</v>
      </c>
      <c r="P3473" t="s">
        <v>25</v>
      </c>
      <c r="Q3473">
        <f ca="1">DATEDIF(Data[[#This Row],[Birthdate]],TODAY(),"Y")</f>
        <v>15</v>
      </c>
      <c r="R3473" t="str">
        <f ca="1">IF(Data[[#This Row],[Age]]&lt;=10,"3-10 Years",IF(Data[[#This Row],[Age]]&lt;=15,"11-15 Years",IF(Data[[#This Row],[Age]]&lt;=19,"16-19 Years", "20+ Years")))</f>
        <v>11-15 Years</v>
      </c>
    </row>
    <row r="3474" spans="1:18" x14ac:dyDescent="0.35">
      <c r="A3474" t="s">
        <v>520</v>
      </c>
      <c r="B3474" s="1">
        <v>44263</v>
      </c>
      <c r="C3474" t="s">
        <v>150</v>
      </c>
      <c r="D3474" t="s">
        <v>104</v>
      </c>
      <c r="E3474" t="s">
        <v>19</v>
      </c>
      <c r="F3474" t="s">
        <v>579</v>
      </c>
      <c r="G3474" t="s">
        <v>90</v>
      </c>
      <c r="H3474" t="s">
        <v>1083</v>
      </c>
      <c r="I3474" s="1">
        <v>40474</v>
      </c>
      <c r="J3474" t="s">
        <v>521</v>
      </c>
      <c r="K3474">
        <v>900</v>
      </c>
      <c r="L3474">
        <v>0</v>
      </c>
      <c r="M3474">
        <v>900</v>
      </c>
      <c r="N3474">
        <v>250</v>
      </c>
      <c r="O3474" t="s">
        <v>23</v>
      </c>
      <c r="P3474" t="s">
        <v>25</v>
      </c>
      <c r="Q3474">
        <f ca="1">DATEDIF(Data[[#This Row],[Birthdate]],TODAY(),"Y")</f>
        <v>15</v>
      </c>
      <c r="R3474" t="str">
        <f ca="1">IF(Data[[#This Row],[Age]]&lt;=10,"3-10 Years",IF(Data[[#This Row],[Age]]&lt;=15,"11-15 Years",IF(Data[[#This Row],[Age]]&lt;=19,"16-19 Years", "20+ Years")))</f>
        <v>11-15 Years</v>
      </c>
    </row>
    <row r="3475" spans="1:18" x14ac:dyDescent="0.35">
      <c r="A3475" t="s">
        <v>522</v>
      </c>
      <c r="B3475" s="1">
        <v>44263</v>
      </c>
      <c r="C3475" t="s">
        <v>651</v>
      </c>
      <c r="D3475" t="s">
        <v>104</v>
      </c>
      <c r="E3475" t="s">
        <v>19</v>
      </c>
      <c r="F3475" t="s">
        <v>579</v>
      </c>
      <c r="G3475" t="s">
        <v>90</v>
      </c>
      <c r="H3475" t="s">
        <v>1083</v>
      </c>
      <c r="I3475" s="1">
        <v>40204</v>
      </c>
      <c r="J3475" t="s">
        <v>523</v>
      </c>
      <c r="K3475">
        <v>500</v>
      </c>
      <c r="L3475">
        <v>400</v>
      </c>
      <c r="M3475">
        <v>100</v>
      </c>
      <c r="N3475">
        <v>250</v>
      </c>
      <c r="O3475" t="s">
        <v>23</v>
      </c>
      <c r="P3475" t="s">
        <v>25</v>
      </c>
      <c r="Q3475">
        <f ca="1">DATEDIF(Data[[#This Row],[Birthdate]],TODAY(),"Y")</f>
        <v>15</v>
      </c>
      <c r="R3475" t="str">
        <f ca="1">IF(Data[[#This Row],[Age]]&lt;=10,"3-10 Years",IF(Data[[#This Row],[Age]]&lt;=15,"11-15 Years",IF(Data[[#This Row],[Age]]&lt;=19,"16-19 Years", "20+ Years")))</f>
        <v>11-15 Years</v>
      </c>
    </row>
    <row r="3476" spans="1:18" x14ac:dyDescent="0.35">
      <c r="A3476" t="s">
        <v>410</v>
      </c>
      <c r="B3476" s="1">
        <v>44263</v>
      </c>
      <c r="C3476" t="s">
        <v>29</v>
      </c>
      <c r="D3476" t="s">
        <v>104</v>
      </c>
      <c r="E3476" t="s">
        <v>19</v>
      </c>
      <c r="F3476" t="s">
        <v>579</v>
      </c>
      <c r="G3476" t="s">
        <v>47</v>
      </c>
      <c r="H3476" t="s">
        <v>5036</v>
      </c>
      <c r="I3476" s="1">
        <v>40474</v>
      </c>
      <c r="J3476" t="s">
        <v>874</v>
      </c>
      <c r="K3476">
        <v>1311</v>
      </c>
      <c r="L3476">
        <v>1311</v>
      </c>
      <c r="M3476">
        <v>0</v>
      </c>
      <c r="N3476">
        <v>250</v>
      </c>
      <c r="O3476" t="s">
        <v>23</v>
      </c>
      <c r="P3476" t="s">
        <v>152</v>
      </c>
      <c r="Q3476">
        <f ca="1">DATEDIF(Data[[#This Row],[Birthdate]],TODAY(),"Y")</f>
        <v>15</v>
      </c>
      <c r="R3476" t="str">
        <f ca="1">IF(Data[[#This Row],[Age]]&lt;=10,"3-10 Years",IF(Data[[#This Row],[Age]]&lt;=15,"11-15 Years",IF(Data[[#This Row],[Age]]&lt;=19,"16-19 Years", "20+ Years")))</f>
        <v>11-15 Years</v>
      </c>
    </row>
    <row r="3477" spans="1:18" x14ac:dyDescent="0.35">
      <c r="A3477" t="s">
        <v>265</v>
      </c>
      <c r="B3477" s="1">
        <v>44263</v>
      </c>
      <c r="C3477" t="s">
        <v>29</v>
      </c>
      <c r="D3477" t="s">
        <v>104</v>
      </c>
      <c r="E3477" t="s">
        <v>19</v>
      </c>
      <c r="F3477" t="s">
        <v>579</v>
      </c>
      <c r="G3477" t="s">
        <v>21</v>
      </c>
      <c r="H3477" t="s">
        <v>5036</v>
      </c>
      <c r="I3477" s="1">
        <v>40301</v>
      </c>
      <c r="J3477" t="s">
        <v>264</v>
      </c>
      <c r="K3477">
        <v>1311</v>
      </c>
      <c r="L3477">
        <v>1311</v>
      </c>
      <c r="M3477">
        <v>0</v>
      </c>
      <c r="N3477">
        <v>250</v>
      </c>
      <c r="O3477" t="s">
        <v>23</v>
      </c>
      <c r="P3477" t="s">
        <v>25</v>
      </c>
      <c r="Q3477">
        <f ca="1">DATEDIF(Data[[#This Row],[Birthdate]],TODAY(),"Y")</f>
        <v>15</v>
      </c>
      <c r="R3477" t="str">
        <f ca="1">IF(Data[[#This Row],[Age]]&lt;=10,"3-10 Years",IF(Data[[#This Row],[Age]]&lt;=15,"11-15 Years",IF(Data[[#This Row],[Age]]&lt;=19,"16-19 Years", "20+ Years")))</f>
        <v>11-15 Years</v>
      </c>
    </row>
    <row r="3478" spans="1:18" x14ac:dyDescent="0.35">
      <c r="A3478" t="s">
        <v>352</v>
      </c>
      <c r="B3478" s="1">
        <v>44263</v>
      </c>
      <c r="C3478" t="s">
        <v>29</v>
      </c>
      <c r="D3478" t="s">
        <v>104</v>
      </c>
      <c r="E3478" t="s">
        <v>19</v>
      </c>
      <c r="F3478" t="s">
        <v>579</v>
      </c>
      <c r="G3478" t="s">
        <v>50</v>
      </c>
      <c r="H3478" t="s">
        <v>5036</v>
      </c>
      <c r="I3478" s="1">
        <v>40452</v>
      </c>
      <c r="J3478" t="s">
        <v>353</v>
      </c>
      <c r="K3478">
        <v>1311</v>
      </c>
      <c r="L3478">
        <v>1311</v>
      </c>
      <c r="M3478">
        <v>0</v>
      </c>
      <c r="N3478">
        <v>250</v>
      </c>
      <c r="O3478" t="s">
        <v>23</v>
      </c>
      <c r="P3478" t="s">
        <v>25</v>
      </c>
      <c r="Q3478">
        <f ca="1">DATEDIF(Data[[#This Row],[Birthdate]],TODAY(),"Y")</f>
        <v>15</v>
      </c>
      <c r="R3478" t="str">
        <f ca="1">IF(Data[[#This Row],[Age]]&lt;=10,"3-10 Years",IF(Data[[#This Row],[Age]]&lt;=15,"11-15 Years",IF(Data[[#This Row],[Age]]&lt;=19,"16-19 Years", "20+ Years")))</f>
        <v>11-15 Years</v>
      </c>
    </row>
    <row r="3479" spans="1:18" x14ac:dyDescent="0.35">
      <c r="A3479" t="s">
        <v>500</v>
      </c>
      <c r="B3479" s="1">
        <v>44263</v>
      </c>
      <c r="C3479" t="s">
        <v>29</v>
      </c>
      <c r="D3479" t="s">
        <v>104</v>
      </c>
      <c r="E3479" t="s">
        <v>19</v>
      </c>
      <c r="F3479" t="s">
        <v>579</v>
      </c>
      <c r="G3479" t="s">
        <v>21</v>
      </c>
      <c r="H3479" t="s">
        <v>5036</v>
      </c>
      <c r="I3479" s="1">
        <v>40409</v>
      </c>
      <c r="J3479" t="s">
        <v>98</v>
      </c>
      <c r="K3479">
        <v>1311</v>
      </c>
      <c r="L3479">
        <v>1311</v>
      </c>
      <c r="M3479">
        <v>0</v>
      </c>
      <c r="N3479">
        <v>250</v>
      </c>
      <c r="O3479" t="s">
        <v>23</v>
      </c>
      <c r="P3479" t="s">
        <v>25</v>
      </c>
      <c r="Q3479">
        <f ca="1">DATEDIF(Data[[#This Row],[Birthdate]],TODAY(),"Y")</f>
        <v>15</v>
      </c>
      <c r="R3479" t="str">
        <f ca="1">IF(Data[[#This Row],[Age]]&lt;=10,"3-10 Years",IF(Data[[#This Row],[Age]]&lt;=15,"11-15 Years",IF(Data[[#This Row],[Age]]&lt;=19,"16-19 Years", "20+ Years")))</f>
        <v>11-15 Years</v>
      </c>
    </row>
    <row r="3480" spans="1:18" x14ac:dyDescent="0.35">
      <c r="A3480" t="s">
        <v>2535</v>
      </c>
      <c r="B3480" s="1">
        <v>44263</v>
      </c>
      <c r="C3480" t="s">
        <v>29</v>
      </c>
      <c r="D3480" t="s">
        <v>104</v>
      </c>
      <c r="E3480" t="s">
        <v>19</v>
      </c>
      <c r="F3480" t="s">
        <v>579</v>
      </c>
      <c r="G3480" t="s">
        <v>21</v>
      </c>
      <c r="H3480" t="s">
        <v>5036</v>
      </c>
      <c r="I3480" s="1">
        <v>40357</v>
      </c>
      <c r="J3480" t="s">
        <v>2536</v>
      </c>
      <c r="K3480">
        <v>1311</v>
      </c>
      <c r="L3480">
        <v>1311</v>
      </c>
      <c r="M3480">
        <v>0</v>
      </c>
      <c r="N3480">
        <v>250</v>
      </c>
      <c r="O3480" t="s">
        <v>23</v>
      </c>
      <c r="P3480" t="s">
        <v>25</v>
      </c>
      <c r="Q3480">
        <f ca="1">DATEDIF(Data[[#This Row],[Birthdate]],TODAY(),"Y")</f>
        <v>15</v>
      </c>
      <c r="R3480" t="str">
        <f ca="1">IF(Data[[#This Row],[Age]]&lt;=10,"3-10 Years",IF(Data[[#This Row],[Age]]&lt;=15,"11-15 Years",IF(Data[[#This Row],[Age]]&lt;=19,"16-19 Years", "20+ Years")))</f>
        <v>11-15 Years</v>
      </c>
    </row>
    <row r="3481" spans="1:18" x14ac:dyDescent="0.35">
      <c r="A3481" t="s">
        <v>338</v>
      </c>
      <c r="B3481" s="1">
        <v>44263</v>
      </c>
      <c r="C3481" t="s">
        <v>29</v>
      </c>
      <c r="D3481" t="s">
        <v>104</v>
      </c>
      <c r="E3481" t="s">
        <v>19</v>
      </c>
      <c r="F3481" t="s">
        <v>579</v>
      </c>
      <c r="G3481" t="s">
        <v>47</v>
      </c>
      <c r="H3481" t="s">
        <v>5036</v>
      </c>
      <c r="I3481" s="1">
        <v>40320</v>
      </c>
      <c r="J3481" t="s">
        <v>339</v>
      </c>
      <c r="K3481">
        <v>962</v>
      </c>
      <c r="L3481">
        <v>962</v>
      </c>
      <c r="M3481">
        <v>0</v>
      </c>
      <c r="N3481">
        <v>250</v>
      </c>
      <c r="O3481" t="s">
        <v>23</v>
      </c>
      <c r="P3481" t="s">
        <v>25</v>
      </c>
      <c r="Q3481">
        <f ca="1">DATEDIF(Data[[#This Row],[Birthdate]],TODAY(),"Y")</f>
        <v>15</v>
      </c>
      <c r="R3481" t="str">
        <f ca="1">IF(Data[[#This Row],[Age]]&lt;=10,"3-10 Years",IF(Data[[#This Row],[Age]]&lt;=15,"11-15 Years",IF(Data[[#This Row],[Age]]&lt;=19,"16-19 Years", "20+ Years")))</f>
        <v>11-15 Years</v>
      </c>
    </row>
    <row r="3482" spans="1:18" x14ac:dyDescent="0.35">
      <c r="A3482" t="s">
        <v>522</v>
      </c>
      <c r="B3482" s="1">
        <v>44231</v>
      </c>
      <c r="C3482" t="s">
        <v>150</v>
      </c>
      <c r="D3482" t="s">
        <v>1631</v>
      </c>
      <c r="E3482" t="s">
        <v>19</v>
      </c>
      <c r="F3482" t="s">
        <v>579</v>
      </c>
      <c r="G3482" t="s">
        <v>90</v>
      </c>
      <c r="H3482" t="s">
        <v>1083</v>
      </c>
      <c r="I3482" s="1">
        <v>40204</v>
      </c>
      <c r="J3482" t="s">
        <v>523</v>
      </c>
      <c r="K3482">
        <v>400</v>
      </c>
      <c r="L3482">
        <v>0</v>
      </c>
      <c r="M3482">
        <v>400</v>
      </c>
      <c r="N3482">
        <v>782</v>
      </c>
      <c r="O3482" t="s">
        <v>23</v>
      </c>
      <c r="P3482" t="s">
        <v>25</v>
      </c>
      <c r="Q3482">
        <f ca="1">DATEDIF(Data[[#This Row],[Birthdate]],TODAY(),"Y")</f>
        <v>15</v>
      </c>
      <c r="R3482" t="str">
        <f ca="1">IF(Data[[#This Row],[Age]]&lt;=10,"3-10 Years",IF(Data[[#This Row],[Age]]&lt;=15,"11-15 Years",IF(Data[[#This Row],[Age]]&lt;=19,"16-19 Years", "20+ Years")))</f>
        <v>11-15 Years</v>
      </c>
    </row>
    <row r="3483" spans="1:18" x14ac:dyDescent="0.35">
      <c r="A3483" t="s">
        <v>520</v>
      </c>
      <c r="B3483" s="1">
        <v>44231</v>
      </c>
      <c r="C3483" t="s">
        <v>29</v>
      </c>
      <c r="D3483" t="s">
        <v>1631</v>
      </c>
      <c r="E3483" t="s">
        <v>19</v>
      </c>
      <c r="F3483" t="s">
        <v>579</v>
      </c>
      <c r="G3483" t="s">
        <v>90</v>
      </c>
      <c r="H3483" t="s">
        <v>1083</v>
      </c>
      <c r="I3483" s="1">
        <v>40474</v>
      </c>
      <c r="J3483" t="s">
        <v>521</v>
      </c>
      <c r="K3483">
        <v>400</v>
      </c>
      <c r="L3483">
        <v>400</v>
      </c>
      <c r="M3483">
        <v>0</v>
      </c>
      <c r="N3483">
        <v>782</v>
      </c>
      <c r="O3483" t="s">
        <v>23</v>
      </c>
      <c r="P3483" t="s">
        <v>25</v>
      </c>
      <c r="Q3483">
        <f ca="1">DATEDIF(Data[[#This Row],[Birthdate]],TODAY(),"Y")</f>
        <v>15</v>
      </c>
      <c r="R3483" t="str">
        <f ca="1">IF(Data[[#This Row],[Age]]&lt;=10,"3-10 Years",IF(Data[[#This Row],[Age]]&lt;=15,"11-15 Years",IF(Data[[#This Row],[Age]]&lt;=19,"16-19 Years", "20+ Years")))</f>
        <v>11-15 Years</v>
      </c>
    </row>
    <row r="3484" spans="1:18" x14ac:dyDescent="0.35">
      <c r="A3484" t="s">
        <v>204</v>
      </c>
      <c r="B3484" s="1">
        <v>44231</v>
      </c>
      <c r="C3484" t="s">
        <v>17</v>
      </c>
      <c r="D3484" t="s">
        <v>1631</v>
      </c>
      <c r="E3484" t="s">
        <v>19</v>
      </c>
      <c r="F3484" t="s">
        <v>579</v>
      </c>
      <c r="G3484" t="s">
        <v>57</v>
      </c>
      <c r="H3484" t="s">
        <v>5036</v>
      </c>
      <c r="I3484" s="1">
        <v>40345</v>
      </c>
      <c r="J3484" t="s">
        <v>205</v>
      </c>
      <c r="K3484">
        <v>520</v>
      </c>
      <c r="L3484">
        <v>0</v>
      </c>
      <c r="M3484">
        <v>520</v>
      </c>
      <c r="N3484">
        <v>782</v>
      </c>
      <c r="O3484" t="s">
        <v>23</v>
      </c>
      <c r="P3484" t="s">
        <v>25</v>
      </c>
      <c r="Q3484">
        <f ca="1">DATEDIF(Data[[#This Row],[Birthdate]],TODAY(),"Y")</f>
        <v>15</v>
      </c>
      <c r="R3484" t="str">
        <f ca="1">IF(Data[[#This Row],[Age]]&lt;=10,"3-10 Years",IF(Data[[#This Row],[Age]]&lt;=15,"11-15 Years",IF(Data[[#This Row],[Age]]&lt;=19,"16-19 Years", "20+ Years")))</f>
        <v>11-15 Years</v>
      </c>
    </row>
    <row r="3485" spans="1:18" x14ac:dyDescent="0.35">
      <c r="A3485" t="s">
        <v>1029</v>
      </c>
      <c r="B3485" s="1">
        <v>44222</v>
      </c>
      <c r="C3485" t="s">
        <v>29</v>
      </c>
      <c r="D3485" t="s">
        <v>1631</v>
      </c>
      <c r="E3485" t="s">
        <v>19</v>
      </c>
      <c r="F3485" t="s">
        <v>579</v>
      </c>
      <c r="G3485" t="s">
        <v>21</v>
      </c>
      <c r="H3485" t="s">
        <v>5036</v>
      </c>
      <c r="I3485" s="1">
        <v>40235</v>
      </c>
      <c r="J3485" t="s">
        <v>1022</v>
      </c>
      <c r="K3485">
        <v>520</v>
      </c>
      <c r="L3485">
        <v>520</v>
      </c>
      <c r="M3485">
        <v>0</v>
      </c>
      <c r="N3485">
        <v>782</v>
      </c>
      <c r="O3485" t="s">
        <v>23</v>
      </c>
      <c r="P3485" t="s">
        <v>25</v>
      </c>
      <c r="Q3485">
        <f ca="1">DATEDIF(Data[[#This Row],[Birthdate]],TODAY(),"Y")</f>
        <v>15</v>
      </c>
      <c r="R3485" t="str">
        <f ca="1">IF(Data[[#This Row],[Age]]&lt;=10,"3-10 Years",IF(Data[[#This Row],[Age]]&lt;=15,"11-15 Years",IF(Data[[#This Row],[Age]]&lt;=19,"16-19 Years", "20+ Years")))</f>
        <v>11-15 Years</v>
      </c>
    </row>
    <row r="3486" spans="1:18" x14ac:dyDescent="0.35">
      <c r="A3486" t="s">
        <v>332</v>
      </c>
      <c r="B3486" s="1">
        <v>44218</v>
      </c>
      <c r="C3486" t="s">
        <v>29</v>
      </c>
      <c r="D3486" t="s">
        <v>1631</v>
      </c>
      <c r="E3486" t="s">
        <v>19</v>
      </c>
      <c r="F3486" t="s">
        <v>579</v>
      </c>
      <c r="G3486" t="s">
        <v>21</v>
      </c>
      <c r="H3486" t="s">
        <v>5036</v>
      </c>
      <c r="I3486" s="1">
        <v>40295</v>
      </c>
      <c r="J3486" t="s">
        <v>333</v>
      </c>
      <c r="K3486">
        <v>775</v>
      </c>
      <c r="L3486">
        <v>775</v>
      </c>
      <c r="M3486">
        <v>0</v>
      </c>
      <c r="N3486">
        <v>750</v>
      </c>
      <c r="O3486" t="s">
        <v>23</v>
      </c>
      <c r="P3486" t="s">
        <v>25</v>
      </c>
      <c r="Q3486">
        <f ca="1">DATEDIF(Data[[#This Row],[Birthdate]],TODAY(),"Y")</f>
        <v>15</v>
      </c>
      <c r="R3486" t="str">
        <f ca="1">IF(Data[[#This Row],[Age]]&lt;=10,"3-10 Years",IF(Data[[#This Row],[Age]]&lt;=15,"11-15 Years",IF(Data[[#This Row],[Age]]&lt;=19,"16-19 Years", "20+ Years")))</f>
        <v>11-15 Years</v>
      </c>
    </row>
    <row r="3487" spans="1:18" x14ac:dyDescent="0.35">
      <c r="A3487" t="s">
        <v>804</v>
      </c>
      <c r="B3487" s="1">
        <v>44217</v>
      </c>
      <c r="C3487" t="s">
        <v>29</v>
      </c>
      <c r="D3487" t="s">
        <v>1631</v>
      </c>
      <c r="E3487" t="s">
        <v>19</v>
      </c>
      <c r="F3487" t="s">
        <v>579</v>
      </c>
      <c r="G3487" t="s">
        <v>37</v>
      </c>
      <c r="H3487" t="s">
        <v>5036</v>
      </c>
      <c r="I3487" s="1">
        <v>40287</v>
      </c>
      <c r="J3487" t="s">
        <v>803</v>
      </c>
      <c r="K3487">
        <v>774</v>
      </c>
      <c r="L3487">
        <v>774</v>
      </c>
      <c r="M3487">
        <v>0</v>
      </c>
      <c r="N3487">
        <v>782</v>
      </c>
      <c r="O3487" t="s">
        <v>23</v>
      </c>
      <c r="P3487" t="s">
        <v>25</v>
      </c>
      <c r="Q3487">
        <f ca="1">DATEDIF(Data[[#This Row],[Birthdate]],TODAY(),"Y")</f>
        <v>15</v>
      </c>
      <c r="R3487" t="str">
        <f ca="1">IF(Data[[#This Row],[Age]]&lt;=10,"3-10 Years",IF(Data[[#This Row],[Age]]&lt;=15,"11-15 Years",IF(Data[[#This Row],[Age]]&lt;=19,"16-19 Years", "20+ Years")))</f>
        <v>11-15 Years</v>
      </c>
    </row>
    <row r="3488" spans="1:18" x14ac:dyDescent="0.35">
      <c r="A3488" t="s">
        <v>265</v>
      </c>
      <c r="B3488" s="1">
        <v>44217</v>
      </c>
      <c r="C3488" t="s">
        <v>29</v>
      </c>
      <c r="D3488" t="s">
        <v>1631</v>
      </c>
      <c r="E3488" t="s">
        <v>19</v>
      </c>
      <c r="F3488" t="s">
        <v>579</v>
      </c>
      <c r="G3488" t="s">
        <v>21</v>
      </c>
      <c r="H3488" t="s">
        <v>5036</v>
      </c>
      <c r="I3488" s="1">
        <v>40301</v>
      </c>
      <c r="J3488" t="s">
        <v>264</v>
      </c>
      <c r="K3488">
        <v>782</v>
      </c>
      <c r="L3488">
        <v>782</v>
      </c>
      <c r="M3488">
        <v>0</v>
      </c>
      <c r="N3488">
        <v>782</v>
      </c>
      <c r="O3488" t="s">
        <v>23</v>
      </c>
      <c r="P3488" t="s">
        <v>25</v>
      </c>
      <c r="Q3488">
        <f ca="1">DATEDIF(Data[[#This Row],[Birthdate]],TODAY(),"Y")</f>
        <v>15</v>
      </c>
      <c r="R3488" t="str">
        <f ca="1">IF(Data[[#This Row],[Age]]&lt;=10,"3-10 Years",IF(Data[[#This Row],[Age]]&lt;=15,"11-15 Years",IF(Data[[#This Row],[Age]]&lt;=19,"16-19 Years", "20+ Years")))</f>
        <v>11-15 Years</v>
      </c>
    </row>
    <row r="3489" spans="1:18" x14ac:dyDescent="0.35">
      <c r="A3489" t="s">
        <v>524</v>
      </c>
      <c r="B3489" s="1">
        <v>44215</v>
      </c>
      <c r="C3489" t="s">
        <v>651</v>
      </c>
      <c r="D3489" t="s">
        <v>1631</v>
      </c>
      <c r="E3489" t="s">
        <v>19</v>
      </c>
      <c r="F3489" t="s">
        <v>579</v>
      </c>
      <c r="G3489" t="s">
        <v>105</v>
      </c>
      <c r="H3489" t="s">
        <v>5036</v>
      </c>
      <c r="I3489" s="1">
        <v>40156</v>
      </c>
      <c r="J3489" t="s">
        <v>525</v>
      </c>
      <c r="K3489">
        <v>782</v>
      </c>
      <c r="L3489">
        <v>262</v>
      </c>
      <c r="M3489">
        <v>520</v>
      </c>
      <c r="N3489">
        <v>782</v>
      </c>
      <c r="O3489" t="s">
        <v>23</v>
      </c>
      <c r="P3489" t="s">
        <v>25</v>
      </c>
      <c r="Q3489">
        <f ca="1">DATEDIF(Data[[#This Row],[Birthdate]],TODAY(),"Y")</f>
        <v>15</v>
      </c>
      <c r="R3489" t="str">
        <f ca="1">IF(Data[[#This Row],[Age]]&lt;=10,"3-10 Years",IF(Data[[#This Row],[Age]]&lt;=15,"11-15 Years",IF(Data[[#This Row],[Age]]&lt;=19,"16-19 Years", "20+ Years")))</f>
        <v>11-15 Years</v>
      </c>
    </row>
    <row r="3490" spans="1:18" x14ac:dyDescent="0.35">
      <c r="A3490" t="s">
        <v>162</v>
      </c>
      <c r="B3490" s="1">
        <v>44830</v>
      </c>
      <c r="C3490" t="s">
        <v>29</v>
      </c>
      <c r="D3490" t="s">
        <v>18</v>
      </c>
      <c r="E3490" t="s">
        <v>19</v>
      </c>
      <c r="F3490" t="s">
        <v>20</v>
      </c>
      <c r="G3490" t="s">
        <v>21</v>
      </c>
      <c r="H3490" t="s">
        <v>5036</v>
      </c>
      <c r="I3490" s="1">
        <v>40781</v>
      </c>
      <c r="J3490" t="s">
        <v>163</v>
      </c>
      <c r="K3490">
        <v>50</v>
      </c>
      <c r="L3490">
        <v>50</v>
      </c>
      <c r="M3490">
        <v>0</v>
      </c>
      <c r="N3490">
        <v>50</v>
      </c>
      <c r="O3490" t="s">
        <v>23</v>
      </c>
      <c r="P3490" t="s">
        <v>25</v>
      </c>
      <c r="Q3490">
        <f ca="1">DATEDIF(Data[[#This Row],[Birthdate]],TODAY(),"Y")</f>
        <v>14</v>
      </c>
      <c r="R3490" t="str">
        <f ca="1">IF(Data[[#This Row],[Age]]&lt;=10,"3-10 Years",IF(Data[[#This Row],[Age]]&lt;=15,"11-15 Years",IF(Data[[#This Row],[Age]]&lt;=19,"16-19 Years", "20+ Years")))</f>
        <v>11-15 Years</v>
      </c>
    </row>
    <row r="3491" spans="1:18" x14ac:dyDescent="0.35">
      <c r="A3491" t="s">
        <v>180</v>
      </c>
      <c r="B3491" s="1">
        <v>44803</v>
      </c>
      <c r="C3491" t="s">
        <v>29</v>
      </c>
      <c r="D3491" t="s">
        <v>18</v>
      </c>
      <c r="E3491" t="s">
        <v>19</v>
      </c>
      <c r="F3491" t="s">
        <v>20</v>
      </c>
      <c r="G3491" t="s">
        <v>181</v>
      </c>
      <c r="H3491" t="s">
        <v>1083</v>
      </c>
      <c r="I3491" s="1">
        <v>40582</v>
      </c>
      <c r="J3491" t="s">
        <v>182</v>
      </c>
      <c r="K3491">
        <v>50</v>
      </c>
      <c r="L3491">
        <v>50</v>
      </c>
      <c r="M3491">
        <v>0</v>
      </c>
      <c r="N3491">
        <v>50</v>
      </c>
      <c r="O3491" t="s">
        <v>23</v>
      </c>
      <c r="P3491" t="s">
        <v>152</v>
      </c>
      <c r="Q3491">
        <f ca="1">DATEDIF(Data[[#This Row],[Birthdate]],TODAY(),"Y")</f>
        <v>14</v>
      </c>
      <c r="R3491" t="str">
        <f ca="1">IF(Data[[#This Row],[Age]]&lt;=10,"3-10 Years",IF(Data[[#This Row],[Age]]&lt;=15,"11-15 Years",IF(Data[[#This Row],[Age]]&lt;=19,"16-19 Years", "20+ Years")))</f>
        <v>11-15 Years</v>
      </c>
    </row>
    <row r="3492" spans="1:18" x14ac:dyDescent="0.35">
      <c r="A3492" t="s">
        <v>215</v>
      </c>
      <c r="B3492" s="1">
        <v>44802</v>
      </c>
      <c r="C3492" t="s">
        <v>29</v>
      </c>
      <c r="D3492" t="s">
        <v>18</v>
      </c>
      <c r="E3492" t="s">
        <v>19</v>
      </c>
      <c r="F3492" t="s">
        <v>20</v>
      </c>
      <c r="G3492" t="s">
        <v>50</v>
      </c>
      <c r="H3492" t="s">
        <v>5036</v>
      </c>
      <c r="I3492" s="1">
        <v>40619</v>
      </c>
      <c r="J3492" t="s">
        <v>212</v>
      </c>
      <c r="K3492">
        <v>40</v>
      </c>
      <c r="L3492">
        <v>40</v>
      </c>
      <c r="M3492">
        <v>0</v>
      </c>
      <c r="N3492">
        <v>50</v>
      </c>
      <c r="O3492" t="s">
        <v>23</v>
      </c>
      <c r="P3492" t="s">
        <v>152</v>
      </c>
      <c r="Q3492">
        <f ca="1">DATEDIF(Data[[#This Row],[Birthdate]],TODAY(),"Y")</f>
        <v>14</v>
      </c>
      <c r="R3492" t="str">
        <f ca="1">IF(Data[[#This Row],[Age]]&lt;=10,"3-10 Years",IF(Data[[#This Row],[Age]]&lt;=15,"11-15 Years",IF(Data[[#This Row],[Age]]&lt;=19,"16-19 Years", "20+ Years")))</f>
        <v>11-15 Years</v>
      </c>
    </row>
    <row r="3493" spans="1:18" x14ac:dyDescent="0.35">
      <c r="A3493" t="s">
        <v>223</v>
      </c>
      <c r="B3493" s="1">
        <v>44802</v>
      </c>
      <c r="C3493" t="s">
        <v>29</v>
      </c>
      <c r="D3493" t="s">
        <v>18</v>
      </c>
      <c r="E3493" t="s">
        <v>19</v>
      </c>
      <c r="F3493" t="s">
        <v>20</v>
      </c>
      <c r="G3493" t="s">
        <v>50</v>
      </c>
      <c r="H3493" t="s">
        <v>5036</v>
      </c>
      <c r="I3493" s="1">
        <v>40684</v>
      </c>
      <c r="J3493" t="s">
        <v>224</v>
      </c>
      <c r="K3493">
        <v>50</v>
      </c>
      <c r="L3493">
        <v>50</v>
      </c>
      <c r="M3493">
        <v>0</v>
      </c>
      <c r="N3493">
        <v>50</v>
      </c>
      <c r="O3493" t="s">
        <v>23</v>
      </c>
      <c r="P3493" t="s">
        <v>25</v>
      </c>
      <c r="Q3493">
        <f ca="1">DATEDIF(Data[[#This Row],[Birthdate]],TODAY(),"Y")</f>
        <v>14</v>
      </c>
      <c r="R3493" t="str">
        <f ca="1">IF(Data[[#This Row],[Age]]&lt;=10,"3-10 Years",IF(Data[[#This Row],[Age]]&lt;=15,"11-15 Years",IF(Data[[#This Row],[Age]]&lt;=19,"16-19 Years", "20+ Years")))</f>
        <v>11-15 Years</v>
      </c>
    </row>
    <row r="3494" spans="1:18" x14ac:dyDescent="0.35">
      <c r="A3494" t="s">
        <v>229</v>
      </c>
      <c r="B3494" s="1">
        <v>44801</v>
      </c>
      <c r="C3494" t="s">
        <v>29</v>
      </c>
      <c r="D3494" t="s">
        <v>18</v>
      </c>
      <c r="E3494" t="s">
        <v>19</v>
      </c>
      <c r="F3494" t="s">
        <v>20</v>
      </c>
      <c r="G3494" t="s">
        <v>37</v>
      </c>
      <c r="H3494" t="s">
        <v>5036</v>
      </c>
      <c r="I3494" s="1">
        <v>40723</v>
      </c>
      <c r="J3494" t="s">
        <v>230</v>
      </c>
      <c r="K3494">
        <v>50</v>
      </c>
      <c r="L3494">
        <v>50</v>
      </c>
      <c r="M3494">
        <v>0</v>
      </c>
      <c r="N3494">
        <v>50</v>
      </c>
      <c r="O3494" t="s">
        <v>23</v>
      </c>
      <c r="P3494" t="s">
        <v>25</v>
      </c>
      <c r="Q3494">
        <f ca="1">DATEDIF(Data[[#This Row],[Birthdate]],TODAY(),"Y")</f>
        <v>14</v>
      </c>
      <c r="R3494" t="str">
        <f ca="1">IF(Data[[#This Row],[Age]]&lt;=10,"3-10 Years",IF(Data[[#This Row],[Age]]&lt;=15,"11-15 Years",IF(Data[[#This Row],[Age]]&lt;=19,"16-19 Years", "20+ Years")))</f>
        <v>11-15 Years</v>
      </c>
    </row>
    <row r="3495" spans="1:18" x14ac:dyDescent="0.35">
      <c r="A3495" t="s">
        <v>233</v>
      </c>
      <c r="B3495" s="1">
        <v>44801</v>
      </c>
      <c r="C3495" t="s">
        <v>29</v>
      </c>
      <c r="D3495" t="s">
        <v>18</v>
      </c>
      <c r="E3495" t="s">
        <v>19</v>
      </c>
      <c r="F3495" t="s">
        <v>20</v>
      </c>
      <c r="G3495" t="s">
        <v>37</v>
      </c>
      <c r="H3495" t="s">
        <v>5036</v>
      </c>
      <c r="I3495" s="1">
        <v>40524</v>
      </c>
      <c r="J3495" t="s">
        <v>234</v>
      </c>
      <c r="K3495">
        <v>50</v>
      </c>
      <c r="L3495">
        <v>50</v>
      </c>
      <c r="M3495">
        <v>0</v>
      </c>
      <c r="N3495">
        <v>50</v>
      </c>
      <c r="O3495" t="s">
        <v>23</v>
      </c>
      <c r="P3495" t="s">
        <v>25</v>
      </c>
      <c r="Q3495">
        <f ca="1">DATEDIF(Data[[#This Row],[Birthdate]],TODAY(),"Y")</f>
        <v>14</v>
      </c>
      <c r="R3495" t="str">
        <f ca="1">IF(Data[[#This Row],[Age]]&lt;=10,"3-10 Years",IF(Data[[#This Row],[Age]]&lt;=15,"11-15 Years",IF(Data[[#This Row],[Age]]&lt;=19,"16-19 Years", "20+ Years")))</f>
        <v>11-15 Years</v>
      </c>
    </row>
    <row r="3496" spans="1:18" x14ac:dyDescent="0.35">
      <c r="A3496" t="s">
        <v>254</v>
      </c>
      <c r="B3496" s="1">
        <v>44798</v>
      </c>
      <c r="C3496" t="s">
        <v>29</v>
      </c>
      <c r="D3496" t="s">
        <v>18</v>
      </c>
      <c r="E3496" t="s">
        <v>19</v>
      </c>
      <c r="F3496" t="s">
        <v>20</v>
      </c>
      <c r="G3496" t="s">
        <v>21</v>
      </c>
      <c r="H3496" t="s">
        <v>5036</v>
      </c>
      <c r="I3496" s="1">
        <v>40730</v>
      </c>
      <c r="J3496" t="s">
        <v>203</v>
      </c>
      <c r="K3496">
        <v>0</v>
      </c>
      <c r="L3496">
        <v>0</v>
      </c>
      <c r="M3496">
        <v>0</v>
      </c>
      <c r="N3496">
        <v>50</v>
      </c>
      <c r="O3496" t="s">
        <v>23</v>
      </c>
      <c r="P3496" t="s">
        <v>25</v>
      </c>
      <c r="Q3496">
        <f ca="1">DATEDIF(Data[[#This Row],[Birthdate]],TODAY(),"Y")</f>
        <v>14</v>
      </c>
      <c r="R3496" t="str">
        <f ca="1">IF(Data[[#This Row],[Age]]&lt;=10,"3-10 Years",IF(Data[[#This Row],[Age]]&lt;=15,"11-15 Years",IF(Data[[#This Row],[Age]]&lt;=19,"16-19 Years", "20+ Years")))</f>
        <v>11-15 Years</v>
      </c>
    </row>
    <row r="3497" spans="1:18" x14ac:dyDescent="0.35">
      <c r="A3497" t="s">
        <v>261</v>
      </c>
      <c r="B3497" s="1">
        <v>44797</v>
      </c>
      <c r="C3497" t="s">
        <v>29</v>
      </c>
      <c r="D3497" t="s">
        <v>18</v>
      </c>
      <c r="E3497" t="s">
        <v>19</v>
      </c>
      <c r="F3497" t="s">
        <v>20</v>
      </c>
      <c r="G3497" t="s">
        <v>50</v>
      </c>
      <c r="H3497" t="s">
        <v>5036</v>
      </c>
      <c r="I3497" s="1">
        <v>40695</v>
      </c>
      <c r="J3497" t="s">
        <v>262</v>
      </c>
      <c r="K3497">
        <v>50</v>
      </c>
      <c r="L3497">
        <v>50</v>
      </c>
      <c r="M3497">
        <v>0</v>
      </c>
      <c r="N3497">
        <v>50</v>
      </c>
      <c r="O3497" t="s">
        <v>23</v>
      </c>
      <c r="P3497" t="s">
        <v>25</v>
      </c>
      <c r="Q3497">
        <f ca="1">DATEDIF(Data[[#This Row],[Birthdate]],TODAY(),"Y")</f>
        <v>14</v>
      </c>
      <c r="R3497" t="str">
        <f ca="1">IF(Data[[#This Row],[Age]]&lt;=10,"3-10 Years",IF(Data[[#This Row],[Age]]&lt;=15,"11-15 Years",IF(Data[[#This Row],[Age]]&lt;=19,"16-19 Years", "20+ Years")))</f>
        <v>11-15 Years</v>
      </c>
    </row>
    <row r="3498" spans="1:18" x14ac:dyDescent="0.35">
      <c r="A3498" t="s">
        <v>283</v>
      </c>
      <c r="B3498" s="1">
        <v>44796</v>
      </c>
      <c r="C3498" t="s">
        <v>29</v>
      </c>
      <c r="D3498" t="s">
        <v>18</v>
      </c>
      <c r="E3498" t="s">
        <v>19</v>
      </c>
      <c r="F3498" t="s">
        <v>20</v>
      </c>
      <c r="G3498" t="s">
        <v>189</v>
      </c>
      <c r="H3498" t="s">
        <v>5036</v>
      </c>
      <c r="I3498" s="1">
        <v>40822</v>
      </c>
      <c r="J3498" t="s">
        <v>282</v>
      </c>
      <c r="K3498">
        <v>50</v>
      </c>
      <c r="L3498">
        <v>50</v>
      </c>
      <c r="M3498">
        <v>0</v>
      </c>
      <c r="N3498">
        <v>50</v>
      </c>
      <c r="O3498" t="s">
        <v>23</v>
      </c>
      <c r="P3498" t="s">
        <v>152</v>
      </c>
      <c r="Q3498">
        <f ca="1">DATEDIF(Data[[#This Row],[Birthdate]],TODAY(),"Y")</f>
        <v>14</v>
      </c>
      <c r="R3498" t="str">
        <f ca="1">IF(Data[[#This Row],[Age]]&lt;=10,"3-10 Years",IF(Data[[#This Row],[Age]]&lt;=15,"11-15 Years",IF(Data[[#This Row],[Age]]&lt;=19,"16-19 Years", "20+ Years")))</f>
        <v>11-15 Years</v>
      </c>
    </row>
    <row r="3499" spans="1:18" x14ac:dyDescent="0.35">
      <c r="A3499" t="s">
        <v>313</v>
      </c>
      <c r="B3499" s="1">
        <v>44794</v>
      </c>
      <c r="C3499" t="s">
        <v>29</v>
      </c>
      <c r="D3499" t="s">
        <v>18</v>
      </c>
      <c r="E3499" t="s">
        <v>19</v>
      </c>
      <c r="F3499" t="s">
        <v>20</v>
      </c>
      <c r="G3499" t="s">
        <v>57</v>
      </c>
      <c r="H3499" t="s">
        <v>5036</v>
      </c>
      <c r="I3499" s="1">
        <v>40760</v>
      </c>
      <c r="J3499" t="s">
        <v>314</v>
      </c>
      <c r="K3499">
        <v>50</v>
      </c>
      <c r="L3499">
        <v>50</v>
      </c>
      <c r="M3499">
        <v>0</v>
      </c>
      <c r="N3499">
        <v>50</v>
      </c>
      <c r="O3499" t="s">
        <v>23</v>
      </c>
      <c r="P3499" t="s">
        <v>25</v>
      </c>
      <c r="Q3499">
        <f ca="1">DATEDIF(Data[[#This Row],[Birthdate]],TODAY(),"Y")</f>
        <v>14</v>
      </c>
      <c r="R3499" t="str">
        <f ca="1">IF(Data[[#This Row],[Age]]&lt;=10,"3-10 Years",IF(Data[[#This Row],[Age]]&lt;=15,"11-15 Years",IF(Data[[#This Row],[Age]]&lt;=19,"16-19 Years", "20+ Years")))</f>
        <v>11-15 Years</v>
      </c>
    </row>
    <row r="3500" spans="1:18" x14ac:dyDescent="0.35">
      <c r="A3500" t="s">
        <v>329</v>
      </c>
      <c r="B3500" s="1">
        <v>44791</v>
      </c>
      <c r="C3500" t="s">
        <v>29</v>
      </c>
      <c r="D3500" t="s">
        <v>18</v>
      </c>
      <c r="E3500" t="s">
        <v>19</v>
      </c>
      <c r="F3500" t="s">
        <v>20</v>
      </c>
      <c r="G3500" t="s">
        <v>105</v>
      </c>
      <c r="H3500" t="s">
        <v>5036</v>
      </c>
      <c r="I3500" s="1">
        <v>40554</v>
      </c>
      <c r="J3500" t="s">
        <v>330</v>
      </c>
      <c r="K3500">
        <v>50</v>
      </c>
      <c r="L3500">
        <v>50</v>
      </c>
      <c r="M3500">
        <v>0</v>
      </c>
      <c r="N3500">
        <v>50</v>
      </c>
      <c r="O3500" t="s">
        <v>23</v>
      </c>
      <c r="P3500" t="s">
        <v>25</v>
      </c>
      <c r="Q3500">
        <f ca="1">DATEDIF(Data[[#This Row],[Birthdate]],TODAY(),"Y")</f>
        <v>14</v>
      </c>
      <c r="R3500" t="str">
        <f ca="1">IF(Data[[#This Row],[Age]]&lt;=10,"3-10 Years",IF(Data[[#This Row],[Age]]&lt;=15,"11-15 Years",IF(Data[[#This Row],[Age]]&lt;=19,"16-19 Years", "20+ Years")))</f>
        <v>11-15 Years</v>
      </c>
    </row>
    <row r="3501" spans="1:18" x14ac:dyDescent="0.35">
      <c r="A3501" t="s">
        <v>346</v>
      </c>
      <c r="B3501" s="1">
        <v>44790</v>
      </c>
      <c r="C3501" t="s">
        <v>29</v>
      </c>
      <c r="D3501" t="s">
        <v>18</v>
      </c>
      <c r="E3501" t="s">
        <v>19</v>
      </c>
      <c r="F3501" t="s">
        <v>20</v>
      </c>
      <c r="G3501" t="s">
        <v>105</v>
      </c>
      <c r="H3501" t="s">
        <v>5036</v>
      </c>
      <c r="I3501" s="1">
        <v>40526</v>
      </c>
      <c r="J3501" t="s">
        <v>337</v>
      </c>
      <c r="K3501">
        <v>50</v>
      </c>
      <c r="L3501">
        <v>50</v>
      </c>
      <c r="M3501">
        <v>0</v>
      </c>
      <c r="N3501">
        <v>50</v>
      </c>
      <c r="O3501" t="s">
        <v>23</v>
      </c>
      <c r="P3501" t="s">
        <v>152</v>
      </c>
      <c r="Q3501">
        <f ca="1">DATEDIF(Data[[#This Row],[Birthdate]],TODAY(),"Y")</f>
        <v>14</v>
      </c>
      <c r="R3501" t="str">
        <f ca="1">IF(Data[[#This Row],[Age]]&lt;=10,"3-10 Years",IF(Data[[#This Row],[Age]]&lt;=15,"11-15 Years",IF(Data[[#This Row],[Age]]&lt;=19,"16-19 Years", "20+ Years")))</f>
        <v>11-15 Years</v>
      </c>
    </row>
    <row r="3502" spans="1:18" x14ac:dyDescent="0.35">
      <c r="A3502" t="s">
        <v>350</v>
      </c>
      <c r="B3502" s="1">
        <v>44790</v>
      </c>
      <c r="C3502" t="s">
        <v>29</v>
      </c>
      <c r="D3502" t="s">
        <v>18</v>
      </c>
      <c r="E3502" t="s">
        <v>19</v>
      </c>
      <c r="F3502" t="s">
        <v>20</v>
      </c>
      <c r="G3502" t="s">
        <v>105</v>
      </c>
      <c r="H3502" t="s">
        <v>5036</v>
      </c>
      <c r="I3502" s="1">
        <v>40609</v>
      </c>
      <c r="J3502" t="s">
        <v>351</v>
      </c>
      <c r="K3502">
        <v>50</v>
      </c>
      <c r="L3502">
        <v>50</v>
      </c>
      <c r="M3502">
        <v>0</v>
      </c>
      <c r="N3502">
        <v>50</v>
      </c>
      <c r="O3502" t="s">
        <v>23</v>
      </c>
      <c r="P3502" t="s">
        <v>25</v>
      </c>
      <c r="Q3502">
        <f ca="1">DATEDIF(Data[[#This Row],[Birthdate]],TODAY(),"Y")</f>
        <v>14</v>
      </c>
      <c r="R3502" t="str">
        <f ca="1">IF(Data[[#This Row],[Age]]&lt;=10,"3-10 Years",IF(Data[[#This Row],[Age]]&lt;=15,"11-15 Years",IF(Data[[#This Row],[Age]]&lt;=19,"16-19 Years", "20+ Years")))</f>
        <v>11-15 Years</v>
      </c>
    </row>
    <row r="3503" spans="1:18" x14ac:dyDescent="0.35">
      <c r="A3503" t="s">
        <v>364</v>
      </c>
      <c r="B3503" s="1">
        <v>44788</v>
      </c>
      <c r="C3503" t="s">
        <v>29</v>
      </c>
      <c r="D3503" t="s">
        <v>18</v>
      </c>
      <c r="E3503" t="s">
        <v>19</v>
      </c>
      <c r="F3503" t="s">
        <v>20</v>
      </c>
      <c r="G3503" t="s">
        <v>84</v>
      </c>
      <c r="H3503" t="s">
        <v>5036</v>
      </c>
      <c r="I3503" s="1">
        <v>40806</v>
      </c>
      <c r="J3503" t="s">
        <v>365</v>
      </c>
      <c r="K3503">
        <v>50</v>
      </c>
      <c r="L3503">
        <v>50</v>
      </c>
      <c r="M3503">
        <v>0</v>
      </c>
      <c r="N3503">
        <v>50</v>
      </c>
      <c r="O3503" t="s">
        <v>23</v>
      </c>
      <c r="P3503" t="s">
        <v>25</v>
      </c>
      <c r="Q3503">
        <f ca="1">DATEDIF(Data[[#This Row],[Birthdate]],TODAY(),"Y")</f>
        <v>14</v>
      </c>
      <c r="R3503" t="str">
        <f ca="1">IF(Data[[#This Row],[Age]]&lt;=10,"3-10 Years",IF(Data[[#This Row],[Age]]&lt;=15,"11-15 Years",IF(Data[[#This Row],[Age]]&lt;=19,"16-19 Years", "20+ Years")))</f>
        <v>11-15 Years</v>
      </c>
    </row>
    <row r="3504" spans="1:18" x14ac:dyDescent="0.35">
      <c r="A3504" t="s">
        <v>385</v>
      </c>
      <c r="B3504" s="1">
        <v>44786</v>
      </c>
      <c r="C3504" t="s">
        <v>29</v>
      </c>
      <c r="D3504" t="s">
        <v>18</v>
      </c>
      <c r="E3504" t="s">
        <v>19</v>
      </c>
      <c r="F3504" t="s">
        <v>20</v>
      </c>
      <c r="G3504" t="s">
        <v>105</v>
      </c>
      <c r="H3504" t="s">
        <v>5036</v>
      </c>
      <c r="I3504" s="1">
        <v>40581</v>
      </c>
      <c r="J3504" t="s">
        <v>386</v>
      </c>
      <c r="K3504">
        <v>50</v>
      </c>
      <c r="L3504">
        <v>50</v>
      </c>
      <c r="M3504">
        <v>0</v>
      </c>
      <c r="N3504">
        <v>50</v>
      </c>
      <c r="O3504" t="s">
        <v>23</v>
      </c>
      <c r="P3504" t="s">
        <v>25</v>
      </c>
      <c r="Q3504">
        <f ca="1">DATEDIF(Data[[#This Row],[Birthdate]],TODAY(),"Y")</f>
        <v>14</v>
      </c>
      <c r="R3504" t="str">
        <f ca="1">IF(Data[[#This Row],[Age]]&lt;=10,"3-10 Years",IF(Data[[#This Row],[Age]]&lt;=15,"11-15 Years",IF(Data[[#This Row],[Age]]&lt;=19,"16-19 Years", "20+ Years")))</f>
        <v>11-15 Years</v>
      </c>
    </row>
    <row r="3505" spans="1:18" x14ac:dyDescent="0.35">
      <c r="A3505" t="s">
        <v>395</v>
      </c>
      <c r="B3505" s="1">
        <v>44784</v>
      </c>
      <c r="C3505" t="s">
        <v>29</v>
      </c>
      <c r="D3505" t="s">
        <v>18</v>
      </c>
      <c r="E3505" t="s">
        <v>19</v>
      </c>
      <c r="F3505" t="s">
        <v>20</v>
      </c>
      <c r="G3505" t="s">
        <v>50</v>
      </c>
      <c r="H3505" t="s">
        <v>5036</v>
      </c>
      <c r="I3505" s="1">
        <v>40554</v>
      </c>
      <c r="J3505" t="s">
        <v>125</v>
      </c>
      <c r="K3505">
        <v>50</v>
      </c>
      <c r="L3505">
        <v>50</v>
      </c>
      <c r="M3505">
        <v>0</v>
      </c>
      <c r="N3505">
        <v>50</v>
      </c>
      <c r="O3505" t="s">
        <v>23</v>
      </c>
      <c r="P3505" t="s">
        <v>25</v>
      </c>
      <c r="Q3505">
        <f ca="1">DATEDIF(Data[[#This Row],[Birthdate]],TODAY(),"Y")</f>
        <v>14</v>
      </c>
      <c r="R3505" t="str">
        <f ca="1">IF(Data[[#This Row],[Age]]&lt;=10,"3-10 Years",IF(Data[[#This Row],[Age]]&lt;=15,"11-15 Years",IF(Data[[#This Row],[Age]]&lt;=19,"16-19 Years", "20+ Years")))</f>
        <v>11-15 Years</v>
      </c>
    </row>
    <row r="3506" spans="1:18" x14ac:dyDescent="0.35">
      <c r="A3506" t="s">
        <v>401</v>
      </c>
      <c r="B3506" s="1">
        <v>44784</v>
      </c>
      <c r="C3506" t="s">
        <v>29</v>
      </c>
      <c r="D3506" t="s">
        <v>18</v>
      </c>
      <c r="E3506" t="s">
        <v>19</v>
      </c>
      <c r="F3506" t="s">
        <v>20</v>
      </c>
      <c r="G3506" t="s">
        <v>57</v>
      </c>
      <c r="H3506" t="s">
        <v>5036</v>
      </c>
      <c r="I3506" s="1">
        <v>40603</v>
      </c>
      <c r="J3506" t="s">
        <v>399</v>
      </c>
      <c r="K3506">
        <v>50</v>
      </c>
      <c r="L3506">
        <v>50</v>
      </c>
      <c r="M3506">
        <v>0</v>
      </c>
      <c r="N3506">
        <v>50</v>
      </c>
      <c r="O3506" t="s">
        <v>23</v>
      </c>
      <c r="P3506" t="s">
        <v>25</v>
      </c>
      <c r="Q3506">
        <f ca="1">DATEDIF(Data[[#This Row],[Birthdate]],TODAY(),"Y")</f>
        <v>14</v>
      </c>
      <c r="R3506" t="str">
        <f ca="1">IF(Data[[#This Row],[Age]]&lt;=10,"3-10 Years",IF(Data[[#This Row],[Age]]&lt;=15,"11-15 Years",IF(Data[[#This Row],[Age]]&lt;=19,"16-19 Years", "20+ Years")))</f>
        <v>11-15 Years</v>
      </c>
    </row>
    <row r="3507" spans="1:18" x14ac:dyDescent="0.35">
      <c r="A3507" t="s">
        <v>404</v>
      </c>
      <c r="B3507" s="1">
        <v>44783</v>
      </c>
      <c r="C3507" t="s">
        <v>29</v>
      </c>
      <c r="D3507" t="s">
        <v>18</v>
      </c>
      <c r="E3507" t="s">
        <v>19</v>
      </c>
      <c r="F3507" t="s">
        <v>20</v>
      </c>
      <c r="G3507" t="s">
        <v>405</v>
      </c>
      <c r="H3507" t="s">
        <v>1083</v>
      </c>
      <c r="I3507" s="1">
        <v>40744</v>
      </c>
      <c r="J3507" t="s">
        <v>406</v>
      </c>
      <c r="K3507">
        <v>0</v>
      </c>
      <c r="L3507">
        <v>0</v>
      </c>
      <c r="M3507">
        <v>0</v>
      </c>
      <c r="N3507">
        <v>50</v>
      </c>
      <c r="O3507" t="s">
        <v>23</v>
      </c>
      <c r="P3507" t="s">
        <v>25</v>
      </c>
      <c r="Q3507">
        <f ca="1">DATEDIF(Data[[#This Row],[Birthdate]],TODAY(),"Y")</f>
        <v>14</v>
      </c>
      <c r="R3507" t="str">
        <f ca="1">IF(Data[[#This Row],[Age]]&lt;=10,"3-10 Years",IF(Data[[#This Row],[Age]]&lt;=15,"11-15 Years",IF(Data[[#This Row],[Age]]&lt;=19,"16-19 Years", "20+ Years")))</f>
        <v>11-15 Years</v>
      </c>
    </row>
    <row r="3508" spans="1:18" x14ac:dyDescent="0.35">
      <c r="A3508" t="s">
        <v>408</v>
      </c>
      <c r="B3508" s="1">
        <v>44783</v>
      </c>
      <c r="C3508" t="s">
        <v>29</v>
      </c>
      <c r="D3508" t="s">
        <v>18</v>
      </c>
      <c r="E3508" t="s">
        <v>19</v>
      </c>
      <c r="F3508" t="s">
        <v>20</v>
      </c>
      <c r="G3508" t="s">
        <v>21</v>
      </c>
      <c r="H3508" t="s">
        <v>5036</v>
      </c>
      <c r="I3508" s="1">
        <v>40739</v>
      </c>
      <c r="J3508" t="s">
        <v>409</v>
      </c>
      <c r="K3508">
        <v>50</v>
      </c>
      <c r="L3508">
        <v>50</v>
      </c>
      <c r="M3508">
        <v>0</v>
      </c>
      <c r="N3508">
        <v>50</v>
      </c>
      <c r="O3508" t="s">
        <v>23</v>
      </c>
      <c r="P3508" t="s">
        <v>152</v>
      </c>
      <c r="Q3508">
        <f ca="1">DATEDIF(Data[[#This Row],[Birthdate]],TODAY(),"Y")</f>
        <v>14</v>
      </c>
      <c r="R3508" t="str">
        <f ca="1">IF(Data[[#This Row],[Age]]&lt;=10,"3-10 Years",IF(Data[[#This Row],[Age]]&lt;=15,"11-15 Years",IF(Data[[#This Row],[Age]]&lt;=19,"16-19 Years", "20+ Years")))</f>
        <v>11-15 Years</v>
      </c>
    </row>
    <row r="3509" spans="1:18" x14ac:dyDescent="0.35">
      <c r="A3509" t="s">
        <v>162</v>
      </c>
      <c r="B3509" s="1">
        <v>44777</v>
      </c>
      <c r="C3509" t="s">
        <v>29</v>
      </c>
      <c r="D3509" t="s">
        <v>18</v>
      </c>
      <c r="E3509" t="s">
        <v>19</v>
      </c>
      <c r="F3509" t="s">
        <v>20</v>
      </c>
      <c r="G3509" t="s">
        <v>21</v>
      </c>
      <c r="H3509" t="s">
        <v>5036</v>
      </c>
      <c r="I3509" s="1">
        <v>40781</v>
      </c>
      <c r="J3509" t="s">
        <v>163</v>
      </c>
      <c r="K3509">
        <v>50</v>
      </c>
      <c r="L3509">
        <v>50</v>
      </c>
      <c r="M3509">
        <v>0</v>
      </c>
      <c r="N3509">
        <v>50</v>
      </c>
      <c r="O3509" t="s">
        <v>23</v>
      </c>
      <c r="P3509" t="s">
        <v>25</v>
      </c>
      <c r="Q3509">
        <f ca="1">DATEDIF(Data[[#This Row],[Birthdate]],TODAY(),"Y")</f>
        <v>14</v>
      </c>
      <c r="R3509" t="str">
        <f ca="1">IF(Data[[#This Row],[Age]]&lt;=10,"3-10 Years",IF(Data[[#This Row],[Age]]&lt;=15,"11-15 Years",IF(Data[[#This Row],[Age]]&lt;=19,"16-19 Years", "20+ Years")))</f>
        <v>11-15 Years</v>
      </c>
    </row>
    <row r="3510" spans="1:18" x14ac:dyDescent="0.35">
      <c r="A3510" t="s">
        <v>452</v>
      </c>
      <c r="B3510" s="1">
        <v>44775</v>
      </c>
      <c r="C3510" t="s">
        <v>29</v>
      </c>
      <c r="D3510" t="s">
        <v>18</v>
      </c>
      <c r="E3510" t="s">
        <v>19</v>
      </c>
      <c r="F3510" t="s">
        <v>20</v>
      </c>
      <c r="G3510" t="s">
        <v>139</v>
      </c>
      <c r="H3510" t="s">
        <v>1083</v>
      </c>
      <c r="I3510" s="1">
        <v>40701</v>
      </c>
      <c r="J3510" t="s">
        <v>453</v>
      </c>
      <c r="K3510">
        <v>50</v>
      </c>
      <c r="L3510">
        <v>50</v>
      </c>
      <c r="M3510">
        <v>0</v>
      </c>
      <c r="N3510">
        <v>50</v>
      </c>
      <c r="O3510" t="s">
        <v>23</v>
      </c>
      <c r="P3510" t="s">
        <v>25</v>
      </c>
      <c r="Q3510">
        <f ca="1">DATEDIF(Data[[#This Row],[Birthdate]],TODAY(),"Y")</f>
        <v>14</v>
      </c>
      <c r="R3510" t="str">
        <f ca="1">IF(Data[[#This Row],[Age]]&lt;=10,"3-10 Years",IF(Data[[#This Row],[Age]]&lt;=15,"11-15 Years",IF(Data[[#This Row],[Age]]&lt;=19,"16-19 Years", "20+ Years")))</f>
        <v>11-15 Years</v>
      </c>
    </row>
    <row r="3511" spans="1:18" x14ac:dyDescent="0.35">
      <c r="A3511" t="s">
        <v>454</v>
      </c>
      <c r="B3511" s="1">
        <v>44775</v>
      </c>
      <c r="C3511" t="s">
        <v>29</v>
      </c>
      <c r="D3511" t="s">
        <v>18</v>
      </c>
      <c r="E3511" t="s">
        <v>19</v>
      </c>
      <c r="F3511" t="s">
        <v>20</v>
      </c>
      <c r="G3511" t="s">
        <v>139</v>
      </c>
      <c r="H3511" t="s">
        <v>1083</v>
      </c>
      <c r="I3511" s="1">
        <v>40701</v>
      </c>
      <c r="J3511" t="s">
        <v>453</v>
      </c>
      <c r="K3511">
        <v>50</v>
      </c>
      <c r="L3511">
        <v>50</v>
      </c>
      <c r="M3511">
        <v>0</v>
      </c>
      <c r="N3511">
        <v>50</v>
      </c>
      <c r="O3511" t="s">
        <v>23</v>
      </c>
      <c r="P3511" t="s">
        <v>25</v>
      </c>
      <c r="Q3511">
        <f ca="1">DATEDIF(Data[[#This Row],[Birthdate]],TODAY(),"Y")</f>
        <v>14</v>
      </c>
      <c r="R3511" t="str">
        <f ca="1">IF(Data[[#This Row],[Age]]&lt;=10,"3-10 Years",IF(Data[[#This Row],[Age]]&lt;=15,"11-15 Years",IF(Data[[#This Row],[Age]]&lt;=19,"16-19 Years", "20+ Years")))</f>
        <v>11-15 Years</v>
      </c>
    </row>
    <row r="3512" spans="1:18" x14ac:dyDescent="0.35">
      <c r="A3512" t="s">
        <v>486</v>
      </c>
      <c r="B3512" s="1">
        <v>44770</v>
      </c>
      <c r="C3512" t="s">
        <v>29</v>
      </c>
      <c r="D3512" t="s">
        <v>18</v>
      </c>
      <c r="E3512" t="s">
        <v>19</v>
      </c>
      <c r="F3512" t="s">
        <v>20</v>
      </c>
      <c r="G3512" t="s">
        <v>189</v>
      </c>
      <c r="H3512" t="s">
        <v>5036</v>
      </c>
      <c r="I3512" s="1">
        <v>40622</v>
      </c>
      <c r="J3512" t="s">
        <v>487</v>
      </c>
      <c r="K3512">
        <v>50</v>
      </c>
      <c r="L3512">
        <v>50</v>
      </c>
      <c r="M3512">
        <v>0</v>
      </c>
      <c r="N3512">
        <v>50</v>
      </c>
      <c r="O3512" t="s">
        <v>23</v>
      </c>
      <c r="P3512" t="s">
        <v>25</v>
      </c>
      <c r="Q3512">
        <f ca="1">DATEDIF(Data[[#This Row],[Birthdate]],TODAY(),"Y")</f>
        <v>14</v>
      </c>
      <c r="R3512" t="str">
        <f ca="1">IF(Data[[#This Row],[Age]]&lt;=10,"3-10 Years",IF(Data[[#This Row],[Age]]&lt;=15,"11-15 Years",IF(Data[[#This Row],[Age]]&lt;=19,"16-19 Years", "20+ Years")))</f>
        <v>11-15 Years</v>
      </c>
    </row>
    <row r="3513" spans="1:18" x14ac:dyDescent="0.35">
      <c r="A3513" t="s">
        <v>488</v>
      </c>
      <c r="B3513" s="1">
        <v>44770</v>
      </c>
      <c r="C3513" t="s">
        <v>29</v>
      </c>
      <c r="D3513" t="s">
        <v>18</v>
      </c>
      <c r="E3513" t="s">
        <v>19</v>
      </c>
      <c r="F3513" t="s">
        <v>20</v>
      </c>
      <c r="G3513" t="s">
        <v>105</v>
      </c>
      <c r="H3513" t="s">
        <v>5036</v>
      </c>
      <c r="I3513" s="1">
        <v>40733</v>
      </c>
      <c r="J3513" t="s">
        <v>489</v>
      </c>
      <c r="K3513">
        <v>50</v>
      </c>
      <c r="L3513">
        <v>50</v>
      </c>
      <c r="M3513">
        <v>0</v>
      </c>
      <c r="N3513">
        <v>50</v>
      </c>
      <c r="O3513" t="s">
        <v>23</v>
      </c>
      <c r="P3513" t="s">
        <v>152</v>
      </c>
      <c r="Q3513">
        <f ca="1">DATEDIF(Data[[#This Row],[Birthdate]],TODAY(),"Y")</f>
        <v>14</v>
      </c>
      <c r="R3513" t="str">
        <f ca="1">IF(Data[[#This Row],[Age]]&lt;=10,"3-10 Years",IF(Data[[#This Row],[Age]]&lt;=15,"11-15 Years",IF(Data[[#This Row],[Age]]&lt;=19,"16-19 Years", "20+ Years")))</f>
        <v>11-15 Years</v>
      </c>
    </row>
    <row r="3514" spans="1:18" x14ac:dyDescent="0.35">
      <c r="A3514" t="s">
        <v>494</v>
      </c>
      <c r="B3514" s="1">
        <v>44769</v>
      </c>
      <c r="C3514" t="s">
        <v>29</v>
      </c>
      <c r="D3514" t="s">
        <v>18</v>
      </c>
      <c r="E3514" t="s">
        <v>19</v>
      </c>
      <c r="F3514" t="s">
        <v>20</v>
      </c>
      <c r="G3514" t="s">
        <v>189</v>
      </c>
      <c r="H3514" t="s">
        <v>5036</v>
      </c>
      <c r="I3514" s="1">
        <v>40545</v>
      </c>
      <c r="J3514" t="s">
        <v>495</v>
      </c>
      <c r="K3514">
        <v>50</v>
      </c>
      <c r="L3514">
        <v>50</v>
      </c>
      <c r="M3514">
        <v>0</v>
      </c>
      <c r="N3514">
        <v>50</v>
      </c>
      <c r="O3514" t="s">
        <v>23</v>
      </c>
      <c r="P3514" t="s">
        <v>25</v>
      </c>
      <c r="Q3514">
        <f ca="1">DATEDIF(Data[[#This Row],[Birthdate]],TODAY(),"Y")</f>
        <v>14</v>
      </c>
      <c r="R3514" t="str">
        <f ca="1">IF(Data[[#This Row],[Age]]&lt;=10,"3-10 Years",IF(Data[[#This Row],[Age]]&lt;=15,"11-15 Years",IF(Data[[#This Row],[Age]]&lt;=19,"16-19 Years", "20+ Years")))</f>
        <v>11-15 Years</v>
      </c>
    </row>
    <row r="3515" spans="1:18" x14ac:dyDescent="0.35">
      <c r="A3515" t="s">
        <v>501</v>
      </c>
      <c r="B3515" s="1">
        <v>44768</v>
      </c>
      <c r="C3515" t="s">
        <v>29</v>
      </c>
      <c r="D3515" t="s">
        <v>18</v>
      </c>
      <c r="E3515" t="s">
        <v>19</v>
      </c>
      <c r="F3515" t="s">
        <v>20</v>
      </c>
      <c r="G3515" t="s">
        <v>105</v>
      </c>
      <c r="H3515" t="s">
        <v>5036</v>
      </c>
      <c r="I3515" s="1">
        <v>40523</v>
      </c>
      <c r="J3515" t="s">
        <v>502</v>
      </c>
      <c r="K3515">
        <v>50</v>
      </c>
      <c r="L3515">
        <v>50</v>
      </c>
      <c r="M3515">
        <v>0</v>
      </c>
      <c r="N3515">
        <v>50</v>
      </c>
      <c r="O3515" t="s">
        <v>23</v>
      </c>
      <c r="P3515" t="s">
        <v>152</v>
      </c>
      <c r="Q3515">
        <f ca="1">DATEDIF(Data[[#This Row],[Birthdate]],TODAY(),"Y")</f>
        <v>14</v>
      </c>
      <c r="R3515" t="str">
        <f ca="1">IF(Data[[#This Row],[Age]]&lt;=10,"3-10 Years",IF(Data[[#This Row],[Age]]&lt;=15,"11-15 Years",IF(Data[[#This Row],[Age]]&lt;=19,"16-19 Years", "20+ Years")))</f>
        <v>11-15 Years</v>
      </c>
    </row>
    <row r="3516" spans="1:18" x14ac:dyDescent="0.35">
      <c r="A3516" t="s">
        <v>574</v>
      </c>
      <c r="B3516" s="1">
        <v>44996</v>
      </c>
      <c r="C3516" t="s">
        <v>29</v>
      </c>
      <c r="D3516" t="s">
        <v>18</v>
      </c>
      <c r="E3516" t="s">
        <v>566</v>
      </c>
      <c r="F3516" t="s">
        <v>567</v>
      </c>
      <c r="G3516" t="s">
        <v>57</v>
      </c>
      <c r="H3516" t="s">
        <v>5036</v>
      </c>
      <c r="I3516" s="1">
        <v>40607</v>
      </c>
      <c r="J3516" t="s">
        <v>575</v>
      </c>
      <c r="K3516">
        <v>318</v>
      </c>
      <c r="L3516">
        <v>318</v>
      </c>
      <c r="M3516">
        <v>0</v>
      </c>
      <c r="N3516">
        <v>600</v>
      </c>
      <c r="O3516" t="s">
        <v>23</v>
      </c>
      <c r="P3516" t="s">
        <v>25</v>
      </c>
      <c r="Q3516">
        <f ca="1">DATEDIF(Data[[#This Row],[Birthdate]],TODAY(),"Y")</f>
        <v>14</v>
      </c>
      <c r="R3516" t="str">
        <f ca="1">IF(Data[[#This Row],[Age]]&lt;=10,"3-10 Years",IF(Data[[#This Row],[Age]]&lt;=15,"11-15 Years",IF(Data[[#This Row],[Age]]&lt;=19,"16-19 Years", "20+ Years")))</f>
        <v>11-15 Years</v>
      </c>
    </row>
    <row r="3517" spans="1:18" x14ac:dyDescent="0.35">
      <c r="A3517" t="s">
        <v>582</v>
      </c>
      <c r="B3517" s="1">
        <v>45243</v>
      </c>
      <c r="C3517" t="s">
        <v>29</v>
      </c>
      <c r="D3517" t="s">
        <v>18</v>
      </c>
      <c r="E3517" t="s">
        <v>19</v>
      </c>
      <c r="F3517" t="s">
        <v>579</v>
      </c>
      <c r="G3517" t="s">
        <v>50</v>
      </c>
      <c r="H3517" t="s">
        <v>5036</v>
      </c>
      <c r="I3517" s="1">
        <v>40723</v>
      </c>
      <c r="J3517" t="s">
        <v>583</v>
      </c>
      <c r="K3517">
        <v>1405</v>
      </c>
      <c r="L3517">
        <v>1405</v>
      </c>
      <c r="M3517">
        <v>0</v>
      </c>
      <c r="N3517">
        <v>1375</v>
      </c>
      <c r="O3517" t="s">
        <v>5064</v>
      </c>
      <c r="P3517" t="s">
        <v>25</v>
      </c>
      <c r="Q3517">
        <f ca="1">DATEDIF(Data[[#This Row],[Birthdate]],TODAY(),"Y")</f>
        <v>14</v>
      </c>
      <c r="R3517" t="str">
        <f ca="1">IF(Data[[#This Row],[Age]]&lt;=10,"3-10 Years",IF(Data[[#This Row],[Age]]&lt;=15,"11-15 Years",IF(Data[[#This Row],[Age]]&lt;=19,"16-19 Years", "20+ Years")))</f>
        <v>11-15 Years</v>
      </c>
    </row>
    <row r="3518" spans="1:18" x14ac:dyDescent="0.35">
      <c r="A3518" t="s">
        <v>584</v>
      </c>
      <c r="B3518" s="1">
        <v>45243</v>
      </c>
      <c r="C3518" t="s">
        <v>29</v>
      </c>
      <c r="D3518" t="s">
        <v>18</v>
      </c>
      <c r="E3518" t="s">
        <v>19</v>
      </c>
      <c r="F3518" t="s">
        <v>579</v>
      </c>
      <c r="G3518" t="s">
        <v>50</v>
      </c>
      <c r="H3518" t="s">
        <v>5036</v>
      </c>
      <c r="I3518" s="1">
        <v>40723</v>
      </c>
      <c r="J3518" t="s">
        <v>583</v>
      </c>
      <c r="K3518">
        <v>1405</v>
      </c>
      <c r="L3518">
        <v>1405</v>
      </c>
      <c r="M3518">
        <v>0</v>
      </c>
      <c r="N3518">
        <v>1375</v>
      </c>
      <c r="O3518" t="s">
        <v>5064</v>
      </c>
      <c r="P3518" t="s">
        <v>25</v>
      </c>
      <c r="Q3518">
        <f ca="1">DATEDIF(Data[[#This Row],[Birthdate]],TODAY(),"Y")</f>
        <v>14</v>
      </c>
      <c r="R3518" t="str">
        <f ca="1">IF(Data[[#This Row],[Age]]&lt;=10,"3-10 Years",IF(Data[[#This Row],[Age]]&lt;=15,"11-15 Years",IF(Data[[#This Row],[Age]]&lt;=19,"16-19 Years", "20+ Years")))</f>
        <v>11-15 Years</v>
      </c>
    </row>
    <row r="3519" spans="1:18" x14ac:dyDescent="0.35">
      <c r="A3519" t="s">
        <v>585</v>
      </c>
      <c r="B3519" s="1">
        <v>45243</v>
      </c>
      <c r="C3519" t="s">
        <v>29</v>
      </c>
      <c r="D3519" t="s">
        <v>18</v>
      </c>
      <c r="E3519" t="s">
        <v>19</v>
      </c>
      <c r="F3519" t="s">
        <v>579</v>
      </c>
      <c r="G3519" t="s">
        <v>50</v>
      </c>
      <c r="H3519" t="s">
        <v>5036</v>
      </c>
      <c r="I3519" s="1">
        <v>40723</v>
      </c>
      <c r="J3519" t="s">
        <v>583</v>
      </c>
      <c r="K3519">
        <v>1405</v>
      </c>
      <c r="L3519">
        <v>1405</v>
      </c>
      <c r="M3519">
        <v>0</v>
      </c>
      <c r="N3519">
        <v>1375</v>
      </c>
      <c r="O3519" t="s">
        <v>5064</v>
      </c>
      <c r="P3519" t="s">
        <v>25</v>
      </c>
      <c r="Q3519">
        <f ca="1">DATEDIF(Data[[#This Row],[Birthdate]],TODAY(),"Y")</f>
        <v>14</v>
      </c>
      <c r="R3519" t="str">
        <f ca="1">IF(Data[[#This Row],[Age]]&lt;=10,"3-10 Years",IF(Data[[#This Row],[Age]]&lt;=15,"11-15 Years",IF(Data[[#This Row],[Age]]&lt;=19,"16-19 Years", "20+ Years")))</f>
        <v>11-15 Years</v>
      </c>
    </row>
    <row r="3520" spans="1:18" x14ac:dyDescent="0.35">
      <c r="A3520" t="s">
        <v>590</v>
      </c>
      <c r="B3520" s="1">
        <v>45240</v>
      </c>
      <c r="C3520" t="s">
        <v>29</v>
      </c>
      <c r="D3520" t="s">
        <v>18</v>
      </c>
      <c r="E3520" t="s">
        <v>19</v>
      </c>
      <c r="F3520" t="s">
        <v>579</v>
      </c>
      <c r="G3520" t="s">
        <v>591</v>
      </c>
      <c r="H3520" t="s">
        <v>1083</v>
      </c>
      <c r="I3520" s="1">
        <v>40730</v>
      </c>
      <c r="J3520" t="s">
        <v>592</v>
      </c>
      <c r="K3520">
        <v>1075</v>
      </c>
      <c r="L3520">
        <v>1075</v>
      </c>
      <c r="M3520">
        <v>0</v>
      </c>
      <c r="N3520">
        <v>1375</v>
      </c>
      <c r="O3520" t="s">
        <v>5064</v>
      </c>
      <c r="P3520" t="s">
        <v>25</v>
      </c>
      <c r="Q3520">
        <f ca="1">DATEDIF(Data[[#This Row],[Birthdate]],TODAY(),"Y")</f>
        <v>14</v>
      </c>
      <c r="R3520" t="str">
        <f ca="1">IF(Data[[#This Row],[Age]]&lt;=10,"3-10 Years",IF(Data[[#This Row],[Age]]&lt;=15,"11-15 Years",IF(Data[[#This Row],[Age]]&lt;=19,"16-19 Years", "20+ Years")))</f>
        <v>11-15 Years</v>
      </c>
    </row>
    <row r="3521" spans="1:18" x14ac:dyDescent="0.35">
      <c r="A3521" t="s">
        <v>233</v>
      </c>
      <c r="B3521" s="1">
        <v>45229</v>
      </c>
      <c r="C3521" t="s">
        <v>150</v>
      </c>
      <c r="D3521" t="s">
        <v>18</v>
      </c>
      <c r="E3521" t="s">
        <v>19</v>
      </c>
      <c r="F3521" t="s">
        <v>579</v>
      </c>
      <c r="G3521" t="s">
        <v>37</v>
      </c>
      <c r="H3521" t="s">
        <v>5036</v>
      </c>
      <c r="I3521" s="1">
        <v>40524</v>
      </c>
      <c r="J3521" t="s">
        <v>234</v>
      </c>
      <c r="K3521">
        <v>1405</v>
      </c>
      <c r="L3521">
        <v>0</v>
      </c>
      <c r="M3521">
        <v>1405</v>
      </c>
      <c r="N3521">
        <v>1375</v>
      </c>
      <c r="O3521" t="s">
        <v>5064</v>
      </c>
      <c r="P3521" t="s">
        <v>25</v>
      </c>
      <c r="Q3521">
        <f ca="1">DATEDIF(Data[[#This Row],[Birthdate]],TODAY(),"Y")</f>
        <v>14</v>
      </c>
      <c r="R3521" t="str">
        <f ca="1">IF(Data[[#This Row],[Age]]&lt;=10,"3-10 Years",IF(Data[[#This Row],[Age]]&lt;=15,"11-15 Years",IF(Data[[#This Row],[Age]]&lt;=19,"16-19 Years", "20+ Years")))</f>
        <v>11-15 Years</v>
      </c>
    </row>
    <row r="3522" spans="1:18" x14ac:dyDescent="0.35">
      <c r="A3522" t="s">
        <v>606</v>
      </c>
      <c r="B3522" s="1">
        <v>45223</v>
      </c>
      <c r="C3522" t="s">
        <v>29</v>
      </c>
      <c r="D3522" t="s">
        <v>18</v>
      </c>
      <c r="E3522" t="s">
        <v>19</v>
      </c>
      <c r="F3522" t="s">
        <v>579</v>
      </c>
      <c r="G3522" t="s">
        <v>50</v>
      </c>
      <c r="H3522" t="s">
        <v>5036</v>
      </c>
      <c r="I3522" s="1">
        <v>40829</v>
      </c>
      <c r="J3522" t="s">
        <v>607</v>
      </c>
      <c r="K3522">
        <v>1405</v>
      </c>
      <c r="L3522">
        <v>1405</v>
      </c>
      <c r="M3522">
        <v>0</v>
      </c>
      <c r="N3522">
        <v>1375</v>
      </c>
      <c r="O3522" t="s">
        <v>5064</v>
      </c>
      <c r="P3522" t="s">
        <v>25</v>
      </c>
      <c r="Q3522">
        <f ca="1">DATEDIF(Data[[#This Row],[Birthdate]],TODAY(),"Y")</f>
        <v>14</v>
      </c>
      <c r="R3522" t="str">
        <f ca="1">IF(Data[[#This Row],[Age]]&lt;=10,"3-10 Years",IF(Data[[#This Row],[Age]]&lt;=15,"11-15 Years",IF(Data[[#This Row],[Age]]&lt;=19,"16-19 Years", "20+ Years")))</f>
        <v>11-15 Years</v>
      </c>
    </row>
    <row r="3523" spans="1:18" x14ac:dyDescent="0.35">
      <c r="A3523" t="s">
        <v>408</v>
      </c>
      <c r="B3523" s="1">
        <v>45219</v>
      </c>
      <c r="C3523" t="s">
        <v>29</v>
      </c>
      <c r="D3523" t="s">
        <v>18</v>
      </c>
      <c r="E3523" t="s">
        <v>19</v>
      </c>
      <c r="F3523" t="s">
        <v>579</v>
      </c>
      <c r="G3523" t="s">
        <v>21</v>
      </c>
      <c r="H3523" t="s">
        <v>5036</v>
      </c>
      <c r="I3523" s="1">
        <v>40739</v>
      </c>
      <c r="J3523" t="s">
        <v>409</v>
      </c>
      <c r="K3523">
        <v>880</v>
      </c>
      <c r="L3523">
        <v>880</v>
      </c>
      <c r="M3523">
        <v>0</v>
      </c>
      <c r="N3523">
        <v>1375</v>
      </c>
      <c r="O3523" t="s">
        <v>5064</v>
      </c>
      <c r="P3523" t="s">
        <v>152</v>
      </c>
      <c r="Q3523">
        <f ca="1">DATEDIF(Data[[#This Row],[Birthdate]],TODAY(),"Y")</f>
        <v>14</v>
      </c>
      <c r="R3523" t="str">
        <f ca="1">IF(Data[[#This Row],[Age]]&lt;=10,"3-10 Years",IF(Data[[#This Row],[Age]]&lt;=15,"11-15 Years",IF(Data[[#This Row],[Age]]&lt;=19,"16-19 Years", "20+ Years")))</f>
        <v>11-15 Years</v>
      </c>
    </row>
    <row r="3524" spans="1:18" x14ac:dyDescent="0.35">
      <c r="A3524" t="s">
        <v>621</v>
      </c>
      <c r="B3524" s="1">
        <v>45216</v>
      </c>
      <c r="C3524" t="s">
        <v>29</v>
      </c>
      <c r="D3524" t="s">
        <v>18</v>
      </c>
      <c r="E3524" t="s">
        <v>19</v>
      </c>
      <c r="F3524" t="s">
        <v>579</v>
      </c>
      <c r="G3524" t="s">
        <v>105</v>
      </c>
      <c r="H3524" t="s">
        <v>5036</v>
      </c>
      <c r="I3524" s="1">
        <v>40780</v>
      </c>
      <c r="J3524" t="s">
        <v>622</v>
      </c>
      <c r="K3524">
        <v>1405</v>
      </c>
      <c r="L3524">
        <v>1405</v>
      </c>
      <c r="M3524">
        <v>0</v>
      </c>
      <c r="N3524">
        <v>1375</v>
      </c>
      <c r="O3524" t="s">
        <v>5064</v>
      </c>
      <c r="P3524" t="s">
        <v>25</v>
      </c>
      <c r="Q3524">
        <f ca="1">DATEDIF(Data[[#This Row],[Birthdate]],TODAY(),"Y")</f>
        <v>14</v>
      </c>
      <c r="R3524" t="str">
        <f ca="1">IF(Data[[#This Row],[Age]]&lt;=10,"3-10 Years",IF(Data[[#This Row],[Age]]&lt;=15,"11-15 Years",IF(Data[[#This Row],[Age]]&lt;=19,"16-19 Years", "20+ Years")))</f>
        <v>11-15 Years</v>
      </c>
    </row>
    <row r="3525" spans="1:18" x14ac:dyDescent="0.35">
      <c r="A3525" t="s">
        <v>623</v>
      </c>
      <c r="B3525" s="1">
        <v>45216</v>
      </c>
      <c r="C3525" t="s">
        <v>29</v>
      </c>
      <c r="D3525" t="s">
        <v>18</v>
      </c>
      <c r="E3525" t="s">
        <v>19</v>
      </c>
      <c r="F3525" t="s">
        <v>579</v>
      </c>
      <c r="G3525" t="s">
        <v>50</v>
      </c>
      <c r="H3525" t="s">
        <v>5036</v>
      </c>
      <c r="I3525" s="1">
        <v>40820</v>
      </c>
      <c r="J3525" t="s">
        <v>624</v>
      </c>
      <c r="K3525">
        <v>926</v>
      </c>
      <c r="L3525">
        <v>926</v>
      </c>
      <c r="M3525">
        <v>0</v>
      </c>
      <c r="N3525">
        <v>1375</v>
      </c>
      <c r="O3525" t="s">
        <v>5064</v>
      </c>
      <c r="P3525" t="s">
        <v>152</v>
      </c>
      <c r="Q3525">
        <f ca="1">DATEDIF(Data[[#This Row],[Birthdate]],TODAY(),"Y")</f>
        <v>14</v>
      </c>
      <c r="R3525" t="str">
        <f ca="1">IF(Data[[#This Row],[Age]]&lt;=10,"3-10 Years",IF(Data[[#This Row],[Age]]&lt;=15,"11-15 Years",IF(Data[[#This Row],[Age]]&lt;=19,"16-19 Years", "20+ Years")))</f>
        <v>11-15 Years</v>
      </c>
    </row>
    <row r="3526" spans="1:18" x14ac:dyDescent="0.35">
      <c r="A3526" t="s">
        <v>625</v>
      </c>
      <c r="B3526" s="1">
        <v>45214</v>
      </c>
      <c r="C3526" t="s">
        <v>29</v>
      </c>
      <c r="D3526" t="s">
        <v>18</v>
      </c>
      <c r="E3526" t="s">
        <v>19</v>
      </c>
      <c r="F3526" t="s">
        <v>579</v>
      </c>
      <c r="G3526" t="s">
        <v>105</v>
      </c>
      <c r="H3526" t="s">
        <v>5036</v>
      </c>
      <c r="I3526" s="1">
        <v>40788</v>
      </c>
      <c r="J3526" t="s">
        <v>626</v>
      </c>
      <c r="K3526">
        <v>1405</v>
      </c>
      <c r="L3526">
        <v>1405</v>
      </c>
      <c r="M3526">
        <v>0</v>
      </c>
      <c r="N3526">
        <v>1375</v>
      </c>
      <c r="O3526" t="s">
        <v>5064</v>
      </c>
      <c r="P3526" t="s">
        <v>25</v>
      </c>
      <c r="Q3526">
        <f ca="1">DATEDIF(Data[[#This Row],[Birthdate]],TODAY(),"Y")</f>
        <v>14</v>
      </c>
      <c r="R3526" t="str">
        <f ca="1">IF(Data[[#This Row],[Age]]&lt;=10,"3-10 Years",IF(Data[[#This Row],[Age]]&lt;=15,"11-15 Years",IF(Data[[#This Row],[Age]]&lt;=19,"16-19 Years", "20+ Years")))</f>
        <v>11-15 Years</v>
      </c>
    </row>
    <row r="3527" spans="1:18" x14ac:dyDescent="0.35">
      <c r="A3527" t="s">
        <v>629</v>
      </c>
      <c r="B3527" s="1">
        <v>45211</v>
      </c>
      <c r="C3527" t="s">
        <v>29</v>
      </c>
      <c r="D3527" t="s">
        <v>18</v>
      </c>
      <c r="E3527" t="s">
        <v>19</v>
      </c>
      <c r="F3527" t="s">
        <v>579</v>
      </c>
      <c r="G3527" t="s">
        <v>105</v>
      </c>
      <c r="H3527" t="s">
        <v>5036</v>
      </c>
      <c r="I3527" s="1">
        <v>40707</v>
      </c>
      <c r="J3527" t="s">
        <v>630</v>
      </c>
      <c r="K3527">
        <v>1405</v>
      </c>
      <c r="L3527">
        <v>1405</v>
      </c>
      <c r="M3527">
        <v>0</v>
      </c>
      <c r="N3527">
        <v>1375</v>
      </c>
      <c r="O3527" t="s">
        <v>5064</v>
      </c>
      <c r="P3527" t="s">
        <v>25</v>
      </c>
      <c r="Q3527">
        <f ca="1">DATEDIF(Data[[#This Row],[Birthdate]],TODAY(),"Y")</f>
        <v>14</v>
      </c>
      <c r="R3527" t="str">
        <f ca="1">IF(Data[[#This Row],[Age]]&lt;=10,"3-10 Years",IF(Data[[#This Row],[Age]]&lt;=15,"11-15 Years",IF(Data[[#This Row],[Age]]&lt;=19,"16-19 Years", "20+ Years")))</f>
        <v>11-15 Years</v>
      </c>
    </row>
    <row r="3528" spans="1:18" x14ac:dyDescent="0.35">
      <c r="A3528" t="s">
        <v>233</v>
      </c>
      <c r="B3528" s="1">
        <v>45201</v>
      </c>
      <c r="C3528" t="s">
        <v>29</v>
      </c>
      <c r="D3528" t="s">
        <v>18</v>
      </c>
      <c r="E3528" t="s">
        <v>19</v>
      </c>
      <c r="F3528" t="s">
        <v>579</v>
      </c>
      <c r="G3528" t="s">
        <v>37</v>
      </c>
      <c r="H3528" t="s">
        <v>5036</v>
      </c>
      <c r="I3528" s="1">
        <v>40524</v>
      </c>
      <c r="J3528" t="s">
        <v>234</v>
      </c>
      <c r="K3528">
        <v>1405</v>
      </c>
      <c r="L3528">
        <v>1405</v>
      </c>
      <c r="M3528">
        <v>0</v>
      </c>
      <c r="N3528">
        <v>1405</v>
      </c>
      <c r="O3528" t="s">
        <v>5064</v>
      </c>
      <c r="P3528" t="s">
        <v>25</v>
      </c>
      <c r="Q3528">
        <f ca="1">DATEDIF(Data[[#This Row],[Birthdate]],TODAY(),"Y")</f>
        <v>14</v>
      </c>
      <c r="R3528" t="str">
        <f ca="1">IF(Data[[#This Row],[Age]]&lt;=10,"3-10 Years",IF(Data[[#This Row],[Age]]&lt;=15,"11-15 Years",IF(Data[[#This Row],[Age]]&lt;=19,"16-19 Years", "20+ Years")))</f>
        <v>11-15 Years</v>
      </c>
    </row>
    <row r="3529" spans="1:18" x14ac:dyDescent="0.35">
      <c r="A3529" t="s">
        <v>346</v>
      </c>
      <c r="B3529" s="1">
        <v>45165</v>
      </c>
      <c r="C3529" t="s">
        <v>29</v>
      </c>
      <c r="D3529" t="s">
        <v>18</v>
      </c>
      <c r="E3529" t="s">
        <v>19</v>
      </c>
      <c r="F3529" t="s">
        <v>579</v>
      </c>
      <c r="G3529" t="s">
        <v>105</v>
      </c>
      <c r="H3529" t="s">
        <v>5036</v>
      </c>
      <c r="I3529" s="1">
        <v>40526</v>
      </c>
      <c r="J3529" t="s">
        <v>337</v>
      </c>
      <c r="K3529">
        <v>1405</v>
      </c>
      <c r="L3529">
        <v>1405</v>
      </c>
      <c r="M3529">
        <v>0</v>
      </c>
      <c r="N3529">
        <v>1405</v>
      </c>
      <c r="O3529" t="s">
        <v>5064</v>
      </c>
      <c r="P3529" t="s">
        <v>152</v>
      </c>
      <c r="Q3529">
        <f ca="1">DATEDIF(Data[[#This Row],[Birthdate]],TODAY(),"Y")</f>
        <v>14</v>
      </c>
      <c r="R3529" t="str">
        <f ca="1">IF(Data[[#This Row],[Age]]&lt;=10,"3-10 Years",IF(Data[[#This Row],[Age]]&lt;=15,"11-15 Years",IF(Data[[#This Row],[Age]]&lt;=19,"16-19 Years", "20+ Years")))</f>
        <v>11-15 Years</v>
      </c>
    </row>
    <row r="3530" spans="1:18" x14ac:dyDescent="0.35">
      <c r="A3530" t="s">
        <v>672</v>
      </c>
      <c r="B3530" s="1">
        <v>45163</v>
      </c>
      <c r="C3530" t="s">
        <v>29</v>
      </c>
      <c r="D3530" t="s">
        <v>18</v>
      </c>
      <c r="E3530" t="s">
        <v>19</v>
      </c>
      <c r="F3530" t="s">
        <v>579</v>
      </c>
      <c r="G3530" t="s">
        <v>21</v>
      </c>
      <c r="H3530" t="s">
        <v>5036</v>
      </c>
      <c r="I3530" s="1">
        <v>40605</v>
      </c>
      <c r="J3530" t="s">
        <v>673</v>
      </c>
      <c r="K3530">
        <v>1405</v>
      </c>
      <c r="L3530">
        <v>1405</v>
      </c>
      <c r="M3530">
        <v>0</v>
      </c>
      <c r="N3530">
        <v>1375</v>
      </c>
      <c r="O3530" t="s">
        <v>5064</v>
      </c>
      <c r="P3530" t="s">
        <v>152</v>
      </c>
      <c r="Q3530">
        <f ca="1">DATEDIF(Data[[#This Row],[Birthdate]],TODAY(),"Y")</f>
        <v>14</v>
      </c>
      <c r="R3530" t="str">
        <f ca="1">IF(Data[[#This Row],[Age]]&lt;=10,"3-10 Years",IF(Data[[#This Row],[Age]]&lt;=15,"11-15 Years",IF(Data[[#This Row],[Age]]&lt;=19,"16-19 Years", "20+ Years")))</f>
        <v>11-15 Years</v>
      </c>
    </row>
    <row r="3531" spans="1:18" x14ac:dyDescent="0.35">
      <c r="A3531" t="s">
        <v>682</v>
      </c>
      <c r="B3531" s="1">
        <v>45161</v>
      </c>
      <c r="C3531" t="s">
        <v>29</v>
      </c>
      <c r="D3531" t="s">
        <v>18</v>
      </c>
      <c r="E3531" t="s">
        <v>19</v>
      </c>
      <c r="F3531" t="s">
        <v>579</v>
      </c>
      <c r="G3531" t="s">
        <v>105</v>
      </c>
      <c r="H3531" t="s">
        <v>5036</v>
      </c>
      <c r="I3531" s="1">
        <v>40722</v>
      </c>
      <c r="J3531" t="s">
        <v>683</v>
      </c>
      <c r="K3531">
        <v>1405</v>
      </c>
      <c r="L3531">
        <v>1405</v>
      </c>
      <c r="M3531">
        <v>0</v>
      </c>
      <c r="N3531">
        <v>1375</v>
      </c>
      <c r="O3531" t="s">
        <v>5064</v>
      </c>
      <c r="P3531" t="s">
        <v>25</v>
      </c>
      <c r="Q3531">
        <f ca="1">DATEDIF(Data[[#This Row],[Birthdate]],TODAY(),"Y")</f>
        <v>14</v>
      </c>
      <c r="R3531" t="str">
        <f ca="1">IF(Data[[#This Row],[Age]]&lt;=10,"3-10 Years",IF(Data[[#This Row],[Age]]&lt;=15,"11-15 Years",IF(Data[[#This Row],[Age]]&lt;=19,"16-19 Years", "20+ Years")))</f>
        <v>11-15 Years</v>
      </c>
    </row>
    <row r="3532" spans="1:18" x14ac:dyDescent="0.35">
      <c r="A3532" t="s">
        <v>684</v>
      </c>
      <c r="B3532" s="1">
        <v>45161</v>
      </c>
      <c r="C3532" t="s">
        <v>29</v>
      </c>
      <c r="D3532" t="s">
        <v>18</v>
      </c>
      <c r="E3532" t="s">
        <v>19</v>
      </c>
      <c r="F3532" t="s">
        <v>579</v>
      </c>
      <c r="G3532" t="s">
        <v>189</v>
      </c>
      <c r="H3532" t="s">
        <v>5036</v>
      </c>
      <c r="I3532" s="1">
        <v>40692</v>
      </c>
      <c r="J3532" t="s">
        <v>685</v>
      </c>
      <c r="K3532">
        <v>2795</v>
      </c>
      <c r="L3532">
        <v>2795</v>
      </c>
      <c r="M3532">
        <v>0</v>
      </c>
      <c r="N3532">
        <v>2750</v>
      </c>
      <c r="O3532" t="s">
        <v>5064</v>
      </c>
      <c r="P3532" t="s">
        <v>152</v>
      </c>
      <c r="Q3532">
        <f ca="1">DATEDIF(Data[[#This Row],[Birthdate]],TODAY(),"Y")</f>
        <v>14</v>
      </c>
      <c r="R3532" t="str">
        <f ca="1">IF(Data[[#This Row],[Age]]&lt;=10,"3-10 Years",IF(Data[[#This Row],[Age]]&lt;=15,"11-15 Years",IF(Data[[#This Row],[Age]]&lt;=19,"16-19 Years", "20+ Years")))</f>
        <v>11-15 Years</v>
      </c>
    </row>
    <row r="3533" spans="1:18" x14ac:dyDescent="0.35">
      <c r="A3533" t="s">
        <v>623</v>
      </c>
      <c r="B3533" s="1">
        <v>45161</v>
      </c>
      <c r="C3533" t="s">
        <v>29</v>
      </c>
      <c r="D3533" t="s">
        <v>18</v>
      </c>
      <c r="E3533" t="s">
        <v>19</v>
      </c>
      <c r="F3533" t="s">
        <v>579</v>
      </c>
      <c r="G3533" t="s">
        <v>50</v>
      </c>
      <c r="H3533" t="s">
        <v>5036</v>
      </c>
      <c r="I3533" s="1">
        <v>40820</v>
      </c>
      <c r="J3533" t="s">
        <v>624</v>
      </c>
      <c r="K3533">
        <v>1405</v>
      </c>
      <c r="L3533">
        <v>1405</v>
      </c>
      <c r="M3533">
        <v>0</v>
      </c>
      <c r="N3533">
        <v>1375</v>
      </c>
      <c r="O3533" t="s">
        <v>5064</v>
      </c>
      <c r="P3533" t="s">
        <v>152</v>
      </c>
      <c r="Q3533">
        <f ca="1">DATEDIF(Data[[#This Row],[Birthdate]],TODAY(),"Y")</f>
        <v>14</v>
      </c>
      <c r="R3533" t="str">
        <f ca="1">IF(Data[[#This Row],[Age]]&lt;=10,"3-10 Years",IF(Data[[#This Row],[Age]]&lt;=15,"11-15 Years",IF(Data[[#This Row],[Age]]&lt;=19,"16-19 Years", "20+ Years")))</f>
        <v>11-15 Years</v>
      </c>
    </row>
    <row r="3534" spans="1:18" x14ac:dyDescent="0.35">
      <c r="A3534" t="s">
        <v>695</v>
      </c>
      <c r="B3534" s="1">
        <v>45160</v>
      </c>
      <c r="C3534" t="s">
        <v>29</v>
      </c>
      <c r="D3534" t="s">
        <v>18</v>
      </c>
      <c r="E3534" t="s">
        <v>19</v>
      </c>
      <c r="F3534" t="s">
        <v>579</v>
      </c>
      <c r="G3534" t="s">
        <v>30</v>
      </c>
      <c r="H3534" t="s">
        <v>5036</v>
      </c>
      <c r="I3534" s="1">
        <v>40523</v>
      </c>
      <c r="J3534" t="s">
        <v>696</v>
      </c>
      <c r="K3534">
        <v>750</v>
      </c>
      <c r="L3534">
        <v>750</v>
      </c>
      <c r="M3534">
        <v>0</v>
      </c>
      <c r="N3534">
        <v>1375</v>
      </c>
      <c r="O3534" t="s">
        <v>5064</v>
      </c>
      <c r="P3534" t="s">
        <v>25</v>
      </c>
      <c r="Q3534">
        <f ca="1">DATEDIF(Data[[#This Row],[Birthdate]],TODAY(),"Y")</f>
        <v>14</v>
      </c>
      <c r="R3534" t="str">
        <f ca="1">IF(Data[[#This Row],[Age]]&lt;=10,"3-10 Years",IF(Data[[#This Row],[Age]]&lt;=15,"11-15 Years",IF(Data[[#This Row],[Age]]&lt;=19,"16-19 Years", "20+ Years")))</f>
        <v>11-15 Years</v>
      </c>
    </row>
    <row r="3535" spans="1:18" x14ac:dyDescent="0.35">
      <c r="A3535" t="s">
        <v>629</v>
      </c>
      <c r="B3535" s="1">
        <v>45159</v>
      </c>
      <c r="C3535" t="s">
        <v>29</v>
      </c>
      <c r="D3535" t="s">
        <v>18</v>
      </c>
      <c r="E3535" t="s">
        <v>19</v>
      </c>
      <c r="F3535" t="s">
        <v>579</v>
      </c>
      <c r="G3535" t="s">
        <v>105</v>
      </c>
      <c r="H3535" t="s">
        <v>5036</v>
      </c>
      <c r="I3535" s="1">
        <v>40707</v>
      </c>
      <c r="J3535" t="s">
        <v>630</v>
      </c>
      <c r="K3535">
        <v>500</v>
      </c>
      <c r="L3535">
        <v>500</v>
      </c>
      <c r="M3535">
        <v>0</v>
      </c>
      <c r="N3535">
        <v>1375</v>
      </c>
      <c r="O3535" t="s">
        <v>5064</v>
      </c>
      <c r="P3535" t="s">
        <v>25</v>
      </c>
      <c r="Q3535">
        <f ca="1">DATEDIF(Data[[#This Row],[Birthdate]],TODAY(),"Y")</f>
        <v>14</v>
      </c>
      <c r="R3535" t="str">
        <f ca="1">IF(Data[[#This Row],[Age]]&lt;=10,"3-10 Years",IF(Data[[#This Row],[Age]]&lt;=15,"11-15 Years",IF(Data[[#This Row],[Age]]&lt;=19,"16-19 Years", "20+ Years")))</f>
        <v>11-15 Years</v>
      </c>
    </row>
    <row r="3536" spans="1:18" x14ac:dyDescent="0.35">
      <c r="A3536" t="s">
        <v>711</v>
      </c>
      <c r="B3536" s="1">
        <v>45156</v>
      </c>
      <c r="C3536" t="s">
        <v>29</v>
      </c>
      <c r="D3536" t="s">
        <v>18</v>
      </c>
      <c r="E3536" t="s">
        <v>19</v>
      </c>
      <c r="F3536" t="s">
        <v>579</v>
      </c>
      <c r="G3536" t="s">
        <v>30</v>
      </c>
      <c r="H3536" t="s">
        <v>5036</v>
      </c>
      <c r="I3536" s="1">
        <v>40695</v>
      </c>
      <c r="J3536" t="s">
        <v>712</v>
      </c>
      <c r="K3536">
        <v>1405</v>
      </c>
      <c r="L3536">
        <v>1405</v>
      </c>
      <c r="M3536">
        <v>0</v>
      </c>
      <c r="N3536">
        <v>1375</v>
      </c>
      <c r="O3536" t="s">
        <v>5064</v>
      </c>
      <c r="P3536" t="s">
        <v>25</v>
      </c>
      <c r="Q3536">
        <f ca="1">DATEDIF(Data[[#This Row],[Birthdate]],TODAY(),"Y")</f>
        <v>14</v>
      </c>
      <c r="R3536" t="str">
        <f ca="1">IF(Data[[#This Row],[Age]]&lt;=10,"3-10 Years",IF(Data[[#This Row],[Age]]&lt;=15,"11-15 Years",IF(Data[[#This Row],[Age]]&lt;=19,"16-19 Years", "20+ Years")))</f>
        <v>11-15 Years</v>
      </c>
    </row>
    <row r="3537" spans="1:18" x14ac:dyDescent="0.35">
      <c r="A3537" t="s">
        <v>716</v>
      </c>
      <c r="B3537" s="1">
        <v>45156</v>
      </c>
      <c r="C3537" t="s">
        <v>29</v>
      </c>
      <c r="D3537" t="s">
        <v>18</v>
      </c>
      <c r="E3537" t="s">
        <v>19</v>
      </c>
      <c r="F3537" t="s">
        <v>579</v>
      </c>
      <c r="G3537" t="s">
        <v>105</v>
      </c>
      <c r="H3537" t="s">
        <v>5036</v>
      </c>
      <c r="I3537" s="1">
        <v>40751</v>
      </c>
      <c r="J3537" t="s">
        <v>717</v>
      </c>
      <c r="K3537">
        <v>1405</v>
      </c>
      <c r="L3537">
        <v>1405</v>
      </c>
      <c r="M3537">
        <v>0</v>
      </c>
      <c r="N3537">
        <v>1375</v>
      </c>
      <c r="O3537" t="s">
        <v>5064</v>
      </c>
      <c r="P3537" t="s">
        <v>25</v>
      </c>
      <c r="Q3537">
        <f ca="1">DATEDIF(Data[[#This Row],[Birthdate]],TODAY(),"Y")</f>
        <v>14</v>
      </c>
      <c r="R3537" t="str">
        <f ca="1">IF(Data[[#This Row],[Age]]&lt;=10,"3-10 Years",IF(Data[[#This Row],[Age]]&lt;=15,"11-15 Years",IF(Data[[#This Row],[Age]]&lt;=19,"16-19 Years", "20+ Years")))</f>
        <v>11-15 Years</v>
      </c>
    </row>
    <row r="3538" spans="1:18" x14ac:dyDescent="0.35">
      <c r="A3538" t="s">
        <v>625</v>
      </c>
      <c r="B3538" s="1">
        <v>45156</v>
      </c>
      <c r="C3538" t="s">
        <v>29</v>
      </c>
      <c r="D3538" t="s">
        <v>18</v>
      </c>
      <c r="E3538" t="s">
        <v>19</v>
      </c>
      <c r="F3538" t="s">
        <v>579</v>
      </c>
      <c r="G3538" t="s">
        <v>105</v>
      </c>
      <c r="H3538" t="s">
        <v>5036</v>
      </c>
      <c r="I3538" s="1">
        <v>40788</v>
      </c>
      <c r="J3538" t="s">
        <v>626</v>
      </c>
      <c r="K3538">
        <v>1405</v>
      </c>
      <c r="L3538">
        <v>1405</v>
      </c>
      <c r="M3538">
        <v>0</v>
      </c>
      <c r="N3538">
        <v>1375</v>
      </c>
      <c r="O3538" t="s">
        <v>5064</v>
      </c>
      <c r="P3538" t="s">
        <v>25</v>
      </c>
      <c r="Q3538">
        <f ca="1">DATEDIF(Data[[#This Row],[Birthdate]],TODAY(),"Y")</f>
        <v>14</v>
      </c>
      <c r="R3538" t="str">
        <f ca="1">IF(Data[[#This Row],[Age]]&lt;=10,"3-10 Years",IF(Data[[#This Row],[Age]]&lt;=15,"11-15 Years",IF(Data[[#This Row],[Age]]&lt;=19,"16-19 Years", "20+ Years")))</f>
        <v>11-15 Years</v>
      </c>
    </row>
    <row r="3539" spans="1:18" x14ac:dyDescent="0.35">
      <c r="A3539" t="s">
        <v>621</v>
      </c>
      <c r="B3539" s="1">
        <v>45156</v>
      </c>
      <c r="C3539" t="s">
        <v>29</v>
      </c>
      <c r="D3539" t="s">
        <v>18</v>
      </c>
      <c r="E3539" t="s">
        <v>19</v>
      </c>
      <c r="F3539" t="s">
        <v>579</v>
      </c>
      <c r="G3539" t="s">
        <v>105</v>
      </c>
      <c r="H3539" t="s">
        <v>5036</v>
      </c>
      <c r="I3539" s="1">
        <v>40780</v>
      </c>
      <c r="J3539" t="s">
        <v>622</v>
      </c>
      <c r="K3539">
        <v>1405</v>
      </c>
      <c r="L3539">
        <v>1405</v>
      </c>
      <c r="M3539">
        <v>0</v>
      </c>
      <c r="N3539">
        <v>1375</v>
      </c>
      <c r="O3539" t="s">
        <v>5064</v>
      </c>
      <c r="P3539" t="s">
        <v>25</v>
      </c>
      <c r="Q3539">
        <f ca="1">DATEDIF(Data[[#This Row],[Birthdate]],TODAY(),"Y")</f>
        <v>14</v>
      </c>
      <c r="R3539" t="str">
        <f ca="1">IF(Data[[#This Row],[Age]]&lt;=10,"3-10 Years",IF(Data[[#This Row],[Age]]&lt;=15,"11-15 Years",IF(Data[[#This Row],[Age]]&lt;=19,"16-19 Years", "20+ Years")))</f>
        <v>11-15 Years</v>
      </c>
    </row>
    <row r="3540" spans="1:18" x14ac:dyDescent="0.35">
      <c r="A3540" t="s">
        <v>408</v>
      </c>
      <c r="B3540" s="1">
        <v>45156</v>
      </c>
      <c r="C3540" t="s">
        <v>29</v>
      </c>
      <c r="D3540" t="s">
        <v>18</v>
      </c>
      <c r="E3540" t="s">
        <v>19</v>
      </c>
      <c r="F3540" t="s">
        <v>579</v>
      </c>
      <c r="G3540" t="s">
        <v>21</v>
      </c>
      <c r="H3540" t="s">
        <v>5036</v>
      </c>
      <c r="I3540" s="1">
        <v>40739</v>
      </c>
      <c r="J3540" t="s">
        <v>409</v>
      </c>
      <c r="K3540">
        <v>880</v>
      </c>
      <c r="L3540">
        <v>880</v>
      </c>
      <c r="M3540">
        <v>0</v>
      </c>
      <c r="N3540">
        <v>1375</v>
      </c>
      <c r="O3540" t="s">
        <v>5064</v>
      </c>
      <c r="P3540" t="s">
        <v>152</v>
      </c>
      <c r="Q3540">
        <f ca="1">DATEDIF(Data[[#This Row],[Birthdate]],TODAY(),"Y")</f>
        <v>14</v>
      </c>
      <c r="R3540" t="str">
        <f ca="1">IF(Data[[#This Row],[Age]]&lt;=10,"3-10 Years",IF(Data[[#This Row],[Age]]&lt;=15,"11-15 Years",IF(Data[[#This Row],[Age]]&lt;=19,"16-19 Years", "20+ Years")))</f>
        <v>11-15 Years</v>
      </c>
    </row>
    <row r="3541" spans="1:18" x14ac:dyDescent="0.35">
      <c r="A3541" t="s">
        <v>254</v>
      </c>
      <c r="B3541" s="1">
        <v>45154</v>
      </c>
      <c r="C3541" t="s">
        <v>29</v>
      </c>
      <c r="D3541" t="s">
        <v>18</v>
      </c>
      <c r="E3541" t="s">
        <v>19</v>
      </c>
      <c r="F3541" t="s">
        <v>579</v>
      </c>
      <c r="G3541" t="s">
        <v>21</v>
      </c>
      <c r="H3541" t="s">
        <v>5036</v>
      </c>
      <c r="I3541" s="1">
        <v>40730</v>
      </c>
      <c r="J3541" t="s">
        <v>203</v>
      </c>
      <c r="K3541">
        <v>0</v>
      </c>
      <c r="L3541">
        <v>0</v>
      </c>
      <c r="M3541">
        <v>0</v>
      </c>
      <c r="N3541">
        <v>2795</v>
      </c>
      <c r="O3541" t="s">
        <v>5064</v>
      </c>
      <c r="P3541" t="s">
        <v>25</v>
      </c>
      <c r="Q3541">
        <f ca="1">DATEDIF(Data[[#This Row],[Birthdate]],TODAY(),"Y")</f>
        <v>14</v>
      </c>
      <c r="R3541" t="str">
        <f ca="1">IF(Data[[#This Row],[Age]]&lt;=10,"3-10 Years",IF(Data[[#This Row],[Age]]&lt;=15,"11-15 Years",IF(Data[[#This Row],[Age]]&lt;=19,"16-19 Years", "20+ Years")))</f>
        <v>11-15 Years</v>
      </c>
    </row>
    <row r="3542" spans="1:18" x14ac:dyDescent="0.35">
      <c r="A3542" t="s">
        <v>215</v>
      </c>
      <c r="B3542" s="1">
        <v>45154</v>
      </c>
      <c r="C3542" t="s">
        <v>29</v>
      </c>
      <c r="D3542" t="s">
        <v>18</v>
      </c>
      <c r="E3542" t="s">
        <v>19</v>
      </c>
      <c r="F3542" t="s">
        <v>579</v>
      </c>
      <c r="G3542" t="s">
        <v>50</v>
      </c>
      <c r="H3542" t="s">
        <v>5036</v>
      </c>
      <c r="I3542" s="1">
        <v>40619</v>
      </c>
      <c r="J3542" t="s">
        <v>212</v>
      </c>
      <c r="K3542">
        <v>2795</v>
      </c>
      <c r="L3542">
        <v>2795</v>
      </c>
      <c r="M3542">
        <v>0</v>
      </c>
      <c r="N3542">
        <v>2750</v>
      </c>
      <c r="O3542" t="s">
        <v>5064</v>
      </c>
      <c r="P3542" t="s">
        <v>152</v>
      </c>
      <c r="Q3542">
        <f ca="1">DATEDIF(Data[[#This Row],[Birthdate]],TODAY(),"Y")</f>
        <v>14</v>
      </c>
      <c r="R3542" t="str">
        <f ca="1">IF(Data[[#This Row],[Age]]&lt;=10,"3-10 Years",IF(Data[[#This Row],[Age]]&lt;=15,"11-15 Years",IF(Data[[#This Row],[Age]]&lt;=19,"16-19 Years", "20+ Years")))</f>
        <v>11-15 Years</v>
      </c>
    </row>
    <row r="3543" spans="1:18" x14ac:dyDescent="0.35">
      <c r="A3543" t="s">
        <v>488</v>
      </c>
      <c r="B3543" s="1">
        <v>45154</v>
      </c>
      <c r="C3543" t="s">
        <v>651</v>
      </c>
      <c r="D3543" t="s">
        <v>18</v>
      </c>
      <c r="E3543" t="s">
        <v>19</v>
      </c>
      <c r="F3543" t="s">
        <v>579</v>
      </c>
      <c r="G3543" t="s">
        <v>105</v>
      </c>
      <c r="H3543" t="s">
        <v>5036</v>
      </c>
      <c r="I3543" s="1">
        <v>40733</v>
      </c>
      <c r="J3543" t="s">
        <v>489</v>
      </c>
      <c r="K3543">
        <v>765</v>
      </c>
      <c r="L3543">
        <v>0</v>
      </c>
      <c r="M3543">
        <v>765</v>
      </c>
      <c r="N3543">
        <v>2795</v>
      </c>
      <c r="O3543" t="s">
        <v>5064</v>
      </c>
      <c r="P3543" t="s">
        <v>152</v>
      </c>
      <c r="Q3543">
        <f ca="1">DATEDIF(Data[[#This Row],[Birthdate]],TODAY(),"Y")</f>
        <v>14</v>
      </c>
      <c r="R3543" t="str">
        <f ca="1">IF(Data[[#This Row],[Age]]&lt;=10,"3-10 Years",IF(Data[[#This Row],[Age]]&lt;=15,"11-15 Years",IF(Data[[#This Row],[Age]]&lt;=19,"16-19 Years", "20+ Years")))</f>
        <v>11-15 Years</v>
      </c>
    </row>
    <row r="3544" spans="1:18" x14ac:dyDescent="0.35">
      <c r="A3544" t="s">
        <v>745</v>
      </c>
      <c r="B3544" s="1">
        <v>45154</v>
      </c>
      <c r="C3544" t="s">
        <v>29</v>
      </c>
      <c r="D3544" t="s">
        <v>18</v>
      </c>
      <c r="E3544" t="s">
        <v>19</v>
      </c>
      <c r="F3544" t="s">
        <v>579</v>
      </c>
      <c r="G3544" t="s">
        <v>30</v>
      </c>
      <c r="H3544" t="s">
        <v>5036</v>
      </c>
      <c r="I3544" s="1">
        <v>40745</v>
      </c>
      <c r="J3544" t="s">
        <v>746</v>
      </c>
      <c r="K3544">
        <v>1405</v>
      </c>
      <c r="L3544">
        <v>1405</v>
      </c>
      <c r="M3544">
        <v>0</v>
      </c>
      <c r="N3544">
        <v>1375</v>
      </c>
      <c r="O3544" t="s">
        <v>5064</v>
      </c>
      <c r="P3544" t="s">
        <v>25</v>
      </c>
      <c r="Q3544">
        <f ca="1">DATEDIF(Data[[#This Row],[Birthdate]],TODAY(),"Y")</f>
        <v>14</v>
      </c>
      <c r="R3544" t="str">
        <f ca="1">IF(Data[[#This Row],[Age]]&lt;=10,"3-10 Years",IF(Data[[#This Row],[Age]]&lt;=15,"11-15 Years",IF(Data[[#This Row],[Age]]&lt;=19,"16-19 Years", "20+ Years")))</f>
        <v>11-15 Years</v>
      </c>
    </row>
    <row r="3545" spans="1:18" x14ac:dyDescent="0.35">
      <c r="A3545" t="s">
        <v>760</v>
      </c>
      <c r="B3545" s="1">
        <v>45154</v>
      </c>
      <c r="C3545" t="s">
        <v>29</v>
      </c>
      <c r="D3545" t="s">
        <v>18</v>
      </c>
      <c r="E3545" t="s">
        <v>19</v>
      </c>
      <c r="F3545" t="s">
        <v>579</v>
      </c>
      <c r="G3545" t="s">
        <v>37</v>
      </c>
      <c r="H3545" t="s">
        <v>5036</v>
      </c>
      <c r="I3545" s="1">
        <v>40553</v>
      </c>
      <c r="J3545" t="s">
        <v>761</v>
      </c>
      <c r="K3545">
        <v>2795</v>
      </c>
      <c r="L3545">
        <v>2795</v>
      </c>
      <c r="M3545">
        <v>0</v>
      </c>
      <c r="N3545">
        <v>2795</v>
      </c>
      <c r="O3545" t="s">
        <v>5064</v>
      </c>
      <c r="P3545" t="s">
        <v>25</v>
      </c>
      <c r="Q3545">
        <f ca="1">DATEDIF(Data[[#This Row],[Birthdate]],TODAY(),"Y")</f>
        <v>14</v>
      </c>
      <c r="R3545" t="str">
        <f ca="1">IF(Data[[#This Row],[Age]]&lt;=10,"3-10 Years",IF(Data[[#This Row],[Age]]&lt;=15,"11-15 Years",IF(Data[[#This Row],[Age]]&lt;=19,"16-19 Years", "20+ Years")))</f>
        <v>11-15 Years</v>
      </c>
    </row>
    <row r="3546" spans="1:18" x14ac:dyDescent="0.35">
      <c r="A3546" t="s">
        <v>762</v>
      </c>
      <c r="B3546" s="1">
        <v>45154</v>
      </c>
      <c r="C3546" t="s">
        <v>29</v>
      </c>
      <c r="D3546" t="s">
        <v>18</v>
      </c>
      <c r="E3546" t="s">
        <v>19</v>
      </c>
      <c r="F3546" t="s">
        <v>579</v>
      </c>
      <c r="G3546" t="s">
        <v>57</v>
      </c>
      <c r="H3546" t="s">
        <v>5036</v>
      </c>
      <c r="I3546" s="1">
        <v>40594</v>
      </c>
      <c r="J3546" t="s">
        <v>763</v>
      </c>
      <c r="K3546">
        <v>2795</v>
      </c>
      <c r="L3546">
        <v>2795</v>
      </c>
      <c r="M3546">
        <v>0</v>
      </c>
      <c r="N3546">
        <v>2795</v>
      </c>
      <c r="O3546" t="s">
        <v>5064</v>
      </c>
      <c r="P3546" t="s">
        <v>25</v>
      </c>
      <c r="Q3546">
        <f ca="1">DATEDIF(Data[[#This Row],[Birthdate]],TODAY(),"Y")</f>
        <v>14</v>
      </c>
      <c r="R3546" t="str">
        <f ca="1">IF(Data[[#This Row],[Age]]&lt;=10,"3-10 Years",IF(Data[[#This Row],[Age]]&lt;=15,"11-15 Years",IF(Data[[#This Row],[Age]]&lt;=19,"16-19 Years", "20+ Years")))</f>
        <v>11-15 Years</v>
      </c>
    </row>
    <row r="3547" spans="1:18" x14ac:dyDescent="0.35">
      <c r="A3547" t="s">
        <v>574</v>
      </c>
      <c r="B3547" s="1">
        <v>45154</v>
      </c>
      <c r="C3547" t="s">
        <v>29</v>
      </c>
      <c r="D3547" t="s">
        <v>18</v>
      </c>
      <c r="E3547" t="s">
        <v>19</v>
      </c>
      <c r="F3547" t="s">
        <v>579</v>
      </c>
      <c r="G3547" t="s">
        <v>57</v>
      </c>
      <c r="H3547" t="s">
        <v>5036</v>
      </c>
      <c r="I3547" s="1">
        <v>40607</v>
      </c>
      <c r="J3547" t="s">
        <v>575</v>
      </c>
      <c r="K3547">
        <v>2795</v>
      </c>
      <c r="L3547">
        <v>2795</v>
      </c>
      <c r="M3547">
        <v>0</v>
      </c>
      <c r="N3547">
        <v>2795</v>
      </c>
      <c r="O3547" t="s">
        <v>5064</v>
      </c>
      <c r="P3547" t="s">
        <v>25</v>
      </c>
      <c r="Q3547">
        <f ca="1">DATEDIF(Data[[#This Row],[Birthdate]],TODAY(),"Y")</f>
        <v>14</v>
      </c>
      <c r="R3547" t="str">
        <f ca="1">IF(Data[[#This Row],[Age]]&lt;=10,"3-10 Years",IF(Data[[#This Row],[Age]]&lt;=15,"11-15 Years",IF(Data[[#This Row],[Age]]&lt;=19,"16-19 Years", "20+ Years")))</f>
        <v>11-15 Years</v>
      </c>
    </row>
    <row r="3548" spans="1:18" x14ac:dyDescent="0.35">
      <c r="A3548" t="s">
        <v>494</v>
      </c>
      <c r="B3548" s="1">
        <v>45154</v>
      </c>
      <c r="C3548" t="s">
        <v>29</v>
      </c>
      <c r="D3548" t="s">
        <v>18</v>
      </c>
      <c r="E3548" t="s">
        <v>19</v>
      </c>
      <c r="F3548" t="s">
        <v>579</v>
      </c>
      <c r="G3548" t="s">
        <v>189</v>
      </c>
      <c r="H3548" t="s">
        <v>5036</v>
      </c>
      <c r="I3548" s="1">
        <v>40545</v>
      </c>
      <c r="J3548" t="s">
        <v>495</v>
      </c>
      <c r="K3548">
        <v>2795</v>
      </c>
      <c r="L3548">
        <v>2795</v>
      </c>
      <c r="M3548">
        <v>0</v>
      </c>
      <c r="N3548">
        <v>2795</v>
      </c>
      <c r="O3548" t="s">
        <v>5064</v>
      </c>
      <c r="P3548" t="s">
        <v>25</v>
      </c>
      <c r="Q3548">
        <f ca="1">DATEDIF(Data[[#This Row],[Birthdate]],TODAY(),"Y")</f>
        <v>14</v>
      </c>
      <c r="R3548" t="str">
        <f ca="1">IF(Data[[#This Row],[Age]]&lt;=10,"3-10 Years",IF(Data[[#This Row],[Age]]&lt;=15,"11-15 Years",IF(Data[[#This Row],[Age]]&lt;=19,"16-19 Years", "20+ Years")))</f>
        <v>11-15 Years</v>
      </c>
    </row>
    <row r="3549" spans="1:18" x14ac:dyDescent="0.35">
      <c r="A3549" t="s">
        <v>404</v>
      </c>
      <c r="B3549" s="1">
        <v>44482</v>
      </c>
      <c r="C3549" t="s">
        <v>29</v>
      </c>
      <c r="D3549" t="s">
        <v>24</v>
      </c>
      <c r="E3549" t="s">
        <v>779</v>
      </c>
      <c r="F3549" t="s">
        <v>780</v>
      </c>
      <c r="G3549" t="s">
        <v>405</v>
      </c>
      <c r="H3549" t="s">
        <v>1083</v>
      </c>
      <c r="I3549" s="1">
        <v>40744</v>
      </c>
      <c r="J3549" t="s">
        <v>406</v>
      </c>
      <c r="K3549">
        <v>222</v>
      </c>
      <c r="L3549">
        <v>222</v>
      </c>
      <c r="M3549">
        <v>0</v>
      </c>
      <c r="N3549">
        <v>415</v>
      </c>
      <c r="O3549" t="s">
        <v>23</v>
      </c>
      <c r="P3549" t="s">
        <v>25</v>
      </c>
      <c r="Q3549">
        <f ca="1">DATEDIF(Data[[#This Row],[Birthdate]],TODAY(),"Y")</f>
        <v>14</v>
      </c>
      <c r="R3549" t="str">
        <f ca="1">IF(Data[[#This Row],[Age]]&lt;=10,"3-10 Years",IF(Data[[#This Row],[Age]]&lt;=15,"11-15 Years",IF(Data[[#This Row],[Age]]&lt;=19,"16-19 Years", "20+ Years")))</f>
        <v>11-15 Years</v>
      </c>
    </row>
    <row r="3550" spans="1:18" x14ac:dyDescent="0.35">
      <c r="A3550" t="s">
        <v>233</v>
      </c>
      <c r="B3550" s="1">
        <v>44452</v>
      </c>
      <c r="C3550" t="s">
        <v>29</v>
      </c>
      <c r="D3550" t="s">
        <v>24</v>
      </c>
      <c r="E3550" t="s">
        <v>779</v>
      </c>
      <c r="F3550" t="s">
        <v>780</v>
      </c>
      <c r="G3550" t="s">
        <v>37</v>
      </c>
      <c r="H3550" t="s">
        <v>5036</v>
      </c>
      <c r="I3550" s="1">
        <v>40524</v>
      </c>
      <c r="J3550" t="s">
        <v>234</v>
      </c>
      <c r="K3550">
        <v>430</v>
      </c>
      <c r="L3550">
        <v>430</v>
      </c>
      <c r="M3550">
        <v>0</v>
      </c>
      <c r="N3550">
        <v>415</v>
      </c>
      <c r="O3550" t="s">
        <v>23</v>
      </c>
      <c r="P3550" t="s">
        <v>25</v>
      </c>
      <c r="Q3550">
        <f ca="1">DATEDIF(Data[[#This Row],[Birthdate]],TODAY(),"Y")</f>
        <v>14</v>
      </c>
      <c r="R3550" t="str">
        <f ca="1">IF(Data[[#This Row],[Age]]&lt;=10,"3-10 Years",IF(Data[[#This Row],[Age]]&lt;=15,"11-15 Years",IF(Data[[#This Row],[Age]]&lt;=19,"16-19 Years", "20+ Years")))</f>
        <v>11-15 Years</v>
      </c>
    </row>
    <row r="3551" spans="1:18" x14ac:dyDescent="0.35">
      <c r="A3551" t="s">
        <v>329</v>
      </c>
      <c r="B3551" s="1">
        <v>44448</v>
      </c>
      <c r="C3551" t="s">
        <v>29</v>
      </c>
      <c r="D3551" t="s">
        <v>24</v>
      </c>
      <c r="E3551" t="s">
        <v>779</v>
      </c>
      <c r="F3551" t="s">
        <v>780</v>
      </c>
      <c r="G3551" t="s">
        <v>105</v>
      </c>
      <c r="H3551" t="s">
        <v>5036</v>
      </c>
      <c r="I3551" s="1">
        <v>40554</v>
      </c>
      <c r="J3551" t="s">
        <v>330</v>
      </c>
      <c r="K3551">
        <v>430</v>
      </c>
      <c r="L3551">
        <v>430</v>
      </c>
      <c r="M3551">
        <v>0</v>
      </c>
      <c r="N3551">
        <v>415</v>
      </c>
      <c r="O3551" t="s">
        <v>23</v>
      </c>
      <c r="P3551" t="s">
        <v>25</v>
      </c>
      <c r="Q3551">
        <f ca="1">DATEDIF(Data[[#This Row],[Birthdate]],TODAY(),"Y")</f>
        <v>14</v>
      </c>
      <c r="R3551" t="str">
        <f ca="1">IF(Data[[#This Row],[Age]]&lt;=10,"3-10 Years",IF(Data[[#This Row],[Age]]&lt;=15,"11-15 Years",IF(Data[[#This Row],[Age]]&lt;=19,"16-19 Years", "20+ Years")))</f>
        <v>11-15 Years</v>
      </c>
    </row>
    <row r="3552" spans="1:18" x14ac:dyDescent="0.35">
      <c r="A3552" t="s">
        <v>823</v>
      </c>
      <c r="B3552" s="1">
        <v>44440</v>
      </c>
      <c r="C3552" t="s">
        <v>29</v>
      </c>
      <c r="D3552" t="s">
        <v>24</v>
      </c>
      <c r="E3552" t="s">
        <v>779</v>
      </c>
      <c r="F3552" t="s">
        <v>780</v>
      </c>
      <c r="G3552" t="s">
        <v>21</v>
      </c>
      <c r="H3552" t="s">
        <v>5036</v>
      </c>
      <c r="I3552" s="1">
        <v>40876</v>
      </c>
      <c r="J3552" t="s">
        <v>824</v>
      </c>
      <c r="K3552">
        <v>304</v>
      </c>
      <c r="L3552">
        <v>304</v>
      </c>
      <c r="M3552">
        <v>0</v>
      </c>
      <c r="N3552">
        <v>390</v>
      </c>
      <c r="O3552" t="s">
        <v>23</v>
      </c>
      <c r="P3552" t="s">
        <v>25</v>
      </c>
      <c r="Q3552">
        <f ca="1">DATEDIF(Data[[#This Row],[Birthdate]],TODAY(),"Y")</f>
        <v>14</v>
      </c>
      <c r="R3552" t="str">
        <f ca="1">IF(Data[[#This Row],[Age]]&lt;=10,"3-10 Years",IF(Data[[#This Row],[Age]]&lt;=15,"11-15 Years",IF(Data[[#This Row],[Age]]&lt;=19,"16-19 Years", "20+ Years")))</f>
        <v>11-15 Years</v>
      </c>
    </row>
    <row r="3553" spans="1:18" x14ac:dyDescent="0.35">
      <c r="A3553" t="s">
        <v>452</v>
      </c>
      <c r="B3553" s="1">
        <v>44437</v>
      </c>
      <c r="C3553" t="s">
        <v>29</v>
      </c>
      <c r="D3553" t="s">
        <v>18</v>
      </c>
      <c r="E3553" t="s">
        <v>19</v>
      </c>
      <c r="F3553" t="s">
        <v>20</v>
      </c>
      <c r="G3553" t="s">
        <v>139</v>
      </c>
      <c r="H3553" t="s">
        <v>1083</v>
      </c>
      <c r="I3553" s="1">
        <v>40701</v>
      </c>
      <c r="J3553" t="s">
        <v>453</v>
      </c>
      <c r="K3553">
        <v>40</v>
      </c>
      <c r="L3553">
        <v>40</v>
      </c>
      <c r="M3553">
        <v>0</v>
      </c>
      <c r="N3553">
        <v>40</v>
      </c>
      <c r="O3553" t="s">
        <v>23</v>
      </c>
      <c r="P3553" t="s">
        <v>25</v>
      </c>
      <c r="Q3553">
        <f ca="1">DATEDIF(Data[[#This Row],[Birthdate]],TODAY(),"Y")</f>
        <v>14</v>
      </c>
      <c r="R3553" t="str">
        <f ca="1">IF(Data[[#This Row],[Age]]&lt;=10,"3-10 Years",IF(Data[[#This Row],[Age]]&lt;=15,"11-15 Years",IF(Data[[#This Row],[Age]]&lt;=19,"16-19 Years", "20+ Years")))</f>
        <v>11-15 Years</v>
      </c>
    </row>
    <row r="3554" spans="1:18" x14ac:dyDescent="0.35">
      <c r="A3554" t="s">
        <v>454</v>
      </c>
      <c r="B3554" s="1">
        <v>44437</v>
      </c>
      <c r="C3554" t="s">
        <v>29</v>
      </c>
      <c r="D3554" t="s">
        <v>18</v>
      </c>
      <c r="E3554" t="s">
        <v>19</v>
      </c>
      <c r="F3554" t="s">
        <v>20</v>
      </c>
      <c r="G3554" t="s">
        <v>139</v>
      </c>
      <c r="H3554" t="s">
        <v>1083</v>
      </c>
      <c r="I3554" s="1">
        <v>40701</v>
      </c>
      <c r="J3554" t="s">
        <v>453</v>
      </c>
      <c r="K3554">
        <v>40</v>
      </c>
      <c r="L3554">
        <v>40</v>
      </c>
      <c r="M3554">
        <v>0</v>
      </c>
      <c r="N3554">
        <v>40</v>
      </c>
      <c r="O3554" t="s">
        <v>23</v>
      </c>
      <c r="P3554" t="s">
        <v>25</v>
      </c>
      <c r="Q3554">
        <f ca="1">DATEDIF(Data[[#This Row],[Birthdate]],TODAY(),"Y")</f>
        <v>14</v>
      </c>
      <c r="R3554" t="str">
        <f ca="1">IF(Data[[#This Row],[Age]]&lt;=10,"3-10 Years",IF(Data[[#This Row],[Age]]&lt;=15,"11-15 Years",IF(Data[[#This Row],[Age]]&lt;=19,"16-19 Years", "20+ Years")))</f>
        <v>11-15 Years</v>
      </c>
    </row>
    <row r="3555" spans="1:18" x14ac:dyDescent="0.35">
      <c r="A3555" t="s">
        <v>254</v>
      </c>
      <c r="B3555" s="1">
        <v>44432</v>
      </c>
      <c r="C3555" t="s">
        <v>150</v>
      </c>
      <c r="D3555" t="s">
        <v>18</v>
      </c>
      <c r="E3555" t="s">
        <v>19</v>
      </c>
      <c r="F3555" t="s">
        <v>20</v>
      </c>
      <c r="G3555" t="s">
        <v>21</v>
      </c>
      <c r="H3555" t="s">
        <v>5036</v>
      </c>
      <c r="I3555" s="1">
        <v>40730</v>
      </c>
      <c r="J3555" t="s">
        <v>203</v>
      </c>
      <c r="K3555">
        <v>40</v>
      </c>
      <c r="L3555">
        <v>0</v>
      </c>
      <c r="M3555">
        <v>40</v>
      </c>
      <c r="N3555">
        <v>40</v>
      </c>
      <c r="O3555" t="s">
        <v>23</v>
      </c>
      <c r="P3555" t="s">
        <v>25</v>
      </c>
      <c r="Q3555">
        <f ca="1">DATEDIF(Data[[#This Row],[Birthdate]],TODAY(),"Y")</f>
        <v>14</v>
      </c>
      <c r="R3555" t="str">
        <f ca="1">IF(Data[[#This Row],[Age]]&lt;=10,"3-10 Years",IF(Data[[#This Row],[Age]]&lt;=15,"11-15 Years",IF(Data[[#This Row],[Age]]&lt;=19,"16-19 Years", "20+ Years")))</f>
        <v>11-15 Years</v>
      </c>
    </row>
    <row r="3556" spans="1:18" x14ac:dyDescent="0.35">
      <c r="A3556" t="s">
        <v>745</v>
      </c>
      <c r="B3556" s="1">
        <v>44431</v>
      </c>
      <c r="C3556" t="s">
        <v>29</v>
      </c>
      <c r="D3556" t="s">
        <v>18</v>
      </c>
      <c r="E3556" t="s">
        <v>19</v>
      </c>
      <c r="F3556" t="s">
        <v>20</v>
      </c>
      <c r="G3556" t="s">
        <v>30</v>
      </c>
      <c r="H3556" t="s">
        <v>5036</v>
      </c>
      <c r="I3556" s="1">
        <v>40745</v>
      </c>
      <c r="J3556" t="s">
        <v>746</v>
      </c>
      <c r="K3556">
        <v>40</v>
      </c>
      <c r="L3556">
        <v>40</v>
      </c>
      <c r="M3556">
        <v>0</v>
      </c>
      <c r="N3556">
        <v>40</v>
      </c>
      <c r="O3556" t="s">
        <v>23</v>
      </c>
      <c r="P3556" t="s">
        <v>25</v>
      </c>
      <c r="Q3556">
        <f ca="1">DATEDIF(Data[[#This Row],[Birthdate]],TODAY(),"Y")</f>
        <v>14</v>
      </c>
      <c r="R3556" t="str">
        <f ca="1">IF(Data[[#This Row],[Age]]&lt;=10,"3-10 Years",IF(Data[[#This Row],[Age]]&lt;=15,"11-15 Years",IF(Data[[#This Row],[Age]]&lt;=19,"16-19 Years", "20+ Years")))</f>
        <v>11-15 Years</v>
      </c>
    </row>
    <row r="3557" spans="1:18" x14ac:dyDescent="0.35">
      <c r="A3557" t="s">
        <v>233</v>
      </c>
      <c r="B3557" s="1">
        <v>44428</v>
      </c>
      <c r="C3557" t="s">
        <v>29</v>
      </c>
      <c r="D3557" t="s">
        <v>18</v>
      </c>
      <c r="E3557" t="s">
        <v>19</v>
      </c>
      <c r="F3557" t="s">
        <v>20</v>
      </c>
      <c r="G3557" t="s">
        <v>37</v>
      </c>
      <c r="H3557" t="s">
        <v>5036</v>
      </c>
      <c r="I3557" s="1">
        <v>40524</v>
      </c>
      <c r="J3557" t="s">
        <v>234</v>
      </c>
      <c r="K3557">
        <v>40</v>
      </c>
      <c r="L3557">
        <v>40</v>
      </c>
      <c r="M3557">
        <v>0</v>
      </c>
      <c r="N3557">
        <v>40</v>
      </c>
      <c r="O3557" t="s">
        <v>23</v>
      </c>
      <c r="P3557" t="s">
        <v>25</v>
      </c>
      <c r="Q3557">
        <f ca="1">DATEDIF(Data[[#This Row],[Birthdate]],TODAY(),"Y")</f>
        <v>14</v>
      </c>
      <c r="R3557" t="str">
        <f ca="1">IF(Data[[#This Row],[Age]]&lt;=10,"3-10 Years",IF(Data[[#This Row],[Age]]&lt;=15,"11-15 Years",IF(Data[[#This Row],[Age]]&lt;=19,"16-19 Years", "20+ Years")))</f>
        <v>11-15 Years</v>
      </c>
    </row>
    <row r="3558" spans="1:18" x14ac:dyDescent="0.35">
      <c r="A3558" t="s">
        <v>888</v>
      </c>
      <c r="B3558" s="1">
        <v>44427</v>
      </c>
      <c r="C3558" t="s">
        <v>29</v>
      </c>
      <c r="D3558" t="s">
        <v>18</v>
      </c>
      <c r="E3558" t="s">
        <v>19</v>
      </c>
      <c r="F3558" t="s">
        <v>20</v>
      </c>
      <c r="G3558" t="s">
        <v>57</v>
      </c>
      <c r="H3558" t="s">
        <v>5036</v>
      </c>
      <c r="I3558" s="1">
        <v>40862</v>
      </c>
      <c r="J3558" t="s">
        <v>889</v>
      </c>
      <c r="K3558">
        <v>40</v>
      </c>
      <c r="L3558">
        <v>40</v>
      </c>
      <c r="M3558">
        <v>0</v>
      </c>
      <c r="N3558">
        <v>40</v>
      </c>
      <c r="O3558" t="s">
        <v>23</v>
      </c>
      <c r="P3558" t="s">
        <v>25</v>
      </c>
      <c r="Q3558">
        <f ca="1">DATEDIF(Data[[#This Row],[Birthdate]],TODAY(),"Y")</f>
        <v>14</v>
      </c>
      <c r="R3558" t="str">
        <f ca="1">IF(Data[[#This Row],[Age]]&lt;=10,"3-10 Years",IF(Data[[#This Row],[Age]]&lt;=15,"11-15 Years",IF(Data[[#This Row],[Age]]&lt;=19,"16-19 Years", "20+ Years")))</f>
        <v>11-15 Years</v>
      </c>
    </row>
    <row r="3559" spans="1:18" x14ac:dyDescent="0.35">
      <c r="A3559" t="s">
        <v>404</v>
      </c>
      <c r="B3559" s="1">
        <v>44426</v>
      </c>
      <c r="C3559" t="s">
        <v>29</v>
      </c>
      <c r="D3559" t="s">
        <v>18</v>
      </c>
      <c r="E3559" t="s">
        <v>19</v>
      </c>
      <c r="F3559" t="s">
        <v>20</v>
      </c>
      <c r="G3559" t="s">
        <v>405</v>
      </c>
      <c r="H3559" t="s">
        <v>1083</v>
      </c>
      <c r="I3559" s="1">
        <v>40744</v>
      </c>
      <c r="J3559" t="s">
        <v>406</v>
      </c>
      <c r="K3559">
        <v>40</v>
      </c>
      <c r="L3559">
        <v>40</v>
      </c>
      <c r="M3559">
        <v>0</v>
      </c>
      <c r="N3559">
        <v>40</v>
      </c>
      <c r="O3559" t="s">
        <v>23</v>
      </c>
      <c r="P3559" t="s">
        <v>25</v>
      </c>
      <c r="Q3559">
        <f ca="1">DATEDIF(Data[[#This Row],[Birthdate]],TODAY(),"Y")</f>
        <v>14</v>
      </c>
      <c r="R3559" t="str">
        <f ca="1">IF(Data[[#This Row],[Age]]&lt;=10,"3-10 Years",IF(Data[[#This Row],[Age]]&lt;=15,"11-15 Years",IF(Data[[#This Row],[Age]]&lt;=19,"16-19 Years", "20+ Years")))</f>
        <v>11-15 Years</v>
      </c>
    </row>
    <row r="3560" spans="1:18" x14ac:dyDescent="0.35">
      <c r="A3560" t="s">
        <v>901</v>
      </c>
      <c r="B3560" s="1">
        <v>44425</v>
      </c>
      <c r="C3560" t="s">
        <v>150</v>
      </c>
      <c r="D3560" t="s">
        <v>18</v>
      </c>
      <c r="E3560" t="s">
        <v>19</v>
      </c>
      <c r="F3560" t="s">
        <v>20</v>
      </c>
      <c r="G3560" t="s">
        <v>21</v>
      </c>
      <c r="H3560" t="s">
        <v>5036</v>
      </c>
      <c r="I3560" s="1">
        <v>40521</v>
      </c>
      <c r="J3560" t="s">
        <v>719</v>
      </c>
      <c r="K3560">
        <v>40</v>
      </c>
      <c r="L3560">
        <v>0</v>
      </c>
      <c r="M3560">
        <v>40</v>
      </c>
      <c r="N3560">
        <v>40</v>
      </c>
      <c r="O3560" t="s">
        <v>23</v>
      </c>
      <c r="P3560" t="s">
        <v>25</v>
      </c>
      <c r="Q3560">
        <f ca="1">DATEDIF(Data[[#This Row],[Birthdate]],TODAY(),"Y")</f>
        <v>14</v>
      </c>
      <c r="R3560" t="str">
        <f ca="1">IF(Data[[#This Row],[Age]]&lt;=10,"3-10 Years",IF(Data[[#This Row],[Age]]&lt;=15,"11-15 Years",IF(Data[[#This Row],[Age]]&lt;=19,"16-19 Years", "20+ Years")))</f>
        <v>11-15 Years</v>
      </c>
    </row>
    <row r="3561" spans="1:18" x14ac:dyDescent="0.35">
      <c r="A3561" t="s">
        <v>910</v>
      </c>
      <c r="B3561" s="1">
        <v>44424</v>
      </c>
      <c r="C3561" t="s">
        <v>29</v>
      </c>
      <c r="D3561" t="s">
        <v>18</v>
      </c>
      <c r="E3561" t="s">
        <v>19</v>
      </c>
      <c r="F3561" t="s">
        <v>20</v>
      </c>
      <c r="G3561" t="s">
        <v>21</v>
      </c>
      <c r="H3561" t="s">
        <v>5036</v>
      </c>
      <c r="I3561" s="1">
        <v>40592</v>
      </c>
      <c r="J3561" t="s">
        <v>35</v>
      </c>
      <c r="K3561">
        <v>40</v>
      </c>
      <c r="L3561">
        <v>40</v>
      </c>
      <c r="M3561">
        <v>0</v>
      </c>
      <c r="N3561">
        <v>40</v>
      </c>
      <c r="O3561" t="s">
        <v>23</v>
      </c>
      <c r="P3561" t="s">
        <v>25</v>
      </c>
      <c r="Q3561">
        <f ca="1">DATEDIF(Data[[#This Row],[Birthdate]],TODAY(),"Y")</f>
        <v>14</v>
      </c>
      <c r="R3561" t="str">
        <f ca="1">IF(Data[[#This Row],[Age]]&lt;=10,"3-10 Years",IF(Data[[#This Row],[Age]]&lt;=15,"11-15 Years",IF(Data[[#This Row],[Age]]&lt;=19,"16-19 Years", "20+ Years")))</f>
        <v>11-15 Years</v>
      </c>
    </row>
    <row r="3562" spans="1:18" x14ac:dyDescent="0.35">
      <c r="A3562" t="s">
        <v>924</v>
      </c>
      <c r="B3562" s="1">
        <v>44420</v>
      </c>
      <c r="C3562" t="s">
        <v>150</v>
      </c>
      <c r="D3562" t="s">
        <v>18</v>
      </c>
      <c r="E3562" t="s">
        <v>19</v>
      </c>
      <c r="F3562" t="s">
        <v>20</v>
      </c>
      <c r="G3562" t="s">
        <v>21</v>
      </c>
      <c r="H3562" t="s">
        <v>5036</v>
      </c>
      <c r="I3562" s="1">
        <v>40588</v>
      </c>
      <c r="J3562" t="s">
        <v>925</v>
      </c>
      <c r="K3562">
        <v>40</v>
      </c>
      <c r="L3562">
        <v>0</v>
      </c>
      <c r="M3562">
        <v>40</v>
      </c>
      <c r="N3562">
        <v>40</v>
      </c>
      <c r="O3562" t="s">
        <v>23</v>
      </c>
      <c r="P3562" t="s">
        <v>25</v>
      </c>
      <c r="Q3562">
        <f ca="1">DATEDIF(Data[[#This Row],[Birthdate]],TODAY(),"Y")</f>
        <v>14</v>
      </c>
      <c r="R3562" t="str">
        <f ca="1">IF(Data[[#This Row],[Age]]&lt;=10,"3-10 Years",IF(Data[[#This Row],[Age]]&lt;=15,"11-15 Years",IF(Data[[#This Row],[Age]]&lt;=19,"16-19 Years", "20+ Years")))</f>
        <v>11-15 Years</v>
      </c>
    </row>
    <row r="3563" spans="1:18" x14ac:dyDescent="0.35">
      <c r="A3563" t="s">
        <v>401</v>
      </c>
      <c r="B3563" s="1">
        <v>44410</v>
      </c>
      <c r="C3563" t="s">
        <v>29</v>
      </c>
      <c r="D3563" t="s">
        <v>18</v>
      </c>
      <c r="E3563" t="s">
        <v>19</v>
      </c>
      <c r="F3563" t="s">
        <v>20</v>
      </c>
      <c r="G3563" t="s">
        <v>57</v>
      </c>
      <c r="H3563" t="s">
        <v>5036</v>
      </c>
      <c r="I3563" s="1">
        <v>40603</v>
      </c>
      <c r="J3563" t="s">
        <v>399</v>
      </c>
      <c r="K3563">
        <v>40</v>
      </c>
      <c r="L3563">
        <v>40</v>
      </c>
      <c r="M3563">
        <v>0</v>
      </c>
      <c r="N3563">
        <v>40</v>
      </c>
      <c r="O3563" t="s">
        <v>23</v>
      </c>
      <c r="P3563" t="s">
        <v>25</v>
      </c>
      <c r="Q3563">
        <f ca="1">DATEDIF(Data[[#This Row],[Birthdate]],TODAY(),"Y")</f>
        <v>14</v>
      </c>
      <c r="R3563" t="str">
        <f ca="1">IF(Data[[#This Row],[Age]]&lt;=10,"3-10 Years",IF(Data[[#This Row],[Age]]&lt;=15,"11-15 Years",IF(Data[[#This Row],[Age]]&lt;=19,"16-19 Years", "20+ Years")))</f>
        <v>11-15 Years</v>
      </c>
    </row>
    <row r="3564" spans="1:18" x14ac:dyDescent="0.35">
      <c r="A3564" t="s">
        <v>488</v>
      </c>
      <c r="B3564" s="1">
        <v>44407</v>
      </c>
      <c r="C3564" t="s">
        <v>29</v>
      </c>
      <c r="D3564" t="s">
        <v>18</v>
      </c>
      <c r="E3564" t="s">
        <v>19</v>
      </c>
      <c r="F3564" t="s">
        <v>20</v>
      </c>
      <c r="G3564" t="s">
        <v>105</v>
      </c>
      <c r="H3564" t="s">
        <v>5036</v>
      </c>
      <c r="I3564" s="1">
        <v>40733</v>
      </c>
      <c r="J3564" t="s">
        <v>489</v>
      </c>
      <c r="K3564">
        <v>40</v>
      </c>
      <c r="L3564">
        <v>40</v>
      </c>
      <c r="M3564">
        <v>0</v>
      </c>
      <c r="N3564">
        <v>40</v>
      </c>
      <c r="O3564" t="s">
        <v>23</v>
      </c>
      <c r="P3564" t="s">
        <v>152</v>
      </c>
      <c r="Q3564">
        <f ca="1">DATEDIF(Data[[#This Row],[Birthdate]],TODAY(),"Y")</f>
        <v>14</v>
      </c>
      <c r="R3564" t="str">
        <f ca="1">IF(Data[[#This Row],[Age]]&lt;=10,"3-10 Years",IF(Data[[#This Row],[Age]]&lt;=15,"11-15 Years",IF(Data[[#This Row],[Age]]&lt;=19,"16-19 Years", "20+ Years")))</f>
        <v>11-15 Years</v>
      </c>
    </row>
    <row r="3565" spans="1:18" x14ac:dyDescent="0.35">
      <c r="A3565" t="s">
        <v>346</v>
      </c>
      <c r="B3565" s="1">
        <v>44406</v>
      </c>
      <c r="C3565" t="s">
        <v>29</v>
      </c>
      <c r="D3565" t="s">
        <v>18</v>
      </c>
      <c r="E3565" t="s">
        <v>19</v>
      </c>
      <c r="F3565" t="s">
        <v>20</v>
      </c>
      <c r="G3565" t="s">
        <v>105</v>
      </c>
      <c r="H3565" t="s">
        <v>5036</v>
      </c>
      <c r="I3565" s="1">
        <v>40526</v>
      </c>
      <c r="J3565" t="s">
        <v>337</v>
      </c>
      <c r="K3565">
        <v>40</v>
      </c>
      <c r="L3565">
        <v>40</v>
      </c>
      <c r="M3565">
        <v>0</v>
      </c>
      <c r="N3565">
        <v>40</v>
      </c>
      <c r="O3565" t="s">
        <v>23</v>
      </c>
      <c r="P3565" t="s">
        <v>152</v>
      </c>
      <c r="Q3565">
        <f ca="1">DATEDIF(Data[[#This Row],[Birthdate]],TODAY(),"Y")</f>
        <v>14</v>
      </c>
      <c r="R3565" t="str">
        <f ca="1">IF(Data[[#This Row],[Age]]&lt;=10,"3-10 Years",IF(Data[[#This Row],[Age]]&lt;=15,"11-15 Years",IF(Data[[#This Row],[Age]]&lt;=19,"16-19 Years", "20+ Years")))</f>
        <v>11-15 Years</v>
      </c>
    </row>
    <row r="3566" spans="1:18" x14ac:dyDescent="0.35">
      <c r="A3566" t="s">
        <v>313</v>
      </c>
      <c r="B3566" s="1">
        <v>44829</v>
      </c>
      <c r="C3566" t="s">
        <v>29</v>
      </c>
      <c r="D3566" t="s">
        <v>24</v>
      </c>
      <c r="E3566" t="s">
        <v>566</v>
      </c>
      <c r="F3566" t="s">
        <v>958</v>
      </c>
      <c r="G3566" t="s">
        <v>57</v>
      </c>
      <c r="H3566" t="s">
        <v>5036</v>
      </c>
      <c r="I3566" s="1">
        <v>40760</v>
      </c>
      <c r="J3566" t="s">
        <v>314</v>
      </c>
      <c r="K3566">
        <v>104</v>
      </c>
      <c r="L3566">
        <v>104</v>
      </c>
      <c r="M3566">
        <v>0</v>
      </c>
      <c r="N3566">
        <v>100</v>
      </c>
      <c r="O3566" t="s">
        <v>960</v>
      </c>
      <c r="P3566" t="s">
        <v>25</v>
      </c>
      <c r="Q3566">
        <f ca="1">DATEDIF(Data[[#This Row],[Birthdate]],TODAY(),"Y")</f>
        <v>14</v>
      </c>
      <c r="R3566" t="str">
        <f ca="1">IF(Data[[#This Row],[Age]]&lt;=10,"3-10 Years",IF(Data[[#This Row],[Age]]&lt;=15,"11-15 Years",IF(Data[[#This Row],[Age]]&lt;=19,"16-19 Years", "20+ Years")))</f>
        <v>11-15 Years</v>
      </c>
    </row>
    <row r="3567" spans="1:18" x14ac:dyDescent="0.35">
      <c r="A3567" t="s">
        <v>162</v>
      </c>
      <c r="B3567" s="1">
        <v>44871</v>
      </c>
      <c r="C3567" t="s">
        <v>29</v>
      </c>
      <c r="D3567" t="s">
        <v>24</v>
      </c>
      <c r="E3567" t="s">
        <v>566</v>
      </c>
      <c r="F3567" t="s">
        <v>958</v>
      </c>
      <c r="G3567" t="s">
        <v>21</v>
      </c>
      <c r="H3567" t="s">
        <v>5036</v>
      </c>
      <c r="I3567" s="1">
        <v>40781</v>
      </c>
      <c r="J3567" t="s">
        <v>163</v>
      </c>
      <c r="K3567">
        <v>129</v>
      </c>
      <c r="L3567">
        <v>129</v>
      </c>
      <c r="M3567">
        <v>0</v>
      </c>
      <c r="N3567">
        <v>125</v>
      </c>
      <c r="O3567" t="s">
        <v>23</v>
      </c>
      <c r="P3567" t="s">
        <v>25</v>
      </c>
      <c r="Q3567">
        <f ca="1">DATEDIF(Data[[#This Row],[Birthdate]],TODAY(),"Y")</f>
        <v>14</v>
      </c>
      <c r="R3567" t="str">
        <f ca="1">IF(Data[[#This Row],[Age]]&lt;=10,"3-10 Years",IF(Data[[#This Row],[Age]]&lt;=15,"11-15 Years",IF(Data[[#This Row],[Age]]&lt;=19,"16-19 Years", "20+ Years")))</f>
        <v>11-15 Years</v>
      </c>
    </row>
    <row r="3568" spans="1:18" x14ac:dyDescent="0.35">
      <c r="A3568" t="s">
        <v>974</v>
      </c>
      <c r="B3568" s="1">
        <v>44870</v>
      </c>
      <c r="C3568" t="s">
        <v>29</v>
      </c>
      <c r="D3568" t="s">
        <v>24</v>
      </c>
      <c r="E3568" t="s">
        <v>566</v>
      </c>
      <c r="F3568" t="s">
        <v>958</v>
      </c>
      <c r="G3568" t="s">
        <v>57</v>
      </c>
      <c r="H3568" t="s">
        <v>5036</v>
      </c>
      <c r="I3568" s="1">
        <v>40806</v>
      </c>
      <c r="J3568" t="s">
        <v>975</v>
      </c>
      <c r="K3568">
        <v>129</v>
      </c>
      <c r="L3568">
        <v>129</v>
      </c>
      <c r="M3568">
        <v>0</v>
      </c>
      <c r="N3568">
        <v>125</v>
      </c>
      <c r="O3568" t="s">
        <v>23</v>
      </c>
      <c r="P3568" t="s">
        <v>25</v>
      </c>
      <c r="Q3568">
        <f ca="1">DATEDIF(Data[[#This Row],[Birthdate]],TODAY(),"Y")</f>
        <v>14</v>
      </c>
      <c r="R3568" t="str">
        <f ca="1">IF(Data[[#This Row],[Age]]&lt;=10,"3-10 Years",IF(Data[[#This Row],[Age]]&lt;=15,"11-15 Years",IF(Data[[#This Row],[Age]]&lt;=19,"16-19 Years", "20+ Years")))</f>
        <v>11-15 Years</v>
      </c>
    </row>
    <row r="3569" spans="1:18" x14ac:dyDescent="0.35">
      <c r="A3569" t="s">
        <v>408</v>
      </c>
      <c r="B3569" s="1">
        <v>44867</v>
      </c>
      <c r="C3569" t="s">
        <v>29</v>
      </c>
      <c r="D3569" t="s">
        <v>24</v>
      </c>
      <c r="E3569" t="s">
        <v>566</v>
      </c>
      <c r="F3569" t="s">
        <v>958</v>
      </c>
      <c r="G3569" t="s">
        <v>21</v>
      </c>
      <c r="H3569" t="s">
        <v>5036</v>
      </c>
      <c r="I3569" s="1">
        <v>40739</v>
      </c>
      <c r="J3569" t="s">
        <v>409</v>
      </c>
      <c r="K3569">
        <v>79</v>
      </c>
      <c r="L3569">
        <v>79</v>
      </c>
      <c r="M3569">
        <v>0</v>
      </c>
      <c r="N3569">
        <v>125</v>
      </c>
      <c r="O3569" t="s">
        <v>23</v>
      </c>
      <c r="P3569" t="s">
        <v>152</v>
      </c>
      <c r="Q3569">
        <f ca="1">DATEDIF(Data[[#This Row],[Birthdate]],TODAY(),"Y")</f>
        <v>14</v>
      </c>
      <c r="R3569" t="str">
        <f ca="1">IF(Data[[#This Row],[Age]]&lt;=10,"3-10 Years",IF(Data[[#This Row],[Age]]&lt;=15,"11-15 Years",IF(Data[[#This Row],[Age]]&lt;=19,"16-19 Years", "20+ Years")))</f>
        <v>11-15 Years</v>
      </c>
    </row>
    <row r="3570" spans="1:18" x14ac:dyDescent="0.35">
      <c r="A3570" t="s">
        <v>162</v>
      </c>
      <c r="B3570" s="1">
        <v>44836</v>
      </c>
      <c r="C3570" t="s">
        <v>29</v>
      </c>
      <c r="D3570" t="s">
        <v>24</v>
      </c>
      <c r="E3570" t="s">
        <v>779</v>
      </c>
      <c r="F3570" t="s">
        <v>780</v>
      </c>
      <c r="G3570" t="s">
        <v>21</v>
      </c>
      <c r="H3570" t="s">
        <v>5036</v>
      </c>
      <c r="I3570" s="1">
        <v>40781</v>
      </c>
      <c r="J3570" t="s">
        <v>163</v>
      </c>
      <c r="K3570">
        <v>444</v>
      </c>
      <c r="L3570">
        <v>444</v>
      </c>
      <c r="M3570">
        <v>0</v>
      </c>
      <c r="N3570">
        <v>429</v>
      </c>
      <c r="O3570" t="s">
        <v>23</v>
      </c>
      <c r="P3570" t="s">
        <v>25</v>
      </c>
      <c r="Q3570">
        <f ca="1">DATEDIF(Data[[#This Row],[Birthdate]],TODAY(),"Y")</f>
        <v>14</v>
      </c>
      <c r="R3570" t="str">
        <f ca="1">IF(Data[[#This Row],[Age]]&lt;=10,"3-10 Years",IF(Data[[#This Row],[Age]]&lt;=15,"11-15 Years",IF(Data[[#This Row],[Age]]&lt;=19,"16-19 Years", "20+ Years")))</f>
        <v>11-15 Years</v>
      </c>
    </row>
    <row r="3571" spans="1:18" x14ac:dyDescent="0.35">
      <c r="A3571" t="s">
        <v>762</v>
      </c>
      <c r="B3571" s="1">
        <v>44823</v>
      </c>
      <c r="C3571" t="s">
        <v>29</v>
      </c>
      <c r="D3571" t="s">
        <v>24</v>
      </c>
      <c r="E3571" t="s">
        <v>779</v>
      </c>
      <c r="F3571" t="s">
        <v>780</v>
      </c>
      <c r="G3571" t="s">
        <v>57</v>
      </c>
      <c r="H3571" t="s">
        <v>5036</v>
      </c>
      <c r="I3571" s="1">
        <v>40594</v>
      </c>
      <c r="J3571" t="s">
        <v>763</v>
      </c>
      <c r="K3571">
        <v>401</v>
      </c>
      <c r="L3571">
        <v>401</v>
      </c>
      <c r="M3571">
        <v>0</v>
      </c>
      <c r="N3571">
        <v>429</v>
      </c>
      <c r="O3571" t="s">
        <v>23</v>
      </c>
      <c r="P3571" t="s">
        <v>25</v>
      </c>
      <c r="Q3571">
        <f ca="1">DATEDIF(Data[[#This Row],[Birthdate]],TODAY(),"Y")</f>
        <v>14</v>
      </c>
      <c r="R3571" t="str">
        <f ca="1">IF(Data[[#This Row],[Age]]&lt;=10,"3-10 Years",IF(Data[[#This Row],[Age]]&lt;=15,"11-15 Years",IF(Data[[#This Row],[Age]]&lt;=19,"16-19 Years", "20+ Years")))</f>
        <v>11-15 Years</v>
      </c>
    </row>
    <row r="3572" spans="1:18" x14ac:dyDescent="0.35">
      <c r="A3572" t="s">
        <v>672</v>
      </c>
      <c r="B3572" s="1">
        <v>44820</v>
      </c>
      <c r="C3572" t="s">
        <v>29</v>
      </c>
      <c r="D3572" t="s">
        <v>24</v>
      </c>
      <c r="E3572" t="s">
        <v>779</v>
      </c>
      <c r="F3572" t="s">
        <v>780</v>
      </c>
      <c r="G3572" t="s">
        <v>21</v>
      </c>
      <c r="H3572" t="s">
        <v>5036</v>
      </c>
      <c r="I3572" s="1">
        <v>40605</v>
      </c>
      <c r="J3572" t="s">
        <v>673</v>
      </c>
      <c r="K3572">
        <v>404</v>
      </c>
      <c r="L3572">
        <v>404</v>
      </c>
      <c r="M3572">
        <v>0</v>
      </c>
      <c r="N3572">
        <v>429</v>
      </c>
      <c r="O3572" t="s">
        <v>23</v>
      </c>
      <c r="P3572" t="s">
        <v>152</v>
      </c>
      <c r="Q3572">
        <f ca="1">DATEDIF(Data[[#This Row],[Birthdate]],TODAY(),"Y")</f>
        <v>14</v>
      </c>
      <c r="R3572" t="str">
        <f ca="1">IF(Data[[#This Row],[Age]]&lt;=10,"3-10 Years",IF(Data[[#This Row],[Age]]&lt;=15,"11-15 Years",IF(Data[[#This Row],[Age]]&lt;=19,"16-19 Years", "20+ Years")))</f>
        <v>11-15 Years</v>
      </c>
    </row>
    <row r="3573" spans="1:18" x14ac:dyDescent="0.35">
      <c r="A3573" t="s">
        <v>1003</v>
      </c>
      <c r="B3573" s="1">
        <v>44816</v>
      </c>
      <c r="C3573" t="s">
        <v>29</v>
      </c>
      <c r="D3573" t="s">
        <v>24</v>
      </c>
      <c r="E3573" t="s">
        <v>779</v>
      </c>
      <c r="F3573" t="s">
        <v>780</v>
      </c>
      <c r="G3573" t="s">
        <v>375</v>
      </c>
      <c r="H3573" t="s">
        <v>5036</v>
      </c>
      <c r="I3573" s="1">
        <v>40771</v>
      </c>
      <c r="J3573" t="s">
        <v>1002</v>
      </c>
      <c r="K3573">
        <v>344</v>
      </c>
      <c r="L3573">
        <v>344</v>
      </c>
      <c r="M3573">
        <v>0</v>
      </c>
      <c r="N3573">
        <v>429</v>
      </c>
      <c r="O3573" t="s">
        <v>23</v>
      </c>
      <c r="P3573" t="s">
        <v>25</v>
      </c>
      <c r="Q3573">
        <f ca="1">DATEDIF(Data[[#This Row],[Birthdate]],TODAY(),"Y")</f>
        <v>14</v>
      </c>
      <c r="R3573" t="str">
        <f ca="1">IF(Data[[#This Row],[Age]]&lt;=10,"3-10 Years",IF(Data[[#This Row],[Age]]&lt;=15,"11-15 Years",IF(Data[[#This Row],[Age]]&lt;=19,"16-19 Years", "20+ Years")))</f>
        <v>11-15 Years</v>
      </c>
    </row>
    <row r="3574" spans="1:18" x14ac:dyDescent="0.35">
      <c r="A3574" t="s">
        <v>1008</v>
      </c>
      <c r="B3574" s="1">
        <v>44815</v>
      </c>
      <c r="C3574" t="s">
        <v>29</v>
      </c>
      <c r="D3574" t="s">
        <v>24</v>
      </c>
      <c r="E3574" t="s">
        <v>779</v>
      </c>
      <c r="F3574" t="s">
        <v>780</v>
      </c>
      <c r="G3574" t="s">
        <v>21</v>
      </c>
      <c r="H3574" t="s">
        <v>5036</v>
      </c>
      <c r="I3574" s="1">
        <v>40630</v>
      </c>
      <c r="J3574" t="s">
        <v>1009</v>
      </c>
      <c r="K3574">
        <v>444</v>
      </c>
      <c r="L3574">
        <v>444</v>
      </c>
      <c r="M3574">
        <v>0</v>
      </c>
      <c r="N3574">
        <v>429</v>
      </c>
      <c r="O3574" t="s">
        <v>23</v>
      </c>
      <c r="P3574" t="s">
        <v>25</v>
      </c>
      <c r="Q3574">
        <f ca="1">DATEDIF(Data[[#This Row],[Birthdate]],TODAY(),"Y")</f>
        <v>14</v>
      </c>
      <c r="R3574" t="str">
        <f ca="1">IF(Data[[#This Row],[Age]]&lt;=10,"3-10 Years",IF(Data[[#This Row],[Age]]&lt;=15,"11-15 Years",IF(Data[[#This Row],[Age]]&lt;=19,"16-19 Years", "20+ Years")))</f>
        <v>11-15 Years</v>
      </c>
    </row>
    <row r="3575" spans="1:18" x14ac:dyDescent="0.35">
      <c r="A3575" t="s">
        <v>1010</v>
      </c>
      <c r="B3575" s="1">
        <v>44814</v>
      </c>
      <c r="C3575" t="s">
        <v>29</v>
      </c>
      <c r="D3575" t="s">
        <v>24</v>
      </c>
      <c r="E3575" t="s">
        <v>779</v>
      </c>
      <c r="F3575" t="s">
        <v>780</v>
      </c>
      <c r="G3575" t="s">
        <v>21</v>
      </c>
      <c r="H3575" t="s">
        <v>5036</v>
      </c>
      <c r="I3575" s="1">
        <v>40826</v>
      </c>
      <c r="J3575" t="s">
        <v>1011</v>
      </c>
      <c r="K3575">
        <v>344</v>
      </c>
      <c r="L3575">
        <v>344</v>
      </c>
      <c r="M3575">
        <v>0</v>
      </c>
      <c r="N3575">
        <v>429</v>
      </c>
      <c r="O3575" t="s">
        <v>23</v>
      </c>
      <c r="P3575" t="s">
        <v>25</v>
      </c>
      <c r="Q3575">
        <f ca="1">DATEDIF(Data[[#This Row],[Birthdate]],TODAY(),"Y")</f>
        <v>14</v>
      </c>
      <c r="R3575" t="str">
        <f ca="1">IF(Data[[#This Row],[Age]]&lt;=10,"3-10 Years",IF(Data[[#This Row],[Age]]&lt;=15,"11-15 Years",IF(Data[[#This Row],[Age]]&lt;=19,"16-19 Years", "20+ Years")))</f>
        <v>11-15 Years</v>
      </c>
    </row>
    <row r="3576" spans="1:18" x14ac:dyDescent="0.35">
      <c r="A3576" t="s">
        <v>1012</v>
      </c>
      <c r="B3576" s="1">
        <v>44813</v>
      </c>
      <c r="C3576" t="s">
        <v>29</v>
      </c>
      <c r="D3576" t="s">
        <v>24</v>
      </c>
      <c r="E3576" t="s">
        <v>779</v>
      </c>
      <c r="F3576" t="s">
        <v>780</v>
      </c>
      <c r="G3576" t="s">
        <v>21</v>
      </c>
      <c r="H3576" t="s">
        <v>5036</v>
      </c>
      <c r="I3576" s="1">
        <v>40664</v>
      </c>
      <c r="J3576" t="s">
        <v>1013</v>
      </c>
      <c r="K3576">
        <v>444</v>
      </c>
      <c r="L3576">
        <v>444</v>
      </c>
      <c r="M3576">
        <v>0</v>
      </c>
      <c r="N3576">
        <v>429</v>
      </c>
      <c r="O3576" t="s">
        <v>23</v>
      </c>
      <c r="P3576" t="s">
        <v>25</v>
      </c>
      <c r="Q3576">
        <f ca="1">DATEDIF(Data[[#This Row],[Birthdate]],TODAY(),"Y")</f>
        <v>14</v>
      </c>
      <c r="R3576" t="str">
        <f ca="1">IF(Data[[#This Row],[Age]]&lt;=10,"3-10 Years",IF(Data[[#This Row],[Age]]&lt;=15,"11-15 Years",IF(Data[[#This Row],[Age]]&lt;=19,"16-19 Years", "20+ Years")))</f>
        <v>11-15 Years</v>
      </c>
    </row>
    <row r="3577" spans="1:18" x14ac:dyDescent="0.35">
      <c r="A3577" t="s">
        <v>404</v>
      </c>
      <c r="B3577" s="1">
        <v>44811</v>
      </c>
      <c r="C3577" t="s">
        <v>29</v>
      </c>
      <c r="D3577" t="s">
        <v>24</v>
      </c>
      <c r="E3577" t="s">
        <v>779</v>
      </c>
      <c r="F3577" t="s">
        <v>780</v>
      </c>
      <c r="G3577" t="s">
        <v>405</v>
      </c>
      <c r="H3577" t="s">
        <v>1083</v>
      </c>
      <c r="I3577" s="1">
        <v>40744</v>
      </c>
      <c r="J3577" t="s">
        <v>406</v>
      </c>
      <c r="K3577">
        <v>444</v>
      </c>
      <c r="L3577">
        <v>444</v>
      </c>
      <c r="M3577">
        <v>0</v>
      </c>
      <c r="N3577">
        <v>429</v>
      </c>
      <c r="O3577" t="s">
        <v>23</v>
      </c>
      <c r="P3577" t="s">
        <v>25</v>
      </c>
      <c r="Q3577">
        <f ca="1">DATEDIF(Data[[#This Row],[Birthdate]],TODAY(),"Y")</f>
        <v>14</v>
      </c>
      <c r="R3577" t="str">
        <f ca="1">IF(Data[[#This Row],[Age]]&lt;=10,"3-10 Years",IF(Data[[#This Row],[Age]]&lt;=15,"11-15 Years",IF(Data[[#This Row],[Age]]&lt;=19,"16-19 Years", "20+ Years")))</f>
        <v>11-15 Years</v>
      </c>
    </row>
    <row r="3578" spans="1:18" x14ac:dyDescent="0.35">
      <c r="A3578" t="s">
        <v>215</v>
      </c>
      <c r="B3578" s="1">
        <v>44810</v>
      </c>
      <c r="C3578" t="s">
        <v>29</v>
      </c>
      <c r="D3578" t="s">
        <v>24</v>
      </c>
      <c r="E3578" t="s">
        <v>779</v>
      </c>
      <c r="F3578" t="s">
        <v>780</v>
      </c>
      <c r="G3578" t="s">
        <v>50</v>
      </c>
      <c r="H3578" t="s">
        <v>5036</v>
      </c>
      <c r="I3578" s="1">
        <v>40619</v>
      </c>
      <c r="J3578" t="s">
        <v>212</v>
      </c>
      <c r="K3578">
        <v>444</v>
      </c>
      <c r="L3578">
        <v>444</v>
      </c>
      <c r="M3578">
        <v>0</v>
      </c>
      <c r="N3578">
        <v>429</v>
      </c>
      <c r="O3578" t="s">
        <v>23</v>
      </c>
      <c r="P3578" t="s">
        <v>152</v>
      </c>
      <c r="Q3578">
        <f ca="1">DATEDIF(Data[[#This Row],[Birthdate]],TODAY(),"Y")</f>
        <v>14</v>
      </c>
      <c r="R3578" t="str">
        <f ca="1">IF(Data[[#This Row],[Age]]&lt;=10,"3-10 Years",IF(Data[[#This Row],[Age]]&lt;=15,"11-15 Years",IF(Data[[#This Row],[Age]]&lt;=19,"16-19 Years", "20+ Years")))</f>
        <v>11-15 Years</v>
      </c>
    </row>
    <row r="3579" spans="1:18" x14ac:dyDescent="0.35">
      <c r="A3579" t="s">
        <v>1021</v>
      </c>
      <c r="B3579" s="1">
        <v>44810</v>
      </c>
      <c r="C3579" t="s">
        <v>29</v>
      </c>
      <c r="D3579" t="s">
        <v>24</v>
      </c>
      <c r="E3579" t="s">
        <v>779</v>
      </c>
      <c r="F3579" t="s">
        <v>780</v>
      </c>
      <c r="G3579" t="s">
        <v>21</v>
      </c>
      <c r="H3579" t="s">
        <v>5036</v>
      </c>
      <c r="I3579" s="1">
        <v>40878</v>
      </c>
      <c r="J3579" t="s">
        <v>1022</v>
      </c>
      <c r="K3579">
        <v>444</v>
      </c>
      <c r="L3579">
        <v>444</v>
      </c>
      <c r="M3579">
        <v>0</v>
      </c>
      <c r="N3579">
        <v>429</v>
      </c>
      <c r="O3579" t="s">
        <v>23</v>
      </c>
      <c r="P3579" t="s">
        <v>152</v>
      </c>
      <c r="Q3579">
        <f ca="1">DATEDIF(Data[[#This Row],[Birthdate]],TODAY(),"Y")</f>
        <v>14</v>
      </c>
      <c r="R3579" t="str">
        <f ca="1">IF(Data[[#This Row],[Age]]&lt;=10,"3-10 Years",IF(Data[[#This Row],[Age]]&lt;=15,"11-15 Years",IF(Data[[#This Row],[Age]]&lt;=19,"16-19 Years", "20+ Years")))</f>
        <v>11-15 Years</v>
      </c>
    </row>
    <row r="3580" spans="1:18" x14ac:dyDescent="0.35">
      <c r="A3580" t="s">
        <v>233</v>
      </c>
      <c r="B3580" s="1">
        <v>44807</v>
      </c>
      <c r="C3580" t="s">
        <v>29</v>
      </c>
      <c r="D3580" t="s">
        <v>24</v>
      </c>
      <c r="E3580" t="s">
        <v>779</v>
      </c>
      <c r="F3580" t="s">
        <v>780</v>
      </c>
      <c r="G3580" t="s">
        <v>37</v>
      </c>
      <c r="H3580" t="s">
        <v>5036</v>
      </c>
      <c r="I3580" s="1">
        <v>40524</v>
      </c>
      <c r="J3580" t="s">
        <v>234</v>
      </c>
      <c r="K3580">
        <v>444</v>
      </c>
      <c r="L3580">
        <v>444</v>
      </c>
      <c r="M3580">
        <v>0</v>
      </c>
      <c r="N3580">
        <v>429</v>
      </c>
      <c r="O3580" t="s">
        <v>23</v>
      </c>
      <c r="P3580" t="s">
        <v>25</v>
      </c>
      <c r="Q3580">
        <f ca="1">DATEDIF(Data[[#This Row],[Birthdate]],TODAY(),"Y")</f>
        <v>14</v>
      </c>
      <c r="R3580" t="str">
        <f ca="1">IF(Data[[#This Row],[Age]]&lt;=10,"3-10 Years",IF(Data[[#This Row],[Age]]&lt;=15,"11-15 Years",IF(Data[[#This Row],[Age]]&lt;=19,"16-19 Years", "20+ Years")))</f>
        <v>11-15 Years</v>
      </c>
    </row>
    <row r="3581" spans="1:18" x14ac:dyDescent="0.35">
      <c r="A3581" t="s">
        <v>1025</v>
      </c>
      <c r="B3581" s="1">
        <v>44805</v>
      </c>
      <c r="C3581" t="s">
        <v>29</v>
      </c>
      <c r="D3581" t="s">
        <v>24</v>
      </c>
      <c r="E3581" t="s">
        <v>779</v>
      </c>
      <c r="F3581" t="s">
        <v>780</v>
      </c>
      <c r="G3581" t="s">
        <v>405</v>
      </c>
      <c r="H3581" t="s">
        <v>1083</v>
      </c>
      <c r="I3581" s="1">
        <v>40755</v>
      </c>
      <c r="J3581" t="s">
        <v>1026</v>
      </c>
      <c r="K3581">
        <v>444</v>
      </c>
      <c r="L3581">
        <v>444</v>
      </c>
      <c r="M3581">
        <v>0</v>
      </c>
      <c r="N3581">
        <v>429</v>
      </c>
      <c r="O3581" t="s">
        <v>23</v>
      </c>
      <c r="P3581" t="s">
        <v>25</v>
      </c>
      <c r="Q3581">
        <f ca="1">DATEDIF(Data[[#This Row],[Birthdate]],TODAY(),"Y")</f>
        <v>14</v>
      </c>
      <c r="R3581" t="str">
        <f ca="1">IF(Data[[#This Row],[Age]]&lt;=10,"3-10 Years",IF(Data[[#This Row],[Age]]&lt;=15,"11-15 Years",IF(Data[[#This Row],[Age]]&lt;=19,"16-19 Years", "20+ Years")))</f>
        <v>11-15 Years</v>
      </c>
    </row>
    <row r="3582" spans="1:18" x14ac:dyDescent="0.35">
      <c r="A3582" t="s">
        <v>501</v>
      </c>
      <c r="B3582" s="1">
        <v>44785</v>
      </c>
      <c r="C3582" t="s">
        <v>29</v>
      </c>
      <c r="D3582" t="s">
        <v>24</v>
      </c>
      <c r="E3582" t="s">
        <v>779</v>
      </c>
      <c r="F3582" t="s">
        <v>780</v>
      </c>
      <c r="G3582" t="s">
        <v>105</v>
      </c>
      <c r="H3582" t="s">
        <v>5036</v>
      </c>
      <c r="I3582" s="1">
        <v>40523</v>
      </c>
      <c r="J3582" t="s">
        <v>502</v>
      </c>
      <c r="K3582">
        <v>413</v>
      </c>
      <c r="L3582">
        <v>413</v>
      </c>
      <c r="M3582">
        <v>0</v>
      </c>
      <c r="N3582">
        <v>399</v>
      </c>
      <c r="O3582" t="s">
        <v>23</v>
      </c>
      <c r="P3582" t="s">
        <v>152</v>
      </c>
      <c r="Q3582">
        <f ca="1">DATEDIF(Data[[#This Row],[Birthdate]],TODAY(),"Y")</f>
        <v>14</v>
      </c>
      <c r="R3582" t="str">
        <f ca="1">IF(Data[[#This Row],[Age]]&lt;=10,"3-10 Years",IF(Data[[#This Row],[Age]]&lt;=15,"11-15 Years",IF(Data[[#This Row],[Age]]&lt;=19,"16-19 Years", "20+ Years")))</f>
        <v>11-15 Years</v>
      </c>
    </row>
    <row r="3583" spans="1:18" x14ac:dyDescent="0.35">
      <c r="A3583" t="s">
        <v>1040</v>
      </c>
      <c r="B3583" s="1">
        <v>44783</v>
      </c>
      <c r="C3583" t="s">
        <v>29</v>
      </c>
      <c r="D3583" t="s">
        <v>24</v>
      </c>
      <c r="E3583" t="s">
        <v>779</v>
      </c>
      <c r="F3583" t="s">
        <v>780</v>
      </c>
      <c r="G3583" t="s">
        <v>21</v>
      </c>
      <c r="H3583" t="s">
        <v>5036</v>
      </c>
      <c r="I3583" s="1">
        <v>40788</v>
      </c>
      <c r="J3583" t="s">
        <v>451</v>
      </c>
      <c r="K3583">
        <v>413</v>
      </c>
      <c r="L3583">
        <v>413</v>
      </c>
      <c r="M3583">
        <v>0</v>
      </c>
      <c r="N3583">
        <v>399</v>
      </c>
      <c r="O3583" t="s">
        <v>23</v>
      </c>
      <c r="P3583" t="s">
        <v>25</v>
      </c>
      <c r="Q3583">
        <f ca="1">DATEDIF(Data[[#This Row],[Birthdate]],TODAY(),"Y")</f>
        <v>14</v>
      </c>
      <c r="R3583" t="str">
        <f ca="1">IF(Data[[#This Row],[Age]]&lt;=10,"3-10 Years",IF(Data[[#This Row],[Age]]&lt;=15,"11-15 Years",IF(Data[[#This Row],[Age]]&lt;=19,"16-19 Years", "20+ Years")))</f>
        <v>11-15 Years</v>
      </c>
    </row>
    <row r="3584" spans="1:18" x14ac:dyDescent="0.35">
      <c r="A3584" t="s">
        <v>1072</v>
      </c>
      <c r="B3584" s="1">
        <v>44829</v>
      </c>
      <c r="C3584" t="s">
        <v>150</v>
      </c>
      <c r="D3584" t="s">
        <v>24</v>
      </c>
      <c r="E3584" t="s">
        <v>566</v>
      </c>
      <c r="F3584" t="s">
        <v>958</v>
      </c>
      <c r="G3584" t="s">
        <v>458</v>
      </c>
      <c r="H3584" t="s">
        <v>1083</v>
      </c>
      <c r="I3584" s="1">
        <v>40772</v>
      </c>
      <c r="J3584" t="s">
        <v>1073</v>
      </c>
      <c r="K3584">
        <v>129</v>
      </c>
      <c r="L3584">
        <v>0</v>
      </c>
      <c r="M3584">
        <v>129</v>
      </c>
      <c r="N3584">
        <v>125</v>
      </c>
      <c r="O3584" t="s">
        <v>1062</v>
      </c>
      <c r="P3584" t="s">
        <v>25</v>
      </c>
      <c r="Q3584">
        <f ca="1">DATEDIF(Data[[#This Row],[Birthdate]],TODAY(),"Y")</f>
        <v>14</v>
      </c>
      <c r="R3584" t="str">
        <f ca="1">IF(Data[[#This Row],[Age]]&lt;=10,"3-10 Years",IF(Data[[#This Row],[Age]]&lt;=15,"11-15 Years",IF(Data[[#This Row],[Age]]&lt;=19,"16-19 Years", "20+ Years")))</f>
        <v>11-15 Years</v>
      </c>
    </row>
    <row r="3585" spans="1:18" x14ac:dyDescent="0.35">
      <c r="A3585" t="s">
        <v>162</v>
      </c>
      <c r="B3585" s="1">
        <v>44829</v>
      </c>
      <c r="C3585" t="s">
        <v>29</v>
      </c>
      <c r="D3585" t="s">
        <v>24</v>
      </c>
      <c r="E3585" t="s">
        <v>566</v>
      </c>
      <c r="F3585" t="s">
        <v>958</v>
      </c>
      <c r="G3585" t="s">
        <v>21</v>
      </c>
      <c r="H3585" t="s">
        <v>5036</v>
      </c>
      <c r="I3585" s="1">
        <v>40781</v>
      </c>
      <c r="J3585" t="s">
        <v>163</v>
      </c>
      <c r="K3585">
        <v>129</v>
      </c>
      <c r="L3585">
        <v>129</v>
      </c>
      <c r="M3585">
        <v>0</v>
      </c>
      <c r="N3585">
        <v>125</v>
      </c>
      <c r="O3585" t="s">
        <v>23</v>
      </c>
      <c r="P3585" t="s">
        <v>25</v>
      </c>
      <c r="Q3585">
        <f ca="1">DATEDIF(Data[[#This Row],[Birthdate]],TODAY(),"Y")</f>
        <v>14</v>
      </c>
      <c r="R3585" t="str">
        <f ca="1">IF(Data[[#This Row],[Age]]&lt;=10,"3-10 Years",IF(Data[[#This Row],[Age]]&lt;=15,"11-15 Years",IF(Data[[#This Row],[Age]]&lt;=19,"16-19 Years", "20+ Years")))</f>
        <v>11-15 Years</v>
      </c>
    </row>
    <row r="3586" spans="1:18" x14ac:dyDescent="0.35">
      <c r="A3586" t="s">
        <v>408</v>
      </c>
      <c r="B3586" s="1">
        <v>44829</v>
      </c>
      <c r="C3586" t="s">
        <v>29</v>
      </c>
      <c r="D3586" t="s">
        <v>24</v>
      </c>
      <c r="E3586" t="s">
        <v>566</v>
      </c>
      <c r="F3586" t="s">
        <v>958</v>
      </c>
      <c r="G3586" t="s">
        <v>21</v>
      </c>
      <c r="H3586" t="s">
        <v>5036</v>
      </c>
      <c r="I3586" s="1">
        <v>40739</v>
      </c>
      <c r="J3586" t="s">
        <v>409</v>
      </c>
      <c r="K3586">
        <v>79</v>
      </c>
      <c r="L3586">
        <v>79</v>
      </c>
      <c r="M3586">
        <v>0</v>
      </c>
      <c r="N3586">
        <v>125</v>
      </c>
      <c r="O3586" t="s">
        <v>23</v>
      </c>
      <c r="P3586" t="s">
        <v>152</v>
      </c>
      <c r="Q3586">
        <f ca="1">DATEDIF(Data[[#This Row],[Birthdate]],TODAY(),"Y")</f>
        <v>14</v>
      </c>
      <c r="R3586" t="str">
        <f ca="1">IF(Data[[#This Row],[Age]]&lt;=10,"3-10 Years",IF(Data[[#This Row],[Age]]&lt;=15,"11-15 Years",IF(Data[[#This Row],[Age]]&lt;=19,"16-19 Years", "20+ Years")))</f>
        <v>11-15 Years</v>
      </c>
    </row>
    <row r="3587" spans="1:18" x14ac:dyDescent="0.35">
      <c r="A3587" t="s">
        <v>1076</v>
      </c>
      <c r="B3587" s="1">
        <v>44829</v>
      </c>
      <c r="C3587" t="s">
        <v>29</v>
      </c>
      <c r="D3587" t="s">
        <v>24</v>
      </c>
      <c r="E3587" t="s">
        <v>566</v>
      </c>
      <c r="F3587" t="s">
        <v>958</v>
      </c>
      <c r="G3587" t="s">
        <v>50</v>
      </c>
      <c r="H3587" t="s">
        <v>5036</v>
      </c>
      <c r="I3587" s="1">
        <v>40720</v>
      </c>
      <c r="J3587" t="s">
        <v>1077</v>
      </c>
      <c r="K3587">
        <v>129</v>
      </c>
      <c r="L3587">
        <v>129</v>
      </c>
      <c r="M3587">
        <v>0</v>
      </c>
      <c r="N3587">
        <v>125</v>
      </c>
      <c r="O3587" t="s">
        <v>1062</v>
      </c>
      <c r="P3587" t="s">
        <v>25</v>
      </c>
      <c r="Q3587">
        <f ca="1">DATEDIF(Data[[#This Row],[Birthdate]],TODAY(),"Y")</f>
        <v>14</v>
      </c>
      <c r="R3587" t="str">
        <f ca="1">IF(Data[[#This Row],[Age]]&lt;=10,"3-10 Years",IF(Data[[#This Row],[Age]]&lt;=15,"11-15 Years",IF(Data[[#This Row],[Age]]&lt;=19,"16-19 Years", "20+ Years")))</f>
        <v>11-15 Years</v>
      </c>
    </row>
    <row r="3588" spans="1:18" x14ac:dyDescent="0.35">
      <c r="A3588" t="s">
        <v>606</v>
      </c>
      <c r="B3588" s="1">
        <v>44828</v>
      </c>
      <c r="C3588" t="s">
        <v>29</v>
      </c>
      <c r="D3588" t="s">
        <v>24</v>
      </c>
      <c r="E3588" t="s">
        <v>566</v>
      </c>
      <c r="F3588" t="s">
        <v>958</v>
      </c>
      <c r="G3588" t="s">
        <v>50</v>
      </c>
      <c r="H3588" t="s">
        <v>5036</v>
      </c>
      <c r="I3588" s="1">
        <v>40829</v>
      </c>
      <c r="J3588" t="s">
        <v>607</v>
      </c>
      <c r="K3588">
        <v>129</v>
      </c>
      <c r="L3588">
        <v>129</v>
      </c>
      <c r="M3588">
        <v>0</v>
      </c>
      <c r="N3588">
        <v>125</v>
      </c>
      <c r="O3588" t="s">
        <v>1062</v>
      </c>
      <c r="P3588" t="s">
        <v>25</v>
      </c>
      <c r="Q3588">
        <f ca="1">DATEDIF(Data[[#This Row],[Birthdate]],TODAY(),"Y")</f>
        <v>14</v>
      </c>
      <c r="R3588" t="str">
        <f ca="1">IF(Data[[#This Row],[Age]]&lt;=10,"3-10 Years",IF(Data[[#This Row],[Age]]&lt;=15,"11-15 Years",IF(Data[[#This Row],[Age]]&lt;=19,"16-19 Years", "20+ Years")))</f>
        <v>11-15 Years</v>
      </c>
    </row>
    <row r="3589" spans="1:18" x14ac:dyDescent="0.35">
      <c r="A3589" t="s">
        <v>1093</v>
      </c>
      <c r="B3589" s="1">
        <v>44827</v>
      </c>
      <c r="C3589" t="s">
        <v>29</v>
      </c>
      <c r="D3589" t="s">
        <v>24</v>
      </c>
      <c r="E3589" t="s">
        <v>566</v>
      </c>
      <c r="F3589" t="s">
        <v>958</v>
      </c>
      <c r="G3589" t="s">
        <v>50</v>
      </c>
      <c r="H3589" t="s">
        <v>5036</v>
      </c>
      <c r="I3589" s="1">
        <v>40683</v>
      </c>
      <c r="J3589" t="s">
        <v>1094</v>
      </c>
      <c r="K3589">
        <v>129</v>
      </c>
      <c r="L3589">
        <v>129</v>
      </c>
      <c r="M3589">
        <v>0</v>
      </c>
      <c r="N3589">
        <v>125</v>
      </c>
      <c r="O3589" t="s">
        <v>23</v>
      </c>
      <c r="P3589" t="s">
        <v>25</v>
      </c>
      <c r="Q3589">
        <f ca="1">DATEDIF(Data[[#This Row],[Birthdate]],TODAY(),"Y")</f>
        <v>14</v>
      </c>
      <c r="R3589" t="str">
        <f ca="1">IF(Data[[#This Row],[Age]]&lt;=10,"3-10 Years",IF(Data[[#This Row],[Age]]&lt;=15,"11-15 Years",IF(Data[[#This Row],[Age]]&lt;=19,"16-19 Years", "20+ Years")))</f>
        <v>11-15 Years</v>
      </c>
    </row>
    <row r="3590" spans="1:18" x14ac:dyDescent="0.35">
      <c r="A3590" t="s">
        <v>1095</v>
      </c>
      <c r="B3590" s="1">
        <v>44827</v>
      </c>
      <c r="C3590" t="s">
        <v>29</v>
      </c>
      <c r="D3590" t="s">
        <v>24</v>
      </c>
      <c r="E3590" t="s">
        <v>566</v>
      </c>
      <c r="F3590" t="s">
        <v>958</v>
      </c>
      <c r="G3590" t="s">
        <v>57</v>
      </c>
      <c r="H3590" t="s">
        <v>5036</v>
      </c>
      <c r="I3590" s="1">
        <v>40840</v>
      </c>
      <c r="J3590" t="s">
        <v>1096</v>
      </c>
      <c r="K3590">
        <v>129</v>
      </c>
      <c r="L3590">
        <v>129</v>
      </c>
      <c r="M3590">
        <v>0</v>
      </c>
      <c r="N3590">
        <v>125</v>
      </c>
      <c r="O3590" t="s">
        <v>1062</v>
      </c>
      <c r="P3590" t="s">
        <v>25</v>
      </c>
      <c r="Q3590">
        <f ca="1">DATEDIF(Data[[#This Row],[Birthdate]],TODAY(),"Y")</f>
        <v>14</v>
      </c>
      <c r="R3590" t="str">
        <f ca="1">IF(Data[[#This Row],[Age]]&lt;=10,"3-10 Years",IF(Data[[#This Row],[Age]]&lt;=15,"11-15 Years",IF(Data[[#This Row],[Age]]&lt;=19,"16-19 Years", "20+ Years")))</f>
        <v>11-15 Years</v>
      </c>
    </row>
    <row r="3591" spans="1:18" x14ac:dyDescent="0.35">
      <c r="A3591" t="s">
        <v>716</v>
      </c>
      <c r="B3591" s="1">
        <v>44825</v>
      </c>
      <c r="C3591" t="s">
        <v>29</v>
      </c>
      <c r="D3591" t="s">
        <v>24</v>
      </c>
      <c r="E3591" t="s">
        <v>566</v>
      </c>
      <c r="F3591" t="s">
        <v>958</v>
      </c>
      <c r="G3591" t="s">
        <v>105</v>
      </c>
      <c r="H3591" t="s">
        <v>5036</v>
      </c>
      <c r="I3591" s="1">
        <v>40751</v>
      </c>
      <c r="J3591" t="s">
        <v>717</v>
      </c>
      <c r="K3591">
        <v>129</v>
      </c>
      <c r="L3591">
        <v>129</v>
      </c>
      <c r="M3591">
        <v>0</v>
      </c>
      <c r="N3591">
        <v>125</v>
      </c>
      <c r="O3591" t="s">
        <v>23</v>
      </c>
      <c r="P3591" t="s">
        <v>25</v>
      </c>
      <c r="Q3591">
        <f ca="1">DATEDIF(Data[[#This Row],[Birthdate]],TODAY(),"Y")</f>
        <v>14</v>
      </c>
      <c r="R3591" t="str">
        <f ca="1">IF(Data[[#This Row],[Age]]&lt;=10,"3-10 Years",IF(Data[[#This Row],[Age]]&lt;=15,"11-15 Years",IF(Data[[#This Row],[Age]]&lt;=19,"16-19 Years", "20+ Years")))</f>
        <v>11-15 Years</v>
      </c>
    </row>
    <row r="3592" spans="1:18" x14ac:dyDescent="0.35">
      <c r="A3592" t="s">
        <v>1100</v>
      </c>
      <c r="B3592" s="1">
        <v>44825</v>
      </c>
      <c r="C3592" t="s">
        <v>29</v>
      </c>
      <c r="D3592" t="s">
        <v>24</v>
      </c>
      <c r="E3592" t="s">
        <v>566</v>
      </c>
      <c r="F3592" t="s">
        <v>958</v>
      </c>
      <c r="G3592" t="s">
        <v>105</v>
      </c>
      <c r="H3592" t="s">
        <v>5036</v>
      </c>
      <c r="I3592" s="1">
        <v>40820</v>
      </c>
      <c r="J3592" t="s">
        <v>1101</v>
      </c>
      <c r="K3592">
        <v>129</v>
      </c>
      <c r="L3592">
        <v>129</v>
      </c>
      <c r="M3592">
        <v>0</v>
      </c>
      <c r="N3592">
        <v>125</v>
      </c>
      <c r="O3592" t="s">
        <v>23</v>
      </c>
      <c r="P3592" t="s">
        <v>25</v>
      </c>
      <c r="Q3592">
        <f ca="1">DATEDIF(Data[[#This Row],[Birthdate]],TODAY(),"Y")</f>
        <v>14</v>
      </c>
      <c r="R3592" t="str">
        <f ca="1">IF(Data[[#This Row],[Age]]&lt;=10,"3-10 Years",IF(Data[[#This Row],[Age]]&lt;=15,"11-15 Years",IF(Data[[#This Row],[Age]]&lt;=19,"16-19 Years", "20+ Years")))</f>
        <v>11-15 Years</v>
      </c>
    </row>
    <row r="3593" spans="1:18" x14ac:dyDescent="0.35">
      <c r="A3593" t="s">
        <v>1112</v>
      </c>
      <c r="B3593" s="1">
        <v>44823</v>
      </c>
      <c r="C3593" t="s">
        <v>29</v>
      </c>
      <c r="D3593" t="s">
        <v>24</v>
      </c>
      <c r="E3593" t="s">
        <v>566</v>
      </c>
      <c r="F3593" t="s">
        <v>958</v>
      </c>
      <c r="G3593" t="s">
        <v>189</v>
      </c>
      <c r="H3593" t="s">
        <v>5036</v>
      </c>
      <c r="I3593" s="1">
        <v>40591</v>
      </c>
      <c r="J3593" t="s">
        <v>1109</v>
      </c>
      <c r="K3593">
        <v>129</v>
      </c>
      <c r="L3593">
        <v>129</v>
      </c>
      <c r="M3593">
        <v>0</v>
      </c>
      <c r="N3593">
        <v>125</v>
      </c>
      <c r="O3593" t="s">
        <v>1062</v>
      </c>
      <c r="P3593" t="s">
        <v>25</v>
      </c>
      <c r="Q3593">
        <f ca="1">DATEDIF(Data[[#This Row],[Birthdate]],TODAY(),"Y")</f>
        <v>14</v>
      </c>
      <c r="R3593" t="str">
        <f ca="1">IF(Data[[#This Row],[Age]]&lt;=10,"3-10 Years",IF(Data[[#This Row],[Age]]&lt;=15,"11-15 Years",IF(Data[[#This Row],[Age]]&lt;=19,"16-19 Years", "20+ Years")))</f>
        <v>11-15 Years</v>
      </c>
    </row>
    <row r="3594" spans="1:18" x14ac:dyDescent="0.35">
      <c r="A3594" t="s">
        <v>1113</v>
      </c>
      <c r="B3594" s="1">
        <v>44823</v>
      </c>
      <c r="C3594" t="s">
        <v>29</v>
      </c>
      <c r="D3594" t="s">
        <v>24</v>
      </c>
      <c r="E3594" t="s">
        <v>566</v>
      </c>
      <c r="F3594" t="s">
        <v>958</v>
      </c>
      <c r="G3594" t="s">
        <v>50</v>
      </c>
      <c r="H3594" t="s">
        <v>5036</v>
      </c>
      <c r="I3594" s="1">
        <v>40792</v>
      </c>
      <c r="J3594" t="s">
        <v>1111</v>
      </c>
      <c r="K3594">
        <v>129</v>
      </c>
      <c r="L3594">
        <v>129</v>
      </c>
      <c r="M3594">
        <v>0</v>
      </c>
      <c r="N3594">
        <v>125</v>
      </c>
      <c r="O3594" t="s">
        <v>1062</v>
      </c>
      <c r="P3594" t="s">
        <v>25</v>
      </c>
      <c r="Q3594">
        <f ca="1">DATEDIF(Data[[#This Row],[Birthdate]],TODAY(),"Y")</f>
        <v>14</v>
      </c>
      <c r="R3594" t="str">
        <f ca="1">IF(Data[[#This Row],[Age]]&lt;=10,"3-10 Years",IF(Data[[#This Row],[Age]]&lt;=15,"11-15 Years",IF(Data[[#This Row],[Age]]&lt;=19,"16-19 Years", "20+ Years")))</f>
        <v>11-15 Years</v>
      </c>
    </row>
    <row r="3595" spans="1:18" x14ac:dyDescent="0.35">
      <c r="A3595" t="s">
        <v>1112</v>
      </c>
      <c r="B3595" s="1">
        <v>44838</v>
      </c>
      <c r="C3595" t="s">
        <v>29</v>
      </c>
      <c r="D3595" t="s">
        <v>24</v>
      </c>
      <c r="E3595" t="s">
        <v>566</v>
      </c>
      <c r="F3595" t="s">
        <v>958</v>
      </c>
      <c r="G3595" t="s">
        <v>50</v>
      </c>
      <c r="H3595" t="s">
        <v>5036</v>
      </c>
      <c r="I3595" s="1">
        <v>40591</v>
      </c>
      <c r="J3595" t="s">
        <v>1109</v>
      </c>
      <c r="K3595">
        <v>129</v>
      </c>
      <c r="L3595">
        <v>129</v>
      </c>
      <c r="M3595">
        <v>0</v>
      </c>
      <c r="N3595">
        <v>125</v>
      </c>
      <c r="O3595" t="s">
        <v>1062</v>
      </c>
      <c r="P3595" t="s">
        <v>25</v>
      </c>
      <c r="Q3595">
        <f ca="1">DATEDIF(Data[[#This Row],[Birthdate]],TODAY(),"Y")</f>
        <v>14</v>
      </c>
      <c r="R3595" t="str">
        <f ca="1">IF(Data[[#This Row],[Age]]&lt;=10,"3-10 Years",IF(Data[[#This Row],[Age]]&lt;=15,"11-15 Years",IF(Data[[#This Row],[Age]]&lt;=19,"16-19 Years", "20+ Years")))</f>
        <v>11-15 Years</v>
      </c>
    </row>
    <row r="3596" spans="1:18" x14ac:dyDescent="0.35">
      <c r="A3596" t="s">
        <v>180</v>
      </c>
      <c r="B3596" s="1">
        <v>44838</v>
      </c>
      <c r="C3596" t="s">
        <v>29</v>
      </c>
      <c r="D3596" t="s">
        <v>24</v>
      </c>
      <c r="E3596" t="s">
        <v>566</v>
      </c>
      <c r="F3596" t="s">
        <v>958</v>
      </c>
      <c r="G3596" t="s">
        <v>181</v>
      </c>
      <c r="H3596" t="s">
        <v>1083</v>
      </c>
      <c r="I3596" s="1">
        <v>40582</v>
      </c>
      <c r="J3596" t="s">
        <v>182</v>
      </c>
      <c r="K3596">
        <v>129</v>
      </c>
      <c r="L3596">
        <v>129</v>
      </c>
      <c r="M3596">
        <v>0</v>
      </c>
      <c r="N3596">
        <v>125</v>
      </c>
      <c r="O3596" t="s">
        <v>23</v>
      </c>
      <c r="P3596" t="s">
        <v>152</v>
      </c>
      <c r="Q3596">
        <f ca="1">DATEDIF(Data[[#This Row],[Birthdate]],TODAY(),"Y")</f>
        <v>14</v>
      </c>
      <c r="R3596" t="str">
        <f ca="1">IF(Data[[#This Row],[Age]]&lt;=10,"3-10 Years",IF(Data[[#This Row],[Age]]&lt;=15,"11-15 Years",IF(Data[[#This Row],[Age]]&lt;=19,"16-19 Years", "20+ Years")))</f>
        <v>11-15 Years</v>
      </c>
    </row>
    <row r="3597" spans="1:18" x14ac:dyDescent="0.35">
      <c r="A3597" t="s">
        <v>1125</v>
      </c>
      <c r="B3597" s="1">
        <v>44838</v>
      </c>
      <c r="C3597" t="s">
        <v>29</v>
      </c>
      <c r="D3597" t="s">
        <v>24</v>
      </c>
      <c r="E3597" t="s">
        <v>566</v>
      </c>
      <c r="F3597" t="s">
        <v>958</v>
      </c>
      <c r="G3597" t="s">
        <v>105</v>
      </c>
      <c r="H3597" t="s">
        <v>5036</v>
      </c>
      <c r="I3597" s="1">
        <v>40520</v>
      </c>
      <c r="J3597" t="s">
        <v>1126</v>
      </c>
      <c r="K3597">
        <v>129</v>
      </c>
      <c r="L3597">
        <v>129</v>
      </c>
      <c r="M3597">
        <v>0</v>
      </c>
      <c r="N3597">
        <v>125</v>
      </c>
      <c r="O3597" t="s">
        <v>23</v>
      </c>
      <c r="P3597" t="s">
        <v>25</v>
      </c>
      <c r="Q3597">
        <f ca="1">DATEDIF(Data[[#This Row],[Birthdate]],TODAY(),"Y")</f>
        <v>14</v>
      </c>
      <c r="R3597" t="str">
        <f ca="1">IF(Data[[#This Row],[Age]]&lt;=10,"3-10 Years",IF(Data[[#This Row],[Age]]&lt;=15,"11-15 Years",IF(Data[[#This Row],[Age]]&lt;=19,"16-19 Years", "20+ Years")))</f>
        <v>11-15 Years</v>
      </c>
    </row>
    <row r="3598" spans="1:18" x14ac:dyDescent="0.35">
      <c r="A3598" t="s">
        <v>408</v>
      </c>
      <c r="B3598" s="1">
        <v>44838</v>
      </c>
      <c r="C3598" t="s">
        <v>29</v>
      </c>
      <c r="D3598" t="s">
        <v>24</v>
      </c>
      <c r="E3598" t="s">
        <v>566</v>
      </c>
      <c r="F3598" t="s">
        <v>958</v>
      </c>
      <c r="G3598" t="s">
        <v>21</v>
      </c>
      <c r="H3598" t="s">
        <v>5036</v>
      </c>
      <c r="I3598" s="1">
        <v>40739</v>
      </c>
      <c r="J3598" t="s">
        <v>409</v>
      </c>
      <c r="K3598">
        <v>99</v>
      </c>
      <c r="L3598">
        <v>99</v>
      </c>
      <c r="M3598">
        <v>0</v>
      </c>
      <c r="N3598">
        <v>125</v>
      </c>
      <c r="O3598" t="s">
        <v>23</v>
      </c>
      <c r="P3598" t="s">
        <v>152</v>
      </c>
      <c r="Q3598">
        <f ca="1">DATEDIF(Data[[#This Row],[Birthdate]],TODAY(),"Y")</f>
        <v>14</v>
      </c>
      <c r="R3598" t="str">
        <f ca="1">IF(Data[[#This Row],[Age]]&lt;=10,"3-10 Years",IF(Data[[#This Row],[Age]]&lt;=15,"11-15 Years",IF(Data[[#This Row],[Age]]&lt;=19,"16-19 Years", "20+ Years")))</f>
        <v>11-15 Years</v>
      </c>
    </row>
    <row r="3599" spans="1:18" x14ac:dyDescent="0.35">
      <c r="A3599" t="s">
        <v>1133</v>
      </c>
      <c r="B3599" s="1">
        <v>44838</v>
      </c>
      <c r="C3599" t="s">
        <v>29</v>
      </c>
      <c r="D3599" t="s">
        <v>24</v>
      </c>
      <c r="E3599" t="s">
        <v>566</v>
      </c>
      <c r="F3599" t="s">
        <v>958</v>
      </c>
      <c r="G3599" t="s">
        <v>37</v>
      </c>
      <c r="H3599" t="s">
        <v>5036</v>
      </c>
      <c r="I3599" s="1">
        <v>40790</v>
      </c>
      <c r="J3599" t="s">
        <v>1134</v>
      </c>
      <c r="K3599">
        <v>129</v>
      </c>
      <c r="L3599">
        <v>129</v>
      </c>
      <c r="M3599">
        <v>0</v>
      </c>
      <c r="N3599">
        <v>125</v>
      </c>
      <c r="O3599" t="s">
        <v>23</v>
      </c>
      <c r="P3599" t="s">
        <v>25</v>
      </c>
      <c r="Q3599">
        <f ca="1">DATEDIF(Data[[#This Row],[Birthdate]],TODAY(),"Y")</f>
        <v>14</v>
      </c>
      <c r="R3599" t="str">
        <f ca="1">IF(Data[[#This Row],[Age]]&lt;=10,"3-10 Years",IF(Data[[#This Row],[Age]]&lt;=15,"11-15 Years",IF(Data[[#This Row],[Age]]&lt;=19,"16-19 Years", "20+ Years")))</f>
        <v>11-15 Years</v>
      </c>
    </row>
    <row r="3600" spans="1:18" x14ac:dyDescent="0.35">
      <c r="A3600" t="s">
        <v>1137</v>
      </c>
      <c r="B3600" s="1">
        <v>44836</v>
      </c>
      <c r="C3600" t="s">
        <v>29</v>
      </c>
      <c r="D3600" t="s">
        <v>24</v>
      </c>
      <c r="E3600" t="s">
        <v>566</v>
      </c>
      <c r="F3600" t="s">
        <v>958</v>
      </c>
      <c r="G3600" t="s">
        <v>57</v>
      </c>
      <c r="H3600" t="s">
        <v>5036</v>
      </c>
      <c r="I3600" s="1">
        <v>40520</v>
      </c>
      <c r="J3600" t="s">
        <v>1138</v>
      </c>
      <c r="K3600">
        <v>129</v>
      </c>
      <c r="L3600">
        <v>129</v>
      </c>
      <c r="M3600">
        <v>0</v>
      </c>
      <c r="N3600">
        <v>125</v>
      </c>
      <c r="O3600" t="s">
        <v>1062</v>
      </c>
      <c r="P3600" t="s">
        <v>25</v>
      </c>
      <c r="Q3600">
        <f ca="1">DATEDIF(Data[[#This Row],[Birthdate]],TODAY(),"Y")</f>
        <v>14</v>
      </c>
      <c r="R3600" t="str">
        <f ca="1">IF(Data[[#This Row],[Age]]&lt;=10,"3-10 Years",IF(Data[[#This Row],[Age]]&lt;=15,"11-15 Years",IF(Data[[#This Row],[Age]]&lt;=19,"16-19 Years", "20+ Years")))</f>
        <v>11-15 Years</v>
      </c>
    </row>
    <row r="3601" spans="1:18" x14ac:dyDescent="0.35">
      <c r="A3601" t="s">
        <v>162</v>
      </c>
      <c r="B3601" s="1">
        <v>44835</v>
      </c>
      <c r="C3601" t="s">
        <v>29</v>
      </c>
      <c r="D3601" t="s">
        <v>24</v>
      </c>
      <c r="E3601" t="s">
        <v>566</v>
      </c>
      <c r="F3601" t="s">
        <v>958</v>
      </c>
      <c r="G3601" t="s">
        <v>21</v>
      </c>
      <c r="H3601" t="s">
        <v>5036</v>
      </c>
      <c r="I3601" s="1">
        <v>40781</v>
      </c>
      <c r="J3601" t="s">
        <v>163</v>
      </c>
      <c r="K3601">
        <v>129</v>
      </c>
      <c r="L3601">
        <v>129</v>
      </c>
      <c r="M3601">
        <v>0</v>
      </c>
      <c r="N3601">
        <v>125</v>
      </c>
      <c r="O3601" t="s">
        <v>23</v>
      </c>
      <c r="P3601" t="s">
        <v>25</v>
      </c>
      <c r="Q3601">
        <f ca="1">DATEDIF(Data[[#This Row],[Birthdate]],TODAY(),"Y")</f>
        <v>14</v>
      </c>
      <c r="R3601" t="str">
        <f ca="1">IF(Data[[#This Row],[Age]]&lt;=10,"3-10 Years",IF(Data[[#This Row],[Age]]&lt;=15,"11-15 Years",IF(Data[[#This Row],[Age]]&lt;=19,"16-19 Years", "20+ Years")))</f>
        <v>11-15 Years</v>
      </c>
    </row>
    <row r="3602" spans="1:18" x14ac:dyDescent="0.35">
      <c r="A3602" t="s">
        <v>1150</v>
      </c>
      <c r="B3602" s="1">
        <v>44832</v>
      </c>
      <c r="C3602" t="s">
        <v>29</v>
      </c>
      <c r="D3602" t="s">
        <v>24</v>
      </c>
      <c r="E3602" t="s">
        <v>566</v>
      </c>
      <c r="F3602" t="s">
        <v>958</v>
      </c>
      <c r="G3602" t="s">
        <v>139</v>
      </c>
      <c r="H3602" t="s">
        <v>1083</v>
      </c>
      <c r="I3602" s="1">
        <v>40555</v>
      </c>
      <c r="J3602" t="s">
        <v>1151</v>
      </c>
      <c r="K3602">
        <v>129</v>
      </c>
      <c r="L3602">
        <v>129</v>
      </c>
      <c r="M3602">
        <v>0</v>
      </c>
      <c r="N3602">
        <v>125</v>
      </c>
      <c r="O3602" t="s">
        <v>23</v>
      </c>
      <c r="P3602" t="s">
        <v>25</v>
      </c>
      <c r="Q3602">
        <f ca="1">DATEDIF(Data[[#This Row],[Birthdate]],TODAY(),"Y")</f>
        <v>14</v>
      </c>
      <c r="R3602" t="str">
        <f ca="1">IF(Data[[#This Row],[Age]]&lt;=10,"3-10 Years",IF(Data[[#This Row],[Age]]&lt;=15,"11-15 Years",IF(Data[[#This Row],[Age]]&lt;=19,"16-19 Years", "20+ Years")))</f>
        <v>11-15 Years</v>
      </c>
    </row>
    <row r="3603" spans="1:18" x14ac:dyDescent="0.35">
      <c r="A3603" t="s">
        <v>1152</v>
      </c>
      <c r="B3603" s="1">
        <v>44832</v>
      </c>
      <c r="C3603" t="s">
        <v>29</v>
      </c>
      <c r="D3603" t="s">
        <v>24</v>
      </c>
      <c r="E3603" t="s">
        <v>566</v>
      </c>
      <c r="F3603" t="s">
        <v>958</v>
      </c>
      <c r="G3603" t="s">
        <v>139</v>
      </c>
      <c r="H3603" t="s">
        <v>1083</v>
      </c>
      <c r="I3603" s="1">
        <v>40555</v>
      </c>
      <c r="J3603" t="s">
        <v>1151</v>
      </c>
      <c r="K3603">
        <v>129</v>
      </c>
      <c r="L3603">
        <v>129</v>
      </c>
      <c r="M3603">
        <v>0</v>
      </c>
      <c r="N3603">
        <v>125</v>
      </c>
      <c r="O3603" t="s">
        <v>23</v>
      </c>
      <c r="P3603" t="s">
        <v>25</v>
      </c>
      <c r="Q3603">
        <f ca="1">DATEDIF(Data[[#This Row],[Birthdate]],TODAY(),"Y")</f>
        <v>14</v>
      </c>
      <c r="R3603" t="str">
        <f ca="1">IF(Data[[#This Row],[Age]]&lt;=10,"3-10 Years",IF(Data[[#This Row],[Age]]&lt;=15,"11-15 Years",IF(Data[[#This Row],[Age]]&lt;=19,"16-19 Years", "20+ Years")))</f>
        <v>11-15 Years</v>
      </c>
    </row>
    <row r="3604" spans="1:18" x14ac:dyDescent="0.35">
      <c r="A3604" t="s">
        <v>1153</v>
      </c>
      <c r="B3604" s="1">
        <v>44832</v>
      </c>
      <c r="C3604" t="s">
        <v>29</v>
      </c>
      <c r="D3604" t="s">
        <v>24</v>
      </c>
      <c r="E3604" t="s">
        <v>566</v>
      </c>
      <c r="F3604" t="s">
        <v>958</v>
      </c>
      <c r="G3604" t="s">
        <v>405</v>
      </c>
      <c r="H3604" t="s">
        <v>1083</v>
      </c>
      <c r="I3604" s="1">
        <v>40672</v>
      </c>
      <c r="J3604" t="s">
        <v>1154</v>
      </c>
      <c r="K3604">
        <v>129</v>
      </c>
      <c r="L3604">
        <v>129</v>
      </c>
      <c r="M3604">
        <v>0</v>
      </c>
      <c r="N3604">
        <v>125</v>
      </c>
      <c r="O3604" t="s">
        <v>23</v>
      </c>
      <c r="P3604" t="s">
        <v>25</v>
      </c>
      <c r="Q3604">
        <f ca="1">DATEDIF(Data[[#This Row],[Birthdate]],TODAY(),"Y")</f>
        <v>14</v>
      </c>
      <c r="R3604" t="str">
        <f ca="1">IF(Data[[#This Row],[Age]]&lt;=10,"3-10 Years",IF(Data[[#This Row],[Age]]&lt;=15,"11-15 Years",IF(Data[[#This Row],[Age]]&lt;=19,"16-19 Years", "20+ Years")))</f>
        <v>11-15 Years</v>
      </c>
    </row>
    <row r="3605" spans="1:18" x14ac:dyDescent="0.35">
      <c r="A3605" t="s">
        <v>1025</v>
      </c>
      <c r="B3605" s="1">
        <v>44832</v>
      </c>
      <c r="C3605" t="s">
        <v>29</v>
      </c>
      <c r="D3605" t="s">
        <v>24</v>
      </c>
      <c r="E3605" t="s">
        <v>566</v>
      </c>
      <c r="F3605" t="s">
        <v>958</v>
      </c>
      <c r="G3605" t="s">
        <v>405</v>
      </c>
      <c r="H3605" t="s">
        <v>1083</v>
      </c>
      <c r="I3605" s="1">
        <v>40755</v>
      </c>
      <c r="J3605" t="s">
        <v>1026</v>
      </c>
      <c r="K3605">
        <v>129</v>
      </c>
      <c r="L3605">
        <v>129</v>
      </c>
      <c r="M3605">
        <v>0</v>
      </c>
      <c r="N3605">
        <v>125</v>
      </c>
      <c r="O3605" t="s">
        <v>23</v>
      </c>
      <c r="P3605" t="s">
        <v>25</v>
      </c>
      <c r="Q3605">
        <f ca="1">DATEDIF(Data[[#This Row],[Birthdate]],TODAY(),"Y")</f>
        <v>14</v>
      </c>
      <c r="R3605" t="str">
        <f ca="1">IF(Data[[#This Row],[Age]]&lt;=10,"3-10 Years",IF(Data[[#This Row],[Age]]&lt;=15,"11-15 Years",IF(Data[[#This Row],[Age]]&lt;=19,"16-19 Years", "20+ Years")))</f>
        <v>11-15 Years</v>
      </c>
    </row>
    <row r="3606" spans="1:18" x14ac:dyDescent="0.35">
      <c r="A3606" t="s">
        <v>1113</v>
      </c>
      <c r="B3606" s="1">
        <v>44832</v>
      </c>
      <c r="C3606" t="s">
        <v>29</v>
      </c>
      <c r="D3606" t="s">
        <v>24</v>
      </c>
      <c r="E3606" t="s">
        <v>566</v>
      </c>
      <c r="F3606" t="s">
        <v>958</v>
      </c>
      <c r="G3606" t="s">
        <v>50</v>
      </c>
      <c r="H3606" t="s">
        <v>5036</v>
      </c>
      <c r="I3606" s="1">
        <v>40792</v>
      </c>
      <c r="J3606" t="s">
        <v>1111</v>
      </c>
      <c r="K3606">
        <v>129</v>
      </c>
      <c r="L3606">
        <v>129</v>
      </c>
      <c r="M3606">
        <v>0</v>
      </c>
      <c r="N3606">
        <v>125</v>
      </c>
      <c r="O3606" t="s">
        <v>1062</v>
      </c>
      <c r="P3606" t="s">
        <v>25</v>
      </c>
      <c r="Q3606">
        <f ca="1">DATEDIF(Data[[#This Row],[Birthdate]],TODAY(),"Y")</f>
        <v>14</v>
      </c>
      <c r="R3606" t="str">
        <f ca="1">IF(Data[[#This Row],[Age]]&lt;=10,"3-10 Years",IF(Data[[#This Row],[Age]]&lt;=15,"11-15 Years",IF(Data[[#This Row],[Age]]&lt;=19,"16-19 Years", "20+ Years")))</f>
        <v>11-15 Years</v>
      </c>
    </row>
    <row r="3607" spans="1:18" x14ac:dyDescent="0.35">
      <c r="A3607" t="s">
        <v>1076</v>
      </c>
      <c r="B3607" s="1">
        <v>44831</v>
      </c>
      <c r="C3607" t="s">
        <v>29</v>
      </c>
      <c r="D3607" t="s">
        <v>24</v>
      </c>
      <c r="E3607" t="s">
        <v>566</v>
      </c>
      <c r="F3607" t="s">
        <v>958</v>
      </c>
      <c r="G3607" t="s">
        <v>50</v>
      </c>
      <c r="H3607" t="s">
        <v>5036</v>
      </c>
      <c r="I3607" s="1">
        <v>40720</v>
      </c>
      <c r="J3607" t="s">
        <v>1077</v>
      </c>
      <c r="K3607">
        <v>129</v>
      </c>
      <c r="L3607">
        <v>129</v>
      </c>
      <c r="M3607">
        <v>0</v>
      </c>
      <c r="N3607">
        <v>125</v>
      </c>
      <c r="O3607" t="s">
        <v>1062</v>
      </c>
      <c r="P3607" t="s">
        <v>25</v>
      </c>
      <c r="Q3607">
        <f ca="1">DATEDIF(Data[[#This Row],[Birthdate]],TODAY(),"Y")</f>
        <v>14</v>
      </c>
      <c r="R3607" t="str">
        <f ca="1">IF(Data[[#This Row],[Age]]&lt;=10,"3-10 Years",IF(Data[[#This Row],[Age]]&lt;=15,"11-15 Years",IF(Data[[#This Row],[Age]]&lt;=19,"16-19 Years", "20+ Years")))</f>
        <v>11-15 Years</v>
      </c>
    </row>
    <row r="3608" spans="1:18" x14ac:dyDescent="0.35">
      <c r="A3608" t="s">
        <v>606</v>
      </c>
      <c r="B3608" s="1">
        <v>44831</v>
      </c>
      <c r="C3608" t="s">
        <v>29</v>
      </c>
      <c r="D3608" t="s">
        <v>24</v>
      </c>
      <c r="E3608" t="s">
        <v>566</v>
      </c>
      <c r="F3608" t="s">
        <v>958</v>
      </c>
      <c r="G3608" t="s">
        <v>50</v>
      </c>
      <c r="H3608" t="s">
        <v>5036</v>
      </c>
      <c r="I3608" s="1">
        <v>40829</v>
      </c>
      <c r="J3608" t="s">
        <v>607</v>
      </c>
      <c r="K3608">
        <v>129</v>
      </c>
      <c r="L3608">
        <v>129</v>
      </c>
      <c r="M3608">
        <v>0</v>
      </c>
      <c r="N3608">
        <v>125</v>
      </c>
      <c r="O3608" t="s">
        <v>1062</v>
      </c>
      <c r="P3608" t="s">
        <v>25</v>
      </c>
      <c r="Q3608">
        <f ca="1">DATEDIF(Data[[#This Row],[Birthdate]],TODAY(),"Y")</f>
        <v>14</v>
      </c>
      <c r="R3608" t="str">
        <f ca="1">IF(Data[[#This Row],[Age]]&lt;=10,"3-10 Years",IF(Data[[#This Row],[Age]]&lt;=15,"11-15 Years",IF(Data[[#This Row],[Age]]&lt;=19,"16-19 Years", "20+ Years")))</f>
        <v>11-15 Years</v>
      </c>
    </row>
    <row r="3609" spans="1:18" x14ac:dyDescent="0.35">
      <c r="A3609" t="s">
        <v>1157</v>
      </c>
      <c r="B3609" s="1">
        <v>44815</v>
      </c>
      <c r="C3609" t="s">
        <v>29</v>
      </c>
      <c r="D3609" t="s">
        <v>24</v>
      </c>
      <c r="E3609" t="s">
        <v>539</v>
      </c>
      <c r="F3609" t="s">
        <v>1158</v>
      </c>
      <c r="G3609" t="s">
        <v>50</v>
      </c>
      <c r="H3609" t="s">
        <v>5036</v>
      </c>
      <c r="I3609" s="1">
        <v>40566</v>
      </c>
      <c r="J3609" t="s">
        <v>1159</v>
      </c>
      <c r="K3609">
        <v>258</v>
      </c>
      <c r="L3609">
        <v>258</v>
      </c>
      <c r="M3609">
        <v>0</v>
      </c>
      <c r="N3609">
        <v>250</v>
      </c>
      <c r="O3609" t="s">
        <v>1062</v>
      </c>
      <c r="P3609" t="s">
        <v>25</v>
      </c>
      <c r="Q3609">
        <f ca="1">DATEDIF(Data[[#This Row],[Birthdate]],TODAY(),"Y")</f>
        <v>14</v>
      </c>
      <c r="R3609" t="str">
        <f ca="1">IF(Data[[#This Row],[Age]]&lt;=10,"3-10 Years",IF(Data[[#This Row],[Age]]&lt;=15,"11-15 Years",IF(Data[[#This Row],[Age]]&lt;=19,"16-19 Years", "20+ Years")))</f>
        <v>11-15 Years</v>
      </c>
    </row>
    <row r="3610" spans="1:18" x14ac:dyDescent="0.35">
      <c r="A3610" t="s">
        <v>1164</v>
      </c>
      <c r="B3610" s="1">
        <v>44813</v>
      </c>
      <c r="C3610" t="s">
        <v>29</v>
      </c>
      <c r="D3610" t="s">
        <v>24</v>
      </c>
      <c r="E3610" t="s">
        <v>539</v>
      </c>
      <c r="F3610" t="s">
        <v>1158</v>
      </c>
      <c r="G3610" t="s">
        <v>189</v>
      </c>
      <c r="H3610" t="s">
        <v>5036</v>
      </c>
      <c r="I3610" s="1">
        <v>40529</v>
      </c>
      <c r="J3610" t="s">
        <v>1048</v>
      </c>
      <c r="K3610">
        <v>0</v>
      </c>
      <c r="L3610">
        <v>0</v>
      </c>
      <c r="M3610">
        <v>0</v>
      </c>
      <c r="N3610">
        <v>499</v>
      </c>
      <c r="O3610" t="s">
        <v>1062</v>
      </c>
      <c r="P3610" t="s">
        <v>25</v>
      </c>
      <c r="Q3610">
        <f ca="1">DATEDIF(Data[[#This Row],[Birthdate]],TODAY(),"Y")</f>
        <v>14</v>
      </c>
      <c r="R3610" t="str">
        <f ca="1">IF(Data[[#This Row],[Age]]&lt;=10,"3-10 Years",IF(Data[[#This Row],[Age]]&lt;=15,"11-15 Years",IF(Data[[#This Row],[Age]]&lt;=19,"16-19 Years", "20+ Years")))</f>
        <v>11-15 Years</v>
      </c>
    </row>
    <row r="3611" spans="1:18" x14ac:dyDescent="0.35">
      <c r="A3611" t="s">
        <v>1040</v>
      </c>
      <c r="B3611" s="1">
        <v>44801</v>
      </c>
      <c r="C3611" t="s">
        <v>29</v>
      </c>
      <c r="D3611" t="s">
        <v>24</v>
      </c>
      <c r="E3611" t="s">
        <v>539</v>
      </c>
      <c r="F3611" t="s">
        <v>1158</v>
      </c>
      <c r="G3611" t="s">
        <v>21</v>
      </c>
      <c r="H3611" t="s">
        <v>5036</v>
      </c>
      <c r="I3611" s="1">
        <v>40788</v>
      </c>
      <c r="J3611" t="s">
        <v>451</v>
      </c>
      <c r="K3611">
        <v>514</v>
      </c>
      <c r="L3611">
        <v>514</v>
      </c>
      <c r="M3611">
        <v>0</v>
      </c>
      <c r="N3611">
        <v>499</v>
      </c>
      <c r="O3611" t="s">
        <v>1062</v>
      </c>
      <c r="P3611" t="s">
        <v>25</v>
      </c>
      <c r="Q3611">
        <f ca="1">DATEDIF(Data[[#This Row],[Birthdate]],TODAY(),"Y")</f>
        <v>14</v>
      </c>
      <c r="R3611" t="str">
        <f ca="1">IF(Data[[#This Row],[Age]]&lt;=10,"3-10 Years",IF(Data[[#This Row],[Age]]&lt;=15,"11-15 Years",IF(Data[[#This Row],[Age]]&lt;=19,"16-19 Years", "20+ Years")))</f>
        <v>11-15 Years</v>
      </c>
    </row>
    <row r="3612" spans="1:18" x14ac:dyDescent="0.35">
      <c r="A3612" t="s">
        <v>1170</v>
      </c>
      <c r="B3612" s="1">
        <v>44799</v>
      </c>
      <c r="C3612" t="s">
        <v>29</v>
      </c>
      <c r="D3612" t="s">
        <v>24</v>
      </c>
      <c r="E3612" t="s">
        <v>539</v>
      </c>
      <c r="F3612" t="s">
        <v>1158</v>
      </c>
      <c r="G3612" t="s">
        <v>47</v>
      </c>
      <c r="H3612" t="s">
        <v>5036</v>
      </c>
      <c r="I3612" s="1">
        <v>40638</v>
      </c>
      <c r="J3612" t="s">
        <v>1171</v>
      </c>
      <c r="K3612">
        <v>514</v>
      </c>
      <c r="L3612">
        <v>514</v>
      </c>
      <c r="M3612">
        <v>0</v>
      </c>
      <c r="N3612">
        <v>499</v>
      </c>
      <c r="O3612" t="s">
        <v>1062</v>
      </c>
      <c r="P3612" t="s">
        <v>25</v>
      </c>
      <c r="Q3612">
        <f ca="1">DATEDIF(Data[[#This Row],[Birthdate]],TODAY(),"Y")</f>
        <v>14</v>
      </c>
      <c r="R3612" t="str">
        <f ca="1">IF(Data[[#This Row],[Age]]&lt;=10,"3-10 Years",IF(Data[[#This Row],[Age]]&lt;=15,"11-15 Years",IF(Data[[#This Row],[Age]]&lt;=19,"16-19 Years", "20+ Years")))</f>
        <v>11-15 Years</v>
      </c>
    </row>
    <row r="3613" spans="1:18" x14ac:dyDescent="0.35">
      <c r="A3613" t="s">
        <v>1174</v>
      </c>
      <c r="B3613" s="1">
        <v>44797</v>
      </c>
      <c r="C3613" t="s">
        <v>29</v>
      </c>
      <c r="D3613" t="s">
        <v>24</v>
      </c>
      <c r="E3613" t="s">
        <v>539</v>
      </c>
      <c r="F3613" t="s">
        <v>1158</v>
      </c>
      <c r="G3613" t="s">
        <v>50</v>
      </c>
      <c r="H3613" t="s">
        <v>5036</v>
      </c>
      <c r="I3613" s="1">
        <v>40614</v>
      </c>
      <c r="J3613" t="s">
        <v>1175</v>
      </c>
      <c r="K3613">
        <v>514</v>
      </c>
      <c r="L3613">
        <v>514</v>
      </c>
      <c r="M3613">
        <v>0</v>
      </c>
      <c r="N3613">
        <v>499</v>
      </c>
      <c r="O3613" t="s">
        <v>1062</v>
      </c>
      <c r="P3613" t="s">
        <v>25</v>
      </c>
      <c r="Q3613">
        <f ca="1">DATEDIF(Data[[#This Row],[Birthdate]],TODAY(),"Y")</f>
        <v>14</v>
      </c>
      <c r="R3613" t="str">
        <f ca="1">IF(Data[[#This Row],[Age]]&lt;=10,"3-10 Years",IF(Data[[#This Row],[Age]]&lt;=15,"11-15 Years",IF(Data[[#This Row],[Age]]&lt;=19,"16-19 Years", "20+ Years")))</f>
        <v>11-15 Years</v>
      </c>
    </row>
    <row r="3614" spans="1:18" x14ac:dyDescent="0.35">
      <c r="A3614" t="s">
        <v>1176</v>
      </c>
      <c r="B3614" s="1">
        <v>44797</v>
      </c>
      <c r="C3614" t="s">
        <v>29</v>
      </c>
      <c r="D3614" t="s">
        <v>24</v>
      </c>
      <c r="E3614" t="s">
        <v>539</v>
      </c>
      <c r="F3614" t="s">
        <v>1158</v>
      </c>
      <c r="G3614" t="s">
        <v>50</v>
      </c>
      <c r="H3614" t="s">
        <v>5036</v>
      </c>
      <c r="I3614" s="1">
        <v>40651</v>
      </c>
      <c r="J3614" t="s">
        <v>1177</v>
      </c>
      <c r="K3614">
        <v>439</v>
      </c>
      <c r="L3614">
        <v>439</v>
      </c>
      <c r="M3614">
        <v>0</v>
      </c>
      <c r="N3614">
        <v>499</v>
      </c>
      <c r="O3614" t="s">
        <v>1062</v>
      </c>
      <c r="P3614" t="s">
        <v>25</v>
      </c>
      <c r="Q3614">
        <f ca="1">DATEDIF(Data[[#This Row],[Birthdate]],TODAY(),"Y")</f>
        <v>14</v>
      </c>
      <c r="R3614" t="str">
        <f ca="1">IF(Data[[#This Row],[Age]]&lt;=10,"3-10 Years",IF(Data[[#This Row],[Age]]&lt;=15,"11-15 Years",IF(Data[[#This Row],[Age]]&lt;=19,"16-19 Years", "20+ Years")))</f>
        <v>11-15 Years</v>
      </c>
    </row>
    <row r="3615" spans="1:18" x14ac:dyDescent="0.35">
      <c r="A3615" t="s">
        <v>1178</v>
      </c>
      <c r="B3615" s="1">
        <v>44790</v>
      </c>
      <c r="C3615" t="s">
        <v>29</v>
      </c>
      <c r="D3615" t="s">
        <v>24</v>
      </c>
      <c r="E3615" t="s">
        <v>539</v>
      </c>
      <c r="F3615" t="s">
        <v>1158</v>
      </c>
      <c r="G3615" t="s">
        <v>21</v>
      </c>
      <c r="H3615" t="s">
        <v>5036</v>
      </c>
      <c r="I3615" s="1">
        <v>40762</v>
      </c>
      <c r="J3615" t="s">
        <v>1179</v>
      </c>
      <c r="K3615">
        <v>514</v>
      </c>
      <c r="L3615">
        <v>514</v>
      </c>
      <c r="M3615">
        <v>0</v>
      </c>
      <c r="N3615">
        <v>499</v>
      </c>
      <c r="O3615" t="s">
        <v>1062</v>
      </c>
      <c r="P3615" t="s">
        <v>25</v>
      </c>
      <c r="Q3615">
        <f ca="1">DATEDIF(Data[[#This Row],[Birthdate]],TODAY(),"Y")</f>
        <v>14</v>
      </c>
      <c r="R3615" t="str">
        <f ca="1">IF(Data[[#This Row],[Age]]&lt;=10,"3-10 Years",IF(Data[[#This Row],[Age]]&lt;=15,"11-15 Years",IF(Data[[#This Row],[Age]]&lt;=19,"16-19 Years", "20+ Years")))</f>
        <v>11-15 Years</v>
      </c>
    </row>
    <row r="3616" spans="1:18" x14ac:dyDescent="0.35">
      <c r="A3616" t="s">
        <v>1190</v>
      </c>
      <c r="B3616" s="1">
        <v>44783</v>
      </c>
      <c r="C3616" t="s">
        <v>29</v>
      </c>
      <c r="D3616" t="s">
        <v>24</v>
      </c>
      <c r="E3616" t="s">
        <v>539</v>
      </c>
      <c r="F3616" t="s">
        <v>1158</v>
      </c>
      <c r="G3616" t="s">
        <v>50</v>
      </c>
      <c r="H3616" t="s">
        <v>5036</v>
      </c>
      <c r="I3616" s="1">
        <v>40594</v>
      </c>
      <c r="J3616" t="s">
        <v>1191</v>
      </c>
      <c r="K3616">
        <v>473</v>
      </c>
      <c r="L3616">
        <v>473</v>
      </c>
      <c r="M3616">
        <v>0</v>
      </c>
      <c r="N3616">
        <v>459</v>
      </c>
      <c r="O3616" t="s">
        <v>1062</v>
      </c>
      <c r="P3616" t="s">
        <v>25</v>
      </c>
      <c r="Q3616">
        <f ca="1">DATEDIF(Data[[#This Row],[Birthdate]],TODAY(),"Y")</f>
        <v>14</v>
      </c>
      <c r="R3616" t="str">
        <f ca="1">IF(Data[[#This Row],[Age]]&lt;=10,"3-10 Years",IF(Data[[#This Row],[Age]]&lt;=15,"11-15 Years",IF(Data[[#This Row],[Age]]&lt;=19,"16-19 Years", "20+ Years")))</f>
        <v>11-15 Years</v>
      </c>
    </row>
    <row r="3617" spans="1:18" x14ac:dyDescent="0.35">
      <c r="A3617" t="s">
        <v>1225</v>
      </c>
      <c r="B3617" s="1">
        <v>45197</v>
      </c>
      <c r="C3617" t="s">
        <v>29</v>
      </c>
      <c r="D3617" t="s">
        <v>24</v>
      </c>
      <c r="E3617" t="s">
        <v>539</v>
      </c>
      <c r="F3617" t="s">
        <v>1223</v>
      </c>
      <c r="G3617" t="s">
        <v>189</v>
      </c>
      <c r="H3617" t="s">
        <v>5036</v>
      </c>
      <c r="I3617" s="1">
        <v>40583</v>
      </c>
      <c r="J3617" t="s">
        <v>1226</v>
      </c>
      <c r="K3617">
        <v>335</v>
      </c>
      <c r="L3617">
        <v>335</v>
      </c>
      <c r="M3617">
        <v>0</v>
      </c>
      <c r="N3617">
        <v>325</v>
      </c>
      <c r="O3617" t="s">
        <v>1062</v>
      </c>
      <c r="P3617" t="s">
        <v>25</v>
      </c>
      <c r="Q3617">
        <f ca="1">DATEDIF(Data[[#This Row],[Birthdate]],TODAY(),"Y")</f>
        <v>14</v>
      </c>
      <c r="R3617" t="str">
        <f ca="1">IF(Data[[#This Row],[Age]]&lt;=10,"3-10 Years",IF(Data[[#This Row],[Age]]&lt;=15,"11-15 Years",IF(Data[[#This Row],[Age]]&lt;=19,"16-19 Years", "20+ Years")))</f>
        <v>11-15 Years</v>
      </c>
    </row>
    <row r="3618" spans="1:18" x14ac:dyDescent="0.35">
      <c r="A3618" t="s">
        <v>1225</v>
      </c>
      <c r="B3618" s="1">
        <v>45194</v>
      </c>
      <c r="C3618" t="s">
        <v>29</v>
      </c>
      <c r="D3618" t="s">
        <v>24</v>
      </c>
      <c r="E3618" t="s">
        <v>539</v>
      </c>
      <c r="F3618" t="s">
        <v>1223</v>
      </c>
      <c r="G3618" t="s">
        <v>189</v>
      </c>
      <c r="H3618" t="s">
        <v>5036</v>
      </c>
      <c r="I3618" s="1">
        <v>40583</v>
      </c>
      <c r="J3618" t="s">
        <v>1226</v>
      </c>
      <c r="K3618">
        <v>335</v>
      </c>
      <c r="L3618">
        <v>335</v>
      </c>
      <c r="M3618">
        <v>0</v>
      </c>
      <c r="N3618">
        <v>325</v>
      </c>
      <c r="O3618" t="s">
        <v>1062</v>
      </c>
      <c r="P3618" t="s">
        <v>25</v>
      </c>
      <c r="Q3618">
        <f ca="1">DATEDIF(Data[[#This Row],[Birthdate]],TODAY(),"Y")</f>
        <v>14</v>
      </c>
      <c r="R3618" t="str">
        <f ca="1">IF(Data[[#This Row],[Age]]&lt;=10,"3-10 Years",IF(Data[[#This Row],[Age]]&lt;=15,"11-15 Years",IF(Data[[#This Row],[Age]]&lt;=19,"16-19 Years", "20+ Years")))</f>
        <v>11-15 Years</v>
      </c>
    </row>
    <row r="3619" spans="1:18" x14ac:dyDescent="0.35">
      <c r="A3619" t="s">
        <v>1227</v>
      </c>
      <c r="B3619" s="1">
        <v>45187</v>
      </c>
      <c r="C3619" t="s">
        <v>29</v>
      </c>
      <c r="D3619" t="s">
        <v>24</v>
      </c>
      <c r="E3619" t="s">
        <v>539</v>
      </c>
      <c r="F3619" t="s">
        <v>1223</v>
      </c>
      <c r="G3619" t="s">
        <v>186</v>
      </c>
      <c r="H3619" t="s">
        <v>1083</v>
      </c>
      <c r="I3619" s="1">
        <v>40563</v>
      </c>
      <c r="J3619" t="s">
        <v>1228</v>
      </c>
      <c r="K3619">
        <v>335</v>
      </c>
      <c r="L3619">
        <v>335</v>
      </c>
      <c r="M3619">
        <v>0</v>
      </c>
      <c r="N3619">
        <v>325</v>
      </c>
      <c r="O3619" t="s">
        <v>1062</v>
      </c>
      <c r="P3619" t="s">
        <v>25</v>
      </c>
      <c r="Q3619">
        <f ca="1">DATEDIF(Data[[#This Row],[Birthdate]],TODAY(),"Y")</f>
        <v>14</v>
      </c>
      <c r="R3619" t="str">
        <f ca="1">IF(Data[[#This Row],[Age]]&lt;=10,"3-10 Years",IF(Data[[#This Row],[Age]]&lt;=15,"11-15 Years",IF(Data[[#This Row],[Age]]&lt;=19,"16-19 Years", "20+ Years")))</f>
        <v>11-15 Years</v>
      </c>
    </row>
    <row r="3620" spans="1:18" x14ac:dyDescent="0.35">
      <c r="A3620" t="s">
        <v>606</v>
      </c>
      <c r="B3620" s="1">
        <v>45176</v>
      </c>
      <c r="C3620" t="s">
        <v>29</v>
      </c>
      <c r="D3620" t="s">
        <v>24</v>
      </c>
      <c r="E3620" t="s">
        <v>539</v>
      </c>
      <c r="F3620" t="s">
        <v>1223</v>
      </c>
      <c r="G3620" t="s">
        <v>50</v>
      </c>
      <c r="H3620" t="s">
        <v>5036</v>
      </c>
      <c r="I3620" s="1">
        <v>40829</v>
      </c>
      <c r="J3620" t="s">
        <v>607</v>
      </c>
      <c r="K3620">
        <v>335</v>
      </c>
      <c r="L3620">
        <v>335</v>
      </c>
      <c r="M3620">
        <v>0</v>
      </c>
      <c r="N3620">
        <v>325</v>
      </c>
      <c r="O3620" t="s">
        <v>1062</v>
      </c>
      <c r="P3620" t="s">
        <v>25</v>
      </c>
      <c r="Q3620">
        <f ca="1">DATEDIF(Data[[#This Row],[Birthdate]],TODAY(),"Y")</f>
        <v>14</v>
      </c>
      <c r="R3620" t="str">
        <f ca="1">IF(Data[[#This Row],[Age]]&lt;=10,"3-10 Years",IF(Data[[#This Row],[Age]]&lt;=15,"11-15 Years",IF(Data[[#This Row],[Age]]&lt;=19,"16-19 Years", "20+ Years")))</f>
        <v>11-15 Years</v>
      </c>
    </row>
    <row r="3621" spans="1:18" x14ac:dyDescent="0.35">
      <c r="A3621" t="s">
        <v>1240</v>
      </c>
      <c r="B3621" s="1">
        <v>45172</v>
      </c>
      <c r="C3621" t="s">
        <v>29</v>
      </c>
      <c r="D3621" t="s">
        <v>24</v>
      </c>
      <c r="E3621" t="s">
        <v>539</v>
      </c>
      <c r="F3621" t="s">
        <v>1223</v>
      </c>
      <c r="G3621" t="s">
        <v>57</v>
      </c>
      <c r="H3621" t="s">
        <v>5036</v>
      </c>
      <c r="I3621" s="1">
        <v>40766</v>
      </c>
      <c r="J3621" t="s">
        <v>1241</v>
      </c>
      <c r="K3621">
        <v>543</v>
      </c>
      <c r="L3621">
        <v>543</v>
      </c>
      <c r="M3621">
        <v>0</v>
      </c>
      <c r="N3621">
        <v>525</v>
      </c>
      <c r="O3621" t="s">
        <v>1062</v>
      </c>
      <c r="P3621" t="s">
        <v>152</v>
      </c>
      <c r="Q3621">
        <f ca="1">DATEDIF(Data[[#This Row],[Birthdate]],TODAY(),"Y")</f>
        <v>14</v>
      </c>
      <c r="R3621" t="str">
        <f ca="1">IF(Data[[#This Row],[Age]]&lt;=10,"3-10 Years",IF(Data[[#This Row],[Age]]&lt;=15,"11-15 Years",IF(Data[[#This Row],[Age]]&lt;=19,"16-19 Years", "20+ Years")))</f>
        <v>11-15 Years</v>
      </c>
    </row>
    <row r="3622" spans="1:18" x14ac:dyDescent="0.35">
      <c r="A3622" t="s">
        <v>1244</v>
      </c>
      <c r="B3622" s="1">
        <v>45172</v>
      </c>
      <c r="C3622" t="s">
        <v>29</v>
      </c>
      <c r="D3622" t="s">
        <v>24</v>
      </c>
      <c r="E3622" t="s">
        <v>539</v>
      </c>
      <c r="F3622" t="s">
        <v>1223</v>
      </c>
      <c r="G3622" t="s">
        <v>189</v>
      </c>
      <c r="H3622" t="s">
        <v>5036</v>
      </c>
      <c r="I3622" s="1">
        <v>40582</v>
      </c>
      <c r="J3622" t="s">
        <v>1245</v>
      </c>
      <c r="K3622">
        <v>543</v>
      </c>
      <c r="L3622">
        <v>543</v>
      </c>
      <c r="M3622">
        <v>0</v>
      </c>
      <c r="N3622">
        <v>525</v>
      </c>
      <c r="O3622" t="s">
        <v>1062</v>
      </c>
      <c r="P3622" t="s">
        <v>25</v>
      </c>
      <c r="Q3622">
        <f ca="1">DATEDIF(Data[[#This Row],[Birthdate]],TODAY(),"Y")</f>
        <v>14</v>
      </c>
      <c r="R3622" t="str">
        <f ca="1">IF(Data[[#This Row],[Age]]&lt;=10,"3-10 Years",IF(Data[[#This Row],[Age]]&lt;=15,"11-15 Years",IF(Data[[#This Row],[Age]]&lt;=19,"16-19 Years", "20+ Years")))</f>
        <v>11-15 Years</v>
      </c>
    </row>
    <row r="3623" spans="1:18" x14ac:dyDescent="0.35">
      <c r="A3623" t="s">
        <v>1263</v>
      </c>
      <c r="B3623" s="1">
        <v>45135</v>
      </c>
      <c r="C3623" t="s">
        <v>29</v>
      </c>
      <c r="D3623" t="s">
        <v>24</v>
      </c>
      <c r="E3623" t="s">
        <v>539</v>
      </c>
      <c r="F3623" t="s">
        <v>1223</v>
      </c>
      <c r="G3623" t="s">
        <v>50</v>
      </c>
      <c r="H3623" t="s">
        <v>5036</v>
      </c>
      <c r="I3623" s="1">
        <v>40755</v>
      </c>
      <c r="J3623" t="s">
        <v>1264</v>
      </c>
      <c r="K3623">
        <v>516</v>
      </c>
      <c r="L3623">
        <v>516</v>
      </c>
      <c r="M3623">
        <v>0</v>
      </c>
      <c r="N3623">
        <v>499</v>
      </c>
      <c r="O3623" t="s">
        <v>1062</v>
      </c>
      <c r="P3623" t="s">
        <v>25</v>
      </c>
      <c r="Q3623">
        <f ca="1">DATEDIF(Data[[#This Row],[Birthdate]],TODAY(),"Y")</f>
        <v>14</v>
      </c>
      <c r="R3623" t="str">
        <f ca="1">IF(Data[[#This Row],[Age]]&lt;=10,"3-10 Years",IF(Data[[#This Row],[Age]]&lt;=15,"11-15 Years",IF(Data[[#This Row],[Age]]&lt;=19,"16-19 Years", "20+ Years")))</f>
        <v>11-15 Years</v>
      </c>
    </row>
    <row r="3624" spans="1:18" x14ac:dyDescent="0.35">
      <c r="A3624" t="s">
        <v>494</v>
      </c>
      <c r="B3624" s="1">
        <v>45219</v>
      </c>
      <c r="C3624" t="s">
        <v>29</v>
      </c>
      <c r="D3624" t="s">
        <v>24</v>
      </c>
      <c r="E3624" t="s">
        <v>779</v>
      </c>
      <c r="F3624" t="s">
        <v>780</v>
      </c>
      <c r="G3624" t="s">
        <v>189</v>
      </c>
      <c r="H3624" t="s">
        <v>5036</v>
      </c>
      <c r="I3624" s="1">
        <v>40545</v>
      </c>
      <c r="J3624" t="s">
        <v>495</v>
      </c>
      <c r="K3624">
        <v>279</v>
      </c>
      <c r="L3624">
        <v>279</v>
      </c>
      <c r="M3624">
        <v>0</v>
      </c>
      <c r="N3624">
        <v>270</v>
      </c>
      <c r="O3624" t="s">
        <v>1062</v>
      </c>
      <c r="P3624" t="s">
        <v>25</v>
      </c>
      <c r="Q3624">
        <f ca="1">DATEDIF(Data[[#This Row],[Birthdate]],TODAY(),"Y")</f>
        <v>14</v>
      </c>
      <c r="R3624" t="str">
        <f ca="1">IF(Data[[#This Row],[Age]]&lt;=10,"3-10 Years",IF(Data[[#This Row],[Age]]&lt;=15,"11-15 Years",IF(Data[[#This Row],[Age]]&lt;=19,"16-19 Years", "20+ Years")))</f>
        <v>11-15 Years</v>
      </c>
    </row>
    <row r="3625" spans="1:18" x14ac:dyDescent="0.35">
      <c r="A3625" t="s">
        <v>574</v>
      </c>
      <c r="B3625" s="1">
        <v>45186</v>
      </c>
      <c r="C3625" t="s">
        <v>29</v>
      </c>
      <c r="D3625" t="s">
        <v>24</v>
      </c>
      <c r="E3625" t="s">
        <v>779</v>
      </c>
      <c r="F3625" t="s">
        <v>780</v>
      </c>
      <c r="G3625" t="s">
        <v>57</v>
      </c>
      <c r="H3625" t="s">
        <v>5036</v>
      </c>
      <c r="I3625" s="1">
        <v>40607</v>
      </c>
      <c r="J3625" t="s">
        <v>575</v>
      </c>
      <c r="K3625">
        <v>466</v>
      </c>
      <c r="L3625">
        <v>466</v>
      </c>
      <c r="M3625">
        <v>0</v>
      </c>
      <c r="N3625">
        <v>450</v>
      </c>
      <c r="O3625" t="s">
        <v>23</v>
      </c>
      <c r="P3625" t="s">
        <v>25</v>
      </c>
      <c r="Q3625">
        <f ca="1">DATEDIF(Data[[#This Row],[Birthdate]],TODAY(),"Y")</f>
        <v>14</v>
      </c>
      <c r="R3625" t="str">
        <f ca="1">IF(Data[[#This Row],[Age]]&lt;=10,"3-10 Years",IF(Data[[#This Row],[Age]]&lt;=15,"11-15 Years",IF(Data[[#This Row],[Age]]&lt;=19,"16-19 Years", "20+ Years")))</f>
        <v>11-15 Years</v>
      </c>
    </row>
    <row r="3626" spans="1:18" x14ac:dyDescent="0.35">
      <c r="A3626" t="s">
        <v>1010</v>
      </c>
      <c r="B3626" s="1">
        <v>45152</v>
      </c>
      <c r="C3626" t="s">
        <v>29</v>
      </c>
      <c r="D3626" t="s">
        <v>24</v>
      </c>
      <c r="E3626" t="s">
        <v>779</v>
      </c>
      <c r="F3626" t="s">
        <v>780</v>
      </c>
      <c r="G3626" t="s">
        <v>21</v>
      </c>
      <c r="H3626" t="s">
        <v>5036</v>
      </c>
      <c r="I3626" s="1">
        <v>40826</v>
      </c>
      <c r="J3626" t="s">
        <v>1011</v>
      </c>
      <c r="K3626">
        <v>466</v>
      </c>
      <c r="L3626">
        <v>466</v>
      </c>
      <c r="M3626">
        <v>0</v>
      </c>
      <c r="N3626">
        <v>450</v>
      </c>
      <c r="O3626" t="s">
        <v>23</v>
      </c>
      <c r="P3626" t="s">
        <v>25</v>
      </c>
      <c r="Q3626">
        <f ca="1">DATEDIF(Data[[#This Row],[Birthdate]],TODAY(),"Y")</f>
        <v>14</v>
      </c>
      <c r="R3626" t="str">
        <f ca="1">IF(Data[[#This Row],[Age]]&lt;=10,"3-10 Years",IF(Data[[#This Row],[Age]]&lt;=15,"11-15 Years",IF(Data[[#This Row],[Age]]&lt;=19,"16-19 Years", "20+ Years")))</f>
        <v>11-15 Years</v>
      </c>
    </row>
    <row r="3627" spans="1:18" x14ac:dyDescent="0.35">
      <c r="A3627" t="s">
        <v>1318</v>
      </c>
      <c r="B3627" s="1">
        <v>45149</v>
      </c>
      <c r="C3627" t="s">
        <v>29</v>
      </c>
      <c r="D3627" t="s">
        <v>24</v>
      </c>
      <c r="E3627" t="s">
        <v>779</v>
      </c>
      <c r="F3627" t="s">
        <v>780</v>
      </c>
      <c r="G3627" t="s">
        <v>21</v>
      </c>
      <c r="H3627" t="s">
        <v>5036</v>
      </c>
      <c r="I3627" s="1">
        <v>40763</v>
      </c>
      <c r="J3627" t="s">
        <v>1319</v>
      </c>
      <c r="K3627">
        <v>466</v>
      </c>
      <c r="L3627">
        <v>466</v>
      </c>
      <c r="M3627">
        <v>0</v>
      </c>
      <c r="N3627">
        <v>450</v>
      </c>
      <c r="O3627" t="s">
        <v>23</v>
      </c>
      <c r="P3627" t="s">
        <v>25</v>
      </c>
      <c r="Q3627">
        <f ca="1">DATEDIF(Data[[#This Row],[Birthdate]],TODAY(),"Y")</f>
        <v>14</v>
      </c>
      <c r="R3627" t="str">
        <f ca="1">IF(Data[[#This Row],[Age]]&lt;=10,"3-10 Years",IF(Data[[#This Row],[Age]]&lt;=15,"11-15 Years",IF(Data[[#This Row],[Age]]&lt;=19,"16-19 Years", "20+ Years")))</f>
        <v>11-15 Years</v>
      </c>
    </row>
    <row r="3628" spans="1:18" x14ac:dyDescent="0.35">
      <c r="A3628" t="s">
        <v>1320</v>
      </c>
      <c r="B3628" s="1">
        <v>45148</v>
      </c>
      <c r="C3628" t="s">
        <v>29</v>
      </c>
      <c r="D3628" t="s">
        <v>24</v>
      </c>
      <c r="E3628" t="s">
        <v>779</v>
      </c>
      <c r="F3628" t="s">
        <v>780</v>
      </c>
      <c r="G3628" t="s">
        <v>21</v>
      </c>
      <c r="H3628" t="s">
        <v>5036</v>
      </c>
      <c r="I3628" s="1">
        <v>40613</v>
      </c>
      <c r="J3628" t="s">
        <v>1321</v>
      </c>
      <c r="K3628">
        <v>413</v>
      </c>
      <c r="L3628">
        <v>413</v>
      </c>
      <c r="M3628">
        <v>0</v>
      </c>
      <c r="N3628">
        <v>399</v>
      </c>
      <c r="O3628" t="s">
        <v>23</v>
      </c>
      <c r="P3628" t="s">
        <v>25</v>
      </c>
      <c r="Q3628">
        <f ca="1">DATEDIF(Data[[#This Row],[Birthdate]],TODAY(),"Y")</f>
        <v>14</v>
      </c>
      <c r="R3628" t="str">
        <f ca="1">IF(Data[[#This Row],[Age]]&lt;=10,"3-10 Years",IF(Data[[#This Row],[Age]]&lt;=15,"11-15 Years",IF(Data[[#This Row],[Age]]&lt;=19,"16-19 Years", "20+ Years")))</f>
        <v>11-15 Years</v>
      </c>
    </row>
    <row r="3629" spans="1:18" x14ac:dyDescent="0.35">
      <c r="A3629" t="s">
        <v>629</v>
      </c>
      <c r="B3629" s="1">
        <v>45144</v>
      </c>
      <c r="C3629" t="s">
        <v>29</v>
      </c>
      <c r="D3629" t="s">
        <v>24</v>
      </c>
      <c r="E3629" t="s">
        <v>779</v>
      </c>
      <c r="F3629" t="s">
        <v>780</v>
      </c>
      <c r="G3629" t="s">
        <v>105</v>
      </c>
      <c r="H3629" t="s">
        <v>5036</v>
      </c>
      <c r="I3629" s="1">
        <v>40707</v>
      </c>
      <c r="J3629" t="s">
        <v>630</v>
      </c>
      <c r="K3629">
        <v>413</v>
      </c>
      <c r="L3629">
        <v>413</v>
      </c>
      <c r="M3629">
        <v>0</v>
      </c>
      <c r="N3629">
        <v>399</v>
      </c>
      <c r="O3629" t="s">
        <v>23</v>
      </c>
      <c r="P3629" t="s">
        <v>25</v>
      </c>
      <c r="Q3629">
        <f ca="1">DATEDIF(Data[[#This Row],[Birthdate]],TODAY(),"Y")</f>
        <v>14</v>
      </c>
      <c r="R3629" t="str">
        <f ca="1">IF(Data[[#This Row],[Age]]&lt;=10,"3-10 Years",IF(Data[[#This Row],[Age]]&lt;=15,"11-15 Years",IF(Data[[#This Row],[Age]]&lt;=19,"16-19 Years", "20+ Years")))</f>
        <v>11-15 Years</v>
      </c>
    </row>
    <row r="3630" spans="1:18" x14ac:dyDescent="0.35">
      <c r="A3630" t="s">
        <v>1326</v>
      </c>
      <c r="B3630" s="1">
        <v>45140</v>
      </c>
      <c r="C3630" t="s">
        <v>29</v>
      </c>
      <c r="D3630" t="s">
        <v>24</v>
      </c>
      <c r="E3630" t="s">
        <v>779</v>
      </c>
      <c r="F3630" t="s">
        <v>780</v>
      </c>
      <c r="G3630" t="s">
        <v>57</v>
      </c>
      <c r="H3630" t="s">
        <v>5036</v>
      </c>
      <c r="I3630" s="1">
        <v>40534</v>
      </c>
      <c r="J3630" t="s">
        <v>1327</v>
      </c>
      <c r="K3630">
        <v>413</v>
      </c>
      <c r="L3630">
        <v>413</v>
      </c>
      <c r="M3630">
        <v>0</v>
      </c>
      <c r="N3630">
        <v>399</v>
      </c>
      <c r="O3630" t="s">
        <v>23</v>
      </c>
      <c r="P3630" t="s">
        <v>25</v>
      </c>
      <c r="Q3630">
        <f ca="1">DATEDIF(Data[[#This Row],[Birthdate]],TODAY(),"Y")</f>
        <v>14</v>
      </c>
      <c r="R3630" t="str">
        <f ca="1">IF(Data[[#This Row],[Age]]&lt;=10,"3-10 Years",IF(Data[[#This Row],[Age]]&lt;=15,"11-15 Years",IF(Data[[#This Row],[Age]]&lt;=19,"16-19 Years", "20+ Years")))</f>
        <v>11-15 Years</v>
      </c>
    </row>
    <row r="3631" spans="1:18" x14ac:dyDescent="0.35">
      <c r="A3631" t="s">
        <v>1328</v>
      </c>
      <c r="B3631" s="1">
        <v>45140</v>
      </c>
      <c r="C3631" t="s">
        <v>303</v>
      </c>
      <c r="D3631" t="s">
        <v>24</v>
      </c>
      <c r="E3631" t="s">
        <v>779</v>
      </c>
      <c r="F3631" t="s">
        <v>780</v>
      </c>
      <c r="G3631" t="s">
        <v>105</v>
      </c>
      <c r="H3631" t="s">
        <v>5036</v>
      </c>
      <c r="I3631" s="1">
        <v>40765</v>
      </c>
      <c r="J3631" t="s">
        <v>1329</v>
      </c>
      <c r="K3631">
        <v>413</v>
      </c>
      <c r="L3631">
        <v>413</v>
      </c>
      <c r="M3631">
        <v>0</v>
      </c>
      <c r="N3631">
        <v>399</v>
      </c>
      <c r="O3631" t="s">
        <v>23</v>
      </c>
      <c r="P3631" t="s">
        <v>152</v>
      </c>
      <c r="Q3631">
        <f ca="1">DATEDIF(Data[[#This Row],[Birthdate]],TODAY(),"Y")</f>
        <v>14</v>
      </c>
      <c r="R3631" t="str">
        <f ca="1">IF(Data[[#This Row],[Age]]&lt;=10,"3-10 Years",IF(Data[[#This Row],[Age]]&lt;=15,"11-15 Years",IF(Data[[#This Row],[Age]]&lt;=19,"16-19 Years", "20+ Years")))</f>
        <v>11-15 Years</v>
      </c>
    </row>
    <row r="3632" spans="1:18" x14ac:dyDescent="0.35">
      <c r="A3632" t="s">
        <v>1021</v>
      </c>
      <c r="B3632" s="1">
        <v>45178</v>
      </c>
      <c r="C3632" t="s">
        <v>29</v>
      </c>
      <c r="D3632" t="s">
        <v>24</v>
      </c>
      <c r="E3632" t="s">
        <v>779</v>
      </c>
      <c r="F3632" t="s">
        <v>780</v>
      </c>
      <c r="G3632" t="s">
        <v>21</v>
      </c>
      <c r="H3632" t="s">
        <v>5036</v>
      </c>
      <c r="I3632" s="1">
        <v>40878</v>
      </c>
      <c r="J3632" t="s">
        <v>1022</v>
      </c>
      <c r="K3632">
        <v>466</v>
      </c>
      <c r="L3632">
        <v>466</v>
      </c>
      <c r="M3632">
        <v>0</v>
      </c>
      <c r="N3632">
        <v>450</v>
      </c>
      <c r="O3632" t="s">
        <v>960</v>
      </c>
      <c r="P3632" t="s">
        <v>152</v>
      </c>
      <c r="Q3632">
        <f ca="1">DATEDIF(Data[[#This Row],[Birthdate]],TODAY(),"Y")</f>
        <v>14</v>
      </c>
      <c r="R3632" t="str">
        <f ca="1">IF(Data[[#This Row],[Age]]&lt;=10,"3-10 Years",IF(Data[[#This Row],[Age]]&lt;=15,"11-15 Years",IF(Data[[#This Row],[Age]]&lt;=19,"16-19 Years", "20+ Years")))</f>
        <v>11-15 Years</v>
      </c>
    </row>
    <row r="3633" spans="1:18" x14ac:dyDescent="0.35">
      <c r="A3633" t="s">
        <v>1137</v>
      </c>
      <c r="B3633" s="1">
        <v>45176</v>
      </c>
      <c r="C3633" t="s">
        <v>29</v>
      </c>
      <c r="D3633" t="s">
        <v>24</v>
      </c>
      <c r="E3633" t="s">
        <v>779</v>
      </c>
      <c r="F3633" t="s">
        <v>780</v>
      </c>
      <c r="G3633" t="s">
        <v>57</v>
      </c>
      <c r="H3633" t="s">
        <v>5036</v>
      </c>
      <c r="I3633" s="1">
        <v>40520</v>
      </c>
      <c r="J3633" t="s">
        <v>1333</v>
      </c>
      <c r="K3633">
        <v>466</v>
      </c>
      <c r="L3633">
        <v>466</v>
      </c>
      <c r="M3633">
        <v>0</v>
      </c>
      <c r="N3633">
        <v>450</v>
      </c>
      <c r="O3633" t="s">
        <v>960</v>
      </c>
      <c r="P3633" t="s">
        <v>25</v>
      </c>
      <c r="Q3633">
        <f ca="1">DATEDIF(Data[[#This Row],[Birthdate]],TODAY(),"Y")</f>
        <v>14</v>
      </c>
      <c r="R3633" t="str">
        <f ca="1">IF(Data[[#This Row],[Age]]&lt;=10,"3-10 Years",IF(Data[[#This Row],[Age]]&lt;=15,"11-15 Years",IF(Data[[#This Row],[Age]]&lt;=19,"16-19 Years", "20+ Years")))</f>
        <v>11-15 Years</v>
      </c>
    </row>
    <row r="3634" spans="1:18" x14ac:dyDescent="0.35">
      <c r="A3634" t="s">
        <v>1334</v>
      </c>
      <c r="B3634" s="1">
        <v>45175</v>
      </c>
      <c r="C3634" t="s">
        <v>29</v>
      </c>
      <c r="D3634" t="s">
        <v>24</v>
      </c>
      <c r="E3634" t="s">
        <v>779</v>
      </c>
      <c r="F3634" t="s">
        <v>780</v>
      </c>
      <c r="G3634" t="s">
        <v>105</v>
      </c>
      <c r="H3634" t="s">
        <v>5036</v>
      </c>
      <c r="I3634" s="1">
        <v>40837</v>
      </c>
      <c r="J3634" t="s">
        <v>1335</v>
      </c>
      <c r="K3634">
        <v>466</v>
      </c>
      <c r="L3634">
        <v>466</v>
      </c>
      <c r="M3634">
        <v>0</v>
      </c>
      <c r="N3634">
        <v>450</v>
      </c>
      <c r="O3634" t="s">
        <v>960</v>
      </c>
      <c r="P3634" t="s">
        <v>25</v>
      </c>
      <c r="Q3634">
        <f ca="1">DATEDIF(Data[[#This Row],[Birthdate]],TODAY(),"Y")</f>
        <v>14</v>
      </c>
      <c r="R3634" t="str">
        <f ca="1">IF(Data[[#This Row],[Age]]&lt;=10,"3-10 Years",IF(Data[[#This Row],[Age]]&lt;=15,"11-15 Years",IF(Data[[#This Row],[Age]]&lt;=19,"16-19 Years", "20+ Years")))</f>
        <v>11-15 Years</v>
      </c>
    </row>
    <row r="3635" spans="1:18" x14ac:dyDescent="0.35">
      <c r="A3635" t="s">
        <v>1153</v>
      </c>
      <c r="B3635" s="1">
        <v>45167</v>
      </c>
      <c r="C3635" t="s">
        <v>29</v>
      </c>
      <c r="D3635" t="s">
        <v>24</v>
      </c>
      <c r="E3635" t="s">
        <v>779</v>
      </c>
      <c r="F3635" t="s">
        <v>780</v>
      </c>
      <c r="G3635" t="s">
        <v>405</v>
      </c>
      <c r="H3635" t="s">
        <v>1083</v>
      </c>
      <c r="I3635" s="1">
        <v>40672</v>
      </c>
      <c r="J3635" t="s">
        <v>1154</v>
      </c>
      <c r="K3635">
        <v>293</v>
      </c>
      <c r="L3635">
        <v>293</v>
      </c>
      <c r="M3635">
        <v>0</v>
      </c>
      <c r="N3635">
        <v>399</v>
      </c>
      <c r="O3635" t="s">
        <v>960</v>
      </c>
      <c r="P3635" t="s">
        <v>25</v>
      </c>
      <c r="Q3635">
        <f ca="1">DATEDIF(Data[[#This Row],[Birthdate]],TODAY(),"Y")</f>
        <v>14</v>
      </c>
      <c r="R3635" t="str">
        <f ca="1">IF(Data[[#This Row],[Age]]&lt;=10,"3-10 Years",IF(Data[[#This Row],[Age]]&lt;=15,"11-15 Years",IF(Data[[#This Row],[Age]]&lt;=19,"16-19 Years", "20+ Years")))</f>
        <v>11-15 Years</v>
      </c>
    </row>
    <row r="3636" spans="1:18" x14ac:dyDescent="0.35">
      <c r="A3636" t="s">
        <v>1337</v>
      </c>
      <c r="B3636" s="1">
        <v>45158</v>
      </c>
      <c r="C3636" t="s">
        <v>29</v>
      </c>
      <c r="D3636" t="s">
        <v>24</v>
      </c>
      <c r="E3636" t="s">
        <v>779</v>
      </c>
      <c r="F3636" t="s">
        <v>780</v>
      </c>
      <c r="G3636" t="s">
        <v>189</v>
      </c>
      <c r="H3636" t="s">
        <v>5036</v>
      </c>
      <c r="I3636" s="1">
        <v>40701</v>
      </c>
      <c r="J3636" t="s">
        <v>1338</v>
      </c>
      <c r="K3636">
        <v>466</v>
      </c>
      <c r="L3636">
        <v>466</v>
      </c>
      <c r="M3636">
        <v>0</v>
      </c>
      <c r="N3636">
        <v>450</v>
      </c>
      <c r="O3636" t="s">
        <v>960</v>
      </c>
      <c r="P3636" t="s">
        <v>25</v>
      </c>
      <c r="Q3636">
        <f ca="1">DATEDIF(Data[[#This Row],[Birthdate]],TODAY(),"Y")</f>
        <v>14</v>
      </c>
      <c r="R3636" t="str">
        <f ca="1">IF(Data[[#This Row],[Age]]&lt;=10,"3-10 Years",IF(Data[[#This Row],[Age]]&lt;=15,"11-15 Years",IF(Data[[#This Row],[Age]]&lt;=19,"16-19 Years", "20+ Years")))</f>
        <v>11-15 Years</v>
      </c>
    </row>
    <row r="3637" spans="1:18" x14ac:dyDescent="0.35">
      <c r="A3637" t="s">
        <v>672</v>
      </c>
      <c r="B3637" s="1">
        <v>45152</v>
      </c>
      <c r="C3637" t="s">
        <v>150</v>
      </c>
      <c r="D3637" t="s">
        <v>24</v>
      </c>
      <c r="E3637" t="s">
        <v>779</v>
      </c>
      <c r="F3637" t="s">
        <v>780</v>
      </c>
      <c r="G3637" t="s">
        <v>21</v>
      </c>
      <c r="H3637" t="s">
        <v>5036</v>
      </c>
      <c r="I3637" s="1">
        <v>40605</v>
      </c>
      <c r="J3637" t="s">
        <v>673</v>
      </c>
      <c r="K3637">
        <v>413</v>
      </c>
      <c r="L3637">
        <v>0</v>
      </c>
      <c r="M3637">
        <v>413</v>
      </c>
      <c r="N3637">
        <v>399</v>
      </c>
      <c r="O3637" t="s">
        <v>960</v>
      </c>
      <c r="P3637" t="s">
        <v>152</v>
      </c>
      <c r="Q3637">
        <f ca="1">DATEDIF(Data[[#This Row],[Birthdate]],TODAY(),"Y")</f>
        <v>14</v>
      </c>
      <c r="R3637" t="str">
        <f ca="1">IF(Data[[#This Row],[Age]]&lt;=10,"3-10 Years",IF(Data[[#This Row],[Age]]&lt;=15,"11-15 Years",IF(Data[[#This Row],[Age]]&lt;=19,"16-19 Years", "20+ Years")))</f>
        <v>11-15 Years</v>
      </c>
    </row>
    <row r="3638" spans="1:18" x14ac:dyDescent="0.35">
      <c r="A3638" t="s">
        <v>1345</v>
      </c>
      <c r="B3638" s="1">
        <v>45145</v>
      </c>
      <c r="C3638" t="s">
        <v>29</v>
      </c>
      <c r="D3638" t="s">
        <v>24</v>
      </c>
      <c r="E3638" t="s">
        <v>779</v>
      </c>
      <c r="F3638" t="s">
        <v>780</v>
      </c>
      <c r="G3638" t="s">
        <v>405</v>
      </c>
      <c r="H3638" t="s">
        <v>1083</v>
      </c>
      <c r="I3638" s="1">
        <v>40516</v>
      </c>
      <c r="J3638" t="s">
        <v>1346</v>
      </c>
      <c r="K3638">
        <v>413</v>
      </c>
      <c r="L3638">
        <v>413</v>
      </c>
      <c r="M3638">
        <v>0</v>
      </c>
      <c r="N3638">
        <v>399</v>
      </c>
      <c r="O3638" t="s">
        <v>960</v>
      </c>
      <c r="P3638" t="s">
        <v>25</v>
      </c>
      <c r="Q3638">
        <f ca="1">DATEDIF(Data[[#This Row],[Birthdate]],TODAY(),"Y")</f>
        <v>14</v>
      </c>
      <c r="R3638" t="str">
        <f ca="1">IF(Data[[#This Row],[Age]]&lt;=10,"3-10 Years",IF(Data[[#This Row],[Age]]&lt;=15,"11-15 Years",IF(Data[[#This Row],[Age]]&lt;=19,"16-19 Years", "20+ Years")))</f>
        <v>11-15 Years</v>
      </c>
    </row>
    <row r="3639" spans="1:18" x14ac:dyDescent="0.35">
      <c r="A3639" t="s">
        <v>1025</v>
      </c>
      <c r="B3639" s="1">
        <v>45135</v>
      </c>
      <c r="C3639" t="s">
        <v>29</v>
      </c>
      <c r="D3639" t="s">
        <v>24</v>
      </c>
      <c r="E3639" t="s">
        <v>779</v>
      </c>
      <c r="F3639" t="s">
        <v>780</v>
      </c>
      <c r="G3639" t="s">
        <v>405</v>
      </c>
      <c r="H3639" t="s">
        <v>1083</v>
      </c>
      <c r="I3639" s="1">
        <v>40755</v>
      </c>
      <c r="J3639" t="s">
        <v>1026</v>
      </c>
      <c r="K3639">
        <v>413</v>
      </c>
      <c r="L3639">
        <v>413</v>
      </c>
      <c r="M3639">
        <v>0</v>
      </c>
      <c r="N3639">
        <v>399</v>
      </c>
      <c r="O3639" t="s">
        <v>960</v>
      </c>
      <c r="P3639" t="s">
        <v>25</v>
      </c>
      <c r="Q3639">
        <f ca="1">DATEDIF(Data[[#This Row],[Birthdate]],TODAY(),"Y")</f>
        <v>14</v>
      </c>
      <c r="R3639" t="str">
        <f ca="1">IF(Data[[#This Row],[Age]]&lt;=10,"3-10 Years",IF(Data[[#This Row],[Age]]&lt;=15,"11-15 Years",IF(Data[[#This Row],[Age]]&lt;=19,"16-19 Years", "20+ Years")))</f>
        <v>11-15 Years</v>
      </c>
    </row>
    <row r="3640" spans="1:18" x14ac:dyDescent="0.35">
      <c r="A3640" t="s">
        <v>1351</v>
      </c>
      <c r="B3640" s="1">
        <v>45133</v>
      </c>
      <c r="C3640" t="s">
        <v>29</v>
      </c>
      <c r="D3640" t="s">
        <v>24</v>
      </c>
      <c r="E3640" t="s">
        <v>779</v>
      </c>
      <c r="F3640" t="s">
        <v>780</v>
      </c>
      <c r="G3640" t="s">
        <v>105</v>
      </c>
      <c r="H3640" t="s">
        <v>5036</v>
      </c>
      <c r="I3640" s="1">
        <v>40744</v>
      </c>
      <c r="J3640" t="s">
        <v>1352</v>
      </c>
      <c r="K3640">
        <v>413</v>
      </c>
      <c r="L3640">
        <v>413</v>
      </c>
      <c r="M3640">
        <v>0</v>
      </c>
      <c r="N3640">
        <v>399</v>
      </c>
      <c r="O3640" t="s">
        <v>960</v>
      </c>
      <c r="P3640" t="s">
        <v>25</v>
      </c>
      <c r="Q3640">
        <f ca="1">DATEDIF(Data[[#This Row],[Birthdate]],TODAY(),"Y")</f>
        <v>14</v>
      </c>
      <c r="R3640" t="str">
        <f ca="1">IF(Data[[#This Row],[Age]]&lt;=10,"3-10 Years",IF(Data[[#This Row],[Age]]&lt;=15,"11-15 Years",IF(Data[[#This Row],[Age]]&lt;=19,"16-19 Years", "20+ Years")))</f>
        <v>11-15 Years</v>
      </c>
    </row>
    <row r="3641" spans="1:18" x14ac:dyDescent="0.35">
      <c r="A3641" t="s">
        <v>1225</v>
      </c>
      <c r="B3641" s="1">
        <v>45192</v>
      </c>
      <c r="C3641" t="s">
        <v>29</v>
      </c>
      <c r="D3641" t="s">
        <v>24</v>
      </c>
      <c r="E3641" t="s">
        <v>566</v>
      </c>
      <c r="F3641" t="s">
        <v>958</v>
      </c>
      <c r="G3641" t="s">
        <v>189</v>
      </c>
      <c r="H3641" t="s">
        <v>5036</v>
      </c>
      <c r="I3641" s="1">
        <v>40583</v>
      </c>
      <c r="J3641" t="s">
        <v>1226</v>
      </c>
      <c r="K3641">
        <v>135</v>
      </c>
      <c r="L3641">
        <v>135</v>
      </c>
      <c r="M3641">
        <v>0</v>
      </c>
      <c r="N3641">
        <v>130</v>
      </c>
      <c r="O3641" t="s">
        <v>1062</v>
      </c>
      <c r="P3641" t="s">
        <v>25</v>
      </c>
      <c r="Q3641">
        <f ca="1">DATEDIF(Data[[#This Row],[Birthdate]],TODAY(),"Y")</f>
        <v>14</v>
      </c>
      <c r="R3641" t="str">
        <f ca="1">IF(Data[[#This Row],[Age]]&lt;=10,"3-10 Years",IF(Data[[#This Row],[Age]]&lt;=15,"11-15 Years",IF(Data[[#This Row],[Age]]&lt;=19,"16-19 Years", "20+ Years")))</f>
        <v>11-15 Years</v>
      </c>
    </row>
    <row r="3642" spans="1:18" x14ac:dyDescent="0.35">
      <c r="A3642" t="s">
        <v>1366</v>
      </c>
      <c r="B3642" s="1">
        <v>45191</v>
      </c>
      <c r="C3642" t="s">
        <v>29</v>
      </c>
      <c r="D3642" t="s">
        <v>24</v>
      </c>
      <c r="E3642" t="s">
        <v>566</v>
      </c>
      <c r="F3642" t="s">
        <v>958</v>
      </c>
      <c r="G3642" t="s">
        <v>755</v>
      </c>
      <c r="H3642" t="s">
        <v>5036</v>
      </c>
      <c r="I3642" s="1">
        <v>40686</v>
      </c>
      <c r="J3642" t="s">
        <v>1367</v>
      </c>
      <c r="K3642">
        <v>135</v>
      </c>
      <c r="L3642">
        <v>135</v>
      </c>
      <c r="M3642">
        <v>0</v>
      </c>
      <c r="N3642">
        <v>130</v>
      </c>
      <c r="O3642" t="s">
        <v>23</v>
      </c>
      <c r="P3642" t="s">
        <v>25</v>
      </c>
      <c r="Q3642">
        <f ca="1">DATEDIF(Data[[#This Row],[Birthdate]],TODAY(),"Y")</f>
        <v>14</v>
      </c>
      <c r="R3642" t="str">
        <f ca="1">IF(Data[[#This Row],[Age]]&lt;=10,"3-10 Years",IF(Data[[#This Row],[Age]]&lt;=15,"11-15 Years",IF(Data[[#This Row],[Age]]&lt;=19,"16-19 Years", "20+ Years")))</f>
        <v>11-15 Years</v>
      </c>
    </row>
    <row r="3643" spans="1:18" x14ac:dyDescent="0.35">
      <c r="A3643" t="s">
        <v>1368</v>
      </c>
      <c r="B3643" s="1">
        <v>45191</v>
      </c>
      <c r="C3643" t="s">
        <v>29</v>
      </c>
      <c r="D3643" t="s">
        <v>24</v>
      </c>
      <c r="E3643" t="s">
        <v>566</v>
      </c>
      <c r="F3643" t="s">
        <v>958</v>
      </c>
      <c r="G3643" t="s">
        <v>30</v>
      </c>
      <c r="H3643" t="s">
        <v>5036</v>
      </c>
      <c r="I3643" s="1">
        <v>40681</v>
      </c>
      <c r="J3643" t="s">
        <v>968</v>
      </c>
      <c r="K3643">
        <v>135</v>
      </c>
      <c r="L3643">
        <v>135</v>
      </c>
      <c r="M3643">
        <v>0</v>
      </c>
      <c r="N3643">
        <v>130</v>
      </c>
      <c r="O3643" t="s">
        <v>23</v>
      </c>
      <c r="P3643" t="s">
        <v>25</v>
      </c>
      <c r="Q3643">
        <f ca="1">DATEDIF(Data[[#This Row],[Birthdate]],TODAY(),"Y")</f>
        <v>14</v>
      </c>
      <c r="R3643" t="str">
        <f ca="1">IF(Data[[#This Row],[Age]]&lt;=10,"3-10 Years",IF(Data[[#This Row],[Age]]&lt;=15,"11-15 Years",IF(Data[[#This Row],[Age]]&lt;=19,"16-19 Years", "20+ Years")))</f>
        <v>11-15 Years</v>
      </c>
    </row>
    <row r="3644" spans="1:18" x14ac:dyDescent="0.35">
      <c r="A3644" t="s">
        <v>1370</v>
      </c>
      <c r="B3644" s="1">
        <v>45191</v>
      </c>
      <c r="C3644" t="s">
        <v>29</v>
      </c>
      <c r="D3644" t="s">
        <v>24</v>
      </c>
      <c r="E3644" t="s">
        <v>566</v>
      </c>
      <c r="F3644" t="s">
        <v>958</v>
      </c>
      <c r="G3644" t="s">
        <v>50</v>
      </c>
      <c r="H3644" t="s">
        <v>5036</v>
      </c>
      <c r="I3644" s="1">
        <v>40805</v>
      </c>
      <c r="J3644" t="s">
        <v>1371</v>
      </c>
      <c r="K3644">
        <v>0</v>
      </c>
      <c r="L3644">
        <v>0</v>
      </c>
      <c r="M3644">
        <v>0</v>
      </c>
      <c r="N3644">
        <v>130</v>
      </c>
      <c r="O3644" t="s">
        <v>1062</v>
      </c>
      <c r="P3644" t="s">
        <v>25</v>
      </c>
      <c r="Q3644">
        <f ca="1">DATEDIF(Data[[#This Row],[Birthdate]],TODAY(),"Y")</f>
        <v>14</v>
      </c>
      <c r="R3644" t="str">
        <f ca="1">IF(Data[[#This Row],[Age]]&lt;=10,"3-10 Years",IF(Data[[#This Row],[Age]]&lt;=15,"11-15 Years",IF(Data[[#This Row],[Age]]&lt;=19,"16-19 Years", "20+ Years")))</f>
        <v>11-15 Years</v>
      </c>
    </row>
    <row r="3645" spans="1:18" x14ac:dyDescent="0.35">
      <c r="A3645" t="s">
        <v>1076</v>
      </c>
      <c r="B3645" s="1">
        <v>45187</v>
      </c>
      <c r="C3645" t="s">
        <v>29</v>
      </c>
      <c r="D3645" t="s">
        <v>24</v>
      </c>
      <c r="E3645" t="s">
        <v>566</v>
      </c>
      <c r="F3645" t="s">
        <v>958</v>
      </c>
      <c r="G3645" t="s">
        <v>5043</v>
      </c>
      <c r="H3645" t="s">
        <v>5036</v>
      </c>
      <c r="I3645" s="1">
        <v>40720</v>
      </c>
      <c r="J3645" t="s">
        <v>1077</v>
      </c>
      <c r="K3645">
        <v>109</v>
      </c>
      <c r="L3645">
        <v>109</v>
      </c>
      <c r="M3645">
        <v>0</v>
      </c>
      <c r="N3645">
        <v>105</v>
      </c>
      <c r="O3645" t="s">
        <v>1062</v>
      </c>
      <c r="P3645" t="s">
        <v>25</v>
      </c>
      <c r="Q3645">
        <f ca="1">DATEDIF(Data[[#This Row],[Birthdate]],TODAY(),"Y")</f>
        <v>14</v>
      </c>
      <c r="R3645" t="str">
        <f ca="1">IF(Data[[#This Row],[Age]]&lt;=10,"3-10 Years",IF(Data[[#This Row],[Age]]&lt;=15,"11-15 Years",IF(Data[[#This Row],[Age]]&lt;=19,"16-19 Years", "20+ Years")))</f>
        <v>11-15 Years</v>
      </c>
    </row>
    <row r="3646" spans="1:18" x14ac:dyDescent="0.35">
      <c r="A3646" t="s">
        <v>760</v>
      </c>
      <c r="B3646" s="1">
        <v>45187</v>
      </c>
      <c r="C3646" t="s">
        <v>29</v>
      </c>
      <c r="D3646" t="s">
        <v>24</v>
      </c>
      <c r="E3646" t="s">
        <v>566</v>
      </c>
      <c r="F3646" t="s">
        <v>958</v>
      </c>
      <c r="G3646" t="s">
        <v>37</v>
      </c>
      <c r="H3646" t="s">
        <v>5036</v>
      </c>
      <c r="I3646" s="1">
        <v>40553</v>
      </c>
      <c r="J3646" t="s">
        <v>761</v>
      </c>
      <c r="K3646">
        <v>109</v>
      </c>
      <c r="L3646">
        <v>109</v>
      </c>
      <c r="M3646">
        <v>0</v>
      </c>
      <c r="N3646">
        <v>105</v>
      </c>
      <c r="O3646" t="s">
        <v>23</v>
      </c>
      <c r="P3646" t="s">
        <v>25</v>
      </c>
      <c r="Q3646">
        <f ca="1">DATEDIF(Data[[#This Row],[Birthdate]],TODAY(),"Y")</f>
        <v>14</v>
      </c>
      <c r="R3646" t="str">
        <f ca="1">IF(Data[[#This Row],[Age]]&lt;=10,"3-10 Years",IF(Data[[#This Row],[Age]]&lt;=15,"11-15 Years",IF(Data[[#This Row],[Age]]&lt;=19,"16-19 Years", "20+ Years")))</f>
        <v>11-15 Years</v>
      </c>
    </row>
    <row r="3647" spans="1:18" x14ac:dyDescent="0.35">
      <c r="A3647" t="s">
        <v>606</v>
      </c>
      <c r="B3647" s="1">
        <v>45184</v>
      </c>
      <c r="C3647" t="s">
        <v>29</v>
      </c>
      <c r="D3647" t="s">
        <v>24</v>
      </c>
      <c r="E3647" t="s">
        <v>566</v>
      </c>
      <c r="F3647" t="s">
        <v>958</v>
      </c>
      <c r="G3647" t="s">
        <v>50</v>
      </c>
      <c r="H3647" t="s">
        <v>5036</v>
      </c>
      <c r="I3647" s="1">
        <v>40829</v>
      </c>
      <c r="J3647" t="s">
        <v>607</v>
      </c>
      <c r="K3647">
        <v>109</v>
      </c>
      <c r="L3647">
        <v>109</v>
      </c>
      <c r="M3647">
        <v>0</v>
      </c>
      <c r="N3647">
        <v>105</v>
      </c>
      <c r="O3647" t="s">
        <v>1062</v>
      </c>
      <c r="P3647" t="s">
        <v>25</v>
      </c>
      <c r="Q3647">
        <f ca="1">DATEDIF(Data[[#This Row],[Birthdate]],TODAY(),"Y")</f>
        <v>14</v>
      </c>
      <c r="R3647" t="str">
        <f ca="1">IF(Data[[#This Row],[Age]]&lt;=10,"3-10 Years",IF(Data[[#This Row],[Age]]&lt;=15,"11-15 Years",IF(Data[[#This Row],[Age]]&lt;=19,"16-19 Years", "20+ Years")))</f>
        <v>11-15 Years</v>
      </c>
    </row>
    <row r="3648" spans="1:18" x14ac:dyDescent="0.35">
      <c r="A3648" t="s">
        <v>760</v>
      </c>
      <c r="B3648" s="1">
        <v>45237</v>
      </c>
      <c r="C3648" t="s">
        <v>29</v>
      </c>
      <c r="D3648" t="s">
        <v>24</v>
      </c>
      <c r="E3648" t="s">
        <v>566</v>
      </c>
      <c r="F3648" t="s">
        <v>958</v>
      </c>
      <c r="G3648" t="s">
        <v>37</v>
      </c>
      <c r="H3648" t="s">
        <v>5036</v>
      </c>
      <c r="I3648" s="1">
        <v>40553</v>
      </c>
      <c r="J3648" t="s">
        <v>761</v>
      </c>
      <c r="K3648">
        <v>135</v>
      </c>
      <c r="L3648">
        <v>135</v>
      </c>
      <c r="M3648">
        <v>0</v>
      </c>
      <c r="N3648">
        <v>130</v>
      </c>
      <c r="O3648" t="s">
        <v>23</v>
      </c>
      <c r="P3648" t="s">
        <v>25</v>
      </c>
      <c r="Q3648">
        <f ca="1">DATEDIF(Data[[#This Row],[Birthdate]],TODAY(),"Y")</f>
        <v>14</v>
      </c>
      <c r="R3648" t="str">
        <f ca="1">IF(Data[[#This Row],[Age]]&lt;=10,"3-10 Years",IF(Data[[#This Row],[Age]]&lt;=15,"11-15 Years",IF(Data[[#This Row],[Age]]&lt;=19,"16-19 Years", "20+ Years")))</f>
        <v>11-15 Years</v>
      </c>
    </row>
    <row r="3649" spans="1:18" x14ac:dyDescent="0.35">
      <c r="A3649" t="s">
        <v>408</v>
      </c>
      <c r="B3649" s="1">
        <v>45236</v>
      </c>
      <c r="C3649" t="s">
        <v>150</v>
      </c>
      <c r="D3649" t="s">
        <v>24</v>
      </c>
      <c r="E3649" t="s">
        <v>566</v>
      </c>
      <c r="F3649" t="s">
        <v>958</v>
      </c>
      <c r="G3649" t="s">
        <v>21</v>
      </c>
      <c r="H3649" t="s">
        <v>5036</v>
      </c>
      <c r="I3649" s="1">
        <v>40739</v>
      </c>
      <c r="J3649" t="s">
        <v>409</v>
      </c>
      <c r="K3649">
        <v>135</v>
      </c>
      <c r="L3649">
        <v>0</v>
      </c>
      <c r="M3649">
        <v>135</v>
      </c>
      <c r="N3649">
        <v>130</v>
      </c>
      <c r="O3649" t="s">
        <v>23</v>
      </c>
      <c r="P3649" t="s">
        <v>152</v>
      </c>
      <c r="Q3649">
        <f ca="1">DATEDIF(Data[[#This Row],[Birthdate]],TODAY(),"Y")</f>
        <v>14</v>
      </c>
      <c r="R3649" t="str">
        <f ca="1">IF(Data[[#This Row],[Age]]&lt;=10,"3-10 Years",IF(Data[[#This Row],[Age]]&lt;=15,"11-15 Years",IF(Data[[#This Row],[Age]]&lt;=19,"16-19 Years", "20+ Years")))</f>
        <v>11-15 Years</v>
      </c>
    </row>
    <row r="3650" spans="1:18" x14ac:dyDescent="0.35">
      <c r="A3650" t="s">
        <v>1326</v>
      </c>
      <c r="B3650" s="1">
        <v>45224</v>
      </c>
      <c r="C3650" t="s">
        <v>29</v>
      </c>
      <c r="D3650" t="s">
        <v>24</v>
      </c>
      <c r="E3650" t="s">
        <v>566</v>
      </c>
      <c r="F3650" t="s">
        <v>958</v>
      </c>
      <c r="G3650" t="s">
        <v>57</v>
      </c>
      <c r="H3650" t="s">
        <v>5036</v>
      </c>
      <c r="I3650" s="1">
        <v>40534</v>
      </c>
      <c r="J3650" t="s">
        <v>1327</v>
      </c>
      <c r="K3650">
        <v>109</v>
      </c>
      <c r="L3650">
        <v>109</v>
      </c>
      <c r="M3650">
        <v>0</v>
      </c>
      <c r="N3650">
        <v>105</v>
      </c>
      <c r="O3650" t="s">
        <v>23</v>
      </c>
      <c r="P3650" t="s">
        <v>25</v>
      </c>
      <c r="Q3650">
        <f ca="1">DATEDIF(Data[[#This Row],[Birthdate]],TODAY(),"Y")</f>
        <v>14</v>
      </c>
      <c r="R3650" t="str">
        <f ca="1">IF(Data[[#This Row],[Age]]&lt;=10,"3-10 Years",IF(Data[[#This Row],[Age]]&lt;=15,"11-15 Years",IF(Data[[#This Row],[Age]]&lt;=19,"16-19 Years", "20+ Years")))</f>
        <v>11-15 Years</v>
      </c>
    </row>
    <row r="3651" spans="1:18" x14ac:dyDescent="0.35">
      <c r="A3651" t="s">
        <v>1334</v>
      </c>
      <c r="B3651" s="1">
        <v>45543</v>
      </c>
      <c r="C3651" t="s">
        <v>29</v>
      </c>
      <c r="D3651" t="s">
        <v>24</v>
      </c>
      <c r="E3651" t="s">
        <v>779</v>
      </c>
      <c r="F3651" t="s">
        <v>780</v>
      </c>
      <c r="G3651" t="s">
        <v>105</v>
      </c>
      <c r="H3651" t="s">
        <v>5036</v>
      </c>
      <c r="I3651" s="1">
        <v>40837</v>
      </c>
      <c r="J3651" t="s">
        <v>1335</v>
      </c>
      <c r="K3651">
        <v>480</v>
      </c>
      <c r="L3651">
        <v>480</v>
      </c>
      <c r="M3651">
        <v>0</v>
      </c>
      <c r="N3651">
        <v>459</v>
      </c>
      <c r="O3651" t="s">
        <v>960</v>
      </c>
      <c r="P3651" t="s">
        <v>25</v>
      </c>
      <c r="Q3651">
        <f ca="1">DATEDIF(Data[[#This Row],[Birthdate]],TODAY(),"Y")</f>
        <v>14</v>
      </c>
      <c r="R3651" t="str">
        <f ca="1">IF(Data[[#This Row],[Age]]&lt;=10,"3-10 Years",IF(Data[[#This Row],[Age]]&lt;=15,"11-15 Years",IF(Data[[#This Row],[Age]]&lt;=19,"16-19 Years", "20+ Years")))</f>
        <v>11-15 Years</v>
      </c>
    </row>
    <row r="3652" spans="1:18" x14ac:dyDescent="0.35">
      <c r="A3652" t="s">
        <v>574</v>
      </c>
      <c r="B3652" s="1">
        <v>45543</v>
      </c>
      <c r="C3652" t="s">
        <v>29</v>
      </c>
      <c r="D3652" t="s">
        <v>24</v>
      </c>
      <c r="E3652" t="s">
        <v>779</v>
      </c>
      <c r="F3652" t="s">
        <v>780</v>
      </c>
      <c r="G3652" t="s">
        <v>57</v>
      </c>
      <c r="H3652" t="s">
        <v>5036</v>
      </c>
      <c r="I3652" s="1">
        <v>40607</v>
      </c>
      <c r="J3652" t="s">
        <v>575</v>
      </c>
      <c r="K3652">
        <v>459</v>
      </c>
      <c r="L3652">
        <v>459</v>
      </c>
      <c r="M3652">
        <v>0</v>
      </c>
      <c r="N3652">
        <v>459</v>
      </c>
      <c r="O3652" t="s">
        <v>23</v>
      </c>
      <c r="P3652" t="s">
        <v>25</v>
      </c>
      <c r="Q3652">
        <f ca="1">DATEDIF(Data[[#This Row],[Birthdate]],TODAY(),"Y")</f>
        <v>14</v>
      </c>
      <c r="R3652" t="str">
        <f ca="1">IF(Data[[#This Row],[Age]]&lt;=10,"3-10 Years",IF(Data[[#This Row],[Age]]&lt;=15,"11-15 Years",IF(Data[[#This Row],[Age]]&lt;=19,"16-19 Years", "20+ Years")))</f>
        <v>11-15 Years</v>
      </c>
    </row>
    <row r="3653" spans="1:18" x14ac:dyDescent="0.35">
      <c r="A3653" t="s">
        <v>1568</v>
      </c>
      <c r="B3653" s="1">
        <v>45543</v>
      </c>
      <c r="C3653" t="s">
        <v>29</v>
      </c>
      <c r="D3653" t="s">
        <v>24</v>
      </c>
      <c r="E3653" t="s">
        <v>779</v>
      </c>
      <c r="F3653" t="s">
        <v>780</v>
      </c>
      <c r="G3653" t="s">
        <v>47</v>
      </c>
      <c r="H3653" t="s">
        <v>5036</v>
      </c>
      <c r="I3653" s="1">
        <v>40651</v>
      </c>
      <c r="J3653" t="s">
        <v>1569</v>
      </c>
      <c r="K3653">
        <v>480</v>
      </c>
      <c r="L3653">
        <v>480</v>
      </c>
      <c r="M3653">
        <v>0</v>
      </c>
      <c r="N3653">
        <v>459</v>
      </c>
      <c r="O3653" t="s">
        <v>960</v>
      </c>
      <c r="P3653" t="s">
        <v>25</v>
      </c>
      <c r="Q3653">
        <f ca="1">DATEDIF(Data[[#This Row],[Birthdate]],TODAY(),"Y")</f>
        <v>14</v>
      </c>
      <c r="R3653" t="str">
        <f ca="1">IF(Data[[#This Row],[Age]]&lt;=10,"3-10 Years",IF(Data[[#This Row],[Age]]&lt;=15,"11-15 Years",IF(Data[[#This Row],[Age]]&lt;=19,"16-19 Years", "20+ Years")))</f>
        <v>11-15 Years</v>
      </c>
    </row>
    <row r="3654" spans="1:18" x14ac:dyDescent="0.35">
      <c r="A3654" t="s">
        <v>1570</v>
      </c>
      <c r="B3654" s="1">
        <v>45543</v>
      </c>
      <c r="C3654" t="s">
        <v>29</v>
      </c>
      <c r="D3654" t="s">
        <v>24</v>
      </c>
      <c r="E3654" t="s">
        <v>779</v>
      </c>
      <c r="F3654" t="s">
        <v>780</v>
      </c>
      <c r="G3654" t="s">
        <v>47</v>
      </c>
      <c r="H3654" t="s">
        <v>5036</v>
      </c>
      <c r="I3654" s="1">
        <v>40521</v>
      </c>
      <c r="J3654" t="s">
        <v>1571</v>
      </c>
      <c r="K3654">
        <v>480</v>
      </c>
      <c r="L3654">
        <v>480</v>
      </c>
      <c r="M3654">
        <v>0</v>
      </c>
      <c r="N3654">
        <v>459</v>
      </c>
      <c r="O3654" t="s">
        <v>960</v>
      </c>
      <c r="P3654" t="s">
        <v>25</v>
      </c>
      <c r="Q3654">
        <f ca="1">DATEDIF(Data[[#This Row],[Birthdate]],TODAY(),"Y")</f>
        <v>14</v>
      </c>
      <c r="R3654" t="str">
        <f ca="1">IF(Data[[#This Row],[Age]]&lt;=10,"3-10 Years",IF(Data[[#This Row],[Age]]&lt;=15,"11-15 Years",IF(Data[[#This Row],[Age]]&lt;=19,"16-19 Years", "20+ Years")))</f>
        <v>11-15 Years</v>
      </c>
    </row>
    <row r="3655" spans="1:18" x14ac:dyDescent="0.35">
      <c r="A3655" t="s">
        <v>629</v>
      </c>
      <c r="B3655" s="1">
        <v>45522</v>
      </c>
      <c r="C3655" t="s">
        <v>29</v>
      </c>
      <c r="D3655" t="s">
        <v>24</v>
      </c>
      <c r="E3655" t="s">
        <v>779</v>
      </c>
      <c r="F3655" t="s">
        <v>780</v>
      </c>
      <c r="G3655" t="s">
        <v>105</v>
      </c>
      <c r="H3655" t="s">
        <v>5036</v>
      </c>
      <c r="I3655" s="1">
        <v>40707</v>
      </c>
      <c r="J3655" t="s">
        <v>630</v>
      </c>
      <c r="K3655">
        <v>480</v>
      </c>
      <c r="L3655">
        <v>480</v>
      </c>
      <c r="M3655">
        <v>0</v>
      </c>
      <c r="N3655">
        <v>459</v>
      </c>
      <c r="O3655" t="s">
        <v>23</v>
      </c>
      <c r="P3655" t="s">
        <v>25</v>
      </c>
      <c r="Q3655">
        <f ca="1">DATEDIF(Data[[#This Row],[Birthdate]],TODAY(),"Y")</f>
        <v>14</v>
      </c>
      <c r="R3655" t="str">
        <f ca="1">IF(Data[[#This Row],[Age]]&lt;=10,"3-10 Years",IF(Data[[#This Row],[Age]]&lt;=15,"11-15 Years",IF(Data[[#This Row],[Age]]&lt;=19,"16-19 Years", "20+ Years")))</f>
        <v>11-15 Years</v>
      </c>
    </row>
    <row r="3656" spans="1:18" x14ac:dyDescent="0.35">
      <c r="A3656" t="s">
        <v>625</v>
      </c>
      <c r="B3656" s="1">
        <v>45522</v>
      </c>
      <c r="C3656" t="s">
        <v>29</v>
      </c>
      <c r="D3656" t="s">
        <v>24</v>
      </c>
      <c r="E3656" t="s">
        <v>779</v>
      </c>
      <c r="F3656" t="s">
        <v>780</v>
      </c>
      <c r="G3656" t="s">
        <v>105</v>
      </c>
      <c r="H3656" t="s">
        <v>5036</v>
      </c>
      <c r="I3656" s="1">
        <v>40788</v>
      </c>
      <c r="J3656" t="s">
        <v>626</v>
      </c>
      <c r="K3656">
        <v>480</v>
      </c>
      <c r="L3656">
        <v>480</v>
      </c>
      <c r="M3656">
        <v>0</v>
      </c>
      <c r="N3656">
        <v>459</v>
      </c>
      <c r="O3656" t="s">
        <v>23</v>
      </c>
      <c r="P3656" t="s">
        <v>25</v>
      </c>
      <c r="Q3656">
        <f ca="1">DATEDIF(Data[[#This Row],[Birthdate]],TODAY(),"Y")</f>
        <v>14</v>
      </c>
      <c r="R3656" t="str">
        <f ca="1">IF(Data[[#This Row],[Age]]&lt;=10,"3-10 Years",IF(Data[[#This Row],[Age]]&lt;=15,"11-15 Years",IF(Data[[#This Row],[Age]]&lt;=19,"16-19 Years", "20+ Years")))</f>
        <v>11-15 Years</v>
      </c>
    </row>
    <row r="3657" spans="1:18" x14ac:dyDescent="0.35">
      <c r="A3657" t="s">
        <v>1337</v>
      </c>
      <c r="B3657" s="1">
        <v>45514</v>
      </c>
      <c r="C3657" t="s">
        <v>150</v>
      </c>
      <c r="D3657" t="s">
        <v>24</v>
      </c>
      <c r="E3657" t="s">
        <v>779</v>
      </c>
      <c r="F3657" t="s">
        <v>780</v>
      </c>
      <c r="G3657" t="s">
        <v>189</v>
      </c>
      <c r="H3657" t="s">
        <v>5036</v>
      </c>
      <c r="I3657" s="1">
        <v>40701</v>
      </c>
      <c r="J3657" t="s">
        <v>1338</v>
      </c>
      <c r="K3657">
        <v>480</v>
      </c>
      <c r="L3657">
        <v>0</v>
      </c>
      <c r="M3657">
        <v>480</v>
      </c>
      <c r="N3657">
        <v>459</v>
      </c>
      <c r="O3657" t="s">
        <v>960</v>
      </c>
      <c r="P3657" t="s">
        <v>25</v>
      </c>
      <c r="Q3657">
        <f ca="1">DATEDIF(Data[[#This Row],[Birthdate]],TODAY(),"Y")</f>
        <v>14</v>
      </c>
      <c r="R3657" t="str">
        <f ca="1">IF(Data[[#This Row],[Age]]&lt;=10,"3-10 Years",IF(Data[[#This Row],[Age]]&lt;=15,"11-15 Years",IF(Data[[#This Row],[Age]]&lt;=19,"16-19 Years", "20+ Years")))</f>
        <v>11-15 Years</v>
      </c>
    </row>
    <row r="3658" spans="1:18" x14ac:dyDescent="0.35">
      <c r="A3658" t="s">
        <v>1601</v>
      </c>
      <c r="B3658" s="1">
        <v>45512</v>
      </c>
      <c r="C3658" t="s">
        <v>29</v>
      </c>
      <c r="D3658" t="s">
        <v>24</v>
      </c>
      <c r="E3658" t="s">
        <v>779</v>
      </c>
      <c r="F3658" t="s">
        <v>780</v>
      </c>
      <c r="G3658" t="s">
        <v>50</v>
      </c>
      <c r="H3658" t="s">
        <v>5036</v>
      </c>
      <c r="I3658" s="1">
        <v>40828</v>
      </c>
      <c r="J3658" t="s">
        <v>1602</v>
      </c>
      <c r="K3658">
        <v>480</v>
      </c>
      <c r="L3658">
        <v>480</v>
      </c>
      <c r="M3658">
        <v>0</v>
      </c>
      <c r="N3658">
        <v>459</v>
      </c>
      <c r="O3658" t="s">
        <v>23</v>
      </c>
      <c r="P3658" t="s">
        <v>25</v>
      </c>
      <c r="Q3658">
        <f ca="1">DATEDIF(Data[[#This Row],[Birthdate]],TODAY(),"Y")</f>
        <v>14</v>
      </c>
      <c r="R3658" t="str">
        <f ca="1">IF(Data[[#This Row],[Age]]&lt;=10,"3-10 Years",IF(Data[[#This Row],[Age]]&lt;=15,"11-15 Years",IF(Data[[#This Row],[Age]]&lt;=19,"16-19 Years", "20+ Years")))</f>
        <v>11-15 Years</v>
      </c>
    </row>
    <row r="3659" spans="1:18" x14ac:dyDescent="0.35">
      <c r="A3659" t="s">
        <v>1613</v>
      </c>
      <c r="B3659" s="1">
        <v>45496</v>
      </c>
      <c r="C3659" t="s">
        <v>29</v>
      </c>
      <c r="D3659" t="s">
        <v>24</v>
      </c>
      <c r="E3659" t="s">
        <v>779</v>
      </c>
      <c r="F3659" t="s">
        <v>780</v>
      </c>
      <c r="G3659" t="s">
        <v>81</v>
      </c>
      <c r="H3659" t="s">
        <v>1083</v>
      </c>
      <c r="I3659" s="1">
        <v>40702</v>
      </c>
      <c r="J3659" t="s">
        <v>1614</v>
      </c>
      <c r="K3659">
        <v>480</v>
      </c>
      <c r="L3659">
        <v>480</v>
      </c>
      <c r="M3659">
        <v>0</v>
      </c>
      <c r="N3659">
        <v>459</v>
      </c>
      <c r="O3659" t="s">
        <v>23</v>
      </c>
      <c r="P3659" t="s">
        <v>25</v>
      </c>
      <c r="Q3659">
        <f ca="1">DATEDIF(Data[[#This Row],[Birthdate]],TODAY(),"Y")</f>
        <v>14</v>
      </c>
      <c r="R3659" t="str">
        <f ca="1">IF(Data[[#This Row],[Age]]&lt;=10,"3-10 Years",IF(Data[[#This Row],[Age]]&lt;=15,"11-15 Years",IF(Data[[#This Row],[Age]]&lt;=19,"16-19 Years", "20+ Years")))</f>
        <v>11-15 Years</v>
      </c>
    </row>
    <row r="3660" spans="1:18" x14ac:dyDescent="0.35">
      <c r="A3660" t="s">
        <v>1625</v>
      </c>
      <c r="B3660" s="1">
        <v>45465</v>
      </c>
      <c r="C3660" t="s">
        <v>150</v>
      </c>
      <c r="D3660" t="s">
        <v>24</v>
      </c>
      <c r="E3660" t="s">
        <v>779</v>
      </c>
      <c r="F3660" t="s">
        <v>780</v>
      </c>
      <c r="G3660" t="s">
        <v>1626</v>
      </c>
      <c r="H3660" t="s">
        <v>1083</v>
      </c>
      <c r="I3660" s="1">
        <v>40596</v>
      </c>
      <c r="J3660" t="s">
        <v>1627</v>
      </c>
      <c r="K3660">
        <v>423</v>
      </c>
      <c r="L3660">
        <v>0</v>
      </c>
      <c r="M3660">
        <v>423</v>
      </c>
      <c r="N3660">
        <v>405</v>
      </c>
      <c r="O3660" t="s">
        <v>960</v>
      </c>
      <c r="P3660" t="s">
        <v>25</v>
      </c>
      <c r="Q3660">
        <f ca="1">DATEDIF(Data[[#This Row],[Birthdate]],TODAY(),"Y")</f>
        <v>14</v>
      </c>
      <c r="R3660" t="str">
        <f ca="1">IF(Data[[#This Row],[Age]]&lt;=10,"3-10 Years",IF(Data[[#This Row],[Age]]&lt;=15,"11-15 Years",IF(Data[[#This Row],[Age]]&lt;=19,"16-19 Years", "20+ Years")))</f>
        <v>11-15 Years</v>
      </c>
    </row>
    <row r="3661" spans="1:18" x14ac:dyDescent="0.35">
      <c r="A3661" t="s">
        <v>233</v>
      </c>
      <c r="B3661" s="1">
        <v>45601</v>
      </c>
      <c r="C3661" t="s">
        <v>29</v>
      </c>
      <c r="D3661" t="s">
        <v>24</v>
      </c>
      <c r="E3661" t="s">
        <v>566</v>
      </c>
      <c r="F3661" t="s">
        <v>958</v>
      </c>
      <c r="G3661" t="s">
        <v>37</v>
      </c>
      <c r="H3661" t="s">
        <v>5036</v>
      </c>
      <c r="I3661" s="1">
        <v>40524</v>
      </c>
      <c r="J3661" t="s">
        <v>234</v>
      </c>
      <c r="K3661">
        <v>125</v>
      </c>
      <c r="L3661">
        <v>125</v>
      </c>
      <c r="M3661">
        <v>0</v>
      </c>
      <c r="N3661">
        <v>120</v>
      </c>
      <c r="O3661" t="s">
        <v>23</v>
      </c>
      <c r="P3661" t="s">
        <v>25</v>
      </c>
      <c r="Q3661">
        <f ca="1">DATEDIF(Data[[#This Row],[Birthdate]],TODAY(),"Y")</f>
        <v>14</v>
      </c>
      <c r="R3661" t="str">
        <f ca="1">IF(Data[[#This Row],[Age]]&lt;=10,"3-10 Years",IF(Data[[#This Row],[Age]]&lt;=15,"11-15 Years",IF(Data[[#This Row],[Age]]&lt;=19,"16-19 Years", "20+ Years")))</f>
        <v>11-15 Years</v>
      </c>
    </row>
    <row r="3662" spans="1:18" x14ac:dyDescent="0.35">
      <c r="A3662" t="s">
        <v>1012</v>
      </c>
      <c r="B3662" s="1">
        <v>45600</v>
      </c>
      <c r="C3662" t="s">
        <v>29</v>
      </c>
      <c r="D3662" t="s">
        <v>24</v>
      </c>
      <c r="E3662" t="s">
        <v>566</v>
      </c>
      <c r="F3662" t="s">
        <v>958</v>
      </c>
      <c r="G3662" t="s">
        <v>21</v>
      </c>
      <c r="H3662" t="s">
        <v>5036</v>
      </c>
      <c r="I3662" s="1">
        <v>40664</v>
      </c>
      <c r="J3662" t="s">
        <v>1013</v>
      </c>
      <c r="K3662">
        <v>125</v>
      </c>
      <c r="L3662">
        <v>125</v>
      </c>
      <c r="M3662">
        <v>0</v>
      </c>
      <c r="N3662">
        <v>120</v>
      </c>
      <c r="O3662" t="s">
        <v>23</v>
      </c>
      <c r="P3662" t="s">
        <v>25</v>
      </c>
      <c r="Q3662">
        <f ca="1">DATEDIF(Data[[#This Row],[Birthdate]],TODAY(),"Y")</f>
        <v>14</v>
      </c>
      <c r="R3662" t="str">
        <f ca="1">IF(Data[[#This Row],[Age]]&lt;=10,"3-10 Years",IF(Data[[#This Row],[Age]]&lt;=15,"11-15 Years",IF(Data[[#This Row],[Age]]&lt;=19,"16-19 Years", "20+ Years")))</f>
        <v>11-15 Years</v>
      </c>
    </row>
    <row r="3663" spans="1:18" x14ac:dyDescent="0.35">
      <c r="A3663" t="s">
        <v>1661</v>
      </c>
      <c r="B3663" s="1">
        <v>45567</v>
      </c>
      <c r="C3663" t="s">
        <v>29</v>
      </c>
      <c r="D3663" t="s">
        <v>24</v>
      </c>
      <c r="E3663" t="s">
        <v>566</v>
      </c>
      <c r="F3663" t="s">
        <v>958</v>
      </c>
      <c r="G3663" t="s">
        <v>105</v>
      </c>
      <c r="H3663" t="s">
        <v>5036</v>
      </c>
      <c r="I3663" s="1">
        <v>40836</v>
      </c>
      <c r="J3663" t="s">
        <v>1662</v>
      </c>
      <c r="K3663">
        <v>125</v>
      </c>
      <c r="L3663">
        <v>125</v>
      </c>
      <c r="M3663">
        <v>0</v>
      </c>
      <c r="N3663">
        <v>120</v>
      </c>
      <c r="O3663" t="s">
        <v>23</v>
      </c>
      <c r="P3663" t="s">
        <v>25</v>
      </c>
      <c r="Q3663">
        <f ca="1">DATEDIF(Data[[#This Row],[Birthdate]],TODAY(),"Y")</f>
        <v>14</v>
      </c>
      <c r="R3663" t="str">
        <f ca="1">IF(Data[[#This Row],[Age]]&lt;=10,"3-10 Years",IF(Data[[#This Row],[Age]]&lt;=15,"11-15 Years",IF(Data[[#This Row],[Age]]&lt;=19,"16-19 Years", "20+ Years")))</f>
        <v>11-15 Years</v>
      </c>
    </row>
    <row r="3664" spans="1:18" x14ac:dyDescent="0.35">
      <c r="A3664" t="s">
        <v>629</v>
      </c>
      <c r="B3664" s="1">
        <v>45567</v>
      </c>
      <c r="C3664" t="s">
        <v>29</v>
      </c>
      <c r="D3664" t="s">
        <v>24</v>
      </c>
      <c r="E3664" t="s">
        <v>566</v>
      </c>
      <c r="F3664" t="s">
        <v>958</v>
      </c>
      <c r="G3664" t="s">
        <v>105</v>
      </c>
      <c r="H3664" t="s">
        <v>5036</v>
      </c>
      <c r="I3664" s="1">
        <v>40707</v>
      </c>
      <c r="J3664" t="s">
        <v>630</v>
      </c>
      <c r="K3664">
        <v>125</v>
      </c>
      <c r="L3664">
        <v>125</v>
      </c>
      <c r="M3664">
        <v>0</v>
      </c>
      <c r="N3664">
        <v>120</v>
      </c>
      <c r="O3664" t="s">
        <v>23</v>
      </c>
      <c r="P3664" t="s">
        <v>25</v>
      </c>
      <c r="Q3664">
        <f ca="1">DATEDIF(Data[[#This Row],[Birthdate]],TODAY(),"Y")</f>
        <v>14</v>
      </c>
      <c r="R3664" t="str">
        <f ca="1">IF(Data[[#This Row],[Age]]&lt;=10,"3-10 Years",IF(Data[[#This Row],[Age]]&lt;=15,"11-15 Years",IF(Data[[#This Row],[Age]]&lt;=19,"16-19 Years", "20+ Years")))</f>
        <v>11-15 Years</v>
      </c>
    </row>
    <row r="3665" spans="1:18" x14ac:dyDescent="0.35">
      <c r="A3665" t="s">
        <v>1076</v>
      </c>
      <c r="B3665" s="1">
        <v>45564</v>
      </c>
      <c r="C3665" t="s">
        <v>29</v>
      </c>
      <c r="D3665" t="s">
        <v>24</v>
      </c>
      <c r="E3665" t="s">
        <v>566</v>
      </c>
      <c r="F3665" t="s">
        <v>958</v>
      </c>
      <c r="G3665" t="s">
        <v>5043</v>
      </c>
      <c r="H3665" t="s">
        <v>5036</v>
      </c>
      <c r="I3665" s="1">
        <v>40720</v>
      </c>
      <c r="J3665" t="s">
        <v>1077</v>
      </c>
      <c r="K3665">
        <v>125</v>
      </c>
      <c r="L3665">
        <v>125</v>
      </c>
      <c r="M3665">
        <v>0</v>
      </c>
      <c r="N3665">
        <v>120</v>
      </c>
      <c r="O3665" t="s">
        <v>23</v>
      </c>
      <c r="P3665" t="s">
        <v>25</v>
      </c>
      <c r="Q3665">
        <f ca="1">DATEDIF(Data[[#This Row],[Birthdate]],TODAY(),"Y")</f>
        <v>14</v>
      </c>
      <c r="R3665" t="str">
        <f ca="1">IF(Data[[#This Row],[Age]]&lt;=10,"3-10 Years",IF(Data[[#This Row],[Age]]&lt;=15,"11-15 Years",IF(Data[[#This Row],[Age]]&lt;=19,"16-19 Years", "20+ Years")))</f>
        <v>11-15 Years</v>
      </c>
    </row>
    <row r="3666" spans="1:18" x14ac:dyDescent="0.35">
      <c r="A3666" t="s">
        <v>1669</v>
      </c>
      <c r="B3666" s="1">
        <v>45562</v>
      </c>
      <c r="C3666" t="s">
        <v>29</v>
      </c>
      <c r="D3666" t="s">
        <v>24</v>
      </c>
      <c r="E3666" t="s">
        <v>566</v>
      </c>
      <c r="F3666" t="s">
        <v>958</v>
      </c>
      <c r="G3666" t="s">
        <v>30</v>
      </c>
      <c r="H3666" t="s">
        <v>5036</v>
      </c>
      <c r="I3666" s="1">
        <v>40556</v>
      </c>
      <c r="J3666" t="s">
        <v>977</v>
      </c>
      <c r="K3666">
        <v>113</v>
      </c>
      <c r="L3666">
        <v>113</v>
      </c>
      <c r="M3666">
        <v>0</v>
      </c>
      <c r="N3666">
        <v>108</v>
      </c>
      <c r="O3666" t="s">
        <v>23</v>
      </c>
      <c r="P3666" t="s">
        <v>25</v>
      </c>
      <c r="Q3666">
        <f ca="1">DATEDIF(Data[[#This Row],[Birthdate]],TODAY(),"Y")</f>
        <v>14</v>
      </c>
      <c r="R3666" t="str">
        <f ca="1">IF(Data[[#This Row],[Age]]&lt;=10,"3-10 Years",IF(Data[[#This Row],[Age]]&lt;=15,"11-15 Years",IF(Data[[#This Row],[Age]]&lt;=19,"16-19 Years", "20+ Years")))</f>
        <v>11-15 Years</v>
      </c>
    </row>
    <row r="3667" spans="1:18" x14ac:dyDescent="0.35">
      <c r="A3667" t="s">
        <v>1670</v>
      </c>
      <c r="B3667" s="1">
        <v>45562</v>
      </c>
      <c r="C3667" t="s">
        <v>29</v>
      </c>
      <c r="D3667" t="s">
        <v>24</v>
      </c>
      <c r="E3667" t="s">
        <v>566</v>
      </c>
      <c r="F3667" t="s">
        <v>958</v>
      </c>
      <c r="G3667" t="s">
        <v>30</v>
      </c>
      <c r="H3667" t="s">
        <v>5036</v>
      </c>
      <c r="I3667" s="1">
        <v>40556</v>
      </c>
      <c r="J3667" t="s">
        <v>977</v>
      </c>
      <c r="K3667">
        <v>113</v>
      </c>
      <c r="L3667">
        <v>113</v>
      </c>
      <c r="M3667">
        <v>0</v>
      </c>
      <c r="N3667">
        <v>108</v>
      </c>
      <c r="O3667" t="s">
        <v>23</v>
      </c>
      <c r="P3667" t="s">
        <v>25</v>
      </c>
      <c r="Q3667">
        <f ca="1">DATEDIF(Data[[#This Row],[Birthdate]],TODAY(),"Y")</f>
        <v>14</v>
      </c>
      <c r="R3667" t="str">
        <f ca="1">IF(Data[[#This Row],[Age]]&lt;=10,"3-10 Years",IF(Data[[#This Row],[Age]]&lt;=15,"11-15 Years",IF(Data[[#This Row],[Age]]&lt;=19,"16-19 Years", "20+ Years")))</f>
        <v>11-15 Years</v>
      </c>
    </row>
    <row r="3668" spans="1:18" x14ac:dyDescent="0.35">
      <c r="A3668" t="s">
        <v>1370</v>
      </c>
      <c r="B3668" s="1">
        <v>45560</v>
      </c>
      <c r="C3668" t="s">
        <v>29</v>
      </c>
      <c r="D3668" t="s">
        <v>24</v>
      </c>
      <c r="E3668" t="s">
        <v>566</v>
      </c>
      <c r="F3668" t="s">
        <v>958</v>
      </c>
      <c r="G3668" t="s">
        <v>50</v>
      </c>
      <c r="H3668" t="s">
        <v>5036</v>
      </c>
      <c r="I3668" s="1">
        <v>40805</v>
      </c>
      <c r="J3668" t="s">
        <v>1371</v>
      </c>
      <c r="K3668">
        <v>113</v>
      </c>
      <c r="L3668">
        <v>113</v>
      </c>
      <c r="M3668">
        <v>0</v>
      </c>
      <c r="N3668">
        <v>108</v>
      </c>
      <c r="O3668" t="s">
        <v>23</v>
      </c>
      <c r="P3668" t="s">
        <v>25</v>
      </c>
      <c r="Q3668">
        <f ca="1">DATEDIF(Data[[#This Row],[Birthdate]],TODAY(),"Y")</f>
        <v>14</v>
      </c>
      <c r="R3668" t="str">
        <f ca="1">IF(Data[[#This Row],[Age]]&lt;=10,"3-10 Years",IF(Data[[#This Row],[Age]]&lt;=15,"11-15 Years",IF(Data[[#This Row],[Age]]&lt;=19,"16-19 Years", "20+ Years")))</f>
        <v>11-15 Years</v>
      </c>
    </row>
    <row r="3669" spans="1:18" x14ac:dyDescent="0.35">
      <c r="A3669" t="s">
        <v>606</v>
      </c>
      <c r="B3669" s="1">
        <v>45560</v>
      </c>
      <c r="C3669" t="s">
        <v>29</v>
      </c>
      <c r="D3669" t="s">
        <v>24</v>
      </c>
      <c r="E3669" t="s">
        <v>566</v>
      </c>
      <c r="F3669" t="s">
        <v>958</v>
      </c>
      <c r="G3669" t="s">
        <v>50</v>
      </c>
      <c r="H3669" t="s">
        <v>5036</v>
      </c>
      <c r="I3669" s="1">
        <v>40829</v>
      </c>
      <c r="J3669" t="s">
        <v>607</v>
      </c>
      <c r="K3669">
        <v>113</v>
      </c>
      <c r="L3669">
        <v>113</v>
      </c>
      <c r="M3669">
        <v>0</v>
      </c>
      <c r="N3669">
        <v>108</v>
      </c>
      <c r="O3669" t="s">
        <v>23</v>
      </c>
      <c r="P3669" t="s">
        <v>25</v>
      </c>
      <c r="Q3669">
        <f ca="1">DATEDIF(Data[[#This Row],[Birthdate]],TODAY(),"Y")</f>
        <v>14</v>
      </c>
      <c r="R3669" t="str">
        <f ca="1">IF(Data[[#This Row],[Age]]&lt;=10,"3-10 Years",IF(Data[[#This Row],[Age]]&lt;=15,"11-15 Years",IF(Data[[#This Row],[Age]]&lt;=19,"16-19 Years", "20+ Years")))</f>
        <v>11-15 Years</v>
      </c>
    </row>
    <row r="3670" spans="1:18" x14ac:dyDescent="0.35">
      <c r="A3670" t="s">
        <v>1945</v>
      </c>
      <c r="B3670" s="1">
        <v>45928</v>
      </c>
      <c r="C3670" t="s">
        <v>29</v>
      </c>
      <c r="D3670" t="s">
        <v>24</v>
      </c>
      <c r="E3670" t="s">
        <v>566</v>
      </c>
      <c r="F3670" t="s">
        <v>1938</v>
      </c>
      <c r="G3670" t="s">
        <v>105</v>
      </c>
      <c r="H3670" t="s">
        <v>5036</v>
      </c>
      <c r="I3670" s="1">
        <v>40756</v>
      </c>
      <c r="J3670" t="s">
        <v>1523</v>
      </c>
      <c r="K3670">
        <v>125</v>
      </c>
      <c r="L3670">
        <v>125</v>
      </c>
      <c r="M3670">
        <v>0</v>
      </c>
      <c r="N3670">
        <v>120</v>
      </c>
      <c r="O3670" t="s">
        <v>23</v>
      </c>
      <c r="P3670" t="s">
        <v>25</v>
      </c>
      <c r="Q3670">
        <f ca="1">DATEDIF(Data[[#This Row],[Birthdate]],TODAY(),"Y")</f>
        <v>14</v>
      </c>
      <c r="R3670" t="str">
        <f ca="1">IF(Data[[#This Row],[Age]]&lt;=10,"3-10 Years",IF(Data[[#This Row],[Age]]&lt;=15,"11-15 Years",IF(Data[[#This Row],[Age]]&lt;=19,"16-19 Years", "20+ Years")))</f>
        <v>11-15 Years</v>
      </c>
    </row>
    <row r="3671" spans="1:18" x14ac:dyDescent="0.35">
      <c r="A3671" t="s">
        <v>395</v>
      </c>
      <c r="B3671" s="1">
        <v>44797</v>
      </c>
      <c r="C3671" t="s">
        <v>29</v>
      </c>
      <c r="D3671" t="s">
        <v>18</v>
      </c>
      <c r="E3671" t="s">
        <v>779</v>
      </c>
      <c r="F3671" t="s">
        <v>1495</v>
      </c>
      <c r="G3671" t="s">
        <v>50</v>
      </c>
      <c r="H3671" t="s">
        <v>5036</v>
      </c>
      <c r="I3671" s="1">
        <v>40554</v>
      </c>
      <c r="J3671" t="s">
        <v>125</v>
      </c>
      <c r="K3671">
        <v>93</v>
      </c>
      <c r="L3671">
        <v>93</v>
      </c>
      <c r="M3671">
        <v>0</v>
      </c>
      <c r="N3671">
        <v>90</v>
      </c>
      <c r="O3671" t="s">
        <v>23</v>
      </c>
      <c r="P3671" t="s">
        <v>25</v>
      </c>
      <c r="Q3671">
        <f ca="1">DATEDIF(Data[[#This Row],[Birthdate]],TODAY(),"Y")</f>
        <v>14</v>
      </c>
      <c r="R3671" t="str">
        <f ca="1">IF(Data[[#This Row],[Age]]&lt;=10,"3-10 Years",IF(Data[[#This Row],[Age]]&lt;=15,"11-15 Years",IF(Data[[#This Row],[Age]]&lt;=19,"16-19 Years", "20+ Years")))</f>
        <v>11-15 Years</v>
      </c>
    </row>
    <row r="3672" spans="1:18" x14ac:dyDescent="0.35">
      <c r="A3672" t="s">
        <v>261</v>
      </c>
      <c r="B3672" s="1">
        <v>44797</v>
      </c>
      <c r="C3672" t="s">
        <v>29</v>
      </c>
      <c r="D3672" t="s">
        <v>18</v>
      </c>
      <c r="E3672" t="s">
        <v>779</v>
      </c>
      <c r="F3672" t="s">
        <v>1495</v>
      </c>
      <c r="G3672" t="s">
        <v>50</v>
      </c>
      <c r="H3672" t="s">
        <v>5036</v>
      </c>
      <c r="I3672" s="1">
        <v>40695</v>
      </c>
      <c r="J3672" t="s">
        <v>262</v>
      </c>
      <c r="K3672">
        <v>52</v>
      </c>
      <c r="L3672">
        <v>52</v>
      </c>
      <c r="M3672">
        <v>0</v>
      </c>
      <c r="N3672">
        <v>50</v>
      </c>
      <c r="O3672" t="s">
        <v>23</v>
      </c>
      <c r="P3672" t="s">
        <v>25</v>
      </c>
      <c r="Q3672">
        <f ca="1">DATEDIF(Data[[#This Row],[Birthdate]],TODAY(),"Y")</f>
        <v>14</v>
      </c>
      <c r="R3672" t="str">
        <f ca="1">IF(Data[[#This Row],[Age]]&lt;=10,"3-10 Years",IF(Data[[#This Row],[Age]]&lt;=15,"11-15 Years",IF(Data[[#This Row],[Age]]&lt;=19,"16-19 Years", "20+ Years")))</f>
        <v>11-15 Years</v>
      </c>
    </row>
    <row r="3673" spans="1:18" x14ac:dyDescent="0.35">
      <c r="A3673" t="s">
        <v>395</v>
      </c>
      <c r="B3673" s="1">
        <v>44786</v>
      </c>
      <c r="C3673" t="s">
        <v>29</v>
      </c>
      <c r="D3673" t="s">
        <v>18</v>
      </c>
      <c r="E3673" t="s">
        <v>779</v>
      </c>
      <c r="F3673" t="s">
        <v>1495</v>
      </c>
      <c r="G3673" t="s">
        <v>50</v>
      </c>
      <c r="H3673" t="s">
        <v>5036</v>
      </c>
      <c r="I3673" s="1">
        <v>40554</v>
      </c>
      <c r="J3673" t="s">
        <v>125</v>
      </c>
      <c r="K3673">
        <v>52</v>
      </c>
      <c r="L3673">
        <v>52</v>
      </c>
      <c r="M3673">
        <v>0</v>
      </c>
      <c r="N3673">
        <v>50</v>
      </c>
      <c r="O3673" t="s">
        <v>23</v>
      </c>
      <c r="P3673" t="s">
        <v>25</v>
      </c>
      <c r="Q3673">
        <f ca="1">DATEDIF(Data[[#This Row],[Birthdate]],TODAY(),"Y")</f>
        <v>14</v>
      </c>
      <c r="R3673" t="str">
        <f ca="1">IF(Data[[#This Row],[Age]]&lt;=10,"3-10 Years",IF(Data[[#This Row],[Age]]&lt;=15,"11-15 Years",IF(Data[[#This Row],[Age]]&lt;=19,"16-19 Years", "20+ Years")))</f>
        <v>11-15 Years</v>
      </c>
    </row>
    <row r="3674" spans="1:18" x14ac:dyDescent="0.35">
      <c r="A3674" t="s">
        <v>488</v>
      </c>
      <c r="B3674" s="1">
        <v>44770</v>
      </c>
      <c r="C3674" t="s">
        <v>29</v>
      </c>
      <c r="D3674" t="s">
        <v>18</v>
      </c>
      <c r="E3674" t="s">
        <v>779</v>
      </c>
      <c r="F3674" t="s">
        <v>1495</v>
      </c>
      <c r="G3674" t="s">
        <v>105</v>
      </c>
      <c r="H3674" t="s">
        <v>5036</v>
      </c>
      <c r="I3674" s="1">
        <v>40733</v>
      </c>
      <c r="J3674" t="s">
        <v>489</v>
      </c>
      <c r="K3674">
        <v>124</v>
      </c>
      <c r="L3674">
        <v>124</v>
      </c>
      <c r="M3674">
        <v>0</v>
      </c>
      <c r="N3674">
        <v>120</v>
      </c>
      <c r="O3674" t="s">
        <v>23</v>
      </c>
      <c r="P3674" t="s">
        <v>152</v>
      </c>
      <c r="Q3674">
        <f ca="1">DATEDIF(Data[[#This Row],[Birthdate]],TODAY(),"Y")</f>
        <v>14</v>
      </c>
      <c r="R3674" t="str">
        <f ca="1">IF(Data[[#This Row],[Age]]&lt;=10,"3-10 Years",IF(Data[[#This Row],[Age]]&lt;=15,"11-15 Years",IF(Data[[#This Row],[Age]]&lt;=19,"16-19 Years", "20+ Years")))</f>
        <v>11-15 Years</v>
      </c>
    </row>
    <row r="3675" spans="1:18" x14ac:dyDescent="0.35">
      <c r="A3675" t="s">
        <v>494</v>
      </c>
      <c r="B3675" s="1">
        <v>44767</v>
      </c>
      <c r="C3675" t="s">
        <v>29</v>
      </c>
      <c r="D3675" t="s">
        <v>18</v>
      </c>
      <c r="E3675" t="s">
        <v>779</v>
      </c>
      <c r="F3675" t="s">
        <v>1495</v>
      </c>
      <c r="G3675" t="s">
        <v>189</v>
      </c>
      <c r="H3675" t="s">
        <v>5036</v>
      </c>
      <c r="I3675" s="1">
        <v>40545</v>
      </c>
      <c r="J3675" t="s">
        <v>495</v>
      </c>
      <c r="K3675">
        <v>124</v>
      </c>
      <c r="L3675">
        <v>124</v>
      </c>
      <c r="M3675">
        <v>0</v>
      </c>
      <c r="N3675">
        <v>120</v>
      </c>
      <c r="O3675" t="s">
        <v>23</v>
      </c>
      <c r="P3675" t="s">
        <v>25</v>
      </c>
      <c r="Q3675">
        <f ca="1">DATEDIF(Data[[#This Row],[Birthdate]],TODAY(),"Y")</f>
        <v>14</v>
      </c>
      <c r="R3675" t="str">
        <f ca="1">IF(Data[[#This Row],[Age]]&lt;=10,"3-10 Years",IF(Data[[#This Row],[Age]]&lt;=15,"11-15 Years",IF(Data[[#This Row],[Age]]&lt;=19,"16-19 Years", "20+ Years")))</f>
        <v>11-15 Years</v>
      </c>
    </row>
    <row r="3676" spans="1:18" x14ac:dyDescent="0.35">
      <c r="A3676" t="s">
        <v>1957</v>
      </c>
      <c r="B3676" s="1">
        <v>45163</v>
      </c>
      <c r="C3676" t="s">
        <v>29</v>
      </c>
      <c r="D3676" t="s">
        <v>18</v>
      </c>
      <c r="E3676" t="s">
        <v>19</v>
      </c>
      <c r="F3676" t="s">
        <v>20</v>
      </c>
      <c r="G3676" t="s">
        <v>5045</v>
      </c>
      <c r="H3676" t="s">
        <v>5036</v>
      </c>
      <c r="I3676" s="1">
        <v>40745</v>
      </c>
      <c r="J3676" t="s">
        <v>1958</v>
      </c>
      <c r="K3676">
        <v>60</v>
      </c>
      <c r="L3676">
        <v>60</v>
      </c>
      <c r="M3676">
        <v>0</v>
      </c>
      <c r="N3676">
        <v>60</v>
      </c>
      <c r="O3676" t="s">
        <v>23</v>
      </c>
      <c r="P3676" t="s">
        <v>25</v>
      </c>
      <c r="Q3676">
        <f ca="1">DATEDIF(Data[[#This Row],[Birthdate]],TODAY(),"Y")</f>
        <v>14</v>
      </c>
      <c r="R3676" t="str">
        <f ca="1">IF(Data[[#This Row],[Age]]&lt;=10,"3-10 Years",IF(Data[[#This Row],[Age]]&lt;=15,"11-15 Years",IF(Data[[#This Row],[Age]]&lt;=19,"16-19 Years", "20+ Years")))</f>
        <v>11-15 Years</v>
      </c>
    </row>
    <row r="3677" spans="1:18" x14ac:dyDescent="0.35">
      <c r="A3677" t="s">
        <v>623</v>
      </c>
      <c r="B3677" s="1">
        <v>45159</v>
      </c>
      <c r="C3677" t="s">
        <v>29</v>
      </c>
      <c r="D3677" t="s">
        <v>18</v>
      </c>
      <c r="E3677" t="s">
        <v>19</v>
      </c>
      <c r="F3677" t="s">
        <v>20</v>
      </c>
      <c r="G3677" t="s">
        <v>50</v>
      </c>
      <c r="H3677" t="s">
        <v>5036</v>
      </c>
      <c r="I3677" s="1">
        <v>40820</v>
      </c>
      <c r="J3677" t="s">
        <v>624</v>
      </c>
      <c r="K3677">
        <v>60</v>
      </c>
      <c r="L3677">
        <v>60</v>
      </c>
      <c r="M3677">
        <v>0</v>
      </c>
      <c r="N3677">
        <v>60</v>
      </c>
      <c r="O3677" t="s">
        <v>23</v>
      </c>
      <c r="P3677" t="s">
        <v>152</v>
      </c>
      <c r="Q3677">
        <f ca="1">DATEDIF(Data[[#This Row],[Birthdate]],TODAY(),"Y")</f>
        <v>14</v>
      </c>
      <c r="R3677" t="str">
        <f ca="1">IF(Data[[#This Row],[Age]]&lt;=10,"3-10 Years",IF(Data[[#This Row],[Age]]&lt;=15,"11-15 Years",IF(Data[[#This Row],[Age]]&lt;=19,"16-19 Years", "20+ Years")))</f>
        <v>11-15 Years</v>
      </c>
    </row>
    <row r="3678" spans="1:18" x14ac:dyDescent="0.35">
      <c r="A3678" t="s">
        <v>1959</v>
      </c>
      <c r="B3678" s="1">
        <v>45159</v>
      </c>
      <c r="C3678" t="s">
        <v>150</v>
      </c>
      <c r="D3678" t="s">
        <v>18</v>
      </c>
      <c r="E3678" t="s">
        <v>19</v>
      </c>
      <c r="F3678" t="s">
        <v>20</v>
      </c>
      <c r="G3678" t="s">
        <v>21</v>
      </c>
      <c r="H3678" t="s">
        <v>5036</v>
      </c>
      <c r="I3678" s="1">
        <v>40863</v>
      </c>
      <c r="J3678" t="s">
        <v>1960</v>
      </c>
      <c r="K3678">
        <v>60</v>
      </c>
      <c r="L3678">
        <v>0</v>
      </c>
      <c r="M3678">
        <v>60</v>
      </c>
      <c r="N3678">
        <v>60</v>
      </c>
      <c r="O3678" t="s">
        <v>23</v>
      </c>
      <c r="P3678" t="s">
        <v>25</v>
      </c>
      <c r="Q3678">
        <f ca="1">DATEDIF(Data[[#This Row],[Birthdate]],TODAY(),"Y")</f>
        <v>14</v>
      </c>
      <c r="R3678" t="str">
        <f ca="1">IF(Data[[#This Row],[Age]]&lt;=10,"3-10 Years",IF(Data[[#This Row],[Age]]&lt;=15,"11-15 Years",IF(Data[[#This Row],[Age]]&lt;=19,"16-19 Years", "20+ Years")))</f>
        <v>11-15 Years</v>
      </c>
    </row>
    <row r="3679" spans="1:18" x14ac:dyDescent="0.35">
      <c r="A3679" t="s">
        <v>261</v>
      </c>
      <c r="B3679" s="1">
        <v>45158</v>
      </c>
      <c r="C3679" t="s">
        <v>29</v>
      </c>
      <c r="D3679" t="s">
        <v>18</v>
      </c>
      <c r="E3679" t="s">
        <v>19</v>
      </c>
      <c r="F3679" t="s">
        <v>20</v>
      </c>
      <c r="G3679" t="s">
        <v>50</v>
      </c>
      <c r="H3679" t="s">
        <v>5036</v>
      </c>
      <c r="I3679" s="1">
        <v>40695</v>
      </c>
      <c r="J3679" t="s">
        <v>262</v>
      </c>
      <c r="K3679">
        <v>60</v>
      </c>
      <c r="L3679">
        <v>60</v>
      </c>
      <c r="M3679">
        <v>0</v>
      </c>
      <c r="N3679">
        <v>60</v>
      </c>
      <c r="O3679" t="s">
        <v>23</v>
      </c>
      <c r="P3679" t="s">
        <v>25</v>
      </c>
      <c r="Q3679">
        <f ca="1">DATEDIF(Data[[#This Row],[Birthdate]],TODAY(),"Y")</f>
        <v>14</v>
      </c>
      <c r="R3679" t="str">
        <f ca="1">IF(Data[[#This Row],[Age]]&lt;=10,"3-10 Years",IF(Data[[#This Row],[Age]]&lt;=15,"11-15 Years",IF(Data[[#This Row],[Age]]&lt;=19,"16-19 Years", "20+ Years")))</f>
        <v>11-15 Years</v>
      </c>
    </row>
    <row r="3680" spans="1:18" x14ac:dyDescent="0.35">
      <c r="A3680" t="s">
        <v>1334</v>
      </c>
      <c r="B3680" s="1">
        <v>45157</v>
      </c>
      <c r="C3680" t="s">
        <v>29</v>
      </c>
      <c r="D3680" t="s">
        <v>18</v>
      </c>
      <c r="E3680" t="s">
        <v>19</v>
      </c>
      <c r="F3680" t="s">
        <v>20</v>
      </c>
      <c r="G3680" t="s">
        <v>105</v>
      </c>
      <c r="H3680" t="s">
        <v>5036</v>
      </c>
      <c r="I3680" s="1">
        <v>40837</v>
      </c>
      <c r="J3680" t="s">
        <v>1335</v>
      </c>
      <c r="K3680">
        <v>60</v>
      </c>
      <c r="L3680">
        <v>60</v>
      </c>
      <c r="M3680">
        <v>0</v>
      </c>
      <c r="N3680">
        <v>60</v>
      </c>
      <c r="O3680" t="s">
        <v>23</v>
      </c>
      <c r="P3680" t="s">
        <v>25</v>
      </c>
      <c r="Q3680">
        <f ca="1">DATEDIF(Data[[#This Row],[Birthdate]],TODAY(),"Y")</f>
        <v>14</v>
      </c>
      <c r="R3680" t="str">
        <f ca="1">IF(Data[[#This Row],[Age]]&lt;=10,"3-10 Years",IF(Data[[#This Row],[Age]]&lt;=15,"11-15 Years",IF(Data[[#This Row],[Age]]&lt;=19,"16-19 Years", "20+ Years")))</f>
        <v>11-15 Years</v>
      </c>
    </row>
    <row r="3681" spans="1:18" x14ac:dyDescent="0.35">
      <c r="A3681" t="s">
        <v>629</v>
      </c>
      <c r="B3681" s="1">
        <v>45157</v>
      </c>
      <c r="C3681" t="s">
        <v>150</v>
      </c>
      <c r="D3681" t="s">
        <v>18</v>
      </c>
      <c r="E3681" t="s">
        <v>19</v>
      </c>
      <c r="F3681" t="s">
        <v>20</v>
      </c>
      <c r="G3681" t="s">
        <v>105</v>
      </c>
      <c r="H3681" t="s">
        <v>5036</v>
      </c>
      <c r="I3681" s="1">
        <v>40707</v>
      </c>
      <c r="J3681" t="s">
        <v>630</v>
      </c>
      <c r="K3681">
        <v>60</v>
      </c>
      <c r="L3681">
        <v>0</v>
      </c>
      <c r="M3681">
        <v>60</v>
      </c>
      <c r="N3681">
        <v>60</v>
      </c>
      <c r="O3681" t="s">
        <v>23</v>
      </c>
      <c r="P3681" t="s">
        <v>25</v>
      </c>
      <c r="Q3681">
        <f ca="1">DATEDIF(Data[[#This Row],[Birthdate]],TODAY(),"Y")</f>
        <v>14</v>
      </c>
      <c r="R3681" t="str">
        <f ca="1">IF(Data[[#This Row],[Age]]&lt;=10,"3-10 Years",IF(Data[[#This Row],[Age]]&lt;=15,"11-15 Years",IF(Data[[#This Row],[Age]]&lt;=19,"16-19 Years", "20+ Years")))</f>
        <v>11-15 Years</v>
      </c>
    </row>
    <row r="3682" spans="1:18" x14ac:dyDescent="0.35">
      <c r="A3682" t="s">
        <v>901</v>
      </c>
      <c r="B3682" s="1">
        <v>45153</v>
      </c>
      <c r="C3682" t="s">
        <v>150</v>
      </c>
      <c r="D3682" t="s">
        <v>18</v>
      </c>
      <c r="E3682" t="s">
        <v>19</v>
      </c>
      <c r="F3682" t="s">
        <v>20</v>
      </c>
      <c r="G3682" t="s">
        <v>21</v>
      </c>
      <c r="H3682" t="s">
        <v>5036</v>
      </c>
      <c r="I3682" s="1">
        <v>40521</v>
      </c>
      <c r="J3682" t="s">
        <v>719</v>
      </c>
      <c r="K3682">
        <v>60</v>
      </c>
      <c r="L3682">
        <v>0</v>
      </c>
      <c r="M3682">
        <v>60</v>
      </c>
      <c r="N3682">
        <v>60</v>
      </c>
      <c r="O3682" t="s">
        <v>23</v>
      </c>
      <c r="P3682" t="s">
        <v>25</v>
      </c>
      <c r="Q3682">
        <f ca="1">DATEDIF(Data[[#This Row],[Birthdate]],TODAY(),"Y")</f>
        <v>14</v>
      </c>
      <c r="R3682" t="str">
        <f ca="1">IF(Data[[#This Row],[Age]]&lt;=10,"3-10 Years",IF(Data[[#This Row],[Age]]&lt;=15,"11-15 Years",IF(Data[[#This Row],[Age]]&lt;=19,"16-19 Years", "20+ Years")))</f>
        <v>11-15 Years</v>
      </c>
    </row>
    <row r="3683" spans="1:18" x14ac:dyDescent="0.35">
      <c r="A3683" t="s">
        <v>223</v>
      </c>
      <c r="B3683" s="1">
        <v>45152</v>
      </c>
      <c r="C3683" t="s">
        <v>29</v>
      </c>
      <c r="D3683" t="s">
        <v>18</v>
      </c>
      <c r="E3683" t="s">
        <v>19</v>
      </c>
      <c r="F3683" t="s">
        <v>20</v>
      </c>
      <c r="G3683" t="s">
        <v>50</v>
      </c>
      <c r="H3683" t="s">
        <v>5036</v>
      </c>
      <c r="I3683" s="1">
        <v>40684</v>
      </c>
      <c r="J3683" t="s">
        <v>224</v>
      </c>
      <c r="K3683">
        <v>60</v>
      </c>
      <c r="L3683">
        <v>60</v>
      </c>
      <c r="M3683">
        <v>0</v>
      </c>
      <c r="N3683">
        <v>60</v>
      </c>
      <c r="O3683" t="s">
        <v>23</v>
      </c>
      <c r="P3683" t="s">
        <v>25</v>
      </c>
      <c r="Q3683">
        <f ca="1">DATEDIF(Data[[#This Row],[Birthdate]],TODAY(),"Y")</f>
        <v>14</v>
      </c>
      <c r="R3683" t="str">
        <f ca="1">IF(Data[[#This Row],[Age]]&lt;=10,"3-10 Years",IF(Data[[#This Row],[Age]]&lt;=15,"11-15 Years",IF(Data[[#This Row],[Age]]&lt;=19,"16-19 Years", "20+ Years")))</f>
        <v>11-15 Years</v>
      </c>
    </row>
    <row r="3684" spans="1:18" x14ac:dyDescent="0.35">
      <c r="A3684" t="s">
        <v>745</v>
      </c>
      <c r="B3684" s="1">
        <v>45152</v>
      </c>
      <c r="C3684" t="s">
        <v>29</v>
      </c>
      <c r="D3684" t="s">
        <v>18</v>
      </c>
      <c r="E3684" t="s">
        <v>19</v>
      </c>
      <c r="F3684" t="s">
        <v>20</v>
      </c>
      <c r="G3684" t="s">
        <v>30</v>
      </c>
      <c r="H3684" t="s">
        <v>5036</v>
      </c>
      <c r="I3684" s="1">
        <v>40745</v>
      </c>
      <c r="J3684" t="s">
        <v>746</v>
      </c>
      <c r="K3684">
        <v>60</v>
      </c>
      <c r="L3684">
        <v>60</v>
      </c>
      <c r="M3684">
        <v>0</v>
      </c>
      <c r="N3684">
        <v>60</v>
      </c>
      <c r="O3684" t="s">
        <v>23</v>
      </c>
      <c r="P3684" t="s">
        <v>25</v>
      </c>
      <c r="Q3684">
        <f ca="1">DATEDIF(Data[[#This Row],[Birthdate]],TODAY(),"Y")</f>
        <v>14</v>
      </c>
      <c r="R3684" t="str">
        <f ca="1">IF(Data[[#This Row],[Age]]&lt;=10,"3-10 Years",IF(Data[[#This Row],[Age]]&lt;=15,"11-15 Years",IF(Data[[#This Row],[Age]]&lt;=19,"16-19 Years", "20+ Years")))</f>
        <v>11-15 Years</v>
      </c>
    </row>
    <row r="3685" spans="1:18" x14ac:dyDescent="0.35">
      <c r="A3685" t="s">
        <v>1010</v>
      </c>
      <c r="B3685" s="1">
        <v>45152</v>
      </c>
      <c r="C3685" t="s">
        <v>29</v>
      </c>
      <c r="D3685" t="s">
        <v>18</v>
      </c>
      <c r="E3685" t="s">
        <v>19</v>
      </c>
      <c r="F3685" t="s">
        <v>20</v>
      </c>
      <c r="G3685" t="s">
        <v>21</v>
      </c>
      <c r="H3685" t="s">
        <v>5036</v>
      </c>
      <c r="I3685" s="1">
        <v>40826</v>
      </c>
      <c r="J3685" t="s">
        <v>1011</v>
      </c>
      <c r="K3685">
        <v>60</v>
      </c>
      <c r="L3685">
        <v>60</v>
      </c>
      <c r="M3685">
        <v>0</v>
      </c>
      <c r="N3685">
        <v>60</v>
      </c>
      <c r="O3685" t="s">
        <v>23</v>
      </c>
      <c r="P3685" t="s">
        <v>25</v>
      </c>
      <c r="Q3685">
        <f ca="1">DATEDIF(Data[[#This Row],[Birthdate]],TODAY(),"Y")</f>
        <v>14</v>
      </c>
      <c r="R3685" t="str">
        <f ca="1">IF(Data[[#This Row],[Age]]&lt;=10,"3-10 Years",IF(Data[[#This Row],[Age]]&lt;=15,"11-15 Years",IF(Data[[#This Row],[Age]]&lt;=19,"16-19 Years", "20+ Years")))</f>
        <v>11-15 Years</v>
      </c>
    </row>
    <row r="3686" spans="1:18" x14ac:dyDescent="0.35">
      <c r="A3686" t="s">
        <v>716</v>
      </c>
      <c r="B3686" s="1">
        <v>45152</v>
      </c>
      <c r="C3686" t="s">
        <v>29</v>
      </c>
      <c r="D3686" t="s">
        <v>18</v>
      </c>
      <c r="E3686" t="s">
        <v>19</v>
      </c>
      <c r="F3686" t="s">
        <v>20</v>
      </c>
      <c r="G3686" t="s">
        <v>105</v>
      </c>
      <c r="H3686" t="s">
        <v>5036</v>
      </c>
      <c r="I3686" s="1">
        <v>40751</v>
      </c>
      <c r="J3686" t="s">
        <v>717</v>
      </c>
      <c r="K3686">
        <v>60</v>
      </c>
      <c r="L3686">
        <v>60</v>
      </c>
      <c r="M3686">
        <v>0</v>
      </c>
      <c r="N3686">
        <v>60</v>
      </c>
      <c r="O3686" t="s">
        <v>23</v>
      </c>
      <c r="P3686" t="s">
        <v>25</v>
      </c>
      <c r="Q3686">
        <f ca="1">DATEDIF(Data[[#This Row],[Birthdate]],TODAY(),"Y")</f>
        <v>14</v>
      </c>
      <c r="R3686" t="str">
        <f ca="1">IF(Data[[#This Row],[Age]]&lt;=10,"3-10 Years",IF(Data[[#This Row],[Age]]&lt;=15,"11-15 Years",IF(Data[[#This Row],[Age]]&lt;=19,"16-19 Years", "20+ Years")))</f>
        <v>11-15 Years</v>
      </c>
    </row>
    <row r="3687" spans="1:18" x14ac:dyDescent="0.35">
      <c r="A3687" t="s">
        <v>233</v>
      </c>
      <c r="B3687" s="1">
        <v>45152</v>
      </c>
      <c r="C3687" t="s">
        <v>29</v>
      </c>
      <c r="D3687" t="s">
        <v>18</v>
      </c>
      <c r="E3687" t="s">
        <v>19</v>
      </c>
      <c r="F3687" t="s">
        <v>20</v>
      </c>
      <c r="G3687" t="s">
        <v>37</v>
      </c>
      <c r="H3687" t="s">
        <v>5036</v>
      </c>
      <c r="I3687" s="1">
        <v>40524</v>
      </c>
      <c r="J3687" t="s">
        <v>234</v>
      </c>
      <c r="K3687">
        <v>60</v>
      </c>
      <c r="L3687">
        <v>60</v>
      </c>
      <c r="M3687">
        <v>0</v>
      </c>
      <c r="N3687">
        <v>60</v>
      </c>
      <c r="O3687" t="s">
        <v>23</v>
      </c>
      <c r="P3687" t="s">
        <v>25</v>
      </c>
      <c r="Q3687">
        <f ca="1">DATEDIF(Data[[#This Row],[Birthdate]],TODAY(),"Y")</f>
        <v>14</v>
      </c>
      <c r="R3687" t="str">
        <f ca="1">IF(Data[[#This Row],[Age]]&lt;=10,"3-10 Years",IF(Data[[#This Row],[Age]]&lt;=15,"11-15 Years",IF(Data[[#This Row],[Age]]&lt;=19,"16-19 Years", "20+ Years")))</f>
        <v>11-15 Years</v>
      </c>
    </row>
    <row r="3688" spans="1:18" x14ac:dyDescent="0.35">
      <c r="A3688" t="s">
        <v>180</v>
      </c>
      <c r="B3688" s="1">
        <v>45152</v>
      </c>
      <c r="C3688" t="s">
        <v>29</v>
      </c>
      <c r="D3688" t="s">
        <v>18</v>
      </c>
      <c r="E3688" t="s">
        <v>19</v>
      </c>
      <c r="F3688" t="s">
        <v>20</v>
      </c>
      <c r="G3688" t="s">
        <v>181</v>
      </c>
      <c r="H3688" t="s">
        <v>1083</v>
      </c>
      <c r="I3688" s="1">
        <v>40582</v>
      </c>
      <c r="J3688" t="s">
        <v>182</v>
      </c>
      <c r="K3688">
        <v>60</v>
      </c>
      <c r="L3688">
        <v>60</v>
      </c>
      <c r="M3688">
        <v>0</v>
      </c>
      <c r="N3688">
        <v>60</v>
      </c>
      <c r="O3688" t="s">
        <v>23</v>
      </c>
      <c r="P3688" t="s">
        <v>152</v>
      </c>
      <c r="Q3688">
        <f ca="1">DATEDIF(Data[[#This Row],[Birthdate]],TODAY(),"Y")</f>
        <v>14</v>
      </c>
      <c r="R3688" t="str">
        <f ca="1">IF(Data[[#This Row],[Age]]&lt;=10,"3-10 Years",IF(Data[[#This Row],[Age]]&lt;=15,"11-15 Years",IF(Data[[#This Row],[Age]]&lt;=19,"16-19 Years", "20+ Years")))</f>
        <v>11-15 Years</v>
      </c>
    </row>
    <row r="3689" spans="1:18" x14ac:dyDescent="0.35">
      <c r="A3689" t="s">
        <v>1986</v>
      </c>
      <c r="B3689" s="1">
        <v>45150</v>
      </c>
      <c r="C3689" t="s">
        <v>29</v>
      </c>
      <c r="D3689" t="s">
        <v>18</v>
      </c>
      <c r="E3689" t="s">
        <v>19</v>
      </c>
      <c r="F3689" t="s">
        <v>20</v>
      </c>
      <c r="G3689" t="s">
        <v>139</v>
      </c>
      <c r="H3689" t="s">
        <v>1083</v>
      </c>
      <c r="I3689" s="1">
        <v>40687</v>
      </c>
      <c r="J3689" t="s">
        <v>1987</v>
      </c>
      <c r="K3689">
        <v>60</v>
      </c>
      <c r="L3689">
        <v>60</v>
      </c>
      <c r="M3689">
        <v>0</v>
      </c>
      <c r="N3689">
        <v>60</v>
      </c>
      <c r="O3689" t="s">
        <v>23</v>
      </c>
      <c r="P3689" t="s">
        <v>25</v>
      </c>
      <c r="Q3689">
        <f ca="1">DATEDIF(Data[[#This Row],[Birthdate]],TODAY(),"Y")</f>
        <v>14</v>
      </c>
      <c r="R3689" t="str">
        <f ca="1">IF(Data[[#This Row],[Age]]&lt;=10,"3-10 Years",IF(Data[[#This Row],[Age]]&lt;=15,"11-15 Years",IF(Data[[#This Row],[Age]]&lt;=19,"16-19 Years", "20+ Years")))</f>
        <v>11-15 Years</v>
      </c>
    </row>
    <row r="3690" spans="1:18" x14ac:dyDescent="0.35">
      <c r="A3690" t="s">
        <v>1988</v>
      </c>
      <c r="B3690" s="1">
        <v>45150</v>
      </c>
      <c r="C3690" t="s">
        <v>29</v>
      </c>
      <c r="D3690" t="s">
        <v>18</v>
      </c>
      <c r="E3690" t="s">
        <v>19</v>
      </c>
      <c r="F3690" t="s">
        <v>20</v>
      </c>
      <c r="G3690" t="s">
        <v>139</v>
      </c>
      <c r="H3690" t="s">
        <v>1083</v>
      </c>
      <c r="I3690" s="1">
        <v>40687</v>
      </c>
      <c r="J3690" t="s">
        <v>1987</v>
      </c>
      <c r="K3690">
        <v>60</v>
      </c>
      <c r="L3690">
        <v>60</v>
      </c>
      <c r="M3690">
        <v>0</v>
      </c>
      <c r="N3690">
        <v>60</v>
      </c>
      <c r="O3690" t="s">
        <v>23</v>
      </c>
      <c r="P3690" t="s">
        <v>25</v>
      </c>
      <c r="Q3690">
        <f ca="1">DATEDIF(Data[[#This Row],[Birthdate]],TODAY(),"Y")</f>
        <v>14</v>
      </c>
      <c r="R3690" t="str">
        <f ca="1">IF(Data[[#This Row],[Age]]&lt;=10,"3-10 Years",IF(Data[[#This Row],[Age]]&lt;=15,"11-15 Years",IF(Data[[#This Row],[Age]]&lt;=19,"16-19 Years", "20+ Years")))</f>
        <v>11-15 Years</v>
      </c>
    </row>
    <row r="3691" spans="1:18" x14ac:dyDescent="0.35">
      <c r="A3691" t="s">
        <v>1993</v>
      </c>
      <c r="B3691" s="1">
        <v>45149</v>
      </c>
      <c r="C3691" t="s">
        <v>29</v>
      </c>
      <c r="D3691" t="s">
        <v>18</v>
      </c>
      <c r="E3691" t="s">
        <v>19</v>
      </c>
      <c r="F3691" t="s">
        <v>20</v>
      </c>
      <c r="G3691" t="s">
        <v>47</v>
      </c>
      <c r="H3691" t="s">
        <v>5036</v>
      </c>
      <c r="I3691" s="1">
        <v>40676</v>
      </c>
      <c r="J3691" t="s">
        <v>1994</v>
      </c>
      <c r="K3691">
        <v>60</v>
      </c>
      <c r="L3691">
        <v>60</v>
      </c>
      <c r="M3691">
        <v>0</v>
      </c>
      <c r="N3691">
        <v>60</v>
      </c>
      <c r="O3691" t="s">
        <v>23</v>
      </c>
      <c r="P3691" t="s">
        <v>25</v>
      </c>
      <c r="Q3691">
        <f ca="1">DATEDIF(Data[[#This Row],[Birthdate]],TODAY(),"Y")</f>
        <v>14</v>
      </c>
      <c r="R3691" t="str">
        <f ca="1">IF(Data[[#This Row],[Age]]&lt;=10,"3-10 Years",IF(Data[[#This Row],[Age]]&lt;=15,"11-15 Years",IF(Data[[#This Row],[Age]]&lt;=19,"16-19 Years", "20+ Years")))</f>
        <v>11-15 Years</v>
      </c>
    </row>
    <row r="3692" spans="1:18" x14ac:dyDescent="0.35">
      <c r="A3692" t="s">
        <v>1995</v>
      </c>
      <c r="B3692" s="1">
        <v>45149</v>
      </c>
      <c r="C3692" t="s">
        <v>29</v>
      </c>
      <c r="D3692" t="s">
        <v>18</v>
      </c>
      <c r="E3692" t="s">
        <v>19</v>
      </c>
      <c r="F3692" t="s">
        <v>20</v>
      </c>
      <c r="G3692" t="s">
        <v>105</v>
      </c>
      <c r="H3692" t="s">
        <v>5036</v>
      </c>
      <c r="I3692" s="1">
        <v>40809</v>
      </c>
      <c r="J3692" t="s">
        <v>1996</v>
      </c>
      <c r="K3692">
        <v>60</v>
      </c>
      <c r="L3692">
        <v>60</v>
      </c>
      <c r="M3692">
        <v>0</v>
      </c>
      <c r="N3692">
        <v>60</v>
      </c>
      <c r="O3692" t="s">
        <v>23</v>
      </c>
      <c r="P3692" t="s">
        <v>25</v>
      </c>
      <c r="Q3692">
        <f ca="1">DATEDIF(Data[[#This Row],[Birthdate]],TODAY(),"Y")</f>
        <v>14</v>
      </c>
      <c r="R3692" t="str">
        <f ca="1">IF(Data[[#This Row],[Age]]&lt;=10,"3-10 Years",IF(Data[[#This Row],[Age]]&lt;=15,"11-15 Years",IF(Data[[#This Row],[Age]]&lt;=19,"16-19 Years", "20+ Years")))</f>
        <v>11-15 Years</v>
      </c>
    </row>
    <row r="3693" spans="1:18" x14ac:dyDescent="0.35">
      <c r="A3693" t="s">
        <v>1999</v>
      </c>
      <c r="B3693" s="1">
        <v>45149</v>
      </c>
      <c r="C3693" t="s">
        <v>29</v>
      </c>
      <c r="D3693" t="s">
        <v>18</v>
      </c>
      <c r="E3693" t="s">
        <v>19</v>
      </c>
      <c r="F3693" t="s">
        <v>20</v>
      </c>
      <c r="G3693" t="s">
        <v>47</v>
      </c>
      <c r="H3693" t="s">
        <v>5036</v>
      </c>
      <c r="I3693" s="1">
        <v>40681</v>
      </c>
      <c r="J3693" t="s">
        <v>508</v>
      </c>
      <c r="K3693">
        <v>60</v>
      </c>
      <c r="L3693">
        <v>60</v>
      </c>
      <c r="M3693">
        <v>0</v>
      </c>
      <c r="N3693">
        <v>60</v>
      </c>
      <c r="O3693" t="s">
        <v>23</v>
      </c>
      <c r="P3693" t="s">
        <v>25</v>
      </c>
      <c r="Q3693">
        <f ca="1">DATEDIF(Data[[#This Row],[Birthdate]],TODAY(),"Y")</f>
        <v>14</v>
      </c>
      <c r="R3693" t="str">
        <f ca="1">IF(Data[[#This Row],[Age]]&lt;=10,"3-10 Years",IF(Data[[#This Row],[Age]]&lt;=15,"11-15 Years",IF(Data[[#This Row],[Age]]&lt;=19,"16-19 Years", "20+ Years")))</f>
        <v>11-15 Years</v>
      </c>
    </row>
    <row r="3694" spans="1:18" x14ac:dyDescent="0.35">
      <c r="A3694" t="s">
        <v>2007</v>
      </c>
      <c r="B3694" s="1">
        <v>45149</v>
      </c>
      <c r="C3694" t="s">
        <v>150</v>
      </c>
      <c r="D3694" t="s">
        <v>18</v>
      </c>
      <c r="E3694" t="s">
        <v>19</v>
      </c>
      <c r="F3694" t="s">
        <v>20</v>
      </c>
      <c r="G3694" t="s">
        <v>21</v>
      </c>
      <c r="H3694" t="s">
        <v>5036</v>
      </c>
      <c r="I3694" s="1">
        <v>40543</v>
      </c>
      <c r="J3694" t="s">
        <v>2008</v>
      </c>
      <c r="K3694">
        <v>60</v>
      </c>
      <c r="L3694">
        <v>0</v>
      </c>
      <c r="M3694">
        <v>60</v>
      </c>
      <c r="N3694">
        <v>60</v>
      </c>
      <c r="O3694" t="s">
        <v>23</v>
      </c>
      <c r="P3694" t="s">
        <v>25</v>
      </c>
      <c r="Q3694">
        <f ca="1">DATEDIF(Data[[#This Row],[Birthdate]],TODAY(),"Y")</f>
        <v>14</v>
      </c>
      <c r="R3694" t="str">
        <f ca="1">IF(Data[[#This Row],[Age]]&lt;=10,"3-10 Years",IF(Data[[#This Row],[Age]]&lt;=15,"11-15 Years",IF(Data[[#This Row],[Age]]&lt;=19,"16-19 Years", "20+ Years")))</f>
        <v>11-15 Years</v>
      </c>
    </row>
    <row r="3695" spans="1:18" x14ac:dyDescent="0.35">
      <c r="A3695" t="s">
        <v>695</v>
      </c>
      <c r="B3695" s="1">
        <v>45149</v>
      </c>
      <c r="C3695" t="s">
        <v>29</v>
      </c>
      <c r="D3695" t="s">
        <v>18</v>
      </c>
      <c r="E3695" t="s">
        <v>19</v>
      </c>
      <c r="F3695" t="s">
        <v>20</v>
      </c>
      <c r="G3695" t="s">
        <v>30</v>
      </c>
      <c r="H3695" t="s">
        <v>5036</v>
      </c>
      <c r="I3695" s="1">
        <v>40523</v>
      </c>
      <c r="J3695" t="s">
        <v>696</v>
      </c>
      <c r="K3695">
        <v>60</v>
      </c>
      <c r="L3695">
        <v>60</v>
      </c>
      <c r="M3695">
        <v>0</v>
      </c>
      <c r="N3695">
        <v>60</v>
      </c>
      <c r="O3695" t="s">
        <v>23</v>
      </c>
      <c r="P3695" t="s">
        <v>25</v>
      </c>
      <c r="Q3695">
        <f ca="1">DATEDIF(Data[[#This Row],[Birthdate]],TODAY(),"Y")</f>
        <v>14</v>
      </c>
      <c r="R3695" t="str">
        <f ca="1">IF(Data[[#This Row],[Age]]&lt;=10,"3-10 Years",IF(Data[[#This Row],[Age]]&lt;=15,"11-15 Years",IF(Data[[#This Row],[Age]]&lt;=19,"16-19 Years", "20+ Years")))</f>
        <v>11-15 Years</v>
      </c>
    </row>
    <row r="3696" spans="1:18" x14ac:dyDescent="0.35">
      <c r="A3696" t="s">
        <v>408</v>
      </c>
      <c r="B3696" s="1">
        <v>45149</v>
      </c>
      <c r="C3696" t="s">
        <v>150</v>
      </c>
      <c r="D3696" t="s">
        <v>18</v>
      </c>
      <c r="E3696" t="s">
        <v>19</v>
      </c>
      <c r="F3696" t="s">
        <v>20</v>
      </c>
      <c r="G3696" t="s">
        <v>21</v>
      </c>
      <c r="H3696" t="s">
        <v>5036</v>
      </c>
      <c r="I3696" s="1">
        <v>40739</v>
      </c>
      <c r="J3696" t="s">
        <v>409</v>
      </c>
      <c r="K3696">
        <v>60</v>
      </c>
      <c r="L3696">
        <v>0</v>
      </c>
      <c r="M3696">
        <v>60</v>
      </c>
      <c r="N3696">
        <v>60</v>
      </c>
      <c r="O3696" t="s">
        <v>23</v>
      </c>
      <c r="P3696" t="s">
        <v>152</v>
      </c>
      <c r="Q3696">
        <f ca="1">DATEDIF(Data[[#This Row],[Birthdate]],TODAY(),"Y")</f>
        <v>14</v>
      </c>
      <c r="R3696" t="str">
        <f ca="1">IF(Data[[#This Row],[Age]]&lt;=10,"3-10 Years",IF(Data[[#This Row],[Age]]&lt;=15,"11-15 Years",IF(Data[[#This Row],[Age]]&lt;=19,"16-19 Years", "20+ Years")))</f>
        <v>11-15 Years</v>
      </c>
    </row>
    <row r="3697" spans="1:18" x14ac:dyDescent="0.35">
      <c r="A3697" t="s">
        <v>254</v>
      </c>
      <c r="B3697" s="1">
        <v>45148</v>
      </c>
      <c r="C3697" t="s">
        <v>150</v>
      </c>
      <c r="D3697" t="s">
        <v>18</v>
      </c>
      <c r="E3697" t="s">
        <v>19</v>
      </c>
      <c r="F3697" t="s">
        <v>20</v>
      </c>
      <c r="G3697" t="s">
        <v>21</v>
      </c>
      <c r="H3697" t="s">
        <v>5036</v>
      </c>
      <c r="I3697" s="1">
        <v>40730</v>
      </c>
      <c r="J3697" t="s">
        <v>203</v>
      </c>
      <c r="K3697">
        <v>60</v>
      </c>
      <c r="L3697">
        <v>0</v>
      </c>
      <c r="M3697">
        <v>60</v>
      </c>
      <c r="N3697">
        <v>60</v>
      </c>
      <c r="O3697" t="s">
        <v>23</v>
      </c>
      <c r="P3697" t="s">
        <v>25</v>
      </c>
      <c r="Q3697">
        <f ca="1">DATEDIF(Data[[#This Row],[Birthdate]],TODAY(),"Y")</f>
        <v>14</v>
      </c>
      <c r="R3697" t="str">
        <f ca="1">IF(Data[[#This Row],[Age]]&lt;=10,"3-10 Years",IF(Data[[#This Row],[Age]]&lt;=15,"11-15 Years",IF(Data[[#This Row],[Age]]&lt;=19,"16-19 Years", "20+ Years")))</f>
        <v>11-15 Years</v>
      </c>
    </row>
    <row r="3698" spans="1:18" x14ac:dyDescent="0.35">
      <c r="A3698" t="s">
        <v>215</v>
      </c>
      <c r="B3698" s="1">
        <v>45147</v>
      </c>
      <c r="C3698" t="s">
        <v>29</v>
      </c>
      <c r="D3698" t="s">
        <v>18</v>
      </c>
      <c r="E3698" t="s">
        <v>19</v>
      </c>
      <c r="F3698" t="s">
        <v>20</v>
      </c>
      <c r="G3698" t="s">
        <v>50</v>
      </c>
      <c r="H3698" t="s">
        <v>5036</v>
      </c>
      <c r="I3698" s="1">
        <v>40619</v>
      </c>
      <c r="J3698" t="s">
        <v>212</v>
      </c>
      <c r="K3698">
        <v>60</v>
      </c>
      <c r="L3698">
        <v>60</v>
      </c>
      <c r="M3698">
        <v>0</v>
      </c>
      <c r="N3698">
        <v>60</v>
      </c>
      <c r="O3698" t="s">
        <v>23</v>
      </c>
      <c r="P3698" t="s">
        <v>152</v>
      </c>
      <c r="Q3698">
        <f ca="1">DATEDIF(Data[[#This Row],[Birthdate]],TODAY(),"Y")</f>
        <v>14</v>
      </c>
      <c r="R3698" t="str">
        <f ca="1">IF(Data[[#This Row],[Age]]&lt;=10,"3-10 Years",IF(Data[[#This Row],[Age]]&lt;=15,"11-15 Years",IF(Data[[#This Row],[Age]]&lt;=19,"16-19 Years", "20+ Years")))</f>
        <v>11-15 Years</v>
      </c>
    </row>
    <row r="3699" spans="1:18" x14ac:dyDescent="0.35">
      <c r="A3699" t="s">
        <v>2020</v>
      </c>
      <c r="B3699" s="1">
        <v>45145</v>
      </c>
      <c r="C3699" t="s">
        <v>29</v>
      </c>
      <c r="D3699" t="s">
        <v>18</v>
      </c>
      <c r="E3699" t="s">
        <v>19</v>
      </c>
      <c r="F3699" t="s">
        <v>20</v>
      </c>
      <c r="G3699" t="s">
        <v>50</v>
      </c>
      <c r="H3699" t="s">
        <v>5036</v>
      </c>
      <c r="I3699" s="1">
        <v>40556</v>
      </c>
      <c r="J3699" t="s">
        <v>2021</v>
      </c>
      <c r="K3699">
        <v>60</v>
      </c>
      <c r="L3699">
        <v>60</v>
      </c>
      <c r="M3699">
        <v>0</v>
      </c>
      <c r="N3699">
        <v>60</v>
      </c>
      <c r="O3699" t="s">
        <v>23</v>
      </c>
      <c r="P3699" t="s">
        <v>25</v>
      </c>
      <c r="Q3699">
        <f ca="1">DATEDIF(Data[[#This Row],[Birthdate]],TODAY(),"Y")</f>
        <v>14</v>
      </c>
      <c r="R3699" t="str">
        <f ca="1">IF(Data[[#This Row],[Age]]&lt;=10,"3-10 Years",IF(Data[[#This Row],[Age]]&lt;=15,"11-15 Years",IF(Data[[#This Row],[Age]]&lt;=19,"16-19 Years", "20+ Years")))</f>
        <v>11-15 Years</v>
      </c>
    </row>
    <row r="3700" spans="1:18" x14ac:dyDescent="0.35">
      <c r="A3700" t="s">
        <v>1670</v>
      </c>
      <c r="B3700" s="1">
        <v>45145</v>
      </c>
      <c r="C3700" t="s">
        <v>29</v>
      </c>
      <c r="D3700" t="s">
        <v>18</v>
      </c>
      <c r="E3700" t="s">
        <v>19</v>
      </c>
      <c r="F3700" t="s">
        <v>20</v>
      </c>
      <c r="G3700" t="s">
        <v>30</v>
      </c>
      <c r="H3700" t="s">
        <v>5036</v>
      </c>
      <c r="I3700" s="1">
        <v>40556</v>
      </c>
      <c r="J3700" t="s">
        <v>977</v>
      </c>
      <c r="K3700">
        <v>60</v>
      </c>
      <c r="L3700">
        <v>60</v>
      </c>
      <c r="M3700">
        <v>0</v>
      </c>
      <c r="N3700">
        <v>60</v>
      </c>
      <c r="O3700" t="s">
        <v>23</v>
      </c>
      <c r="P3700" t="s">
        <v>25</v>
      </c>
      <c r="Q3700">
        <f ca="1">DATEDIF(Data[[#This Row],[Birthdate]],TODAY(),"Y")</f>
        <v>14</v>
      </c>
      <c r="R3700" t="str">
        <f ca="1">IF(Data[[#This Row],[Age]]&lt;=10,"3-10 Years",IF(Data[[#This Row],[Age]]&lt;=15,"11-15 Years",IF(Data[[#This Row],[Age]]&lt;=19,"16-19 Years", "20+ Years")))</f>
        <v>11-15 Years</v>
      </c>
    </row>
    <row r="3701" spans="1:18" x14ac:dyDescent="0.35">
      <c r="A3701" t="s">
        <v>1669</v>
      </c>
      <c r="B3701" s="1">
        <v>45145</v>
      </c>
      <c r="C3701" t="s">
        <v>29</v>
      </c>
      <c r="D3701" t="s">
        <v>18</v>
      </c>
      <c r="E3701" t="s">
        <v>19</v>
      </c>
      <c r="F3701" t="s">
        <v>20</v>
      </c>
      <c r="G3701" t="s">
        <v>30</v>
      </c>
      <c r="H3701" t="s">
        <v>5036</v>
      </c>
      <c r="I3701" s="1">
        <v>40556</v>
      </c>
      <c r="J3701" t="s">
        <v>977</v>
      </c>
      <c r="K3701">
        <v>60</v>
      </c>
      <c r="L3701">
        <v>60</v>
      </c>
      <c r="M3701">
        <v>0</v>
      </c>
      <c r="N3701">
        <v>60</v>
      </c>
      <c r="O3701" t="s">
        <v>23</v>
      </c>
      <c r="P3701" t="s">
        <v>25</v>
      </c>
      <c r="Q3701">
        <f ca="1">DATEDIF(Data[[#This Row],[Birthdate]],TODAY(),"Y")</f>
        <v>14</v>
      </c>
      <c r="R3701" t="str">
        <f ca="1">IF(Data[[#This Row],[Age]]&lt;=10,"3-10 Years",IF(Data[[#This Row],[Age]]&lt;=15,"11-15 Years",IF(Data[[#This Row],[Age]]&lt;=19,"16-19 Years", "20+ Years")))</f>
        <v>11-15 Years</v>
      </c>
    </row>
    <row r="3702" spans="1:18" x14ac:dyDescent="0.35">
      <c r="A3702" t="s">
        <v>682</v>
      </c>
      <c r="B3702" s="1">
        <v>45145</v>
      </c>
      <c r="C3702" t="s">
        <v>29</v>
      </c>
      <c r="D3702" t="s">
        <v>18</v>
      </c>
      <c r="E3702" t="s">
        <v>19</v>
      </c>
      <c r="F3702" t="s">
        <v>20</v>
      </c>
      <c r="G3702" t="s">
        <v>105</v>
      </c>
      <c r="H3702" t="s">
        <v>5036</v>
      </c>
      <c r="I3702" s="1">
        <v>40722</v>
      </c>
      <c r="J3702" t="s">
        <v>683</v>
      </c>
      <c r="K3702">
        <v>60</v>
      </c>
      <c r="L3702">
        <v>60</v>
      </c>
      <c r="M3702">
        <v>0</v>
      </c>
      <c r="N3702">
        <v>60</v>
      </c>
      <c r="O3702" t="s">
        <v>23</v>
      </c>
      <c r="P3702" t="s">
        <v>25</v>
      </c>
      <c r="Q3702">
        <f ca="1">DATEDIF(Data[[#This Row],[Birthdate]],TODAY(),"Y")</f>
        <v>14</v>
      </c>
      <c r="R3702" t="str">
        <f ca="1">IF(Data[[#This Row],[Age]]&lt;=10,"3-10 Years",IF(Data[[#This Row],[Age]]&lt;=15,"11-15 Years",IF(Data[[#This Row],[Age]]&lt;=19,"16-19 Years", "20+ Years")))</f>
        <v>11-15 Years</v>
      </c>
    </row>
    <row r="3703" spans="1:18" x14ac:dyDescent="0.35">
      <c r="A3703" t="s">
        <v>2030</v>
      </c>
      <c r="B3703" s="1">
        <v>45145</v>
      </c>
      <c r="C3703" t="s">
        <v>29</v>
      </c>
      <c r="D3703" t="s">
        <v>18</v>
      </c>
      <c r="E3703" t="s">
        <v>19</v>
      </c>
      <c r="F3703" t="s">
        <v>20</v>
      </c>
      <c r="G3703" t="s">
        <v>50</v>
      </c>
      <c r="H3703" t="s">
        <v>5036</v>
      </c>
      <c r="I3703" s="1">
        <v>40755</v>
      </c>
      <c r="J3703" t="s">
        <v>2031</v>
      </c>
      <c r="K3703">
        <v>60</v>
      </c>
      <c r="L3703">
        <v>60</v>
      </c>
      <c r="M3703">
        <v>0</v>
      </c>
      <c r="N3703">
        <v>60</v>
      </c>
      <c r="O3703" t="s">
        <v>23</v>
      </c>
      <c r="P3703" t="s">
        <v>25</v>
      </c>
      <c r="Q3703">
        <f ca="1">DATEDIF(Data[[#This Row],[Birthdate]],TODAY(),"Y")</f>
        <v>14</v>
      </c>
      <c r="R3703" t="str">
        <f ca="1">IF(Data[[#This Row],[Age]]&lt;=10,"3-10 Years",IF(Data[[#This Row],[Age]]&lt;=15,"11-15 Years",IF(Data[[#This Row],[Age]]&lt;=19,"16-19 Years", "20+ Years")))</f>
        <v>11-15 Years</v>
      </c>
    </row>
    <row r="3704" spans="1:18" x14ac:dyDescent="0.35">
      <c r="A3704" t="s">
        <v>672</v>
      </c>
      <c r="B3704" s="1">
        <v>45145</v>
      </c>
      <c r="C3704" t="s">
        <v>29</v>
      </c>
      <c r="D3704" t="s">
        <v>18</v>
      </c>
      <c r="E3704" t="s">
        <v>19</v>
      </c>
      <c r="F3704" t="s">
        <v>20</v>
      </c>
      <c r="G3704" t="s">
        <v>21</v>
      </c>
      <c r="H3704" t="s">
        <v>5036</v>
      </c>
      <c r="I3704" s="1">
        <v>40605</v>
      </c>
      <c r="J3704" t="s">
        <v>673</v>
      </c>
      <c r="K3704">
        <v>60</v>
      </c>
      <c r="L3704">
        <v>60</v>
      </c>
      <c r="M3704">
        <v>0</v>
      </c>
      <c r="N3704">
        <v>60</v>
      </c>
      <c r="O3704" t="s">
        <v>23</v>
      </c>
      <c r="P3704" t="s">
        <v>152</v>
      </c>
      <c r="Q3704">
        <f ca="1">DATEDIF(Data[[#This Row],[Birthdate]],TODAY(),"Y")</f>
        <v>14</v>
      </c>
      <c r="R3704" t="str">
        <f ca="1">IF(Data[[#This Row],[Age]]&lt;=10,"3-10 Years",IF(Data[[#This Row],[Age]]&lt;=15,"11-15 Years",IF(Data[[#This Row],[Age]]&lt;=19,"16-19 Years", "20+ Years")))</f>
        <v>11-15 Years</v>
      </c>
    </row>
    <row r="3705" spans="1:18" x14ac:dyDescent="0.35">
      <c r="A3705" t="s">
        <v>162</v>
      </c>
      <c r="B3705" s="1">
        <v>45144</v>
      </c>
      <c r="C3705" t="s">
        <v>29</v>
      </c>
      <c r="D3705" t="s">
        <v>18</v>
      </c>
      <c r="E3705" t="s">
        <v>19</v>
      </c>
      <c r="F3705" t="s">
        <v>20</v>
      </c>
      <c r="G3705" t="s">
        <v>21</v>
      </c>
      <c r="H3705" t="s">
        <v>5036</v>
      </c>
      <c r="I3705" s="1">
        <v>40781</v>
      </c>
      <c r="J3705" t="s">
        <v>163</v>
      </c>
      <c r="K3705">
        <v>60</v>
      </c>
      <c r="L3705">
        <v>60</v>
      </c>
      <c r="M3705">
        <v>0</v>
      </c>
      <c r="N3705">
        <v>60</v>
      </c>
      <c r="O3705" t="s">
        <v>23</v>
      </c>
      <c r="P3705" t="s">
        <v>25</v>
      </c>
      <c r="Q3705">
        <f ca="1">DATEDIF(Data[[#This Row],[Birthdate]],TODAY(),"Y")</f>
        <v>14</v>
      </c>
      <c r="R3705" t="str">
        <f ca="1">IF(Data[[#This Row],[Age]]&lt;=10,"3-10 Years",IF(Data[[#This Row],[Age]]&lt;=15,"11-15 Years",IF(Data[[#This Row],[Age]]&lt;=19,"16-19 Years", "20+ Years")))</f>
        <v>11-15 Years</v>
      </c>
    </row>
    <row r="3706" spans="1:18" x14ac:dyDescent="0.35">
      <c r="A3706" t="s">
        <v>625</v>
      </c>
      <c r="B3706" s="1">
        <v>45143</v>
      </c>
      <c r="C3706" t="s">
        <v>29</v>
      </c>
      <c r="D3706" t="s">
        <v>18</v>
      </c>
      <c r="E3706" t="s">
        <v>19</v>
      </c>
      <c r="F3706" t="s">
        <v>20</v>
      </c>
      <c r="G3706" t="s">
        <v>105</v>
      </c>
      <c r="H3706" t="s">
        <v>5036</v>
      </c>
      <c r="I3706" s="1">
        <v>40788</v>
      </c>
      <c r="J3706" t="s">
        <v>626</v>
      </c>
      <c r="K3706">
        <v>60</v>
      </c>
      <c r="L3706">
        <v>60</v>
      </c>
      <c r="M3706">
        <v>0</v>
      </c>
      <c r="N3706">
        <v>60</v>
      </c>
      <c r="O3706" t="s">
        <v>23</v>
      </c>
      <c r="P3706" t="s">
        <v>25</v>
      </c>
      <c r="Q3706">
        <f ca="1">DATEDIF(Data[[#This Row],[Birthdate]],TODAY(),"Y")</f>
        <v>14</v>
      </c>
      <c r="R3706" t="str">
        <f ca="1">IF(Data[[#This Row],[Age]]&lt;=10,"3-10 Years",IF(Data[[#This Row],[Age]]&lt;=15,"11-15 Years",IF(Data[[#This Row],[Age]]&lt;=19,"16-19 Years", "20+ Years")))</f>
        <v>11-15 Years</v>
      </c>
    </row>
    <row r="3707" spans="1:18" x14ac:dyDescent="0.35">
      <c r="A3707" t="s">
        <v>395</v>
      </c>
      <c r="B3707" s="1">
        <v>45142</v>
      </c>
      <c r="C3707" t="s">
        <v>29</v>
      </c>
      <c r="D3707" t="s">
        <v>18</v>
      </c>
      <c r="E3707" t="s">
        <v>19</v>
      </c>
      <c r="F3707" t="s">
        <v>20</v>
      </c>
      <c r="G3707" t="s">
        <v>50</v>
      </c>
      <c r="H3707" t="s">
        <v>5036</v>
      </c>
      <c r="I3707" s="1">
        <v>40554</v>
      </c>
      <c r="J3707" t="s">
        <v>125</v>
      </c>
      <c r="K3707">
        <v>60</v>
      </c>
      <c r="L3707">
        <v>60</v>
      </c>
      <c r="M3707">
        <v>0</v>
      </c>
      <c r="N3707">
        <v>60</v>
      </c>
      <c r="O3707" t="s">
        <v>23</v>
      </c>
      <c r="P3707" t="s">
        <v>25</v>
      </c>
      <c r="Q3707">
        <f ca="1">DATEDIF(Data[[#This Row],[Birthdate]],TODAY(),"Y")</f>
        <v>14</v>
      </c>
      <c r="R3707" t="str">
        <f ca="1">IF(Data[[#This Row],[Age]]&lt;=10,"3-10 Years",IF(Data[[#This Row],[Age]]&lt;=15,"11-15 Years",IF(Data[[#This Row],[Age]]&lt;=19,"16-19 Years", "20+ Years")))</f>
        <v>11-15 Years</v>
      </c>
    </row>
    <row r="3708" spans="1:18" x14ac:dyDescent="0.35">
      <c r="A3708" t="s">
        <v>1153</v>
      </c>
      <c r="B3708" s="1">
        <v>45141</v>
      </c>
      <c r="C3708" t="s">
        <v>29</v>
      </c>
      <c r="D3708" t="s">
        <v>18</v>
      </c>
      <c r="E3708" t="s">
        <v>19</v>
      </c>
      <c r="F3708" t="s">
        <v>20</v>
      </c>
      <c r="G3708" t="s">
        <v>405</v>
      </c>
      <c r="H3708" t="s">
        <v>1083</v>
      </c>
      <c r="I3708" s="1">
        <v>40672</v>
      </c>
      <c r="J3708" t="s">
        <v>1154</v>
      </c>
      <c r="K3708">
        <v>60</v>
      </c>
      <c r="L3708">
        <v>60</v>
      </c>
      <c r="M3708">
        <v>0</v>
      </c>
      <c r="N3708">
        <v>60</v>
      </c>
      <c r="O3708" t="s">
        <v>23</v>
      </c>
      <c r="P3708" t="s">
        <v>25</v>
      </c>
      <c r="Q3708">
        <f ca="1">DATEDIF(Data[[#This Row],[Birthdate]],TODAY(),"Y")</f>
        <v>14</v>
      </c>
      <c r="R3708" t="str">
        <f ca="1">IF(Data[[#This Row],[Age]]&lt;=10,"3-10 Years",IF(Data[[#This Row],[Age]]&lt;=15,"11-15 Years",IF(Data[[#This Row],[Age]]&lt;=19,"16-19 Years", "20+ Years")))</f>
        <v>11-15 Years</v>
      </c>
    </row>
    <row r="3709" spans="1:18" x14ac:dyDescent="0.35">
      <c r="A3709" t="s">
        <v>711</v>
      </c>
      <c r="B3709" s="1">
        <v>45137</v>
      </c>
      <c r="C3709" t="s">
        <v>29</v>
      </c>
      <c r="D3709" t="s">
        <v>18</v>
      </c>
      <c r="E3709" t="s">
        <v>19</v>
      </c>
      <c r="F3709" t="s">
        <v>20</v>
      </c>
      <c r="G3709" t="s">
        <v>30</v>
      </c>
      <c r="H3709" t="s">
        <v>5036</v>
      </c>
      <c r="I3709" s="1">
        <v>40695</v>
      </c>
      <c r="J3709" t="s">
        <v>712</v>
      </c>
      <c r="K3709">
        <v>60</v>
      </c>
      <c r="L3709">
        <v>60</v>
      </c>
      <c r="M3709">
        <v>0</v>
      </c>
      <c r="N3709">
        <v>60</v>
      </c>
      <c r="O3709" t="s">
        <v>23</v>
      </c>
      <c r="P3709" t="s">
        <v>25</v>
      </c>
      <c r="Q3709">
        <f ca="1">DATEDIF(Data[[#This Row],[Birthdate]],TODAY(),"Y")</f>
        <v>14</v>
      </c>
      <c r="R3709" t="str">
        <f ca="1">IF(Data[[#This Row],[Age]]&lt;=10,"3-10 Years",IF(Data[[#This Row],[Age]]&lt;=15,"11-15 Years",IF(Data[[#This Row],[Age]]&lt;=19,"16-19 Years", "20+ Years")))</f>
        <v>11-15 Years</v>
      </c>
    </row>
    <row r="3710" spans="1:18" x14ac:dyDescent="0.35">
      <c r="A3710" t="s">
        <v>621</v>
      </c>
      <c r="B3710" s="1">
        <v>45134</v>
      </c>
      <c r="C3710" t="s">
        <v>29</v>
      </c>
      <c r="D3710" t="s">
        <v>18</v>
      </c>
      <c r="E3710" t="s">
        <v>19</v>
      </c>
      <c r="F3710" t="s">
        <v>20</v>
      </c>
      <c r="G3710" t="s">
        <v>105</v>
      </c>
      <c r="H3710" t="s">
        <v>5036</v>
      </c>
      <c r="I3710" s="1">
        <v>40780</v>
      </c>
      <c r="J3710" t="s">
        <v>622</v>
      </c>
      <c r="K3710">
        <v>60</v>
      </c>
      <c r="L3710">
        <v>60</v>
      </c>
      <c r="M3710">
        <v>0</v>
      </c>
      <c r="N3710">
        <v>60</v>
      </c>
      <c r="O3710" t="s">
        <v>23</v>
      </c>
      <c r="P3710" t="s">
        <v>25</v>
      </c>
      <c r="Q3710">
        <f ca="1">DATEDIF(Data[[#This Row],[Birthdate]],TODAY(),"Y")</f>
        <v>14</v>
      </c>
      <c r="R3710" t="str">
        <f ca="1">IF(Data[[#This Row],[Age]]&lt;=10,"3-10 Years",IF(Data[[#This Row],[Age]]&lt;=15,"11-15 Years",IF(Data[[#This Row],[Age]]&lt;=19,"16-19 Years", "20+ Years")))</f>
        <v>11-15 Years</v>
      </c>
    </row>
    <row r="3711" spans="1:18" x14ac:dyDescent="0.35">
      <c r="A3711" t="s">
        <v>346</v>
      </c>
      <c r="B3711" s="1">
        <v>45125</v>
      </c>
      <c r="C3711" t="s">
        <v>29</v>
      </c>
      <c r="D3711" t="s">
        <v>18</v>
      </c>
      <c r="E3711" t="s">
        <v>19</v>
      </c>
      <c r="F3711" t="s">
        <v>20</v>
      </c>
      <c r="G3711" t="s">
        <v>105</v>
      </c>
      <c r="H3711" t="s">
        <v>5036</v>
      </c>
      <c r="I3711" s="1">
        <v>40526</v>
      </c>
      <c r="J3711" t="s">
        <v>337</v>
      </c>
      <c r="K3711">
        <v>60</v>
      </c>
      <c r="L3711">
        <v>60</v>
      </c>
      <c r="M3711">
        <v>0</v>
      </c>
      <c r="N3711">
        <v>60</v>
      </c>
      <c r="O3711" t="s">
        <v>23</v>
      </c>
      <c r="P3711" t="s">
        <v>152</v>
      </c>
      <c r="Q3711">
        <f ca="1">DATEDIF(Data[[#This Row],[Birthdate]],TODAY(),"Y")</f>
        <v>14</v>
      </c>
      <c r="R3711" t="str">
        <f ca="1">IF(Data[[#This Row],[Age]]&lt;=10,"3-10 Years",IF(Data[[#This Row],[Age]]&lt;=15,"11-15 Years",IF(Data[[#This Row],[Age]]&lt;=19,"16-19 Years", "20+ Years")))</f>
        <v>11-15 Years</v>
      </c>
    </row>
    <row r="3712" spans="1:18" x14ac:dyDescent="0.35">
      <c r="A3712" t="s">
        <v>488</v>
      </c>
      <c r="B3712" s="1">
        <v>45118</v>
      </c>
      <c r="C3712" t="s">
        <v>29</v>
      </c>
      <c r="D3712" t="s">
        <v>18</v>
      </c>
      <c r="E3712" t="s">
        <v>19</v>
      </c>
      <c r="F3712" t="s">
        <v>20</v>
      </c>
      <c r="G3712" t="s">
        <v>105</v>
      </c>
      <c r="H3712" t="s">
        <v>5036</v>
      </c>
      <c r="I3712" s="1">
        <v>40733</v>
      </c>
      <c r="J3712" t="s">
        <v>489</v>
      </c>
      <c r="K3712">
        <v>60</v>
      </c>
      <c r="L3712">
        <v>60</v>
      </c>
      <c r="M3712">
        <v>0</v>
      </c>
      <c r="N3712">
        <v>60</v>
      </c>
      <c r="O3712" t="s">
        <v>23</v>
      </c>
      <c r="P3712" t="s">
        <v>152</v>
      </c>
      <c r="Q3712">
        <f ca="1">DATEDIF(Data[[#This Row],[Birthdate]],TODAY(),"Y")</f>
        <v>14</v>
      </c>
      <c r="R3712" t="str">
        <f ca="1">IF(Data[[#This Row],[Age]]&lt;=10,"3-10 Years",IF(Data[[#This Row],[Age]]&lt;=15,"11-15 Years",IF(Data[[#This Row],[Age]]&lt;=19,"16-19 Years", "20+ Years")))</f>
        <v>11-15 Years</v>
      </c>
    </row>
    <row r="3713" spans="1:18" x14ac:dyDescent="0.35">
      <c r="A3713" t="s">
        <v>684</v>
      </c>
      <c r="B3713" s="1">
        <v>45117</v>
      </c>
      <c r="C3713" t="s">
        <v>29</v>
      </c>
      <c r="D3713" t="s">
        <v>18</v>
      </c>
      <c r="E3713" t="s">
        <v>19</v>
      </c>
      <c r="F3713" t="s">
        <v>20</v>
      </c>
      <c r="G3713" t="s">
        <v>189</v>
      </c>
      <c r="H3713" t="s">
        <v>5036</v>
      </c>
      <c r="I3713" s="1">
        <v>40692</v>
      </c>
      <c r="J3713" t="s">
        <v>685</v>
      </c>
      <c r="K3713">
        <v>60</v>
      </c>
      <c r="L3713">
        <v>60</v>
      </c>
      <c r="M3713">
        <v>0</v>
      </c>
      <c r="N3713">
        <v>60</v>
      </c>
      <c r="O3713" t="s">
        <v>23</v>
      </c>
      <c r="P3713" t="s">
        <v>152</v>
      </c>
      <c r="Q3713">
        <f ca="1">DATEDIF(Data[[#This Row],[Birthdate]],TODAY(),"Y")</f>
        <v>14</v>
      </c>
      <c r="R3713" t="str">
        <f ca="1">IF(Data[[#This Row],[Age]]&lt;=10,"3-10 Years",IF(Data[[#This Row],[Age]]&lt;=15,"11-15 Years",IF(Data[[#This Row],[Age]]&lt;=19,"16-19 Years", "20+ Years")))</f>
        <v>11-15 Years</v>
      </c>
    </row>
    <row r="3714" spans="1:18" x14ac:dyDescent="0.35">
      <c r="A3714" t="s">
        <v>762</v>
      </c>
      <c r="B3714" s="1">
        <v>45117</v>
      </c>
      <c r="C3714" t="s">
        <v>29</v>
      </c>
      <c r="D3714" t="s">
        <v>18</v>
      </c>
      <c r="E3714" t="s">
        <v>19</v>
      </c>
      <c r="F3714" t="s">
        <v>20</v>
      </c>
      <c r="G3714" t="s">
        <v>57</v>
      </c>
      <c r="H3714" t="s">
        <v>5036</v>
      </c>
      <c r="I3714" s="1">
        <v>40594</v>
      </c>
      <c r="J3714" t="s">
        <v>763</v>
      </c>
      <c r="K3714">
        <v>60</v>
      </c>
      <c r="L3714">
        <v>60</v>
      </c>
      <c r="M3714">
        <v>0</v>
      </c>
      <c r="N3714">
        <v>60</v>
      </c>
      <c r="O3714" t="s">
        <v>23</v>
      </c>
      <c r="P3714" t="s">
        <v>25</v>
      </c>
      <c r="Q3714">
        <f ca="1">DATEDIF(Data[[#This Row],[Birthdate]],TODAY(),"Y")</f>
        <v>14</v>
      </c>
      <c r="R3714" t="str">
        <f ca="1">IF(Data[[#This Row],[Age]]&lt;=10,"3-10 Years",IF(Data[[#This Row],[Age]]&lt;=15,"11-15 Years",IF(Data[[#This Row],[Age]]&lt;=19,"16-19 Years", "20+ Years")))</f>
        <v>11-15 Years</v>
      </c>
    </row>
    <row r="3715" spans="1:18" x14ac:dyDescent="0.35">
      <c r="A3715" t="s">
        <v>501</v>
      </c>
      <c r="B3715" s="1">
        <v>45117</v>
      </c>
      <c r="C3715" t="s">
        <v>29</v>
      </c>
      <c r="D3715" t="s">
        <v>18</v>
      </c>
      <c r="E3715" t="s">
        <v>19</v>
      </c>
      <c r="F3715" t="s">
        <v>20</v>
      </c>
      <c r="G3715" t="s">
        <v>105</v>
      </c>
      <c r="H3715" t="s">
        <v>5036</v>
      </c>
      <c r="I3715" s="1">
        <v>40523</v>
      </c>
      <c r="J3715" t="s">
        <v>502</v>
      </c>
      <c r="K3715">
        <v>60</v>
      </c>
      <c r="L3715">
        <v>60</v>
      </c>
      <c r="M3715">
        <v>0</v>
      </c>
      <c r="N3715">
        <v>60</v>
      </c>
      <c r="O3715" t="s">
        <v>23</v>
      </c>
      <c r="P3715" t="s">
        <v>152</v>
      </c>
      <c r="Q3715">
        <f ca="1">DATEDIF(Data[[#This Row],[Birthdate]],TODAY(),"Y")</f>
        <v>14</v>
      </c>
      <c r="R3715" t="str">
        <f ca="1">IF(Data[[#This Row],[Age]]&lt;=10,"3-10 Years",IF(Data[[#This Row],[Age]]&lt;=15,"11-15 Years",IF(Data[[#This Row],[Age]]&lt;=19,"16-19 Years", "20+ Years")))</f>
        <v>11-15 Years</v>
      </c>
    </row>
    <row r="3716" spans="1:18" x14ac:dyDescent="0.35">
      <c r="A3716" t="s">
        <v>760</v>
      </c>
      <c r="B3716" s="1">
        <v>45117</v>
      </c>
      <c r="C3716" t="s">
        <v>29</v>
      </c>
      <c r="D3716" t="s">
        <v>18</v>
      </c>
      <c r="E3716" t="s">
        <v>19</v>
      </c>
      <c r="F3716" t="s">
        <v>20</v>
      </c>
      <c r="G3716" t="s">
        <v>37</v>
      </c>
      <c r="H3716" t="s">
        <v>5036</v>
      </c>
      <c r="I3716" s="1">
        <v>40553</v>
      </c>
      <c r="J3716" t="s">
        <v>761</v>
      </c>
      <c r="K3716">
        <v>60</v>
      </c>
      <c r="L3716">
        <v>60</v>
      </c>
      <c r="M3716">
        <v>0</v>
      </c>
      <c r="N3716">
        <v>60</v>
      </c>
      <c r="O3716" t="s">
        <v>23</v>
      </c>
      <c r="P3716" t="s">
        <v>25</v>
      </c>
      <c r="Q3716">
        <f ca="1">DATEDIF(Data[[#This Row],[Birthdate]],TODAY(),"Y")</f>
        <v>14</v>
      </c>
      <c r="R3716" t="str">
        <f ca="1">IF(Data[[#This Row],[Age]]&lt;=10,"3-10 Years",IF(Data[[#This Row],[Age]]&lt;=15,"11-15 Years",IF(Data[[#This Row],[Age]]&lt;=19,"16-19 Years", "20+ Years")))</f>
        <v>11-15 Years</v>
      </c>
    </row>
    <row r="3717" spans="1:18" x14ac:dyDescent="0.35">
      <c r="A3717" t="s">
        <v>574</v>
      </c>
      <c r="B3717" s="1">
        <v>45117</v>
      </c>
      <c r="C3717" t="s">
        <v>29</v>
      </c>
      <c r="D3717" t="s">
        <v>18</v>
      </c>
      <c r="E3717" t="s">
        <v>19</v>
      </c>
      <c r="F3717" t="s">
        <v>20</v>
      </c>
      <c r="G3717" t="s">
        <v>57</v>
      </c>
      <c r="H3717" t="s">
        <v>5036</v>
      </c>
      <c r="I3717" s="1">
        <v>40607</v>
      </c>
      <c r="J3717" t="s">
        <v>575</v>
      </c>
      <c r="K3717">
        <v>60</v>
      </c>
      <c r="L3717">
        <v>60</v>
      </c>
      <c r="M3717">
        <v>0</v>
      </c>
      <c r="N3717">
        <v>60</v>
      </c>
      <c r="O3717" t="s">
        <v>23</v>
      </c>
      <c r="P3717" t="s">
        <v>25</v>
      </c>
      <c r="Q3717">
        <f ca="1">DATEDIF(Data[[#This Row],[Birthdate]],TODAY(),"Y")</f>
        <v>14</v>
      </c>
      <c r="R3717" t="str">
        <f ca="1">IF(Data[[#This Row],[Age]]&lt;=10,"3-10 Years",IF(Data[[#This Row],[Age]]&lt;=15,"11-15 Years",IF(Data[[#This Row],[Age]]&lt;=19,"16-19 Years", "20+ Years")))</f>
        <v>11-15 Years</v>
      </c>
    </row>
    <row r="3718" spans="1:18" x14ac:dyDescent="0.35">
      <c r="A3718" t="s">
        <v>494</v>
      </c>
      <c r="B3718" s="1">
        <v>45117</v>
      </c>
      <c r="C3718" t="s">
        <v>29</v>
      </c>
      <c r="D3718" t="s">
        <v>18</v>
      </c>
      <c r="E3718" t="s">
        <v>19</v>
      </c>
      <c r="F3718" t="s">
        <v>20</v>
      </c>
      <c r="G3718" t="s">
        <v>189</v>
      </c>
      <c r="H3718" t="s">
        <v>5036</v>
      </c>
      <c r="I3718" s="1">
        <v>40545</v>
      </c>
      <c r="J3718" t="s">
        <v>495</v>
      </c>
      <c r="K3718">
        <v>60</v>
      </c>
      <c r="L3718">
        <v>60</v>
      </c>
      <c r="M3718">
        <v>0</v>
      </c>
      <c r="N3718">
        <v>60</v>
      </c>
      <c r="O3718" t="s">
        <v>23</v>
      </c>
      <c r="P3718" t="s">
        <v>25</v>
      </c>
      <c r="Q3718">
        <f ca="1">DATEDIF(Data[[#This Row],[Birthdate]],TODAY(),"Y")</f>
        <v>14</v>
      </c>
      <c r="R3718" t="str">
        <f ca="1">IF(Data[[#This Row],[Age]]&lt;=10,"3-10 Years",IF(Data[[#This Row],[Age]]&lt;=15,"11-15 Years",IF(Data[[#This Row],[Age]]&lt;=19,"16-19 Years", "20+ Years")))</f>
        <v>11-15 Years</v>
      </c>
    </row>
    <row r="3719" spans="1:18" x14ac:dyDescent="0.35">
      <c r="A3719" t="s">
        <v>2065</v>
      </c>
      <c r="B3719" s="1">
        <v>45535</v>
      </c>
      <c r="C3719" t="s">
        <v>150</v>
      </c>
      <c r="D3719" t="s">
        <v>18</v>
      </c>
      <c r="E3719" t="s">
        <v>19</v>
      </c>
      <c r="F3719" t="s">
        <v>20</v>
      </c>
      <c r="G3719" t="s">
        <v>30</v>
      </c>
      <c r="H3719" t="s">
        <v>5036</v>
      </c>
      <c r="I3719" s="1">
        <v>40829</v>
      </c>
      <c r="J3719" t="s">
        <v>2066</v>
      </c>
      <c r="K3719">
        <v>65</v>
      </c>
      <c r="L3719">
        <v>0</v>
      </c>
      <c r="M3719">
        <v>65</v>
      </c>
      <c r="N3719">
        <v>65</v>
      </c>
      <c r="O3719" t="s">
        <v>23</v>
      </c>
      <c r="P3719" t="s">
        <v>25</v>
      </c>
      <c r="Q3719">
        <f ca="1">DATEDIF(Data[[#This Row],[Birthdate]],TODAY(),"Y")</f>
        <v>14</v>
      </c>
      <c r="R3719" t="str">
        <f ca="1">IF(Data[[#This Row],[Age]]&lt;=10,"3-10 Years",IF(Data[[#This Row],[Age]]&lt;=15,"11-15 Years",IF(Data[[#This Row],[Age]]&lt;=19,"16-19 Years", "20+ Years")))</f>
        <v>11-15 Years</v>
      </c>
    </row>
    <row r="3720" spans="1:18" x14ac:dyDescent="0.35">
      <c r="A3720" t="s">
        <v>2072</v>
      </c>
      <c r="B3720" s="1">
        <v>45522</v>
      </c>
      <c r="C3720" t="s">
        <v>29</v>
      </c>
      <c r="D3720" t="s">
        <v>18</v>
      </c>
      <c r="E3720" t="s">
        <v>19</v>
      </c>
      <c r="F3720" t="s">
        <v>20</v>
      </c>
      <c r="G3720" t="s">
        <v>30</v>
      </c>
      <c r="H3720" t="s">
        <v>5036</v>
      </c>
      <c r="I3720" s="1">
        <v>40682</v>
      </c>
      <c r="J3720" t="s">
        <v>2073</v>
      </c>
      <c r="K3720">
        <v>65</v>
      </c>
      <c r="L3720">
        <v>65</v>
      </c>
      <c r="M3720">
        <v>0</v>
      </c>
      <c r="N3720">
        <v>65</v>
      </c>
      <c r="O3720" t="s">
        <v>23</v>
      </c>
      <c r="P3720" t="s">
        <v>25</v>
      </c>
      <c r="Q3720">
        <f ca="1">DATEDIF(Data[[#This Row],[Birthdate]],TODAY(),"Y")</f>
        <v>14</v>
      </c>
      <c r="R3720" t="str">
        <f ca="1">IF(Data[[#This Row],[Age]]&lt;=10,"3-10 Years",IF(Data[[#This Row],[Age]]&lt;=15,"11-15 Years",IF(Data[[#This Row],[Age]]&lt;=19,"16-19 Years", "20+ Years")))</f>
        <v>11-15 Years</v>
      </c>
    </row>
    <row r="3721" spans="1:18" x14ac:dyDescent="0.35">
      <c r="A3721" t="s">
        <v>1112</v>
      </c>
      <c r="B3721" s="1">
        <v>45522</v>
      </c>
      <c r="C3721" t="s">
        <v>29</v>
      </c>
      <c r="D3721" t="s">
        <v>18</v>
      </c>
      <c r="E3721" t="s">
        <v>19</v>
      </c>
      <c r="F3721" t="s">
        <v>20</v>
      </c>
      <c r="G3721" t="s">
        <v>189</v>
      </c>
      <c r="H3721" t="s">
        <v>5036</v>
      </c>
      <c r="I3721" s="1">
        <v>40591</v>
      </c>
      <c r="J3721" t="s">
        <v>1109</v>
      </c>
      <c r="K3721">
        <v>65</v>
      </c>
      <c r="L3721">
        <v>65</v>
      </c>
      <c r="M3721">
        <v>0</v>
      </c>
      <c r="N3721">
        <v>65</v>
      </c>
      <c r="O3721" t="s">
        <v>23</v>
      </c>
      <c r="P3721" t="s">
        <v>25</v>
      </c>
      <c r="Q3721">
        <f ca="1">DATEDIF(Data[[#This Row],[Birthdate]],TODAY(),"Y")</f>
        <v>14</v>
      </c>
      <c r="R3721" t="str">
        <f ca="1">IF(Data[[#This Row],[Age]]&lt;=10,"3-10 Years",IF(Data[[#This Row],[Age]]&lt;=15,"11-15 Years",IF(Data[[#This Row],[Age]]&lt;=19,"16-19 Years", "20+ Years")))</f>
        <v>11-15 Years</v>
      </c>
    </row>
    <row r="3722" spans="1:18" x14ac:dyDescent="0.35">
      <c r="A3722" t="s">
        <v>2079</v>
      </c>
      <c r="B3722" s="1">
        <v>45521</v>
      </c>
      <c r="C3722" t="s">
        <v>29</v>
      </c>
      <c r="D3722" t="s">
        <v>18</v>
      </c>
      <c r="E3722" t="s">
        <v>19</v>
      </c>
      <c r="F3722" t="s">
        <v>20</v>
      </c>
      <c r="G3722" t="s">
        <v>47</v>
      </c>
      <c r="H3722" t="s">
        <v>5036</v>
      </c>
      <c r="I3722" s="1">
        <v>40521</v>
      </c>
      <c r="J3722" t="s">
        <v>2080</v>
      </c>
      <c r="K3722">
        <v>65</v>
      </c>
      <c r="L3722">
        <v>65</v>
      </c>
      <c r="M3722">
        <v>0</v>
      </c>
      <c r="N3722">
        <v>65</v>
      </c>
      <c r="O3722" t="s">
        <v>23</v>
      </c>
      <c r="P3722" t="s">
        <v>25</v>
      </c>
      <c r="Q3722">
        <f ca="1">DATEDIF(Data[[#This Row],[Birthdate]],TODAY(),"Y")</f>
        <v>14</v>
      </c>
      <c r="R3722" t="str">
        <f ca="1">IF(Data[[#This Row],[Age]]&lt;=10,"3-10 Years",IF(Data[[#This Row],[Age]]&lt;=15,"11-15 Years",IF(Data[[#This Row],[Age]]&lt;=19,"16-19 Years", "20+ Years")))</f>
        <v>11-15 Years</v>
      </c>
    </row>
    <row r="3723" spans="1:18" x14ac:dyDescent="0.35">
      <c r="A3723" t="s">
        <v>2095</v>
      </c>
      <c r="B3723" s="1">
        <v>45518</v>
      </c>
      <c r="C3723" t="s">
        <v>29</v>
      </c>
      <c r="D3723" t="s">
        <v>18</v>
      </c>
      <c r="E3723" t="s">
        <v>19</v>
      </c>
      <c r="F3723" t="s">
        <v>20</v>
      </c>
      <c r="G3723" t="s">
        <v>30</v>
      </c>
      <c r="H3723" t="s">
        <v>5036</v>
      </c>
      <c r="I3723" s="1">
        <v>40771</v>
      </c>
      <c r="J3723" t="s">
        <v>2096</v>
      </c>
      <c r="K3723">
        <v>65</v>
      </c>
      <c r="L3723">
        <v>65</v>
      </c>
      <c r="M3723">
        <v>0</v>
      </c>
      <c r="N3723">
        <v>65</v>
      </c>
      <c r="O3723" t="s">
        <v>23</v>
      </c>
      <c r="P3723" t="s">
        <v>25</v>
      </c>
      <c r="Q3723">
        <f ca="1">DATEDIF(Data[[#This Row],[Birthdate]],TODAY(),"Y")</f>
        <v>14</v>
      </c>
      <c r="R3723" t="str">
        <f ca="1">IF(Data[[#This Row],[Age]]&lt;=10,"3-10 Years",IF(Data[[#This Row],[Age]]&lt;=15,"11-15 Years",IF(Data[[#This Row],[Age]]&lt;=19,"16-19 Years", "20+ Years")))</f>
        <v>11-15 Years</v>
      </c>
    </row>
    <row r="3724" spans="1:18" x14ac:dyDescent="0.35">
      <c r="A3724" t="s">
        <v>2099</v>
      </c>
      <c r="B3724" s="1">
        <v>45517</v>
      </c>
      <c r="C3724" t="s">
        <v>29</v>
      </c>
      <c r="D3724" t="s">
        <v>18</v>
      </c>
      <c r="E3724" t="s">
        <v>19</v>
      </c>
      <c r="F3724" t="s">
        <v>20</v>
      </c>
      <c r="G3724" t="s">
        <v>139</v>
      </c>
      <c r="H3724" t="s">
        <v>1083</v>
      </c>
      <c r="I3724" s="1">
        <v>40593</v>
      </c>
      <c r="J3724" t="s">
        <v>2100</v>
      </c>
      <c r="K3724">
        <v>65</v>
      </c>
      <c r="L3724">
        <v>65</v>
      </c>
      <c r="M3724">
        <v>0</v>
      </c>
      <c r="N3724">
        <v>65</v>
      </c>
      <c r="O3724" t="s">
        <v>23</v>
      </c>
      <c r="P3724" t="s">
        <v>25</v>
      </c>
      <c r="Q3724">
        <f ca="1">DATEDIF(Data[[#This Row],[Birthdate]],TODAY(),"Y")</f>
        <v>14</v>
      </c>
      <c r="R3724" t="str">
        <f ca="1">IF(Data[[#This Row],[Age]]&lt;=10,"3-10 Years",IF(Data[[#This Row],[Age]]&lt;=15,"11-15 Years",IF(Data[[#This Row],[Age]]&lt;=19,"16-19 Years", "20+ Years")))</f>
        <v>11-15 Years</v>
      </c>
    </row>
    <row r="3725" spans="1:18" x14ac:dyDescent="0.35">
      <c r="A3725" t="s">
        <v>1021</v>
      </c>
      <c r="B3725" s="1">
        <v>45517</v>
      </c>
      <c r="C3725" t="s">
        <v>29</v>
      </c>
      <c r="D3725" t="s">
        <v>18</v>
      </c>
      <c r="E3725" t="s">
        <v>19</v>
      </c>
      <c r="F3725" t="s">
        <v>20</v>
      </c>
      <c r="G3725" t="s">
        <v>21</v>
      </c>
      <c r="H3725" t="s">
        <v>5036</v>
      </c>
      <c r="I3725" s="1">
        <v>40878</v>
      </c>
      <c r="J3725" t="s">
        <v>1022</v>
      </c>
      <c r="K3725">
        <v>65</v>
      </c>
      <c r="L3725">
        <v>65</v>
      </c>
      <c r="M3725">
        <v>0</v>
      </c>
      <c r="N3725">
        <v>65</v>
      </c>
      <c r="O3725" t="s">
        <v>23</v>
      </c>
      <c r="P3725" t="s">
        <v>152</v>
      </c>
      <c r="Q3725">
        <f ca="1">DATEDIF(Data[[#This Row],[Birthdate]],TODAY(),"Y")</f>
        <v>14</v>
      </c>
      <c r="R3725" t="str">
        <f ca="1">IF(Data[[#This Row],[Age]]&lt;=10,"3-10 Years",IF(Data[[#This Row],[Age]]&lt;=15,"11-15 Years",IF(Data[[#This Row],[Age]]&lt;=19,"16-19 Years", "20+ Years")))</f>
        <v>11-15 Years</v>
      </c>
    </row>
    <row r="3726" spans="1:18" x14ac:dyDescent="0.35">
      <c r="A3726" t="s">
        <v>1003</v>
      </c>
      <c r="B3726" s="1">
        <v>45517</v>
      </c>
      <c r="C3726" t="s">
        <v>29</v>
      </c>
      <c r="D3726" t="s">
        <v>18</v>
      </c>
      <c r="E3726" t="s">
        <v>19</v>
      </c>
      <c r="F3726" t="s">
        <v>20</v>
      </c>
      <c r="G3726" t="s">
        <v>375</v>
      </c>
      <c r="H3726" t="s">
        <v>5036</v>
      </c>
      <c r="I3726" s="1">
        <v>40771</v>
      </c>
      <c r="J3726" t="s">
        <v>1002</v>
      </c>
      <c r="K3726">
        <v>65</v>
      </c>
      <c r="L3726">
        <v>65</v>
      </c>
      <c r="M3726">
        <v>0</v>
      </c>
      <c r="N3726">
        <v>65</v>
      </c>
      <c r="O3726" t="s">
        <v>23</v>
      </c>
      <c r="P3726" t="s">
        <v>25</v>
      </c>
      <c r="Q3726">
        <f ca="1">DATEDIF(Data[[#This Row],[Birthdate]],TODAY(),"Y")</f>
        <v>14</v>
      </c>
      <c r="R3726" t="str">
        <f ca="1">IF(Data[[#This Row],[Age]]&lt;=10,"3-10 Years",IF(Data[[#This Row],[Age]]&lt;=15,"11-15 Years",IF(Data[[#This Row],[Age]]&lt;=19,"16-19 Years", "20+ Years")))</f>
        <v>11-15 Years</v>
      </c>
    </row>
    <row r="3727" spans="1:18" x14ac:dyDescent="0.35">
      <c r="A3727" t="s">
        <v>283</v>
      </c>
      <c r="B3727" s="1">
        <v>45516</v>
      </c>
      <c r="C3727" t="s">
        <v>29</v>
      </c>
      <c r="D3727" t="s">
        <v>18</v>
      </c>
      <c r="E3727" t="s">
        <v>19</v>
      </c>
      <c r="F3727" t="s">
        <v>20</v>
      </c>
      <c r="G3727" t="s">
        <v>189</v>
      </c>
      <c r="H3727" t="s">
        <v>5036</v>
      </c>
      <c r="I3727" s="1">
        <v>40822</v>
      </c>
      <c r="J3727" t="s">
        <v>282</v>
      </c>
      <c r="K3727">
        <v>65</v>
      </c>
      <c r="L3727">
        <v>65</v>
      </c>
      <c r="M3727">
        <v>0</v>
      </c>
      <c r="N3727">
        <v>65</v>
      </c>
      <c r="O3727" t="s">
        <v>23</v>
      </c>
      <c r="P3727" t="s">
        <v>152</v>
      </c>
      <c r="Q3727">
        <f ca="1">DATEDIF(Data[[#This Row],[Birthdate]],TODAY(),"Y")</f>
        <v>14</v>
      </c>
      <c r="R3727" t="str">
        <f ca="1">IF(Data[[#This Row],[Age]]&lt;=10,"3-10 Years",IF(Data[[#This Row],[Age]]&lt;=15,"11-15 Years",IF(Data[[#This Row],[Age]]&lt;=19,"16-19 Years", "20+ Years")))</f>
        <v>11-15 Years</v>
      </c>
    </row>
    <row r="3728" spans="1:18" x14ac:dyDescent="0.35">
      <c r="A3728" t="s">
        <v>2107</v>
      </c>
      <c r="B3728" s="1">
        <v>45516</v>
      </c>
      <c r="C3728" t="s">
        <v>29</v>
      </c>
      <c r="D3728" t="s">
        <v>18</v>
      </c>
      <c r="E3728" t="s">
        <v>19</v>
      </c>
      <c r="F3728" t="s">
        <v>20</v>
      </c>
      <c r="G3728" t="s">
        <v>186</v>
      </c>
      <c r="H3728" t="s">
        <v>1083</v>
      </c>
      <c r="I3728" s="1">
        <v>40603</v>
      </c>
      <c r="J3728" t="s">
        <v>2108</v>
      </c>
      <c r="K3728">
        <v>65</v>
      </c>
      <c r="L3728">
        <v>65</v>
      </c>
      <c r="M3728">
        <v>0</v>
      </c>
      <c r="N3728">
        <v>65</v>
      </c>
      <c r="O3728" t="s">
        <v>23</v>
      </c>
      <c r="P3728" t="s">
        <v>25</v>
      </c>
      <c r="Q3728">
        <f ca="1">DATEDIF(Data[[#This Row],[Birthdate]],TODAY(),"Y")</f>
        <v>14</v>
      </c>
      <c r="R3728" t="str">
        <f ca="1">IF(Data[[#This Row],[Age]]&lt;=10,"3-10 Years",IF(Data[[#This Row],[Age]]&lt;=15,"11-15 Years",IF(Data[[#This Row],[Age]]&lt;=19,"16-19 Years", "20+ Years")))</f>
        <v>11-15 Years</v>
      </c>
    </row>
    <row r="3729" spans="1:18" x14ac:dyDescent="0.35">
      <c r="A3729" t="s">
        <v>2109</v>
      </c>
      <c r="B3729" s="1">
        <v>45516</v>
      </c>
      <c r="C3729" t="s">
        <v>29</v>
      </c>
      <c r="D3729" t="s">
        <v>18</v>
      </c>
      <c r="E3729" t="s">
        <v>19</v>
      </c>
      <c r="F3729" t="s">
        <v>20</v>
      </c>
      <c r="G3729" t="s">
        <v>95</v>
      </c>
      <c r="H3729" t="s">
        <v>5036</v>
      </c>
      <c r="I3729" s="1">
        <v>40647</v>
      </c>
      <c r="J3729" t="s">
        <v>2110</v>
      </c>
      <c r="K3729">
        <v>65</v>
      </c>
      <c r="L3729">
        <v>65</v>
      </c>
      <c r="M3729">
        <v>0</v>
      </c>
      <c r="N3729">
        <v>65</v>
      </c>
      <c r="O3729" t="s">
        <v>23</v>
      </c>
      <c r="P3729" t="s">
        <v>152</v>
      </c>
      <c r="Q3729">
        <f ca="1">DATEDIF(Data[[#This Row],[Birthdate]],TODAY(),"Y")</f>
        <v>14</v>
      </c>
      <c r="R3729" t="str">
        <f ca="1">IF(Data[[#This Row],[Age]]&lt;=10,"3-10 Years",IF(Data[[#This Row],[Age]]&lt;=15,"11-15 Years",IF(Data[[#This Row],[Age]]&lt;=19,"16-19 Years", "20+ Years")))</f>
        <v>11-15 Years</v>
      </c>
    </row>
    <row r="3730" spans="1:18" x14ac:dyDescent="0.35">
      <c r="A3730" t="s">
        <v>346</v>
      </c>
      <c r="B3730" s="1">
        <v>45516</v>
      </c>
      <c r="C3730" t="s">
        <v>29</v>
      </c>
      <c r="D3730" t="s">
        <v>18</v>
      </c>
      <c r="E3730" t="s">
        <v>19</v>
      </c>
      <c r="F3730" t="s">
        <v>20</v>
      </c>
      <c r="G3730" t="s">
        <v>105</v>
      </c>
      <c r="H3730" t="s">
        <v>5036</v>
      </c>
      <c r="I3730" s="1">
        <v>40526</v>
      </c>
      <c r="J3730" t="s">
        <v>337</v>
      </c>
      <c r="K3730">
        <v>65</v>
      </c>
      <c r="L3730">
        <v>65</v>
      </c>
      <c r="M3730">
        <v>0</v>
      </c>
      <c r="N3730">
        <v>65</v>
      </c>
      <c r="O3730" t="s">
        <v>23</v>
      </c>
      <c r="P3730" t="s">
        <v>152</v>
      </c>
      <c r="Q3730">
        <f ca="1">DATEDIF(Data[[#This Row],[Birthdate]],TODAY(),"Y")</f>
        <v>14</v>
      </c>
      <c r="R3730" t="str">
        <f ca="1">IF(Data[[#This Row],[Age]]&lt;=10,"3-10 Years",IF(Data[[#This Row],[Age]]&lt;=15,"11-15 Years",IF(Data[[#This Row],[Age]]&lt;=19,"16-19 Years", "20+ Years")))</f>
        <v>11-15 Years</v>
      </c>
    </row>
    <row r="3731" spans="1:18" x14ac:dyDescent="0.35">
      <c r="A3731" t="s">
        <v>2111</v>
      </c>
      <c r="B3731" s="1">
        <v>45516</v>
      </c>
      <c r="C3731" t="s">
        <v>29</v>
      </c>
      <c r="D3731" t="s">
        <v>18</v>
      </c>
      <c r="E3731" t="s">
        <v>19</v>
      </c>
      <c r="F3731" t="s">
        <v>20</v>
      </c>
      <c r="G3731" t="s">
        <v>30</v>
      </c>
      <c r="H3731" t="s">
        <v>5036</v>
      </c>
      <c r="I3731" s="1">
        <v>40739</v>
      </c>
      <c r="J3731" t="s">
        <v>406</v>
      </c>
      <c r="K3731">
        <v>65</v>
      </c>
      <c r="L3731">
        <v>65</v>
      </c>
      <c r="M3731">
        <v>0</v>
      </c>
      <c r="N3731">
        <v>65</v>
      </c>
      <c r="O3731" t="s">
        <v>23</v>
      </c>
      <c r="P3731" t="s">
        <v>152</v>
      </c>
      <c r="Q3731">
        <f ca="1">DATEDIF(Data[[#This Row],[Birthdate]],TODAY(),"Y")</f>
        <v>14</v>
      </c>
      <c r="R3731" t="str">
        <f ca="1">IF(Data[[#This Row],[Age]]&lt;=10,"3-10 Years",IF(Data[[#This Row],[Age]]&lt;=15,"11-15 Years",IF(Data[[#This Row],[Age]]&lt;=19,"16-19 Years", "20+ Years")))</f>
        <v>11-15 Years</v>
      </c>
    </row>
    <row r="3732" spans="1:18" x14ac:dyDescent="0.35">
      <c r="A3732" t="s">
        <v>2114</v>
      </c>
      <c r="B3732" s="1">
        <v>45515</v>
      </c>
      <c r="C3732" t="s">
        <v>29</v>
      </c>
      <c r="D3732" t="s">
        <v>18</v>
      </c>
      <c r="E3732" t="s">
        <v>19</v>
      </c>
      <c r="F3732" t="s">
        <v>20</v>
      </c>
      <c r="G3732" t="s">
        <v>2115</v>
      </c>
      <c r="H3732" t="s">
        <v>5036</v>
      </c>
      <c r="I3732" s="1">
        <v>40657</v>
      </c>
      <c r="J3732" t="s">
        <v>2116</v>
      </c>
      <c r="K3732">
        <v>65</v>
      </c>
      <c r="L3732">
        <v>65</v>
      </c>
      <c r="M3732">
        <v>0</v>
      </c>
      <c r="N3732">
        <v>65</v>
      </c>
      <c r="O3732" t="s">
        <v>23</v>
      </c>
      <c r="P3732" t="s">
        <v>152</v>
      </c>
      <c r="Q3732">
        <f ca="1">DATEDIF(Data[[#This Row],[Birthdate]],TODAY(),"Y")</f>
        <v>14</v>
      </c>
      <c r="R3732" t="str">
        <f ca="1">IF(Data[[#This Row],[Age]]&lt;=10,"3-10 Years",IF(Data[[#This Row],[Age]]&lt;=15,"11-15 Years",IF(Data[[#This Row],[Age]]&lt;=19,"16-19 Years", "20+ Years")))</f>
        <v>11-15 Years</v>
      </c>
    </row>
    <row r="3733" spans="1:18" x14ac:dyDescent="0.35">
      <c r="A3733" t="s">
        <v>2119</v>
      </c>
      <c r="B3733" s="1">
        <v>45515</v>
      </c>
      <c r="C3733" t="s">
        <v>29</v>
      </c>
      <c r="D3733" t="s">
        <v>18</v>
      </c>
      <c r="E3733" t="s">
        <v>19</v>
      </c>
      <c r="F3733" t="s">
        <v>20</v>
      </c>
      <c r="G3733" t="s">
        <v>21</v>
      </c>
      <c r="H3733" t="s">
        <v>5036</v>
      </c>
      <c r="I3733" s="1">
        <v>40692</v>
      </c>
      <c r="J3733" t="s">
        <v>2120</v>
      </c>
      <c r="K3733">
        <v>65</v>
      </c>
      <c r="L3733">
        <v>65</v>
      </c>
      <c r="M3733">
        <v>0</v>
      </c>
      <c r="N3733">
        <v>65</v>
      </c>
      <c r="O3733" t="s">
        <v>23</v>
      </c>
      <c r="P3733" t="s">
        <v>25</v>
      </c>
      <c r="Q3733">
        <f ca="1">DATEDIF(Data[[#This Row],[Birthdate]],TODAY(),"Y")</f>
        <v>14</v>
      </c>
      <c r="R3733" t="str">
        <f ca="1">IF(Data[[#This Row],[Age]]&lt;=10,"3-10 Years",IF(Data[[#This Row],[Age]]&lt;=15,"11-15 Years",IF(Data[[#This Row],[Age]]&lt;=19,"16-19 Years", "20+ Years")))</f>
        <v>11-15 Years</v>
      </c>
    </row>
    <row r="3734" spans="1:18" x14ac:dyDescent="0.35">
      <c r="A3734" t="s">
        <v>2123</v>
      </c>
      <c r="B3734" s="1">
        <v>45514</v>
      </c>
      <c r="C3734" t="s">
        <v>29</v>
      </c>
      <c r="D3734" t="s">
        <v>18</v>
      </c>
      <c r="E3734" t="s">
        <v>19</v>
      </c>
      <c r="F3734" t="s">
        <v>20</v>
      </c>
      <c r="G3734" t="s">
        <v>30</v>
      </c>
      <c r="H3734" t="s">
        <v>5036</v>
      </c>
      <c r="I3734" s="1">
        <v>40700</v>
      </c>
      <c r="J3734" t="s">
        <v>273</v>
      </c>
      <c r="K3734">
        <v>65</v>
      </c>
      <c r="L3734">
        <v>65</v>
      </c>
      <c r="M3734">
        <v>0</v>
      </c>
      <c r="N3734">
        <v>65</v>
      </c>
      <c r="O3734" t="s">
        <v>23</v>
      </c>
      <c r="P3734" t="s">
        <v>25</v>
      </c>
      <c r="Q3734">
        <f ca="1">DATEDIF(Data[[#This Row],[Birthdate]],TODAY(),"Y")</f>
        <v>14</v>
      </c>
      <c r="R3734" t="str">
        <f ca="1">IF(Data[[#This Row],[Age]]&lt;=10,"3-10 Years",IF(Data[[#This Row],[Age]]&lt;=15,"11-15 Years",IF(Data[[#This Row],[Age]]&lt;=19,"16-19 Years", "20+ Years")))</f>
        <v>11-15 Years</v>
      </c>
    </row>
    <row r="3735" spans="1:18" x14ac:dyDescent="0.35">
      <c r="A3735" t="s">
        <v>233</v>
      </c>
      <c r="B3735" s="1">
        <v>45514</v>
      </c>
      <c r="C3735" t="s">
        <v>29</v>
      </c>
      <c r="D3735" t="s">
        <v>18</v>
      </c>
      <c r="E3735" t="s">
        <v>19</v>
      </c>
      <c r="F3735" t="s">
        <v>20</v>
      </c>
      <c r="G3735" t="s">
        <v>37</v>
      </c>
      <c r="H3735" t="s">
        <v>5036</v>
      </c>
      <c r="I3735" s="1">
        <v>40524</v>
      </c>
      <c r="J3735" t="s">
        <v>234</v>
      </c>
      <c r="K3735">
        <v>65</v>
      </c>
      <c r="L3735">
        <v>65</v>
      </c>
      <c r="M3735">
        <v>0</v>
      </c>
      <c r="N3735">
        <v>65</v>
      </c>
      <c r="O3735" t="s">
        <v>23</v>
      </c>
      <c r="P3735" t="s">
        <v>25</v>
      </c>
      <c r="Q3735">
        <f ca="1">DATEDIF(Data[[#This Row],[Birthdate]],TODAY(),"Y")</f>
        <v>14</v>
      </c>
      <c r="R3735" t="str">
        <f ca="1">IF(Data[[#This Row],[Age]]&lt;=10,"3-10 Years",IF(Data[[#This Row],[Age]]&lt;=15,"11-15 Years",IF(Data[[#This Row],[Age]]&lt;=19,"16-19 Years", "20+ Years")))</f>
        <v>11-15 Years</v>
      </c>
    </row>
    <row r="3736" spans="1:18" x14ac:dyDescent="0.35">
      <c r="A3736" t="s">
        <v>1334</v>
      </c>
      <c r="B3736" s="1">
        <v>45514</v>
      </c>
      <c r="C3736" t="s">
        <v>29</v>
      </c>
      <c r="D3736" t="s">
        <v>18</v>
      </c>
      <c r="E3736" t="s">
        <v>19</v>
      </c>
      <c r="F3736" t="s">
        <v>20</v>
      </c>
      <c r="G3736" t="s">
        <v>105</v>
      </c>
      <c r="H3736" t="s">
        <v>5036</v>
      </c>
      <c r="I3736" s="1">
        <v>40837</v>
      </c>
      <c r="J3736" t="s">
        <v>1335</v>
      </c>
      <c r="K3736">
        <v>65</v>
      </c>
      <c r="L3736">
        <v>65</v>
      </c>
      <c r="M3736">
        <v>0</v>
      </c>
      <c r="N3736">
        <v>65</v>
      </c>
      <c r="O3736" t="s">
        <v>23</v>
      </c>
      <c r="P3736" t="s">
        <v>25</v>
      </c>
      <c r="Q3736">
        <f ca="1">DATEDIF(Data[[#This Row],[Birthdate]],TODAY(),"Y")</f>
        <v>14</v>
      </c>
      <c r="R3736" t="str">
        <f ca="1">IF(Data[[#This Row],[Age]]&lt;=10,"3-10 Years",IF(Data[[#This Row],[Age]]&lt;=15,"11-15 Years",IF(Data[[#This Row],[Age]]&lt;=19,"16-19 Years", "20+ Years")))</f>
        <v>11-15 Years</v>
      </c>
    </row>
    <row r="3737" spans="1:18" x14ac:dyDescent="0.35">
      <c r="A3737" t="s">
        <v>745</v>
      </c>
      <c r="B3737" s="1">
        <v>45514</v>
      </c>
      <c r="C3737" t="s">
        <v>29</v>
      </c>
      <c r="D3737" t="s">
        <v>18</v>
      </c>
      <c r="E3737" t="s">
        <v>19</v>
      </c>
      <c r="F3737" t="s">
        <v>20</v>
      </c>
      <c r="G3737" t="s">
        <v>30</v>
      </c>
      <c r="H3737" t="s">
        <v>5036</v>
      </c>
      <c r="I3737" s="1">
        <v>40745</v>
      </c>
      <c r="J3737" t="s">
        <v>746</v>
      </c>
      <c r="K3737">
        <v>65</v>
      </c>
      <c r="L3737">
        <v>65</v>
      </c>
      <c r="M3737">
        <v>0</v>
      </c>
      <c r="N3737">
        <v>65</v>
      </c>
      <c r="O3737" t="s">
        <v>23</v>
      </c>
      <c r="P3737" t="s">
        <v>25</v>
      </c>
      <c r="Q3737">
        <f ca="1">DATEDIF(Data[[#This Row],[Birthdate]],TODAY(),"Y")</f>
        <v>14</v>
      </c>
      <c r="R3737" t="str">
        <f ca="1">IF(Data[[#This Row],[Age]]&lt;=10,"3-10 Years",IF(Data[[#This Row],[Age]]&lt;=15,"11-15 Years",IF(Data[[#This Row],[Age]]&lt;=19,"16-19 Years", "20+ Years")))</f>
        <v>11-15 Years</v>
      </c>
    </row>
    <row r="3738" spans="1:18" x14ac:dyDescent="0.35">
      <c r="A3738" t="s">
        <v>2130</v>
      </c>
      <c r="B3738" s="1">
        <v>45513</v>
      </c>
      <c r="C3738" t="s">
        <v>29</v>
      </c>
      <c r="D3738" t="s">
        <v>18</v>
      </c>
      <c r="E3738" t="s">
        <v>19</v>
      </c>
      <c r="F3738" t="s">
        <v>20</v>
      </c>
      <c r="G3738" t="s">
        <v>84</v>
      </c>
      <c r="H3738" t="s">
        <v>5036</v>
      </c>
      <c r="I3738" s="1">
        <v>40606</v>
      </c>
      <c r="J3738" t="s">
        <v>2131</v>
      </c>
      <c r="K3738">
        <v>65</v>
      </c>
      <c r="L3738">
        <v>65</v>
      </c>
      <c r="M3738">
        <v>0</v>
      </c>
      <c r="N3738">
        <v>65</v>
      </c>
      <c r="O3738" t="s">
        <v>23</v>
      </c>
      <c r="P3738" t="s">
        <v>25</v>
      </c>
      <c r="Q3738">
        <f ca="1">DATEDIF(Data[[#This Row],[Birthdate]],TODAY(),"Y")</f>
        <v>14</v>
      </c>
      <c r="R3738" t="str">
        <f ca="1">IF(Data[[#This Row],[Age]]&lt;=10,"3-10 Years",IF(Data[[#This Row],[Age]]&lt;=15,"11-15 Years",IF(Data[[#This Row],[Age]]&lt;=19,"16-19 Years", "20+ Years")))</f>
        <v>11-15 Years</v>
      </c>
    </row>
    <row r="3739" spans="1:18" x14ac:dyDescent="0.35">
      <c r="A3739" t="s">
        <v>2132</v>
      </c>
      <c r="B3739" s="1">
        <v>45513</v>
      </c>
      <c r="C3739" t="s">
        <v>29</v>
      </c>
      <c r="D3739" t="s">
        <v>18</v>
      </c>
      <c r="E3739" t="s">
        <v>19</v>
      </c>
      <c r="F3739" t="s">
        <v>20</v>
      </c>
      <c r="G3739" t="s">
        <v>57</v>
      </c>
      <c r="H3739" t="s">
        <v>5036</v>
      </c>
      <c r="I3739" s="1">
        <v>40682</v>
      </c>
      <c r="J3739" t="s">
        <v>2133</v>
      </c>
      <c r="K3739">
        <v>65</v>
      </c>
      <c r="L3739">
        <v>65</v>
      </c>
      <c r="M3739">
        <v>0</v>
      </c>
      <c r="N3739">
        <v>65</v>
      </c>
      <c r="O3739" t="s">
        <v>23</v>
      </c>
      <c r="P3739" t="s">
        <v>152</v>
      </c>
      <c r="Q3739">
        <f ca="1">DATEDIF(Data[[#This Row],[Birthdate]],TODAY(),"Y")</f>
        <v>14</v>
      </c>
      <c r="R3739" t="str">
        <f ca="1">IF(Data[[#This Row],[Age]]&lt;=10,"3-10 Years",IF(Data[[#This Row],[Age]]&lt;=15,"11-15 Years",IF(Data[[#This Row],[Age]]&lt;=19,"16-19 Years", "20+ Years")))</f>
        <v>11-15 Years</v>
      </c>
    </row>
    <row r="3740" spans="1:18" x14ac:dyDescent="0.35">
      <c r="A3740" t="s">
        <v>1153</v>
      </c>
      <c r="B3740" s="1">
        <v>45513</v>
      </c>
      <c r="C3740" t="s">
        <v>29</v>
      </c>
      <c r="D3740" t="s">
        <v>18</v>
      </c>
      <c r="E3740" t="s">
        <v>19</v>
      </c>
      <c r="F3740" t="s">
        <v>20</v>
      </c>
      <c r="G3740" t="s">
        <v>405</v>
      </c>
      <c r="H3740" t="s">
        <v>1083</v>
      </c>
      <c r="I3740" s="1">
        <v>40672</v>
      </c>
      <c r="J3740" t="s">
        <v>1154</v>
      </c>
      <c r="K3740">
        <v>26</v>
      </c>
      <c r="L3740">
        <v>26</v>
      </c>
      <c r="M3740">
        <v>0</v>
      </c>
      <c r="N3740">
        <v>65</v>
      </c>
      <c r="O3740" t="s">
        <v>23</v>
      </c>
      <c r="P3740" t="s">
        <v>25</v>
      </c>
      <c r="Q3740">
        <f ca="1">DATEDIF(Data[[#This Row],[Birthdate]],TODAY(),"Y")</f>
        <v>14</v>
      </c>
      <c r="R3740" t="str">
        <f ca="1">IF(Data[[#This Row],[Age]]&lt;=10,"3-10 Years",IF(Data[[#This Row],[Age]]&lt;=15,"11-15 Years",IF(Data[[#This Row],[Age]]&lt;=19,"16-19 Years", "20+ Years")))</f>
        <v>11-15 Years</v>
      </c>
    </row>
    <row r="3741" spans="1:18" x14ac:dyDescent="0.35">
      <c r="A3741" t="s">
        <v>1669</v>
      </c>
      <c r="B3741" s="1">
        <v>45513</v>
      </c>
      <c r="C3741" t="s">
        <v>29</v>
      </c>
      <c r="D3741" t="s">
        <v>18</v>
      </c>
      <c r="E3741" t="s">
        <v>19</v>
      </c>
      <c r="F3741" t="s">
        <v>20</v>
      </c>
      <c r="G3741" t="s">
        <v>30</v>
      </c>
      <c r="H3741" t="s">
        <v>5036</v>
      </c>
      <c r="I3741" s="1">
        <v>40556</v>
      </c>
      <c r="J3741" t="s">
        <v>977</v>
      </c>
      <c r="K3741">
        <v>65</v>
      </c>
      <c r="L3741">
        <v>65</v>
      </c>
      <c r="M3741">
        <v>0</v>
      </c>
      <c r="N3741">
        <v>65</v>
      </c>
      <c r="O3741" t="s">
        <v>23</v>
      </c>
      <c r="P3741" t="s">
        <v>25</v>
      </c>
      <c r="Q3741">
        <f ca="1">DATEDIF(Data[[#This Row],[Birthdate]],TODAY(),"Y")</f>
        <v>14</v>
      </c>
      <c r="R3741" t="str">
        <f ca="1">IF(Data[[#This Row],[Age]]&lt;=10,"3-10 Years",IF(Data[[#This Row],[Age]]&lt;=15,"11-15 Years",IF(Data[[#This Row],[Age]]&lt;=19,"16-19 Years", "20+ Years")))</f>
        <v>11-15 Years</v>
      </c>
    </row>
    <row r="3742" spans="1:18" x14ac:dyDescent="0.35">
      <c r="A3742" t="s">
        <v>1670</v>
      </c>
      <c r="B3742" s="1">
        <v>45513</v>
      </c>
      <c r="C3742" t="s">
        <v>29</v>
      </c>
      <c r="D3742" t="s">
        <v>18</v>
      </c>
      <c r="E3742" t="s">
        <v>19</v>
      </c>
      <c r="F3742" t="s">
        <v>20</v>
      </c>
      <c r="G3742" t="s">
        <v>30</v>
      </c>
      <c r="H3742" t="s">
        <v>5036</v>
      </c>
      <c r="I3742" s="1">
        <v>40556</v>
      </c>
      <c r="J3742" t="s">
        <v>977</v>
      </c>
      <c r="K3742">
        <v>65</v>
      </c>
      <c r="L3742">
        <v>65</v>
      </c>
      <c r="M3742">
        <v>0</v>
      </c>
      <c r="N3742">
        <v>65</v>
      </c>
      <c r="O3742" t="s">
        <v>23</v>
      </c>
      <c r="P3742" t="s">
        <v>25</v>
      </c>
      <c r="Q3742">
        <f ca="1">DATEDIF(Data[[#This Row],[Birthdate]],TODAY(),"Y")</f>
        <v>14</v>
      </c>
      <c r="R3742" t="str">
        <f ca="1">IF(Data[[#This Row],[Age]]&lt;=10,"3-10 Years",IF(Data[[#This Row],[Age]]&lt;=15,"11-15 Years",IF(Data[[#This Row],[Age]]&lt;=19,"16-19 Years", "20+ Years")))</f>
        <v>11-15 Years</v>
      </c>
    </row>
    <row r="3743" spans="1:18" x14ac:dyDescent="0.35">
      <c r="A3743" t="s">
        <v>584</v>
      </c>
      <c r="B3743" s="1">
        <v>45511</v>
      </c>
      <c r="C3743" t="s">
        <v>29</v>
      </c>
      <c r="D3743" t="s">
        <v>18</v>
      </c>
      <c r="E3743" t="s">
        <v>19</v>
      </c>
      <c r="F3743" t="s">
        <v>20</v>
      </c>
      <c r="G3743" t="s">
        <v>50</v>
      </c>
      <c r="H3743" t="s">
        <v>5036</v>
      </c>
      <c r="I3743" s="1">
        <v>40723</v>
      </c>
      <c r="J3743" t="s">
        <v>583</v>
      </c>
      <c r="K3743">
        <v>65</v>
      </c>
      <c r="L3743">
        <v>65</v>
      </c>
      <c r="M3743">
        <v>0</v>
      </c>
      <c r="N3743">
        <v>65</v>
      </c>
      <c r="O3743" t="s">
        <v>23</v>
      </c>
      <c r="P3743" t="s">
        <v>25</v>
      </c>
      <c r="Q3743">
        <f ca="1">DATEDIF(Data[[#This Row],[Birthdate]],TODAY(),"Y")</f>
        <v>14</v>
      </c>
      <c r="R3743" t="str">
        <f ca="1">IF(Data[[#This Row],[Age]]&lt;=10,"3-10 Years",IF(Data[[#This Row],[Age]]&lt;=15,"11-15 Years",IF(Data[[#This Row],[Age]]&lt;=19,"16-19 Years", "20+ Years")))</f>
        <v>11-15 Years</v>
      </c>
    </row>
    <row r="3744" spans="1:18" x14ac:dyDescent="0.35">
      <c r="A3744" t="s">
        <v>585</v>
      </c>
      <c r="B3744" s="1">
        <v>45511</v>
      </c>
      <c r="C3744" t="s">
        <v>29</v>
      </c>
      <c r="D3744" t="s">
        <v>18</v>
      </c>
      <c r="E3744" t="s">
        <v>19</v>
      </c>
      <c r="F3744" t="s">
        <v>20</v>
      </c>
      <c r="G3744" t="s">
        <v>50</v>
      </c>
      <c r="H3744" t="s">
        <v>5036</v>
      </c>
      <c r="I3744" s="1">
        <v>40723</v>
      </c>
      <c r="J3744" t="s">
        <v>583</v>
      </c>
      <c r="K3744">
        <v>65</v>
      </c>
      <c r="L3744">
        <v>65</v>
      </c>
      <c r="M3744">
        <v>0</v>
      </c>
      <c r="N3744">
        <v>65</v>
      </c>
      <c r="O3744" t="s">
        <v>23</v>
      </c>
      <c r="P3744" t="s">
        <v>25</v>
      </c>
      <c r="Q3744">
        <f ca="1">DATEDIF(Data[[#This Row],[Birthdate]],TODAY(),"Y")</f>
        <v>14</v>
      </c>
      <c r="R3744" t="str">
        <f ca="1">IF(Data[[#This Row],[Age]]&lt;=10,"3-10 Years",IF(Data[[#This Row],[Age]]&lt;=15,"11-15 Years",IF(Data[[#This Row],[Age]]&lt;=19,"16-19 Years", "20+ Years")))</f>
        <v>11-15 Years</v>
      </c>
    </row>
    <row r="3745" spans="1:18" x14ac:dyDescent="0.35">
      <c r="A3745" t="s">
        <v>582</v>
      </c>
      <c r="B3745" s="1">
        <v>45511</v>
      </c>
      <c r="C3745" t="s">
        <v>29</v>
      </c>
      <c r="D3745" t="s">
        <v>18</v>
      </c>
      <c r="E3745" t="s">
        <v>19</v>
      </c>
      <c r="F3745" t="s">
        <v>20</v>
      </c>
      <c r="G3745" t="s">
        <v>50</v>
      </c>
      <c r="H3745" t="s">
        <v>5036</v>
      </c>
      <c r="I3745" s="1">
        <v>40723</v>
      </c>
      <c r="J3745" t="s">
        <v>583</v>
      </c>
      <c r="K3745">
        <v>65</v>
      </c>
      <c r="L3745">
        <v>65</v>
      </c>
      <c r="M3745">
        <v>0</v>
      </c>
      <c r="N3745">
        <v>65</v>
      </c>
      <c r="O3745" t="s">
        <v>23</v>
      </c>
      <c r="P3745" t="s">
        <v>25</v>
      </c>
      <c r="Q3745">
        <f ca="1">DATEDIF(Data[[#This Row],[Birthdate]],TODAY(),"Y")</f>
        <v>14</v>
      </c>
      <c r="R3745" t="str">
        <f ca="1">IF(Data[[#This Row],[Age]]&lt;=10,"3-10 Years",IF(Data[[#This Row],[Age]]&lt;=15,"11-15 Years",IF(Data[[#This Row],[Age]]&lt;=19,"16-19 Years", "20+ Years")))</f>
        <v>11-15 Years</v>
      </c>
    </row>
    <row r="3746" spans="1:18" x14ac:dyDescent="0.35">
      <c r="A3746" t="s">
        <v>2146</v>
      </c>
      <c r="B3746" s="1">
        <v>45511</v>
      </c>
      <c r="C3746" t="s">
        <v>29</v>
      </c>
      <c r="D3746" t="s">
        <v>18</v>
      </c>
      <c r="E3746" t="s">
        <v>19</v>
      </c>
      <c r="F3746" t="s">
        <v>20</v>
      </c>
      <c r="G3746" t="s">
        <v>84</v>
      </c>
      <c r="H3746" t="s">
        <v>5036</v>
      </c>
      <c r="I3746" s="1">
        <v>40632</v>
      </c>
      <c r="J3746" t="s">
        <v>2147</v>
      </c>
      <c r="K3746">
        <v>65</v>
      </c>
      <c r="L3746">
        <v>65</v>
      </c>
      <c r="M3746">
        <v>0</v>
      </c>
      <c r="N3746">
        <v>65</v>
      </c>
      <c r="O3746" t="s">
        <v>23</v>
      </c>
      <c r="P3746" t="s">
        <v>25</v>
      </c>
      <c r="Q3746">
        <f ca="1">DATEDIF(Data[[#This Row],[Birthdate]],TODAY(),"Y")</f>
        <v>14</v>
      </c>
      <c r="R3746" t="str">
        <f ca="1">IF(Data[[#This Row],[Age]]&lt;=10,"3-10 Years",IF(Data[[#This Row],[Age]]&lt;=15,"11-15 Years",IF(Data[[#This Row],[Age]]&lt;=19,"16-19 Years", "20+ Years")))</f>
        <v>11-15 Years</v>
      </c>
    </row>
    <row r="3747" spans="1:18" x14ac:dyDescent="0.35">
      <c r="A3747" t="s">
        <v>1995</v>
      </c>
      <c r="B3747" s="1">
        <v>45509</v>
      </c>
      <c r="C3747" t="s">
        <v>29</v>
      </c>
      <c r="D3747" t="s">
        <v>18</v>
      </c>
      <c r="E3747" t="s">
        <v>19</v>
      </c>
      <c r="F3747" t="s">
        <v>20</v>
      </c>
      <c r="G3747" t="s">
        <v>105</v>
      </c>
      <c r="H3747" t="s">
        <v>5036</v>
      </c>
      <c r="I3747" s="1">
        <v>40809</v>
      </c>
      <c r="J3747" t="s">
        <v>1996</v>
      </c>
      <c r="K3747">
        <v>65</v>
      </c>
      <c r="L3747">
        <v>65</v>
      </c>
      <c r="M3747">
        <v>0</v>
      </c>
      <c r="N3747">
        <v>65</v>
      </c>
      <c r="O3747" t="s">
        <v>23</v>
      </c>
      <c r="P3747" t="s">
        <v>25</v>
      </c>
      <c r="Q3747">
        <f ca="1">DATEDIF(Data[[#This Row],[Birthdate]],TODAY(),"Y")</f>
        <v>14</v>
      </c>
      <c r="R3747" t="str">
        <f ca="1">IF(Data[[#This Row],[Age]]&lt;=10,"3-10 Years",IF(Data[[#This Row],[Age]]&lt;=15,"11-15 Years",IF(Data[[#This Row],[Age]]&lt;=19,"16-19 Years", "20+ Years")))</f>
        <v>11-15 Years</v>
      </c>
    </row>
    <row r="3748" spans="1:18" x14ac:dyDescent="0.35">
      <c r="A3748" t="s">
        <v>2154</v>
      </c>
      <c r="B3748" s="1">
        <v>45509</v>
      </c>
      <c r="C3748" t="s">
        <v>29</v>
      </c>
      <c r="D3748" t="s">
        <v>18</v>
      </c>
      <c r="E3748" t="s">
        <v>19</v>
      </c>
      <c r="F3748" t="s">
        <v>20</v>
      </c>
      <c r="G3748" t="s">
        <v>30</v>
      </c>
      <c r="H3748" t="s">
        <v>5036</v>
      </c>
      <c r="I3748" s="1">
        <v>40561</v>
      </c>
      <c r="J3748" t="s">
        <v>2155</v>
      </c>
      <c r="K3748">
        <v>65</v>
      </c>
      <c r="L3748">
        <v>65</v>
      </c>
      <c r="M3748">
        <v>0</v>
      </c>
      <c r="N3748">
        <v>65</v>
      </c>
      <c r="O3748" t="s">
        <v>23</v>
      </c>
      <c r="P3748" t="s">
        <v>152</v>
      </c>
      <c r="Q3748">
        <f ca="1">DATEDIF(Data[[#This Row],[Birthdate]],TODAY(),"Y")</f>
        <v>14</v>
      </c>
      <c r="R3748" t="str">
        <f ca="1">IF(Data[[#This Row],[Age]]&lt;=10,"3-10 Years",IF(Data[[#This Row],[Age]]&lt;=15,"11-15 Years",IF(Data[[#This Row],[Age]]&lt;=19,"16-19 Years", "20+ Years")))</f>
        <v>11-15 Years</v>
      </c>
    </row>
    <row r="3749" spans="1:18" x14ac:dyDescent="0.35">
      <c r="A3749" t="s">
        <v>574</v>
      </c>
      <c r="B3749" s="1">
        <v>45507</v>
      </c>
      <c r="C3749" t="s">
        <v>29</v>
      </c>
      <c r="D3749" t="s">
        <v>18</v>
      </c>
      <c r="E3749" t="s">
        <v>19</v>
      </c>
      <c r="F3749" t="s">
        <v>20</v>
      </c>
      <c r="G3749" t="s">
        <v>57</v>
      </c>
      <c r="H3749" t="s">
        <v>5036</v>
      </c>
      <c r="I3749" s="1">
        <v>40607</v>
      </c>
      <c r="J3749" t="s">
        <v>575</v>
      </c>
      <c r="K3749">
        <v>65</v>
      </c>
      <c r="L3749">
        <v>65</v>
      </c>
      <c r="M3749">
        <v>0</v>
      </c>
      <c r="N3749">
        <v>65</v>
      </c>
      <c r="O3749" t="s">
        <v>23</v>
      </c>
      <c r="P3749" t="s">
        <v>25</v>
      </c>
      <c r="Q3749">
        <f ca="1">DATEDIF(Data[[#This Row],[Birthdate]],TODAY(),"Y")</f>
        <v>14</v>
      </c>
      <c r="R3749" t="str">
        <f ca="1">IF(Data[[#This Row],[Age]]&lt;=10,"3-10 Years",IF(Data[[#This Row],[Age]]&lt;=15,"11-15 Years",IF(Data[[#This Row],[Age]]&lt;=19,"16-19 Years", "20+ Years")))</f>
        <v>11-15 Years</v>
      </c>
    </row>
    <row r="3750" spans="1:18" x14ac:dyDescent="0.35">
      <c r="A3750" t="s">
        <v>1957</v>
      </c>
      <c r="B3750" s="1">
        <v>45507</v>
      </c>
      <c r="C3750" t="s">
        <v>29</v>
      </c>
      <c r="D3750" t="s">
        <v>18</v>
      </c>
      <c r="E3750" t="s">
        <v>19</v>
      </c>
      <c r="F3750" t="s">
        <v>20</v>
      </c>
      <c r="G3750" t="s">
        <v>5045</v>
      </c>
      <c r="H3750" t="s">
        <v>5036</v>
      </c>
      <c r="I3750" s="1">
        <v>40745</v>
      </c>
      <c r="J3750" t="s">
        <v>2161</v>
      </c>
      <c r="K3750">
        <v>65</v>
      </c>
      <c r="L3750">
        <v>65</v>
      </c>
      <c r="M3750">
        <v>0</v>
      </c>
      <c r="N3750">
        <v>65</v>
      </c>
      <c r="O3750" t="s">
        <v>23</v>
      </c>
      <c r="P3750" t="s">
        <v>25</v>
      </c>
      <c r="Q3750">
        <f ca="1">DATEDIF(Data[[#This Row],[Birthdate]],TODAY(),"Y")</f>
        <v>14</v>
      </c>
      <c r="R3750" t="str">
        <f ca="1">IF(Data[[#This Row],[Age]]&lt;=10,"3-10 Years",IF(Data[[#This Row],[Age]]&lt;=15,"11-15 Years",IF(Data[[#This Row],[Age]]&lt;=19,"16-19 Years", "20+ Years")))</f>
        <v>11-15 Years</v>
      </c>
    </row>
    <row r="3751" spans="1:18" x14ac:dyDescent="0.35">
      <c r="A3751" t="s">
        <v>180</v>
      </c>
      <c r="B3751" s="1">
        <v>45506</v>
      </c>
      <c r="C3751" t="s">
        <v>29</v>
      </c>
      <c r="D3751" t="s">
        <v>18</v>
      </c>
      <c r="E3751" t="s">
        <v>19</v>
      </c>
      <c r="F3751" t="s">
        <v>20</v>
      </c>
      <c r="G3751" t="s">
        <v>181</v>
      </c>
      <c r="H3751" t="s">
        <v>1083</v>
      </c>
      <c r="I3751" s="1">
        <v>40582</v>
      </c>
      <c r="J3751" t="s">
        <v>182</v>
      </c>
      <c r="K3751">
        <v>65</v>
      </c>
      <c r="L3751">
        <v>65</v>
      </c>
      <c r="M3751">
        <v>0</v>
      </c>
      <c r="N3751">
        <v>65</v>
      </c>
      <c r="O3751" t="s">
        <v>23</v>
      </c>
      <c r="P3751" t="s">
        <v>152</v>
      </c>
      <c r="Q3751">
        <f ca="1">DATEDIF(Data[[#This Row],[Birthdate]],TODAY(),"Y")</f>
        <v>14</v>
      </c>
      <c r="R3751" t="str">
        <f ca="1">IF(Data[[#This Row],[Age]]&lt;=10,"3-10 Years",IF(Data[[#This Row],[Age]]&lt;=15,"11-15 Years",IF(Data[[#This Row],[Age]]&lt;=19,"16-19 Years", "20+ Years")))</f>
        <v>11-15 Years</v>
      </c>
    </row>
    <row r="3752" spans="1:18" x14ac:dyDescent="0.35">
      <c r="A3752" t="s">
        <v>760</v>
      </c>
      <c r="B3752" s="1">
        <v>45506</v>
      </c>
      <c r="C3752" t="s">
        <v>29</v>
      </c>
      <c r="D3752" t="s">
        <v>18</v>
      </c>
      <c r="E3752" t="s">
        <v>19</v>
      </c>
      <c r="F3752" t="s">
        <v>20</v>
      </c>
      <c r="G3752" t="s">
        <v>37</v>
      </c>
      <c r="H3752" t="s">
        <v>5036</v>
      </c>
      <c r="I3752" s="1">
        <v>40553</v>
      </c>
      <c r="J3752" t="s">
        <v>761</v>
      </c>
      <c r="K3752">
        <v>65</v>
      </c>
      <c r="L3752">
        <v>65</v>
      </c>
      <c r="M3752">
        <v>0</v>
      </c>
      <c r="N3752">
        <v>65</v>
      </c>
      <c r="O3752" t="s">
        <v>23</v>
      </c>
      <c r="P3752" t="s">
        <v>25</v>
      </c>
      <c r="Q3752">
        <f ca="1">DATEDIF(Data[[#This Row],[Birthdate]],TODAY(),"Y")</f>
        <v>14</v>
      </c>
      <c r="R3752" t="str">
        <f ca="1">IF(Data[[#This Row],[Age]]&lt;=10,"3-10 Years",IF(Data[[#This Row],[Age]]&lt;=15,"11-15 Years",IF(Data[[#This Row],[Age]]&lt;=19,"16-19 Years", "20+ Years")))</f>
        <v>11-15 Years</v>
      </c>
    </row>
    <row r="3753" spans="1:18" x14ac:dyDescent="0.35">
      <c r="A3753" t="s">
        <v>408</v>
      </c>
      <c r="B3753" s="1">
        <v>45505</v>
      </c>
      <c r="C3753" t="s">
        <v>150</v>
      </c>
      <c r="D3753" t="s">
        <v>18</v>
      </c>
      <c r="E3753" t="s">
        <v>19</v>
      </c>
      <c r="F3753" t="s">
        <v>20</v>
      </c>
      <c r="G3753" t="s">
        <v>21</v>
      </c>
      <c r="H3753" t="s">
        <v>5036</v>
      </c>
      <c r="I3753" s="1">
        <v>40739</v>
      </c>
      <c r="J3753" t="s">
        <v>409</v>
      </c>
      <c r="K3753">
        <v>65</v>
      </c>
      <c r="L3753">
        <v>0</v>
      </c>
      <c r="M3753">
        <v>65</v>
      </c>
      <c r="N3753">
        <v>65</v>
      </c>
      <c r="O3753" t="s">
        <v>23</v>
      </c>
      <c r="P3753" t="s">
        <v>152</v>
      </c>
      <c r="Q3753">
        <f ca="1">DATEDIF(Data[[#This Row],[Birthdate]],TODAY(),"Y")</f>
        <v>14</v>
      </c>
      <c r="R3753" t="str">
        <f ca="1">IF(Data[[#This Row],[Age]]&lt;=10,"3-10 Years",IF(Data[[#This Row],[Age]]&lt;=15,"11-15 Years",IF(Data[[#This Row],[Age]]&lt;=19,"16-19 Years", "20+ Years")))</f>
        <v>11-15 Years</v>
      </c>
    </row>
    <row r="3754" spans="1:18" x14ac:dyDescent="0.35">
      <c r="A3754" t="s">
        <v>2169</v>
      </c>
      <c r="B3754" s="1">
        <v>45505</v>
      </c>
      <c r="C3754" t="s">
        <v>29</v>
      </c>
      <c r="D3754" t="s">
        <v>18</v>
      </c>
      <c r="E3754" t="s">
        <v>19</v>
      </c>
      <c r="F3754" t="s">
        <v>20</v>
      </c>
      <c r="G3754" t="s">
        <v>50</v>
      </c>
      <c r="H3754" t="s">
        <v>5036</v>
      </c>
      <c r="I3754" s="1">
        <v>40795</v>
      </c>
      <c r="J3754" t="s">
        <v>2170</v>
      </c>
      <c r="K3754">
        <v>65</v>
      </c>
      <c r="L3754">
        <v>65</v>
      </c>
      <c r="M3754">
        <v>0</v>
      </c>
      <c r="N3754">
        <v>65</v>
      </c>
      <c r="O3754" t="s">
        <v>23</v>
      </c>
      <c r="P3754" t="s">
        <v>25</v>
      </c>
      <c r="Q3754">
        <f ca="1">DATEDIF(Data[[#This Row],[Birthdate]],TODAY(),"Y")</f>
        <v>14</v>
      </c>
      <c r="R3754" t="str">
        <f ca="1">IF(Data[[#This Row],[Age]]&lt;=10,"3-10 Years",IF(Data[[#This Row],[Age]]&lt;=15,"11-15 Years",IF(Data[[#This Row],[Age]]&lt;=19,"16-19 Years", "20+ Years")))</f>
        <v>11-15 Years</v>
      </c>
    </row>
    <row r="3755" spans="1:18" x14ac:dyDescent="0.35">
      <c r="A3755" t="s">
        <v>623</v>
      </c>
      <c r="B3755" s="1">
        <v>45504</v>
      </c>
      <c r="C3755" t="s">
        <v>29</v>
      </c>
      <c r="D3755" t="s">
        <v>18</v>
      </c>
      <c r="E3755" t="s">
        <v>19</v>
      </c>
      <c r="F3755" t="s">
        <v>20</v>
      </c>
      <c r="G3755" t="s">
        <v>50</v>
      </c>
      <c r="H3755" t="s">
        <v>5036</v>
      </c>
      <c r="I3755" s="1">
        <v>40820</v>
      </c>
      <c r="J3755" t="s">
        <v>624</v>
      </c>
      <c r="K3755">
        <v>65</v>
      </c>
      <c r="L3755">
        <v>65</v>
      </c>
      <c r="M3755">
        <v>0</v>
      </c>
      <c r="N3755">
        <v>65</v>
      </c>
      <c r="O3755" t="s">
        <v>23</v>
      </c>
      <c r="P3755" t="s">
        <v>152</v>
      </c>
      <c r="Q3755">
        <f ca="1">DATEDIF(Data[[#This Row],[Birthdate]],TODAY(),"Y")</f>
        <v>14</v>
      </c>
      <c r="R3755" t="str">
        <f ca="1">IF(Data[[#This Row],[Age]]&lt;=10,"3-10 Years",IF(Data[[#This Row],[Age]]&lt;=15,"11-15 Years",IF(Data[[#This Row],[Age]]&lt;=19,"16-19 Years", "20+ Years")))</f>
        <v>11-15 Years</v>
      </c>
    </row>
    <row r="3756" spans="1:18" x14ac:dyDescent="0.35">
      <c r="A3756" t="s">
        <v>2181</v>
      </c>
      <c r="B3756" s="1">
        <v>45502</v>
      </c>
      <c r="C3756" t="s">
        <v>29</v>
      </c>
      <c r="D3756" t="s">
        <v>18</v>
      </c>
      <c r="E3756" t="s">
        <v>19</v>
      </c>
      <c r="F3756" t="s">
        <v>20</v>
      </c>
      <c r="G3756" t="s">
        <v>105</v>
      </c>
      <c r="H3756" t="s">
        <v>5036</v>
      </c>
      <c r="I3756" s="1">
        <v>40528</v>
      </c>
      <c r="J3756" t="s">
        <v>1926</v>
      </c>
      <c r="K3756">
        <v>65</v>
      </c>
      <c r="L3756">
        <v>65</v>
      </c>
      <c r="M3756">
        <v>0</v>
      </c>
      <c r="N3756">
        <v>65</v>
      </c>
      <c r="O3756" t="s">
        <v>23</v>
      </c>
      <c r="P3756" t="s">
        <v>25</v>
      </c>
      <c r="Q3756">
        <f ca="1">DATEDIF(Data[[#This Row],[Birthdate]],TODAY(),"Y")</f>
        <v>14</v>
      </c>
      <c r="R3756" t="str">
        <f ca="1">IF(Data[[#This Row],[Age]]&lt;=10,"3-10 Years",IF(Data[[#This Row],[Age]]&lt;=15,"11-15 Years",IF(Data[[#This Row],[Age]]&lt;=19,"16-19 Years", "20+ Years")))</f>
        <v>11-15 Years</v>
      </c>
    </row>
    <row r="3757" spans="1:18" x14ac:dyDescent="0.35">
      <c r="A3757" t="s">
        <v>2194</v>
      </c>
      <c r="B3757" s="1">
        <v>45501</v>
      </c>
      <c r="C3757" t="s">
        <v>29</v>
      </c>
      <c r="D3757" t="s">
        <v>18</v>
      </c>
      <c r="E3757" t="s">
        <v>19</v>
      </c>
      <c r="F3757" t="s">
        <v>20</v>
      </c>
      <c r="G3757" t="s">
        <v>30</v>
      </c>
      <c r="H3757" t="s">
        <v>5036</v>
      </c>
      <c r="I3757" s="1">
        <v>40663</v>
      </c>
      <c r="J3757" t="s">
        <v>2195</v>
      </c>
      <c r="K3757">
        <v>0</v>
      </c>
      <c r="L3757">
        <v>0</v>
      </c>
      <c r="M3757">
        <v>0</v>
      </c>
      <c r="N3757">
        <v>65</v>
      </c>
      <c r="O3757" t="s">
        <v>23</v>
      </c>
      <c r="P3757" t="s">
        <v>25</v>
      </c>
      <c r="Q3757">
        <f ca="1">DATEDIF(Data[[#This Row],[Birthdate]],TODAY(),"Y")</f>
        <v>14</v>
      </c>
      <c r="R3757" t="str">
        <f ca="1">IF(Data[[#This Row],[Age]]&lt;=10,"3-10 Years",IF(Data[[#This Row],[Age]]&lt;=15,"11-15 Years",IF(Data[[#This Row],[Age]]&lt;=19,"16-19 Years", "20+ Years")))</f>
        <v>11-15 Years</v>
      </c>
    </row>
    <row r="3758" spans="1:18" x14ac:dyDescent="0.35">
      <c r="A3758" t="s">
        <v>625</v>
      </c>
      <c r="B3758" s="1">
        <v>45501</v>
      </c>
      <c r="C3758" t="s">
        <v>29</v>
      </c>
      <c r="D3758" t="s">
        <v>18</v>
      </c>
      <c r="E3758" t="s">
        <v>19</v>
      </c>
      <c r="F3758" t="s">
        <v>20</v>
      </c>
      <c r="G3758" t="s">
        <v>105</v>
      </c>
      <c r="H3758" t="s">
        <v>5036</v>
      </c>
      <c r="I3758" s="1">
        <v>40788</v>
      </c>
      <c r="J3758" t="s">
        <v>626</v>
      </c>
      <c r="K3758">
        <v>65</v>
      </c>
      <c r="L3758">
        <v>65</v>
      </c>
      <c r="M3758">
        <v>0</v>
      </c>
      <c r="N3758">
        <v>65</v>
      </c>
      <c r="O3758" t="s">
        <v>23</v>
      </c>
      <c r="P3758" t="s">
        <v>25</v>
      </c>
      <c r="Q3758">
        <f ca="1">DATEDIF(Data[[#This Row],[Birthdate]],TODAY(),"Y")</f>
        <v>14</v>
      </c>
      <c r="R3758" t="str">
        <f ca="1">IF(Data[[#This Row],[Age]]&lt;=10,"3-10 Years",IF(Data[[#This Row],[Age]]&lt;=15,"11-15 Years",IF(Data[[#This Row],[Age]]&lt;=19,"16-19 Years", "20+ Years")))</f>
        <v>11-15 Years</v>
      </c>
    </row>
    <row r="3759" spans="1:18" x14ac:dyDescent="0.35">
      <c r="A3759" t="s">
        <v>2196</v>
      </c>
      <c r="B3759" s="1">
        <v>45501</v>
      </c>
      <c r="C3759" t="s">
        <v>29</v>
      </c>
      <c r="D3759" t="s">
        <v>18</v>
      </c>
      <c r="E3759" t="s">
        <v>19</v>
      </c>
      <c r="F3759" t="s">
        <v>20</v>
      </c>
      <c r="G3759" t="s">
        <v>57</v>
      </c>
      <c r="H3759" t="s">
        <v>5036</v>
      </c>
      <c r="I3759" s="1">
        <v>40878</v>
      </c>
      <c r="J3759" t="s">
        <v>1264</v>
      </c>
      <c r="K3759">
        <v>65</v>
      </c>
      <c r="L3759">
        <v>65</v>
      </c>
      <c r="M3759">
        <v>0</v>
      </c>
      <c r="N3759">
        <v>65</v>
      </c>
      <c r="O3759" t="s">
        <v>23</v>
      </c>
      <c r="P3759" t="s">
        <v>25</v>
      </c>
      <c r="Q3759">
        <f ca="1">DATEDIF(Data[[#This Row],[Birthdate]],TODAY(),"Y")</f>
        <v>14</v>
      </c>
      <c r="R3759" t="str">
        <f ca="1">IF(Data[[#This Row],[Age]]&lt;=10,"3-10 Years",IF(Data[[#This Row],[Age]]&lt;=15,"11-15 Years",IF(Data[[#This Row],[Age]]&lt;=19,"16-19 Years", "20+ Years")))</f>
        <v>11-15 Years</v>
      </c>
    </row>
    <row r="3760" spans="1:18" x14ac:dyDescent="0.35">
      <c r="A3760" t="s">
        <v>711</v>
      </c>
      <c r="B3760" s="1">
        <v>45501</v>
      </c>
      <c r="C3760" t="s">
        <v>29</v>
      </c>
      <c r="D3760" t="s">
        <v>18</v>
      </c>
      <c r="E3760" t="s">
        <v>19</v>
      </c>
      <c r="F3760" t="s">
        <v>20</v>
      </c>
      <c r="G3760" t="s">
        <v>30</v>
      </c>
      <c r="H3760" t="s">
        <v>5036</v>
      </c>
      <c r="I3760" s="1">
        <v>40695</v>
      </c>
      <c r="J3760" t="s">
        <v>712</v>
      </c>
      <c r="K3760">
        <v>65</v>
      </c>
      <c r="L3760">
        <v>65</v>
      </c>
      <c r="M3760">
        <v>0</v>
      </c>
      <c r="N3760">
        <v>65</v>
      </c>
      <c r="O3760" t="s">
        <v>23</v>
      </c>
      <c r="P3760" t="s">
        <v>25</v>
      </c>
      <c r="Q3760">
        <f ca="1">DATEDIF(Data[[#This Row],[Birthdate]],TODAY(),"Y")</f>
        <v>14</v>
      </c>
      <c r="R3760" t="str">
        <f ca="1">IF(Data[[#This Row],[Age]]&lt;=10,"3-10 Years",IF(Data[[#This Row],[Age]]&lt;=15,"11-15 Years",IF(Data[[#This Row],[Age]]&lt;=19,"16-19 Years", "20+ Years")))</f>
        <v>11-15 Years</v>
      </c>
    </row>
    <row r="3761" spans="1:18" x14ac:dyDescent="0.35">
      <c r="A3761" t="s">
        <v>2201</v>
      </c>
      <c r="B3761" s="1">
        <v>45501</v>
      </c>
      <c r="C3761" t="s">
        <v>29</v>
      </c>
      <c r="D3761" t="s">
        <v>18</v>
      </c>
      <c r="E3761" t="s">
        <v>19</v>
      </c>
      <c r="F3761" t="s">
        <v>20</v>
      </c>
      <c r="G3761" t="s">
        <v>57</v>
      </c>
      <c r="H3761" t="s">
        <v>5036</v>
      </c>
      <c r="I3761" s="1">
        <v>40548</v>
      </c>
      <c r="J3761" t="s">
        <v>2202</v>
      </c>
      <c r="K3761">
        <v>65</v>
      </c>
      <c r="L3761">
        <v>65</v>
      </c>
      <c r="M3761">
        <v>0</v>
      </c>
      <c r="N3761">
        <v>65</v>
      </c>
      <c r="O3761" t="s">
        <v>23</v>
      </c>
      <c r="P3761" t="s">
        <v>25</v>
      </c>
      <c r="Q3761">
        <f ca="1">DATEDIF(Data[[#This Row],[Birthdate]],TODAY(),"Y")</f>
        <v>14</v>
      </c>
      <c r="R3761" t="str">
        <f ca="1">IF(Data[[#This Row],[Age]]&lt;=10,"3-10 Years",IF(Data[[#This Row],[Age]]&lt;=15,"11-15 Years",IF(Data[[#This Row],[Age]]&lt;=19,"16-19 Years", "20+ Years")))</f>
        <v>11-15 Years</v>
      </c>
    </row>
    <row r="3762" spans="1:18" x14ac:dyDescent="0.35">
      <c r="A3762" t="s">
        <v>2207</v>
      </c>
      <c r="B3762" s="1">
        <v>45500</v>
      </c>
      <c r="C3762" t="s">
        <v>29</v>
      </c>
      <c r="D3762" t="s">
        <v>18</v>
      </c>
      <c r="E3762" t="s">
        <v>19</v>
      </c>
      <c r="F3762" t="s">
        <v>20</v>
      </c>
      <c r="G3762" t="s">
        <v>2003</v>
      </c>
      <c r="H3762" t="s">
        <v>5036</v>
      </c>
      <c r="I3762" s="1">
        <v>40720</v>
      </c>
      <c r="J3762" t="s">
        <v>2208</v>
      </c>
      <c r="K3762">
        <v>65</v>
      </c>
      <c r="L3762">
        <v>65</v>
      </c>
      <c r="M3762">
        <v>0</v>
      </c>
      <c r="N3762">
        <v>65</v>
      </c>
      <c r="O3762" t="s">
        <v>23</v>
      </c>
      <c r="P3762" t="s">
        <v>25</v>
      </c>
      <c r="Q3762">
        <f ca="1">DATEDIF(Data[[#This Row],[Birthdate]],TODAY(),"Y")</f>
        <v>14</v>
      </c>
      <c r="R3762" t="str">
        <f ca="1">IF(Data[[#This Row],[Age]]&lt;=10,"3-10 Years",IF(Data[[#This Row],[Age]]&lt;=15,"11-15 Years",IF(Data[[#This Row],[Age]]&lt;=19,"16-19 Years", "20+ Years")))</f>
        <v>11-15 Years</v>
      </c>
    </row>
    <row r="3763" spans="1:18" x14ac:dyDescent="0.35">
      <c r="A3763" t="s">
        <v>629</v>
      </c>
      <c r="B3763" s="1">
        <v>45495</v>
      </c>
      <c r="C3763" t="s">
        <v>29</v>
      </c>
      <c r="D3763" t="s">
        <v>18</v>
      </c>
      <c r="E3763" t="s">
        <v>19</v>
      </c>
      <c r="F3763" t="s">
        <v>20</v>
      </c>
      <c r="G3763" t="s">
        <v>105</v>
      </c>
      <c r="H3763" t="s">
        <v>5036</v>
      </c>
      <c r="I3763" s="1">
        <v>40707</v>
      </c>
      <c r="J3763" t="s">
        <v>630</v>
      </c>
      <c r="K3763">
        <v>65</v>
      </c>
      <c r="L3763">
        <v>65</v>
      </c>
      <c r="M3763">
        <v>0</v>
      </c>
      <c r="N3763">
        <v>65</v>
      </c>
      <c r="O3763" t="s">
        <v>23</v>
      </c>
      <c r="P3763" t="s">
        <v>25</v>
      </c>
      <c r="Q3763">
        <f ca="1">DATEDIF(Data[[#This Row],[Birthdate]],TODAY(),"Y")</f>
        <v>14</v>
      </c>
      <c r="R3763" t="str">
        <f ca="1">IF(Data[[#This Row],[Age]]&lt;=10,"3-10 Years",IF(Data[[#This Row],[Age]]&lt;=15,"11-15 Years",IF(Data[[#This Row],[Age]]&lt;=19,"16-19 Years", "20+ Years")))</f>
        <v>11-15 Years</v>
      </c>
    </row>
    <row r="3764" spans="1:18" x14ac:dyDescent="0.35">
      <c r="A3764" t="s">
        <v>2217</v>
      </c>
      <c r="B3764" s="1">
        <v>45493</v>
      </c>
      <c r="C3764" t="s">
        <v>29</v>
      </c>
      <c r="D3764" t="s">
        <v>18</v>
      </c>
      <c r="E3764" t="s">
        <v>19</v>
      </c>
      <c r="F3764" t="s">
        <v>20</v>
      </c>
      <c r="G3764" t="s">
        <v>50</v>
      </c>
      <c r="H3764" t="s">
        <v>5036</v>
      </c>
      <c r="I3764" s="1">
        <v>40731</v>
      </c>
      <c r="J3764" t="s">
        <v>2218</v>
      </c>
      <c r="K3764">
        <v>20</v>
      </c>
      <c r="L3764">
        <v>20</v>
      </c>
      <c r="M3764">
        <v>0</v>
      </c>
      <c r="N3764">
        <v>65</v>
      </c>
      <c r="O3764" t="s">
        <v>23</v>
      </c>
      <c r="P3764" t="s">
        <v>152</v>
      </c>
      <c r="Q3764">
        <f ca="1">DATEDIF(Data[[#This Row],[Birthdate]],TODAY(),"Y")</f>
        <v>14</v>
      </c>
      <c r="R3764" t="str">
        <f ca="1">IF(Data[[#This Row],[Age]]&lt;=10,"3-10 Years",IF(Data[[#This Row],[Age]]&lt;=15,"11-15 Years",IF(Data[[#This Row],[Age]]&lt;=19,"16-19 Years", "20+ Years")))</f>
        <v>11-15 Years</v>
      </c>
    </row>
    <row r="3765" spans="1:18" x14ac:dyDescent="0.35">
      <c r="A3765" t="s">
        <v>215</v>
      </c>
      <c r="B3765" s="1">
        <v>45489</v>
      </c>
      <c r="C3765" t="s">
        <v>29</v>
      </c>
      <c r="D3765" t="s">
        <v>18</v>
      </c>
      <c r="E3765" t="s">
        <v>19</v>
      </c>
      <c r="F3765" t="s">
        <v>20</v>
      </c>
      <c r="G3765" t="s">
        <v>50</v>
      </c>
      <c r="H3765" t="s">
        <v>5036</v>
      </c>
      <c r="I3765" s="1">
        <v>40619</v>
      </c>
      <c r="J3765" t="s">
        <v>212</v>
      </c>
      <c r="K3765">
        <v>65</v>
      </c>
      <c r="L3765">
        <v>65</v>
      </c>
      <c r="M3765">
        <v>0</v>
      </c>
      <c r="N3765">
        <v>65</v>
      </c>
      <c r="O3765" t="s">
        <v>23</v>
      </c>
      <c r="P3765" t="s">
        <v>152</v>
      </c>
      <c r="Q3765">
        <f ca="1">DATEDIF(Data[[#This Row],[Birthdate]],TODAY(),"Y")</f>
        <v>14</v>
      </c>
      <c r="R3765" t="str">
        <f ca="1">IF(Data[[#This Row],[Age]]&lt;=10,"3-10 Years",IF(Data[[#This Row],[Age]]&lt;=15,"11-15 Years",IF(Data[[#This Row],[Age]]&lt;=19,"16-19 Years", "20+ Years")))</f>
        <v>11-15 Years</v>
      </c>
    </row>
    <row r="3766" spans="1:18" x14ac:dyDescent="0.35">
      <c r="A3766" t="s">
        <v>2221</v>
      </c>
      <c r="B3766" s="1">
        <v>45487</v>
      </c>
      <c r="C3766" t="s">
        <v>29</v>
      </c>
      <c r="D3766" t="s">
        <v>18</v>
      </c>
      <c r="E3766" t="s">
        <v>19</v>
      </c>
      <c r="F3766" t="s">
        <v>20</v>
      </c>
      <c r="G3766" t="s">
        <v>105</v>
      </c>
      <c r="H3766" t="s">
        <v>5036</v>
      </c>
      <c r="I3766" s="1">
        <v>40588</v>
      </c>
      <c r="J3766" t="s">
        <v>2222</v>
      </c>
      <c r="K3766">
        <v>65</v>
      </c>
      <c r="L3766">
        <v>65</v>
      </c>
      <c r="M3766">
        <v>0</v>
      </c>
      <c r="N3766">
        <v>65</v>
      </c>
      <c r="O3766" t="s">
        <v>23</v>
      </c>
      <c r="P3766" t="s">
        <v>152</v>
      </c>
      <c r="Q3766">
        <f ca="1">DATEDIF(Data[[#This Row],[Birthdate]],TODAY(),"Y")</f>
        <v>14</v>
      </c>
      <c r="R3766" t="str">
        <f ca="1">IF(Data[[#This Row],[Age]]&lt;=10,"3-10 Years",IF(Data[[#This Row],[Age]]&lt;=15,"11-15 Years",IF(Data[[#This Row],[Age]]&lt;=19,"16-19 Years", "20+ Years")))</f>
        <v>11-15 Years</v>
      </c>
    </row>
    <row r="3767" spans="1:18" x14ac:dyDescent="0.35">
      <c r="A3767" t="s">
        <v>2227</v>
      </c>
      <c r="B3767" s="1">
        <v>45485</v>
      </c>
      <c r="C3767" t="s">
        <v>29</v>
      </c>
      <c r="D3767" t="s">
        <v>18</v>
      </c>
      <c r="E3767" t="s">
        <v>19</v>
      </c>
      <c r="F3767" t="s">
        <v>20</v>
      </c>
      <c r="G3767" t="s">
        <v>2003</v>
      </c>
      <c r="H3767" t="s">
        <v>5036</v>
      </c>
      <c r="I3767" s="1">
        <v>40876</v>
      </c>
      <c r="J3767" t="s">
        <v>2228</v>
      </c>
      <c r="K3767">
        <v>65</v>
      </c>
      <c r="L3767">
        <v>65</v>
      </c>
      <c r="M3767">
        <v>0</v>
      </c>
      <c r="N3767">
        <v>65</v>
      </c>
      <c r="O3767" t="s">
        <v>23</v>
      </c>
      <c r="P3767" t="s">
        <v>25</v>
      </c>
      <c r="Q3767">
        <f ca="1">DATEDIF(Data[[#This Row],[Birthdate]],TODAY(),"Y")</f>
        <v>14</v>
      </c>
      <c r="R3767" t="str">
        <f ca="1">IF(Data[[#This Row],[Age]]&lt;=10,"3-10 Years",IF(Data[[#This Row],[Age]]&lt;=15,"11-15 Years",IF(Data[[#This Row],[Age]]&lt;=19,"16-19 Years", "20+ Years")))</f>
        <v>11-15 Years</v>
      </c>
    </row>
    <row r="3768" spans="1:18" x14ac:dyDescent="0.35">
      <c r="A3768" t="s">
        <v>2229</v>
      </c>
      <c r="B3768" s="1">
        <v>45485</v>
      </c>
      <c r="C3768" t="s">
        <v>29</v>
      </c>
      <c r="D3768" t="s">
        <v>18</v>
      </c>
      <c r="E3768" t="s">
        <v>19</v>
      </c>
      <c r="F3768" t="s">
        <v>20</v>
      </c>
      <c r="G3768" t="s">
        <v>95</v>
      </c>
      <c r="H3768" t="s">
        <v>5036</v>
      </c>
      <c r="I3768" s="1">
        <v>40622</v>
      </c>
      <c r="J3768" t="s">
        <v>2210</v>
      </c>
      <c r="K3768">
        <v>65</v>
      </c>
      <c r="L3768">
        <v>65</v>
      </c>
      <c r="M3768">
        <v>0</v>
      </c>
      <c r="N3768">
        <v>65</v>
      </c>
      <c r="O3768" t="s">
        <v>23</v>
      </c>
      <c r="P3768" t="s">
        <v>152</v>
      </c>
      <c r="Q3768">
        <f ca="1">DATEDIF(Data[[#This Row],[Birthdate]],TODAY(),"Y")</f>
        <v>14</v>
      </c>
      <c r="R3768" t="str">
        <f ca="1">IF(Data[[#This Row],[Age]]&lt;=10,"3-10 Years",IF(Data[[#This Row],[Age]]&lt;=15,"11-15 Years",IF(Data[[#This Row],[Age]]&lt;=19,"16-19 Years", "20+ Years")))</f>
        <v>11-15 Years</v>
      </c>
    </row>
    <row r="3769" spans="1:18" x14ac:dyDescent="0.35">
      <c r="A3769" t="s">
        <v>162</v>
      </c>
      <c r="B3769" s="1">
        <v>45477</v>
      </c>
      <c r="C3769" t="s">
        <v>29</v>
      </c>
      <c r="D3769" t="s">
        <v>18</v>
      </c>
      <c r="E3769" t="s">
        <v>19</v>
      </c>
      <c r="F3769" t="s">
        <v>20</v>
      </c>
      <c r="G3769" t="s">
        <v>21</v>
      </c>
      <c r="H3769" t="s">
        <v>5036</v>
      </c>
      <c r="I3769" s="1">
        <v>40781</v>
      </c>
      <c r="J3769" t="s">
        <v>163</v>
      </c>
      <c r="K3769">
        <v>65</v>
      </c>
      <c r="L3769">
        <v>65</v>
      </c>
      <c r="M3769">
        <v>0</v>
      </c>
      <c r="N3769">
        <v>65</v>
      </c>
      <c r="O3769" t="s">
        <v>23</v>
      </c>
      <c r="P3769" t="s">
        <v>25</v>
      </c>
      <c r="Q3769">
        <f ca="1">DATEDIF(Data[[#This Row],[Birthdate]],TODAY(),"Y")</f>
        <v>14</v>
      </c>
      <c r="R3769" t="str">
        <f ca="1">IF(Data[[#This Row],[Age]]&lt;=10,"3-10 Years",IF(Data[[#This Row],[Age]]&lt;=15,"11-15 Years",IF(Data[[#This Row],[Age]]&lt;=19,"16-19 Years", "20+ Years")))</f>
        <v>11-15 Years</v>
      </c>
    </row>
    <row r="3770" spans="1:18" x14ac:dyDescent="0.35">
      <c r="A3770" t="s">
        <v>1240</v>
      </c>
      <c r="B3770" s="1">
        <v>45477</v>
      </c>
      <c r="C3770" t="s">
        <v>29</v>
      </c>
      <c r="D3770" t="s">
        <v>18</v>
      </c>
      <c r="E3770" t="s">
        <v>19</v>
      </c>
      <c r="F3770" t="s">
        <v>20</v>
      </c>
      <c r="G3770" t="s">
        <v>57</v>
      </c>
      <c r="H3770" t="s">
        <v>5036</v>
      </c>
      <c r="I3770" s="1">
        <v>40766</v>
      </c>
      <c r="J3770" t="s">
        <v>1241</v>
      </c>
      <c r="K3770">
        <v>65</v>
      </c>
      <c r="L3770">
        <v>65</v>
      </c>
      <c r="M3770">
        <v>0</v>
      </c>
      <c r="N3770">
        <v>65</v>
      </c>
      <c r="O3770" t="s">
        <v>23</v>
      </c>
      <c r="P3770" t="s">
        <v>152</v>
      </c>
      <c r="Q3770">
        <f ca="1">DATEDIF(Data[[#This Row],[Birthdate]],TODAY(),"Y")</f>
        <v>14</v>
      </c>
      <c r="R3770" t="str">
        <f ca="1">IF(Data[[#This Row],[Age]]&lt;=10,"3-10 Years",IF(Data[[#This Row],[Age]]&lt;=15,"11-15 Years",IF(Data[[#This Row],[Age]]&lt;=19,"16-19 Years", "20+ Years")))</f>
        <v>11-15 Years</v>
      </c>
    </row>
    <row r="3771" spans="1:18" x14ac:dyDescent="0.35">
      <c r="A3771" t="s">
        <v>1244</v>
      </c>
      <c r="B3771" s="1">
        <v>45475</v>
      </c>
      <c r="C3771" t="s">
        <v>29</v>
      </c>
      <c r="D3771" t="s">
        <v>18</v>
      </c>
      <c r="E3771" t="s">
        <v>19</v>
      </c>
      <c r="F3771" t="s">
        <v>20</v>
      </c>
      <c r="G3771" t="s">
        <v>189</v>
      </c>
      <c r="H3771" t="s">
        <v>5036</v>
      </c>
      <c r="I3771" s="1">
        <v>40582</v>
      </c>
      <c r="J3771" t="s">
        <v>1245</v>
      </c>
      <c r="K3771">
        <v>20</v>
      </c>
      <c r="L3771">
        <v>20</v>
      </c>
      <c r="M3771">
        <v>0</v>
      </c>
      <c r="N3771">
        <v>65</v>
      </c>
      <c r="O3771" t="s">
        <v>23</v>
      </c>
      <c r="P3771" t="s">
        <v>25</v>
      </c>
      <c r="Q3771">
        <f ca="1">DATEDIF(Data[[#This Row],[Birthdate]],TODAY(),"Y")</f>
        <v>14</v>
      </c>
      <c r="R3771" t="str">
        <f ca="1">IF(Data[[#This Row],[Age]]&lt;=10,"3-10 Years",IF(Data[[#This Row],[Age]]&lt;=15,"11-15 Years",IF(Data[[#This Row],[Age]]&lt;=19,"16-19 Years", "20+ Years")))</f>
        <v>11-15 Years</v>
      </c>
    </row>
    <row r="3772" spans="1:18" x14ac:dyDescent="0.35">
      <c r="A3772" t="s">
        <v>494</v>
      </c>
      <c r="B3772" s="1">
        <v>45474</v>
      </c>
      <c r="C3772" t="s">
        <v>29</v>
      </c>
      <c r="D3772" t="s">
        <v>18</v>
      </c>
      <c r="E3772" t="s">
        <v>19</v>
      </c>
      <c r="F3772" t="s">
        <v>20</v>
      </c>
      <c r="G3772" t="s">
        <v>189</v>
      </c>
      <c r="H3772" t="s">
        <v>5036</v>
      </c>
      <c r="I3772" s="1">
        <v>40545</v>
      </c>
      <c r="J3772" t="s">
        <v>495</v>
      </c>
      <c r="K3772">
        <v>65</v>
      </c>
      <c r="L3772">
        <v>65</v>
      </c>
      <c r="M3772">
        <v>0</v>
      </c>
      <c r="N3772">
        <v>65</v>
      </c>
      <c r="O3772" t="s">
        <v>23</v>
      </c>
      <c r="P3772" t="s">
        <v>25</v>
      </c>
      <c r="Q3772">
        <f ca="1">DATEDIF(Data[[#This Row],[Birthdate]],TODAY(),"Y")</f>
        <v>14</v>
      </c>
      <c r="R3772" t="str">
        <f ca="1">IF(Data[[#This Row],[Age]]&lt;=10,"3-10 Years",IF(Data[[#This Row],[Age]]&lt;=15,"11-15 Years",IF(Data[[#This Row],[Age]]&lt;=19,"16-19 Years", "20+ Years")))</f>
        <v>11-15 Years</v>
      </c>
    </row>
    <row r="3773" spans="1:18" x14ac:dyDescent="0.35">
      <c r="A3773" t="s">
        <v>2241</v>
      </c>
      <c r="B3773" s="1">
        <v>45473</v>
      </c>
      <c r="C3773" t="s">
        <v>29</v>
      </c>
      <c r="D3773" t="s">
        <v>18</v>
      </c>
      <c r="E3773" t="s">
        <v>19</v>
      </c>
      <c r="F3773" t="s">
        <v>20</v>
      </c>
      <c r="G3773" t="s">
        <v>105</v>
      </c>
      <c r="H3773" t="s">
        <v>5036</v>
      </c>
      <c r="I3773" s="1">
        <v>40542</v>
      </c>
      <c r="J3773" t="s">
        <v>2242</v>
      </c>
      <c r="K3773">
        <v>65</v>
      </c>
      <c r="L3773">
        <v>65</v>
      </c>
      <c r="M3773">
        <v>0</v>
      </c>
      <c r="N3773">
        <v>65</v>
      </c>
      <c r="O3773" t="s">
        <v>23</v>
      </c>
      <c r="P3773" t="s">
        <v>152</v>
      </c>
      <c r="Q3773">
        <f ca="1">DATEDIF(Data[[#This Row],[Birthdate]],TODAY(),"Y")</f>
        <v>14</v>
      </c>
      <c r="R3773" t="str">
        <f ca="1">IF(Data[[#This Row],[Age]]&lt;=10,"3-10 Years",IF(Data[[#This Row],[Age]]&lt;=15,"11-15 Years",IF(Data[[#This Row],[Age]]&lt;=19,"16-19 Years", "20+ Years")))</f>
        <v>11-15 Years</v>
      </c>
    </row>
    <row r="3774" spans="1:18" x14ac:dyDescent="0.35">
      <c r="A3774" t="s">
        <v>2249</v>
      </c>
      <c r="B3774" s="1">
        <v>45471</v>
      </c>
      <c r="C3774" t="s">
        <v>29</v>
      </c>
      <c r="D3774" t="s">
        <v>18</v>
      </c>
      <c r="E3774" t="s">
        <v>19</v>
      </c>
      <c r="F3774" t="s">
        <v>20</v>
      </c>
      <c r="G3774" t="s">
        <v>84</v>
      </c>
      <c r="H3774" t="s">
        <v>5036</v>
      </c>
      <c r="I3774" s="1">
        <v>40839</v>
      </c>
      <c r="J3774" t="s">
        <v>2250</v>
      </c>
      <c r="K3774">
        <v>65</v>
      </c>
      <c r="L3774">
        <v>65</v>
      </c>
      <c r="M3774">
        <v>0</v>
      </c>
      <c r="N3774">
        <v>65</v>
      </c>
      <c r="O3774" t="s">
        <v>23</v>
      </c>
      <c r="P3774" t="s">
        <v>25</v>
      </c>
      <c r="Q3774">
        <f ca="1">DATEDIF(Data[[#This Row],[Birthdate]],TODAY(),"Y")</f>
        <v>14</v>
      </c>
      <c r="R3774" t="str">
        <f ca="1">IF(Data[[#This Row],[Age]]&lt;=10,"3-10 Years",IF(Data[[#This Row],[Age]]&lt;=15,"11-15 Years",IF(Data[[#This Row],[Age]]&lt;=19,"16-19 Years", "20+ Years")))</f>
        <v>11-15 Years</v>
      </c>
    </row>
    <row r="3775" spans="1:18" x14ac:dyDescent="0.35">
      <c r="A3775" t="s">
        <v>488</v>
      </c>
      <c r="B3775" s="1">
        <v>45471</v>
      </c>
      <c r="C3775" t="s">
        <v>29</v>
      </c>
      <c r="D3775" t="s">
        <v>18</v>
      </c>
      <c r="E3775" t="s">
        <v>19</v>
      </c>
      <c r="F3775" t="s">
        <v>20</v>
      </c>
      <c r="G3775" t="s">
        <v>105</v>
      </c>
      <c r="H3775" t="s">
        <v>5036</v>
      </c>
      <c r="I3775" s="1">
        <v>40733</v>
      </c>
      <c r="J3775" t="s">
        <v>489</v>
      </c>
      <c r="K3775">
        <v>65</v>
      </c>
      <c r="L3775">
        <v>65</v>
      </c>
      <c r="M3775">
        <v>0</v>
      </c>
      <c r="N3775">
        <v>65</v>
      </c>
      <c r="O3775" t="s">
        <v>23</v>
      </c>
      <c r="P3775" t="s">
        <v>152</v>
      </c>
      <c r="Q3775">
        <f ca="1">DATEDIF(Data[[#This Row],[Birthdate]],TODAY(),"Y")</f>
        <v>14</v>
      </c>
      <c r="R3775" t="str">
        <f ca="1">IF(Data[[#This Row],[Age]]&lt;=10,"3-10 Years",IF(Data[[#This Row],[Age]]&lt;=15,"11-15 Years",IF(Data[[#This Row],[Age]]&lt;=19,"16-19 Years", "20+ Years")))</f>
        <v>11-15 Years</v>
      </c>
    </row>
    <row r="3776" spans="1:18" x14ac:dyDescent="0.35">
      <c r="A3776" t="s">
        <v>672</v>
      </c>
      <c r="B3776" s="1">
        <v>45470</v>
      </c>
      <c r="C3776" t="s">
        <v>150</v>
      </c>
      <c r="D3776" t="s">
        <v>18</v>
      </c>
      <c r="E3776" t="s">
        <v>19</v>
      </c>
      <c r="F3776" t="s">
        <v>20</v>
      </c>
      <c r="G3776" t="s">
        <v>21</v>
      </c>
      <c r="H3776" t="s">
        <v>5036</v>
      </c>
      <c r="I3776" s="1">
        <v>40605</v>
      </c>
      <c r="J3776" t="s">
        <v>673</v>
      </c>
      <c r="K3776">
        <v>65</v>
      </c>
      <c r="L3776">
        <v>0</v>
      </c>
      <c r="M3776">
        <v>65</v>
      </c>
      <c r="N3776">
        <v>65</v>
      </c>
      <c r="O3776" t="s">
        <v>23</v>
      </c>
      <c r="P3776" t="s">
        <v>152</v>
      </c>
      <c r="Q3776">
        <f ca="1">DATEDIF(Data[[#This Row],[Birthdate]],TODAY(),"Y")</f>
        <v>14</v>
      </c>
      <c r="R3776" t="str">
        <f ca="1">IF(Data[[#This Row],[Age]]&lt;=10,"3-10 Years",IF(Data[[#This Row],[Age]]&lt;=15,"11-15 Years",IF(Data[[#This Row],[Age]]&lt;=19,"16-19 Years", "20+ Years")))</f>
        <v>11-15 Years</v>
      </c>
    </row>
    <row r="3777" spans="1:18" x14ac:dyDescent="0.35">
      <c r="A3777" t="s">
        <v>2265</v>
      </c>
      <c r="B3777" s="1">
        <v>45470</v>
      </c>
      <c r="C3777" t="s">
        <v>29</v>
      </c>
      <c r="D3777" t="s">
        <v>18</v>
      </c>
      <c r="E3777" t="s">
        <v>19</v>
      </c>
      <c r="F3777" t="s">
        <v>20</v>
      </c>
      <c r="G3777" t="s">
        <v>105</v>
      </c>
      <c r="H3777" t="s">
        <v>5036</v>
      </c>
      <c r="I3777" s="1">
        <v>40679</v>
      </c>
      <c r="J3777" t="s">
        <v>2266</v>
      </c>
      <c r="K3777">
        <v>65</v>
      </c>
      <c r="L3777">
        <v>65</v>
      </c>
      <c r="M3777">
        <v>0</v>
      </c>
      <c r="N3777">
        <v>65</v>
      </c>
      <c r="O3777" t="s">
        <v>23</v>
      </c>
      <c r="P3777" t="s">
        <v>152</v>
      </c>
      <c r="Q3777">
        <f ca="1">DATEDIF(Data[[#This Row],[Birthdate]],TODAY(),"Y")</f>
        <v>14</v>
      </c>
      <c r="R3777" t="str">
        <f ca="1">IF(Data[[#This Row],[Age]]&lt;=10,"3-10 Years",IF(Data[[#This Row],[Age]]&lt;=15,"11-15 Years",IF(Data[[#This Row],[Age]]&lt;=19,"16-19 Years", "20+ Years")))</f>
        <v>11-15 Years</v>
      </c>
    </row>
    <row r="3778" spans="1:18" x14ac:dyDescent="0.35">
      <c r="A3778" t="s">
        <v>1328</v>
      </c>
      <c r="B3778" s="1">
        <v>45470</v>
      </c>
      <c r="C3778" t="s">
        <v>29</v>
      </c>
      <c r="D3778" t="s">
        <v>18</v>
      </c>
      <c r="E3778" t="s">
        <v>19</v>
      </c>
      <c r="F3778" t="s">
        <v>20</v>
      </c>
      <c r="G3778" t="s">
        <v>105</v>
      </c>
      <c r="H3778" t="s">
        <v>5036</v>
      </c>
      <c r="I3778" s="1">
        <v>40765</v>
      </c>
      <c r="J3778" t="s">
        <v>1329</v>
      </c>
      <c r="K3778">
        <v>65</v>
      </c>
      <c r="L3778">
        <v>65</v>
      </c>
      <c r="M3778">
        <v>0</v>
      </c>
      <c r="N3778">
        <v>65</v>
      </c>
      <c r="O3778" t="s">
        <v>23</v>
      </c>
      <c r="P3778" t="s">
        <v>152</v>
      </c>
      <c r="Q3778">
        <f ca="1">DATEDIF(Data[[#This Row],[Birthdate]],TODAY(),"Y")</f>
        <v>14</v>
      </c>
      <c r="R3778" t="str">
        <f ca="1">IF(Data[[#This Row],[Age]]&lt;=10,"3-10 Years",IF(Data[[#This Row],[Age]]&lt;=15,"11-15 Years",IF(Data[[#This Row],[Age]]&lt;=19,"16-19 Years", "20+ Years")))</f>
        <v>11-15 Years</v>
      </c>
    </row>
    <row r="3779" spans="1:18" x14ac:dyDescent="0.35">
      <c r="A3779" t="s">
        <v>590</v>
      </c>
      <c r="B3779" s="1">
        <v>45470</v>
      </c>
      <c r="C3779" t="s">
        <v>29</v>
      </c>
      <c r="D3779" t="s">
        <v>18</v>
      </c>
      <c r="E3779" t="s">
        <v>19</v>
      </c>
      <c r="F3779" t="s">
        <v>20</v>
      </c>
      <c r="G3779" t="s">
        <v>591</v>
      </c>
      <c r="H3779" t="s">
        <v>1083</v>
      </c>
      <c r="I3779" s="1">
        <v>40730</v>
      </c>
      <c r="J3779" t="s">
        <v>592</v>
      </c>
      <c r="K3779">
        <v>65</v>
      </c>
      <c r="L3779">
        <v>65</v>
      </c>
      <c r="M3779">
        <v>0</v>
      </c>
      <c r="N3779">
        <v>65</v>
      </c>
      <c r="O3779" t="s">
        <v>23</v>
      </c>
      <c r="P3779" t="s">
        <v>25</v>
      </c>
      <c r="Q3779">
        <f ca="1">DATEDIF(Data[[#This Row],[Birthdate]],TODAY(),"Y")</f>
        <v>14</v>
      </c>
      <c r="R3779" t="str">
        <f ca="1">IF(Data[[#This Row],[Age]]&lt;=10,"3-10 Years",IF(Data[[#This Row],[Age]]&lt;=15,"11-15 Years",IF(Data[[#This Row],[Age]]&lt;=19,"16-19 Years", "20+ Years")))</f>
        <v>11-15 Years</v>
      </c>
    </row>
    <row r="3780" spans="1:18" x14ac:dyDescent="0.35">
      <c r="A3780" t="s">
        <v>1263</v>
      </c>
      <c r="B3780" s="1">
        <v>45470</v>
      </c>
      <c r="C3780" t="s">
        <v>29</v>
      </c>
      <c r="D3780" t="s">
        <v>18</v>
      </c>
      <c r="E3780" t="s">
        <v>19</v>
      </c>
      <c r="F3780" t="s">
        <v>20</v>
      </c>
      <c r="G3780" t="s">
        <v>50</v>
      </c>
      <c r="H3780" t="s">
        <v>5036</v>
      </c>
      <c r="I3780" s="1">
        <v>40755</v>
      </c>
      <c r="J3780" t="s">
        <v>1264</v>
      </c>
      <c r="K3780">
        <v>65</v>
      </c>
      <c r="L3780">
        <v>65</v>
      </c>
      <c r="M3780">
        <v>0</v>
      </c>
      <c r="N3780">
        <v>65</v>
      </c>
      <c r="O3780" t="s">
        <v>23</v>
      </c>
      <c r="P3780" t="s">
        <v>25</v>
      </c>
      <c r="Q3780">
        <f ca="1">DATEDIF(Data[[#This Row],[Birthdate]],TODAY(),"Y")</f>
        <v>14</v>
      </c>
      <c r="R3780" t="str">
        <f ca="1">IF(Data[[#This Row],[Age]]&lt;=10,"3-10 Years",IF(Data[[#This Row],[Age]]&lt;=15,"11-15 Years",IF(Data[[#This Row],[Age]]&lt;=19,"16-19 Years", "20+ Years")))</f>
        <v>11-15 Years</v>
      </c>
    </row>
    <row r="3781" spans="1:18" x14ac:dyDescent="0.35">
      <c r="A3781" t="s">
        <v>2274</v>
      </c>
      <c r="B3781" s="1">
        <v>45887</v>
      </c>
      <c r="C3781" t="s">
        <v>29</v>
      </c>
      <c r="D3781" t="s">
        <v>18</v>
      </c>
      <c r="E3781" t="s">
        <v>19</v>
      </c>
      <c r="F3781" t="s">
        <v>20</v>
      </c>
      <c r="G3781" t="s">
        <v>57</v>
      </c>
      <c r="H3781" t="s">
        <v>5036</v>
      </c>
      <c r="I3781" s="1">
        <v>40624</v>
      </c>
      <c r="J3781" t="s">
        <v>2275</v>
      </c>
      <c r="K3781">
        <v>65</v>
      </c>
      <c r="L3781">
        <v>65</v>
      </c>
      <c r="M3781">
        <v>0</v>
      </c>
      <c r="N3781">
        <v>65</v>
      </c>
      <c r="O3781" t="s">
        <v>23</v>
      </c>
      <c r="P3781" t="s">
        <v>25</v>
      </c>
      <c r="Q3781">
        <f ca="1">DATEDIF(Data[[#This Row],[Birthdate]],TODAY(),"Y")</f>
        <v>14</v>
      </c>
      <c r="R3781" t="str">
        <f ca="1">IF(Data[[#This Row],[Age]]&lt;=10,"3-10 Years",IF(Data[[#This Row],[Age]]&lt;=15,"11-15 Years",IF(Data[[#This Row],[Age]]&lt;=19,"16-19 Years", "20+ Years")))</f>
        <v>11-15 Years</v>
      </c>
    </row>
    <row r="3782" spans="1:18" x14ac:dyDescent="0.35">
      <c r="A3782" t="s">
        <v>2287</v>
      </c>
      <c r="B3782" s="1">
        <v>45881</v>
      </c>
      <c r="C3782" t="s">
        <v>150</v>
      </c>
      <c r="D3782" t="s">
        <v>18</v>
      </c>
      <c r="E3782" t="s">
        <v>19</v>
      </c>
      <c r="F3782" t="s">
        <v>20</v>
      </c>
      <c r="G3782" t="s">
        <v>21</v>
      </c>
      <c r="H3782" t="s">
        <v>5036</v>
      </c>
      <c r="I3782" s="1">
        <v>40662</v>
      </c>
      <c r="J3782" t="s">
        <v>2288</v>
      </c>
      <c r="K3782">
        <v>65</v>
      </c>
      <c r="L3782">
        <v>0</v>
      </c>
      <c r="M3782">
        <v>65</v>
      </c>
      <c r="N3782">
        <v>65</v>
      </c>
      <c r="O3782" t="s">
        <v>23</v>
      </c>
      <c r="P3782" t="s">
        <v>25</v>
      </c>
      <c r="Q3782">
        <f ca="1">DATEDIF(Data[[#This Row],[Birthdate]],TODAY(),"Y")</f>
        <v>14</v>
      </c>
      <c r="R3782" t="str">
        <f ca="1">IF(Data[[#This Row],[Age]]&lt;=10,"3-10 Years",IF(Data[[#This Row],[Age]]&lt;=15,"11-15 Years",IF(Data[[#This Row],[Age]]&lt;=19,"16-19 Years", "20+ Years")))</f>
        <v>11-15 Years</v>
      </c>
    </row>
    <row r="3783" spans="1:18" x14ac:dyDescent="0.35">
      <c r="A3783" t="s">
        <v>283</v>
      </c>
      <c r="B3783" s="1">
        <v>45881</v>
      </c>
      <c r="C3783" t="s">
        <v>29</v>
      </c>
      <c r="D3783" t="s">
        <v>18</v>
      </c>
      <c r="E3783" t="s">
        <v>19</v>
      </c>
      <c r="F3783" t="s">
        <v>20</v>
      </c>
      <c r="G3783" t="s">
        <v>189</v>
      </c>
      <c r="H3783" t="s">
        <v>5036</v>
      </c>
      <c r="I3783" s="1">
        <v>40822</v>
      </c>
      <c r="J3783" t="s">
        <v>282</v>
      </c>
      <c r="K3783">
        <v>65</v>
      </c>
      <c r="L3783">
        <v>65</v>
      </c>
      <c r="M3783">
        <v>0</v>
      </c>
      <c r="N3783">
        <v>65</v>
      </c>
      <c r="O3783" t="s">
        <v>23</v>
      </c>
      <c r="P3783" t="s">
        <v>152</v>
      </c>
      <c r="Q3783">
        <f ca="1">DATEDIF(Data[[#This Row],[Birthdate]],TODAY(),"Y")</f>
        <v>14</v>
      </c>
      <c r="R3783" t="str">
        <f ca="1">IF(Data[[#This Row],[Age]]&lt;=10,"3-10 Years",IF(Data[[#This Row],[Age]]&lt;=15,"11-15 Years",IF(Data[[#This Row],[Age]]&lt;=19,"16-19 Years", "20+ Years")))</f>
        <v>11-15 Years</v>
      </c>
    </row>
    <row r="3784" spans="1:18" x14ac:dyDescent="0.35">
      <c r="A3784" t="s">
        <v>2290</v>
      </c>
      <c r="B3784" s="1">
        <v>45880</v>
      </c>
      <c r="C3784" t="s">
        <v>29</v>
      </c>
      <c r="D3784" t="s">
        <v>18</v>
      </c>
      <c r="E3784" t="s">
        <v>19</v>
      </c>
      <c r="F3784" t="s">
        <v>20</v>
      </c>
      <c r="G3784" t="s">
        <v>21</v>
      </c>
      <c r="H3784" t="s">
        <v>5036</v>
      </c>
      <c r="I3784" s="1">
        <v>40750</v>
      </c>
      <c r="J3784" t="s">
        <v>2291</v>
      </c>
      <c r="K3784">
        <v>65</v>
      </c>
      <c r="L3784">
        <v>65</v>
      </c>
      <c r="M3784">
        <v>0</v>
      </c>
      <c r="N3784">
        <v>65</v>
      </c>
      <c r="O3784" t="s">
        <v>23</v>
      </c>
      <c r="P3784" t="s">
        <v>25</v>
      </c>
      <c r="Q3784">
        <f ca="1">DATEDIF(Data[[#This Row],[Birthdate]],TODAY(),"Y")</f>
        <v>14</v>
      </c>
      <c r="R3784" t="str">
        <f ca="1">IF(Data[[#This Row],[Age]]&lt;=10,"3-10 Years",IF(Data[[#This Row],[Age]]&lt;=15,"11-15 Years",IF(Data[[#This Row],[Age]]&lt;=19,"16-19 Years", "20+ Years")))</f>
        <v>11-15 Years</v>
      </c>
    </row>
    <row r="3785" spans="1:18" x14ac:dyDescent="0.35">
      <c r="A3785" t="s">
        <v>623</v>
      </c>
      <c r="B3785" s="1">
        <v>45880</v>
      </c>
      <c r="C3785" t="s">
        <v>29</v>
      </c>
      <c r="D3785" t="s">
        <v>18</v>
      </c>
      <c r="E3785" t="s">
        <v>19</v>
      </c>
      <c r="F3785" t="s">
        <v>20</v>
      </c>
      <c r="G3785" t="s">
        <v>50</v>
      </c>
      <c r="H3785" t="s">
        <v>5036</v>
      </c>
      <c r="I3785" s="1">
        <v>40820</v>
      </c>
      <c r="J3785" t="s">
        <v>624</v>
      </c>
      <c r="K3785">
        <v>65</v>
      </c>
      <c r="L3785">
        <v>65</v>
      </c>
      <c r="M3785">
        <v>0</v>
      </c>
      <c r="N3785">
        <v>65</v>
      </c>
      <c r="O3785" t="s">
        <v>23</v>
      </c>
      <c r="P3785" t="s">
        <v>152</v>
      </c>
      <c r="Q3785">
        <f ca="1">DATEDIF(Data[[#This Row],[Birthdate]],TODAY(),"Y")</f>
        <v>14</v>
      </c>
      <c r="R3785" t="str">
        <f ca="1">IF(Data[[#This Row],[Age]]&lt;=10,"3-10 Years",IF(Data[[#This Row],[Age]]&lt;=15,"11-15 Years",IF(Data[[#This Row],[Age]]&lt;=19,"16-19 Years", "20+ Years")))</f>
        <v>11-15 Years</v>
      </c>
    </row>
    <row r="3786" spans="1:18" x14ac:dyDescent="0.35">
      <c r="A3786" t="s">
        <v>233</v>
      </c>
      <c r="B3786" s="1">
        <v>45880</v>
      </c>
      <c r="C3786" t="s">
        <v>29</v>
      </c>
      <c r="D3786" t="s">
        <v>18</v>
      </c>
      <c r="E3786" t="s">
        <v>19</v>
      </c>
      <c r="F3786" t="s">
        <v>20</v>
      </c>
      <c r="G3786" t="s">
        <v>37</v>
      </c>
      <c r="H3786" t="s">
        <v>5036</v>
      </c>
      <c r="I3786" s="1">
        <v>40524</v>
      </c>
      <c r="J3786" t="s">
        <v>234</v>
      </c>
      <c r="K3786">
        <v>65</v>
      </c>
      <c r="L3786">
        <v>65</v>
      </c>
      <c r="M3786">
        <v>0</v>
      </c>
      <c r="N3786">
        <v>65</v>
      </c>
      <c r="O3786" t="s">
        <v>23</v>
      </c>
      <c r="P3786" t="s">
        <v>25</v>
      </c>
      <c r="Q3786">
        <f ca="1">DATEDIF(Data[[#This Row],[Birthdate]],TODAY(),"Y")</f>
        <v>14</v>
      </c>
      <c r="R3786" t="str">
        <f ca="1">IF(Data[[#This Row],[Age]]&lt;=10,"3-10 Years",IF(Data[[#This Row],[Age]]&lt;=15,"11-15 Years",IF(Data[[#This Row],[Age]]&lt;=19,"16-19 Years", "20+ Years")))</f>
        <v>11-15 Years</v>
      </c>
    </row>
    <row r="3787" spans="1:18" x14ac:dyDescent="0.35">
      <c r="A3787" t="s">
        <v>1010</v>
      </c>
      <c r="B3787" s="1">
        <v>45880</v>
      </c>
      <c r="C3787" t="s">
        <v>29</v>
      </c>
      <c r="D3787" t="s">
        <v>18</v>
      </c>
      <c r="E3787" t="s">
        <v>19</v>
      </c>
      <c r="F3787" t="s">
        <v>20</v>
      </c>
      <c r="G3787" t="s">
        <v>21</v>
      </c>
      <c r="H3787" t="s">
        <v>5036</v>
      </c>
      <c r="I3787" s="1">
        <v>40826</v>
      </c>
      <c r="J3787" t="s">
        <v>1011</v>
      </c>
      <c r="K3787">
        <v>65</v>
      </c>
      <c r="L3787">
        <v>65</v>
      </c>
      <c r="M3787">
        <v>0</v>
      </c>
      <c r="N3787">
        <v>65</v>
      </c>
      <c r="O3787" t="s">
        <v>23</v>
      </c>
      <c r="P3787" t="s">
        <v>25</v>
      </c>
      <c r="Q3787">
        <f ca="1">DATEDIF(Data[[#This Row],[Birthdate]],TODAY(),"Y")</f>
        <v>14</v>
      </c>
      <c r="R3787" t="str">
        <f ca="1">IF(Data[[#This Row],[Age]]&lt;=10,"3-10 Years",IF(Data[[#This Row],[Age]]&lt;=15,"11-15 Years",IF(Data[[#This Row],[Age]]&lt;=19,"16-19 Years", "20+ Years")))</f>
        <v>11-15 Years</v>
      </c>
    </row>
    <row r="3788" spans="1:18" x14ac:dyDescent="0.35">
      <c r="A3788" t="s">
        <v>180</v>
      </c>
      <c r="B3788" s="1">
        <v>45879</v>
      </c>
      <c r="C3788" t="s">
        <v>29</v>
      </c>
      <c r="D3788" t="s">
        <v>18</v>
      </c>
      <c r="E3788" t="s">
        <v>19</v>
      </c>
      <c r="F3788" t="s">
        <v>20</v>
      </c>
      <c r="G3788" t="s">
        <v>181</v>
      </c>
      <c r="H3788" t="s">
        <v>1083</v>
      </c>
      <c r="I3788" s="1">
        <v>40582</v>
      </c>
      <c r="J3788" t="s">
        <v>182</v>
      </c>
      <c r="K3788">
        <v>65</v>
      </c>
      <c r="L3788">
        <v>65</v>
      </c>
      <c r="M3788">
        <v>0</v>
      </c>
      <c r="N3788">
        <v>65</v>
      </c>
      <c r="O3788" t="s">
        <v>23</v>
      </c>
      <c r="P3788" t="s">
        <v>152</v>
      </c>
      <c r="Q3788">
        <f ca="1">DATEDIF(Data[[#This Row],[Birthdate]],TODAY(),"Y")</f>
        <v>14</v>
      </c>
      <c r="R3788" t="str">
        <f ca="1">IF(Data[[#This Row],[Age]]&lt;=10,"3-10 Years",IF(Data[[#This Row],[Age]]&lt;=15,"11-15 Years",IF(Data[[#This Row],[Age]]&lt;=19,"16-19 Years", "20+ Years")))</f>
        <v>11-15 Years</v>
      </c>
    </row>
    <row r="3789" spans="1:18" x14ac:dyDescent="0.35">
      <c r="A3789" t="s">
        <v>2300</v>
      </c>
      <c r="B3789" s="1">
        <v>45877</v>
      </c>
      <c r="C3789" t="s">
        <v>29</v>
      </c>
      <c r="D3789" t="s">
        <v>18</v>
      </c>
      <c r="E3789" t="s">
        <v>19</v>
      </c>
      <c r="F3789" t="s">
        <v>20</v>
      </c>
      <c r="G3789" t="s">
        <v>21</v>
      </c>
      <c r="H3789" t="s">
        <v>5036</v>
      </c>
      <c r="I3789" s="1">
        <v>40857</v>
      </c>
      <c r="J3789" t="s">
        <v>2301</v>
      </c>
      <c r="K3789">
        <v>65</v>
      </c>
      <c r="L3789">
        <v>65</v>
      </c>
      <c r="M3789">
        <v>0</v>
      </c>
      <c r="N3789">
        <v>65</v>
      </c>
      <c r="O3789" t="s">
        <v>23</v>
      </c>
      <c r="P3789" t="s">
        <v>25</v>
      </c>
      <c r="Q3789">
        <f ca="1">DATEDIF(Data[[#This Row],[Birthdate]],TODAY(),"Y")</f>
        <v>14</v>
      </c>
      <c r="R3789" t="str">
        <f ca="1">IF(Data[[#This Row],[Age]]&lt;=10,"3-10 Years",IF(Data[[#This Row],[Age]]&lt;=15,"11-15 Years",IF(Data[[#This Row],[Age]]&lt;=19,"16-19 Years", "20+ Years")))</f>
        <v>11-15 Years</v>
      </c>
    </row>
    <row r="3790" spans="1:18" x14ac:dyDescent="0.35">
      <c r="A3790" t="s">
        <v>2302</v>
      </c>
      <c r="B3790" s="1">
        <v>45877</v>
      </c>
      <c r="C3790" t="s">
        <v>29</v>
      </c>
      <c r="D3790" t="s">
        <v>18</v>
      </c>
      <c r="E3790" t="s">
        <v>19</v>
      </c>
      <c r="F3790" t="s">
        <v>20</v>
      </c>
      <c r="G3790" t="s">
        <v>105</v>
      </c>
      <c r="H3790" t="s">
        <v>5036</v>
      </c>
      <c r="I3790" s="1">
        <v>40752</v>
      </c>
      <c r="J3790" t="s">
        <v>1778</v>
      </c>
      <c r="K3790">
        <v>65</v>
      </c>
      <c r="L3790">
        <v>65</v>
      </c>
      <c r="M3790">
        <v>0</v>
      </c>
      <c r="N3790">
        <v>65</v>
      </c>
      <c r="O3790" t="s">
        <v>23</v>
      </c>
      <c r="P3790" t="s">
        <v>25</v>
      </c>
      <c r="Q3790">
        <f ca="1">DATEDIF(Data[[#This Row],[Birthdate]],TODAY(),"Y")</f>
        <v>14</v>
      </c>
      <c r="R3790" t="str">
        <f ca="1">IF(Data[[#This Row],[Age]]&lt;=10,"3-10 Years",IF(Data[[#This Row],[Age]]&lt;=15,"11-15 Years",IF(Data[[#This Row],[Age]]&lt;=19,"16-19 Years", "20+ Years")))</f>
        <v>11-15 Years</v>
      </c>
    </row>
    <row r="3791" spans="1:18" x14ac:dyDescent="0.35">
      <c r="A3791" t="s">
        <v>2114</v>
      </c>
      <c r="B3791" s="1">
        <v>45876</v>
      </c>
      <c r="C3791" t="s">
        <v>29</v>
      </c>
      <c r="D3791" t="s">
        <v>18</v>
      </c>
      <c r="E3791" t="s">
        <v>19</v>
      </c>
      <c r="F3791" t="s">
        <v>20</v>
      </c>
      <c r="G3791" t="s">
        <v>2115</v>
      </c>
      <c r="H3791" t="s">
        <v>5036</v>
      </c>
      <c r="I3791" s="1">
        <v>40657</v>
      </c>
      <c r="J3791" t="s">
        <v>2116</v>
      </c>
      <c r="K3791">
        <v>65</v>
      </c>
      <c r="L3791">
        <v>65</v>
      </c>
      <c r="M3791">
        <v>0</v>
      </c>
      <c r="N3791">
        <v>65</v>
      </c>
      <c r="O3791" t="s">
        <v>23</v>
      </c>
      <c r="P3791" t="s">
        <v>152</v>
      </c>
      <c r="Q3791">
        <f ca="1">DATEDIF(Data[[#This Row],[Birthdate]],TODAY(),"Y")</f>
        <v>14</v>
      </c>
      <c r="R3791" t="str">
        <f ca="1">IF(Data[[#This Row],[Age]]&lt;=10,"3-10 Years",IF(Data[[#This Row],[Age]]&lt;=15,"11-15 Years",IF(Data[[#This Row],[Age]]&lt;=19,"16-19 Years", "20+ Years")))</f>
        <v>11-15 Years</v>
      </c>
    </row>
    <row r="3792" spans="1:18" x14ac:dyDescent="0.35">
      <c r="A3792" t="s">
        <v>2315</v>
      </c>
      <c r="B3792" s="1">
        <v>45873</v>
      </c>
      <c r="C3792" t="s">
        <v>29</v>
      </c>
      <c r="D3792" t="s">
        <v>18</v>
      </c>
      <c r="E3792" t="s">
        <v>19</v>
      </c>
      <c r="F3792" t="s">
        <v>20</v>
      </c>
      <c r="G3792" t="s">
        <v>30</v>
      </c>
      <c r="H3792" t="s">
        <v>5036</v>
      </c>
      <c r="I3792" s="1">
        <v>40657</v>
      </c>
      <c r="J3792" t="s">
        <v>2316</v>
      </c>
      <c r="K3792">
        <v>65</v>
      </c>
      <c r="L3792">
        <v>65</v>
      </c>
      <c r="M3792">
        <v>0</v>
      </c>
      <c r="N3792">
        <v>65</v>
      </c>
      <c r="O3792" t="s">
        <v>23</v>
      </c>
      <c r="P3792" t="s">
        <v>25</v>
      </c>
      <c r="Q3792">
        <f ca="1">DATEDIF(Data[[#This Row],[Birthdate]],TODAY(),"Y")</f>
        <v>14</v>
      </c>
      <c r="R3792" t="str">
        <f ca="1">IF(Data[[#This Row],[Age]]&lt;=10,"3-10 Years",IF(Data[[#This Row],[Age]]&lt;=15,"11-15 Years",IF(Data[[#This Row],[Age]]&lt;=19,"16-19 Years", "20+ Years")))</f>
        <v>11-15 Years</v>
      </c>
    </row>
    <row r="3793" spans="1:18" x14ac:dyDescent="0.35">
      <c r="A3793" t="s">
        <v>408</v>
      </c>
      <c r="B3793" s="1">
        <v>45873</v>
      </c>
      <c r="C3793" t="s">
        <v>150</v>
      </c>
      <c r="D3793" t="s">
        <v>18</v>
      </c>
      <c r="E3793" t="s">
        <v>19</v>
      </c>
      <c r="F3793" t="s">
        <v>20</v>
      </c>
      <c r="G3793" t="s">
        <v>21</v>
      </c>
      <c r="H3793" t="s">
        <v>5036</v>
      </c>
      <c r="I3793" s="1">
        <v>40739</v>
      </c>
      <c r="J3793" t="s">
        <v>409</v>
      </c>
      <c r="K3793">
        <v>65</v>
      </c>
      <c r="L3793">
        <v>0</v>
      </c>
      <c r="M3793">
        <v>65</v>
      </c>
      <c r="N3793">
        <v>65</v>
      </c>
      <c r="O3793" t="s">
        <v>23</v>
      </c>
      <c r="P3793" t="s">
        <v>152</v>
      </c>
      <c r="Q3793">
        <f ca="1">DATEDIF(Data[[#This Row],[Birthdate]],TODAY(),"Y")</f>
        <v>14</v>
      </c>
      <c r="R3793" t="str">
        <f ca="1">IF(Data[[#This Row],[Age]]&lt;=10,"3-10 Years",IF(Data[[#This Row],[Age]]&lt;=15,"11-15 Years",IF(Data[[#This Row],[Age]]&lt;=19,"16-19 Years", "20+ Years")))</f>
        <v>11-15 Years</v>
      </c>
    </row>
    <row r="3794" spans="1:18" x14ac:dyDescent="0.35">
      <c r="A3794" t="s">
        <v>2111</v>
      </c>
      <c r="B3794" s="1">
        <v>45872</v>
      </c>
      <c r="C3794" t="s">
        <v>29</v>
      </c>
      <c r="D3794" t="s">
        <v>18</v>
      </c>
      <c r="E3794" t="s">
        <v>19</v>
      </c>
      <c r="F3794" t="s">
        <v>20</v>
      </c>
      <c r="G3794" t="s">
        <v>30</v>
      </c>
      <c r="H3794" t="s">
        <v>5036</v>
      </c>
      <c r="I3794" s="1">
        <v>40739</v>
      </c>
      <c r="J3794" t="s">
        <v>406</v>
      </c>
      <c r="K3794">
        <v>65</v>
      </c>
      <c r="L3794">
        <v>65</v>
      </c>
      <c r="M3794">
        <v>0</v>
      </c>
      <c r="N3794">
        <v>65</v>
      </c>
      <c r="O3794" t="s">
        <v>23</v>
      </c>
      <c r="P3794" t="s">
        <v>152</v>
      </c>
      <c r="Q3794">
        <f ca="1">DATEDIF(Data[[#This Row],[Birthdate]],TODAY(),"Y")</f>
        <v>14</v>
      </c>
      <c r="R3794" t="str">
        <f ca="1">IF(Data[[#This Row],[Age]]&lt;=10,"3-10 Years",IF(Data[[#This Row],[Age]]&lt;=15,"11-15 Years",IF(Data[[#This Row],[Age]]&lt;=19,"16-19 Years", "20+ Years")))</f>
        <v>11-15 Years</v>
      </c>
    </row>
    <row r="3795" spans="1:18" x14ac:dyDescent="0.35">
      <c r="A3795" t="s">
        <v>762</v>
      </c>
      <c r="B3795" s="1">
        <v>45871</v>
      </c>
      <c r="C3795" t="s">
        <v>150</v>
      </c>
      <c r="D3795" t="s">
        <v>18</v>
      </c>
      <c r="E3795" t="s">
        <v>19</v>
      </c>
      <c r="F3795" t="s">
        <v>20</v>
      </c>
      <c r="G3795" t="s">
        <v>57</v>
      </c>
      <c r="H3795" t="s">
        <v>5036</v>
      </c>
      <c r="I3795" s="1">
        <v>40594</v>
      </c>
      <c r="J3795" t="s">
        <v>763</v>
      </c>
      <c r="K3795">
        <v>65</v>
      </c>
      <c r="L3795">
        <v>0</v>
      </c>
      <c r="M3795">
        <v>65</v>
      </c>
      <c r="N3795">
        <v>65</v>
      </c>
      <c r="O3795" t="s">
        <v>23</v>
      </c>
      <c r="P3795" t="s">
        <v>25</v>
      </c>
      <c r="Q3795">
        <f ca="1">DATEDIF(Data[[#This Row],[Birthdate]],TODAY(),"Y")</f>
        <v>14</v>
      </c>
      <c r="R3795" t="str">
        <f ca="1">IF(Data[[#This Row],[Age]]&lt;=10,"3-10 Years",IF(Data[[#This Row],[Age]]&lt;=15,"11-15 Years",IF(Data[[#This Row],[Age]]&lt;=19,"16-19 Years", "20+ Years")))</f>
        <v>11-15 Years</v>
      </c>
    </row>
    <row r="3796" spans="1:18" x14ac:dyDescent="0.35">
      <c r="A3796" t="s">
        <v>2322</v>
      </c>
      <c r="B3796" s="1">
        <v>45871</v>
      </c>
      <c r="C3796" t="s">
        <v>29</v>
      </c>
      <c r="D3796" t="s">
        <v>18</v>
      </c>
      <c r="E3796" t="s">
        <v>19</v>
      </c>
      <c r="F3796" t="s">
        <v>20</v>
      </c>
      <c r="G3796" t="s">
        <v>50</v>
      </c>
      <c r="H3796" t="s">
        <v>5036</v>
      </c>
      <c r="I3796" s="1">
        <v>40773</v>
      </c>
      <c r="J3796" t="s">
        <v>2323</v>
      </c>
      <c r="K3796">
        <v>65</v>
      </c>
      <c r="L3796">
        <v>65</v>
      </c>
      <c r="M3796">
        <v>0</v>
      </c>
      <c r="N3796">
        <v>65</v>
      </c>
      <c r="O3796" t="s">
        <v>23</v>
      </c>
      <c r="P3796" t="s">
        <v>152</v>
      </c>
      <c r="Q3796">
        <f ca="1">DATEDIF(Data[[#This Row],[Birthdate]],TODAY(),"Y")</f>
        <v>14</v>
      </c>
      <c r="R3796" t="str">
        <f ca="1">IF(Data[[#This Row],[Age]]&lt;=10,"3-10 Years",IF(Data[[#This Row],[Age]]&lt;=15,"11-15 Years",IF(Data[[#This Row],[Age]]&lt;=19,"16-19 Years", "20+ Years")))</f>
        <v>11-15 Years</v>
      </c>
    </row>
    <row r="3797" spans="1:18" x14ac:dyDescent="0.35">
      <c r="A3797" t="s">
        <v>2326</v>
      </c>
      <c r="B3797" s="1">
        <v>45870</v>
      </c>
      <c r="C3797" t="s">
        <v>150</v>
      </c>
      <c r="D3797" t="s">
        <v>18</v>
      </c>
      <c r="E3797" t="s">
        <v>19</v>
      </c>
      <c r="F3797" t="s">
        <v>20</v>
      </c>
      <c r="G3797" t="s">
        <v>21</v>
      </c>
      <c r="H3797" t="s">
        <v>5036</v>
      </c>
      <c r="I3797" s="1">
        <v>40826</v>
      </c>
      <c r="J3797" t="s">
        <v>2327</v>
      </c>
      <c r="K3797">
        <v>65</v>
      </c>
      <c r="L3797">
        <v>0</v>
      </c>
      <c r="M3797">
        <v>65</v>
      </c>
      <c r="N3797">
        <v>65</v>
      </c>
      <c r="O3797" t="s">
        <v>23</v>
      </c>
      <c r="P3797" t="s">
        <v>25</v>
      </c>
      <c r="Q3797">
        <f ca="1">DATEDIF(Data[[#This Row],[Birthdate]],TODAY(),"Y")</f>
        <v>14</v>
      </c>
      <c r="R3797" t="str">
        <f ca="1">IF(Data[[#This Row],[Age]]&lt;=10,"3-10 Years",IF(Data[[#This Row],[Age]]&lt;=15,"11-15 Years",IF(Data[[#This Row],[Age]]&lt;=19,"16-19 Years", "20+ Years")))</f>
        <v>11-15 Years</v>
      </c>
    </row>
    <row r="3798" spans="1:18" x14ac:dyDescent="0.35">
      <c r="A3798" t="s">
        <v>2241</v>
      </c>
      <c r="B3798" s="1">
        <v>45870</v>
      </c>
      <c r="C3798" t="s">
        <v>29</v>
      </c>
      <c r="D3798" t="s">
        <v>18</v>
      </c>
      <c r="E3798" t="s">
        <v>19</v>
      </c>
      <c r="F3798" t="s">
        <v>20</v>
      </c>
      <c r="G3798" t="s">
        <v>105</v>
      </c>
      <c r="H3798" t="s">
        <v>5036</v>
      </c>
      <c r="I3798" s="1">
        <v>40542</v>
      </c>
      <c r="J3798" t="s">
        <v>2329</v>
      </c>
      <c r="K3798">
        <v>65</v>
      </c>
      <c r="L3798">
        <v>65</v>
      </c>
      <c r="M3798">
        <v>0</v>
      </c>
      <c r="N3798">
        <v>65</v>
      </c>
      <c r="O3798" t="s">
        <v>23</v>
      </c>
      <c r="P3798" t="s">
        <v>152</v>
      </c>
      <c r="Q3798">
        <f ca="1">DATEDIF(Data[[#This Row],[Birthdate]],TODAY(),"Y")</f>
        <v>14</v>
      </c>
      <c r="R3798" t="str">
        <f ca="1">IF(Data[[#This Row],[Age]]&lt;=10,"3-10 Years",IF(Data[[#This Row],[Age]]&lt;=15,"11-15 Years",IF(Data[[#This Row],[Age]]&lt;=19,"16-19 Years", "20+ Years")))</f>
        <v>11-15 Years</v>
      </c>
    </row>
    <row r="3799" spans="1:18" x14ac:dyDescent="0.35">
      <c r="A3799" t="s">
        <v>672</v>
      </c>
      <c r="B3799" s="1">
        <v>45870</v>
      </c>
      <c r="C3799" t="s">
        <v>29</v>
      </c>
      <c r="D3799" t="s">
        <v>18</v>
      </c>
      <c r="E3799" t="s">
        <v>19</v>
      </c>
      <c r="F3799" t="s">
        <v>20</v>
      </c>
      <c r="G3799" t="s">
        <v>21</v>
      </c>
      <c r="H3799" t="s">
        <v>5036</v>
      </c>
      <c r="I3799" s="1">
        <v>40605</v>
      </c>
      <c r="J3799" t="s">
        <v>673</v>
      </c>
      <c r="K3799">
        <v>65</v>
      </c>
      <c r="L3799">
        <v>65</v>
      </c>
      <c r="M3799">
        <v>0</v>
      </c>
      <c r="N3799">
        <v>65</v>
      </c>
      <c r="O3799" t="s">
        <v>23</v>
      </c>
      <c r="P3799" t="s">
        <v>152</v>
      </c>
      <c r="Q3799">
        <f ca="1">DATEDIF(Data[[#This Row],[Birthdate]],TODAY(),"Y")</f>
        <v>14</v>
      </c>
      <c r="R3799" t="str">
        <f ca="1">IF(Data[[#This Row],[Age]]&lt;=10,"3-10 Years",IF(Data[[#This Row],[Age]]&lt;=15,"11-15 Years",IF(Data[[#This Row],[Age]]&lt;=19,"16-19 Years", "20+ Years")))</f>
        <v>11-15 Years</v>
      </c>
    </row>
    <row r="3800" spans="1:18" x14ac:dyDescent="0.35">
      <c r="A3800" t="s">
        <v>2109</v>
      </c>
      <c r="B3800" s="1">
        <v>45870</v>
      </c>
      <c r="C3800" t="s">
        <v>29</v>
      </c>
      <c r="D3800" t="s">
        <v>18</v>
      </c>
      <c r="E3800" t="s">
        <v>19</v>
      </c>
      <c r="F3800" t="s">
        <v>20</v>
      </c>
      <c r="G3800" t="s">
        <v>95</v>
      </c>
      <c r="H3800" t="s">
        <v>5036</v>
      </c>
      <c r="I3800" s="1">
        <v>40647</v>
      </c>
      <c r="J3800" t="s">
        <v>2110</v>
      </c>
      <c r="K3800">
        <v>65</v>
      </c>
      <c r="L3800">
        <v>65</v>
      </c>
      <c r="M3800">
        <v>0</v>
      </c>
      <c r="N3800">
        <v>65</v>
      </c>
      <c r="O3800" t="s">
        <v>23</v>
      </c>
      <c r="P3800" t="s">
        <v>152</v>
      </c>
      <c r="Q3800">
        <f ca="1">DATEDIF(Data[[#This Row],[Birthdate]],TODAY(),"Y")</f>
        <v>14</v>
      </c>
      <c r="R3800" t="str">
        <f ca="1">IF(Data[[#This Row],[Age]]&lt;=10,"3-10 Years",IF(Data[[#This Row],[Age]]&lt;=15,"11-15 Years",IF(Data[[#This Row],[Age]]&lt;=19,"16-19 Years", "20+ Years")))</f>
        <v>11-15 Years</v>
      </c>
    </row>
    <row r="3801" spans="1:18" x14ac:dyDescent="0.35">
      <c r="A3801" t="s">
        <v>2132</v>
      </c>
      <c r="B3801" s="1">
        <v>45869</v>
      </c>
      <c r="C3801" t="s">
        <v>29</v>
      </c>
      <c r="D3801" t="s">
        <v>18</v>
      </c>
      <c r="E3801" t="s">
        <v>19</v>
      </c>
      <c r="F3801" t="s">
        <v>20</v>
      </c>
      <c r="G3801" t="s">
        <v>57</v>
      </c>
      <c r="H3801" t="s">
        <v>5036</v>
      </c>
      <c r="I3801" s="1">
        <v>40682</v>
      </c>
      <c r="J3801" t="s">
        <v>2133</v>
      </c>
      <c r="K3801">
        <v>65</v>
      </c>
      <c r="L3801">
        <v>65</v>
      </c>
      <c r="M3801">
        <v>0</v>
      </c>
      <c r="N3801">
        <v>65</v>
      </c>
      <c r="O3801" t="s">
        <v>23</v>
      </c>
      <c r="P3801" t="s">
        <v>152</v>
      </c>
      <c r="Q3801">
        <f ca="1">DATEDIF(Data[[#This Row],[Birthdate]],TODAY(),"Y")</f>
        <v>14</v>
      </c>
      <c r="R3801" t="str">
        <f ca="1">IF(Data[[#This Row],[Age]]&lt;=10,"3-10 Years",IF(Data[[#This Row],[Age]]&lt;=15,"11-15 Years",IF(Data[[#This Row],[Age]]&lt;=19,"16-19 Years", "20+ Years")))</f>
        <v>11-15 Years</v>
      </c>
    </row>
    <row r="3802" spans="1:18" x14ac:dyDescent="0.35">
      <c r="A3802" t="s">
        <v>2340</v>
      </c>
      <c r="B3802" s="1">
        <v>45868</v>
      </c>
      <c r="C3802" t="s">
        <v>29</v>
      </c>
      <c r="D3802" t="s">
        <v>18</v>
      </c>
      <c r="E3802" t="s">
        <v>19</v>
      </c>
      <c r="F3802" t="s">
        <v>20</v>
      </c>
      <c r="G3802" t="s">
        <v>189</v>
      </c>
      <c r="H3802" t="s">
        <v>5036</v>
      </c>
      <c r="I3802" s="1">
        <v>40829</v>
      </c>
      <c r="J3802" t="s">
        <v>2341</v>
      </c>
      <c r="K3802">
        <v>65</v>
      </c>
      <c r="L3802">
        <v>65</v>
      </c>
      <c r="M3802">
        <v>0</v>
      </c>
      <c r="N3802">
        <v>65</v>
      </c>
      <c r="O3802" t="s">
        <v>23</v>
      </c>
      <c r="P3802" t="s">
        <v>25</v>
      </c>
      <c r="Q3802">
        <f ca="1">DATEDIF(Data[[#This Row],[Birthdate]],TODAY(),"Y")</f>
        <v>14</v>
      </c>
      <c r="R3802" t="str">
        <f ca="1">IF(Data[[#This Row],[Age]]&lt;=10,"3-10 Years",IF(Data[[#This Row],[Age]]&lt;=15,"11-15 Years",IF(Data[[#This Row],[Age]]&lt;=19,"16-19 Years", "20+ Years")))</f>
        <v>11-15 Years</v>
      </c>
    </row>
    <row r="3803" spans="1:18" x14ac:dyDescent="0.35">
      <c r="A3803" t="s">
        <v>684</v>
      </c>
      <c r="B3803" s="1">
        <v>45868</v>
      </c>
      <c r="C3803" t="s">
        <v>29</v>
      </c>
      <c r="D3803" t="s">
        <v>18</v>
      </c>
      <c r="E3803" t="s">
        <v>19</v>
      </c>
      <c r="F3803" t="s">
        <v>20</v>
      </c>
      <c r="G3803" t="s">
        <v>189</v>
      </c>
      <c r="H3803" t="s">
        <v>5036</v>
      </c>
      <c r="I3803" s="1">
        <v>40692</v>
      </c>
      <c r="J3803" t="s">
        <v>685</v>
      </c>
      <c r="K3803">
        <v>65</v>
      </c>
      <c r="L3803">
        <v>65</v>
      </c>
      <c r="M3803">
        <v>0</v>
      </c>
      <c r="N3803">
        <v>65</v>
      </c>
      <c r="O3803" t="s">
        <v>23</v>
      </c>
      <c r="P3803" t="s">
        <v>152</v>
      </c>
      <c r="Q3803">
        <f ca="1">DATEDIF(Data[[#This Row],[Birthdate]],TODAY(),"Y")</f>
        <v>14</v>
      </c>
      <c r="R3803" t="str">
        <f ca="1">IF(Data[[#This Row],[Age]]&lt;=10,"3-10 Years",IF(Data[[#This Row],[Age]]&lt;=15,"11-15 Years",IF(Data[[#This Row],[Age]]&lt;=19,"16-19 Years", "20+ Years")))</f>
        <v>11-15 Years</v>
      </c>
    </row>
    <row r="3804" spans="1:18" x14ac:dyDescent="0.35">
      <c r="A3804" t="s">
        <v>2229</v>
      </c>
      <c r="B3804" s="1">
        <v>45868</v>
      </c>
      <c r="C3804" t="s">
        <v>29</v>
      </c>
      <c r="D3804" t="s">
        <v>18</v>
      </c>
      <c r="E3804" t="s">
        <v>19</v>
      </c>
      <c r="F3804" t="s">
        <v>20</v>
      </c>
      <c r="G3804" t="s">
        <v>95</v>
      </c>
      <c r="H3804" t="s">
        <v>5036</v>
      </c>
      <c r="I3804" s="1">
        <v>40622</v>
      </c>
      <c r="J3804" t="s">
        <v>2210</v>
      </c>
      <c r="K3804">
        <v>65</v>
      </c>
      <c r="L3804">
        <v>65</v>
      </c>
      <c r="M3804">
        <v>0</v>
      </c>
      <c r="N3804">
        <v>65</v>
      </c>
      <c r="O3804" t="s">
        <v>23</v>
      </c>
      <c r="P3804" t="s">
        <v>152</v>
      </c>
      <c r="Q3804">
        <f ca="1">DATEDIF(Data[[#This Row],[Birthdate]],TODAY(),"Y")</f>
        <v>14</v>
      </c>
      <c r="R3804" t="str">
        <f ca="1">IF(Data[[#This Row],[Age]]&lt;=10,"3-10 Years",IF(Data[[#This Row],[Age]]&lt;=15,"11-15 Years",IF(Data[[#This Row],[Age]]&lt;=19,"16-19 Years", "20+ Years")))</f>
        <v>11-15 Years</v>
      </c>
    </row>
    <row r="3805" spans="1:18" x14ac:dyDescent="0.35">
      <c r="A3805" t="s">
        <v>574</v>
      </c>
      <c r="B3805" s="1">
        <v>45868</v>
      </c>
      <c r="C3805" t="s">
        <v>29</v>
      </c>
      <c r="D3805" t="s">
        <v>18</v>
      </c>
      <c r="E3805" t="s">
        <v>19</v>
      </c>
      <c r="F3805" t="s">
        <v>20</v>
      </c>
      <c r="G3805" t="s">
        <v>57</v>
      </c>
      <c r="H3805" t="s">
        <v>5036</v>
      </c>
      <c r="I3805" s="1">
        <v>40607</v>
      </c>
      <c r="J3805" t="s">
        <v>575</v>
      </c>
      <c r="K3805">
        <v>0</v>
      </c>
      <c r="L3805">
        <v>0</v>
      </c>
      <c r="M3805">
        <v>0</v>
      </c>
      <c r="N3805">
        <v>65</v>
      </c>
      <c r="O3805" t="s">
        <v>23</v>
      </c>
      <c r="P3805" t="s">
        <v>25</v>
      </c>
      <c r="Q3805">
        <f ca="1">DATEDIF(Data[[#This Row],[Birthdate]],TODAY(),"Y")</f>
        <v>14</v>
      </c>
      <c r="R3805" t="str">
        <f ca="1">IF(Data[[#This Row],[Age]]&lt;=10,"3-10 Years",IF(Data[[#This Row],[Age]]&lt;=15,"11-15 Years",IF(Data[[#This Row],[Age]]&lt;=19,"16-19 Years", "20+ Years")))</f>
        <v>11-15 Years</v>
      </c>
    </row>
    <row r="3806" spans="1:18" x14ac:dyDescent="0.35">
      <c r="A3806" t="s">
        <v>1326</v>
      </c>
      <c r="B3806" s="1">
        <v>45868</v>
      </c>
      <c r="C3806" t="s">
        <v>29</v>
      </c>
      <c r="D3806" t="s">
        <v>18</v>
      </c>
      <c r="E3806" t="s">
        <v>19</v>
      </c>
      <c r="F3806" t="s">
        <v>20</v>
      </c>
      <c r="G3806" t="s">
        <v>57</v>
      </c>
      <c r="H3806" t="s">
        <v>5036</v>
      </c>
      <c r="I3806" s="1">
        <v>40534</v>
      </c>
      <c r="J3806" t="s">
        <v>1327</v>
      </c>
      <c r="K3806">
        <v>65</v>
      </c>
      <c r="L3806">
        <v>65</v>
      </c>
      <c r="M3806">
        <v>0</v>
      </c>
      <c r="N3806">
        <v>65</v>
      </c>
      <c r="O3806" t="s">
        <v>23</v>
      </c>
      <c r="P3806" t="s">
        <v>25</v>
      </c>
      <c r="Q3806">
        <f ca="1">DATEDIF(Data[[#This Row],[Birthdate]],TODAY(),"Y")</f>
        <v>14</v>
      </c>
      <c r="R3806" t="str">
        <f ca="1">IF(Data[[#This Row],[Age]]&lt;=10,"3-10 Years",IF(Data[[#This Row],[Age]]&lt;=15,"11-15 Years",IF(Data[[#This Row],[Age]]&lt;=19,"16-19 Years", "20+ Years")))</f>
        <v>11-15 Years</v>
      </c>
    </row>
    <row r="3807" spans="1:18" x14ac:dyDescent="0.35">
      <c r="A3807" t="s">
        <v>2154</v>
      </c>
      <c r="B3807" s="1">
        <v>45867</v>
      </c>
      <c r="C3807" t="s">
        <v>29</v>
      </c>
      <c r="D3807" t="s">
        <v>18</v>
      </c>
      <c r="E3807" t="s">
        <v>19</v>
      </c>
      <c r="F3807" t="s">
        <v>20</v>
      </c>
      <c r="G3807" t="s">
        <v>30</v>
      </c>
      <c r="H3807" t="s">
        <v>5036</v>
      </c>
      <c r="I3807" s="1">
        <v>40561</v>
      </c>
      <c r="J3807" t="s">
        <v>2155</v>
      </c>
      <c r="K3807">
        <v>65</v>
      </c>
      <c r="L3807">
        <v>65</v>
      </c>
      <c r="M3807">
        <v>0</v>
      </c>
      <c r="N3807">
        <v>65</v>
      </c>
      <c r="O3807" t="s">
        <v>23</v>
      </c>
      <c r="P3807" t="s">
        <v>152</v>
      </c>
      <c r="Q3807">
        <f ca="1">DATEDIF(Data[[#This Row],[Birthdate]],TODAY(),"Y")</f>
        <v>14</v>
      </c>
      <c r="R3807" t="str">
        <f ca="1">IF(Data[[#This Row],[Age]]&lt;=10,"3-10 Years",IF(Data[[#This Row],[Age]]&lt;=15,"11-15 Years",IF(Data[[#This Row],[Age]]&lt;=19,"16-19 Years", "20+ Years")))</f>
        <v>11-15 Years</v>
      </c>
    </row>
    <row r="3808" spans="1:18" x14ac:dyDescent="0.35">
      <c r="A3808" t="s">
        <v>2355</v>
      </c>
      <c r="B3808" s="1">
        <v>45866</v>
      </c>
      <c r="C3808" t="s">
        <v>29</v>
      </c>
      <c r="D3808" t="s">
        <v>18</v>
      </c>
      <c r="E3808" t="s">
        <v>19</v>
      </c>
      <c r="F3808" t="s">
        <v>20</v>
      </c>
      <c r="G3808" t="s">
        <v>37</v>
      </c>
      <c r="H3808" t="s">
        <v>5036</v>
      </c>
      <c r="I3808" s="1">
        <v>40724</v>
      </c>
      <c r="J3808" t="s">
        <v>2356</v>
      </c>
      <c r="K3808">
        <v>65</v>
      </c>
      <c r="L3808">
        <v>65</v>
      </c>
      <c r="M3808">
        <v>0</v>
      </c>
      <c r="N3808">
        <v>65</v>
      </c>
      <c r="O3808" t="s">
        <v>23</v>
      </c>
      <c r="P3808" t="s">
        <v>152</v>
      </c>
      <c r="Q3808">
        <f ca="1">DATEDIF(Data[[#This Row],[Birthdate]],TODAY(),"Y")</f>
        <v>14</v>
      </c>
      <c r="R3808" t="str">
        <f ca="1">IF(Data[[#This Row],[Age]]&lt;=10,"3-10 Years",IF(Data[[#This Row],[Age]]&lt;=15,"11-15 Years",IF(Data[[#This Row],[Age]]&lt;=19,"16-19 Years", "20+ Years")))</f>
        <v>11-15 Years</v>
      </c>
    </row>
    <row r="3809" spans="1:18" x14ac:dyDescent="0.35">
      <c r="A3809" t="s">
        <v>488</v>
      </c>
      <c r="B3809" s="1">
        <v>45866</v>
      </c>
      <c r="C3809" t="s">
        <v>29</v>
      </c>
      <c r="D3809" t="s">
        <v>18</v>
      </c>
      <c r="E3809" t="s">
        <v>19</v>
      </c>
      <c r="F3809" t="s">
        <v>20</v>
      </c>
      <c r="G3809" t="s">
        <v>105</v>
      </c>
      <c r="H3809" t="s">
        <v>5036</v>
      </c>
      <c r="I3809" s="1">
        <v>40733</v>
      </c>
      <c r="J3809" t="s">
        <v>489</v>
      </c>
      <c r="K3809">
        <v>65</v>
      </c>
      <c r="L3809">
        <v>65</v>
      </c>
      <c r="M3809">
        <v>0</v>
      </c>
      <c r="N3809">
        <v>65</v>
      </c>
      <c r="O3809" t="s">
        <v>23</v>
      </c>
      <c r="P3809" t="s">
        <v>152</v>
      </c>
      <c r="Q3809">
        <f ca="1">DATEDIF(Data[[#This Row],[Birthdate]],TODAY(),"Y")</f>
        <v>14</v>
      </c>
      <c r="R3809" t="str">
        <f ca="1">IF(Data[[#This Row],[Age]]&lt;=10,"3-10 Years",IF(Data[[#This Row],[Age]]&lt;=15,"11-15 Years",IF(Data[[#This Row],[Age]]&lt;=19,"16-19 Years", "20+ Years")))</f>
        <v>11-15 Years</v>
      </c>
    </row>
    <row r="3810" spans="1:18" x14ac:dyDescent="0.35">
      <c r="A3810" t="s">
        <v>2217</v>
      </c>
      <c r="B3810" s="1">
        <v>45866</v>
      </c>
      <c r="C3810" t="s">
        <v>29</v>
      </c>
      <c r="D3810" t="s">
        <v>18</v>
      </c>
      <c r="E3810" t="s">
        <v>19</v>
      </c>
      <c r="F3810" t="s">
        <v>20</v>
      </c>
      <c r="G3810" t="s">
        <v>50</v>
      </c>
      <c r="H3810" t="s">
        <v>5036</v>
      </c>
      <c r="I3810" s="1">
        <v>40731</v>
      </c>
      <c r="J3810" t="s">
        <v>2218</v>
      </c>
      <c r="K3810">
        <v>65</v>
      </c>
      <c r="L3810">
        <v>65</v>
      </c>
      <c r="M3810">
        <v>0</v>
      </c>
      <c r="N3810">
        <v>65</v>
      </c>
      <c r="O3810" t="s">
        <v>23</v>
      </c>
      <c r="P3810" t="s">
        <v>152</v>
      </c>
      <c r="Q3810">
        <f ca="1">DATEDIF(Data[[#This Row],[Birthdate]],TODAY(),"Y")</f>
        <v>14</v>
      </c>
      <c r="R3810" t="str">
        <f ca="1">IF(Data[[#This Row],[Age]]&lt;=10,"3-10 Years",IF(Data[[#This Row],[Age]]&lt;=15,"11-15 Years",IF(Data[[#This Row],[Age]]&lt;=19,"16-19 Years", "20+ Years")))</f>
        <v>11-15 Years</v>
      </c>
    </row>
    <row r="3811" spans="1:18" x14ac:dyDescent="0.35">
      <c r="A3811" t="s">
        <v>1328</v>
      </c>
      <c r="B3811" s="1">
        <v>45866</v>
      </c>
      <c r="C3811" t="s">
        <v>29</v>
      </c>
      <c r="D3811" t="s">
        <v>18</v>
      </c>
      <c r="E3811" t="s">
        <v>19</v>
      </c>
      <c r="F3811" t="s">
        <v>20</v>
      </c>
      <c r="G3811" t="s">
        <v>105</v>
      </c>
      <c r="H3811" t="s">
        <v>5036</v>
      </c>
      <c r="I3811" s="1">
        <v>40765</v>
      </c>
      <c r="J3811" t="s">
        <v>1329</v>
      </c>
      <c r="K3811">
        <v>65</v>
      </c>
      <c r="L3811">
        <v>65</v>
      </c>
      <c r="M3811">
        <v>0</v>
      </c>
      <c r="N3811">
        <v>65</v>
      </c>
      <c r="O3811" t="s">
        <v>23</v>
      </c>
      <c r="P3811" t="s">
        <v>152</v>
      </c>
      <c r="Q3811">
        <f ca="1">DATEDIF(Data[[#This Row],[Birthdate]],TODAY(),"Y")</f>
        <v>14</v>
      </c>
      <c r="R3811" t="str">
        <f ca="1">IF(Data[[#This Row],[Age]]&lt;=10,"3-10 Years",IF(Data[[#This Row],[Age]]&lt;=15,"11-15 Years",IF(Data[[#This Row],[Age]]&lt;=19,"16-19 Years", "20+ Years")))</f>
        <v>11-15 Years</v>
      </c>
    </row>
    <row r="3812" spans="1:18" x14ac:dyDescent="0.35">
      <c r="A3812" t="s">
        <v>346</v>
      </c>
      <c r="B3812" s="1">
        <v>45866</v>
      </c>
      <c r="C3812" t="s">
        <v>29</v>
      </c>
      <c r="D3812" t="s">
        <v>18</v>
      </c>
      <c r="E3812" t="s">
        <v>19</v>
      </c>
      <c r="F3812" t="s">
        <v>20</v>
      </c>
      <c r="G3812" t="s">
        <v>105</v>
      </c>
      <c r="H3812" t="s">
        <v>5036</v>
      </c>
      <c r="I3812" s="1">
        <v>40526</v>
      </c>
      <c r="J3812" t="s">
        <v>337</v>
      </c>
      <c r="K3812">
        <v>65</v>
      </c>
      <c r="L3812">
        <v>65</v>
      </c>
      <c r="M3812">
        <v>0</v>
      </c>
      <c r="N3812">
        <v>65</v>
      </c>
      <c r="O3812" t="s">
        <v>23</v>
      </c>
      <c r="P3812" t="s">
        <v>152</v>
      </c>
      <c r="Q3812">
        <f ca="1">DATEDIF(Data[[#This Row],[Birthdate]],TODAY(),"Y")</f>
        <v>14</v>
      </c>
      <c r="R3812" t="str">
        <f ca="1">IF(Data[[#This Row],[Age]]&lt;=10,"3-10 Years",IF(Data[[#This Row],[Age]]&lt;=15,"11-15 Years",IF(Data[[#This Row],[Age]]&lt;=19,"16-19 Years", "20+ Years")))</f>
        <v>11-15 Years</v>
      </c>
    </row>
    <row r="3813" spans="1:18" x14ac:dyDescent="0.35">
      <c r="A3813" t="s">
        <v>1021</v>
      </c>
      <c r="B3813" s="1">
        <v>45866</v>
      </c>
      <c r="C3813" t="s">
        <v>29</v>
      </c>
      <c r="D3813" t="s">
        <v>18</v>
      </c>
      <c r="E3813" t="s">
        <v>19</v>
      </c>
      <c r="F3813" t="s">
        <v>20</v>
      </c>
      <c r="G3813" t="s">
        <v>21</v>
      </c>
      <c r="H3813" t="s">
        <v>5036</v>
      </c>
      <c r="I3813" s="1">
        <v>40878</v>
      </c>
      <c r="J3813" t="s">
        <v>1022</v>
      </c>
      <c r="K3813">
        <v>65</v>
      </c>
      <c r="L3813">
        <v>65</v>
      </c>
      <c r="M3813">
        <v>0</v>
      </c>
      <c r="N3813">
        <v>65</v>
      </c>
      <c r="O3813" t="s">
        <v>23</v>
      </c>
      <c r="P3813" t="s">
        <v>152</v>
      </c>
      <c r="Q3813">
        <f ca="1">DATEDIF(Data[[#This Row],[Birthdate]],TODAY(),"Y")</f>
        <v>14</v>
      </c>
      <c r="R3813" t="str">
        <f ca="1">IF(Data[[#This Row],[Age]]&lt;=10,"3-10 Years",IF(Data[[#This Row],[Age]]&lt;=15,"11-15 Years",IF(Data[[#This Row],[Age]]&lt;=19,"16-19 Years", "20+ Years")))</f>
        <v>11-15 Years</v>
      </c>
    </row>
    <row r="3814" spans="1:18" x14ac:dyDescent="0.35">
      <c r="A3814" t="s">
        <v>1334</v>
      </c>
      <c r="B3814" s="1">
        <v>45865</v>
      </c>
      <c r="C3814" t="s">
        <v>29</v>
      </c>
      <c r="D3814" t="s">
        <v>18</v>
      </c>
      <c r="E3814" t="s">
        <v>19</v>
      </c>
      <c r="F3814" t="s">
        <v>20</v>
      </c>
      <c r="G3814" t="s">
        <v>105</v>
      </c>
      <c r="H3814" t="s">
        <v>5036</v>
      </c>
      <c r="I3814" s="1">
        <v>40837</v>
      </c>
      <c r="J3814" t="s">
        <v>1335</v>
      </c>
      <c r="K3814">
        <v>65</v>
      </c>
      <c r="L3814">
        <v>65</v>
      </c>
      <c r="M3814">
        <v>0</v>
      </c>
      <c r="N3814">
        <v>65</v>
      </c>
      <c r="O3814" t="s">
        <v>23</v>
      </c>
      <c r="P3814" t="s">
        <v>25</v>
      </c>
      <c r="Q3814">
        <f ca="1">DATEDIF(Data[[#This Row],[Birthdate]],TODAY(),"Y")</f>
        <v>14</v>
      </c>
      <c r="R3814" t="str">
        <f ca="1">IF(Data[[#This Row],[Age]]&lt;=10,"3-10 Years",IF(Data[[#This Row],[Age]]&lt;=15,"11-15 Years",IF(Data[[#This Row],[Age]]&lt;=19,"16-19 Years", "20+ Years")))</f>
        <v>11-15 Years</v>
      </c>
    </row>
    <row r="3815" spans="1:18" x14ac:dyDescent="0.35">
      <c r="A3815" t="s">
        <v>215</v>
      </c>
      <c r="B3815" s="1">
        <v>45860</v>
      </c>
      <c r="C3815" t="s">
        <v>29</v>
      </c>
      <c r="D3815" t="s">
        <v>18</v>
      </c>
      <c r="E3815" t="s">
        <v>19</v>
      </c>
      <c r="F3815" t="s">
        <v>20</v>
      </c>
      <c r="G3815" t="s">
        <v>50</v>
      </c>
      <c r="H3815" t="s">
        <v>5036</v>
      </c>
      <c r="I3815" s="1">
        <v>40619</v>
      </c>
      <c r="J3815" t="s">
        <v>212</v>
      </c>
      <c r="K3815">
        <v>65</v>
      </c>
      <c r="L3815">
        <v>65</v>
      </c>
      <c r="M3815">
        <v>0</v>
      </c>
      <c r="N3815">
        <v>65</v>
      </c>
      <c r="O3815" t="s">
        <v>23</v>
      </c>
      <c r="P3815" t="s">
        <v>152</v>
      </c>
      <c r="Q3815">
        <f ca="1">DATEDIF(Data[[#This Row],[Birthdate]],TODAY(),"Y")</f>
        <v>14</v>
      </c>
      <c r="R3815" t="str">
        <f ca="1">IF(Data[[#This Row],[Age]]&lt;=10,"3-10 Years",IF(Data[[#This Row],[Age]]&lt;=15,"11-15 Years",IF(Data[[#This Row],[Age]]&lt;=19,"16-19 Years", "20+ Years")))</f>
        <v>11-15 Years</v>
      </c>
    </row>
    <row r="3816" spans="1:18" x14ac:dyDescent="0.35">
      <c r="A3816" t="s">
        <v>2221</v>
      </c>
      <c r="B3816" s="1">
        <v>45860</v>
      </c>
      <c r="C3816" t="s">
        <v>29</v>
      </c>
      <c r="D3816" t="s">
        <v>18</v>
      </c>
      <c r="E3816" t="s">
        <v>19</v>
      </c>
      <c r="F3816" t="s">
        <v>20</v>
      </c>
      <c r="G3816" t="s">
        <v>105</v>
      </c>
      <c r="H3816" t="s">
        <v>5036</v>
      </c>
      <c r="I3816" s="1">
        <v>40588</v>
      </c>
      <c r="J3816" t="s">
        <v>2222</v>
      </c>
      <c r="K3816">
        <v>65</v>
      </c>
      <c r="L3816">
        <v>65</v>
      </c>
      <c r="M3816">
        <v>0</v>
      </c>
      <c r="N3816">
        <v>65</v>
      </c>
      <c r="O3816" t="s">
        <v>23</v>
      </c>
      <c r="P3816" t="s">
        <v>152</v>
      </c>
      <c r="Q3816">
        <f ca="1">DATEDIF(Data[[#This Row],[Birthdate]],TODAY(),"Y")</f>
        <v>14</v>
      </c>
      <c r="R3816" t="str">
        <f ca="1">IF(Data[[#This Row],[Age]]&lt;=10,"3-10 Years",IF(Data[[#This Row],[Age]]&lt;=15,"11-15 Years",IF(Data[[#This Row],[Age]]&lt;=19,"16-19 Years", "20+ Years")))</f>
        <v>11-15 Years</v>
      </c>
    </row>
    <row r="3817" spans="1:18" x14ac:dyDescent="0.35">
      <c r="A3817" t="s">
        <v>1240</v>
      </c>
      <c r="B3817" s="1">
        <v>45858</v>
      </c>
      <c r="C3817" t="s">
        <v>29</v>
      </c>
      <c r="D3817" t="s">
        <v>18</v>
      </c>
      <c r="E3817" t="s">
        <v>19</v>
      </c>
      <c r="F3817" t="s">
        <v>20</v>
      </c>
      <c r="G3817" t="s">
        <v>57</v>
      </c>
      <c r="H3817" t="s">
        <v>5036</v>
      </c>
      <c r="I3817" s="1">
        <v>40766</v>
      </c>
      <c r="J3817" t="s">
        <v>1241</v>
      </c>
      <c r="K3817">
        <v>65</v>
      </c>
      <c r="L3817">
        <v>65</v>
      </c>
      <c r="M3817">
        <v>0</v>
      </c>
      <c r="N3817">
        <v>65</v>
      </c>
      <c r="O3817" t="s">
        <v>23</v>
      </c>
      <c r="P3817" t="s">
        <v>152</v>
      </c>
      <c r="Q3817">
        <f ca="1">DATEDIF(Data[[#This Row],[Birthdate]],TODAY(),"Y")</f>
        <v>14</v>
      </c>
      <c r="R3817" t="str">
        <f ca="1">IF(Data[[#This Row],[Age]]&lt;=10,"3-10 Years",IF(Data[[#This Row],[Age]]&lt;=15,"11-15 Years",IF(Data[[#This Row],[Age]]&lt;=19,"16-19 Years", "20+ Years")))</f>
        <v>11-15 Years</v>
      </c>
    </row>
    <row r="3818" spans="1:18" x14ac:dyDescent="0.35">
      <c r="A3818" t="s">
        <v>501</v>
      </c>
      <c r="B3818" s="1">
        <v>45849</v>
      </c>
      <c r="C3818" t="s">
        <v>29</v>
      </c>
      <c r="D3818" t="s">
        <v>18</v>
      </c>
      <c r="E3818" t="s">
        <v>19</v>
      </c>
      <c r="F3818" t="s">
        <v>20</v>
      </c>
      <c r="G3818" t="s">
        <v>105</v>
      </c>
      <c r="H3818" t="s">
        <v>5036</v>
      </c>
      <c r="I3818" s="1">
        <v>40523</v>
      </c>
      <c r="J3818" t="s">
        <v>502</v>
      </c>
      <c r="K3818">
        <v>65</v>
      </c>
      <c r="L3818">
        <v>65</v>
      </c>
      <c r="M3818">
        <v>0</v>
      </c>
      <c r="N3818">
        <v>65</v>
      </c>
      <c r="O3818" t="s">
        <v>23</v>
      </c>
      <c r="P3818" t="s">
        <v>152</v>
      </c>
      <c r="Q3818">
        <f ca="1">DATEDIF(Data[[#This Row],[Birthdate]],TODAY(),"Y")</f>
        <v>14</v>
      </c>
      <c r="R3818" t="str">
        <f ca="1">IF(Data[[#This Row],[Age]]&lt;=10,"3-10 Years",IF(Data[[#This Row],[Age]]&lt;=15,"11-15 Years",IF(Data[[#This Row],[Age]]&lt;=19,"16-19 Years", "20+ Years")))</f>
        <v>11-15 Years</v>
      </c>
    </row>
    <row r="3819" spans="1:18" x14ac:dyDescent="0.35">
      <c r="A3819" t="s">
        <v>2265</v>
      </c>
      <c r="B3819" s="1">
        <v>45848</v>
      </c>
      <c r="C3819" t="s">
        <v>29</v>
      </c>
      <c r="D3819" t="s">
        <v>18</v>
      </c>
      <c r="E3819" t="s">
        <v>19</v>
      </c>
      <c r="F3819" t="s">
        <v>20</v>
      </c>
      <c r="G3819" t="s">
        <v>105</v>
      </c>
      <c r="H3819" t="s">
        <v>5036</v>
      </c>
      <c r="I3819" s="1">
        <v>40679</v>
      </c>
      <c r="J3819" t="s">
        <v>2266</v>
      </c>
      <c r="K3819">
        <v>65</v>
      </c>
      <c r="L3819">
        <v>65</v>
      </c>
      <c r="M3819">
        <v>0</v>
      </c>
      <c r="N3819">
        <v>65</v>
      </c>
      <c r="O3819" t="s">
        <v>23</v>
      </c>
      <c r="P3819" t="s">
        <v>152</v>
      </c>
      <c r="Q3819">
        <f ca="1">DATEDIF(Data[[#This Row],[Birthdate]],TODAY(),"Y")</f>
        <v>14</v>
      </c>
      <c r="R3819" t="str">
        <f ca="1">IF(Data[[#This Row],[Age]]&lt;=10,"3-10 Years",IF(Data[[#This Row],[Age]]&lt;=15,"11-15 Years",IF(Data[[#This Row],[Age]]&lt;=19,"16-19 Years", "20+ Years")))</f>
        <v>11-15 Years</v>
      </c>
    </row>
    <row r="3820" spans="1:18" x14ac:dyDescent="0.35">
      <c r="A3820" t="s">
        <v>2397</v>
      </c>
      <c r="B3820" s="1">
        <v>45846</v>
      </c>
      <c r="C3820" t="s">
        <v>29</v>
      </c>
      <c r="D3820" t="s">
        <v>18</v>
      </c>
      <c r="E3820" t="s">
        <v>19</v>
      </c>
      <c r="F3820" t="s">
        <v>20</v>
      </c>
      <c r="G3820" t="s">
        <v>860</v>
      </c>
      <c r="H3820" t="s">
        <v>1083</v>
      </c>
      <c r="I3820" s="1">
        <v>40856</v>
      </c>
      <c r="J3820" t="s">
        <v>2398</v>
      </c>
      <c r="K3820">
        <v>65</v>
      </c>
      <c r="L3820">
        <v>65</v>
      </c>
      <c r="M3820">
        <v>0</v>
      </c>
      <c r="N3820">
        <v>65</v>
      </c>
      <c r="O3820" t="s">
        <v>23</v>
      </c>
      <c r="P3820" t="s">
        <v>152</v>
      </c>
      <c r="Q3820">
        <f ca="1">DATEDIF(Data[[#This Row],[Birthdate]],TODAY(),"Y")</f>
        <v>14</v>
      </c>
      <c r="R3820" t="str">
        <f ca="1">IF(Data[[#This Row],[Age]]&lt;=10,"3-10 Years",IF(Data[[#This Row],[Age]]&lt;=15,"11-15 Years",IF(Data[[#This Row],[Age]]&lt;=19,"16-19 Years", "20+ Years")))</f>
        <v>11-15 Years</v>
      </c>
    </row>
    <row r="3821" spans="1:18" x14ac:dyDescent="0.35">
      <c r="A3821" t="s">
        <v>2401</v>
      </c>
      <c r="B3821" s="1">
        <v>45845</v>
      </c>
      <c r="C3821" t="s">
        <v>29</v>
      </c>
      <c r="D3821" t="s">
        <v>18</v>
      </c>
      <c r="E3821" t="s">
        <v>19</v>
      </c>
      <c r="F3821" t="s">
        <v>20</v>
      </c>
      <c r="G3821" t="s">
        <v>105</v>
      </c>
      <c r="H3821" t="s">
        <v>5036</v>
      </c>
      <c r="I3821" s="1">
        <v>40830</v>
      </c>
      <c r="J3821" t="s">
        <v>2402</v>
      </c>
      <c r="K3821">
        <v>65</v>
      </c>
      <c r="L3821">
        <v>65</v>
      </c>
      <c r="M3821">
        <v>0</v>
      </c>
      <c r="N3821">
        <v>65</v>
      </c>
      <c r="O3821" t="s">
        <v>23</v>
      </c>
      <c r="P3821" t="s">
        <v>152</v>
      </c>
      <c r="Q3821">
        <f ca="1">DATEDIF(Data[[#This Row],[Birthdate]],TODAY(),"Y")</f>
        <v>14</v>
      </c>
      <c r="R3821" t="str">
        <f ca="1">IF(Data[[#This Row],[Age]]&lt;=10,"3-10 Years",IF(Data[[#This Row],[Age]]&lt;=15,"11-15 Years",IF(Data[[#This Row],[Age]]&lt;=19,"16-19 Years", "20+ Years")))</f>
        <v>11-15 Years</v>
      </c>
    </row>
    <row r="3822" spans="1:18" x14ac:dyDescent="0.35">
      <c r="A3822" t="s">
        <v>2413</v>
      </c>
      <c r="B3822" s="1">
        <v>45840</v>
      </c>
      <c r="C3822" t="s">
        <v>29</v>
      </c>
      <c r="D3822" t="s">
        <v>18</v>
      </c>
      <c r="E3822" t="s">
        <v>19</v>
      </c>
      <c r="F3822" t="s">
        <v>20</v>
      </c>
      <c r="G3822" t="s">
        <v>50</v>
      </c>
      <c r="H3822" t="s">
        <v>5036</v>
      </c>
      <c r="I3822" s="1">
        <v>40858</v>
      </c>
      <c r="J3822" t="s">
        <v>2414</v>
      </c>
      <c r="K3822">
        <v>65</v>
      </c>
      <c r="L3822">
        <v>65</v>
      </c>
      <c r="M3822">
        <v>0</v>
      </c>
      <c r="N3822">
        <v>65</v>
      </c>
      <c r="O3822" t="s">
        <v>23</v>
      </c>
      <c r="P3822" t="s">
        <v>152</v>
      </c>
      <c r="Q3822">
        <f ca="1">DATEDIF(Data[[#This Row],[Birthdate]],TODAY(),"Y")</f>
        <v>14</v>
      </c>
      <c r="R3822" t="str">
        <f ca="1">IF(Data[[#This Row],[Age]]&lt;=10,"3-10 Years",IF(Data[[#This Row],[Age]]&lt;=15,"11-15 Years",IF(Data[[#This Row],[Age]]&lt;=19,"16-19 Years", "20+ Years")))</f>
        <v>11-15 Years</v>
      </c>
    </row>
    <row r="3823" spans="1:18" x14ac:dyDescent="0.35">
      <c r="A3823" t="s">
        <v>2423</v>
      </c>
      <c r="B3823" s="1">
        <v>45656</v>
      </c>
      <c r="C3823" t="s">
        <v>29</v>
      </c>
      <c r="D3823" t="s">
        <v>1631</v>
      </c>
      <c r="E3823" t="s">
        <v>2416</v>
      </c>
      <c r="F3823" t="s">
        <v>2417</v>
      </c>
      <c r="G3823" t="s">
        <v>21</v>
      </c>
      <c r="H3823" t="s">
        <v>5036</v>
      </c>
      <c r="I3823" s="1">
        <v>40714</v>
      </c>
      <c r="J3823" t="s">
        <v>316</v>
      </c>
      <c r="K3823">
        <v>63</v>
      </c>
      <c r="L3823">
        <v>63</v>
      </c>
      <c r="M3823">
        <v>0</v>
      </c>
      <c r="N3823">
        <v>60</v>
      </c>
      <c r="O3823" t="s">
        <v>23</v>
      </c>
      <c r="P3823" t="s">
        <v>25</v>
      </c>
      <c r="Q3823">
        <f ca="1">DATEDIF(Data[[#This Row],[Birthdate]],TODAY(),"Y")</f>
        <v>14</v>
      </c>
      <c r="R3823" t="str">
        <f ca="1">IF(Data[[#This Row],[Age]]&lt;=10,"3-10 Years",IF(Data[[#This Row],[Age]]&lt;=15,"11-15 Years",IF(Data[[#This Row],[Age]]&lt;=19,"16-19 Years", "20+ Years")))</f>
        <v>11-15 Years</v>
      </c>
    </row>
    <row r="3824" spans="1:18" x14ac:dyDescent="0.35">
      <c r="A3824" t="s">
        <v>2196</v>
      </c>
      <c r="B3824" s="1">
        <v>45645</v>
      </c>
      <c r="C3824" t="s">
        <v>29</v>
      </c>
      <c r="D3824" t="s">
        <v>1631</v>
      </c>
      <c r="E3824" t="s">
        <v>2416</v>
      </c>
      <c r="F3824" t="s">
        <v>2417</v>
      </c>
      <c r="G3824" t="s">
        <v>57</v>
      </c>
      <c r="H3824" t="s">
        <v>5036</v>
      </c>
      <c r="I3824" s="1">
        <v>40878</v>
      </c>
      <c r="J3824" t="s">
        <v>1264</v>
      </c>
      <c r="K3824">
        <v>63</v>
      </c>
      <c r="L3824">
        <v>63</v>
      </c>
      <c r="M3824">
        <v>0</v>
      </c>
      <c r="N3824">
        <v>60</v>
      </c>
      <c r="O3824" t="s">
        <v>23</v>
      </c>
      <c r="P3824" t="s">
        <v>25</v>
      </c>
      <c r="Q3824">
        <f ca="1">DATEDIF(Data[[#This Row],[Birthdate]],TODAY(),"Y")</f>
        <v>14</v>
      </c>
      <c r="R3824" t="str">
        <f ca="1">IF(Data[[#This Row],[Age]]&lt;=10,"3-10 Years",IF(Data[[#This Row],[Age]]&lt;=15,"11-15 Years",IF(Data[[#This Row],[Age]]&lt;=19,"16-19 Years", "20+ Years")))</f>
        <v>11-15 Years</v>
      </c>
    </row>
    <row r="3825" spans="1:18" x14ac:dyDescent="0.35">
      <c r="A3825" t="s">
        <v>2427</v>
      </c>
      <c r="B3825" s="1">
        <v>45643</v>
      </c>
      <c r="C3825" t="s">
        <v>29</v>
      </c>
      <c r="D3825" t="s">
        <v>1631</v>
      </c>
      <c r="E3825" t="s">
        <v>2416</v>
      </c>
      <c r="F3825" t="s">
        <v>2417</v>
      </c>
      <c r="G3825" t="s">
        <v>21</v>
      </c>
      <c r="H3825" t="s">
        <v>5036</v>
      </c>
      <c r="I3825" s="1">
        <v>40646</v>
      </c>
      <c r="J3825" t="s">
        <v>2428</v>
      </c>
      <c r="K3825">
        <v>0</v>
      </c>
      <c r="L3825">
        <v>0</v>
      </c>
      <c r="M3825">
        <v>0</v>
      </c>
      <c r="N3825">
        <v>60</v>
      </c>
      <c r="O3825" t="s">
        <v>23</v>
      </c>
      <c r="P3825" t="s">
        <v>25</v>
      </c>
      <c r="Q3825">
        <f ca="1">DATEDIF(Data[[#This Row],[Birthdate]],TODAY(),"Y")</f>
        <v>14</v>
      </c>
      <c r="R3825" t="str">
        <f ca="1">IF(Data[[#This Row],[Age]]&lt;=10,"3-10 Years",IF(Data[[#This Row],[Age]]&lt;=15,"11-15 Years",IF(Data[[#This Row],[Age]]&lt;=19,"16-19 Years", "20+ Years")))</f>
        <v>11-15 Years</v>
      </c>
    </row>
    <row r="3826" spans="1:18" x14ac:dyDescent="0.35">
      <c r="A3826" t="s">
        <v>2355</v>
      </c>
      <c r="B3826" s="1">
        <v>45643</v>
      </c>
      <c r="C3826" t="s">
        <v>29</v>
      </c>
      <c r="D3826" t="s">
        <v>1631</v>
      </c>
      <c r="E3826" t="s">
        <v>2416</v>
      </c>
      <c r="F3826" t="s">
        <v>2417</v>
      </c>
      <c r="G3826" t="s">
        <v>37</v>
      </c>
      <c r="H3826" t="s">
        <v>5036</v>
      </c>
      <c r="I3826" s="1">
        <v>40724</v>
      </c>
      <c r="J3826" t="s">
        <v>2356</v>
      </c>
      <c r="K3826">
        <v>63</v>
      </c>
      <c r="L3826">
        <v>63</v>
      </c>
      <c r="M3826">
        <v>0</v>
      </c>
      <c r="N3826">
        <v>60</v>
      </c>
      <c r="O3826" t="s">
        <v>23</v>
      </c>
      <c r="P3826" t="s">
        <v>152</v>
      </c>
      <c r="Q3826">
        <f ca="1">DATEDIF(Data[[#This Row],[Birthdate]],TODAY(),"Y")</f>
        <v>14</v>
      </c>
      <c r="R3826" t="str">
        <f ca="1">IF(Data[[#This Row],[Age]]&lt;=10,"3-10 Years",IF(Data[[#This Row],[Age]]&lt;=15,"11-15 Years",IF(Data[[#This Row],[Age]]&lt;=19,"16-19 Years", "20+ Years")))</f>
        <v>11-15 Years</v>
      </c>
    </row>
    <row r="3827" spans="1:18" x14ac:dyDescent="0.35">
      <c r="A3827" t="s">
        <v>2355</v>
      </c>
      <c r="B3827" s="1">
        <v>45643</v>
      </c>
      <c r="C3827" t="s">
        <v>29</v>
      </c>
      <c r="D3827" t="s">
        <v>1631</v>
      </c>
      <c r="E3827" t="s">
        <v>2416</v>
      </c>
      <c r="F3827" t="s">
        <v>2417</v>
      </c>
      <c r="G3827" t="s">
        <v>37</v>
      </c>
      <c r="H3827" t="s">
        <v>5036</v>
      </c>
      <c r="I3827" s="1">
        <v>40724</v>
      </c>
      <c r="J3827" t="s">
        <v>2356</v>
      </c>
      <c r="K3827">
        <v>63</v>
      </c>
      <c r="L3827">
        <v>63</v>
      </c>
      <c r="M3827">
        <v>0</v>
      </c>
      <c r="N3827">
        <v>60</v>
      </c>
      <c r="O3827" t="s">
        <v>23</v>
      </c>
      <c r="P3827" t="s">
        <v>152</v>
      </c>
      <c r="Q3827">
        <f ca="1">DATEDIF(Data[[#This Row],[Birthdate]],TODAY(),"Y")</f>
        <v>14</v>
      </c>
      <c r="R3827" t="str">
        <f ca="1">IF(Data[[#This Row],[Age]]&lt;=10,"3-10 Years",IF(Data[[#This Row],[Age]]&lt;=15,"11-15 Years",IF(Data[[#This Row],[Age]]&lt;=19,"16-19 Years", "20+ Years")))</f>
        <v>11-15 Years</v>
      </c>
    </row>
    <row r="3828" spans="1:18" x14ac:dyDescent="0.35">
      <c r="A3828" t="s">
        <v>2423</v>
      </c>
      <c r="B3828" s="1">
        <v>45675</v>
      </c>
      <c r="C3828" t="s">
        <v>29</v>
      </c>
      <c r="D3828" t="s">
        <v>1631</v>
      </c>
      <c r="E3828" t="s">
        <v>2416</v>
      </c>
      <c r="F3828" t="s">
        <v>2417</v>
      </c>
      <c r="G3828" t="s">
        <v>21</v>
      </c>
      <c r="H3828" t="s">
        <v>5036</v>
      </c>
      <c r="I3828" s="1">
        <v>40714</v>
      </c>
      <c r="J3828" t="s">
        <v>316</v>
      </c>
      <c r="K3828">
        <v>63</v>
      </c>
      <c r="L3828">
        <v>63</v>
      </c>
      <c r="M3828">
        <v>0</v>
      </c>
      <c r="N3828">
        <v>60</v>
      </c>
      <c r="O3828" t="s">
        <v>23</v>
      </c>
      <c r="P3828" t="s">
        <v>25</v>
      </c>
      <c r="Q3828">
        <f ca="1">DATEDIF(Data[[#This Row],[Birthdate]],TODAY(),"Y")</f>
        <v>14</v>
      </c>
      <c r="R3828" t="str">
        <f ca="1">IF(Data[[#This Row],[Age]]&lt;=10,"3-10 Years",IF(Data[[#This Row],[Age]]&lt;=15,"11-15 Years",IF(Data[[#This Row],[Age]]&lt;=19,"16-19 Years", "20+ Years")))</f>
        <v>11-15 Years</v>
      </c>
    </row>
    <row r="3829" spans="1:18" x14ac:dyDescent="0.35">
      <c r="A3829" t="s">
        <v>2423</v>
      </c>
      <c r="B3829" s="1">
        <v>45675</v>
      </c>
      <c r="C3829" t="s">
        <v>29</v>
      </c>
      <c r="D3829" t="s">
        <v>1631</v>
      </c>
      <c r="E3829" t="s">
        <v>2416</v>
      </c>
      <c r="F3829" t="s">
        <v>2417</v>
      </c>
      <c r="G3829" t="s">
        <v>21</v>
      </c>
      <c r="H3829" t="s">
        <v>5036</v>
      </c>
      <c r="I3829" s="1">
        <v>40714</v>
      </c>
      <c r="J3829" t="s">
        <v>316</v>
      </c>
      <c r="K3829">
        <v>0</v>
      </c>
      <c r="L3829">
        <v>0</v>
      </c>
      <c r="M3829">
        <v>0</v>
      </c>
      <c r="N3829">
        <v>60</v>
      </c>
      <c r="O3829" t="s">
        <v>23</v>
      </c>
      <c r="P3829" t="s">
        <v>25</v>
      </c>
      <c r="Q3829">
        <f ca="1">DATEDIF(Data[[#This Row],[Birthdate]],TODAY(),"Y")</f>
        <v>14</v>
      </c>
      <c r="R3829" t="str">
        <f ca="1">IF(Data[[#This Row],[Age]]&lt;=10,"3-10 Years",IF(Data[[#This Row],[Age]]&lt;=15,"11-15 Years",IF(Data[[#This Row],[Age]]&lt;=19,"16-19 Years", "20+ Years")))</f>
        <v>11-15 Years</v>
      </c>
    </row>
    <row r="3830" spans="1:18" x14ac:dyDescent="0.35">
      <c r="A3830" t="s">
        <v>2445</v>
      </c>
      <c r="B3830" s="1">
        <v>45674</v>
      </c>
      <c r="C3830" t="s">
        <v>29</v>
      </c>
      <c r="D3830" t="s">
        <v>1631</v>
      </c>
      <c r="E3830" t="s">
        <v>2416</v>
      </c>
      <c r="F3830" t="s">
        <v>2417</v>
      </c>
      <c r="G3830" t="s">
        <v>87</v>
      </c>
      <c r="H3830" t="s">
        <v>5036</v>
      </c>
      <c r="I3830" s="1">
        <v>40617</v>
      </c>
      <c r="J3830" t="s">
        <v>2446</v>
      </c>
      <c r="K3830">
        <v>63</v>
      </c>
      <c r="L3830">
        <v>63</v>
      </c>
      <c r="M3830">
        <v>0</v>
      </c>
      <c r="N3830">
        <v>60</v>
      </c>
      <c r="O3830" t="s">
        <v>23</v>
      </c>
      <c r="P3830" t="s">
        <v>152</v>
      </c>
      <c r="Q3830">
        <f ca="1">DATEDIF(Data[[#This Row],[Birthdate]],TODAY(),"Y")</f>
        <v>14</v>
      </c>
      <c r="R3830" t="str">
        <f ca="1">IF(Data[[#This Row],[Age]]&lt;=10,"3-10 Years",IF(Data[[#This Row],[Age]]&lt;=15,"11-15 Years",IF(Data[[#This Row],[Age]]&lt;=19,"16-19 Years", "20+ Years")))</f>
        <v>11-15 Years</v>
      </c>
    </row>
    <row r="3831" spans="1:18" x14ac:dyDescent="0.35">
      <c r="A3831" t="s">
        <v>2427</v>
      </c>
      <c r="B3831" s="1">
        <v>45673</v>
      </c>
      <c r="C3831" t="s">
        <v>29</v>
      </c>
      <c r="D3831" t="s">
        <v>1631</v>
      </c>
      <c r="E3831" t="s">
        <v>2416</v>
      </c>
      <c r="F3831" t="s">
        <v>2417</v>
      </c>
      <c r="G3831" t="s">
        <v>21</v>
      </c>
      <c r="H3831" t="s">
        <v>5036</v>
      </c>
      <c r="I3831" s="1">
        <v>40646</v>
      </c>
      <c r="J3831" t="s">
        <v>2428</v>
      </c>
      <c r="K3831">
        <v>0</v>
      </c>
      <c r="L3831">
        <v>0</v>
      </c>
      <c r="M3831">
        <v>0</v>
      </c>
      <c r="N3831">
        <v>60</v>
      </c>
      <c r="O3831" t="s">
        <v>23</v>
      </c>
      <c r="P3831" t="s">
        <v>25</v>
      </c>
      <c r="Q3831">
        <f ca="1">DATEDIF(Data[[#This Row],[Birthdate]],TODAY(),"Y")</f>
        <v>14</v>
      </c>
      <c r="R3831" t="str">
        <f ca="1">IF(Data[[#This Row],[Age]]&lt;=10,"3-10 Years",IF(Data[[#This Row],[Age]]&lt;=15,"11-15 Years",IF(Data[[#This Row],[Age]]&lt;=19,"16-19 Years", "20+ Years")))</f>
        <v>11-15 Years</v>
      </c>
    </row>
    <row r="3832" spans="1:18" x14ac:dyDescent="0.35">
      <c r="A3832" t="s">
        <v>2427</v>
      </c>
      <c r="B3832" s="1">
        <v>45673</v>
      </c>
      <c r="C3832" t="s">
        <v>29</v>
      </c>
      <c r="D3832" t="s">
        <v>1631</v>
      </c>
      <c r="E3832" t="s">
        <v>2416</v>
      </c>
      <c r="F3832" t="s">
        <v>2417</v>
      </c>
      <c r="G3832" t="s">
        <v>21</v>
      </c>
      <c r="H3832" t="s">
        <v>5036</v>
      </c>
      <c r="I3832" s="1">
        <v>40646</v>
      </c>
      <c r="J3832" t="s">
        <v>2428</v>
      </c>
      <c r="K3832">
        <v>0</v>
      </c>
      <c r="L3832">
        <v>0</v>
      </c>
      <c r="M3832">
        <v>0</v>
      </c>
      <c r="N3832">
        <v>60</v>
      </c>
      <c r="O3832" t="s">
        <v>23</v>
      </c>
      <c r="P3832" t="s">
        <v>25</v>
      </c>
      <c r="Q3832">
        <f ca="1">DATEDIF(Data[[#This Row],[Birthdate]],TODAY(),"Y")</f>
        <v>14</v>
      </c>
      <c r="R3832" t="str">
        <f ca="1">IF(Data[[#This Row],[Age]]&lt;=10,"3-10 Years",IF(Data[[#This Row],[Age]]&lt;=15,"11-15 Years",IF(Data[[#This Row],[Age]]&lt;=19,"16-19 Years", "20+ Years")))</f>
        <v>11-15 Years</v>
      </c>
    </row>
    <row r="3833" spans="1:18" x14ac:dyDescent="0.35">
      <c r="A3833" t="s">
        <v>2449</v>
      </c>
      <c r="B3833" s="1">
        <v>45670</v>
      </c>
      <c r="C3833" t="s">
        <v>29</v>
      </c>
      <c r="D3833" t="s">
        <v>1631</v>
      </c>
      <c r="E3833" t="s">
        <v>2416</v>
      </c>
      <c r="F3833" t="s">
        <v>2417</v>
      </c>
      <c r="G3833" t="s">
        <v>37</v>
      </c>
      <c r="H3833" t="s">
        <v>5036</v>
      </c>
      <c r="I3833" s="1">
        <v>40847</v>
      </c>
      <c r="J3833" t="s">
        <v>2450</v>
      </c>
      <c r="K3833">
        <v>63</v>
      </c>
      <c r="L3833">
        <v>63</v>
      </c>
      <c r="M3833">
        <v>0</v>
      </c>
      <c r="N3833">
        <v>60</v>
      </c>
      <c r="O3833" t="s">
        <v>23</v>
      </c>
      <c r="P3833" t="s">
        <v>25</v>
      </c>
      <c r="Q3833">
        <f ca="1">DATEDIF(Data[[#This Row],[Birthdate]],TODAY(),"Y")</f>
        <v>14</v>
      </c>
      <c r="R3833" t="str">
        <f ca="1">IF(Data[[#This Row],[Age]]&lt;=10,"3-10 Years",IF(Data[[#This Row],[Age]]&lt;=15,"11-15 Years",IF(Data[[#This Row],[Age]]&lt;=19,"16-19 Years", "20+ Years")))</f>
        <v>11-15 Years</v>
      </c>
    </row>
    <row r="3834" spans="1:18" x14ac:dyDescent="0.35">
      <c r="A3834" t="s">
        <v>254</v>
      </c>
      <c r="B3834" s="1">
        <v>44253</v>
      </c>
      <c r="C3834" t="s">
        <v>17</v>
      </c>
      <c r="D3834" t="s">
        <v>1631</v>
      </c>
      <c r="E3834" t="s">
        <v>19</v>
      </c>
      <c r="F3834" t="s">
        <v>20</v>
      </c>
      <c r="G3834" t="s">
        <v>21</v>
      </c>
      <c r="H3834" t="s">
        <v>5036</v>
      </c>
      <c r="I3834" s="1">
        <v>40730</v>
      </c>
      <c r="J3834" t="s">
        <v>203</v>
      </c>
      <c r="K3834">
        <v>40</v>
      </c>
      <c r="L3834">
        <v>0</v>
      </c>
      <c r="M3834">
        <v>40</v>
      </c>
      <c r="N3834">
        <v>40</v>
      </c>
      <c r="O3834" t="s">
        <v>23</v>
      </c>
      <c r="P3834" t="s">
        <v>25</v>
      </c>
      <c r="Q3834">
        <f ca="1">DATEDIF(Data[[#This Row],[Birthdate]],TODAY(),"Y")</f>
        <v>14</v>
      </c>
      <c r="R3834" t="str">
        <f ca="1">IF(Data[[#This Row],[Age]]&lt;=10,"3-10 Years",IF(Data[[#This Row],[Age]]&lt;=15,"11-15 Years",IF(Data[[#This Row],[Age]]&lt;=19,"16-19 Years", "20+ Years")))</f>
        <v>11-15 Years</v>
      </c>
    </row>
    <row r="3835" spans="1:18" x14ac:dyDescent="0.35">
      <c r="A3835" t="s">
        <v>233</v>
      </c>
      <c r="B3835" s="1">
        <v>44251</v>
      </c>
      <c r="C3835" t="s">
        <v>29</v>
      </c>
      <c r="D3835" t="s">
        <v>1631</v>
      </c>
      <c r="E3835" t="s">
        <v>19</v>
      </c>
      <c r="F3835" t="s">
        <v>20</v>
      </c>
      <c r="G3835" t="s">
        <v>37</v>
      </c>
      <c r="H3835" t="s">
        <v>5036</v>
      </c>
      <c r="I3835" s="1">
        <v>40524</v>
      </c>
      <c r="J3835" t="s">
        <v>234</v>
      </c>
      <c r="K3835">
        <v>40</v>
      </c>
      <c r="L3835">
        <v>40</v>
      </c>
      <c r="M3835">
        <v>0</v>
      </c>
      <c r="N3835">
        <v>40</v>
      </c>
      <c r="O3835" t="s">
        <v>23</v>
      </c>
      <c r="P3835" t="s">
        <v>25</v>
      </c>
      <c r="Q3835">
        <f ca="1">DATEDIF(Data[[#This Row],[Birthdate]],TODAY(),"Y")</f>
        <v>14</v>
      </c>
      <c r="R3835" t="str">
        <f ca="1">IF(Data[[#This Row],[Age]]&lt;=10,"3-10 Years",IF(Data[[#This Row],[Age]]&lt;=15,"11-15 Years",IF(Data[[#This Row],[Age]]&lt;=19,"16-19 Years", "20+ Years")))</f>
        <v>11-15 Years</v>
      </c>
    </row>
    <row r="3836" spans="1:18" x14ac:dyDescent="0.35">
      <c r="A3836" t="s">
        <v>910</v>
      </c>
      <c r="B3836" s="1">
        <v>44233</v>
      </c>
      <c r="C3836" t="s">
        <v>29</v>
      </c>
      <c r="D3836" t="s">
        <v>1631</v>
      </c>
      <c r="E3836" t="s">
        <v>19</v>
      </c>
      <c r="F3836" t="s">
        <v>20</v>
      </c>
      <c r="G3836" t="s">
        <v>21</v>
      </c>
      <c r="H3836" t="s">
        <v>5036</v>
      </c>
      <c r="I3836" s="1">
        <v>40592</v>
      </c>
      <c r="J3836" t="s">
        <v>35</v>
      </c>
      <c r="K3836">
        <v>0</v>
      </c>
      <c r="L3836">
        <v>0</v>
      </c>
      <c r="M3836">
        <v>0</v>
      </c>
      <c r="N3836">
        <v>40</v>
      </c>
      <c r="O3836" t="s">
        <v>23</v>
      </c>
      <c r="P3836" t="s">
        <v>25</v>
      </c>
      <c r="Q3836">
        <f ca="1">DATEDIF(Data[[#This Row],[Birthdate]],TODAY(),"Y")</f>
        <v>14</v>
      </c>
      <c r="R3836" t="str">
        <f ca="1">IF(Data[[#This Row],[Age]]&lt;=10,"3-10 Years",IF(Data[[#This Row],[Age]]&lt;=15,"11-15 Years",IF(Data[[#This Row],[Age]]&lt;=19,"16-19 Years", "20+ Years")))</f>
        <v>11-15 Years</v>
      </c>
    </row>
    <row r="3837" spans="1:18" x14ac:dyDescent="0.35">
      <c r="A3837" t="s">
        <v>2194</v>
      </c>
      <c r="B3837" s="1">
        <v>44229</v>
      </c>
      <c r="C3837" t="s">
        <v>29</v>
      </c>
      <c r="D3837" t="s">
        <v>1631</v>
      </c>
      <c r="E3837" t="s">
        <v>19</v>
      </c>
      <c r="F3837" t="s">
        <v>20</v>
      </c>
      <c r="G3837" t="s">
        <v>30</v>
      </c>
      <c r="H3837" t="s">
        <v>5036</v>
      </c>
      <c r="I3837" s="1">
        <v>40663</v>
      </c>
      <c r="J3837" t="s">
        <v>2195</v>
      </c>
      <c r="K3837">
        <v>40</v>
      </c>
      <c r="L3837">
        <v>40</v>
      </c>
      <c r="M3837">
        <v>0</v>
      </c>
      <c r="N3837">
        <v>40</v>
      </c>
      <c r="O3837" t="s">
        <v>23</v>
      </c>
      <c r="P3837" t="s">
        <v>25</v>
      </c>
      <c r="Q3837">
        <f ca="1">DATEDIF(Data[[#This Row],[Birthdate]],TODAY(),"Y")</f>
        <v>14</v>
      </c>
      <c r="R3837" t="str">
        <f ca="1">IF(Data[[#This Row],[Age]]&lt;=10,"3-10 Years",IF(Data[[#This Row],[Age]]&lt;=15,"11-15 Years",IF(Data[[#This Row],[Age]]&lt;=19,"16-19 Years", "20+ Years")))</f>
        <v>11-15 Years</v>
      </c>
    </row>
    <row r="3838" spans="1:18" x14ac:dyDescent="0.35">
      <c r="A3838" t="s">
        <v>2574</v>
      </c>
      <c r="B3838" s="1">
        <v>44229</v>
      </c>
      <c r="C3838" t="s">
        <v>29</v>
      </c>
      <c r="D3838" t="s">
        <v>1631</v>
      </c>
      <c r="E3838" t="s">
        <v>19</v>
      </c>
      <c r="F3838" t="s">
        <v>20</v>
      </c>
      <c r="G3838" t="s">
        <v>57</v>
      </c>
      <c r="H3838" t="s">
        <v>5036</v>
      </c>
      <c r="I3838" s="1">
        <v>40533</v>
      </c>
      <c r="J3838" t="s">
        <v>2304</v>
      </c>
      <c r="K3838">
        <v>40</v>
      </c>
      <c r="L3838">
        <v>40</v>
      </c>
      <c r="M3838">
        <v>0</v>
      </c>
      <c r="N3838">
        <v>40</v>
      </c>
      <c r="O3838" t="s">
        <v>23</v>
      </c>
      <c r="P3838" t="s">
        <v>25</v>
      </c>
      <c r="Q3838">
        <f ca="1">DATEDIF(Data[[#This Row],[Birthdate]],TODAY(),"Y")</f>
        <v>14</v>
      </c>
      <c r="R3838" t="str">
        <f ca="1">IF(Data[[#This Row],[Age]]&lt;=10,"3-10 Years",IF(Data[[#This Row],[Age]]&lt;=15,"11-15 Years",IF(Data[[#This Row],[Age]]&lt;=19,"16-19 Years", "20+ Years")))</f>
        <v>11-15 Years</v>
      </c>
    </row>
    <row r="3839" spans="1:18" x14ac:dyDescent="0.35">
      <c r="A3839" t="s">
        <v>2576</v>
      </c>
      <c r="B3839" s="1">
        <v>44227</v>
      </c>
      <c r="C3839" t="s">
        <v>29</v>
      </c>
      <c r="D3839" t="s">
        <v>1631</v>
      </c>
      <c r="E3839" t="s">
        <v>19</v>
      </c>
      <c r="F3839" t="s">
        <v>20</v>
      </c>
      <c r="G3839" t="s">
        <v>189</v>
      </c>
      <c r="H3839" t="s">
        <v>5036</v>
      </c>
      <c r="I3839" s="1">
        <v>40805</v>
      </c>
      <c r="J3839" t="s">
        <v>2577</v>
      </c>
      <c r="K3839">
        <v>40</v>
      </c>
      <c r="L3839">
        <v>40</v>
      </c>
      <c r="M3839">
        <v>0</v>
      </c>
      <c r="N3839">
        <v>40</v>
      </c>
      <c r="O3839" t="s">
        <v>23</v>
      </c>
      <c r="P3839" t="s">
        <v>25</v>
      </c>
      <c r="Q3839">
        <f ca="1">DATEDIF(Data[[#This Row],[Birthdate]],TODAY(),"Y")</f>
        <v>14</v>
      </c>
      <c r="R3839" t="str">
        <f ca="1">IF(Data[[#This Row],[Age]]&lt;=10,"3-10 Years",IF(Data[[#This Row],[Age]]&lt;=15,"11-15 Years",IF(Data[[#This Row],[Age]]&lt;=19,"16-19 Years", "20+ Years")))</f>
        <v>11-15 Years</v>
      </c>
    </row>
    <row r="3840" spans="1:18" x14ac:dyDescent="0.35">
      <c r="A3840" t="s">
        <v>329</v>
      </c>
      <c r="B3840" s="1">
        <v>44224</v>
      </c>
      <c r="C3840" t="s">
        <v>29</v>
      </c>
      <c r="D3840" t="s">
        <v>1631</v>
      </c>
      <c r="E3840" t="s">
        <v>19</v>
      </c>
      <c r="F3840" t="s">
        <v>20</v>
      </c>
      <c r="G3840" t="s">
        <v>105</v>
      </c>
      <c r="H3840" t="s">
        <v>5036</v>
      </c>
      <c r="I3840" s="1">
        <v>40554</v>
      </c>
      <c r="J3840" t="s">
        <v>330</v>
      </c>
      <c r="K3840">
        <v>0</v>
      </c>
      <c r="L3840">
        <v>0</v>
      </c>
      <c r="M3840">
        <v>0</v>
      </c>
      <c r="N3840">
        <v>40</v>
      </c>
      <c r="O3840" t="s">
        <v>23</v>
      </c>
      <c r="P3840" t="s">
        <v>25</v>
      </c>
      <c r="Q3840">
        <f ca="1">DATEDIF(Data[[#This Row],[Birthdate]],TODAY(),"Y")</f>
        <v>14</v>
      </c>
      <c r="R3840" t="str">
        <f ca="1">IF(Data[[#This Row],[Age]]&lt;=10,"3-10 Years",IF(Data[[#This Row],[Age]]&lt;=15,"11-15 Years",IF(Data[[#This Row],[Age]]&lt;=19,"16-19 Years", "20+ Years")))</f>
        <v>11-15 Years</v>
      </c>
    </row>
    <row r="3841" spans="1:18" x14ac:dyDescent="0.35">
      <c r="A3841" t="s">
        <v>346</v>
      </c>
      <c r="B3841" s="1">
        <v>44222</v>
      </c>
      <c r="C3841" t="s">
        <v>29</v>
      </c>
      <c r="D3841" t="s">
        <v>1631</v>
      </c>
      <c r="E3841" t="s">
        <v>19</v>
      </c>
      <c r="F3841" t="s">
        <v>20</v>
      </c>
      <c r="G3841" t="s">
        <v>105</v>
      </c>
      <c r="H3841" t="s">
        <v>5036</v>
      </c>
      <c r="I3841" s="1">
        <v>40526</v>
      </c>
      <c r="J3841" t="s">
        <v>337</v>
      </c>
      <c r="K3841">
        <v>40</v>
      </c>
      <c r="L3841">
        <v>40</v>
      </c>
      <c r="M3841">
        <v>0</v>
      </c>
      <c r="N3841">
        <v>40</v>
      </c>
      <c r="O3841" t="s">
        <v>23</v>
      </c>
      <c r="P3841" t="s">
        <v>152</v>
      </c>
      <c r="Q3841">
        <f ca="1">DATEDIF(Data[[#This Row],[Birthdate]],TODAY(),"Y")</f>
        <v>14</v>
      </c>
      <c r="R3841" t="str">
        <f ca="1">IF(Data[[#This Row],[Age]]&lt;=10,"3-10 Years",IF(Data[[#This Row],[Age]]&lt;=15,"11-15 Years",IF(Data[[#This Row],[Age]]&lt;=19,"16-19 Years", "20+ Years")))</f>
        <v>11-15 Years</v>
      </c>
    </row>
    <row r="3842" spans="1:18" x14ac:dyDescent="0.35">
      <c r="A3842" t="s">
        <v>233</v>
      </c>
      <c r="B3842" s="1">
        <v>44648</v>
      </c>
      <c r="C3842" t="s">
        <v>29</v>
      </c>
      <c r="D3842" t="s">
        <v>104</v>
      </c>
      <c r="E3842" t="s">
        <v>779</v>
      </c>
      <c r="F3842" t="s">
        <v>780</v>
      </c>
      <c r="G3842" t="s">
        <v>37</v>
      </c>
      <c r="H3842" t="s">
        <v>5036</v>
      </c>
      <c r="I3842" s="1">
        <v>40524</v>
      </c>
      <c r="J3842" t="s">
        <v>234</v>
      </c>
      <c r="K3842">
        <v>434</v>
      </c>
      <c r="L3842">
        <v>434</v>
      </c>
      <c r="M3842">
        <v>0</v>
      </c>
      <c r="N3842">
        <v>419</v>
      </c>
      <c r="O3842" t="s">
        <v>23</v>
      </c>
      <c r="P3842" t="s">
        <v>25</v>
      </c>
      <c r="Q3842">
        <f ca="1">DATEDIF(Data[[#This Row],[Birthdate]],TODAY(),"Y")</f>
        <v>14</v>
      </c>
      <c r="R3842" t="str">
        <f ca="1">IF(Data[[#This Row],[Age]]&lt;=10,"3-10 Years",IF(Data[[#This Row],[Age]]&lt;=15,"11-15 Years",IF(Data[[#This Row],[Age]]&lt;=19,"16-19 Years", "20+ Years")))</f>
        <v>11-15 Years</v>
      </c>
    </row>
    <row r="3843" spans="1:18" x14ac:dyDescent="0.35">
      <c r="A3843" t="s">
        <v>494</v>
      </c>
      <c r="B3843" s="1">
        <v>44642</v>
      </c>
      <c r="C3843" t="s">
        <v>29</v>
      </c>
      <c r="D3843" t="s">
        <v>104</v>
      </c>
      <c r="E3843" t="s">
        <v>779</v>
      </c>
      <c r="F3843" t="s">
        <v>780</v>
      </c>
      <c r="G3843" t="s">
        <v>189</v>
      </c>
      <c r="H3843" t="s">
        <v>5036</v>
      </c>
      <c r="I3843" s="1">
        <v>40545</v>
      </c>
      <c r="J3843" t="s">
        <v>495</v>
      </c>
      <c r="K3843">
        <v>434</v>
      </c>
      <c r="L3843">
        <v>434</v>
      </c>
      <c r="M3843">
        <v>0</v>
      </c>
      <c r="N3843">
        <v>419</v>
      </c>
      <c r="O3843" t="s">
        <v>23</v>
      </c>
      <c r="P3843" t="s">
        <v>25</v>
      </c>
      <c r="Q3843">
        <f ca="1">DATEDIF(Data[[#This Row],[Birthdate]],TODAY(),"Y")</f>
        <v>14</v>
      </c>
      <c r="R3843" t="str">
        <f ca="1">IF(Data[[#This Row],[Age]]&lt;=10,"3-10 Years",IF(Data[[#This Row],[Age]]&lt;=15,"11-15 Years",IF(Data[[#This Row],[Age]]&lt;=19,"16-19 Years", "20+ Years")))</f>
        <v>11-15 Years</v>
      </c>
    </row>
    <row r="3844" spans="1:18" x14ac:dyDescent="0.35">
      <c r="A3844" t="s">
        <v>590</v>
      </c>
      <c r="B3844" s="1">
        <v>44587</v>
      </c>
      <c r="C3844" t="s">
        <v>29</v>
      </c>
      <c r="D3844" t="s">
        <v>1631</v>
      </c>
      <c r="E3844" t="s">
        <v>19</v>
      </c>
      <c r="F3844" t="s">
        <v>20</v>
      </c>
      <c r="G3844" t="s">
        <v>591</v>
      </c>
      <c r="H3844" t="s">
        <v>1083</v>
      </c>
      <c r="I3844" s="1">
        <v>40730</v>
      </c>
      <c r="J3844" t="s">
        <v>592</v>
      </c>
      <c r="K3844">
        <v>40</v>
      </c>
      <c r="L3844">
        <v>40</v>
      </c>
      <c r="M3844">
        <v>0</v>
      </c>
      <c r="N3844">
        <v>40</v>
      </c>
      <c r="O3844" t="s">
        <v>23</v>
      </c>
      <c r="P3844" t="s">
        <v>25</v>
      </c>
      <c r="Q3844">
        <f ca="1">DATEDIF(Data[[#This Row],[Birthdate]],TODAY(),"Y")</f>
        <v>14</v>
      </c>
      <c r="R3844" t="str">
        <f ca="1">IF(Data[[#This Row],[Age]]&lt;=10,"3-10 Years",IF(Data[[#This Row],[Age]]&lt;=15,"11-15 Years",IF(Data[[#This Row],[Age]]&lt;=19,"16-19 Years", "20+ Years")))</f>
        <v>11-15 Years</v>
      </c>
    </row>
    <row r="3845" spans="1:18" x14ac:dyDescent="0.35">
      <c r="A3845" t="s">
        <v>452</v>
      </c>
      <c r="B3845" s="1">
        <v>44582</v>
      </c>
      <c r="C3845" t="s">
        <v>150</v>
      </c>
      <c r="D3845" t="s">
        <v>1631</v>
      </c>
      <c r="E3845" t="s">
        <v>19</v>
      </c>
      <c r="F3845" t="s">
        <v>20</v>
      </c>
      <c r="G3845" t="s">
        <v>139</v>
      </c>
      <c r="H3845" t="s">
        <v>1083</v>
      </c>
      <c r="I3845" s="1">
        <v>40701</v>
      </c>
      <c r="J3845" t="s">
        <v>453</v>
      </c>
      <c r="K3845">
        <v>40</v>
      </c>
      <c r="L3845">
        <v>0</v>
      </c>
      <c r="M3845">
        <v>40</v>
      </c>
      <c r="N3845">
        <v>40</v>
      </c>
      <c r="O3845" t="s">
        <v>23</v>
      </c>
      <c r="P3845" t="s">
        <v>25</v>
      </c>
      <c r="Q3845">
        <f ca="1">DATEDIF(Data[[#This Row],[Birthdate]],TODAY(),"Y")</f>
        <v>14</v>
      </c>
      <c r="R3845" t="str">
        <f ca="1">IF(Data[[#This Row],[Age]]&lt;=10,"3-10 Years",IF(Data[[#This Row],[Age]]&lt;=15,"11-15 Years",IF(Data[[#This Row],[Age]]&lt;=19,"16-19 Years", "20+ Years")))</f>
        <v>11-15 Years</v>
      </c>
    </row>
    <row r="3846" spans="1:18" x14ac:dyDescent="0.35">
      <c r="A3846" t="s">
        <v>454</v>
      </c>
      <c r="B3846" s="1">
        <v>44582</v>
      </c>
      <c r="C3846" t="s">
        <v>29</v>
      </c>
      <c r="D3846" t="s">
        <v>1631</v>
      </c>
      <c r="E3846" t="s">
        <v>19</v>
      </c>
      <c r="F3846" t="s">
        <v>20</v>
      </c>
      <c r="G3846" t="s">
        <v>139</v>
      </c>
      <c r="H3846" t="s">
        <v>1083</v>
      </c>
      <c r="I3846" s="1">
        <v>40701</v>
      </c>
      <c r="J3846" t="s">
        <v>453</v>
      </c>
      <c r="K3846">
        <v>0</v>
      </c>
      <c r="L3846">
        <v>0</v>
      </c>
      <c r="M3846">
        <v>0</v>
      </c>
      <c r="N3846">
        <v>40</v>
      </c>
      <c r="O3846" t="s">
        <v>23</v>
      </c>
      <c r="P3846" t="s">
        <v>25</v>
      </c>
      <c r="Q3846">
        <f ca="1">DATEDIF(Data[[#This Row],[Birthdate]],TODAY(),"Y")</f>
        <v>14</v>
      </c>
      <c r="R3846" t="str">
        <f ca="1">IF(Data[[#This Row],[Age]]&lt;=10,"3-10 Years",IF(Data[[#This Row],[Age]]&lt;=15,"11-15 Years",IF(Data[[#This Row],[Age]]&lt;=19,"16-19 Years", "20+ Years")))</f>
        <v>11-15 Years</v>
      </c>
    </row>
    <row r="3847" spans="1:18" x14ac:dyDescent="0.35">
      <c r="A3847" t="s">
        <v>924</v>
      </c>
      <c r="B3847" s="1">
        <v>44582</v>
      </c>
      <c r="C3847" t="s">
        <v>150</v>
      </c>
      <c r="D3847" t="s">
        <v>1631</v>
      </c>
      <c r="E3847" t="s">
        <v>19</v>
      </c>
      <c r="F3847" t="s">
        <v>20</v>
      </c>
      <c r="G3847" t="s">
        <v>21</v>
      </c>
      <c r="H3847" t="s">
        <v>5036</v>
      </c>
      <c r="I3847" s="1">
        <v>40588</v>
      </c>
      <c r="J3847" t="s">
        <v>925</v>
      </c>
      <c r="K3847">
        <v>40</v>
      </c>
      <c r="L3847">
        <v>0</v>
      </c>
      <c r="M3847">
        <v>40</v>
      </c>
      <c r="N3847">
        <v>40</v>
      </c>
      <c r="O3847" t="s">
        <v>23</v>
      </c>
      <c r="P3847" t="s">
        <v>25</v>
      </c>
      <c r="Q3847">
        <f ca="1">DATEDIF(Data[[#This Row],[Birthdate]],TODAY(),"Y")</f>
        <v>14</v>
      </c>
      <c r="R3847" t="str">
        <f ca="1">IF(Data[[#This Row],[Age]]&lt;=10,"3-10 Years",IF(Data[[#This Row],[Age]]&lt;=15,"11-15 Years",IF(Data[[#This Row],[Age]]&lt;=19,"16-19 Years", "20+ Years")))</f>
        <v>11-15 Years</v>
      </c>
    </row>
    <row r="3848" spans="1:18" x14ac:dyDescent="0.35">
      <c r="A3848" t="s">
        <v>2574</v>
      </c>
      <c r="B3848" s="1">
        <v>44576</v>
      </c>
      <c r="C3848" t="s">
        <v>29</v>
      </c>
      <c r="D3848" t="s">
        <v>1631</v>
      </c>
      <c r="E3848" t="s">
        <v>19</v>
      </c>
      <c r="F3848" t="s">
        <v>20</v>
      </c>
      <c r="G3848" t="s">
        <v>57</v>
      </c>
      <c r="H3848" t="s">
        <v>5036</v>
      </c>
      <c r="I3848" s="1">
        <v>40533</v>
      </c>
      <c r="J3848" t="s">
        <v>2304</v>
      </c>
      <c r="K3848">
        <v>40</v>
      </c>
      <c r="L3848">
        <v>40</v>
      </c>
      <c r="M3848">
        <v>0</v>
      </c>
      <c r="N3848">
        <v>40</v>
      </c>
      <c r="O3848" t="s">
        <v>23</v>
      </c>
      <c r="P3848" t="s">
        <v>25</v>
      </c>
      <c r="Q3848">
        <f ca="1">DATEDIF(Data[[#This Row],[Birthdate]],TODAY(),"Y")</f>
        <v>14</v>
      </c>
      <c r="R3848" t="str">
        <f ca="1">IF(Data[[#This Row],[Age]]&lt;=10,"3-10 Years",IF(Data[[#This Row],[Age]]&lt;=15,"11-15 Years",IF(Data[[#This Row],[Age]]&lt;=19,"16-19 Years", "20+ Years")))</f>
        <v>11-15 Years</v>
      </c>
    </row>
    <row r="3849" spans="1:18" x14ac:dyDescent="0.35">
      <c r="A3849" t="s">
        <v>695</v>
      </c>
      <c r="B3849" s="1">
        <v>44574</v>
      </c>
      <c r="C3849" t="s">
        <v>150</v>
      </c>
      <c r="D3849" t="s">
        <v>1631</v>
      </c>
      <c r="E3849" t="s">
        <v>19</v>
      </c>
      <c r="F3849" t="s">
        <v>20</v>
      </c>
      <c r="G3849" t="s">
        <v>30</v>
      </c>
      <c r="H3849" t="s">
        <v>5036</v>
      </c>
      <c r="I3849" s="1">
        <v>40523</v>
      </c>
      <c r="J3849" t="s">
        <v>696</v>
      </c>
      <c r="K3849">
        <v>40</v>
      </c>
      <c r="L3849">
        <v>0</v>
      </c>
      <c r="M3849">
        <v>40</v>
      </c>
      <c r="N3849">
        <v>40</v>
      </c>
      <c r="O3849" t="s">
        <v>23</v>
      </c>
      <c r="P3849" t="s">
        <v>25</v>
      </c>
      <c r="Q3849">
        <f ca="1">DATEDIF(Data[[#This Row],[Birthdate]],TODAY(),"Y")</f>
        <v>14</v>
      </c>
      <c r="R3849" t="str">
        <f ca="1">IF(Data[[#This Row],[Age]]&lt;=10,"3-10 Years",IF(Data[[#This Row],[Age]]&lt;=15,"11-15 Years",IF(Data[[#This Row],[Age]]&lt;=19,"16-19 Years", "20+ Years")))</f>
        <v>11-15 Years</v>
      </c>
    </row>
    <row r="3850" spans="1:18" x14ac:dyDescent="0.35">
      <c r="A3850" t="s">
        <v>2680</v>
      </c>
      <c r="B3850" s="1">
        <v>44570</v>
      </c>
      <c r="C3850" t="s">
        <v>29</v>
      </c>
      <c r="D3850" t="s">
        <v>1631</v>
      </c>
      <c r="E3850" t="s">
        <v>19</v>
      </c>
      <c r="F3850" t="s">
        <v>20</v>
      </c>
      <c r="G3850" t="s">
        <v>57</v>
      </c>
      <c r="H3850" t="s">
        <v>5036</v>
      </c>
      <c r="I3850" s="1">
        <v>40759</v>
      </c>
      <c r="J3850" t="s">
        <v>2681</v>
      </c>
      <c r="K3850">
        <v>40</v>
      </c>
      <c r="L3850">
        <v>40</v>
      </c>
      <c r="M3850">
        <v>0</v>
      </c>
      <c r="N3850">
        <v>40</v>
      </c>
      <c r="O3850" t="s">
        <v>23</v>
      </c>
      <c r="P3850" t="s">
        <v>25</v>
      </c>
      <c r="Q3850">
        <f ca="1">DATEDIF(Data[[#This Row],[Birthdate]],TODAY(),"Y")</f>
        <v>14</v>
      </c>
      <c r="R3850" t="str">
        <f ca="1">IF(Data[[#This Row],[Age]]&lt;=10,"3-10 Years",IF(Data[[#This Row],[Age]]&lt;=15,"11-15 Years",IF(Data[[#This Row],[Age]]&lt;=19,"16-19 Years", "20+ Years")))</f>
        <v>11-15 Years</v>
      </c>
    </row>
    <row r="3851" spans="1:18" x14ac:dyDescent="0.35">
      <c r="A3851" t="s">
        <v>346</v>
      </c>
      <c r="B3851" s="1">
        <v>44569</v>
      </c>
      <c r="C3851" t="s">
        <v>29</v>
      </c>
      <c r="D3851" t="s">
        <v>1631</v>
      </c>
      <c r="E3851" t="s">
        <v>19</v>
      </c>
      <c r="F3851" t="s">
        <v>20</v>
      </c>
      <c r="G3851" t="s">
        <v>105</v>
      </c>
      <c r="H3851" t="s">
        <v>5036</v>
      </c>
      <c r="I3851" s="1">
        <v>40526</v>
      </c>
      <c r="J3851" t="s">
        <v>337</v>
      </c>
      <c r="K3851">
        <v>40</v>
      </c>
      <c r="L3851">
        <v>40</v>
      </c>
      <c r="M3851">
        <v>0</v>
      </c>
      <c r="N3851">
        <v>40</v>
      </c>
      <c r="O3851" t="s">
        <v>23</v>
      </c>
      <c r="P3851" t="s">
        <v>152</v>
      </c>
      <c r="Q3851">
        <f ca="1">DATEDIF(Data[[#This Row],[Birthdate]],TODAY(),"Y")</f>
        <v>14</v>
      </c>
      <c r="R3851" t="str">
        <f ca="1">IF(Data[[#This Row],[Age]]&lt;=10,"3-10 Years",IF(Data[[#This Row],[Age]]&lt;=15,"11-15 Years",IF(Data[[#This Row],[Age]]&lt;=19,"16-19 Years", "20+ Years")))</f>
        <v>11-15 Years</v>
      </c>
    </row>
    <row r="3852" spans="1:18" x14ac:dyDescent="0.35">
      <c r="A3852" t="s">
        <v>2194</v>
      </c>
      <c r="B3852" s="1">
        <v>44566</v>
      </c>
      <c r="C3852" t="s">
        <v>29</v>
      </c>
      <c r="D3852" t="s">
        <v>1631</v>
      </c>
      <c r="E3852" t="s">
        <v>19</v>
      </c>
      <c r="F3852" t="s">
        <v>20</v>
      </c>
      <c r="G3852" t="s">
        <v>30</v>
      </c>
      <c r="H3852" t="s">
        <v>5036</v>
      </c>
      <c r="I3852" s="1">
        <v>40663</v>
      </c>
      <c r="J3852" t="s">
        <v>2195</v>
      </c>
      <c r="K3852">
        <v>40</v>
      </c>
      <c r="L3852">
        <v>40</v>
      </c>
      <c r="M3852">
        <v>0</v>
      </c>
      <c r="N3852">
        <v>40</v>
      </c>
      <c r="O3852" t="s">
        <v>23</v>
      </c>
      <c r="P3852" t="s">
        <v>25</v>
      </c>
      <c r="Q3852">
        <f ca="1">DATEDIF(Data[[#This Row],[Birthdate]],TODAY(),"Y")</f>
        <v>14</v>
      </c>
      <c r="R3852" t="str">
        <f ca="1">IF(Data[[#This Row],[Age]]&lt;=10,"3-10 Years",IF(Data[[#This Row],[Age]]&lt;=15,"11-15 Years",IF(Data[[#This Row],[Age]]&lt;=19,"16-19 Years", "20+ Years")))</f>
        <v>11-15 Years</v>
      </c>
    </row>
    <row r="3853" spans="1:18" x14ac:dyDescent="0.35">
      <c r="A3853" t="s">
        <v>488</v>
      </c>
      <c r="B3853" s="1">
        <v>44566</v>
      </c>
      <c r="C3853" t="s">
        <v>29</v>
      </c>
      <c r="D3853" t="s">
        <v>1631</v>
      </c>
      <c r="E3853" t="s">
        <v>19</v>
      </c>
      <c r="F3853" t="s">
        <v>20</v>
      </c>
      <c r="G3853" t="s">
        <v>105</v>
      </c>
      <c r="H3853" t="s">
        <v>5036</v>
      </c>
      <c r="I3853" s="1">
        <v>40733</v>
      </c>
      <c r="J3853" t="s">
        <v>489</v>
      </c>
      <c r="K3853">
        <v>40</v>
      </c>
      <c r="L3853">
        <v>40</v>
      </c>
      <c r="M3853">
        <v>0</v>
      </c>
      <c r="N3853">
        <v>40</v>
      </c>
      <c r="O3853" t="s">
        <v>23</v>
      </c>
      <c r="P3853" t="s">
        <v>152</v>
      </c>
      <c r="Q3853">
        <f ca="1">DATEDIF(Data[[#This Row],[Birthdate]],TODAY(),"Y")</f>
        <v>14</v>
      </c>
      <c r="R3853" t="str">
        <f ca="1">IF(Data[[#This Row],[Age]]&lt;=10,"3-10 Years",IF(Data[[#This Row],[Age]]&lt;=15,"11-15 Years",IF(Data[[#This Row],[Age]]&lt;=19,"16-19 Years", "20+ Years")))</f>
        <v>11-15 Years</v>
      </c>
    </row>
    <row r="3854" spans="1:18" x14ac:dyDescent="0.35">
      <c r="A3854" t="s">
        <v>1164</v>
      </c>
      <c r="B3854" s="1">
        <v>45027</v>
      </c>
      <c r="C3854" t="s">
        <v>651</v>
      </c>
      <c r="D3854" t="s">
        <v>104</v>
      </c>
      <c r="E3854" t="s">
        <v>566</v>
      </c>
      <c r="F3854" t="s">
        <v>958</v>
      </c>
      <c r="G3854" t="s">
        <v>189</v>
      </c>
      <c r="H3854" t="s">
        <v>5036</v>
      </c>
      <c r="I3854" s="1">
        <v>40529</v>
      </c>
      <c r="J3854" t="s">
        <v>1048</v>
      </c>
      <c r="K3854">
        <v>375</v>
      </c>
      <c r="L3854">
        <v>129</v>
      </c>
      <c r="M3854">
        <v>246</v>
      </c>
      <c r="N3854">
        <v>125</v>
      </c>
      <c r="O3854" t="s">
        <v>23</v>
      </c>
      <c r="P3854" t="s">
        <v>25</v>
      </c>
      <c r="Q3854">
        <f ca="1">DATEDIF(Data[[#This Row],[Birthdate]],TODAY(),"Y")</f>
        <v>14</v>
      </c>
      <c r="R3854" t="str">
        <f ca="1">IF(Data[[#This Row],[Age]]&lt;=10,"3-10 Years",IF(Data[[#This Row],[Age]]&lt;=15,"11-15 Years",IF(Data[[#This Row],[Age]]&lt;=19,"16-19 Years", "20+ Years")))</f>
        <v>11-15 Years</v>
      </c>
    </row>
    <row r="3855" spans="1:18" x14ac:dyDescent="0.35">
      <c r="A3855" t="s">
        <v>1225</v>
      </c>
      <c r="B3855" s="1">
        <v>45027</v>
      </c>
      <c r="C3855" t="s">
        <v>29</v>
      </c>
      <c r="D3855" t="s">
        <v>104</v>
      </c>
      <c r="E3855" t="s">
        <v>566</v>
      </c>
      <c r="F3855" t="s">
        <v>958</v>
      </c>
      <c r="G3855" t="s">
        <v>189</v>
      </c>
      <c r="H3855" t="s">
        <v>5036</v>
      </c>
      <c r="I3855" s="1">
        <v>40583</v>
      </c>
      <c r="J3855" t="s">
        <v>1226</v>
      </c>
      <c r="K3855">
        <v>129</v>
      </c>
      <c r="L3855">
        <v>129</v>
      </c>
      <c r="M3855">
        <v>0</v>
      </c>
      <c r="N3855">
        <v>125</v>
      </c>
      <c r="O3855" t="s">
        <v>23</v>
      </c>
      <c r="P3855" t="s">
        <v>25</v>
      </c>
      <c r="Q3855">
        <f ca="1">DATEDIF(Data[[#This Row],[Birthdate]],TODAY(),"Y")</f>
        <v>14</v>
      </c>
      <c r="R3855" t="str">
        <f ca="1">IF(Data[[#This Row],[Age]]&lt;=10,"3-10 Years",IF(Data[[#This Row],[Age]]&lt;=15,"11-15 Years",IF(Data[[#This Row],[Age]]&lt;=19,"16-19 Years", "20+ Years")))</f>
        <v>11-15 Years</v>
      </c>
    </row>
    <row r="3856" spans="1:18" x14ac:dyDescent="0.35">
      <c r="A3856" t="s">
        <v>695</v>
      </c>
      <c r="B3856" s="1">
        <v>45021</v>
      </c>
      <c r="C3856" t="s">
        <v>29</v>
      </c>
      <c r="D3856" t="s">
        <v>104</v>
      </c>
      <c r="E3856" t="s">
        <v>566</v>
      </c>
      <c r="F3856" t="s">
        <v>958</v>
      </c>
      <c r="G3856" t="s">
        <v>30</v>
      </c>
      <c r="H3856" t="s">
        <v>5036</v>
      </c>
      <c r="I3856" s="1">
        <v>40523</v>
      </c>
      <c r="J3856" t="s">
        <v>696</v>
      </c>
      <c r="K3856">
        <v>129</v>
      </c>
      <c r="L3856">
        <v>129</v>
      </c>
      <c r="M3856">
        <v>0</v>
      </c>
      <c r="N3856">
        <v>125</v>
      </c>
      <c r="O3856" t="s">
        <v>23</v>
      </c>
      <c r="P3856" t="s">
        <v>25</v>
      </c>
      <c r="Q3856">
        <f ca="1">DATEDIF(Data[[#This Row],[Birthdate]],TODAY(),"Y")</f>
        <v>14</v>
      </c>
      <c r="R3856" t="str">
        <f ca="1">IF(Data[[#This Row],[Age]]&lt;=10,"3-10 Years",IF(Data[[#This Row],[Age]]&lt;=15,"11-15 Years",IF(Data[[#This Row],[Age]]&lt;=19,"16-19 Years", "20+ Years")))</f>
        <v>11-15 Years</v>
      </c>
    </row>
    <row r="3857" spans="1:18" x14ac:dyDescent="0.35">
      <c r="A3857" t="s">
        <v>2697</v>
      </c>
      <c r="B3857" s="1">
        <v>45021</v>
      </c>
      <c r="C3857" t="s">
        <v>29</v>
      </c>
      <c r="D3857" t="s">
        <v>104</v>
      </c>
      <c r="E3857" t="s">
        <v>566</v>
      </c>
      <c r="F3857" t="s">
        <v>958</v>
      </c>
      <c r="G3857" t="s">
        <v>105</v>
      </c>
      <c r="H3857" t="s">
        <v>5036</v>
      </c>
      <c r="I3857" s="1">
        <v>40792</v>
      </c>
      <c r="J3857" t="s">
        <v>2698</v>
      </c>
      <c r="K3857">
        <v>129</v>
      </c>
      <c r="L3857">
        <v>129</v>
      </c>
      <c r="M3857">
        <v>0</v>
      </c>
      <c r="N3857">
        <v>125</v>
      </c>
      <c r="O3857" t="s">
        <v>23</v>
      </c>
      <c r="P3857" t="s">
        <v>25</v>
      </c>
      <c r="Q3857">
        <f ca="1">DATEDIF(Data[[#This Row],[Birthdate]],TODAY(),"Y")</f>
        <v>14</v>
      </c>
      <c r="R3857" t="str">
        <f ca="1">IF(Data[[#This Row],[Age]]&lt;=10,"3-10 Years",IF(Data[[#This Row],[Age]]&lt;=15,"11-15 Years",IF(Data[[#This Row],[Age]]&lt;=19,"16-19 Years", "20+ Years")))</f>
        <v>11-15 Years</v>
      </c>
    </row>
    <row r="3858" spans="1:18" x14ac:dyDescent="0.35">
      <c r="A3858" t="s">
        <v>1100</v>
      </c>
      <c r="B3858" s="1">
        <v>45020</v>
      </c>
      <c r="C3858" t="s">
        <v>29</v>
      </c>
      <c r="D3858" t="s">
        <v>104</v>
      </c>
      <c r="E3858" t="s">
        <v>566</v>
      </c>
      <c r="F3858" t="s">
        <v>958</v>
      </c>
      <c r="G3858" t="s">
        <v>105</v>
      </c>
      <c r="H3858" t="s">
        <v>5036</v>
      </c>
      <c r="I3858" s="1">
        <v>40820</v>
      </c>
      <c r="J3858" t="s">
        <v>1101</v>
      </c>
      <c r="K3858">
        <v>259</v>
      </c>
      <c r="L3858">
        <v>259</v>
      </c>
      <c r="M3858">
        <v>0</v>
      </c>
      <c r="N3858">
        <v>250</v>
      </c>
      <c r="O3858" t="s">
        <v>23</v>
      </c>
      <c r="P3858" t="s">
        <v>25</v>
      </c>
      <c r="Q3858">
        <f ca="1">DATEDIF(Data[[#This Row],[Birthdate]],TODAY(),"Y")</f>
        <v>14</v>
      </c>
      <c r="R3858" t="str">
        <f ca="1">IF(Data[[#This Row],[Age]]&lt;=10,"3-10 Years",IF(Data[[#This Row],[Age]]&lt;=15,"11-15 Years",IF(Data[[#This Row],[Age]]&lt;=19,"16-19 Years", "20+ Years")))</f>
        <v>11-15 Years</v>
      </c>
    </row>
    <row r="3859" spans="1:18" x14ac:dyDescent="0.35">
      <c r="A3859" t="s">
        <v>1959</v>
      </c>
      <c r="B3859" s="1">
        <v>45019</v>
      </c>
      <c r="C3859" t="s">
        <v>29</v>
      </c>
      <c r="D3859" t="s">
        <v>104</v>
      </c>
      <c r="E3859" t="s">
        <v>566</v>
      </c>
      <c r="F3859" t="s">
        <v>958</v>
      </c>
      <c r="G3859" t="s">
        <v>21</v>
      </c>
      <c r="H3859" t="s">
        <v>5036</v>
      </c>
      <c r="I3859" s="1">
        <v>40863</v>
      </c>
      <c r="J3859" t="s">
        <v>1960</v>
      </c>
      <c r="K3859">
        <v>129</v>
      </c>
      <c r="L3859">
        <v>129</v>
      </c>
      <c r="M3859">
        <v>0</v>
      </c>
      <c r="N3859">
        <v>125</v>
      </c>
      <c r="O3859" t="s">
        <v>23</v>
      </c>
      <c r="P3859" t="s">
        <v>25</v>
      </c>
      <c r="Q3859">
        <f ca="1">DATEDIF(Data[[#This Row],[Birthdate]],TODAY(),"Y")</f>
        <v>14</v>
      </c>
      <c r="R3859" t="str">
        <f ca="1">IF(Data[[#This Row],[Age]]&lt;=10,"3-10 Years",IF(Data[[#This Row],[Age]]&lt;=15,"11-15 Years",IF(Data[[#This Row],[Age]]&lt;=19,"16-19 Years", "20+ Years")))</f>
        <v>11-15 Years</v>
      </c>
    </row>
    <row r="3860" spans="1:18" x14ac:dyDescent="0.35">
      <c r="A3860" t="s">
        <v>1240</v>
      </c>
      <c r="B3860" s="1">
        <v>45018</v>
      </c>
      <c r="C3860" t="s">
        <v>303</v>
      </c>
      <c r="D3860" t="s">
        <v>104</v>
      </c>
      <c r="E3860" t="s">
        <v>566</v>
      </c>
      <c r="F3860" t="s">
        <v>958</v>
      </c>
      <c r="G3860" t="s">
        <v>57</v>
      </c>
      <c r="H3860" t="s">
        <v>5036</v>
      </c>
      <c r="I3860" s="1">
        <v>40766</v>
      </c>
      <c r="J3860" t="s">
        <v>1241</v>
      </c>
      <c r="K3860">
        <v>39</v>
      </c>
      <c r="L3860">
        <v>39</v>
      </c>
      <c r="M3860">
        <v>0</v>
      </c>
      <c r="N3860">
        <v>125</v>
      </c>
      <c r="O3860" t="s">
        <v>23</v>
      </c>
      <c r="P3860" t="s">
        <v>152</v>
      </c>
      <c r="Q3860">
        <f ca="1">DATEDIF(Data[[#This Row],[Birthdate]],TODAY(),"Y")</f>
        <v>14</v>
      </c>
      <c r="R3860" t="str">
        <f ca="1">IF(Data[[#This Row],[Age]]&lt;=10,"3-10 Years",IF(Data[[#This Row],[Age]]&lt;=15,"11-15 Years",IF(Data[[#This Row],[Age]]&lt;=19,"16-19 Years", "20+ Years")))</f>
        <v>11-15 Years</v>
      </c>
    </row>
    <row r="3861" spans="1:18" x14ac:dyDescent="0.35">
      <c r="A3861" t="s">
        <v>760</v>
      </c>
      <c r="B3861" s="1">
        <v>45014</v>
      </c>
      <c r="C3861" t="s">
        <v>29</v>
      </c>
      <c r="D3861" t="s">
        <v>104</v>
      </c>
      <c r="E3861" t="s">
        <v>566</v>
      </c>
      <c r="F3861" t="s">
        <v>958</v>
      </c>
      <c r="G3861" t="s">
        <v>37</v>
      </c>
      <c r="H3861" t="s">
        <v>5036</v>
      </c>
      <c r="I3861" s="1">
        <v>40553</v>
      </c>
      <c r="J3861" t="s">
        <v>761</v>
      </c>
      <c r="K3861">
        <v>466</v>
      </c>
      <c r="L3861">
        <v>466</v>
      </c>
      <c r="M3861">
        <v>0</v>
      </c>
      <c r="N3861">
        <v>450</v>
      </c>
      <c r="O3861" t="s">
        <v>23</v>
      </c>
      <c r="P3861" t="s">
        <v>25</v>
      </c>
      <c r="Q3861">
        <f ca="1">DATEDIF(Data[[#This Row],[Birthdate]],TODAY(),"Y")</f>
        <v>14</v>
      </c>
      <c r="R3861" t="str">
        <f ca="1">IF(Data[[#This Row],[Age]]&lt;=10,"3-10 Years",IF(Data[[#This Row],[Age]]&lt;=15,"11-15 Years",IF(Data[[#This Row],[Age]]&lt;=19,"16-19 Years", "20+ Years")))</f>
        <v>11-15 Years</v>
      </c>
    </row>
    <row r="3862" spans="1:18" x14ac:dyDescent="0.35">
      <c r="A3862" t="s">
        <v>2708</v>
      </c>
      <c r="B3862" s="1">
        <v>44998</v>
      </c>
      <c r="C3862" t="s">
        <v>29</v>
      </c>
      <c r="D3862" t="s">
        <v>104</v>
      </c>
      <c r="E3862" t="s">
        <v>566</v>
      </c>
      <c r="F3862" t="s">
        <v>958</v>
      </c>
      <c r="G3862" t="s">
        <v>105</v>
      </c>
      <c r="H3862" t="s">
        <v>5036</v>
      </c>
      <c r="I3862" s="1">
        <v>40659</v>
      </c>
      <c r="J3862" t="s">
        <v>2709</v>
      </c>
      <c r="K3862">
        <v>466</v>
      </c>
      <c r="L3862">
        <v>466</v>
      </c>
      <c r="M3862">
        <v>0</v>
      </c>
      <c r="N3862">
        <v>450</v>
      </c>
      <c r="O3862" t="s">
        <v>23</v>
      </c>
      <c r="P3862" t="s">
        <v>25</v>
      </c>
      <c r="Q3862">
        <f ca="1">DATEDIF(Data[[#This Row],[Birthdate]],TODAY(),"Y")</f>
        <v>14</v>
      </c>
      <c r="R3862" t="str">
        <f ca="1">IF(Data[[#This Row],[Age]]&lt;=10,"3-10 Years",IF(Data[[#This Row],[Age]]&lt;=15,"11-15 Years",IF(Data[[#This Row],[Age]]&lt;=19,"16-19 Years", "20+ Years")))</f>
        <v>11-15 Years</v>
      </c>
    </row>
    <row r="3863" spans="1:18" x14ac:dyDescent="0.35">
      <c r="A3863" t="s">
        <v>1153</v>
      </c>
      <c r="B3863" s="1">
        <v>44944</v>
      </c>
      <c r="C3863" t="s">
        <v>29</v>
      </c>
      <c r="D3863" t="s">
        <v>1631</v>
      </c>
      <c r="E3863" t="s">
        <v>19</v>
      </c>
      <c r="F3863" t="s">
        <v>20</v>
      </c>
      <c r="G3863" t="s">
        <v>405</v>
      </c>
      <c r="H3863" t="s">
        <v>1083</v>
      </c>
      <c r="I3863" s="1">
        <v>40672</v>
      </c>
      <c r="J3863" t="s">
        <v>1154</v>
      </c>
      <c r="K3863">
        <v>60</v>
      </c>
      <c r="L3863">
        <v>60</v>
      </c>
      <c r="M3863">
        <v>0</v>
      </c>
      <c r="N3863">
        <v>60</v>
      </c>
      <c r="O3863" t="s">
        <v>23</v>
      </c>
      <c r="P3863" t="s">
        <v>25</v>
      </c>
      <c r="Q3863">
        <f ca="1">DATEDIF(Data[[#This Row],[Birthdate]],TODAY(),"Y")</f>
        <v>14</v>
      </c>
      <c r="R3863" t="str">
        <f ca="1">IF(Data[[#This Row],[Age]]&lt;=10,"3-10 Years",IF(Data[[#This Row],[Age]]&lt;=15,"11-15 Years",IF(Data[[#This Row],[Age]]&lt;=19,"16-19 Years", "20+ Years")))</f>
        <v>11-15 Years</v>
      </c>
    </row>
    <row r="3864" spans="1:18" x14ac:dyDescent="0.35">
      <c r="A3864" t="s">
        <v>1988</v>
      </c>
      <c r="B3864" s="1">
        <v>44944</v>
      </c>
      <c r="C3864" t="s">
        <v>29</v>
      </c>
      <c r="D3864" t="s">
        <v>1631</v>
      </c>
      <c r="E3864" t="s">
        <v>19</v>
      </c>
      <c r="F3864" t="s">
        <v>20</v>
      </c>
      <c r="G3864" t="s">
        <v>139</v>
      </c>
      <c r="H3864" t="s">
        <v>1083</v>
      </c>
      <c r="I3864" s="1">
        <v>40687</v>
      </c>
      <c r="J3864" t="s">
        <v>1987</v>
      </c>
      <c r="K3864">
        <v>60</v>
      </c>
      <c r="L3864">
        <v>60</v>
      </c>
      <c r="M3864">
        <v>0</v>
      </c>
      <c r="N3864">
        <v>60</v>
      </c>
      <c r="O3864" t="s">
        <v>23</v>
      </c>
      <c r="P3864" t="s">
        <v>25</v>
      </c>
      <c r="Q3864">
        <f ca="1">DATEDIF(Data[[#This Row],[Birthdate]],TODAY(),"Y")</f>
        <v>14</v>
      </c>
      <c r="R3864" t="str">
        <f ca="1">IF(Data[[#This Row],[Age]]&lt;=10,"3-10 Years",IF(Data[[#This Row],[Age]]&lt;=15,"11-15 Years",IF(Data[[#This Row],[Age]]&lt;=19,"16-19 Years", "20+ Years")))</f>
        <v>11-15 Years</v>
      </c>
    </row>
    <row r="3865" spans="1:18" x14ac:dyDescent="0.35">
      <c r="A3865" t="s">
        <v>1345</v>
      </c>
      <c r="B3865" s="1">
        <v>44943</v>
      </c>
      <c r="C3865" t="s">
        <v>29</v>
      </c>
      <c r="D3865" t="s">
        <v>1631</v>
      </c>
      <c r="E3865" t="s">
        <v>19</v>
      </c>
      <c r="F3865" t="s">
        <v>20</v>
      </c>
      <c r="G3865" t="s">
        <v>405</v>
      </c>
      <c r="H3865" t="s">
        <v>1083</v>
      </c>
      <c r="I3865" s="1">
        <v>40516</v>
      </c>
      <c r="J3865" t="s">
        <v>1346</v>
      </c>
      <c r="K3865">
        <v>60</v>
      </c>
      <c r="L3865">
        <v>60</v>
      </c>
      <c r="M3865">
        <v>0</v>
      </c>
      <c r="N3865">
        <v>60</v>
      </c>
      <c r="O3865" t="s">
        <v>23</v>
      </c>
      <c r="P3865" t="s">
        <v>25</v>
      </c>
      <c r="Q3865">
        <f ca="1">DATEDIF(Data[[#This Row],[Birthdate]],TODAY(),"Y")</f>
        <v>14</v>
      </c>
      <c r="R3865" t="str">
        <f ca="1">IF(Data[[#This Row],[Age]]&lt;=10,"3-10 Years",IF(Data[[#This Row],[Age]]&lt;=15,"11-15 Years",IF(Data[[#This Row],[Age]]&lt;=19,"16-19 Years", "20+ Years")))</f>
        <v>11-15 Years</v>
      </c>
    </row>
    <row r="3866" spans="1:18" x14ac:dyDescent="0.35">
      <c r="A3866" t="s">
        <v>2745</v>
      </c>
      <c r="B3866" s="1">
        <v>44943</v>
      </c>
      <c r="C3866" t="s">
        <v>29</v>
      </c>
      <c r="D3866" t="s">
        <v>1631</v>
      </c>
      <c r="E3866" t="s">
        <v>19</v>
      </c>
      <c r="F3866" t="s">
        <v>20</v>
      </c>
      <c r="G3866" t="s">
        <v>57</v>
      </c>
      <c r="H3866" t="s">
        <v>5036</v>
      </c>
      <c r="I3866" s="1">
        <v>40529</v>
      </c>
      <c r="J3866" t="s">
        <v>2746</v>
      </c>
      <c r="K3866">
        <v>60</v>
      </c>
      <c r="L3866">
        <v>60</v>
      </c>
      <c r="M3866">
        <v>0</v>
      </c>
      <c r="N3866">
        <v>60</v>
      </c>
      <c r="O3866" t="s">
        <v>23</v>
      </c>
      <c r="P3866" t="s">
        <v>25</v>
      </c>
      <c r="Q3866">
        <f ca="1">DATEDIF(Data[[#This Row],[Birthdate]],TODAY(),"Y")</f>
        <v>14</v>
      </c>
      <c r="R3866" t="str">
        <f ca="1">IF(Data[[#This Row],[Age]]&lt;=10,"3-10 Years",IF(Data[[#This Row],[Age]]&lt;=15,"11-15 Years",IF(Data[[#This Row],[Age]]&lt;=19,"16-19 Years", "20+ Years")))</f>
        <v>11-15 Years</v>
      </c>
    </row>
    <row r="3867" spans="1:18" x14ac:dyDescent="0.35">
      <c r="A3867" t="s">
        <v>695</v>
      </c>
      <c r="B3867" s="1">
        <v>44941</v>
      </c>
      <c r="C3867" t="s">
        <v>29</v>
      </c>
      <c r="D3867" t="s">
        <v>1631</v>
      </c>
      <c r="E3867" t="s">
        <v>19</v>
      </c>
      <c r="F3867" t="s">
        <v>20</v>
      </c>
      <c r="G3867" t="s">
        <v>30</v>
      </c>
      <c r="H3867" t="s">
        <v>5036</v>
      </c>
      <c r="I3867" s="1">
        <v>40523</v>
      </c>
      <c r="J3867" t="s">
        <v>696</v>
      </c>
      <c r="K3867">
        <v>60</v>
      </c>
      <c r="L3867">
        <v>60</v>
      </c>
      <c r="M3867">
        <v>0</v>
      </c>
      <c r="N3867">
        <v>60</v>
      </c>
      <c r="O3867" t="s">
        <v>23</v>
      </c>
      <c r="P3867" t="s">
        <v>25</v>
      </c>
      <c r="Q3867">
        <f ca="1">DATEDIF(Data[[#This Row],[Birthdate]],TODAY(),"Y")</f>
        <v>14</v>
      </c>
      <c r="R3867" t="str">
        <f ca="1">IF(Data[[#This Row],[Age]]&lt;=10,"3-10 Years",IF(Data[[#This Row],[Age]]&lt;=15,"11-15 Years",IF(Data[[#This Row],[Age]]&lt;=19,"16-19 Years", "20+ Years")))</f>
        <v>11-15 Years</v>
      </c>
    </row>
    <row r="3868" spans="1:18" x14ac:dyDescent="0.35">
      <c r="A3868" t="s">
        <v>910</v>
      </c>
      <c r="B3868" s="1">
        <v>44941</v>
      </c>
      <c r="C3868" t="s">
        <v>29</v>
      </c>
      <c r="D3868" t="s">
        <v>1631</v>
      </c>
      <c r="E3868" t="s">
        <v>19</v>
      </c>
      <c r="F3868" t="s">
        <v>20</v>
      </c>
      <c r="G3868" t="s">
        <v>21</v>
      </c>
      <c r="H3868" t="s">
        <v>5036</v>
      </c>
      <c r="I3868" s="1">
        <v>40592</v>
      </c>
      <c r="J3868" t="s">
        <v>35</v>
      </c>
      <c r="K3868">
        <v>60</v>
      </c>
      <c r="L3868">
        <v>60</v>
      </c>
      <c r="M3868">
        <v>0</v>
      </c>
      <c r="N3868">
        <v>60</v>
      </c>
      <c r="O3868" t="s">
        <v>23</v>
      </c>
      <c r="P3868" t="s">
        <v>25</v>
      </c>
      <c r="Q3868">
        <f ca="1">DATEDIF(Data[[#This Row],[Birthdate]],TODAY(),"Y")</f>
        <v>14</v>
      </c>
      <c r="R3868" t="str">
        <f ca="1">IF(Data[[#This Row],[Age]]&lt;=10,"3-10 Years",IF(Data[[#This Row],[Age]]&lt;=15,"11-15 Years",IF(Data[[#This Row],[Age]]&lt;=19,"16-19 Years", "20+ Years")))</f>
        <v>11-15 Years</v>
      </c>
    </row>
    <row r="3869" spans="1:18" x14ac:dyDescent="0.35">
      <c r="A3869" t="s">
        <v>346</v>
      </c>
      <c r="B3869" s="1">
        <v>44941</v>
      </c>
      <c r="C3869" t="s">
        <v>29</v>
      </c>
      <c r="D3869" t="s">
        <v>1631</v>
      </c>
      <c r="E3869" t="s">
        <v>19</v>
      </c>
      <c r="F3869" t="s">
        <v>20</v>
      </c>
      <c r="G3869" t="s">
        <v>105</v>
      </c>
      <c r="H3869" t="s">
        <v>5036</v>
      </c>
      <c r="I3869" s="1">
        <v>40526</v>
      </c>
      <c r="J3869" t="s">
        <v>337</v>
      </c>
      <c r="K3869">
        <v>60</v>
      </c>
      <c r="L3869">
        <v>60</v>
      </c>
      <c r="M3869">
        <v>0</v>
      </c>
      <c r="N3869">
        <v>60</v>
      </c>
      <c r="O3869" t="s">
        <v>23</v>
      </c>
      <c r="P3869" t="s">
        <v>152</v>
      </c>
      <c r="Q3869">
        <f ca="1">DATEDIF(Data[[#This Row],[Birthdate]],TODAY(),"Y")</f>
        <v>14</v>
      </c>
      <c r="R3869" t="str">
        <f ca="1">IF(Data[[#This Row],[Age]]&lt;=10,"3-10 Years",IF(Data[[#This Row],[Age]]&lt;=15,"11-15 Years",IF(Data[[#This Row],[Age]]&lt;=19,"16-19 Years", "20+ Years")))</f>
        <v>11-15 Years</v>
      </c>
    </row>
    <row r="3870" spans="1:18" x14ac:dyDescent="0.35">
      <c r="A3870" t="s">
        <v>901</v>
      </c>
      <c r="B3870" s="1">
        <v>44941</v>
      </c>
      <c r="C3870" t="s">
        <v>29</v>
      </c>
      <c r="D3870" t="s">
        <v>1631</v>
      </c>
      <c r="E3870" t="s">
        <v>19</v>
      </c>
      <c r="F3870" t="s">
        <v>20</v>
      </c>
      <c r="G3870" t="s">
        <v>21</v>
      </c>
      <c r="H3870" t="s">
        <v>5036</v>
      </c>
      <c r="I3870" s="1">
        <v>40521</v>
      </c>
      <c r="J3870" t="s">
        <v>719</v>
      </c>
      <c r="K3870">
        <v>0</v>
      </c>
      <c r="L3870">
        <v>0</v>
      </c>
      <c r="M3870">
        <v>0</v>
      </c>
      <c r="N3870">
        <v>60</v>
      </c>
      <c r="O3870" t="s">
        <v>23</v>
      </c>
      <c r="P3870" t="s">
        <v>25</v>
      </c>
      <c r="Q3870">
        <f ca="1">DATEDIF(Data[[#This Row],[Birthdate]],TODAY(),"Y")</f>
        <v>14</v>
      </c>
      <c r="R3870" t="str">
        <f ca="1">IF(Data[[#This Row],[Age]]&lt;=10,"3-10 Years",IF(Data[[#This Row],[Age]]&lt;=15,"11-15 Years",IF(Data[[#This Row],[Age]]&lt;=19,"16-19 Years", "20+ Years")))</f>
        <v>11-15 Years</v>
      </c>
    </row>
    <row r="3871" spans="1:18" x14ac:dyDescent="0.35">
      <c r="A3871" t="s">
        <v>350</v>
      </c>
      <c r="B3871" s="1">
        <v>44941</v>
      </c>
      <c r="C3871" t="s">
        <v>29</v>
      </c>
      <c r="D3871" t="s">
        <v>1631</v>
      </c>
      <c r="E3871" t="s">
        <v>19</v>
      </c>
      <c r="F3871" t="s">
        <v>20</v>
      </c>
      <c r="G3871" t="s">
        <v>105</v>
      </c>
      <c r="H3871" t="s">
        <v>5036</v>
      </c>
      <c r="I3871" s="1">
        <v>40609</v>
      </c>
      <c r="J3871" t="s">
        <v>351</v>
      </c>
      <c r="K3871">
        <v>60</v>
      </c>
      <c r="L3871">
        <v>60</v>
      </c>
      <c r="M3871">
        <v>0</v>
      </c>
      <c r="N3871">
        <v>60</v>
      </c>
      <c r="O3871" t="s">
        <v>23</v>
      </c>
      <c r="P3871" t="s">
        <v>25</v>
      </c>
      <c r="Q3871">
        <f ca="1">DATEDIF(Data[[#This Row],[Birthdate]],TODAY(),"Y")</f>
        <v>14</v>
      </c>
      <c r="R3871" t="str">
        <f ca="1">IF(Data[[#This Row],[Age]]&lt;=10,"3-10 Years",IF(Data[[#This Row],[Age]]&lt;=15,"11-15 Years",IF(Data[[#This Row],[Age]]&lt;=19,"16-19 Years", "20+ Years")))</f>
        <v>11-15 Years</v>
      </c>
    </row>
    <row r="3872" spans="1:18" x14ac:dyDescent="0.35">
      <c r="A3872" t="s">
        <v>494</v>
      </c>
      <c r="B3872" s="1">
        <v>44941</v>
      </c>
      <c r="C3872" t="s">
        <v>29</v>
      </c>
      <c r="D3872" t="s">
        <v>1631</v>
      </c>
      <c r="E3872" t="s">
        <v>19</v>
      </c>
      <c r="F3872" t="s">
        <v>20</v>
      </c>
      <c r="G3872" t="s">
        <v>189</v>
      </c>
      <c r="H3872" t="s">
        <v>5036</v>
      </c>
      <c r="I3872" s="1">
        <v>40545</v>
      </c>
      <c r="J3872" t="s">
        <v>495</v>
      </c>
      <c r="K3872">
        <v>60</v>
      </c>
      <c r="L3872">
        <v>60</v>
      </c>
      <c r="M3872">
        <v>0</v>
      </c>
      <c r="N3872">
        <v>60</v>
      </c>
      <c r="O3872" t="s">
        <v>23</v>
      </c>
      <c r="P3872" t="s">
        <v>25</v>
      </c>
      <c r="Q3872">
        <f ca="1">DATEDIF(Data[[#This Row],[Birthdate]],TODAY(),"Y")</f>
        <v>14</v>
      </c>
      <c r="R3872" t="str">
        <f ca="1">IF(Data[[#This Row],[Age]]&lt;=10,"3-10 Years",IF(Data[[#This Row],[Age]]&lt;=15,"11-15 Years",IF(Data[[#This Row],[Age]]&lt;=19,"16-19 Years", "20+ Years")))</f>
        <v>11-15 Years</v>
      </c>
    </row>
    <row r="3873" spans="1:18" x14ac:dyDescent="0.35">
      <c r="A3873" t="s">
        <v>254</v>
      </c>
      <c r="B3873" s="1">
        <v>44939</v>
      </c>
      <c r="C3873" t="s">
        <v>29</v>
      </c>
      <c r="D3873" t="s">
        <v>1631</v>
      </c>
      <c r="E3873" t="s">
        <v>19</v>
      </c>
      <c r="F3873" t="s">
        <v>20</v>
      </c>
      <c r="G3873" t="s">
        <v>21</v>
      </c>
      <c r="H3873" t="s">
        <v>5036</v>
      </c>
      <c r="I3873" s="1">
        <v>40730</v>
      </c>
      <c r="J3873" t="s">
        <v>203</v>
      </c>
      <c r="K3873">
        <v>0</v>
      </c>
      <c r="L3873">
        <v>0</v>
      </c>
      <c r="M3873">
        <v>0</v>
      </c>
      <c r="N3873">
        <v>60</v>
      </c>
      <c r="O3873" t="s">
        <v>23</v>
      </c>
      <c r="P3873" t="s">
        <v>25</v>
      </c>
      <c r="Q3873">
        <f ca="1">DATEDIF(Data[[#This Row],[Birthdate]],TODAY(),"Y")</f>
        <v>14</v>
      </c>
      <c r="R3873" t="str">
        <f ca="1">IF(Data[[#This Row],[Age]]&lt;=10,"3-10 Years",IF(Data[[#This Row],[Age]]&lt;=15,"11-15 Years",IF(Data[[#This Row],[Age]]&lt;=19,"16-19 Years", "20+ Years")))</f>
        <v>11-15 Years</v>
      </c>
    </row>
    <row r="3874" spans="1:18" x14ac:dyDescent="0.35">
      <c r="A3874" t="s">
        <v>180</v>
      </c>
      <c r="B3874" s="1">
        <v>44939</v>
      </c>
      <c r="C3874" t="s">
        <v>29</v>
      </c>
      <c r="D3874" t="s">
        <v>1631</v>
      </c>
      <c r="E3874" t="s">
        <v>19</v>
      </c>
      <c r="F3874" t="s">
        <v>20</v>
      </c>
      <c r="G3874" t="s">
        <v>181</v>
      </c>
      <c r="H3874" t="s">
        <v>1083</v>
      </c>
      <c r="I3874" s="1">
        <v>40582</v>
      </c>
      <c r="J3874" t="s">
        <v>182</v>
      </c>
      <c r="K3874">
        <v>60</v>
      </c>
      <c r="L3874">
        <v>60</v>
      </c>
      <c r="M3874">
        <v>0</v>
      </c>
      <c r="N3874">
        <v>60</v>
      </c>
      <c r="O3874" t="s">
        <v>23</v>
      </c>
      <c r="P3874" t="s">
        <v>152</v>
      </c>
      <c r="Q3874">
        <f ca="1">DATEDIF(Data[[#This Row],[Birthdate]],TODAY(),"Y")</f>
        <v>14</v>
      </c>
      <c r="R3874" t="str">
        <f ca="1">IF(Data[[#This Row],[Age]]&lt;=10,"3-10 Years",IF(Data[[#This Row],[Age]]&lt;=15,"11-15 Years",IF(Data[[#This Row],[Age]]&lt;=19,"16-19 Years", "20+ Years")))</f>
        <v>11-15 Years</v>
      </c>
    </row>
    <row r="3875" spans="1:18" x14ac:dyDescent="0.35">
      <c r="A3875" t="s">
        <v>2766</v>
      </c>
      <c r="B3875" s="1">
        <v>44938</v>
      </c>
      <c r="C3875" t="s">
        <v>29</v>
      </c>
      <c r="D3875" t="s">
        <v>1631</v>
      </c>
      <c r="E3875" t="s">
        <v>19</v>
      </c>
      <c r="F3875" t="s">
        <v>20</v>
      </c>
      <c r="G3875" t="s">
        <v>37</v>
      </c>
      <c r="H3875" t="s">
        <v>5036</v>
      </c>
      <c r="I3875" s="1">
        <v>40788</v>
      </c>
      <c r="J3875" t="s">
        <v>2767</v>
      </c>
      <c r="K3875">
        <v>60</v>
      </c>
      <c r="L3875">
        <v>60</v>
      </c>
      <c r="M3875">
        <v>0</v>
      </c>
      <c r="N3875">
        <v>60</v>
      </c>
      <c r="O3875" t="s">
        <v>23</v>
      </c>
      <c r="P3875" t="s">
        <v>25</v>
      </c>
      <c r="Q3875">
        <f ca="1">DATEDIF(Data[[#This Row],[Birthdate]],TODAY(),"Y")</f>
        <v>14</v>
      </c>
      <c r="R3875" t="str">
        <f ca="1">IF(Data[[#This Row],[Age]]&lt;=10,"3-10 Years",IF(Data[[#This Row],[Age]]&lt;=15,"11-15 Years",IF(Data[[#This Row],[Age]]&lt;=19,"16-19 Years", "20+ Years")))</f>
        <v>11-15 Years</v>
      </c>
    </row>
    <row r="3876" spans="1:18" x14ac:dyDescent="0.35">
      <c r="A3876" t="s">
        <v>229</v>
      </c>
      <c r="B3876" s="1">
        <v>44938</v>
      </c>
      <c r="C3876" t="s">
        <v>29</v>
      </c>
      <c r="D3876" t="s">
        <v>1631</v>
      </c>
      <c r="E3876" t="s">
        <v>19</v>
      </c>
      <c r="F3876" t="s">
        <v>20</v>
      </c>
      <c r="G3876" t="s">
        <v>37</v>
      </c>
      <c r="H3876" t="s">
        <v>5036</v>
      </c>
      <c r="I3876" s="1">
        <v>40723</v>
      </c>
      <c r="J3876" t="s">
        <v>230</v>
      </c>
      <c r="K3876">
        <v>60</v>
      </c>
      <c r="L3876">
        <v>60</v>
      </c>
      <c r="M3876">
        <v>0</v>
      </c>
      <c r="N3876">
        <v>60</v>
      </c>
      <c r="O3876" t="s">
        <v>23</v>
      </c>
      <c r="P3876" t="s">
        <v>25</v>
      </c>
      <c r="Q3876">
        <f ca="1">DATEDIF(Data[[#This Row],[Birthdate]],TODAY(),"Y")</f>
        <v>14</v>
      </c>
      <c r="R3876" t="str">
        <f ca="1">IF(Data[[#This Row],[Age]]&lt;=10,"3-10 Years",IF(Data[[#This Row],[Age]]&lt;=15,"11-15 Years",IF(Data[[#This Row],[Age]]&lt;=19,"16-19 Years", "20+ Years")))</f>
        <v>11-15 Years</v>
      </c>
    </row>
    <row r="3877" spans="1:18" x14ac:dyDescent="0.35">
      <c r="A3877" t="s">
        <v>233</v>
      </c>
      <c r="B3877" s="1">
        <v>44938</v>
      </c>
      <c r="C3877" t="s">
        <v>29</v>
      </c>
      <c r="D3877" t="s">
        <v>1631</v>
      </c>
      <c r="E3877" t="s">
        <v>19</v>
      </c>
      <c r="F3877" t="s">
        <v>20</v>
      </c>
      <c r="G3877" t="s">
        <v>37</v>
      </c>
      <c r="H3877" t="s">
        <v>5036</v>
      </c>
      <c r="I3877" s="1">
        <v>40524</v>
      </c>
      <c r="J3877" t="s">
        <v>234</v>
      </c>
      <c r="K3877">
        <v>60</v>
      </c>
      <c r="L3877">
        <v>60</v>
      </c>
      <c r="M3877">
        <v>0</v>
      </c>
      <c r="N3877">
        <v>60</v>
      </c>
      <c r="O3877" t="s">
        <v>23</v>
      </c>
      <c r="P3877" t="s">
        <v>25</v>
      </c>
      <c r="Q3877">
        <f ca="1">DATEDIF(Data[[#This Row],[Birthdate]],TODAY(),"Y")</f>
        <v>14</v>
      </c>
      <c r="R3877" t="str">
        <f ca="1">IF(Data[[#This Row],[Age]]&lt;=10,"3-10 Years",IF(Data[[#This Row],[Age]]&lt;=15,"11-15 Years",IF(Data[[#This Row],[Age]]&lt;=19,"16-19 Years", "20+ Years")))</f>
        <v>11-15 Years</v>
      </c>
    </row>
    <row r="3878" spans="1:18" x14ac:dyDescent="0.35">
      <c r="A3878" t="s">
        <v>408</v>
      </c>
      <c r="B3878" s="1">
        <v>44938</v>
      </c>
      <c r="C3878" t="s">
        <v>29</v>
      </c>
      <c r="D3878" t="s">
        <v>1631</v>
      </c>
      <c r="E3878" t="s">
        <v>19</v>
      </c>
      <c r="F3878" t="s">
        <v>20</v>
      </c>
      <c r="G3878" t="s">
        <v>21</v>
      </c>
      <c r="H3878" t="s">
        <v>5036</v>
      </c>
      <c r="I3878" s="1">
        <v>40739</v>
      </c>
      <c r="J3878" t="s">
        <v>409</v>
      </c>
      <c r="K3878">
        <v>60</v>
      </c>
      <c r="L3878">
        <v>60</v>
      </c>
      <c r="M3878">
        <v>0</v>
      </c>
      <c r="N3878">
        <v>60</v>
      </c>
      <c r="O3878" t="s">
        <v>23</v>
      </c>
      <c r="P3878" t="s">
        <v>152</v>
      </c>
      <c r="Q3878">
        <f ca="1">DATEDIF(Data[[#This Row],[Birthdate]],TODAY(),"Y")</f>
        <v>14</v>
      </c>
      <c r="R3878" t="str">
        <f ca="1">IF(Data[[#This Row],[Age]]&lt;=10,"3-10 Years",IF(Data[[#This Row],[Age]]&lt;=15,"11-15 Years",IF(Data[[#This Row],[Age]]&lt;=19,"16-19 Years", "20+ Years")))</f>
        <v>11-15 Years</v>
      </c>
    </row>
    <row r="3879" spans="1:18" x14ac:dyDescent="0.35">
      <c r="A3879" t="s">
        <v>385</v>
      </c>
      <c r="B3879" s="1">
        <v>44938</v>
      </c>
      <c r="C3879" t="s">
        <v>29</v>
      </c>
      <c r="D3879" t="s">
        <v>1631</v>
      </c>
      <c r="E3879" t="s">
        <v>19</v>
      </c>
      <c r="F3879" t="s">
        <v>20</v>
      </c>
      <c r="G3879" t="s">
        <v>105</v>
      </c>
      <c r="H3879" t="s">
        <v>5036</v>
      </c>
      <c r="I3879" s="1">
        <v>40581</v>
      </c>
      <c r="J3879" t="s">
        <v>386</v>
      </c>
      <c r="K3879">
        <v>60</v>
      </c>
      <c r="L3879">
        <v>60</v>
      </c>
      <c r="M3879">
        <v>0</v>
      </c>
      <c r="N3879">
        <v>60</v>
      </c>
      <c r="O3879" t="s">
        <v>23</v>
      </c>
      <c r="P3879" t="s">
        <v>25</v>
      </c>
      <c r="Q3879">
        <f ca="1">DATEDIF(Data[[#This Row],[Birthdate]],TODAY(),"Y")</f>
        <v>14</v>
      </c>
      <c r="R3879" t="str">
        <f ca="1">IF(Data[[#This Row],[Age]]&lt;=10,"3-10 Years",IF(Data[[#This Row],[Age]]&lt;=15,"11-15 Years",IF(Data[[#This Row],[Age]]&lt;=19,"16-19 Years", "20+ Years")))</f>
        <v>11-15 Years</v>
      </c>
    </row>
    <row r="3880" spans="1:18" x14ac:dyDescent="0.35">
      <c r="A3880" t="s">
        <v>452</v>
      </c>
      <c r="B3880" s="1">
        <v>44937</v>
      </c>
      <c r="C3880" t="s">
        <v>29</v>
      </c>
      <c r="D3880" t="s">
        <v>1631</v>
      </c>
      <c r="E3880" t="s">
        <v>19</v>
      </c>
      <c r="F3880" t="s">
        <v>20</v>
      </c>
      <c r="G3880" t="s">
        <v>139</v>
      </c>
      <c r="H3880" t="s">
        <v>1083</v>
      </c>
      <c r="I3880" s="1">
        <v>40701</v>
      </c>
      <c r="J3880" t="s">
        <v>453</v>
      </c>
      <c r="K3880">
        <v>0</v>
      </c>
      <c r="L3880">
        <v>0</v>
      </c>
      <c r="M3880">
        <v>0</v>
      </c>
      <c r="N3880">
        <v>60</v>
      </c>
      <c r="O3880" t="s">
        <v>23</v>
      </c>
      <c r="P3880" t="s">
        <v>25</v>
      </c>
      <c r="Q3880">
        <f ca="1">DATEDIF(Data[[#This Row],[Birthdate]],TODAY(),"Y")</f>
        <v>14</v>
      </c>
      <c r="R3880" t="str">
        <f ca="1">IF(Data[[#This Row],[Age]]&lt;=10,"3-10 Years",IF(Data[[#This Row],[Age]]&lt;=15,"11-15 Years",IF(Data[[#This Row],[Age]]&lt;=19,"16-19 Years", "20+ Years")))</f>
        <v>11-15 Years</v>
      </c>
    </row>
    <row r="3881" spans="1:18" x14ac:dyDescent="0.35">
      <c r="A3881" t="s">
        <v>454</v>
      </c>
      <c r="B3881" s="1">
        <v>44937</v>
      </c>
      <c r="C3881" t="s">
        <v>29</v>
      </c>
      <c r="D3881" t="s">
        <v>1631</v>
      </c>
      <c r="E3881" t="s">
        <v>19</v>
      </c>
      <c r="F3881" t="s">
        <v>20</v>
      </c>
      <c r="G3881" t="s">
        <v>139</v>
      </c>
      <c r="H3881" t="s">
        <v>1083</v>
      </c>
      <c r="I3881" s="1">
        <v>40701</v>
      </c>
      <c r="J3881" t="s">
        <v>453</v>
      </c>
      <c r="K3881">
        <v>0</v>
      </c>
      <c r="L3881">
        <v>0</v>
      </c>
      <c r="M3881">
        <v>0</v>
      </c>
      <c r="N3881">
        <v>60</v>
      </c>
      <c r="O3881" t="s">
        <v>23</v>
      </c>
      <c r="P3881" t="s">
        <v>25</v>
      </c>
      <c r="Q3881">
        <f ca="1">DATEDIF(Data[[#This Row],[Birthdate]],TODAY(),"Y")</f>
        <v>14</v>
      </c>
      <c r="R3881" t="str">
        <f ca="1">IF(Data[[#This Row],[Age]]&lt;=10,"3-10 Years",IF(Data[[#This Row],[Age]]&lt;=15,"11-15 Years",IF(Data[[#This Row],[Age]]&lt;=19,"16-19 Years", "20+ Years")))</f>
        <v>11-15 Years</v>
      </c>
    </row>
    <row r="3882" spans="1:18" x14ac:dyDescent="0.35">
      <c r="A3882" t="s">
        <v>2770</v>
      </c>
      <c r="B3882" s="1">
        <v>44937</v>
      </c>
      <c r="C3882" t="s">
        <v>29</v>
      </c>
      <c r="D3882" t="s">
        <v>1631</v>
      </c>
      <c r="E3882" t="s">
        <v>19</v>
      </c>
      <c r="F3882" t="s">
        <v>20</v>
      </c>
      <c r="G3882" t="s">
        <v>30</v>
      </c>
      <c r="H3882" t="s">
        <v>5036</v>
      </c>
      <c r="I3882" s="1">
        <v>40573</v>
      </c>
      <c r="J3882" t="s">
        <v>241</v>
      </c>
      <c r="K3882">
        <v>60</v>
      </c>
      <c r="L3882">
        <v>60</v>
      </c>
      <c r="M3882">
        <v>0</v>
      </c>
      <c r="N3882">
        <v>60</v>
      </c>
      <c r="O3882" t="s">
        <v>23</v>
      </c>
      <c r="P3882" t="s">
        <v>25</v>
      </c>
      <c r="Q3882">
        <f ca="1">DATEDIF(Data[[#This Row],[Birthdate]],TODAY(),"Y")</f>
        <v>14</v>
      </c>
      <c r="R3882" t="str">
        <f ca="1">IF(Data[[#This Row],[Age]]&lt;=10,"3-10 Years",IF(Data[[#This Row],[Age]]&lt;=15,"11-15 Years",IF(Data[[#This Row],[Age]]&lt;=19,"16-19 Years", "20+ Years")))</f>
        <v>11-15 Years</v>
      </c>
    </row>
    <row r="3883" spans="1:18" x14ac:dyDescent="0.35">
      <c r="A3883" t="s">
        <v>2194</v>
      </c>
      <c r="B3883" s="1">
        <v>44936</v>
      </c>
      <c r="C3883" t="s">
        <v>29</v>
      </c>
      <c r="D3883" t="s">
        <v>1631</v>
      </c>
      <c r="E3883" t="s">
        <v>19</v>
      </c>
      <c r="F3883" t="s">
        <v>20</v>
      </c>
      <c r="G3883" t="s">
        <v>30</v>
      </c>
      <c r="H3883" t="s">
        <v>5036</v>
      </c>
      <c r="I3883" s="1">
        <v>40663</v>
      </c>
      <c r="J3883" t="s">
        <v>2195</v>
      </c>
      <c r="K3883">
        <v>60</v>
      </c>
      <c r="L3883">
        <v>60</v>
      </c>
      <c r="M3883">
        <v>0</v>
      </c>
      <c r="N3883">
        <v>60</v>
      </c>
      <c r="O3883" t="s">
        <v>23</v>
      </c>
      <c r="P3883" t="s">
        <v>25</v>
      </c>
      <c r="Q3883">
        <f ca="1">DATEDIF(Data[[#This Row],[Birthdate]],TODAY(),"Y")</f>
        <v>14</v>
      </c>
      <c r="R3883" t="str">
        <f ca="1">IF(Data[[#This Row],[Age]]&lt;=10,"3-10 Years",IF(Data[[#This Row],[Age]]&lt;=15,"11-15 Years",IF(Data[[#This Row],[Age]]&lt;=19,"16-19 Years", "20+ Years")))</f>
        <v>11-15 Years</v>
      </c>
    </row>
    <row r="3884" spans="1:18" x14ac:dyDescent="0.35">
      <c r="A3884" t="s">
        <v>574</v>
      </c>
      <c r="B3884" s="1">
        <v>44935</v>
      </c>
      <c r="C3884" t="s">
        <v>29</v>
      </c>
      <c r="D3884" t="s">
        <v>1631</v>
      </c>
      <c r="E3884" t="s">
        <v>19</v>
      </c>
      <c r="F3884" t="s">
        <v>20</v>
      </c>
      <c r="G3884" t="s">
        <v>57</v>
      </c>
      <c r="H3884" t="s">
        <v>5036</v>
      </c>
      <c r="I3884" s="1">
        <v>40607</v>
      </c>
      <c r="J3884" t="s">
        <v>575</v>
      </c>
      <c r="K3884">
        <v>60</v>
      </c>
      <c r="L3884">
        <v>60</v>
      </c>
      <c r="M3884">
        <v>0</v>
      </c>
      <c r="N3884">
        <v>60</v>
      </c>
      <c r="O3884" t="s">
        <v>23</v>
      </c>
      <c r="P3884" t="s">
        <v>25</v>
      </c>
      <c r="Q3884">
        <f ca="1">DATEDIF(Data[[#This Row],[Birthdate]],TODAY(),"Y")</f>
        <v>14</v>
      </c>
      <c r="R3884" t="str">
        <f ca="1">IF(Data[[#This Row],[Age]]&lt;=10,"3-10 Years",IF(Data[[#This Row],[Age]]&lt;=15,"11-15 Years",IF(Data[[#This Row],[Age]]&lt;=19,"16-19 Years", "20+ Years")))</f>
        <v>11-15 Years</v>
      </c>
    </row>
    <row r="3885" spans="1:18" x14ac:dyDescent="0.35">
      <c r="A3885" t="s">
        <v>215</v>
      </c>
      <c r="B3885" s="1">
        <v>44934</v>
      </c>
      <c r="C3885" t="s">
        <v>29</v>
      </c>
      <c r="D3885" t="s">
        <v>1631</v>
      </c>
      <c r="E3885" t="s">
        <v>19</v>
      </c>
      <c r="F3885" t="s">
        <v>20</v>
      </c>
      <c r="G3885" t="s">
        <v>50</v>
      </c>
      <c r="H3885" t="s">
        <v>5036</v>
      </c>
      <c r="I3885" s="1">
        <v>40619</v>
      </c>
      <c r="J3885" t="s">
        <v>212</v>
      </c>
      <c r="K3885">
        <v>60</v>
      </c>
      <c r="L3885">
        <v>60</v>
      </c>
      <c r="M3885">
        <v>0</v>
      </c>
      <c r="N3885">
        <v>60</v>
      </c>
      <c r="O3885" t="s">
        <v>23</v>
      </c>
      <c r="P3885" t="s">
        <v>152</v>
      </c>
      <c r="Q3885">
        <f ca="1">DATEDIF(Data[[#This Row],[Birthdate]],TODAY(),"Y")</f>
        <v>14</v>
      </c>
      <c r="R3885" t="str">
        <f ca="1">IF(Data[[#This Row],[Age]]&lt;=10,"3-10 Years",IF(Data[[#This Row],[Age]]&lt;=15,"11-15 Years",IF(Data[[#This Row],[Age]]&lt;=19,"16-19 Years", "20+ Years")))</f>
        <v>11-15 Years</v>
      </c>
    </row>
    <row r="3886" spans="1:18" x14ac:dyDescent="0.35">
      <c r="A3886" t="s">
        <v>1100</v>
      </c>
      <c r="B3886" s="1">
        <v>44934</v>
      </c>
      <c r="C3886" t="s">
        <v>29</v>
      </c>
      <c r="D3886" t="s">
        <v>1631</v>
      </c>
      <c r="E3886" t="s">
        <v>19</v>
      </c>
      <c r="F3886" t="s">
        <v>20</v>
      </c>
      <c r="G3886" t="s">
        <v>105</v>
      </c>
      <c r="H3886" t="s">
        <v>5036</v>
      </c>
      <c r="I3886" s="1">
        <v>40820</v>
      </c>
      <c r="J3886" t="s">
        <v>1101</v>
      </c>
      <c r="K3886">
        <v>60</v>
      </c>
      <c r="L3886">
        <v>60</v>
      </c>
      <c r="M3886">
        <v>0</v>
      </c>
      <c r="N3886">
        <v>60</v>
      </c>
      <c r="O3886" t="s">
        <v>23</v>
      </c>
      <c r="P3886" t="s">
        <v>25</v>
      </c>
      <c r="Q3886">
        <f ca="1">DATEDIF(Data[[#This Row],[Birthdate]],TODAY(),"Y")</f>
        <v>14</v>
      </c>
      <c r="R3886" t="str">
        <f ca="1">IF(Data[[#This Row],[Age]]&lt;=10,"3-10 Years",IF(Data[[#This Row],[Age]]&lt;=15,"11-15 Years",IF(Data[[#This Row],[Age]]&lt;=19,"16-19 Years", "20+ Years")))</f>
        <v>11-15 Years</v>
      </c>
    </row>
    <row r="3887" spans="1:18" x14ac:dyDescent="0.35">
      <c r="A3887" t="s">
        <v>1244</v>
      </c>
      <c r="B3887" s="1">
        <v>44933</v>
      </c>
      <c r="C3887" t="s">
        <v>29</v>
      </c>
      <c r="D3887" t="s">
        <v>1631</v>
      </c>
      <c r="E3887" t="s">
        <v>19</v>
      </c>
      <c r="F3887" t="s">
        <v>20</v>
      </c>
      <c r="G3887" t="s">
        <v>189</v>
      </c>
      <c r="H3887" t="s">
        <v>5036</v>
      </c>
      <c r="I3887" s="1">
        <v>40582</v>
      </c>
      <c r="J3887" t="s">
        <v>1245</v>
      </c>
      <c r="K3887">
        <v>60</v>
      </c>
      <c r="L3887">
        <v>60</v>
      </c>
      <c r="M3887">
        <v>0</v>
      </c>
      <c r="N3887">
        <v>60</v>
      </c>
      <c r="O3887" t="s">
        <v>23</v>
      </c>
      <c r="P3887" t="s">
        <v>25</v>
      </c>
      <c r="Q3887">
        <f ca="1">DATEDIF(Data[[#This Row],[Birthdate]],TODAY(),"Y")</f>
        <v>14</v>
      </c>
      <c r="R3887" t="str">
        <f ca="1">IF(Data[[#This Row],[Age]]&lt;=10,"3-10 Years",IF(Data[[#This Row],[Age]]&lt;=15,"11-15 Years",IF(Data[[#This Row],[Age]]&lt;=19,"16-19 Years", "20+ Years")))</f>
        <v>11-15 Years</v>
      </c>
    </row>
    <row r="3888" spans="1:18" x14ac:dyDescent="0.35">
      <c r="A3888" t="s">
        <v>2697</v>
      </c>
      <c r="B3888" s="1">
        <v>44930</v>
      </c>
      <c r="C3888" t="s">
        <v>29</v>
      </c>
      <c r="D3888" t="s">
        <v>1631</v>
      </c>
      <c r="E3888" t="s">
        <v>19</v>
      </c>
      <c r="F3888" t="s">
        <v>20</v>
      </c>
      <c r="G3888" t="s">
        <v>105</v>
      </c>
      <c r="H3888" t="s">
        <v>5036</v>
      </c>
      <c r="I3888" s="1">
        <v>40792</v>
      </c>
      <c r="J3888" t="s">
        <v>2698</v>
      </c>
      <c r="K3888">
        <v>60</v>
      </c>
      <c r="L3888">
        <v>60</v>
      </c>
      <c r="M3888">
        <v>0</v>
      </c>
      <c r="N3888">
        <v>60</v>
      </c>
      <c r="O3888" t="s">
        <v>23</v>
      </c>
      <c r="P3888" t="s">
        <v>25</v>
      </c>
      <c r="Q3888">
        <f ca="1">DATEDIF(Data[[#This Row],[Birthdate]],TODAY(),"Y")</f>
        <v>14</v>
      </c>
      <c r="R3888" t="str">
        <f ca="1">IF(Data[[#This Row],[Age]]&lt;=10,"3-10 Years",IF(Data[[#This Row],[Age]]&lt;=15,"11-15 Years",IF(Data[[#This Row],[Age]]&lt;=19,"16-19 Years", "20+ Years")))</f>
        <v>11-15 Years</v>
      </c>
    </row>
    <row r="3889" spans="1:18" x14ac:dyDescent="0.35">
      <c r="A3889" t="s">
        <v>162</v>
      </c>
      <c r="B3889" s="1">
        <v>44930</v>
      </c>
      <c r="C3889" t="s">
        <v>29</v>
      </c>
      <c r="D3889" t="s">
        <v>1631</v>
      </c>
      <c r="E3889" t="s">
        <v>19</v>
      </c>
      <c r="F3889" t="s">
        <v>20</v>
      </c>
      <c r="G3889" t="s">
        <v>21</v>
      </c>
      <c r="H3889" t="s">
        <v>5036</v>
      </c>
      <c r="I3889" s="1">
        <v>40781</v>
      </c>
      <c r="J3889" t="s">
        <v>163</v>
      </c>
      <c r="K3889">
        <v>60</v>
      </c>
      <c r="L3889">
        <v>60</v>
      </c>
      <c r="M3889">
        <v>0</v>
      </c>
      <c r="N3889">
        <v>60</v>
      </c>
      <c r="O3889" t="s">
        <v>23</v>
      </c>
      <c r="P3889" t="s">
        <v>25</v>
      </c>
      <c r="Q3889">
        <f ca="1">DATEDIF(Data[[#This Row],[Birthdate]],TODAY(),"Y")</f>
        <v>14</v>
      </c>
      <c r="R3889" t="str">
        <f ca="1">IF(Data[[#This Row],[Age]]&lt;=10,"3-10 Years",IF(Data[[#This Row],[Age]]&lt;=15,"11-15 Years",IF(Data[[#This Row],[Age]]&lt;=19,"16-19 Years", "20+ Years")))</f>
        <v>11-15 Years</v>
      </c>
    </row>
    <row r="3890" spans="1:18" x14ac:dyDescent="0.35">
      <c r="A3890" t="s">
        <v>762</v>
      </c>
      <c r="B3890" s="1">
        <v>44930</v>
      </c>
      <c r="C3890" t="s">
        <v>29</v>
      </c>
      <c r="D3890" t="s">
        <v>1631</v>
      </c>
      <c r="E3890" t="s">
        <v>19</v>
      </c>
      <c r="F3890" t="s">
        <v>20</v>
      </c>
      <c r="G3890" t="s">
        <v>57</v>
      </c>
      <c r="H3890" t="s">
        <v>5036</v>
      </c>
      <c r="I3890" s="1">
        <v>40594</v>
      </c>
      <c r="J3890" t="s">
        <v>763</v>
      </c>
      <c r="K3890">
        <v>60</v>
      </c>
      <c r="L3890">
        <v>60</v>
      </c>
      <c r="M3890">
        <v>0</v>
      </c>
      <c r="N3890">
        <v>60</v>
      </c>
      <c r="O3890" t="s">
        <v>23</v>
      </c>
      <c r="P3890" t="s">
        <v>25</v>
      </c>
      <c r="Q3890">
        <f ca="1">DATEDIF(Data[[#This Row],[Birthdate]],TODAY(),"Y")</f>
        <v>14</v>
      </c>
      <c r="R3890" t="str">
        <f ca="1">IF(Data[[#This Row],[Age]]&lt;=10,"3-10 Years",IF(Data[[#This Row],[Age]]&lt;=15,"11-15 Years",IF(Data[[#This Row],[Age]]&lt;=19,"16-19 Years", "20+ Years")))</f>
        <v>11-15 Years</v>
      </c>
    </row>
    <row r="3891" spans="1:18" x14ac:dyDescent="0.35">
      <c r="A3891" t="s">
        <v>1112</v>
      </c>
      <c r="B3891" s="1">
        <v>44929</v>
      </c>
      <c r="C3891" t="s">
        <v>29</v>
      </c>
      <c r="D3891" t="s">
        <v>1631</v>
      </c>
      <c r="E3891" t="s">
        <v>19</v>
      </c>
      <c r="F3891" t="s">
        <v>20</v>
      </c>
      <c r="G3891" t="s">
        <v>50</v>
      </c>
      <c r="H3891" t="s">
        <v>5036</v>
      </c>
      <c r="I3891" s="1">
        <v>40591</v>
      </c>
      <c r="J3891" t="s">
        <v>1109</v>
      </c>
      <c r="K3891">
        <v>60</v>
      </c>
      <c r="L3891">
        <v>60</v>
      </c>
      <c r="M3891">
        <v>0</v>
      </c>
      <c r="N3891">
        <v>60</v>
      </c>
      <c r="O3891" t="s">
        <v>23</v>
      </c>
      <c r="P3891" t="s">
        <v>25</v>
      </c>
      <c r="Q3891">
        <f ca="1">DATEDIF(Data[[#This Row],[Birthdate]],TODAY(),"Y")</f>
        <v>14</v>
      </c>
      <c r="R3891" t="str">
        <f ca="1">IF(Data[[#This Row],[Age]]&lt;=10,"3-10 Years",IF(Data[[#This Row],[Age]]&lt;=15,"11-15 Years",IF(Data[[#This Row],[Age]]&lt;=19,"16-19 Years", "20+ Years")))</f>
        <v>11-15 Years</v>
      </c>
    </row>
    <row r="3892" spans="1:18" x14ac:dyDescent="0.35">
      <c r="A3892" t="s">
        <v>488</v>
      </c>
      <c r="B3892" s="1">
        <v>44929</v>
      </c>
      <c r="C3892" t="s">
        <v>29</v>
      </c>
      <c r="D3892" t="s">
        <v>1631</v>
      </c>
      <c r="E3892" t="s">
        <v>19</v>
      </c>
      <c r="F3892" t="s">
        <v>20</v>
      </c>
      <c r="G3892" t="s">
        <v>105</v>
      </c>
      <c r="H3892" t="s">
        <v>5036</v>
      </c>
      <c r="I3892" s="1">
        <v>40733</v>
      </c>
      <c r="J3892" t="s">
        <v>489</v>
      </c>
      <c r="K3892">
        <v>60</v>
      </c>
      <c r="L3892">
        <v>60</v>
      </c>
      <c r="M3892">
        <v>0</v>
      </c>
      <c r="N3892">
        <v>60</v>
      </c>
      <c r="O3892" t="s">
        <v>23</v>
      </c>
      <c r="P3892" t="s">
        <v>152</v>
      </c>
      <c r="Q3892">
        <f ca="1">DATEDIF(Data[[#This Row],[Birthdate]],TODAY(),"Y")</f>
        <v>14</v>
      </c>
      <c r="R3892" t="str">
        <f ca="1">IF(Data[[#This Row],[Age]]&lt;=10,"3-10 Years",IF(Data[[#This Row],[Age]]&lt;=15,"11-15 Years",IF(Data[[#This Row],[Age]]&lt;=19,"16-19 Years", "20+ Years")))</f>
        <v>11-15 Years</v>
      </c>
    </row>
    <row r="3893" spans="1:18" x14ac:dyDescent="0.35">
      <c r="A3893" t="s">
        <v>2798</v>
      </c>
      <c r="B3893" s="1">
        <v>44999</v>
      </c>
      <c r="C3893" t="s">
        <v>29</v>
      </c>
      <c r="D3893" t="s">
        <v>104</v>
      </c>
      <c r="E3893" t="s">
        <v>566</v>
      </c>
      <c r="F3893" t="s">
        <v>958</v>
      </c>
      <c r="G3893" t="s">
        <v>50</v>
      </c>
      <c r="H3893" t="s">
        <v>5036</v>
      </c>
      <c r="I3893" s="1">
        <v>40763</v>
      </c>
      <c r="J3893" t="s">
        <v>2799</v>
      </c>
      <c r="K3893">
        <v>129</v>
      </c>
      <c r="L3893">
        <v>129</v>
      </c>
      <c r="M3893">
        <v>0</v>
      </c>
      <c r="N3893">
        <v>125</v>
      </c>
      <c r="O3893" t="s">
        <v>1062</v>
      </c>
      <c r="P3893" t="s">
        <v>25</v>
      </c>
      <c r="Q3893">
        <f ca="1">DATEDIF(Data[[#This Row],[Birthdate]],TODAY(),"Y")</f>
        <v>14</v>
      </c>
      <c r="R3893" t="str">
        <f ca="1">IF(Data[[#This Row],[Age]]&lt;=10,"3-10 Years",IF(Data[[#This Row],[Age]]&lt;=15,"11-15 Years",IF(Data[[#This Row],[Age]]&lt;=19,"16-19 Years", "20+ Years")))</f>
        <v>11-15 Years</v>
      </c>
    </row>
    <row r="3894" spans="1:18" x14ac:dyDescent="0.35">
      <c r="A3894" t="s">
        <v>2800</v>
      </c>
      <c r="B3894" s="1">
        <v>44999</v>
      </c>
      <c r="C3894" t="s">
        <v>29</v>
      </c>
      <c r="D3894" t="s">
        <v>104</v>
      </c>
      <c r="E3894" t="s">
        <v>566</v>
      </c>
      <c r="F3894" t="s">
        <v>958</v>
      </c>
      <c r="G3894" t="s">
        <v>50</v>
      </c>
      <c r="H3894" t="s">
        <v>5036</v>
      </c>
      <c r="I3894" s="1">
        <v>40636</v>
      </c>
      <c r="J3894" t="s">
        <v>2801</v>
      </c>
      <c r="K3894">
        <v>129</v>
      </c>
      <c r="L3894">
        <v>129</v>
      </c>
      <c r="M3894">
        <v>0</v>
      </c>
      <c r="N3894">
        <v>125</v>
      </c>
      <c r="O3894" t="s">
        <v>1062</v>
      </c>
      <c r="P3894" t="s">
        <v>25</v>
      </c>
      <c r="Q3894">
        <f ca="1">DATEDIF(Data[[#This Row],[Birthdate]],TODAY(),"Y")</f>
        <v>14</v>
      </c>
      <c r="R3894" t="str">
        <f ca="1">IF(Data[[#This Row],[Age]]&lt;=10,"3-10 Years",IF(Data[[#This Row],[Age]]&lt;=15,"11-15 Years",IF(Data[[#This Row],[Age]]&lt;=19,"16-19 Years", "20+ Years")))</f>
        <v>11-15 Years</v>
      </c>
    </row>
    <row r="3895" spans="1:18" x14ac:dyDescent="0.35">
      <c r="A3895" t="s">
        <v>2798</v>
      </c>
      <c r="B3895" s="1">
        <v>44997</v>
      </c>
      <c r="C3895" t="s">
        <v>29</v>
      </c>
      <c r="D3895" t="s">
        <v>104</v>
      </c>
      <c r="E3895" t="s">
        <v>566</v>
      </c>
      <c r="F3895" t="s">
        <v>958</v>
      </c>
      <c r="G3895" t="s">
        <v>50</v>
      </c>
      <c r="H3895" t="s">
        <v>5036</v>
      </c>
      <c r="I3895" s="1">
        <v>40763</v>
      </c>
      <c r="J3895" t="s">
        <v>2799</v>
      </c>
      <c r="K3895">
        <v>129</v>
      </c>
      <c r="L3895">
        <v>129</v>
      </c>
      <c r="M3895">
        <v>0</v>
      </c>
      <c r="N3895">
        <v>125</v>
      </c>
      <c r="O3895" t="s">
        <v>1062</v>
      </c>
      <c r="P3895" t="s">
        <v>25</v>
      </c>
      <c r="Q3895">
        <f ca="1">DATEDIF(Data[[#This Row],[Birthdate]],TODAY(),"Y")</f>
        <v>14</v>
      </c>
      <c r="R3895" t="str">
        <f ca="1">IF(Data[[#This Row],[Age]]&lt;=10,"3-10 Years",IF(Data[[#This Row],[Age]]&lt;=15,"11-15 Years",IF(Data[[#This Row],[Age]]&lt;=19,"16-19 Years", "20+ Years")))</f>
        <v>11-15 Years</v>
      </c>
    </row>
    <row r="3896" spans="1:18" x14ac:dyDescent="0.35">
      <c r="A3896" t="s">
        <v>1113</v>
      </c>
      <c r="B3896" s="1">
        <v>44997</v>
      </c>
      <c r="C3896" t="s">
        <v>29</v>
      </c>
      <c r="D3896" t="s">
        <v>104</v>
      </c>
      <c r="E3896" t="s">
        <v>566</v>
      </c>
      <c r="F3896" t="s">
        <v>958</v>
      </c>
      <c r="G3896" t="s">
        <v>50</v>
      </c>
      <c r="H3896" t="s">
        <v>5036</v>
      </c>
      <c r="I3896" s="1">
        <v>40792</v>
      </c>
      <c r="J3896" t="s">
        <v>1111</v>
      </c>
      <c r="K3896">
        <v>129</v>
      </c>
      <c r="L3896">
        <v>129</v>
      </c>
      <c r="M3896">
        <v>0</v>
      </c>
      <c r="N3896">
        <v>125</v>
      </c>
      <c r="O3896" t="s">
        <v>1062</v>
      </c>
      <c r="P3896" t="s">
        <v>25</v>
      </c>
      <c r="Q3896">
        <f ca="1">DATEDIF(Data[[#This Row],[Birthdate]],TODAY(),"Y")</f>
        <v>14</v>
      </c>
      <c r="R3896" t="str">
        <f ca="1">IF(Data[[#This Row],[Age]]&lt;=10,"3-10 Years",IF(Data[[#This Row],[Age]]&lt;=15,"11-15 Years",IF(Data[[#This Row],[Age]]&lt;=19,"16-19 Years", "20+ Years")))</f>
        <v>11-15 Years</v>
      </c>
    </row>
    <row r="3897" spans="1:18" x14ac:dyDescent="0.35">
      <c r="A3897" t="s">
        <v>2766</v>
      </c>
      <c r="B3897" s="1">
        <v>44997</v>
      </c>
      <c r="C3897" t="s">
        <v>29</v>
      </c>
      <c r="D3897" t="s">
        <v>104</v>
      </c>
      <c r="E3897" t="s">
        <v>566</v>
      </c>
      <c r="F3897" t="s">
        <v>958</v>
      </c>
      <c r="G3897" t="s">
        <v>37</v>
      </c>
      <c r="H3897" t="s">
        <v>5036</v>
      </c>
      <c r="I3897" s="1">
        <v>40788</v>
      </c>
      <c r="J3897" t="s">
        <v>468</v>
      </c>
      <c r="K3897">
        <v>129</v>
      </c>
      <c r="L3897">
        <v>129</v>
      </c>
      <c r="M3897">
        <v>0</v>
      </c>
      <c r="N3897">
        <v>125</v>
      </c>
      <c r="O3897" t="s">
        <v>1062</v>
      </c>
      <c r="P3897" t="s">
        <v>25</v>
      </c>
      <c r="Q3897">
        <f ca="1">DATEDIF(Data[[#This Row],[Birthdate]],TODAY(),"Y")</f>
        <v>14</v>
      </c>
      <c r="R3897" t="str">
        <f ca="1">IF(Data[[#This Row],[Age]]&lt;=10,"3-10 Years",IF(Data[[#This Row],[Age]]&lt;=15,"11-15 Years",IF(Data[[#This Row],[Age]]&lt;=19,"16-19 Years", "20+ Years")))</f>
        <v>11-15 Years</v>
      </c>
    </row>
    <row r="3898" spans="1:18" x14ac:dyDescent="0.35">
      <c r="A3898" t="s">
        <v>162</v>
      </c>
      <c r="B3898" s="1">
        <v>44997</v>
      </c>
      <c r="C3898" t="s">
        <v>29</v>
      </c>
      <c r="D3898" t="s">
        <v>104</v>
      </c>
      <c r="E3898" t="s">
        <v>566</v>
      </c>
      <c r="F3898" t="s">
        <v>958</v>
      </c>
      <c r="G3898" t="s">
        <v>21</v>
      </c>
      <c r="H3898" t="s">
        <v>5036</v>
      </c>
      <c r="I3898" s="1">
        <v>40781</v>
      </c>
      <c r="J3898" t="s">
        <v>163</v>
      </c>
      <c r="K3898">
        <v>129</v>
      </c>
      <c r="L3898">
        <v>129</v>
      </c>
      <c r="M3898">
        <v>0</v>
      </c>
      <c r="N3898">
        <v>125</v>
      </c>
      <c r="O3898" t="s">
        <v>1062</v>
      </c>
      <c r="P3898" t="s">
        <v>25</v>
      </c>
      <c r="Q3898">
        <f ca="1">DATEDIF(Data[[#This Row],[Birthdate]],TODAY(),"Y")</f>
        <v>14</v>
      </c>
      <c r="R3898" t="str">
        <f ca="1">IF(Data[[#This Row],[Age]]&lt;=10,"3-10 Years",IF(Data[[#This Row],[Age]]&lt;=15,"11-15 Years",IF(Data[[#This Row],[Age]]&lt;=19,"16-19 Years", "20+ Years")))</f>
        <v>11-15 Years</v>
      </c>
    </row>
    <row r="3899" spans="1:18" x14ac:dyDescent="0.35">
      <c r="A3899" t="s">
        <v>1112</v>
      </c>
      <c r="B3899" s="1">
        <v>44994</v>
      </c>
      <c r="C3899" t="s">
        <v>29</v>
      </c>
      <c r="D3899" t="s">
        <v>104</v>
      </c>
      <c r="E3899" t="s">
        <v>566</v>
      </c>
      <c r="F3899" t="s">
        <v>958</v>
      </c>
      <c r="G3899" t="s">
        <v>50</v>
      </c>
      <c r="H3899" t="s">
        <v>5036</v>
      </c>
      <c r="I3899" s="1">
        <v>40591</v>
      </c>
      <c r="J3899" t="s">
        <v>1109</v>
      </c>
      <c r="K3899">
        <v>129</v>
      </c>
      <c r="L3899">
        <v>129</v>
      </c>
      <c r="M3899">
        <v>0</v>
      </c>
      <c r="N3899">
        <v>125</v>
      </c>
      <c r="O3899" t="s">
        <v>1062</v>
      </c>
      <c r="P3899" t="s">
        <v>25</v>
      </c>
      <c r="Q3899">
        <f ca="1">DATEDIF(Data[[#This Row],[Birthdate]],TODAY(),"Y")</f>
        <v>14</v>
      </c>
      <c r="R3899" t="str">
        <f ca="1">IF(Data[[#This Row],[Age]]&lt;=10,"3-10 Years",IF(Data[[#This Row],[Age]]&lt;=15,"11-15 Years",IF(Data[[#This Row],[Age]]&lt;=19,"16-19 Years", "20+ Years")))</f>
        <v>11-15 Years</v>
      </c>
    </row>
    <row r="3900" spans="1:18" x14ac:dyDescent="0.35">
      <c r="A3900" t="s">
        <v>1112</v>
      </c>
      <c r="B3900" s="1">
        <v>44994</v>
      </c>
      <c r="C3900" t="s">
        <v>29</v>
      </c>
      <c r="D3900" t="s">
        <v>104</v>
      </c>
      <c r="E3900" t="s">
        <v>566</v>
      </c>
      <c r="F3900" t="s">
        <v>958</v>
      </c>
      <c r="G3900" t="s">
        <v>50</v>
      </c>
      <c r="H3900" t="s">
        <v>5036</v>
      </c>
      <c r="I3900" s="1">
        <v>40591</v>
      </c>
      <c r="J3900" t="s">
        <v>1109</v>
      </c>
      <c r="K3900">
        <v>129</v>
      </c>
      <c r="L3900">
        <v>129</v>
      </c>
      <c r="M3900">
        <v>0</v>
      </c>
      <c r="N3900">
        <v>125</v>
      </c>
      <c r="O3900" t="s">
        <v>1062</v>
      </c>
      <c r="P3900" t="s">
        <v>25</v>
      </c>
      <c r="Q3900">
        <f ca="1">DATEDIF(Data[[#This Row],[Birthdate]],TODAY(),"Y")</f>
        <v>14</v>
      </c>
      <c r="R3900" t="str">
        <f ca="1">IF(Data[[#This Row],[Age]]&lt;=10,"3-10 Years",IF(Data[[#This Row],[Age]]&lt;=15,"11-15 Years",IF(Data[[#This Row],[Age]]&lt;=19,"16-19 Years", "20+ Years")))</f>
        <v>11-15 Years</v>
      </c>
    </row>
    <row r="3901" spans="1:18" x14ac:dyDescent="0.35">
      <c r="A3901" t="s">
        <v>1112</v>
      </c>
      <c r="B3901" s="1">
        <v>44994</v>
      </c>
      <c r="C3901" t="s">
        <v>29</v>
      </c>
      <c r="D3901" t="s">
        <v>104</v>
      </c>
      <c r="E3901" t="s">
        <v>566</v>
      </c>
      <c r="F3901" t="s">
        <v>958</v>
      </c>
      <c r="G3901" t="s">
        <v>50</v>
      </c>
      <c r="H3901" t="s">
        <v>5036</v>
      </c>
      <c r="I3901" s="1">
        <v>40591</v>
      </c>
      <c r="J3901" t="s">
        <v>1109</v>
      </c>
      <c r="K3901">
        <v>129</v>
      </c>
      <c r="L3901">
        <v>129</v>
      </c>
      <c r="M3901">
        <v>0</v>
      </c>
      <c r="N3901">
        <v>125</v>
      </c>
      <c r="O3901" t="s">
        <v>1062</v>
      </c>
      <c r="P3901" t="s">
        <v>25</v>
      </c>
      <c r="Q3901">
        <f ca="1">DATEDIF(Data[[#This Row],[Birthdate]],TODAY(),"Y")</f>
        <v>14</v>
      </c>
      <c r="R3901" t="str">
        <f ca="1">IF(Data[[#This Row],[Age]]&lt;=10,"3-10 Years",IF(Data[[#This Row],[Age]]&lt;=15,"11-15 Years",IF(Data[[#This Row],[Age]]&lt;=19,"16-19 Years", "20+ Years")))</f>
        <v>11-15 Years</v>
      </c>
    </row>
    <row r="3902" spans="1:18" x14ac:dyDescent="0.35">
      <c r="A3902" t="s">
        <v>162</v>
      </c>
      <c r="B3902" s="1">
        <v>44994</v>
      </c>
      <c r="C3902" t="s">
        <v>29</v>
      </c>
      <c r="D3902" t="s">
        <v>104</v>
      </c>
      <c r="E3902" t="s">
        <v>566</v>
      </c>
      <c r="F3902" t="s">
        <v>958</v>
      </c>
      <c r="G3902" t="s">
        <v>21</v>
      </c>
      <c r="H3902" t="s">
        <v>5036</v>
      </c>
      <c r="I3902" s="1">
        <v>40781</v>
      </c>
      <c r="J3902" t="s">
        <v>163</v>
      </c>
      <c r="K3902">
        <v>129</v>
      </c>
      <c r="L3902">
        <v>129</v>
      </c>
      <c r="M3902">
        <v>0</v>
      </c>
      <c r="N3902">
        <v>125</v>
      </c>
      <c r="O3902" t="s">
        <v>1062</v>
      </c>
      <c r="P3902" t="s">
        <v>25</v>
      </c>
      <c r="Q3902">
        <f ca="1">DATEDIF(Data[[#This Row],[Birthdate]],TODAY(),"Y")</f>
        <v>14</v>
      </c>
      <c r="R3902" t="str">
        <f ca="1">IF(Data[[#This Row],[Age]]&lt;=10,"3-10 Years",IF(Data[[#This Row],[Age]]&lt;=15,"11-15 Years",IF(Data[[#This Row],[Age]]&lt;=19,"16-19 Years", "20+ Years")))</f>
        <v>11-15 Years</v>
      </c>
    </row>
    <row r="3903" spans="1:18" x14ac:dyDescent="0.35">
      <c r="A3903" t="s">
        <v>623</v>
      </c>
      <c r="B3903" s="1">
        <v>44994</v>
      </c>
      <c r="C3903" t="s">
        <v>29</v>
      </c>
      <c r="D3903" t="s">
        <v>104</v>
      </c>
      <c r="E3903" t="s">
        <v>566</v>
      </c>
      <c r="F3903" t="s">
        <v>958</v>
      </c>
      <c r="G3903" t="s">
        <v>50</v>
      </c>
      <c r="H3903" t="s">
        <v>5036</v>
      </c>
      <c r="I3903" s="1">
        <v>40820</v>
      </c>
      <c r="J3903" t="s">
        <v>624</v>
      </c>
      <c r="K3903">
        <v>543</v>
      </c>
      <c r="L3903">
        <v>543</v>
      </c>
      <c r="M3903">
        <v>0</v>
      </c>
      <c r="N3903">
        <v>525</v>
      </c>
      <c r="O3903" t="s">
        <v>1062</v>
      </c>
      <c r="P3903" t="s">
        <v>152</v>
      </c>
      <c r="Q3903">
        <f ca="1">DATEDIF(Data[[#This Row],[Birthdate]],TODAY(),"Y")</f>
        <v>14</v>
      </c>
      <c r="R3903" t="str">
        <f ca="1">IF(Data[[#This Row],[Age]]&lt;=10,"3-10 Years",IF(Data[[#This Row],[Age]]&lt;=15,"11-15 Years",IF(Data[[#This Row],[Age]]&lt;=19,"16-19 Years", "20+ Years")))</f>
        <v>11-15 Years</v>
      </c>
    </row>
    <row r="3904" spans="1:18" x14ac:dyDescent="0.35">
      <c r="A3904" t="s">
        <v>2807</v>
      </c>
      <c r="B3904" s="1">
        <v>44994</v>
      </c>
      <c r="C3904" t="s">
        <v>29</v>
      </c>
      <c r="D3904" t="s">
        <v>104</v>
      </c>
      <c r="E3904" t="s">
        <v>566</v>
      </c>
      <c r="F3904" t="s">
        <v>958</v>
      </c>
      <c r="G3904" t="s">
        <v>105</v>
      </c>
      <c r="H3904" t="s">
        <v>5036</v>
      </c>
      <c r="I3904" s="1">
        <v>40675</v>
      </c>
      <c r="J3904" t="s">
        <v>2808</v>
      </c>
      <c r="K3904">
        <v>543</v>
      </c>
      <c r="L3904">
        <v>543</v>
      </c>
      <c r="M3904">
        <v>0</v>
      </c>
      <c r="N3904">
        <v>525</v>
      </c>
      <c r="O3904" t="s">
        <v>1062</v>
      </c>
      <c r="P3904" t="s">
        <v>25</v>
      </c>
      <c r="Q3904">
        <f ca="1">DATEDIF(Data[[#This Row],[Birthdate]],TODAY(),"Y")</f>
        <v>14</v>
      </c>
      <c r="R3904" t="str">
        <f ca="1">IF(Data[[#This Row],[Age]]&lt;=10,"3-10 Years",IF(Data[[#This Row],[Age]]&lt;=15,"11-15 Years",IF(Data[[#This Row],[Age]]&lt;=19,"16-19 Years", "20+ Years")))</f>
        <v>11-15 Years</v>
      </c>
    </row>
    <row r="3905" spans="1:18" x14ac:dyDescent="0.35">
      <c r="A3905" t="s">
        <v>215</v>
      </c>
      <c r="B3905" s="1">
        <v>44990</v>
      </c>
      <c r="C3905" t="s">
        <v>29</v>
      </c>
      <c r="D3905" t="s">
        <v>104</v>
      </c>
      <c r="E3905" t="s">
        <v>566</v>
      </c>
      <c r="F3905" t="s">
        <v>958</v>
      </c>
      <c r="G3905" t="s">
        <v>50</v>
      </c>
      <c r="H3905" t="s">
        <v>5036</v>
      </c>
      <c r="I3905" s="1">
        <v>40619</v>
      </c>
      <c r="J3905" t="s">
        <v>212</v>
      </c>
      <c r="K3905">
        <v>129</v>
      </c>
      <c r="L3905">
        <v>129</v>
      </c>
      <c r="M3905">
        <v>0</v>
      </c>
      <c r="N3905">
        <v>125</v>
      </c>
      <c r="O3905" t="s">
        <v>1062</v>
      </c>
      <c r="P3905" t="s">
        <v>152</v>
      </c>
      <c r="Q3905">
        <f ca="1">DATEDIF(Data[[#This Row],[Birthdate]],TODAY(),"Y")</f>
        <v>14</v>
      </c>
      <c r="R3905" t="str">
        <f ca="1">IF(Data[[#This Row],[Age]]&lt;=10,"3-10 Years",IF(Data[[#This Row],[Age]]&lt;=15,"11-15 Years",IF(Data[[#This Row],[Age]]&lt;=19,"16-19 Years", "20+ Years")))</f>
        <v>11-15 Years</v>
      </c>
    </row>
    <row r="3906" spans="1:18" x14ac:dyDescent="0.35">
      <c r="A3906" t="s">
        <v>215</v>
      </c>
      <c r="B3906" s="1">
        <v>44990</v>
      </c>
      <c r="C3906" t="s">
        <v>29</v>
      </c>
      <c r="D3906" t="s">
        <v>104</v>
      </c>
      <c r="E3906" t="s">
        <v>566</v>
      </c>
      <c r="F3906" t="s">
        <v>958</v>
      </c>
      <c r="G3906" t="s">
        <v>50</v>
      </c>
      <c r="H3906" t="s">
        <v>5036</v>
      </c>
      <c r="I3906" s="1">
        <v>40619</v>
      </c>
      <c r="J3906" t="s">
        <v>212</v>
      </c>
      <c r="K3906">
        <v>129</v>
      </c>
      <c r="L3906">
        <v>129</v>
      </c>
      <c r="M3906">
        <v>0</v>
      </c>
      <c r="N3906">
        <v>125</v>
      </c>
      <c r="O3906" t="s">
        <v>1062</v>
      </c>
      <c r="P3906" t="s">
        <v>152</v>
      </c>
      <c r="Q3906">
        <f ca="1">DATEDIF(Data[[#This Row],[Birthdate]],TODAY(),"Y")</f>
        <v>14</v>
      </c>
      <c r="R3906" t="str">
        <f ca="1">IF(Data[[#This Row],[Age]]&lt;=10,"3-10 Years",IF(Data[[#This Row],[Age]]&lt;=15,"11-15 Years",IF(Data[[#This Row],[Age]]&lt;=19,"16-19 Years", "20+ Years")))</f>
        <v>11-15 Years</v>
      </c>
    </row>
    <row r="3907" spans="1:18" x14ac:dyDescent="0.35">
      <c r="A3907" t="s">
        <v>215</v>
      </c>
      <c r="B3907" s="1">
        <v>44990</v>
      </c>
      <c r="C3907" t="s">
        <v>29</v>
      </c>
      <c r="D3907" t="s">
        <v>104</v>
      </c>
      <c r="E3907" t="s">
        <v>566</v>
      </c>
      <c r="F3907" t="s">
        <v>958</v>
      </c>
      <c r="G3907" t="s">
        <v>50</v>
      </c>
      <c r="H3907" t="s">
        <v>5036</v>
      </c>
      <c r="I3907" s="1">
        <v>40619</v>
      </c>
      <c r="J3907" t="s">
        <v>212</v>
      </c>
      <c r="K3907">
        <v>129</v>
      </c>
      <c r="L3907">
        <v>129</v>
      </c>
      <c r="M3907">
        <v>0</v>
      </c>
      <c r="N3907">
        <v>125</v>
      </c>
      <c r="O3907" t="s">
        <v>1062</v>
      </c>
      <c r="P3907" t="s">
        <v>152</v>
      </c>
      <c r="Q3907">
        <f ca="1">DATEDIF(Data[[#This Row],[Birthdate]],TODAY(),"Y")</f>
        <v>14</v>
      </c>
      <c r="R3907" t="str">
        <f ca="1">IF(Data[[#This Row],[Age]]&lt;=10,"3-10 Years",IF(Data[[#This Row],[Age]]&lt;=15,"11-15 Years",IF(Data[[#This Row],[Age]]&lt;=19,"16-19 Years", "20+ Years")))</f>
        <v>11-15 Years</v>
      </c>
    </row>
    <row r="3908" spans="1:18" x14ac:dyDescent="0.35">
      <c r="A3908" t="s">
        <v>1326</v>
      </c>
      <c r="B3908" s="1">
        <v>45008</v>
      </c>
      <c r="C3908" t="s">
        <v>29</v>
      </c>
      <c r="D3908" t="s">
        <v>104</v>
      </c>
      <c r="E3908" t="s">
        <v>566</v>
      </c>
      <c r="F3908" t="s">
        <v>958</v>
      </c>
      <c r="G3908" t="s">
        <v>57</v>
      </c>
      <c r="H3908" t="s">
        <v>5036</v>
      </c>
      <c r="I3908" s="1">
        <v>40534</v>
      </c>
      <c r="J3908" t="s">
        <v>1327</v>
      </c>
      <c r="K3908">
        <v>129</v>
      </c>
      <c r="L3908">
        <v>129</v>
      </c>
      <c r="M3908">
        <v>0</v>
      </c>
      <c r="N3908">
        <v>125</v>
      </c>
      <c r="O3908" t="s">
        <v>1062</v>
      </c>
      <c r="P3908" t="s">
        <v>25</v>
      </c>
      <c r="Q3908">
        <f ca="1">DATEDIF(Data[[#This Row],[Birthdate]],TODAY(),"Y")</f>
        <v>14</v>
      </c>
      <c r="R3908" t="str">
        <f ca="1">IF(Data[[#This Row],[Age]]&lt;=10,"3-10 Years",IF(Data[[#This Row],[Age]]&lt;=15,"11-15 Years",IF(Data[[#This Row],[Age]]&lt;=19,"16-19 Years", "20+ Years")))</f>
        <v>11-15 Years</v>
      </c>
    </row>
    <row r="3909" spans="1:18" x14ac:dyDescent="0.35">
      <c r="A3909" t="s">
        <v>162</v>
      </c>
      <c r="B3909" s="1">
        <v>45006</v>
      </c>
      <c r="C3909" t="s">
        <v>29</v>
      </c>
      <c r="D3909" t="s">
        <v>104</v>
      </c>
      <c r="E3909" t="s">
        <v>566</v>
      </c>
      <c r="F3909" t="s">
        <v>958</v>
      </c>
      <c r="G3909" t="s">
        <v>21</v>
      </c>
      <c r="H3909" t="s">
        <v>5036</v>
      </c>
      <c r="I3909" s="1">
        <v>40781</v>
      </c>
      <c r="J3909" t="s">
        <v>163</v>
      </c>
      <c r="K3909">
        <v>129</v>
      </c>
      <c r="L3909">
        <v>129</v>
      </c>
      <c r="M3909">
        <v>0</v>
      </c>
      <c r="N3909">
        <v>125</v>
      </c>
      <c r="O3909" t="s">
        <v>1062</v>
      </c>
      <c r="P3909" t="s">
        <v>25</v>
      </c>
      <c r="Q3909">
        <f ca="1">DATEDIF(Data[[#This Row],[Birthdate]],TODAY(),"Y")</f>
        <v>14</v>
      </c>
      <c r="R3909" t="str">
        <f ca="1">IF(Data[[#This Row],[Age]]&lt;=10,"3-10 Years",IF(Data[[#This Row],[Age]]&lt;=15,"11-15 Years",IF(Data[[#This Row],[Age]]&lt;=19,"16-19 Years", "20+ Years")))</f>
        <v>11-15 Years</v>
      </c>
    </row>
    <row r="3910" spans="1:18" x14ac:dyDescent="0.35">
      <c r="A3910" t="s">
        <v>162</v>
      </c>
      <c r="B3910" s="1">
        <v>45005</v>
      </c>
      <c r="C3910" t="s">
        <v>29</v>
      </c>
      <c r="D3910" t="s">
        <v>104</v>
      </c>
      <c r="E3910" t="s">
        <v>566</v>
      </c>
      <c r="F3910" t="s">
        <v>958</v>
      </c>
      <c r="G3910" t="s">
        <v>21</v>
      </c>
      <c r="H3910" t="s">
        <v>5036</v>
      </c>
      <c r="I3910" s="1">
        <v>40781</v>
      </c>
      <c r="J3910" t="s">
        <v>163</v>
      </c>
      <c r="K3910">
        <v>129</v>
      </c>
      <c r="L3910">
        <v>129</v>
      </c>
      <c r="M3910">
        <v>0</v>
      </c>
      <c r="N3910">
        <v>125</v>
      </c>
      <c r="O3910" t="s">
        <v>1062</v>
      </c>
      <c r="P3910" t="s">
        <v>25</v>
      </c>
      <c r="Q3910">
        <f ca="1">DATEDIF(Data[[#This Row],[Birthdate]],TODAY(),"Y")</f>
        <v>14</v>
      </c>
      <c r="R3910" t="str">
        <f ca="1">IF(Data[[#This Row],[Age]]&lt;=10,"3-10 Years",IF(Data[[#This Row],[Age]]&lt;=15,"11-15 Years",IF(Data[[#This Row],[Age]]&lt;=19,"16-19 Years", "20+ Years")))</f>
        <v>11-15 Years</v>
      </c>
    </row>
    <row r="3911" spans="1:18" x14ac:dyDescent="0.35">
      <c r="A3911" t="s">
        <v>1326</v>
      </c>
      <c r="B3911" s="1">
        <v>45004</v>
      </c>
      <c r="C3911" t="s">
        <v>29</v>
      </c>
      <c r="D3911" t="s">
        <v>104</v>
      </c>
      <c r="E3911" t="s">
        <v>566</v>
      </c>
      <c r="F3911" t="s">
        <v>958</v>
      </c>
      <c r="G3911" t="s">
        <v>57</v>
      </c>
      <c r="H3911" t="s">
        <v>5036</v>
      </c>
      <c r="I3911" s="1">
        <v>40534</v>
      </c>
      <c r="J3911" t="s">
        <v>1327</v>
      </c>
      <c r="K3911">
        <v>129</v>
      </c>
      <c r="L3911">
        <v>129</v>
      </c>
      <c r="M3911">
        <v>0</v>
      </c>
      <c r="N3911">
        <v>125</v>
      </c>
      <c r="O3911" t="s">
        <v>1062</v>
      </c>
      <c r="P3911" t="s">
        <v>25</v>
      </c>
      <c r="Q3911">
        <f ca="1">DATEDIF(Data[[#This Row],[Birthdate]],TODAY(),"Y")</f>
        <v>14</v>
      </c>
      <c r="R3911" t="str">
        <f ca="1">IF(Data[[#This Row],[Age]]&lt;=10,"3-10 Years",IF(Data[[#This Row],[Age]]&lt;=15,"11-15 Years",IF(Data[[#This Row],[Age]]&lt;=19,"16-19 Years", "20+ Years")))</f>
        <v>11-15 Years</v>
      </c>
    </row>
    <row r="3912" spans="1:18" x14ac:dyDescent="0.35">
      <c r="A3912" t="s">
        <v>623</v>
      </c>
      <c r="B3912" s="1">
        <v>45000</v>
      </c>
      <c r="C3912" t="s">
        <v>29</v>
      </c>
      <c r="D3912" t="s">
        <v>104</v>
      </c>
      <c r="E3912" t="s">
        <v>566</v>
      </c>
      <c r="F3912" t="s">
        <v>958</v>
      </c>
      <c r="G3912" t="s">
        <v>50</v>
      </c>
      <c r="H3912" t="s">
        <v>5036</v>
      </c>
      <c r="I3912" s="1">
        <v>40820</v>
      </c>
      <c r="J3912" t="s">
        <v>624</v>
      </c>
      <c r="K3912">
        <v>543</v>
      </c>
      <c r="L3912">
        <v>543</v>
      </c>
      <c r="M3912">
        <v>0</v>
      </c>
      <c r="N3912">
        <v>525</v>
      </c>
      <c r="O3912" t="s">
        <v>1062</v>
      </c>
      <c r="P3912" t="s">
        <v>152</v>
      </c>
      <c r="Q3912">
        <f ca="1">DATEDIF(Data[[#This Row],[Birthdate]],TODAY(),"Y")</f>
        <v>14</v>
      </c>
      <c r="R3912" t="str">
        <f ca="1">IF(Data[[#This Row],[Age]]&lt;=10,"3-10 Years",IF(Data[[#This Row],[Age]]&lt;=15,"11-15 Years",IF(Data[[#This Row],[Age]]&lt;=19,"16-19 Years", "20+ Years")))</f>
        <v>11-15 Years</v>
      </c>
    </row>
    <row r="3913" spans="1:18" x14ac:dyDescent="0.35">
      <c r="A3913" t="s">
        <v>1113</v>
      </c>
      <c r="B3913" s="1">
        <v>45000</v>
      </c>
      <c r="C3913" t="s">
        <v>29</v>
      </c>
      <c r="D3913" t="s">
        <v>104</v>
      </c>
      <c r="E3913" t="s">
        <v>566</v>
      </c>
      <c r="F3913" t="s">
        <v>958</v>
      </c>
      <c r="G3913" t="s">
        <v>50</v>
      </c>
      <c r="H3913" t="s">
        <v>5036</v>
      </c>
      <c r="I3913" s="1">
        <v>40792</v>
      </c>
      <c r="J3913" t="s">
        <v>1111</v>
      </c>
      <c r="K3913">
        <v>129</v>
      </c>
      <c r="L3913">
        <v>129</v>
      </c>
      <c r="M3913">
        <v>0</v>
      </c>
      <c r="N3913">
        <v>125</v>
      </c>
      <c r="O3913" t="s">
        <v>1062</v>
      </c>
      <c r="P3913" t="s">
        <v>25</v>
      </c>
      <c r="Q3913">
        <f ca="1">DATEDIF(Data[[#This Row],[Birthdate]],TODAY(),"Y")</f>
        <v>14</v>
      </c>
      <c r="R3913" t="str">
        <f ca="1">IF(Data[[#This Row],[Age]]&lt;=10,"3-10 Years",IF(Data[[#This Row],[Age]]&lt;=15,"11-15 Years",IF(Data[[#This Row],[Age]]&lt;=19,"16-19 Years", "20+ Years")))</f>
        <v>11-15 Years</v>
      </c>
    </row>
    <row r="3914" spans="1:18" x14ac:dyDescent="0.35">
      <c r="A3914" t="s">
        <v>2829</v>
      </c>
      <c r="B3914" s="1">
        <v>44994</v>
      </c>
      <c r="C3914" t="s">
        <v>29</v>
      </c>
      <c r="D3914" t="s">
        <v>104</v>
      </c>
      <c r="E3914" t="s">
        <v>566</v>
      </c>
      <c r="F3914" t="s">
        <v>958</v>
      </c>
      <c r="G3914" t="s">
        <v>50</v>
      </c>
      <c r="H3914" t="s">
        <v>5036</v>
      </c>
      <c r="I3914" s="1">
        <v>40764</v>
      </c>
      <c r="J3914" t="s">
        <v>2830</v>
      </c>
      <c r="K3914">
        <v>543</v>
      </c>
      <c r="L3914">
        <v>543</v>
      </c>
      <c r="M3914">
        <v>0</v>
      </c>
      <c r="N3914">
        <v>525</v>
      </c>
      <c r="O3914" t="s">
        <v>1062</v>
      </c>
      <c r="P3914" t="s">
        <v>25</v>
      </c>
      <c r="Q3914">
        <f ca="1">DATEDIF(Data[[#This Row],[Birthdate]],TODAY(),"Y")</f>
        <v>14</v>
      </c>
      <c r="R3914" t="str">
        <f ca="1">IF(Data[[#This Row],[Age]]&lt;=10,"3-10 Years",IF(Data[[#This Row],[Age]]&lt;=15,"11-15 Years",IF(Data[[#This Row],[Age]]&lt;=19,"16-19 Years", "20+ Years")))</f>
        <v>11-15 Years</v>
      </c>
    </row>
    <row r="3915" spans="1:18" x14ac:dyDescent="0.35">
      <c r="A3915" t="s">
        <v>1326</v>
      </c>
      <c r="B3915" s="1">
        <v>44987</v>
      </c>
      <c r="C3915" t="s">
        <v>29</v>
      </c>
      <c r="D3915" t="s">
        <v>104</v>
      </c>
      <c r="E3915" t="s">
        <v>566</v>
      </c>
      <c r="F3915" t="s">
        <v>958</v>
      </c>
      <c r="G3915" t="s">
        <v>57</v>
      </c>
      <c r="H3915" t="s">
        <v>5036</v>
      </c>
      <c r="I3915" s="1">
        <v>40534</v>
      </c>
      <c r="J3915" t="s">
        <v>1327</v>
      </c>
      <c r="K3915">
        <v>0</v>
      </c>
      <c r="L3915">
        <v>0</v>
      </c>
      <c r="M3915">
        <v>0</v>
      </c>
      <c r="N3915">
        <v>525</v>
      </c>
      <c r="O3915" t="s">
        <v>1062</v>
      </c>
      <c r="P3915" t="s">
        <v>25</v>
      </c>
      <c r="Q3915">
        <f ca="1">DATEDIF(Data[[#This Row],[Birthdate]],TODAY(),"Y")</f>
        <v>14</v>
      </c>
      <c r="R3915" t="str">
        <f ca="1">IF(Data[[#This Row],[Age]]&lt;=10,"3-10 Years",IF(Data[[#This Row],[Age]]&lt;=15,"11-15 Years",IF(Data[[#This Row],[Age]]&lt;=19,"16-19 Years", "20+ Years")))</f>
        <v>11-15 Years</v>
      </c>
    </row>
    <row r="3916" spans="1:18" x14ac:dyDescent="0.35">
      <c r="A3916" t="s">
        <v>1326</v>
      </c>
      <c r="B3916" s="1">
        <v>44987</v>
      </c>
      <c r="C3916" t="s">
        <v>29</v>
      </c>
      <c r="D3916" t="s">
        <v>104</v>
      </c>
      <c r="E3916" t="s">
        <v>566</v>
      </c>
      <c r="F3916" t="s">
        <v>958</v>
      </c>
      <c r="G3916" t="s">
        <v>57</v>
      </c>
      <c r="H3916" t="s">
        <v>5036</v>
      </c>
      <c r="I3916" s="1">
        <v>40534</v>
      </c>
      <c r="J3916" t="s">
        <v>1327</v>
      </c>
      <c r="K3916">
        <v>0</v>
      </c>
      <c r="L3916">
        <v>0</v>
      </c>
      <c r="M3916">
        <v>0</v>
      </c>
      <c r="N3916">
        <v>125</v>
      </c>
      <c r="O3916" t="s">
        <v>1062</v>
      </c>
      <c r="P3916" t="s">
        <v>25</v>
      </c>
      <c r="Q3916">
        <f ca="1">DATEDIF(Data[[#This Row],[Birthdate]],TODAY(),"Y")</f>
        <v>14</v>
      </c>
      <c r="R3916" t="str">
        <f ca="1">IF(Data[[#This Row],[Age]]&lt;=10,"3-10 Years",IF(Data[[#This Row],[Age]]&lt;=15,"11-15 Years",IF(Data[[#This Row],[Age]]&lt;=19,"16-19 Years", "20+ Years")))</f>
        <v>11-15 Years</v>
      </c>
    </row>
    <row r="3917" spans="1:18" x14ac:dyDescent="0.35">
      <c r="A3917" t="s">
        <v>2846</v>
      </c>
      <c r="B3917" s="1">
        <v>45033</v>
      </c>
      <c r="C3917" t="s">
        <v>29</v>
      </c>
      <c r="D3917" t="s">
        <v>104</v>
      </c>
      <c r="E3917" t="s">
        <v>779</v>
      </c>
      <c r="F3917" t="s">
        <v>1045</v>
      </c>
      <c r="G3917" t="s">
        <v>105</v>
      </c>
      <c r="H3917" t="s">
        <v>5036</v>
      </c>
      <c r="I3917" s="1">
        <v>40849</v>
      </c>
      <c r="J3917" t="s">
        <v>2847</v>
      </c>
      <c r="K3917">
        <v>150</v>
      </c>
      <c r="L3917">
        <v>150</v>
      </c>
      <c r="M3917">
        <v>0</v>
      </c>
      <c r="N3917">
        <v>150</v>
      </c>
      <c r="O3917" t="s">
        <v>2704</v>
      </c>
      <c r="P3917" t="s">
        <v>25</v>
      </c>
      <c r="Q3917">
        <f ca="1">DATEDIF(Data[[#This Row],[Birthdate]],TODAY(),"Y")</f>
        <v>14</v>
      </c>
      <c r="R3917" t="str">
        <f ca="1">IF(Data[[#This Row],[Age]]&lt;=10,"3-10 Years",IF(Data[[#This Row],[Age]]&lt;=15,"11-15 Years",IF(Data[[#This Row],[Age]]&lt;=19,"16-19 Years", "20+ Years")))</f>
        <v>11-15 Years</v>
      </c>
    </row>
    <row r="3918" spans="1:18" x14ac:dyDescent="0.35">
      <c r="A3918" t="s">
        <v>2708</v>
      </c>
      <c r="B3918" s="1">
        <v>45030</v>
      </c>
      <c r="C3918" t="s">
        <v>150</v>
      </c>
      <c r="D3918" t="s">
        <v>104</v>
      </c>
      <c r="E3918" t="s">
        <v>539</v>
      </c>
      <c r="F3918" t="s">
        <v>1223</v>
      </c>
      <c r="G3918" t="s">
        <v>105</v>
      </c>
      <c r="H3918" t="s">
        <v>5036</v>
      </c>
      <c r="I3918" s="1">
        <v>40659</v>
      </c>
      <c r="J3918" t="s">
        <v>2709</v>
      </c>
      <c r="K3918">
        <v>135</v>
      </c>
      <c r="L3918">
        <v>0</v>
      </c>
      <c r="M3918">
        <v>135</v>
      </c>
      <c r="N3918">
        <v>325</v>
      </c>
      <c r="O3918" t="s">
        <v>1062</v>
      </c>
      <c r="P3918" t="s">
        <v>25</v>
      </c>
      <c r="Q3918">
        <f ca="1">DATEDIF(Data[[#This Row],[Birthdate]],TODAY(),"Y")</f>
        <v>14</v>
      </c>
      <c r="R3918" t="str">
        <f ca="1">IF(Data[[#This Row],[Age]]&lt;=10,"3-10 Years",IF(Data[[#This Row],[Age]]&lt;=15,"11-15 Years",IF(Data[[#This Row],[Age]]&lt;=19,"16-19 Years", "20+ Years")))</f>
        <v>11-15 Years</v>
      </c>
    </row>
    <row r="3919" spans="1:18" x14ac:dyDescent="0.35">
      <c r="A3919" t="s">
        <v>2169</v>
      </c>
      <c r="B3919" s="1">
        <v>45022</v>
      </c>
      <c r="C3919" t="s">
        <v>29</v>
      </c>
      <c r="D3919" t="s">
        <v>104</v>
      </c>
      <c r="E3919" t="s">
        <v>539</v>
      </c>
      <c r="F3919" t="s">
        <v>1223</v>
      </c>
      <c r="G3919" t="s">
        <v>50</v>
      </c>
      <c r="H3919" t="s">
        <v>5036</v>
      </c>
      <c r="I3919" s="1">
        <v>40794</v>
      </c>
      <c r="J3919" t="s">
        <v>2170</v>
      </c>
      <c r="K3919">
        <v>644</v>
      </c>
      <c r="L3919">
        <v>644</v>
      </c>
      <c r="M3919">
        <v>0</v>
      </c>
      <c r="N3919">
        <v>625</v>
      </c>
      <c r="O3919" t="s">
        <v>1062</v>
      </c>
      <c r="P3919" t="s">
        <v>25</v>
      </c>
      <c r="Q3919">
        <f ca="1">DATEDIF(Data[[#This Row],[Birthdate]],TODAY(),"Y")</f>
        <v>14</v>
      </c>
      <c r="R3919" t="str">
        <f ca="1">IF(Data[[#This Row],[Age]]&lt;=10,"3-10 Years",IF(Data[[#This Row],[Age]]&lt;=15,"11-15 Years",IF(Data[[#This Row],[Age]]&lt;=19,"16-19 Years", "20+ Years")))</f>
        <v>11-15 Years</v>
      </c>
    </row>
    <row r="3920" spans="1:18" x14ac:dyDescent="0.35">
      <c r="A3920" t="s">
        <v>2851</v>
      </c>
      <c r="B3920" s="1">
        <v>45009</v>
      </c>
      <c r="C3920" t="s">
        <v>29</v>
      </c>
      <c r="D3920" t="s">
        <v>104</v>
      </c>
      <c r="E3920" t="s">
        <v>539</v>
      </c>
      <c r="F3920" t="s">
        <v>1223</v>
      </c>
      <c r="G3920" t="s">
        <v>105</v>
      </c>
      <c r="H3920" t="s">
        <v>5036</v>
      </c>
      <c r="I3920" s="1">
        <v>40847</v>
      </c>
      <c r="J3920" t="s">
        <v>2852</v>
      </c>
      <c r="K3920">
        <v>269</v>
      </c>
      <c r="L3920">
        <v>269</v>
      </c>
      <c r="M3920">
        <v>0</v>
      </c>
      <c r="N3920">
        <v>325</v>
      </c>
      <c r="O3920" t="s">
        <v>1062</v>
      </c>
      <c r="P3920" t="s">
        <v>25</v>
      </c>
      <c r="Q3920">
        <f ca="1">DATEDIF(Data[[#This Row],[Birthdate]],TODAY(),"Y")</f>
        <v>14</v>
      </c>
      <c r="R3920" t="str">
        <f ca="1">IF(Data[[#This Row],[Age]]&lt;=10,"3-10 Years",IF(Data[[#This Row],[Age]]&lt;=15,"11-15 Years",IF(Data[[#This Row],[Age]]&lt;=19,"16-19 Years", "20+ Years")))</f>
        <v>11-15 Years</v>
      </c>
    </row>
    <row r="3921" spans="1:18" x14ac:dyDescent="0.35">
      <c r="A3921" t="s">
        <v>2807</v>
      </c>
      <c r="B3921" s="1">
        <v>45003</v>
      </c>
      <c r="C3921" t="s">
        <v>29</v>
      </c>
      <c r="D3921" t="s">
        <v>104</v>
      </c>
      <c r="E3921" t="s">
        <v>539</v>
      </c>
      <c r="F3921" t="s">
        <v>1223</v>
      </c>
      <c r="G3921" t="s">
        <v>105</v>
      </c>
      <c r="H3921" t="s">
        <v>5036</v>
      </c>
      <c r="I3921" s="1">
        <v>40675</v>
      </c>
      <c r="J3921" t="s">
        <v>2808</v>
      </c>
      <c r="K3921">
        <v>335</v>
      </c>
      <c r="L3921">
        <v>335</v>
      </c>
      <c r="M3921">
        <v>0</v>
      </c>
      <c r="N3921">
        <v>325</v>
      </c>
      <c r="O3921" t="s">
        <v>1062</v>
      </c>
      <c r="P3921" t="s">
        <v>25</v>
      </c>
      <c r="Q3921">
        <f ca="1">DATEDIF(Data[[#This Row],[Birthdate]],TODAY(),"Y")</f>
        <v>14</v>
      </c>
      <c r="R3921" t="str">
        <f ca="1">IF(Data[[#This Row],[Age]]&lt;=10,"3-10 Years",IF(Data[[#This Row],[Age]]&lt;=15,"11-15 Years",IF(Data[[#This Row],[Age]]&lt;=19,"16-19 Years", "20+ Years")))</f>
        <v>11-15 Years</v>
      </c>
    </row>
    <row r="3922" spans="1:18" x14ac:dyDescent="0.35">
      <c r="A3922" t="s">
        <v>2853</v>
      </c>
      <c r="B3922" s="1">
        <v>45003</v>
      </c>
      <c r="C3922" t="s">
        <v>29</v>
      </c>
      <c r="D3922" t="s">
        <v>104</v>
      </c>
      <c r="E3922" t="s">
        <v>539</v>
      </c>
      <c r="F3922" t="s">
        <v>1223</v>
      </c>
      <c r="G3922" t="s">
        <v>189</v>
      </c>
      <c r="H3922" t="s">
        <v>5036</v>
      </c>
      <c r="I3922" s="1">
        <v>40788</v>
      </c>
      <c r="J3922" t="s">
        <v>2854</v>
      </c>
      <c r="K3922">
        <v>335</v>
      </c>
      <c r="L3922">
        <v>335</v>
      </c>
      <c r="M3922">
        <v>0</v>
      </c>
      <c r="N3922">
        <v>325</v>
      </c>
      <c r="O3922" t="s">
        <v>1062</v>
      </c>
      <c r="P3922" t="s">
        <v>25</v>
      </c>
      <c r="Q3922">
        <f ca="1">DATEDIF(Data[[#This Row],[Birthdate]],TODAY(),"Y")</f>
        <v>14</v>
      </c>
      <c r="R3922" t="str">
        <f ca="1">IF(Data[[#This Row],[Age]]&lt;=10,"3-10 Years",IF(Data[[#This Row],[Age]]&lt;=15,"11-15 Years",IF(Data[[#This Row],[Age]]&lt;=19,"16-19 Years", "20+ Years")))</f>
        <v>11-15 Years</v>
      </c>
    </row>
    <row r="3923" spans="1:18" x14ac:dyDescent="0.35">
      <c r="A3923" t="s">
        <v>2800</v>
      </c>
      <c r="B3923" s="1">
        <v>44991</v>
      </c>
      <c r="C3923" t="s">
        <v>29</v>
      </c>
      <c r="D3923" t="s">
        <v>104</v>
      </c>
      <c r="E3923" t="s">
        <v>539</v>
      </c>
      <c r="F3923" t="s">
        <v>1223</v>
      </c>
      <c r="G3923" t="s">
        <v>50</v>
      </c>
      <c r="H3923" t="s">
        <v>5036</v>
      </c>
      <c r="I3923" s="1">
        <v>40636</v>
      </c>
      <c r="J3923" t="s">
        <v>2801</v>
      </c>
      <c r="K3923">
        <v>335</v>
      </c>
      <c r="L3923">
        <v>335</v>
      </c>
      <c r="M3923">
        <v>0</v>
      </c>
      <c r="N3923">
        <v>325</v>
      </c>
      <c r="O3923" t="s">
        <v>1062</v>
      </c>
      <c r="P3923" t="s">
        <v>25</v>
      </c>
      <c r="Q3923">
        <f ca="1">DATEDIF(Data[[#This Row],[Birthdate]],TODAY(),"Y")</f>
        <v>14</v>
      </c>
      <c r="R3923" t="str">
        <f ca="1">IF(Data[[#This Row],[Age]]&lt;=10,"3-10 Years",IF(Data[[#This Row],[Age]]&lt;=15,"11-15 Years",IF(Data[[#This Row],[Age]]&lt;=19,"16-19 Years", "20+ Years")))</f>
        <v>11-15 Years</v>
      </c>
    </row>
    <row r="3924" spans="1:18" x14ac:dyDescent="0.35">
      <c r="A3924" t="s">
        <v>1240</v>
      </c>
      <c r="B3924" s="1">
        <v>44978</v>
      </c>
      <c r="C3924" t="s">
        <v>29</v>
      </c>
      <c r="D3924" t="s">
        <v>104</v>
      </c>
      <c r="E3924" t="s">
        <v>539</v>
      </c>
      <c r="F3924" t="s">
        <v>1223</v>
      </c>
      <c r="G3924" t="s">
        <v>57</v>
      </c>
      <c r="H3924" t="s">
        <v>5036</v>
      </c>
      <c r="I3924" s="1">
        <v>40766</v>
      </c>
      <c r="J3924" t="s">
        <v>1241</v>
      </c>
      <c r="K3924">
        <v>103</v>
      </c>
      <c r="L3924">
        <v>103</v>
      </c>
      <c r="M3924">
        <v>0</v>
      </c>
      <c r="N3924">
        <v>100</v>
      </c>
      <c r="O3924" t="s">
        <v>1062</v>
      </c>
      <c r="P3924" t="s">
        <v>152</v>
      </c>
      <c r="Q3924">
        <f ca="1">DATEDIF(Data[[#This Row],[Birthdate]],TODAY(),"Y")</f>
        <v>14</v>
      </c>
      <c r="R3924" t="str">
        <f ca="1">IF(Data[[#This Row],[Age]]&lt;=10,"3-10 Years",IF(Data[[#This Row],[Age]]&lt;=15,"11-15 Years",IF(Data[[#This Row],[Age]]&lt;=19,"16-19 Years", "20+ Years")))</f>
        <v>11-15 Years</v>
      </c>
    </row>
    <row r="3925" spans="1:18" x14ac:dyDescent="0.35">
      <c r="A3925" t="s">
        <v>1170</v>
      </c>
      <c r="B3925" s="1">
        <v>44977</v>
      </c>
      <c r="C3925" t="s">
        <v>29</v>
      </c>
      <c r="D3925" t="s">
        <v>104</v>
      </c>
      <c r="E3925" t="s">
        <v>539</v>
      </c>
      <c r="F3925" t="s">
        <v>1223</v>
      </c>
      <c r="G3925" t="s">
        <v>47</v>
      </c>
      <c r="H3925" t="s">
        <v>5036</v>
      </c>
      <c r="I3925" s="1">
        <v>40544</v>
      </c>
      <c r="J3925" t="s">
        <v>1171</v>
      </c>
      <c r="K3925">
        <v>335</v>
      </c>
      <c r="L3925">
        <v>335</v>
      </c>
      <c r="M3925">
        <v>0</v>
      </c>
      <c r="N3925">
        <v>325</v>
      </c>
      <c r="O3925" t="s">
        <v>1062</v>
      </c>
      <c r="P3925" t="s">
        <v>25</v>
      </c>
      <c r="Q3925">
        <f ca="1">DATEDIF(Data[[#This Row],[Birthdate]],TODAY(),"Y")</f>
        <v>14</v>
      </c>
      <c r="R3925" t="str">
        <f ca="1">IF(Data[[#This Row],[Age]]&lt;=10,"3-10 Years",IF(Data[[#This Row],[Age]]&lt;=15,"11-15 Years",IF(Data[[#This Row],[Age]]&lt;=19,"16-19 Years", "20+ Years")))</f>
        <v>11-15 Years</v>
      </c>
    </row>
    <row r="3926" spans="1:18" x14ac:dyDescent="0.35">
      <c r="A3926" t="s">
        <v>2878</v>
      </c>
      <c r="B3926" s="1">
        <v>44966</v>
      </c>
      <c r="C3926" t="s">
        <v>29</v>
      </c>
      <c r="D3926" t="s">
        <v>104</v>
      </c>
      <c r="E3926" t="s">
        <v>539</v>
      </c>
      <c r="F3926" t="s">
        <v>1223</v>
      </c>
      <c r="G3926" t="s">
        <v>50</v>
      </c>
      <c r="H3926" t="s">
        <v>5036</v>
      </c>
      <c r="I3926" s="1">
        <v>40676</v>
      </c>
      <c r="J3926" t="s">
        <v>2879</v>
      </c>
      <c r="K3926">
        <v>541</v>
      </c>
      <c r="L3926">
        <v>541</v>
      </c>
      <c r="M3926">
        <v>0</v>
      </c>
      <c r="N3926">
        <v>525</v>
      </c>
      <c r="O3926" t="s">
        <v>1062</v>
      </c>
      <c r="P3926" t="s">
        <v>25</v>
      </c>
      <c r="Q3926">
        <f ca="1">DATEDIF(Data[[#This Row],[Birthdate]],TODAY(),"Y")</f>
        <v>14</v>
      </c>
      <c r="R3926" t="str">
        <f ca="1">IF(Data[[#This Row],[Age]]&lt;=10,"3-10 Years",IF(Data[[#This Row],[Age]]&lt;=15,"11-15 Years",IF(Data[[#This Row],[Age]]&lt;=19,"16-19 Years", "20+ Years")))</f>
        <v>11-15 Years</v>
      </c>
    </row>
    <row r="3927" spans="1:18" x14ac:dyDescent="0.35">
      <c r="A3927" t="s">
        <v>2885</v>
      </c>
      <c r="B3927" s="1">
        <v>44955</v>
      </c>
      <c r="C3927" t="s">
        <v>29</v>
      </c>
      <c r="D3927" t="s">
        <v>104</v>
      </c>
      <c r="E3927" t="s">
        <v>539</v>
      </c>
      <c r="F3927" t="s">
        <v>1223</v>
      </c>
      <c r="G3927" t="s">
        <v>47</v>
      </c>
      <c r="H3927" t="s">
        <v>5036</v>
      </c>
      <c r="I3927" s="1">
        <v>40519</v>
      </c>
      <c r="J3927" t="s">
        <v>2886</v>
      </c>
      <c r="K3927">
        <v>335</v>
      </c>
      <c r="L3927">
        <v>335</v>
      </c>
      <c r="M3927">
        <v>0</v>
      </c>
      <c r="N3927">
        <v>325</v>
      </c>
      <c r="O3927" t="s">
        <v>1062</v>
      </c>
      <c r="P3927" t="s">
        <v>25</v>
      </c>
      <c r="Q3927">
        <f ca="1">DATEDIF(Data[[#This Row],[Birthdate]],TODAY(),"Y")</f>
        <v>14</v>
      </c>
      <c r="R3927" t="str">
        <f ca="1">IF(Data[[#This Row],[Age]]&lt;=10,"3-10 Years",IF(Data[[#This Row],[Age]]&lt;=15,"11-15 Years",IF(Data[[#This Row],[Age]]&lt;=19,"16-19 Years", "20+ Years")))</f>
        <v>11-15 Years</v>
      </c>
    </row>
    <row r="3928" spans="1:18" x14ac:dyDescent="0.35">
      <c r="A3928" t="s">
        <v>1244</v>
      </c>
      <c r="B3928" s="1">
        <v>44951</v>
      </c>
      <c r="C3928" t="s">
        <v>29</v>
      </c>
      <c r="D3928" t="s">
        <v>104</v>
      </c>
      <c r="E3928" t="s">
        <v>539</v>
      </c>
      <c r="F3928" t="s">
        <v>1223</v>
      </c>
      <c r="G3928" t="s">
        <v>189</v>
      </c>
      <c r="H3928" t="s">
        <v>5036</v>
      </c>
      <c r="I3928" s="1">
        <v>40582</v>
      </c>
      <c r="J3928" t="s">
        <v>1245</v>
      </c>
      <c r="K3928">
        <v>335</v>
      </c>
      <c r="L3928">
        <v>335</v>
      </c>
      <c r="M3928">
        <v>0</v>
      </c>
      <c r="N3928">
        <v>325</v>
      </c>
      <c r="O3928" t="s">
        <v>1062</v>
      </c>
      <c r="P3928" t="s">
        <v>25</v>
      </c>
      <c r="Q3928">
        <f ca="1">DATEDIF(Data[[#This Row],[Birthdate]],TODAY(),"Y")</f>
        <v>14</v>
      </c>
      <c r="R3928" t="str">
        <f ca="1">IF(Data[[#This Row],[Age]]&lt;=10,"3-10 Years",IF(Data[[#This Row],[Age]]&lt;=15,"11-15 Years",IF(Data[[#This Row],[Age]]&lt;=19,"16-19 Years", "20+ Years")))</f>
        <v>11-15 Years</v>
      </c>
    </row>
    <row r="3929" spans="1:18" x14ac:dyDescent="0.35">
      <c r="A3929" t="s">
        <v>2891</v>
      </c>
      <c r="B3929" s="1">
        <v>44947</v>
      </c>
      <c r="C3929" t="s">
        <v>29</v>
      </c>
      <c r="D3929" t="s">
        <v>104</v>
      </c>
      <c r="E3929" t="s">
        <v>539</v>
      </c>
      <c r="F3929" t="s">
        <v>1223</v>
      </c>
      <c r="G3929" t="s">
        <v>189</v>
      </c>
      <c r="H3929" t="s">
        <v>5036</v>
      </c>
      <c r="I3929" s="1">
        <v>40582</v>
      </c>
      <c r="J3929" t="s">
        <v>2892</v>
      </c>
      <c r="K3929">
        <v>335</v>
      </c>
      <c r="L3929">
        <v>335</v>
      </c>
      <c r="M3929">
        <v>0</v>
      </c>
      <c r="N3929">
        <v>325</v>
      </c>
      <c r="O3929" t="s">
        <v>1062</v>
      </c>
      <c r="P3929" t="s">
        <v>25</v>
      </c>
      <c r="Q3929">
        <f ca="1">DATEDIF(Data[[#This Row],[Birthdate]],TODAY(),"Y")</f>
        <v>14</v>
      </c>
      <c r="R3929" t="str">
        <f ca="1">IF(Data[[#This Row],[Age]]&lt;=10,"3-10 Years",IF(Data[[#This Row],[Age]]&lt;=15,"11-15 Years",IF(Data[[#This Row],[Age]]&lt;=19,"16-19 Years", "20+ Years")))</f>
        <v>11-15 Years</v>
      </c>
    </row>
    <row r="3930" spans="1:18" x14ac:dyDescent="0.35">
      <c r="A3930" t="s">
        <v>1263</v>
      </c>
      <c r="B3930" s="1">
        <v>44947</v>
      </c>
      <c r="C3930" t="s">
        <v>651</v>
      </c>
      <c r="D3930" t="s">
        <v>104</v>
      </c>
      <c r="E3930" t="s">
        <v>539</v>
      </c>
      <c r="F3930" t="s">
        <v>1223</v>
      </c>
      <c r="G3930" t="s">
        <v>50</v>
      </c>
      <c r="H3930" t="s">
        <v>5036</v>
      </c>
      <c r="I3930" s="1">
        <v>40755</v>
      </c>
      <c r="J3930" t="s">
        <v>1264</v>
      </c>
      <c r="K3930">
        <v>541</v>
      </c>
      <c r="L3930">
        <v>335</v>
      </c>
      <c r="M3930">
        <v>206</v>
      </c>
      <c r="N3930">
        <v>325</v>
      </c>
      <c r="O3930" t="s">
        <v>1062</v>
      </c>
      <c r="P3930" t="s">
        <v>25</v>
      </c>
      <c r="Q3930">
        <f ca="1">DATEDIF(Data[[#This Row],[Birthdate]],TODAY(),"Y")</f>
        <v>14</v>
      </c>
      <c r="R3930" t="str">
        <f ca="1">IF(Data[[#This Row],[Age]]&lt;=10,"3-10 Years",IF(Data[[#This Row],[Age]]&lt;=15,"11-15 Years",IF(Data[[#This Row],[Age]]&lt;=19,"16-19 Years", "20+ Years")))</f>
        <v>11-15 Years</v>
      </c>
    </row>
    <row r="3931" spans="1:18" x14ac:dyDescent="0.35">
      <c r="A3931" t="s">
        <v>1190</v>
      </c>
      <c r="B3931" s="1">
        <v>44947</v>
      </c>
      <c r="C3931" t="s">
        <v>29</v>
      </c>
      <c r="D3931" t="s">
        <v>104</v>
      </c>
      <c r="E3931" t="s">
        <v>539</v>
      </c>
      <c r="F3931" t="s">
        <v>1223</v>
      </c>
      <c r="G3931" t="s">
        <v>50</v>
      </c>
      <c r="H3931" t="s">
        <v>5036</v>
      </c>
      <c r="I3931" s="1">
        <v>40594</v>
      </c>
      <c r="J3931" t="s">
        <v>1191</v>
      </c>
      <c r="K3931">
        <v>335</v>
      </c>
      <c r="L3931">
        <v>335</v>
      </c>
      <c r="M3931">
        <v>0</v>
      </c>
      <c r="N3931">
        <v>325</v>
      </c>
      <c r="O3931" t="s">
        <v>1062</v>
      </c>
      <c r="P3931" t="s">
        <v>25</v>
      </c>
      <c r="Q3931">
        <f ca="1">DATEDIF(Data[[#This Row],[Birthdate]],TODAY(),"Y")</f>
        <v>14</v>
      </c>
      <c r="R3931" t="str">
        <f ca="1">IF(Data[[#This Row],[Age]]&lt;=10,"3-10 Years",IF(Data[[#This Row],[Age]]&lt;=15,"11-15 Years",IF(Data[[#This Row],[Age]]&lt;=19,"16-19 Years", "20+ Years")))</f>
        <v>11-15 Years</v>
      </c>
    </row>
    <row r="3932" spans="1:18" x14ac:dyDescent="0.35">
      <c r="A3932" t="s">
        <v>1240</v>
      </c>
      <c r="B3932" s="1">
        <v>44946</v>
      </c>
      <c r="C3932" t="s">
        <v>29</v>
      </c>
      <c r="D3932" t="s">
        <v>104</v>
      </c>
      <c r="E3932" t="s">
        <v>539</v>
      </c>
      <c r="F3932" t="s">
        <v>1223</v>
      </c>
      <c r="G3932" t="s">
        <v>57</v>
      </c>
      <c r="H3932" t="s">
        <v>5036</v>
      </c>
      <c r="I3932" s="1">
        <v>40766</v>
      </c>
      <c r="J3932" t="s">
        <v>1241</v>
      </c>
      <c r="K3932">
        <v>541</v>
      </c>
      <c r="L3932">
        <v>541</v>
      </c>
      <c r="M3932">
        <v>0</v>
      </c>
      <c r="N3932">
        <v>525</v>
      </c>
      <c r="O3932" t="s">
        <v>1062</v>
      </c>
      <c r="P3932" t="s">
        <v>152</v>
      </c>
      <c r="Q3932">
        <f ca="1">DATEDIF(Data[[#This Row],[Birthdate]],TODAY(),"Y")</f>
        <v>14</v>
      </c>
      <c r="R3932" t="str">
        <f ca="1">IF(Data[[#This Row],[Age]]&lt;=10,"3-10 Years",IF(Data[[#This Row],[Age]]&lt;=15,"11-15 Years",IF(Data[[#This Row],[Age]]&lt;=19,"16-19 Years", "20+ Years")))</f>
        <v>11-15 Years</v>
      </c>
    </row>
    <row r="3933" spans="1:18" x14ac:dyDescent="0.35">
      <c r="A3933" t="s">
        <v>2708</v>
      </c>
      <c r="B3933" s="1">
        <v>45030</v>
      </c>
      <c r="C3933" t="s">
        <v>29</v>
      </c>
      <c r="D3933" t="s">
        <v>104</v>
      </c>
      <c r="E3933" t="s">
        <v>779</v>
      </c>
      <c r="F3933" t="s">
        <v>780</v>
      </c>
      <c r="G3933" t="s">
        <v>105</v>
      </c>
      <c r="H3933" t="s">
        <v>5036</v>
      </c>
      <c r="I3933" s="1">
        <v>40659</v>
      </c>
      <c r="J3933" t="s">
        <v>2709</v>
      </c>
      <c r="K3933">
        <v>0</v>
      </c>
      <c r="L3933">
        <v>0</v>
      </c>
      <c r="M3933">
        <v>0</v>
      </c>
      <c r="N3933">
        <v>429</v>
      </c>
      <c r="O3933" t="s">
        <v>23</v>
      </c>
      <c r="P3933" t="s">
        <v>25</v>
      </c>
      <c r="Q3933">
        <f ca="1">DATEDIF(Data[[#This Row],[Birthdate]],TODAY(),"Y")</f>
        <v>14</v>
      </c>
      <c r="R3933" t="str">
        <f ca="1">IF(Data[[#This Row],[Age]]&lt;=10,"3-10 Years",IF(Data[[#This Row],[Age]]&lt;=15,"11-15 Years",IF(Data[[#This Row],[Age]]&lt;=19,"16-19 Years", "20+ Years")))</f>
        <v>11-15 Years</v>
      </c>
    </row>
    <row r="3934" spans="1:18" x14ac:dyDescent="0.35">
      <c r="A3934" t="s">
        <v>1112</v>
      </c>
      <c r="B3934" s="1">
        <v>45012</v>
      </c>
      <c r="C3934" t="s">
        <v>29</v>
      </c>
      <c r="D3934" t="s">
        <v>104</v>
      </c>
      <c r="E3934" t="s">
        <v>779</v>
      </c>
      <c r="F3934" t="s">
        <v>780</v>
      </c>
      <c r="G3934" t="s">
        <v>50</v>
      </c>
      <c r="H3934" t="s">
        <v>5036</v>
      </c>
      <c r="I3934" s="1">
        <v>40591</v>
      </c>
      <c r="J3934" t="s">
        <v>1109</v>
      </c>
      <c r="K3934">
        <v>444</v>
      </c>
      <c r="L3934">
        <v>444</v>
      </c>
      <c r="M3934">
        <v>0</v>
      </c>
      <c r="N3934">
        <v>429</v>
      </c>
      <c r="O3934" t="s">
        <v>23</v>
      </c>
      <c r="P3934" t="s">
        <v>25</v>
      </c>
      <c r="Q3934">
        <f ca="1">DATEDIF(Data[[#This Row],[Birthdate]],TODAY(),"Y")</f>
        <v>14</v>
      </c>
      <c r="R3934" t="str">
        <f ca="1">IF(Data[[#This Row],[Age]]&lt;=10,"3-10 Years",IF(Data[[#This Row],[Age]]&lt;=15,"11-15 Years",IF(Data[[#This Row],[Age]]&lt;=19,"16-19 Years", "20+ Years")))</f>
        <v>11-15 Years</v>
      </c>
    </row>
    <row r="3935" spans="1:18" x14ac:dyDescent="0.35">
      <c r="A3935" t="s">
        <v>2901</v>
      </c>
      <c r="B3935" s="1">
        <v>45011</v>
      </c>
      <c r="C3935" t="s">
        <v>29</v>
      </c>
      <c r="D3935" t="s">
        <v>104</v>
      </c>
      <c r="E3935" t="s">
        <v>779</v>
      </c>
      <c r="F3935" t="s">
        <v>780</v>
      </c>
      <c r="G3935" t="s">
        <v>21</v>
      </c>
      <c r="H3935" t="s">
        <v>5036</v>
      </c>
      <c r="I3935" s="1">
        <v>40787</v>
      </c>
      <c r="J3935" t="s">
        <v>2902</v>
      </c>
      <c r="K3935">
        <v>444</v>
      </c>
      <c r="L3935">
        <v>444</v>
      </c>
      <c r="M3935">
        <v>0</v>
      </c>
      <c r="N3935">
        <v>429</v>
      </c>
      <c r="O3935" t="s">
        <v>23</v>
      </c>
      <c r="P3935" t="s">
        <v>25</v>
      </c>
      <c r="Q3935">
        <f ca="1">DATEDIF(Data[[#This Row],[Birthdate]],TODAY(),"Y")</f>
        <v>14</v>
      </c>
      <c r="R3935" t="str">
        <f ca="1">IF(Data[[#This Row],[Age]]&lt;=10,"3-10 Years",IF(Data[[#This Row],[Age]]&lt;=15,"11-15 Years",IF(Data[[#This Row],[Age]]&lt;=19,"16-19 Years", "20+ Years")))</f>
        <v>11-15 Years</v>
      </c>
    </row>
    <row r="3936" spans="1:18" x14ac:dyDescent="0.35">
      <c r="A3936" t="s">
        <v>574</v>
      </c>
      <c r="B3936" s="1">
        <v>45007</v>
      </c>
      <c r="C3936" t="s">
        <v>29</v>
      </c>
      <c r="D3936" t="s">
        <v>104</v>
      </c>
      <c r="E3936" t="s">
        <v>779</v>
      </c>
      <c r="F3936" t="s">
        <v>780</v>
      </c>
      <c r="G3936" t="s">
        <v>57</v>
      </c>
      <c r="H3936" t="s">
        <v>5036</v>
      </c>
      <c r="I3936" s="1">
        <v>40607</v>
      </c>
      <c r="J3936" t="s">
        <v>575</v>
      </c>
      <c r="K3936">
        <v>354</v>
      </c>
      <c r="L3936">
        <v>354</v>
      </c>
      <c r="M3936">
        <v>0</v>
      </c>
      <c r="N3936">
        <v>429</v>
      </c>
      <c r="O3936" t="s">
        <v>23</v>
      </c>
      <c r="P3936" t="s">
        <v>25</v>
      </c>
      <c r="Q3936">
        <f ca="1">DATEDIF(Data[[#This Row],[Birthdate]],TODAY(),"Y")</f>
        <v>14</v>
      </c>
      <c r="R3936" t="str">
        <f ca="1">IF(Data[[#This Row],[Age]]&lt;=10,"3-10 Years",IF(Data[[#This Row],[Age]]&lt;=15,"11-15 Years",IF(Data[[#This Row],[Age]]&lt;=19,"16-19 Years", "20+ Years")))</f>
        <v>11-15 Years</v>
      </c>
    </row>
    <row r="3937" spans="1:18" x14ac:dyDescent="0.35">
      <c r="A3937" t="s">
        <v>2905</v>
      </c>
      <c r="B3937" s="1">
        <v>45004</v>
      </c>
      <c r="C3937" t="s">
        <v>29</v>
      </c>
      <c r="D3937" t="s">
        <v>104</v>
      </c>
      <c r="E3937" t="s">
        <v>779</v>
      </c>
      <c r="F3937" t="s">
        <v>780</v>
      </c>
      <c r="G3937" t="s">
        <v>21</v>
      </c>
      <c r="H3937" t="s">
        <v>5036</v>
      </c>
      <c r="I3937" s="1">
        <v>40602</v>
      </c>
      <c r="J3937" t="s">
        <v>2906</v>
      </c>
      <c r="K3937">
        <v>444</v>
      </c>
      <c r="L3937">
        <v>444</v>
      </c>
      <c r="M3937">
        <v>0</v>
      </c>
      <c r="N3937">
        <v>429</v>
      </c>
      <c r="O3937" t="s">
        <v>23</v>
      </c>
      <c r="P3937" t="s">
        <v>25</v>
      </c>
      <c r="Q3937">
        <f ca="1">DATEDIF(Data[[#This Row],[Birthdate]],TODAY(),"Y")</f>
        <v>14</v>
      </c>
      <c r="R3937" t="str">
        <f ca="1">IF(Data[[#This Row],[Age]]&lt;=10,"3-10 Years",IF(Data[[#This Row],[Age]]&lt;=15,"11-15 Years",IF(Data[[#This Row],[Age]]&lt;=19,"16-19 Years", "20+ Years")))</f>
        <v>11-15 Years</v>
      </c>
    </row>
    <row r="3938" spans="1:18" x14ac:dyDescent="0.35">
      <c r="A3938" t="s">
        <v>1010</v>
      </c>
      <c r="B3938" s="1">
        <v>44995</v>
      </c>
      <c r="C3938" t="s">
        <v>29</v>
      </c>
      <c r="D3938" t="s">
        <v>104</v>
      </c>
      <c r="E3938" t="s">
        <v>779</v>
      </c>
      <c r="F3938" t="s">
        <v>780</v>
      </c>
      <c r="G3938" t="s">
        <v>21</v>
      </c>
      <c r="H3938" t="s">
        <v>5036</v>
      </c>
      <c r="I3938" s="1">
        <v>40826</v>
      </c>
      <c r="J3938" t="s">
        <v>1011</v>
      </c>
      <c r="K3938">
        <v>444</v>
      </c>
      <c r="L3938">
        <v>444</v>
      </c>
      <c r="M3938">
        <v>0</v>
      </c>
      <c r="N3938">
        <v>429</v>
      </c>
      <c r="O3938" t="s">
        <v>23</v>
      </c>
      <c r="P3938" t="s">
        <v>25</v>
      </c>
      <c r="Q3938">
        <f ca="1">DATEDIF(Data[[#This Row],[Birthdate]],TODAY(),"Y")</f>
        <v>14</v>
      </c>
      <c r="R3938" t="str">
        <f ca="1">IF(Data[[#This Row],[Age]]&lt;=10,"3-10 Years",IF(Data[[#This Row],[Age]]&lt;=15,"11-15 Years",IF(Data[[#This Row],[Age]]&lt;=19,"16-19 Years", "20+ Years")))</f>
        <v>11-15 Years</v>
      </c>
    </row>
    <row r="3939" spans="1:18" x14ac:dyDescent="0.35">
      <c r="A3939" t="s">
        <v>1334</v>
      </c>
      <c r="B3939" s="1">
        <v>44994</v>
      </c>
      <c r="C3939" t="s">
        <v>29</v>
      </c>
      <c r="D3939" t="s">
        <v>104</v>
      </c>
      <c r="E3939" t="s">
        <v>779</v>
      </c>
      <c r="F3939" t="s">
        <v>780</v>
      </c>
      <c r="G3939" t="s">
        <v>105</v>
      </c>
      <c r="H3939" t="s">
        <v>5036</v>
      </c>
      <c r="I3939" s="1">
        <v>40837</v>
      </c>
      <c r="J3939" t="s">
        <v>1335</v>
      </c>
      <c r="K3939">
        <v>444</v>
      </c>
      <c r="L3939">
        <v>444</v>
      </c>
      <c r="M3939">
        <v>0</v>
      </c>
      <c r="N3939">
        <v>429</v>
      </c>
      <c r="O3939" t="s">
        <v>23</v>
      </c>
      <c r="P3939" t="s">
        <v>25</v>
      </c>
      <c r="Q3939">
        <f ca="1">DATEDIF(Data[[#This Row],[Birthdate]],TODAY(),"Y")</f>
        <v>14</v>
      </c>
      <c r="R3939" t="str">
        <f ca="1">IF(Data[[#This Row],[Age]]&lt;=10,"3-10 Years",IF(Data[[#This Row],[Age]]&lt;=15,"11-15 Years",IF(Data[[#This Row],[Age]]&lt;=19,"16-19 Years", "20+ Years")))</f>
        <v>11-15 Years</v>
      </c>
    </row>
    <row r="3940" spans="1:18" x14ac:dyDescent="0.35">
      <c r="A3940" t="s">
        <v>2924</v>
      </c>
      <c r="B3940" s="1">
        <v>45383</v>
      </c>
      <c r="C3940" t="s">
        <v>29</v>
      </c>
      <c r="D3940" t="s">
        <v>104</v>
      </c>
      <c r="E3940" t="s">
        <v>539</v>
      </c>
      <c r="F3940" t="s">
        <v>1223</v>
      </c>
      <c r="G3940" t="s">
        <v>50</v>
      </c>
      <c r="H3940" t="s">
        <v>5036</v>
      </c>
      <c r="I3940" s="1">
        <v>40802</v>
      </c>
      <c r="J3940" t="s">
        <v>2925</v>
      </c>
      <c r="K3940">
        <v>549</v>
      </c>
      <c r="L3940">
        <v>549</v>
      </c>
      <c r="M3940">
        <v>0</v>
      </c>
      <c r="N3940">
        <v>525</v>
      </c>
      <c r="O3940" t="s">
        <v>1062</v>
      </c>
      <c r="P3940" t="s">
        <v>25</v>
      </c>
      <c r="Q3940">
        <f ca="1">DATEDIF(Data[[#This Row],[Birthdate]],TODAY(),"Y")</f>
        <v>14</v>
      </c>
      <c r="R3940" t="str">
        <f ca="1">IF(Data[[#This Row],[Age]]&lt;=10,"3-10 Years",IF(Data[[#This Row],[Age]]&lt;=15,"11-15 Years",IF(Data[[#This Row],[Age]]&lt;=19,"16-19 Years", "20+ Years")))</f>
        <v>11-15 Years</v>
      </c>
    </row>
    <row r="3941" spans="1:18" x14ac:dyDescent="0.35">
      <c r="A3941" t="s">
        <v>2196</v>
      </c>
      <c r="B3941" s="1">
        <v>45372</v>
      </c>
      <c r="C3941" t="s">
        <v>29</v>
      </c>
      <c r="D3941" t="s">
        <v>104</v>
      </c>
      <c r="E3941" t="s">
        <v>539</v>
      </c>
      <c r="F3941" t="s">
        <v>1223</v>
      </c>
      <c r="G3941" t="s">
        <v>57</v>
      </c>
      <c r="H3941" t="s">
        <v>5036</v>
      </c>
      <c r="I3941" s="1">
        <v>40878</v>
      </c>
      <c r="J3941" t="s">
        <v>1264</v>
      </c>
      <c r="K3941">
        <v>340</v>
      </c>
      <c r="L3941">
        <v>340</v>
      </c>
      <c r="M3941">
        <v>0</v>
      </c>
      <c r="N3941">
        <v>325</v>
      </c>
      <c r="O3941" t="s">
        <v>1062</v>
      </c>
      <c r="P3941" t="s">
        <v>25</v>
      </c>
      <c r="Q3941">
        <f ca="1">DATEDIF(Data[[#This Row],[Birthdate]],TODAY(),"Y")</f>
        <v>14</v>
      </c>
      <c r="R3941" t="str">
        <f ca="1">IF(Data[[#This Row],[Age]]&lt;=10,"3-10 Years",IF(Data[[#This Row],[Age]]&lt;=15,"11-15 Years",IF(Data[[#This Row],[Age]]&lt;=19,"16-19 Years", "20+ Years")))</f>
        <v>11-15 Years</v>
      </c>
    </row>
    <row r="3942" spans="1:18" x14ac:dyDescent="0.35">
      <c r="A3942" t="s">
        <v>2322</v>
      </c>
      <c r="B3942" s="1">
        <v>45325</v>
      </c>
      <c r="C3942" t="s">
        <v>29</v>
      </c>
      <c r="D3942" t="s">
        <v>104</v>
      </c>
      <c r="E3942" t="s">
        <v>539</v>
      </c>
      <c r="F3942" t="s">
        <v>1223</v>
      </c>
      <c r="G3942" t="s">
        <v>50</v>
      </c>
      <c r="H3942" t="s">
        <v>5036</v>
      </c>
      <c r="I3942" s="1">
        <v>40773</v>
      </c>
      <c r="J3942" t="s">
        <v>2323</v>
      </c>
      <c r="K3942">
        <v>522</v>
      </c>
      <c r="L3942">
        <v>522</v>
      </c>
      <c r="M3942">
        <v>0</v>
      </c>
      <c r="N3942">
        <v>500</v>
      </c>
      <c r="O3942" t="s">
        <v>1062</v>
      </c>
      <c r="P3942" t="s">
        <v>152</v>
      </c>
      <c r="Q3942">
        <f ca="1">DATEDIF(Data[[#This Row],[Birthdate]],TODAY(),"Y")</f>
        <v>14</v>
      </c>
      <c r="R3942" t="str">
        <f ca="1">IF(Data[[#This Row],[Age]]&lt;=10,"3-10 Years",IF(Data[[#This Row],[Age]]&lt;=15,"11-15 Years",IF(Data[[#This Row],[Age]]&lt;=19,"16-19 Years", "20+ Years")))</f>
        <v>11-15 Years</v>
      </c>
    </row>
    <row r="3943" spans="1:18" x14ac:dyDescent="0.35">
      <c r="A3943" t="s">
        <v>2322</v>
      </c>
      <c r="B3943" s="1">
        <v>45325</v>
      </c>
      <c r="C3943" t="s">
        <v>17</v>
      </c>
      <c r="D3943" t="s">
        <v>104</v>
      </c>
      <c r="E3943" t="s">
        <v>539</v>
      </c>
      <c r="F3943" t="s">
        <v>1223</v>
      </c>
      <c r="G3943" t="s">
        <v>50</v>
      </c>
      <c r="H3943" t="s">
        <v>5036</v>
      </c>
      <c r="I3943" s="1">
        <v>40773</v>
      </c>
      <c r="J3943" t="s">
        <v>2323</v>
      </c>
      <c r="K3943">
        <v>314</v>
      </c>
      <c r="L3943">
        <v>0</v>
      </c>
      <c r="M3943">
        <v>314</v>
      </c>
      <c r="N3943">
        <v>300</v>
      </c>
      <c r="O3943" t="s">
        <v>1062</v>
      </c>
      <c r="P3943" t="s">
        <v>152</v>
      </c>
      <c r="Q3943">
        <f ca="1">DATEDIF(Data[[#This Row],[Birthdate]],TODAY(),"Y")</f>
        <v>14</v>
      </c>
      <c r="R3943" t="str">
        <f ca="1">IF(Data[[#This Row],[Age]]&lt;=10,"3-10 Years",IF(Data[[#This Row],[Age]]&lt;=15,"11-15 Years",IF(Data[[#This Row],[Age]]&lt;=19,"16-19 Years", "20+ Years")))</f>
        <v>11-15 Years</v>
      </c>
    </row>
    <row r="3944" spans="1:18" x14ac:dyDescent="0.35">
      <c r="A3944" t="s">
        <v>2956</v>
      </c>
      <c r="B3944" s="1">
        <v>45325</v>
      </c>
      <c r="C3944" t="s">
        <v>29</v>
      </c>
      <c r="D3944" t="s">
        <v>104</v>
      </c>
      <c r="E3944" t="s">
        <v>539</v>
      </c>
      <c r="F3944" t="s">
        <v>1223</v>
      </c>
      <c r="G3944" t="s">
        <v>458</v>
      </c>
      <c r="H3944" t="s">
        <v>1083</v>
      </c>
      <c r="I3944" s="1">
        <v>40834</v>
      </c>
      <c r="J3944" t="s">
        <v>2949</v>
      </c>
      <c r="K3944">
        <v>522</v>
      </c>
      <c r="L3944">
        <v>522</v>
      </c>
      <c r="M3944">
        <v>0</v>
      </c>
      <c r="N3944">
        <v>500</v>
      </c>
      <c r="O3944" t="s">
        <v>1062</v>
      </c>
      <c r="P3944" t="s">
        <v>25</v>
      </c>
      <c r="Q3944">
        <f ca="1">DATEDIF(Data[[#This Row],[Birthdate]],TODAY(),"Y")</f>
        <v>14</v>
      </c>
      <c r="R3944" t="str">
        <f ca="1">IF(Data[[#This Row],[Age]]&lt;=10,"3-10 Years",IF(Data[[#This Row],[Age]]&lt;=15,"11-15 Years",IF(Data[[#This Row],[Age]]&lt;=19,"16-19 Years", "20+ Years")))</f>
        <v>11-15 Years</v>
      </c>
    </row>
    <row r="3945" spans="1:18" x14ac:dyDescent="0.35">
      <c r="A3945" t="s">
        <v>2957</v>
      </c>
      <c r="B3945" s="1">
        <v>45344</v>
      </c>
      <c r="C3945" t="s">
        <v>150</v>
      </c>
      <c r="D3945" t="s">
        <v>104</v>
      </c>
      <c r="E3945" t="s">
        <v>19</v>
      </c>
      <c r="F3945" t="s">
        <v>20</v>
      </c>
      <c r="G3945" t="s">
        <v>2958</v>
      </c>
      <c r="H3945" t="s">
        <v>1083</v>
      </c>
      <c r="I3945" s="1">
        <v>40659</v>
      </c>
      <c r="J3945" t="s">
        <v>2959</v>
      </c>
      <c r="K3945">
        <v>65</v>
      </c>
      <c r="L3945">
        <v>0</v>
      </c>
      <c r="M3945">
        <v>65</v>
      </c>
      <c r="N3945">
        <v>65</v>
      </c>
      <c r="O3945" t="s">
        <v>23</v>
      </c>
      <c r="P3945" t="s">
        <v>25</v>
      </c>
      <c r="Q3945">
        <f ca="1">DATEDIF(Data[[#This Row],[Birthdate]],TODAY(),"Y")</f>
        <v>14</v>
      </c>
      <c r="R3945" t="str">
        <f ca="1">IF(Data[[#This Row],[Age]]&lt;=10,"3-10 Years",IF(Data[[#This Row],[Age]]&lt;=15,"11-15 Years",IF(Data[[#This Row],[Age]]&lt;=19,"16-19 Years", "20+ Years")))</f>
        <v>11-15 Years</v>
      </c>
    </row>
    <row r="3946" spans="1:18" x14ac:dyDescent="0.35">
      <c r="A3946" t="s">
        <v>1669</v>
      </c>
      <c r="B3946" s="1">
        <v>45306</v>
      </c>
      <c r="C3946" t="s">
        <v>29</v>
      </c>
      <c r="D3946" t="s">
        <v>104</v>
      </c>
      <c r="E3946" t="s">
        <v>19</v>
      </c>
      <c r="F3946" t="s">
        <v>20</v>
      </c>
      <c r="G3946" t="s">
        <v>30</v>
      </c>
      <c r="H3946" t="s">
        <v>5036</v>
      </c>
      <c r="I3946" s="1">
        <v>40556</v>
      </c>
      <c r="J3946" t="s">
        <v>977</v>
      </c>
      <c r="K3946">
        <v>65</v>
      </c>
      <c r="L3946">
        <v>65</v>
      </c>
      <c r="M3946">
        <v>0</v>
      </c>
      <c r="N3946">
        <v>65</v>
      </c>
      <c r="O3946" t="s">
        <v>23</v>
      </c>
      <c r="P3946" t="s">
        <v>25</v>
      </c>
      <c r="Q3946">
        <f ca="1">DATEDIF(Data[[#This Row],[Birthdate]],TODAY(),"Y")</f>
        <v>14</v>
      </c>
      <c r="R3946" t="str">
        <f ca="1">IF(Data[[#This Row],[Age]]&lt;=10,"3-10 Years",IF(Data[[#This Row],[Age]]&lt;=15,"11-15 Years",IF(Data[[#This Row],[Age]]&lt;=19,"16-19 Years", "20+ Years")))</f>
        <v>11-15 Years</v>
      </c>
    </row>
    <row r="3947" spans="1:18" x14ac:dyDescent="0.35">
      <c r="A3947" t="s">
        <v>1670</v>
      </c>
      <c r="B3947" s="1">
        <v>45306</v>
      </c>
      <c r="C3947" t="s">
        <v>29</v>
      </c>
      <c r="D3947" t="s">
        <v>104</v>
      </c>
      <c r="E3947" t="s">
        <v>19</v>
      </c>
      <c r="F3947" t="s">
        <v>20</v>
      </c>
      <c r="G3947" t="s">
        <v>30</v>
      </c>
      <c r="H3947" t="s">
        <v>5036</v>
      </c>
      <c r="I3947" s="1">
        <v>40556</v>
      </c>
      <c r="J3947" t="s">
        <v>977</v>
      </c>
      <c r="K3947">
        <v>65</v>
      </c>
      <c r="L3947">
        <v>65</v>
      </c>
      <c r="M3947">
        <v>0</v>
      </c>
      <c r="N3947">
        <v>65</v>
      </c>
      <c r="O3947" t="s">
        <v>23</v>
      </c>
      <c r="P3947" t="s">
        <v>25</v>
      </c>
      <c r="Q3947">
        <f ca="1">DATEDIF(Data[[#This Row],[Birthdate]],TODAY(),"Y")</f>
        <v>14</v>
      </c>
      <c r="R3947" t="str">
        <f ca="1">IF(Data[[#This Row],[Age]]&lt;=10,"3-10 Years",IF(Data[[#This Row],[Age]]&lt;=15,"11-15 Years",IF(Data[[#This Row],[Age]]&lt;=19,"16-19 Years", "20+ Years")))</f>
        <v>11-15 Years</v>
      </c>
    </row>
    <row r="3948" spans="1:18" x14ac:dyDescent="0.35">
      <c r="A3948" t="s">
        <v>1334</v>
      </c>
      <c r="B3948" s="1">
        <v>45302</v>
      </c>
      <c r="C3948" t="s">
        <v>29</v>
      </c>
      <c r="D3948" t="s">
        <v>104</v>
      </c>
      <c r="E3948" t="s">
        <v>19</v>
      </c>
      <c r="F3948" t="s">
        <v>20</v>
      </c>
      <c r="G3948" t="s">
        <v>105</v>
      </c>
      <c r="H3948" t="s">
        <v>5036</v>
      </c>
      <c r="I3948" s="1">
        <v>40837</v>
      </c>
      <c r="J3948" t="s">
        <v>1335</v>
      </c>
      <c r="K3948">
        <v>65</v>
      </c>
      <c r="L3948">
        <v>65</v>
      </c>
      <c r="M3948">
        <v>0</v>
      </c>
      <c r="N3948">
        <v>65</v>
      </c>
      <c r="O3948" t="s">
        <v>23</v>
      </c>
      <c r="P3948" t="s">
        <v>25</v>
      </c>
      <c r="Q3948">
        <f ca="1">DATEDIF(Data[[#This Row],[Birthdate]],TODAY(),"Y")</f>
        <v>14</v>
      </c>
      <c r="R3948" t="str">
        <f ca="1">IF(Data[[#This Row],[Age]]&lt;=10,"3-10 Years",IF(Data[[#This Row],[Age]]&lt;=15,"11-15 Years",IF(Data[[#This Row],[Age]]&lt;=19,"16-19 Years", "20+ Years")))</f>
        <v>11-15 Years</v>
      </c>
    </row>
    <row r="3949" spans="1:18" x14ac:dyDescent="0.35">
      <c r="A3949" t="s">
        <v>2853</v>
      </c>
      <c r="B3949" s="1">
        <v>45302</v>
      </c>
      <c r="C3949" t="s">
        <v>29</v>
      </c>
      <c r="D3949" t="s">
        <v>104</v>
      </c>
      <c r="E3949" t="s">
        <v>19</v>
      </c>
      <c r="F3949" t="s">
        <v>20</v>
      </c>
      <c r="G3949" t="s">
        <v>189</v>
      </c>
      <c r="H3949" t="s">
        <v>5036</v>
      </c>
      <c r="I3949" s="1">
        <v>40788</v>
      </c>
      <c r="J3949" t="s">
        <v>2854</v>
      </c>
      <c r="K3949">
        <v>65</v>
      </c>
      <c r="L3949">
        <v>65</v>
      </c>
      <c r="M3949">
        <v>0</v>
      </c>
      <c r="N3949">
        <v>65</v>
      </c>
      <c r="O3949" t="s">
        <v>23</v>
      </c>
      <c r="P3949" t="s">
        <v>25</v>
      </c>
      <c r="Q3949">
        <f ca="1">DATEDIF(Data[[#This Row],[Birthdate]],TODAY(),"Y")</f>
        <v>14</v>
      </c>
      <c r="R3949" t="str">
        <f ca="1">IF(Data[[#This Row],[Age]]&lt;=10,"3-10 Years",IF(Data[[#This Row],[Age]]&lt;=15,"11-15 Years",IF(Data[[#This Row],[Age]]&lt;=19,"16-19 Years", "20+ Years")))</f>
        <v>11-15 Years</v>
      </c>
    </row>
    <row r="3950" spans="1:18" x14ac:dyDescent="0.35">
      <c r="A3950" t="s">
        <v>1326</v>
      </c>
      <c r="B3950" s="1">
        <v>45300</v>
      </c>
      <c r="C3950" t="s">
        <v>29</v>
      </c>
      <c r="D3950" t="s">
        <v>104</v>
      </c>
      <c r="E3950" t="s">
        <v>19</v>
      </c>
      <c r="F3950" t="s">
        <v>20</v>
      </c>
      <c r="G3950" t="s">
        <v>57</v>
      </c>
      <c r="H3950" t="s">
        <v>5036</v>
      </c>
      <c r="I3950" s="1">
        <v>40534</v>
      </c>
      <c r="J3950" t="s">
        <v>1327</v>
      </c>
      <c r="K3950">
        <v>65</v>
      </c>
      <c r="L3950">
        <v>65</v>
      </c>
      <c r="M3950">
        <v>0</v>
      </c>
      <c r="N3950">
        <v>65</v>
      </c>
      <c r="O3950" t="s">
        <v>23</v>
      </c>
      <c r="P3950" t="s">
        <v>25</v>
      </c>
      <c r="Q3950">
        <f ca="1">DATEDIF(Data[[#This Row],[Birthdate]],TODAY(),"Y")</f>
        <v>14</v>
      </c>
      <c r="R3950" t="str">
        <f ca="1">IF(Data[[#This Row],[Age]]&lt;=10,"3-10 Years",IF(Data[[#This Row],[Age]]&lt;=15,"11-15 Years",IF(Data[[#This Row],[Age]]&lt;=19,"16-19 Years", "20+ Years")))</f>
        <v>11-15 Years</v>
      </c>
    </row>
    <row r="3951" spans="1:18" x14ac:dyDescent="0.35">
      <c r="A3951" t="s">
        <v>233</v>
      </c>
      <c r="B3951" s="1">
        <v>45300</v>
      </c>
      <c r="C3951" t="s">
        <v>29</v>
      </c>
      <c r="D3951" t="s">
        <v>104</v>
      </c>
      <c r="E3951" t="s">
        <v>19</v>
      </c>
      <c r="F3951" t="s">
        <v>20</v>
      </c>
      <c r="G3951" t="s">
        <v>37</v>
      </c>
      <c r="H3951" t="s">
        <v>5036</v>
      </c>
      <c r="I3951" s="1">
        <v>40524</v>
      </c>
      <c r="J3951" t="s">
        <v>234</v>
      </c>
      <c r="K3951">
        <v>65</v>
      </c>
      <c r="L3951">
        <v>65</v>
      </c>
      <c r="M3951">
        <v>0</v>
      </c>
      <c r="N3951">
        <v>65</v>
      </c>
      <c r="O3951" t="s">
        <v>23</v>
      </c>
      <c r="P3951" t="s">
        <v>25</v>
      </c>
      <c r="Q3951">
        <f ca="1">DATEDIF(Data[[#This Row],[Birthdate]],TODAY(),"Y")</f>
        <v>14</v>
      </c>
      <c r="R3951" t="str">
        <f ca="1">IF(Data[[#This Row],[Age]]&lt;=10,"3-10 Years",IF(Data[[#This Row],[Age]]&lt;=15,"11-15 Years",IF(Data[[#This Row],[Age]]&lt;=19,"16-19 Years", "20+ Years")))</f>
        <v>11-15 Years</v>
      </c>
    </row>
    <row r="3952" spans="1:18" x14ac:dyDescent="0.35">
      <c r="A3952" t="s">
        <v>1345</v>
      </c>
      <c r="B3952" s="1">
        <v>45299</v>
      </c>
      <c r="C3952" t="s">
        <v>29</v>
      </c>
      <c r="D3952" t="s">
        <v>104</v>
      </c>
      <c r="E3952" t="s">
        <v>19</v>
      </c>
      <c r="F3952" t="s">
        <v>20</v>
      </c>
      <c r="G3952" t="s">
        <v>405</v>
      </c>
      <c r="H3952" t="s">
        <v>1083</v>
      </c>
      <c r="I3952" s="1">
        <v>40516</v>
      </c>
      <c r="J3952" t="s">
        <v>1346</v>
      </c>
      <c r="K3952">
        <v>65</v>
      </c>
      <c r="L3952">
        <v>65</v>
      </c>
      <c r="M3952">
        <v>0</v>
      </c>
      <c r="N3952">
        <v>65</v>
      </c>
      <c r="O3952" t="s">
        <v>23</v>
      </c>
      <c r="P3952" t="s">
        <v>25</v>
      </c>
      <c r="Q3952">
        <f ca="1">DATEDIF(Data[[#This Row],[Birthdate]],TODAY(),"Y")</f>
        <v>14</v>
      </c>
      <c r="R3952" t="str">
        <f ca="1">IF(Data[[#This Row],[Age]]&lt;=10,"3-10 Years",IF(Data[[#This Row],[Age]]&lt;=15,"11-15 Years",IF(Data[[#This Row],[Age]]&lt;=19,"16-19 Years", "20+ Years")))</f>
        <v>11-15 Years</v>
      </c>
    </row>
    <row r="3953" spans="1:18" x14ac:dyDescent="0.35">
      <c r="A3953" t="s">
        <v>1240</v>
      </c>
      <c r="B3953" s="1">
        <v>45299</v>
      </c>
      <c r="C3953" t="s">
        <v>29</v>
      </c>
      <c r="D3953" t="s">
        <v>104</v>
      </c>
      <c r="E3953" t="s">
        <v>19</v>
      </c>
      <c r="F3953" t="s">
        <v>20</v>
      </c>
      <c r="G3953" t="s">
        <v>57</v>
      </c>
      <c r="H3953" t="s">
        <v>5036</v>
      </c>
      <c r="I3953" s="1">
        <v>40766</v>
      </c>
      <c r="J3953" t="s">
        <v>1241</v>
      </c>
      <c r="K3953">
        <v>65</v>
      </c>
      <c r="L3953">
        <v>65</v>
      </c>
      <c r="M3953">
        <v>0</v>
      </c>
      <c r="N3953">
        <v>65</v>
      </c>
      <c r="O3953" t="s">
        <v>23</v>
      </c>
      <c r="P3953" t="s">
        <v>152</v>
      </c>
      <c r="Q3953">
        <f ca="1">DATEDIF(Data[[#This Row],[Birthdate]],TODAY(),"Y")</f>
        <v>14</v>
      </c>
      <c r="R3953" t="str">
        <f ca="1">IF(Data[[#This Row],[Age]]&lt;=10,"3-10 Years",IF(Data[[#This Row],[Age]]&lt;=15,"11-15 Years",IF(Data[[#This Row],[Age]]&lt;=19,"16-19 Years", "20+ Years")))</f>
        <v>11-15 Years</v>
      </c>
    </row>
    <row r="3954" spans="1:18" x14ac:dyDescent="0.35">
      <c r="A3954" t="s">
        <v>590</v>
      </c>
      <c r="B3954" s="1">
        <v>45299</v>
      </c>
      <c r="C3954" t="s">
        <v>29</v>
      </c>
      <c r="D3954" t="s">
        <v>104</v>
      </c>
      <c r="E3954" t="s">
        <v>19</v>
      </c>
      <c r="F3954" t="s">
        <v>20</v>
      </c>
      <c r="G3954" t="s">
        <v>591</v>
      </c>
      <c r="H3954" t="s">
        <v>1083</v>
      </c>
      <c r="I3954" s="1">
        <v>40730</v>
      </c>
      <c r="J3954" t="s">
        <v>592</v>
      </c>
      <c r="K3954">
        <v>65</v>
      </c>
      <c r="L3954">
        <v>65</v>
      </c>
      <c r="M3954">
        <v>0</v>
      </c>
      <c r="N3954">
        <v>65</v>
      </c>
      <c r="O3954" t="s">
        <v>23</v>
      </c>
      <c r="P3954" t="s">
        <v>25</v>
      </c>
      <c r="Q3954">
        <f ca="1">DATEDIF(Data[[#This Row],[Birthdate]],TODAY(),"Y")</f>
        <v>14</v>
      </c>
      <c r="R3954" t="str">
        <f ca="1">IF(Data[[#This Row],[Age]]&lt;=10,"3-10 Years",IF(Data[[#This Row],[Age]]&lt;=15,"11-15 Years",IF(Data[[#This Row],[Age]]&lt;=19,"16-19 Years", "20+ Years")))</f>
        <v>11-15 Years</v>
      </c>
    </row>
    <row r="3955" spans="1:18" x14ac:dyDescent="0.35">
      <c r="A3955" t="s">
        <v>2878</v>
      </c>
      <c r="B3955" s="1">
        <v>45299</v>
      </c>
      <c r="C3955" t="s">
        <v>29</v>
      </c>
      <c r="D3955" t="s">
        <v>104</v>
      </c>
      <c r="E3955" t="s">
        <v>19</v>
      </c>
      <c r="F3955" t="s">
        <v>20</v>
      </c>
      <c r="G3955" t="s">
        <v>50</v>
      </c>
      <c r="H3955" t="s">
        <v>5036</v>
      </c>
      <c r="I3955" s="1">
        <v>40674</v>
      </c>
      <c r="J3955" t="s">
        <v>2879</v>
      </c>
      <c r="K3955">
        <v>65</v>
      </c>
      <c r="L3955">
        <v>65</v>
      </c>
      <c r="M3955">
        <v>0</v>
      </c>
      <c r="N3955">
        <v>65</v>
      </c>
      <c r="O3955" t="s">
        <v>23</v>
      </c>
      <c r="P3955" t="s">
        <v>25</v>
      </c>
      <c r="Q3955">
        <f ca="1">DATEDIF(Data[[#This Row],[Birthdate]],TODAY(),"Y")</f>
        <v>14</v>
      </c>
      <c r="R3955" t="str">
        <f ca="1">IF(Data[[#This Row],[Age]]&lt;=10,"3-10 Years",IF(Data[[#This Row],[Age]]&lt;=15,"11-15 Years",IF(Data[[#This Row],[Age]]&lt;=19,"16-19 Years", "20+ Years")))</f>
        <v>11-15 Years</v>
      </c>
    </row>
    <row r="3956" spans="1:18" x14ac:dyDescent="0.35">
      <c r="A3956" t="s">
        <v>346</v>
      </c>
      <c r="B3956" s="1">
        <v>45299</v>
      </c>
      <c r="C3956" t="s">
        <v>29</v>
      </c>
      <c r="D3956" t="s">
        <v>104</v>
      </c>
      <c r="E3956" t="s">
        <v>19</v>
      </c>
      <c r="F3956" t="s">
        <v>20</v>
      </c>
      <c r="G3956" t="s">
        <v>105</v>
      </c>
      <c r="H3956" t="s">
        <v>5036</v>
      </c>
      <c r="I3956" s="1">
        <v>40526</v>
      </c>
      <c r="J3956" t="s">
        <v>337</v>
      </c>
      <c r="K3956">
        <v>65</v>
      </c>
      <c r="L3956">
        <v>65</v>
      </c>
      <c r="M3956">
        <v>0</v>
      </c>
      <c r="N3956">
        <v>65</v>
      </c>
      <c r="O3956" t="s">
        <v>23</v>
      </c>
      <c r="P3956" t="s">
        <v>152</v>
      </c>
      <c r="Q3956">
        <f ca="1">DATEDIF(Data[[#This Row],[Birthdate]],TODAY(),"Y")</f>
        <v>14</v>
      </c>
      <c r="R3956" t="str">
        <f ca="1">IF(Data[[#This Row],[Age]]&lt;=10,"3-10 Years",IF(Data[[#This Row],[Age]]&lt;=15,"11-15 Years",IF(Data[[#This Row],[Age]]&lt;=19,"16-19 Years", "20+ Years")))</f>
        <v>11-15 Years</v>
      </c>
    </row>
    <row r="3957" spans="1:18" x14ac:dyDescent="0.35">
      <c r="A3957" t="s">
        <v>2983</v>
      </c>
      <c r="B3957" s="1">
        <v>45298</v>
      </c>
      <c r="C3957" t="s">
        <v>29</v>
      </c>
      <c r="D3957" t="s">
        <v>104</v>
      </c>
      <c r="E3957" t="s">
        <v>19</v>
      </c>
      <c r="F3957" t="s">
        <v>20</v>
      </c>
      <c r="G3957" t="s">
        <v>118</v>
      </c>
      <c r="H3957" t="s">
        <v>5036</v>
      </c>
      <c r="I3957" s="1">
        <v>40627</v>
      </c>
      <c r="J3957" t="s">
        <v>2984</v>
      </c>
      <c r="K3957">
        <v>65</v>
      </c>
      <c r="L3957">
        <v>65</v>
      </c>
      <c r="M3957">
        <v>0</v>
      </c>
      <c r="N3957">
        <v>65</v>
      </c>
      <c r="O3957" t="s">
        <v>23</v>
      </c>
      <c r="P3957" t="s">
        <v>25</v>
      </c>
      <c r="Q3957">
        <f ca="1">DATEDIF(Data[[#This Row],[Birthdate]],TODAY(),"Y")</f>
        <v>14</v>
      </c>
      <c r="R3957" t="str">
        <f ca="1">IF(Data[[#This Row],[Age]]&lt;=10,"3-10 Years",IF(Data[[#This Row],[Age]]&lt;=15,"11-15 Years",IF(Data[[#This Row],[Age]]&lt;=19,"16-19 Years", "20+ Years")))</f>
        <v>11-15 Years</v>
      </c>
    </row>
    <row r="3958" spans="1:18" x14ac:dyDescent="0.35">
      <c r="A3958" t="s">
        <v>1153</v>
      </c>
      <c r="B3958" s="1">
        <v>45298</v>
      </c>
      <c r="C3958" t="s">
        <v>29</v>
      </c>
      <c r="D3958" t="s">
        <v>104</v>
      </c>
      <c r="E3958" t="s">
        <v>19</v>
      </c>
      <c r="F3958" t="s">
        <v>20</v>
      </c>
      <c r="G3958" t="s">
        <v>405</v>
      </c>
      <c r="H3958" t="s">
        <v>1083</v>
      </c>
      <c r="I3958" s="1">
        <v>40672</v>
      </c>
      <c r="J3958" t="s">
        <v>1154</v>
      </c>
      <c r="K3958">
        <v>65</v>
      </c>
      <c r="L3958">
        <v>65</v>
      </c>
      <c r="M3958">
        <v>0</v>
      </c>
      <c r="N3958">
        <v>65</v>
      </c>
      <c r="O3958" t="s">
        <v>23</v>
      </c>
      <c r="P3958" t="s">
        <v>25</v>
      </c>
      <c r="Q3958">
        <f ca="1">DATEDIF(Data[[#This Row],[Birthdate]],TODAY(),"Y")</f>
        <v>14</v>
      </c>
      <c r="R3958" t="str">
        <f ca="1">IF(Data[[#This Row],[Age]]&lt;=10,"3-10 Years",IF(Data[[#This Row],[Age]]&lt;=15,"11-15 Years",IF(Data[[#This Row],[Age]]&lt;=19,"16-19 Years", "20+ Years")))</f>
        <v>11-15 Years</v>
      </c>
    </row>
    <row r="3959" spans="1:18" x14ac:dyDescent="0.35">
      <c r="A3959" t="s">
        <v>584</v>
      </c>
      <c r="B3959" s="1">
        <v>45298</v>
      </c>
      <c r="C3959" t="s">
        <v>29</v>
      </c>
      <c r="D3959" t="s">
        <v>104</v>
      </c>
      <c r="E3959" t="s">
        <v>19</v>
      </c>
      <c r="F3959" t="s">
        <v>20</v>
      </c>
      <c r="G3959" t="s">
        <v>37</v>
      </c>
      <c r="H3959" t="s">
        <v>5036</v>
      </c>
      <c r="I3959" s="1">
        <v>40723</v>
      </c>
      <c r="J3959" t="s">
        <v>583</v>
      </c>
      <c r="K3959">
        <v>65</v>
      </c>
      <c r="L3959">
        <v>65</v>
      </c>
      <c r="M3959">
        <v>0</v>
      </c>
      <c r="N3959">
        <v>65</v>
      </c>
      <c r="O3959" t="s">
        <v>23</v>
      </c>
      <c r="P3959" t="s">
        <v>25</v>
      </c>
      <c r="Q3959">
        <f ca="1">DATEDIF(Data[[#This Row],[Birthdate]],TODAY(),"Y")</f>
        <v>14</v>
      </c>
      <c r="R3959" t="str">
        <f ca="1">IF(Data[[#This Row],[Age]]&lt;=10,"3-10 Years",IF(Data[[#This Row],[Age]]&lt;=15,"11-15 Years",IF(Data[[#This Row],[Age]]&lt;=19,"16-19 Years", "20+ Years")))</f>
        <v>11-15 Years</v>
      </c>
    </row>
    <row r="3960" spans="1:18" x14ac:dyDescent="0.35">
      <c r="A3960" t="s">
        <v>582</v>
      </c>
      <c r="B3960" s="1">
        <v>45298</v>
      </c>
      <c r="C3960" t="s">
        <v>29</v>
      </c>
      <c r="D3960" t="s">
        <v>104</v>
      </c>
      <c r="E3960" t="s">
        <v>19</v>
      </c>
      <c r="F3960" t="s">
        <v>20</v>
      </c>
      <c r="G3960" t="s">
        <v>37</v>
      </c>
      <c r="H3960" t="s">
        <v>5036</v>
      </c>
      <c r="I3960" s="1">
        <v>40723</v>
      </c>
      <c r="J3960" t="s">
        <v>583</v>
      </c>
      <c r="K3960">
        <v>65</v>
      </c>
      <c r="L3960">
        <v>65</v>
      </c>
      <c r="M3960">
        <v>0</v>
      </c>
      <c r="N3960">
        <v>65</v>
      </c>
      <c r="O3960" t="s">
        <v>23</v>
      </c>
      <c r="P3960" t="s">
        <v>25</v>
      </c>
      <c r="Q3960">
        <f ca="1">DATEDIF(Data[[#This Row],[Birthdate]],TODAY(),"Y")</f>
        <v>14</v>
      </c>
      <c r="R3960" t="str">
        <f ca="1">IF(Data[[#This Row],[Age]]&lt;=10,"3-10 Years",IF(Data[[#This Row],[Age]]&lt;=15,"11-15 Years",IF(Data[[#This Row],[Age]]&lt;=19,"16-19 Years", "20+ Years")))</f>
        <v>11-15 Years</v>
      </c>
    </row>
    <row r="3961" spans="1:18" x14ac:dyDescent="0.35">
      <c r="A3961" t="s">
        <v>585</v>
      </c>
      <c r="B3961" s="1">
        <v>45298</v>
      </c>
      <c r="C3961" t="s">
        <v>29</v>
      </c>
      <c r="D3961" t="s">
        <v>104</v>
      </c>
      <c r="E3961" t="s">
        <v>19</v>
      </c>
      <c r="F3961" t="s">
        <v>20</v>
      </c>
      <c r="G3961" t="s">
        <v>37</v>
      </c>
      <c r="H3961" t="s">
        <v>5036</v>
      </c>
      <c r="I3961" s="1">
        <v>40723</v>
      </c>
      <c r="J3961" t="s">
        <v>583</v>
      </c>
      <c r="K3961">
        <v>65</v>
      </c>
      <c r="L3961">
        <v>65</v>
      </c>
      <c r="M3961">
        <v>0</v>
      </c>
      <c r="N3961">
        <v>65</v>
      </c>
      <c r="O3961" t="s">
        <v>23</v>
      </c>
      <c r="P3961" t="s">
        <v>25</v>
      </c>
      <c r="Q3961">
        <f ca="1">DATEDIF(Data[[#This Row],[Birthdate]],TODAY(),"Y")</f>
        <v>14</v>
      </c>
      <c r="R3961" t="str">
        <f ca="1">IF(Data[[#This Row],[Age]]&lt;=10,"3-10 Years",IF(Data[[#This Row],[Age]]&lt;=15,"11-15 Years",IF(Data[[#This Row],[Age]]&lt;=19,"16-19 Years", "20+ Years")))</f>
        <v>11-15 Years</v>
      </c>
    </row>
    <row r="3962" spans="1:18" x14ac:dyDescent="0.35">
      <c r="A3962" t="s">
        <v>229</v>
      </c>
      <c r="B3962" s="1">
        <v>45297</v>
      </c>
      <c r="C3962" t="s">
        <v>29</v>
      </c>
      <c r="D3962" t="s">
        <v>104</v>
      </c>
      <c r="E3962" t="s">
        <v>19</v>
      </c>
      <c r="F3962" t="s">
        <v>20</v>
      </c>
      <c r="G3962" t="s">
        <v>37</v>
      </c>
      <c r="H3962" t="s">
        <v>5036</v>
      </c>
      <c r="I3962" s="1">
        <v>40723</v>
      </c>
      <c r="J3962" t="s">
        <v>230</v>
      </c>
      <c r="K3962">
        <v>65</v>
      </c>
      <c r="L3962">
        <v>65</v>
      </c>
      <c r="M3962">
        <v>0</v>
      </c>
      <c r="N3962">
        <v>65</v>
      </c>
      <c r="O3962" t="s">
        <v>23</v>
      </c>
      <c r="P3962" t="s">
        <v>25</v>
      </c>
      <c r="Q3962">
        <f ca="1">DATEDIF(Data[[#This Row],[Birthdate]],TODAY(),"Y")</f>
        <v>14</v>
      </c>
      <c r="R3962" t="str">
        <f ca="1">IF(Data[[#This Row],[Age]]&lt;=10,"3-10 Years",IF(Data[[#This Row],[Age]]&lt;=15,"11-15 Years",IF(Data[[#This Row],[Age]]&lt;=19,"16-19 Years", "20+ Years")))</f>
        <v>11-15 Years</v>
      </c>
    </row>
    <row r="3963" spans="1:18" x14ac:dyDescent="0.35">
      <c r="A3963" t="s">
        <v>2996</v>
      </c>
      <c r="B3963" s="1">
        <v>45296</v>
      </c>
      <c r="C3963" t="s">
        <v>29</v>
      </c>
      <c r="D3963" t="s">
        <v>104</v>
      </c>
      <c r="E3963" t="s">
        <v>19</v>
      </c>
      <c r="F3963" t="s">
        <v>20</v>
      </c>
      <c r="G3963" t="s">
        <v>50</v>
      </c>
      <c r="H3963" t="s">
        <v>5036</v>
      </c>
      <c r="I3963" s="1">
        <v>40574</v>
      </c>
      <c r="J3963" t="s">
        <v>157</v>
      </c>
      <c r="K3963">
        <v>65</v>
      </c>
      <c r="L3963">
        <v>65</v>
      </c>
      <c r="M3963">
        <v>0</v>
      </c>
      <c r="N3963">
        <v>65</v>
      </c>
      <c r="O3963" t="s">
        <v>23</v>
      </c>
      <c r="P3963" t="s">
        <v>25</v>
      </c>
      <c r="Q3963">
        <f ca="1">DATEDIF(Data[[#This Row],[Birthdate]],TODAY(),"Y")</f>
        <v>14</v>
      </c>
      <c r="R3963" t="str">
        <f ca="1">IF(Data[[#This Row],[Age]]&lt;=10,"3-10 Years",IF(Data[[#This Row],[Age]]&lt;=15,"11-15 Years",IF(Data[[#This Row],[Age]]&lt;=19,"16-19 Years", "20+ Years")))</f>
        <v>11-15 Years</v>
      </c>
    </row>
    <row r="3964" spans="1:18" x14ac:dyDescent="0.35">
      <c r="A3964" t="s">
        <v>623</v>
      </c>
      <c r="B3964" s="1">
        <v>45296</v>
      </c>
      <c r="C3964" t="s">
        <v>29</v>
      </c>
      <c r="D3964" t="s">
        <v>104</v>
      </c>
      <c r="E3964" t="s">
        <v>19</v>
      </c>
      <c r="F3964" t="s">
        <v>20</v>
      </c>
      <c r="G3964" t="s">
        <v>50</v>
      </c>
      <c r="H3964" t="s">
        <v>5036</v>
      </c>
      <c r="I3964" s="1">
        <v>40820</v>
      </c>
      <c r="J3964" t="s">
        <v>624</v>
      </c>
      <c r="K3964">
        <v>65</v>
      </c>
      <c r="L3964">
        <v>65</v>
      </c>
      <c r="M3964">
        <v>0</v>
      </c>
      <c r="N3964">
        <v>65</v>
      </c>
      <c r="O3964" t="s">
        <v>23</v>
      </c>
      <c r="P3964" t="s">
        <v>152</v>
      </c>
      <c r="Q3964">
        <f ca="1">DATEDIF(Data[[#This Row],[Birthdate]],TODAY(),"Y")</f>
        <v>14</v>
      </c>
      <c r="R3964" t="str">
        <f ca="1">IF(Data[[#This Row],[Age]]&lt;=10,"3-10 Years",IF(Data[[#This Row],[Age]]&lt;=15,"11-15 Years",IF(Data[[#This Row],[Age]]&lt;=19,"16-19 Years", "20+ Years")))</f>
        <v>11-15 Years</v>
      </c>
    </row>
    <row r="3965" spans="1:18" x14ac:dyDescent="0.35">
      <c r="A3965" t="s">
        <v>2241</v>
      </c>
      <c r="B3965" s="1">
        <v>45296</v>
      </c>
      <c r="C3965" t="s">
        <v>29</v>
      </c>
      <c r="D3965" t="s">
        <v>104</v>
      </c>
      <c r="E3965" t="s">
        <v>19</v>
      </c>
      <c r="F3965" t="s">
        <v>20</v>
      </c>
      <c r="G3965" t="s">
        <v>105</v>
      </c>
      <c r="H3965" t="s">
        <v>5036</v>
      </c>
      <c r="I3965" s="1">
        <v>40542</v>
      </c>
      <c r="J3965" t="s">
        <v>2329</v>
      </c>
      <c r="K3965">
        <v>65</v>
      </c>
      <c r="L3965">
        <v>65</v>
      </c>
      <c r="M3965">
        <v>0</v>
      </c>
      <c r="N3965">
        <v>65</v>
      </c>
      <c r="O3965" t="s">
        <v>23</v>
      </c>
      <c r="P3965" t="s">
        <v>152</v>
      </c>
      <c r="Q3965">
        <f ca="1">DATEDIF(Data[[#This Row],[Birthdate]],TODAY(),"Y")</f>
        <v>14</v>
      </c>
      <c r="R3965" t="str">
        <f ca="1">IF(Data[[#This Row],[Age]]&lt;=10,"3-10 Years",IF(Data[[#This Row],[Age]]&lt;=15,"11-15 Years",IF(Data[[#This Row],[Age]]&lt;=19,"16-19 Years", "20+ Years")))</f>
        <v>11-15 Years</v>
      </c>
    </row>
    <row r="3966" spans="1:18" x14ac:dyDescent="0.35">
      <c r="A3966" t="s">
        <v>2413</v>
      </c>
      <c r="B3966" s="1">
        <v>45295</v>
      </c>
      <c r="C3966" t="s">
        <v>29</v>
      </c>
      <c r="D3966" t="s">
        <v>104</v>
      </c>
      <c r="E3966" t="s">
        <v>19</v>
      </c>
      <c r="F3966" t="s">
        <v>20</v>
      </c>
      <c r="G3966" t="s">
        <v>50</v>
      </c>
      <c r="H3966" t="s">
        <v>5036</v>
      </c>
      <c r="I3966" s="1">
        <v>40858</v>
      </c>
      <c r="J3966" t="s">
        <v>2414</v>
      </c>
      <c r="K3966">
        <v>65</v>
      </c>
      <c r="L3966">
        <v>65</v>
      </c>
      <c r="M3966">
        <v>0</v>
      </c>
      <c r="N3966">
        <v>65</v>
      </c>
      <c r="O3966" t="s">
        <v>23</v>
      </c>
      <c r="P3966" t="s">
        <v>152</v>
      </c>
      <c r="Q3966">
        <f ca="1">DATEDIF(Data[[#This Row],[Birthdate]],TODAY(),"Y")</f>
        <v>14</v>
      </c>
      <c r="R3966" t="str">
        <f ca="1">IF(Data[[#This Row],[Age]]&lt;=10,"3-10 Years",IF(Data[[#This Row],[Age]]&lt;=15,"11-15 Years",IF(Data[[#This Row],[Age]]&lt;=19,"16-19 Years", "20+ Years")))</f>
        <v>11-15 Years</v>
      </c>
    </row>
    <row r="3967" spans="1:18" x14ac:dyDescent="0.35">
      <c r="A3967" t="s">
        <v>625</v>
      </c>
      <c r="B3967" s="1">
        <v>45294</v>
      </c>
      <c r="C3967" t="s">
        <v>29</v>
      </c>
      <c r="D3967" t="s">
        <v>104</v>
      </c>
      <c r="E3967" t="s">
        <v>19</v>
      </c>
      <c r="F3967" t="s">
        <v>20</v>
      </c>
      <c r="G3967" t="s">
        <v>105</v>
      </c>
      <c r="H3967" t="s">
        <v>5036</v>
      </c>
      <c r="I3967" s="1">
        <v>40788</v>
      </c>
      <c r="J3967" t="s">
        <v>626</v>
      </c>
      <c r="K3967">
        <v>65</v>
      </c>
      <c r="L3967">
        <v>65</v>
      </c>
      <c r="M3967">
        <v>0</v>
      </c>
      <c r="N3967">
        <v>65</v>
      </c>
      <c r="O3967" t="s">
        <v>23</v>
      </c>
      <c r="P3967" t="s">
        <v>25</v>
      </c>
      <c r="Q3967">
        <f ca="1">DATEDIF(Data[[#This Row],[Birthdate]],TODAY(),"Y")</f>
        <v>14</v>
      </c>
      <c r="R3967" t="str">
        <f ca="1">IF(Data[[#This Row],[Age]]&lt;=10,"3-10 Years",IF(Data[[#This Row],[Age]]&lt;=15,"11-15 Years",IF(Data[[#This Row],[Age]]&lt;=19,"16-19 Years", "20+ Years")))</f>
        <v>11-15 Years</v>
      </c>
    </row>
    <row r="3968" spans="1:18" x14ac:dyDescent="0.35">
      <c r="A3968" t="s">
        <v>924</v>
      </c>
      <c r="B3968" s="1">
        <v>45294</v>
      </c>
      <c r="C3968" t="s">
        <v>150</v>
      </c>
      <c r="D3968" t="s">
        <v>104</v>
      </c>
      <c r="E3968" t="s">
        <v>19</v>
      </c>
      <c r="F3968" t="s">
        <v>20</v>
      </c>
      <c r="G3968" t="s">
        <v>21</v>
      </c>
      <c r="H3968" t="s">
        <v>5036</v>
      </c>
      <c r="I3968" s="1">
        <v>40588</v>
      </c>
      <c r="J3968" t="s">
        <v>925</v>
      </c>
      <c r="K3968">
        <v>65</v>
      </c>
      <c r="L3968">
        <v>0</v>
      </c>
      <c r="M3968">
        <v>65</v>
      </c>
      <c r="N3968">
        <v>65</v>
      </c>
      <c r="O3968" t="s">
        <v>23</v>
      </c>
      <c r="P3968" t="s">
        <v>25</v>
      </c>
      <c r="Q3968">
        <f ca="1">DATEDIF(Data[[#This Row],[Birthdate]],TODAY(),"Y")</f>
        <v>14</v>
      </c>
      <c r="R3968" t="str">
        <f ca="1">IF(Data[[#This Row],[Age]]&lt;=10,"3-10 Years",IF(Data[[#This Row],[Age]]&lt;=15,"11-15 Years",IF(Data[[#This Row],[Age]]&lt;=19,"16-19 Years", "20+ Years")))</f>
        <v>11-15 Years</v>
      </c>
    </row>
    <row r="3969" spans="1:18" x14ac:dyDescent="0.35">
      <c r="A3969" t="s">
        <v>3006</v>
      </c>
      <c r="B3969" s="1">
        <v>45294</v>
      </c>
      <c r="C3969" t="s">
        <v>29</v>
      </c>
      <c r="D3969" t="s">
        <v>104</v>
      </c>
      <c r="E3969" t="s">
        <v>19</v>
      </c>
      <c r="F3969" t="s">
        <v>20</v>
      </c>
      <c r="G3969" t="s">
        <v>2003</v>
      </c>
      <c r="H3969" t="s">
        <v>5036</v>
      </c>
      <c r="I3969" s="1">
        <v>40657</v>
      </c>
      <c r="J3969" t="s">
        <v>3007</v>
      </c>
      <c r="K3969">
        <v>65</v>
      </c>
      <c r="L3969">
        <v>65</v>
      </c>
      <c r="M3969">
        <v>0</v>
      </c>
      <c r="N3969">
        <v>65</v>
      </c>
      <c r="O3969" t="s">
        <v>23</v>
      </c>
      <c r="P3969" t="s">
        <v>25</v>
      </c>
      <c r="Q3969">
        <f ca="1">DATEDIF(Data[[#This Row],[Birthdate]],TODAY(),"Y")</f>
        <v>14</v>
      </c>
      <c r="R3969" t="str">
        <f ca="1">IF(Data[[#This Row],[Age]]&lt;=10,"3-10 Years",IF(Data[[#This Row],[Age]]&lt;=15,"11-15 Years",IF(Data[[#This Row],[Age]]&lt;=19,"16-19 Years", "20+ Years")))</f>
        <v>11-15 Years</v>
      </c>
    </row>
    <row r="3970" spans="1:18" x14ac:dyDescent="0.35">
      <c r="A3970" t="s">
        <v>408</v>
      </c>
      <c r="B3970" s="1">
        <v>45294</v>
      </c>
      <c r="C3970" t="s">
        <v>29</v>
      </c>
      <c r="D3970" t="s">
        <v>104</v>
      </c>
      <c r="E3970" t="s">
        <v>19</v>
      </c>
      <c r="F3970" t="s">
        <v>20</v>
      </c>
      <c r="G3970" t="s">
        <v>21</v>
      </c>
      <c r="H3970" t="s">
        <v>5036</v>
      </c>
      <c r="I3970" s="1">
        <v>40739</v>
      </c>
      <c r="J3970" t="s">
        <v>409</v>
      </c>
      <c r="K3970">
        <v>65</v>
      </c>
      <c r="L3970">
        <v>65</v>
      </c>
      <c r="M3970">
        <v>0</v>
      </c>
      <c r="N3970">
        <v>65</v>
      </c>
      <c r="O3970" t="s">
        <v>23</v>
      </c>
      <c r="P3970" t="s">
        <v>152</v>
      </c>
      <c r="Q3970">
        <f ca="1">DATEDIF(Data[[#This Row],[Birthdate]],TODAY(),"Y")</f>
        <v>14</v>
      </c>
      <c r="R3970" t="str">
        <f ca="1">IF(Data[[#This Row],[Age]]&lt;=10,"3-10 Years",IF(Data[[#This Row],[Age]]&lt;=15,"11-15 Years",IF(Data[[#This Row],[Age]]&lt;=19,"16-19 Years", "20+ Years")))</f>
        <v>11-15 Years</v>
      </c>
    </row>
    <row r="3971" spans="1:18" x14ac:dyDescent="0.35">
      <c r="A3971" t="s">
        <v>2181</v>
      </c>
      <c r="B3971" s="1">
        <v>45294</v>
      </c>
      <c r="C3971" t="s">
        <v>29</v>
      </c>
      <c r="D3971" t="s">
        <v>104</v>
      </c>
      <c r="E3971" t="s">
        <v>19</v>
      </c>
      <c r="F3971" t="s">
        <v>20</v>
      </c>
      <c r="G3971" t="s">
        <v>105</v>
      </c>
      <c r="H3971" t="s">
        <v>5036</v>
      </c>
      <c r="I3971" s="1">
        <v>40528</v>
      </c>
      <c r="J3971" t="s">
        <v>1926</v>
      </c>
      <c r="K3971">
        <v>65</v>
      </c>
      <c r="L3971">
        <v>65</v>
      </c>
      <c r="M3971">
        <v>0</v>
      </c>
      <c r="N3971">
        <v>65</v>
      </c>
      <c r="O3971" t="s">
        <v>23</v>
      </c>
      <c r="P3971" t="s">
        <v>25</v>
      </c>
      <c r="Q3971">
        <f ca="1">DATEDIF(Data[[#This Row],[Birthdate]],TODAY(),"Y")</f>
        <v>14</v>
      </c>
      <c r="R3971" t="str">
        <f ca="1">IF(Data[[#This Row],[Age]]&lt;=10,"3-10 Years",IF(Data[[#This Row],[Age]]&lt;=15,"11-15 Years",IF(Data[[#This Row],[Age]]&lt;=19,"16-19 Years", "20+ Years")))</f>
        <v>11-15 Years</v>
      </c>
    </row>
    <row r="3972" spans="1:18" x14ac:dyDescent="0.35">
      <c r="A3972" t="s">
        <v>494</v>
      </c>
      <c r="B3972" s="1">
        <v>45294</v>
      </c>
      <c r="C3972" t="s">
        <v>29</v>
      </c>
      <c r="D3972" t="s">
        <v>104</v>
      </c>
      <c r="E3972" t="s">
        <v>19</v>
      </c>
      <c r="F3972" t="s">
        <v>20</v>
      </c>
      <c r="G3972" t="s">
        <v>189</v>
      </c>
      <c r="H3972" t="s">
        <v>5036</v>
      </c>
      <c r="I3972" s="1">
        <v>40545</v>
      </c>
      <c r="J3972" t="s">
        <v>495</v>
      </c>
      <c r="K3972">
        <v>65</v>
      </c>
      <c r="L3972">
        <v>65</v>
      </c>
      <c r="M3972">
        <v>0</v>
      </c>
      <c r="N3972">
        <v>65</v>
      </c>
      <c r="O3972" t="s">
        <v>23</v>
      </c>
      <c r="P3972" t="s">
        <v>25</v>
      </c>
      <c r="Q3972">
        <f ca="1">DATEDIF(Data[[#This Row],[Birthdate]],TODAY(),"Y")</f>
        <v>14</v>
      </c>
      <c r="R3972" t="str">
        <f ca="1">IF(Data[[#This Row],[Age]]&lt;=10,"3-10 Years",IF(Data[[#This Row],[Age]]&lt;=15,"11-15 Years",IF(Data[[#This Row],[Age]]&lt;=19,"16-19 Years", "20+ Years")))</f>
        <v>11-15 Years</v>
      </c>
    </row>
    <row r="3973" spans="1:18" x14ac:dyDescent="0.35">
      <c r="A3973" t="s">
        <v>162</v>
      </c>
      <c r="B3973" s="1">
        <v>45286</v>
      </c>
      <c r="C3973" t="s">
        <v>29</v>
      </c>
      <c r="D3973" t="s">
        <v>104</v>
      </c>
      <c r="E3973" t="s">
        <v>19</v>
      </c>
      <c r="F3973" t="s">
        <v>20</v>
      </c>
      <c r="G3973" t="s">
        <v>21</v>
      </c>
      <c r="H3973" t="s">
        <v>5036</v>
      </c>
      <c r="I3973" s="1">
        <v>40781</v>
      </c>
      <c r="J3973" t="s">
        <v>163</v>
      </c>
      <c r="K3973">
        <v>65</v>
      </c>
      <c r="L3973">
        <v>65</v>
      </c>
      <c r="M3973">
        <v>0</v>
      </c>
      <c r="N3973">
        <v>65</v>
      </c>
      <c r="O3973" t="s">
        <v>23</v>
      </c>
      <c r="P3973" t="s">
        <v>25</v>
      </c>
      <c r="Q3973">
        <f ca="1">DATEDIF(Data[[#This Row],[Birthdate]],TODAY(),"Y")</f>
        <v>14</v>
      </c>
      <c r="R3973" t="str">
        <f ca="1">IF(Data[[#This Row],[Age]]&lt;=10,"3-10 Years",IF(Data[[#This Row],[Age]]&lt;=15,"11-15 Years",IF(Data[[#This Row],[Age]]&lt;=19,"16-19 Years", "20+ Years")))</f>
        <v>11-15 Years</v>
      </c>
    </row>
    <row r="3974" spans="1:18" x14ac:dyDescent="0.35">
      <c r="A3974" t="s">
        <v>629</v>
      </c>
      <c r="B3974" s="1">
        <v>45283</v>
      </c>
      <c r="C3974" t="s">
        <v>29</v>
      </c>
      <c r="D3974" t="s">
        <v>104</v>
      </c>
      <c r="E3974" t="s">
        <v>19</v>
      </c>
      <c r="F3974" t="s">
        <v>20</v>
      </c>
      <c r="G3974" t="s">
        <v>105</v>
      </c>
      <c r="H3974" t="s">
        <v>5036</v>
      </c>
      <c r="I3974" s="1">
        <v>40707</v>
      </c>
      <c r="J3974" t="s">
        <v>630</v>
      </c>
      <c r="K3974">
        <v>65</v>
      </c>
      <c r="L3974">
        <v>65</v>
      </c>
      <c r="M3974">
        <v>0</v>
      </c>
      <c r="N3974">
        <v>65</v>
      </c>
      <c r="O3974" t="s">
        <v>23</v>
      </c>
      <c r="P3974" t="s">
        <v>25</v>
      </c>
      <c r="Q3974">
        <f ca="1">DATEDIF(Data[[#This Row],[Birthdate]],TODAY(),"Y")</f>
        <v>14</v>
      </c>
      <c r="R3974" t="str">
        <f ca="1">IF(Data[[#This Row],[Age]]&lt;=10,"3-10 Years",IF(Data[[#This Row],[Age]]&lt;=15,"11-15 Years",IF(Data[[#This Row],[Age]]&lt;=19,"16-19 Years", "20+ Years")))</f>
        <v>11-15 Years</v>
      </c>
    </row>
    <row r="3975" spans="1:18" x14ac:dyDescent="0.35">
      <c r="A3975" t="s">
        <v>1337</v>
      </c>
      <c r="B3975" s="1">
        <v>45281</v>
      </c>
      <c r="C3975" t="s">
        <v>29</v>
      </c>
      <c r="D3975" t="s">
        <v>104</v>
      </c>
      <c r="E3975" t="s">
        <v>19</v>
      </c>
      <c r="F3975" t="s">
        <v>20</v>
      </c>
      <c r="G3975" t="s">
        <v>189</v>
      </c>
      <c r="H3975" t="s">
        <v>5036</v>
      </c>
      <c r="I3975" s="1">
        <v>40701</v>
      </c>
      <c r="J3975" t="s">
        <v>1338</v>
      </c>
      <c r="K3975">
        <v>65</v>
      </c>
      <c r="L3975">
        <v>65</v>
      </c>
      <c r="M3975">
        <v>0</v>
      </c>
      <c r="N3975">
        <v>65</v>
      </c>
      <c r="O3975" t="s">
        <v>23</v>
      </c>
      <c r="P3975" t="s">
        <v>25</v>
      </c>
      <c r="Q3975">
        <f ca="1">DATEDIF(Data[[#This Row],[Birthdate]],TODAY(),"Y")</f>
        <v>14</v>
      </c>
      <c r="R3975" t="str">
        <f ca="1">IF(Data[[#This Row],[Age]]&lt;=10,"3-10 Years",IF(Data[[#This Row],[Age]]&lt;=15,"11-15 Years",IF(Data[[#This Row],[Age]]&lt;=19,"16-19 Years", "20+ Years")))</f>
        <v>11-15 Years</v>
      </c>
    </row>
    <row r="3976" spans="1:18" x14ac:dyDescent="0.35">
      <c r="A3976" t="s">
        <v>215</v>
      </c>
      <c r="B3976" s="1">
        <v>45281</v>
      </c>
      <c r="C3976" t="s">
        <v>29</v>
      </c>
      <c r="D3976" t="s">
        <v>104</v>
      </c>
      <c r="E3976" t="s">
        <v>19</v>
      </c>
      <c r="F3976" t="s">
        <v>20</v>
      </c>
      <c r="G3976" t="s">
        <v>50</v>
      </c>
      <c r="H3976" t="s">
        <v>5036</v>
      </c>
      <c r="I3976" s="1">
        <v>40619</v>
      </c>
      <c r="J3976" t="s">
        <v>212</v>
      </c>
      <c r="K3976">
        <v>65</v>
      </c>
      <c r="L3976">
        <v>65</v>
      </c>
      <c r="M3976">
        <v>0</v>
      </c>
      <c r="N3976">
        <v>65</v>
      </c>
      <c r="O3976" t="s">
        <v>23</v>
      </c>
      <c r="P3976" t="s">
        <v>152</v>
      </c>
      <c r="Q3976">
        <f ca="1">DATEDIF(Data[[#This Row],[Birthdate]],TODAY(),"Y")</f>
        <v>14</v>
      </c>
      <c r="R3976" t="str">
        <f ca="1">IF(Data[[#This Row],[Age]]&lt;=10,"3-10 Years",IF(Data[[#This Row],[Age]]&lt;=15,"11-15 Years",IF(Data[[#This Row],[Age]]&lt;=19,"16-19 Years", "20+ Years")))</f>
        <v>11-15 Years</v>
      </c>
    </row>
    <row r="3977" spans="1:18" x14ac:dyDescent="0.35">
      <c r="A3977" t="s">
        <v>488</v>
      </c>
      <c r="B3977" s="1">
        <v>45280</v>
      </c>
      <c r="C3977" t="s">
        <v>29</v>
      </c>
      <c r="D3977" t="s">
        <v>104</v>
      </c>
      <c r="E3977" t="s">
        <v>19</v>
      </c>
      <c r="F3977" t="s">
        <v>20</v>
      </c>
      <c r="G3977" t="s">
        <v>105</v>
      </c>
      <c r="H3977" t="s">
        <v>5036</v>
      </c>
      <c r="I3977" s="1">
        <v>40733</v>
      </c>
      <c r="J3977" t="s">
        <v>489</v>
      </c>
      <c r="K3977">
        <v>65</v>
      </c>
      <c r="L3977">
        <v>65</v>
      </c>
      <c r="M3977">
        <v>0</v>
      </c>
      <c r="N3977">
        <v>65</v>
      </c>
      <c r="O3977" t="s">
        <v>23</v>
      </c>
      <c r="P3977" t="s">
        <v>152</v>
      </c>
      <c r="Q3977">
        <f ca="1">DATEDIF(Data[[#This Row],[Birthdate]],TODAY(),"Y")</f>
        <v>14</v>
      </c>
      <c r="R3977" t="str">
        <f ca="1">IF(Data[[#This Row],[Age]]&lt;=10,"3-10 Years",IF(Data[[#This Row],[Age]]&lt;=15,"11-15 Years",IF(Data[[#This Row],[Age]]&lt;=19,"16-19 Years", "20+ Years")))</f>
        <v>11-15 Years</v>
      </c>
    </row>
    <row r="3978" spans="1:18" x14ac:dyDescent="0.35">
      <c r="A3978" t="s">
        <v>2095</v>
      </c>
      <c r="B3978" s="1">
        <v>45279</v>
      </c>
      <c r="C3978" t="s">
        <v>29</v>
      </c>
      <c r="D3978" t="s">
        <v>104</v>
      </c>
      <c r="E3978" t="s">
        <v>19</v>
      </c>
      <c r="F3978" t="s">
        <v>20</v>
      </c>
      <c r="G3978" t="s">
        <v>30</v>
      </c>
      <c r="H3978" t="s">
        <v>5036</v>
      </c>
      <c r="I3978" s="1">
        <v>40771</v>
      </c>
      <c r="J3978" t="s">
        <v>2096</v>
      </c>
      <c r="K3978">
        <v>65</v>
      </c>
      <c r="L3978">
        <v>65</v>
      </c>
      <c r="M3978">
        <v>0</v>
      </c>
      <c r="N3978">
        <v>65</v>
      </c>
      <c r="O3978" t="s">
        <v>23</v>
      </c>
      <c r="P3978" t="s">
        <v>25</v>
      </c>
      <c r="Q3978">
        <f ca="1">DATEDIF(Data[[#This Row],[Birthdate]],TODAY(),"Y")</f>
        <v>14</v>
      </c>
      <c r="R3978" t="str">
        <f ca="1">IF(Data[[#This Row],[Age]]&lt;=10,"3-10 Years",IF(Data[[#This Row],[Age]]&lt;=15,"11-15 Years",IF(Data[[#This Row],[Age]]&lt;=19,"16-19 Years", "20+ Years")))</f>
        <v>11-15 Years</v>
      </c>
    </row>
    <row r="3979" spans="1:18" x14ac:dyDescent="0.35">
      <c r="A3979" t="s">
        <v>762</v>
      </c>
      <c r="B3979" s="1">
        <v>45279</v>
      </c>
      <c r="C3979" t="s">
        <v>29</v>
      </c>
      <c r="D3979" t="s">
        <v>104</v>
      </c>
      <c r="E3979" t="s">
        <v>19</v>
      </c>
      <c r="F3979" t="s">
        <v>20</v>
      </c>
      <c r="G3979" t="s">
        <v>57</v>
      </c>
      <c r="H3979" t="s">
        <v>5036</v>
      </c>
      <c r="I3979" s="1">
        <v>40594</v>
      </c>
      <c r="J3979" t="s">
        <v>763</v>
      </c>
      <c r="K3979">
        <v>0</v>
      </c>
      <c r="L3979">
        <v>0</v>
      </c>
      <c r="M3979">
        <v>0</v>
      </c>
      <c r="N3979">
        <v>65</v>
      </c>
      <c r="O3979" t="s">
        <v>23</v>
      </c>
      <c r="P3979" t="s">
        <v>25</v>
      </c>
      <c r="Q3979">
        <f ca="1">DATEDIF(Data[[#This Row],[Birthdate]],TODAY(),"Y")</f>
        <v>14</v>
      </c>
      <c r="R3979" t="str">
        <f ca="1">IF(Data[[#This Row],[Age]]&lt;=10,"3-10 Years",IF(Data[[#This Row],[Age]]&lt;=15,"11-15 Years",IF(Data[[#This Row],[Age]]&lt;=19,"16-19 Years", "20+ Years")))</f>
        <v>11-15 Years</v>
      </c>
    </row>
    <row r="3980" spans="1:18" x14ac:dyDescent="0.35">
      <c r="A3980" t="s">
        <v>3030</v>
      </c>
      <c r="B3980" s="1">
        <v>45279</v>
      </c>
      <c r="C3980" t="s">
        <v>29</v>
      </c>
      <c r="D3980" t="s">
        <v>104</v>
      </c>
      <c r="E3980" t="s">
        <v>19</v>
      </c>
      <c r="F3980" t="s">
        <v>20</v>
      </c>
      <c r="G3980" t="s">
        <v>105</v>
      </c>
      <c r="H3980" t="s">
        <v>5036</v>
      </c>
      <c r="I3980" s="1">
        <v>40637</v>
      </c>
      <c r="J3980" t="s">
        <v>1425</v>
      </c>
      <c r="K3980">
        <v>65</v>
      </c>
      <c r="L3980">
        <v>65</v>
      </c>
      <c r="M3980">
        <v>0</v>
      </c>
      <c r="N3980">
        <v>65</v>
      </c>
      <c r="O3980" t="s">
        <v>23</v>
      </c>
      <c r="P3980" t="s">
        <v>25</v>
      </c>
      <c r="Q3980">
        <f ca="1">DATEDIF(Data[[#This Row],[Birthdate]],TODAY(),"Y")</f>
        <v>14</v>
      </c>
      <c r="R3980" t="str">
        <f ca="1">IF(Data[[#This Row],[Age]]&lt;=10,"3-10 Years",IF(Data[[#This Row],[Age]]&lt;=15,"11-15 Years",IF(Data[[#This Row],[Age]]&lt;=19,"16-19 Years", "20+ Years")))</f>
        <v>11-15 Years</v>
      </c>
    </row>
    <row r="3981" spans="1:18" x14ac:dyDescent="0.35">
      <c r="A3981" t="s">
        <v>2265</v>
      </c>
      <c r="B3981" s="1">
        <v>45279</v>
      </c>
      <c r="C3981" t="s">
        <v>29</v>
      </c>
      <c r="D3981" t="s">
        <v>104</v>
      </c>
      <c r="E3981" t="s">
        <v>19</v>
      </c>
      <c r="F3981" t="s">
        <v>20</v>
      </c>
      <c r="G3981" t="s">
        <v>105</v>
      </c>
      <c r="H3981" t="s">
        <v>5036</v>
      </c>
      <c r="I3981" s="1">
        <v>40679</v>
      </c>
      <c r="J3981" t="s">
        <v>2266</v>
      </c>
      <c r="K3981">
        <v>65</v>
      </c>
      <c r="L3981">
        <v>65</v>
      </c>
      <c r="M3981">
        <v>0</v>
      </c>
      <c r="N3981">
        <v>65</v>
      </c>
      <c r="O3981" t="s">
        <v>23</v>
      </c>
      <c r="P3981" t="s">
        <v>152</v>
      </c>
      <c r="Q3981">
        <f ca="1">DATEDIF(Data[[#This Row],[Birthdate]],TODAY(),"Y")</f>
        <v>14</v>
      </c>
      <c r="R3981" t="str">
        <f ca="1">IF(Data[[#This Row],[Age]]&lt;=10,"3-10 Years",IF(Data[[#This Row],[Age]]&lt;=15,"11-15 Years",IF(Data[[#This Row],[Age]]&lt;=19,"16-19 Years", "20+ Years")))</f>
        <v>11-15 Years</v>
      </c>
    </row>
    <row r="3982" spans="1:18" x14ac:dyDescent="0.35">
      <c r="A3982" t="s">
        <v>3033</v>
      </c>
      <c r="B3982" s="1">
        <v>45279</v>
      </c>
      <c r="C3982" t="s">
        <v>29</v>
      </c>
      <c r="D3982" t="s">
        <v>104</v>
      </c>
      <c r="E3982" t="s">
        <v>19</v>
      </c>
      <c r="F3982" t="s">
        <v>20</v>
      </c>
      <c r="G3982" t="s">
        <v>21</v>
      </c>
      <c r="H3982" t="s">
        <v>5036</v>
      </c>
      <c r="I3982" s="1">
        <v>40616</v>
      </c>
      <c r="J3982" t="s">
        <v>812</v>
      </c>
      <c r="K3982">
        <v>65</v>
      </c>
      <c r="L3982">
        <v>65</v>
      </c>
      <c r="M3982">
        <v>0</v>
      </c>
      <c r="N3982">
        <v>65</v>
      </c>
      <c r="O3982" t="s">
        <v>23</v>
      </c>
      <c r="P3982" t="s">
        <v>25</v>
      </c>
      <c r="Q3982">
        <f ca="1">DATEDIF(Data[[#This Row],[Birthdate]],TODAY(),"Y")</f>
        <v>14</v>
      </c>
      <c r="R3982" t="str">
        <f ca="1">IF(Data[[#This Row],[Age]]&lt;=10,"3-10 Years",IF(Data[[#This Row],[Age]]&lt;=15,"11-15 Years",IF(Data[[#This Row],[Age]]&lt;=19,"16-19 Years", "20+ Years")))</f>
        <v>11-15 Years</v>
      </c>
    </row>
    <row r="3983" spans="1:18" x14ac:dyDescent="0.35">
      <c r="A3983" t="s">
        <v>760</v>
      </c>
      <c r="B3983" s="1">
        <v>45279</v>
      </c>
      <c r="C3983" t="s">
        <v>29</v>
      </c>
      <c r="D3983" t="s">
        <v>104</v>
      </c>
      <c r="E3983" t="s">
        <v>19</v>
      </c>
      <c r="F3983" t="s">
        <v>20</v>
      </c>
      <c r="G3983" t="s">
        <v>37</v>
      </c>
      <c r="H3983" t="s">
        <v>5036</v>
      </c>
      <c r="I3983" s="1">
        <v>40553</v>
      </c>
      <c r="J3983" t="s">
        <v>761</v>
      </c>
      <c r="K3983">
        <v>65</v>
      </c>
      <c r="L3983">
        <v>65</v>
      </c>
      <c r="M3983">
        <v>0</v>
      </c>
      <c r="N3983">
        <v>65</v>
      </c>
      <c r="O3983" t="s">
        <v>23</v>
      </c>
      <c r="P3983" t="s">
        <v>25</v>
      </c>
      <c r="Q3983">
        <f ca="1">DATEDIF(Data[[#This Row],[Birthdate]],TODAY(),"Y")</f>
        <v>14</v>
      </c>
      <c r="R3983" t="str">
        <f ca="1">IF(Data[[#This Row],[Age]]&lt;=10,"3-10 Years",IF(Data[[#This Row],[Age]]&lt;=15,"11-15 Years",IF(Data[[#This Row],[Age]]&lt;=19,"16-19 Years", "20+ Years")))</f>
        <v>11-15 Years</v>
      </c>
    </row>
    <row r="3984" spans="1:18" x14ac:dyDescent="0.35">
      <c r="A3984" t="s">
        <v>574</v>
      </c>
      <c r="B3984" s="1">
        <v>45279</v>
      </c>
      <c r="C3984" t="s">
        <v>29</v>
      </c>
      <c r="D3984" t="s">
        <v>104</v>
      </c>
      <c r="E3984" t="s">
        <v>19</v>
      </c>
      <c r="F3984" t="s">
        <v>20</v>
      </c>
      <c r="G3984" t="s">
        <v>57</v>
      </c>
      <c r="H3984" t="s">
        <v>5036</v>
      </c>
      <c r="I3984" s="1">
        <v>40607</v>
      </c>
      <c r="J3984" t="s">
        <v>575</v>
      </c>
      <c r="K3984">
        <v>65</v>
      </c>
      <c r="L3984">
        <v>65</v>
      </c>
      <c r="M3984">
        <v>0</v>
      </c>
      <c r="N3984">
        <v>65</v>
      </c>
      <c r="O3984" t="s">
        <v>23</v>
      </c>
      <c r="P3984" t="s">
        <v>25</v>
      </c>
      <c r="Q3984">
        <f ca="1">DATEDIF(Data[[#This Row],[Birthdate]],TODAY(),"Y")</f>
        <v>14</v>
      </c>
      <c r="R3984" t="str">
        <f ca="1">IF(Data[[#This Row],[Age]]&lt;=10,"3-10 Years",IF(Data[[#This Row],[Age]]&lt;=15,"11-15 Years",IF(Data[[#This Row],[Age]]&lt;=19,"16-19 Years", "20+ Years")))</f>
        <v>11-15 Years</v>
      </c>
    </row>
    <row r="3985" spans="1:18" x14ac:dyDescent="0.35">
      <c r="A3985" t="s">
        <v>3085</v>
      </c>
      <c r="B3985" s="1">
        <v>45384</v>
      </c>
      <c r="C3985" t="s">
        <v>29</v>
      </c>
      <c r="D3985" t="s">
        <v>104</v>
      </c>
      <c r="E3985" t="s">
        <v>779</v>
      </c>
      <c r="F3985" t="s">
        <v>1045</v>
      </c>
      <c r="G3985" t="s">
        <v>30</v>
      </c>
      <c r="H3985" t="s">
        <v>5036</v>
      </c>
      <c r="I3985" s="1">
        <v>40822</v>
      </c>
      <c r="J3985" t="s">
        <v>3084</v>
      </c>
      <c r="K3985">
        <v>374</v>
      </c>
      <c r="L3985">
        <v>374</v>
      </c>
      <c r="M3985">
        <v>0</v>
      </c>
      <c r="N3985">
        <v>360</v>
      </c>
      <c r="O3985" t="s">
        <v>2704</v>
      </c>
      <c r="P3985" t="s">
        <v>25</v>
      </c>
      <c r="Q3985">
        <f ca="1">DATEDIF(Data[[#This Row],[Birthdate]],TODAY(),"Y")</f>
        <v>14</v>
      </c>
      <c r="R3985" t="str">
        <f ca="1">IF(Data[[#This Row],[Age]]&lt;=10,"3-10 Years",IF(Data[[#This Row],[Age]]&lt;=15,"11-15 Years",IF(Data[[#This Row],[Age]]&lt;=19,"16-19 Years", "20+ Years")))</f>
        <v>11-15 Years</v>
      </c>
    </row>
    <row r="3986" spans="1:18" x14ac:dyDescent="0.35">
      <c r="A3986" t="s">
        <v>3088</v>
      </c>
      <c r="B3986" s="1">
        <v>45401</v>
      </c>
      <c r="C3986" t="s">
        <v>29</v>
      </c>
      <c r="D3986" t="s">
        <v>104</v>
      </c>
      <c r="E3986" t="s">
        <v>566</v>
      </c>
      <c r="F3986" t="s">
        <v>958</v>
      </c>
      <c r="G3986" t="s">
        <v>21</v>
      </c>
      <c r="H3986" t="s">
        <v>5036</v>
      </c>
      <c r="I3986" s="1">
        <v>40518</v>
      </c>
      <c r="J3986" t="s">
        <v>3089</v>
      </c>
      <c r="K3986">
        <v>84</v>
      </c>
      <c r="L3986">
        <v>84</v>
      </c>
      <c r="M3986">
        <v>0</v>
      </c>
      <c r="N3986">
        <v>80</v>
      </c>
      <c r="O3986" t="s">
        <v>23</v>
      </c>
      <c r="P3986" t="s">
        <v>25</v>
      </c>
      <c r="Q3986">
        <f ca="1">DATEDIF(Data[[#This Row],[Birthdate]],TODAY(),"Y")</f>
        <v>14</v>
      </c>
      <c r="R3986" t="str">
        <f ca="1">IF(Data[[#This Row],[Age]]&lt;=10,"3-10 Years",IF(Data[[#This Row],[Age]]&lt;=15,"11-15 Years",IF(Data[[#This Row],[Age]]&lt;=19,"16-19 Years", "20+ Years")))</f>
        <v>11-15 Years</v>
      </c>
    </row>
    <row r="3987" spans="1:18" x14ac:dyDescent="0.35">
      <c r="A3987" t="s">
        <v>1164</v>
      </c>
      <c r="B3987" s="1">
        <v>45399</v>
      </c>
      <c r="C3987" t="s">
        <v>29</v>
      </c>
      <c r="D3987" t="s">
        <v>104</v>
      </c>
      <c r="E3987" t="s">
        <v>566</v>
      </c>
      <c r="F3987" t="s">
        <v>958</v>
      </c>
      <c r="G3987" t="s">
        <v>189</v>
      </c>
      <c r="H3987" t="s">
        <v>5036</v>
      </c>
      <c r="I3987" s="1">
        <v>40529</v>
      </c>
      <c r="J3987" t="s">
        <v>1048</v>
      </c>
      <c r="K3987">
        <v>84</v>
      </c>
      <c r="L3987">
        <v>84</v>
      </c>
      <c r="M3987">
        <v>0</v>
      </c>
      <c r="N3987">
        <v>80</v>
      </c>
      <c r="O3987" t="s">
        <v>23</v>
      </c>
      <c r="P3987" t="s">
        <v>25</v>
      </c>
      <c r="Q3987">
        <f ca="1">DATEDIF(Data[[#This Row],[Birthdate]],TODAY(),"Y")</f>
        <v>14</v>
      </c>
      <c r="R3987" t="str">
        <f ca="1">IF(Data[[#This Row],[Age]]&lt;=10,"3-10 Years",IF(Data[[#This Row],[Age]]&lt;=15,"11-15 Years",IF(Data[[#This Row],[Age]]&lt;=19,"16-19 Years", "20+ Years")))</f>
        <v>11-15 Years</v>
      </c>
    </row>
    <row r="3988" spans="1:18" x14ac:dyDescent="0.35">
      <c r="A3988" t="s">
        <v>1164</v>
      </c>
      <c r="B3988" s="1">
        <v>45399</v>
      </c>
      <c r="C3988" t="s">
        <v>29</v>
      </c>
      <c r="D3988" t="s">
        <v>104</v>
      </c>
      <c r="E3988" t="s">
        <v>566</v>
      </c>
      <c r="F3988" t="s">
        <v>958</v>
      </c>
      <c r="G3988" t="s">
        <v>189</v>
      </c>
      <c r="H3988" t="s">
        <v>5036</v>
      </c>
      <c r="I3988" s="1">
        <v>40529</v>
      </c>
      <c r="J3988" t="s">
        <v>1048</v>
      </c>
      <c r="K3988">
        <v>84</v>
      </c>
      <c r="L3988">
        <v>84</v>
      </c>
      <c r="M3988">
        <v>0</v>
      </c>
      <c r="N3988">
        <v>80</v>
      </c>
      <c r="O3988" t="s">
        <v>23</v>
      </c>
      <c r="P3988" t="s">
        <v>25</v>
      </c>
      <c r="Q3988">
        <f ca="1">DATEDIF(Data[[#This Row],[Birthdate]],TODAY(),"Y")</f>
        <v>14</v>
      </c>
      <c r="R3988" t="str">
        <f ca="1">IF(Data[[#This Row],[Age]]&lt;=10,"3-10 Years",IF(Data[[#This Row],[Age]]&lt;=15,"11-15 Years",IF(Data[[#This Row],[Age]]&lt;=19,"16-19 Years", "20+ Years")))</f>
        <v>11-15 Years</v>
      </c>
    </row>
    <row r="3989" spans="1:18" x14ac:dyDescent="0.35">
      <c r="A3989" t="s">
        <v>1164</v>
      </c>
      <c r="B3989" s="1">
        <v>45399</v>
      </c>
      <c r="C3989" t="s">
        <v>29</v>
      </c>
      <c r="D3989" t="s">
        <v>104</v>
      </c>
      <c r="E3989" t="s">
        <v>566</v>
      </c>
      <c r="F3989" t="s">
        <v>958</v>
      </c>
      <c r="G3989" t="s">
        <v>189</v>
      </c>
      <c r="H3989" t="s">
        <v>5036</v>
      </c>
      <c r="I3989" s="1">
        <v>40529</v>
      </c>
      <c r="J3989" t="s">
        <v>1048</v>
      </c>
      <c r="K3989">
        <v>84</v>
      </c>
      <c r="L3989">
        <v>84</v>
      </c>
      <c r="M3989">
        <v>0</v>
      </c>
      <c r="N3989">
        <v>80</v>
      </c>
      <c r="O3989" t="s">
        <v>23</v>
      </c>
      <c r="P3989" t="s">
        <v>25</v>
      </c>
      <c r="Q3989">
        <f ca="1">DATEDIF(Data[[#This Row],[Birthdate]],TODAY(),"Y")</f>
        <v>14</v>
      </c>
      <c r="R3989" t="str">
        <f ca="1">IF(Data[[#This Row],[Age]]&lt;=10,"3-10 Years",IF(Data[[#This Row],[Age]]&lt;=15,"11-15 Years",IF(Data[[#This Row],[Age]]&lt;=19,"16-19 Years", "20+ Years")))</f>
        <v>11-15 Years</v>
      </c>
    </row>
    <row r="3990" spans="1:18" x14ac:dyDescent="0.35">
      <c r="A3990" t="s">
        <v>1164</v>
      </c>
      <c r="B3990" s="1">
        <v>45397</v>
      </c>
      <c r="C3990" t="s">
        <v>29</v>
      </c>
      <c r="D3990" t="s">
        <v>104</v>
      </c>
      <c r="E3990" t="s">
        <v>566</v>
      </c>
      <c r="F3990" t="s">
        <v>958</v>
      </c>
      <c r="G3990" t="s">
        <v>189</v>
      </c>
      <c r="H3990" t="s">
        <v>5036</v>
      </c>
      <c r="I3990" s="1">
        <v>40529</v>
      </c>
      <c r="J3990" t="s">
        <v>1048</v>
      </c>
      <c r="K3990">
        <v>84</v>
      </c>
      <c r="L3990">
        <v>84</v>
      </c>
      <c r="M3990">
        <v>0</v>
      </c>
      <c r="N3990">
        <v>80</v>
      </c>
      <c r="O3990" t="s">
        <v>23</v>
      </c>
      <c r="P3990" t="s">
        <v>25</v>
      </c>
      <c r="Q3990">
        <f ca="1">DATEDIF(Data[[#This Row],[Birthdate]],TODAY(),"Y")</f>
        <v>14</v>
      </c>
      <c r="R3990" t="str">
        <f ca="1">IF(Data[[#This Row],[Age]]&lt;=10,"3-10 Years",IF(Data[[#This Row],[Age]]&lt;=15,"11-15 Years",IF(Data[[#This Row],[Age]]&lt;=19,"16-19 Years", "20+ Years")))</f>
        <v>11-15 Years</v>
      </c>
    </row>
    <row r="3991" spans="1:18" x14ac:dyDescent="0.35">
      <c r="A3991" t="s">
        <v>3033</v>
      </c>
      <c r="B3991" s="1">
        <v>45396</v>
      </c>
      <c r="C3991" t="s">
        <v>29</v>
      </c>
      <c r="D3991" t="s">
        <v>104</v>
      </c>
      <c r="E3991" t="s">
        <v>566</v>
      </c>
      <c r="F3991" t="s">
        <v>958</v>
      </c>
      <c r="G3991" t="s">
        <v>21</v>
      </c>
      <c r="H3991" t="s">
        <v>5036</v>
      </c>
      <c r="I3991" s="1">
        <v>40616</v>
      </c>
      <c r="J3991" t="s">
        <v>812</v>
      </c>
      <c r="K3991">
        <v>84</v>
      </c>
      <c r="L3991">
        <v>84</v>
      </c>
      <c r="M3991">
        <v>0</v>
      </c>
      <c r="N3991">
        <v>80</v>
      </c>
      <c r="O3991" t="s">
        <v>23</v>
      </c>
      <c r="P3991" t="s">
        <v>25</v>
      </c>
      <c r="Q3991">
        <f ca="1">DATEDIF(Data[[#This Row],[Birthdate]],TODAY(),"Y")</f>
        <v>14</v>
      </c>
      <c r="R3991" t="str">
        <f ca="1">IF(Data[[#This Row],[Age]]&lt;=10,"3-10 Years",IF(Data[[#This Row],[Age]]&lt;=15,"11-15 Years",IF(Data[[#This Row],[Age]]&lt;=19,"16-19 Years", "20+ Years")))</f>
        <v>11-15 Years</v>
      </c>
    </row>
    <row r="3992" spans="1:18" x14ac:dyDescent="0.35">
      <c r="A3992" t="s">
        <v>3033</v>
      </c>
      <c r="B3992" s="1">
        <v>45396</v>
      </c>
      <c r="C3992" t="s">
        <v>29</v>
      </c>
      <c r="D3992" t="s">
        <v>104</v>
      </c>
      <c r="E3992" t="s">
        <v>566</v>
      </c>
      <c r="F3992" t="s">
        <v>958</v>
      </c>
      <c r="G3992" t="s">
        <v>21</v>
      </c>
      <c r="H3992" t="s">
        <v>5036</v>
      </c>
      <c r="I3992" s="1">
        <v>40616</v>
      </c>
      <c r="J3992" t="s">
        <v>812</v>
      </c>
      <c r="K3992">
        <v>84</v>
      </c>
      <c r="L3992">
        <v>84</v>
      </c>
      <c r="M3992">
        <v>0</v>
      </c>
      <c r="N3992">
        <v>80</v>
      </c>
      <c r="O3992" t="s">
        <v>23</v>
      </c>
      <c r="P3992" t="s">
        <v>25</v>
      </c>
      <c r="Q3992">
        <f ca="1">DATEDIF(Data[[#This Row],[Birthdate]],TODAY(),"Y")</f>
        <v>14</v>
      </c>
      <c r="R3992" t="str">
        <f ca="1">IF(Data[[#This Row],[Age]]&lt;=10,"3-10 Years",IF(Data[[#This Row],[Age]]&lt;=15,"11-15 Years",IF(Data[[#This Row],[Age]]&lt;=19,"16-19 Years", "20+ Years")))</f>
        <v>11-15 Years</v>
      </c>
    </row>
    <row r="3993" spans="1:18" x14ac:dyDescent="0.35">
      <c r="A3993" t="s">
        <v>3088</v>
      </c>
      <c r="B3993" s="1">
        <v>45396</v>
      </c>
      <c r="C3993" t="s">
        <v>29</v>
      </c>
      <c r="D3993" t="s">
        <v>104</v>
      </c>
      <c r="E3993" t="s">
        <v>566</v>
      </c>
      <c r="F3993" t="s">
        <v>958</v>
      </c>
      <c r="G3993" t="s">
        <v>21</v>
      </c>
      <c r="H3993" t="s">
        <v>5036</v>
      </c>
      <c r="I3993" s="1">
        <v>40518</v>
      </c>
      <c r="J3993" t="s">
        <v>3089</v>
      </c>
      <c r="K3993">
        <v>84</v>
      </c>
      <c r="L3993">
        <v>84</v>
      </c>
      <c r="M3993">
        <v>0</v>
      </c>
      <c r="N3993">
        <v>80</v>
      </c>
      <c r="O3993" t="s">
        <v>23</v>
      </c>
      <c r="P3993" t="s">
        <v>25</v>
      </c>
      <c r="Q3993">
        <f ca="1">DATEDIF(Data[[#This Row],[Birthdate]],TODAY(),"Y")</f>
        <v>14</v>
      </c>
      <c r="R3993" t="str">
        <f ca="1">IF(Data[[#This Row],[Age]]&lt;=10,"3-10 Years",IF(Data[[#This Row],[Age]]&lt;=15,"11-15 Years",IF(Data[[#This Row],[Age]]&lt;=19,"16-19 Years", "20+ Years")))</f>
        <v>11-15 Years</v>
      </c>
    </row>
    <row r="3994" spans="1:18" x14ac:dyDescent="0.35">
      <c r="A3994" t="s">
        <v>3088</v>
      </c>
      <c r="B3994" s="1">
        <v>45396</v>
      </c>
      <c r="C3994" t="s">
        <v>29</v>
      </c>
      <c r="D3994" t="s">
        <v>104</v>
      </c>
      <c r="E3994" t="s">
        <v>566</v>
      </c>
      <c r="F3994" t="s">
        <v>958</v>
      </c>
      <c r="G3994" t="s">
        <v>21</v>
      </c>
      <c r="H3994" t="s">
        <v>5036</v>
      </c>
      <c r="I3994" s="1">
        <v>40518</v>
      </c>
      <c r="J3994" t="s">
        <v>3089</v>
      </c>
      <c r="K3994">
        <v>84</v>
      </c>
      <c r="L3994">
        <v>84</v>
      </c>
      <c r="M3994">
        <v>0</v>
      </c>
      <c r="N3994">
        <v>80</v>
      </c>
      <c r="O3994" t="s">
        <v>23</v>
      </c>
      <c r="P3994" t="s">
        <v>25</v>
      </c>
      <c r="Q3994">
        <f ca="1">DATEDIF(Data[[#This Row],[Birthdate]],TODAY(),"Y")</f>
        <v>14</v>
      </c>
      <c r="R3994" t="str">
        <f ca="1">IF(Data[[#This Row],[Age]]&lt;=10,"3-10 Years",IF(Data[[#This Row],[Age]]&lt;=15,"11-15 Years",IF(Data[[#This Row],[Age]]&lt;=19,"16-19 Years", "20+ Years")))</f>
        <v>11-15 Years</v>
      </c>
    </row>
    <row r="3995" spans="1:18" x14ac:dyDescent="0.35">
      <c r="A3995" t="s">
        <v>2196</v>
      </c>
      <c r="B3995" s="1">
        <v>45390</v>
      </c>
      <c r="C3995" t="s">
        <v>29</v>
      </c>
      <c r="D3995" t="s">
        <v>104</v>
      </c>
      <c r="E3995" t="s">
        <v>566</v>
      </c>
      <c r="F3995" t="s">
        <v>958</v>
      </c>
      <c r="G3995" t="s">
        <v>57</v>
      </c>
      <c r="H3995" t="s">
        <v>5036</v>
      </c>
      <c r="I3995" s="1">
        <v>40878</v>
      </c>
      <c r="J3995" t="s">
        <v>1264</v>
      </c>
      <c r="K3995">
        <v>84</v>
      </c>
      <c r="L3995">
        <v>84</v>
      </c>
      <c r="M3995">
        <v>0</v>
      </c>
      <c r="N3995">
        <v>80</v>
      </c>
      <c r="O3995" t="s">
        <v>23</v>
      </c>
      <c r="P3995" t="s">
        <v>25</v>
      </c>
      <c r="Q3995">
        <f ca="1">DATEDIF(Data[[#This Row],[Birthdate]],TODAY(),"Y")</f>
        <v>14</v>
      </c>
      <c r="R3995" t="str">
        <f ca="1">IF(Data[[#This Row],[Age]]&lt;=10,"3-10 Years",IF(Data[[#This Row],[Age]]&lt;=15,"11-15 Years",IF(Data[[#This Row],[Age]]&lt;=19,"16-19 Years", "20+ Years")))</f>
        <v>11-15 Years</v>
      </c>
    </row>
    <row r="3996" spans="1:18" x14ac:dyDescent="0.35">
      <c r="A3996" t="s">
        <v>2196</v>
      </c>
      <c r="B3996" s="1">
        <v>45390</v>
      </c>
      <c r="C3996" t="s">
        <v>29</v>
      </c>
      <c r="D3996" t="s">
        <v>104</v>
      </c>
      <c r="E3996" t="s">
        <v>566</v>
      </c>
      <c r="F3996" t="s">
        <v>958</v>
      </c>
      <c r="G3996" t="s">
        <v>57</v>
      </c>
      <c r="H3996" t="s">
        <v>5036</v>
      </c>
      <c r="I3996" s="1">
        <v>40878</v>
      </c>
      <c r="J3996" t="s">
        <v>1264</v>
      </c>
      <c r="K3996">
        <v>84</v>
      </c>
      <c r="L3996">
        <v>84</v>
      </c>
      <c r="M3996">
        <v>0</v>
      </c>
      <c r="N3996">
        <v>80</v>
      </c>
      <c r="O3996" t="s">
        <v>23</v>
      </c>
      <c r="P3996" t="s">
        <v>25</v>
      </c>
      <c r="Q3996">
        <f ca="1">DATEDIF(Data[[#This Row],[Birthdate]],TODAY(),"Y")</f>
        <v>14</v>
      </c>
      <c r="R3996" t="str">
        <f ca="1">IF(Data[[#This Row],[Age]]&lt;=10,"3-10 Years",IF(Data[[#This Row],[Age]]&lt;=15,"11-15 Years",IF(Data[[#This Row],[Age]]&lt;=19,"16-19 Years", "20+ Years")))</f>
        <v>11-15 Years</v>
      </c>
    </row>
    <row r="3997" spans="1:18" x14ac:dyDescent="0.35">
      <c r="A3997" t="s">
        <v>760</v>
      </c>
      <c r="B3997" s="1">
        <v>45383</v>
      </c>
      <c r="C3997" t="s">
        <v>29</v>
      </c>
      <c r="D3997" t="s">
        <v>104</v>
      </c>
      <c r="E3997" t="s">
        <v>566</v>
      </c>
      <c r="F3997" t="s">
        <v>958</v>
      </c>
      <c r="G3997" t="s">
        <v>37</v>
      </c>
      <c r="H3997" t="s">
        <v>5036</v>
      </c>
      <c r="I3997" s="1">
        <v>40553</v>
      </c>
      <c r="J3997" t="s">
        <v>761</v>
      </c>
      <c r="K3997">
        <v>84</v>
      </c>
      <c r="L3997">
        <v>84</v>
      </c>
      <c r="M3997">
        <v>0</v>
      </c>
      <c r="N3997">
        <v>80</v>
      </c>
      <c r="O3997" t="s">
        <v>23</v>
      </c>
      <c r="P3997" t="s">
        <v>25</v>
      </c>
      <c r="Q3997">
        <f ca="1">DATEDIF(Data[[#This Row],[Birthdate]],TODAY(),"Y")</f>
        <v>14</v>
      </c>
      <c r="R3997" t="str">
        <f ca="1">IF(Data[[#This Row],[Age]]&lt;=10,"3-10 Years",IF(Data[[#This Row],[Age]]&lt;=15,"11-15 Years",IF(Data[[#This Row],[Age]]&lt;=19,"16-19 Years", "20+ Years")))</f>
        <v>11-15 Years</v>
      </c>
    </row>
    <row r="3998" spans="1:18" x14ac:dyDescent="0.35">
      <c r="A3998" t="s">
        <v>760</v>
      </c>
      <c r="B3998" s="1">
        <v>45383</v>
      </c>
      <c r="C3998" t="s">
        <v>29</v>
      </c>
      <c r="D3998" t="s">
        <v>104</v>
      </c>
      <c r="E3998" t="s">
        <v>566</v>
      </c>
      <c r="F3998" t="s">
        <v>958</v>
      </c>
      <c r="G3998" t="s">
        <v>37</v>
      </c>
      <c r="H3998" t="s">
        <v>5036</v>
      </c>
      <c r="I3998" s="1">
        <v>40553</v>
      </c>
      <c r="J3998" t="s">
        <v>761</v>
      </c>
      <c r="K3998">
        <v>84</v>
      </c>
      <c r="L3998">
        <v>84</v>
      </c>
      <c r="M3998">
        <v>0</v>
      </c>
      <c r="N3998">
        <v>80</v>
      </c>
      <c r="O3998" t="s">
        <v>23</v>
      </c>
      <c r="P3998" t="s">
        <v>25</v>
      </c>
      <c r="Q3998">
        <f ca="1">DATEDIF(Data[[#This Row],[Birthdate]],TODAY(),"Y")</f>
        <v>14</v>
      </c>
      <c r="R3998" t="str">
        <f ca="1">IF(Data[[#This Row],[Age]]&lt;=10,"3-10 Years",IF(Data[[#This Row],[Age]]&lt;=15,"11-15 Years",IF(Data[[#This Row],[Age]]&lt;=19,"16-19 Years", "20+ Years")))</f>
        <v>11-15 Years</v>
      </c>
    </row>
    <row r="3999" spans="1:18" x14ac:dyDescent="0.35">
      <c r="A3999" t="s">
        <v>760</v>
      </c>
      <c r="B3999" s="1">
        <v>45383</v>
      </c>
      <c r="C3999" t="s">
        <v>29</v>
      </c>
      <c r="D3999" t="s">
        <v>104</v>
      </c>
      <c r="E3999" t="s">
        <v>566</v>
      </c>
      <c r="F3999" t="s">
        <v>958</v>
      </c>
      <c r="G3999" t="s">
        <v>37</v>
      </c>
      <c r="H3999" t="s">
        <v>5036</v>
      </c>
      <c r="I3999" s="1">
        <v>40553</v>
      </c>
      <c r="J3999" t="s">
        <v>761</v>
      </c>
      <c r="K3999">
        <v>84</v>
      </c>
      <c r="L3999">
        <v>84</v>
      </c>
      <c r="M3999">
        <v>0</v>
      </c>
      <c r="N3999">
        <v>80</v>
      </c>
      <c r="O3999" t="s">
        <v>23</v>
      </c>
      <c r="P3999" t="s">
        <v>25</v>
      </c>
      <c r="Q3999">
        <f ca="1">DATEDIF(Data[[#This Row],[Birthdate]],TODAY(),"Y")</f>
        <v>14</v>
      </c>
      <c r="R3999" t="str">
        <f ca="1">IF(Data[[#This Row],[Age]]&lt;=10,"3-10 Years",IF(Data[[#This Row],[Age]]&lt;=15,"11-15 Years",IF(Data[[#This Row],[Age]]&lt;=19,"16-19 Years", "20+ Years")))</f>
        <v>11-15 Years</v>
      </c>
    </row>
    <row r="4000" spans="1:18" x14ac:dyDescent="0.35">
      <c r="A4000" t="s">
        <v>2265</v>
      </c>
      <c r="B4000" s="1">
        <v>45381</v>
      </c>
      <c r="C4000" t="s">
        <v>29</v>
      </c>
      <c r="D4000" t="s">
        <v>104</v>
      </c>
      <c r="E4000" t="s">
        <v>566</v>
      </c>
      <c r="F4000" t="s">
        <v>958</v>
      </c>
      <c r="G4000" t="s">
        <v>105</v>
      </c>
      <c r="H4000" t="s">
        <v>5036</v>
      </c>
      <c r="I4000" s="1">
        <v>40679</v>
      </c>
      <c r="J4000" t="s">
        <v>2266</v>
      </c>
      <c r="K4000">
        <v>84</v>
      </c>
      <c r="L4000">
        <v>84</v>
      </c>
      <c r="M4000">
        <v>0</v>
      </c>
      <c r="N4000">
        <v>80</v>
      </c>
      <c r="O4000" t="s">
        <v>23</v>
      </c>
      <c r="P4000" t="s">
        <v>152</v>
      </c>
      <c r="Q4000">
        <f ca="1">DATEDIF(Data[[#This Row],[Birthdate]],TODAY(),"Y")</f>
        <v>14</v>
      </c>
      <c r="R4000" t="str">
        <f ca="1">IF(Data[[#This Row],[Age]]&lt;=10,"3-10 Years",IF(Data[[#This Row],[Age]]&lt;=15,"11-15 Years",IF(Data[[#This Row],[Age]]&lt;=19,"16-19 Years", "20+ Years")))</f>
        <v>11-15 Years</v>
      </c>
    </row>
    <row r="4001" spans="1:18" x14ac:dyDescent="0.35">
      <c r="A4001" t="s">
        <v>2265</v>
      </c>
      <c r="B4001" s="1">
        <v>45381</v>
      </c>
      <c r="C4001" t="s">
        <v>29</v>
      </c>
      <c r="D4001" t="s">
        <v>104</v>
      </c>
      <c r="E4001" t="s">
        <v>566</v>
      </c>
      <c r="F4001" t="s">
        <v>958</v>
      </c>
      <c r="G4001" t="s">
        <v>105</v>
      </c>
      <c r="H4001" t="s">
        <v>5036</v>
      </c>
      <c r="I4001" s="1">
        <v>40679</v>
      </c>
      <c r="J4001" t="s">
        <v>2266</v>
      </c>
      <c r="K4001">
        <v>84</v>
      </c>
      <c r="L4001">
        <v>84</v>
      </c>
      <c r="M4001">
        <v>0</v>
      </c>
      <c r="N4001">
        <v>80</v>
      </c>
      <c r="O4001" t="s">
        <v>23</v>
      </c>
      <c r="P4001" t="s">
        <v>152</v>
      </c>
      <c r="Q4001">
        <f ca="1">DATEDIF(Data[[#This Row],[Birthdate]],TODAY(),"Y")</f>
        <v>14</v>
      </c>
      <c r="R4001" t="str">
        <f ca="1">IF(Data[[#This Row],[Age]]&lt;=10,"3-10 Years",IF(Data[[#This Row],[Age]]&lt;=15,"11-15 Years",IF(Data[[#This Row],[Age]]&lt;=19,"16-19 Years", "20+ Years")))</f>
        <v>11-15 Years</v>
      </c>
    </row>
    <row r="4002" spans="1:18" x14ac:dyDescent="0.35">
      <c r="A4002" t="s">
        <v>2265</v>
      </c>
      <c r="B4002" s="1">
        <v>45381</v>
      </c>
      <c r="C4002" t="s">
        <v>29</v>
      </c>
      <c r="D4002" t="s">
        <v>104</v>
      </c>
      <c r="E4002" t="s">
        <v>566</v>
      </c>
      <c r="F4002" t="s">
        <v>958</v>
      </c>
      <c r="G4002" t="s">
        <v>105</v>
      </c>
      <c r="H4002" t="s">
        <v>5036</v>
      </c>
      <c r="I4002" s="1">
        <v>40679</v>
      </c>
      <c r="J4002" t="s">
        <v>2266</v>
      </c>
      <c r="K4002">
        <v>84</v>
      </c>
      <c r="L4002">
        <v>84</v>
      </c>
      <c r="M4002">
        <v>0</v>
      </c>
      <c r="N4002">
        <v>80</v>
      </c>
      <c r="O4002" t="s">
        <v>23</v>
      </c>
      <c r="P4002" t="s">
        <v>152</v>
      </c>
      <c r="Q4002">
        <f ca="1">DATEDIF(Data[[#This Row],[Birthdate]],TODAY(),"Y")</f>
        <v>14</v>
      </c>
      <c r="R4002" t="str">
        <f ca="1">IF(Data[[#This Row],[Age]]&lt;=10,"3-10 Years",IF(Data[[#This Row],[Age]]&lt;=15,"11-15 Years",IF(Data[[#This Row],[Age]]&lt;=19,"16-19 Years", "20+ Years")))</f>
        <v>11-15 Years</v>
      </c>
    </row>
    <row r="4003" spans="1:18" x14ac:dyDescent="0.35">
      <c r="A4003" t="s">
        <v>223</v>
      </c>
      <c r="B4003" s="1">
        <v>45452</v>
      </c>
      <c r="C4003" t="s">
        <v>29</v>
      </c>
      <c r="D4003" t="s">
        <v>18</v>
      </c>
      <c r="E4003" t="s">
        <v>566</v>
      </c>
      <c r="F4003" t="s">
        <v>958</v>
      </c>
      <c r="G4003" t="s">
        <v>50</v>
      </c>
      <c r="H4003" t="s">
        <v>5036</v>
      </c>
      <c r="I4003" s="1">
        <v>40684</v>
      </c>
      <c r="J4003" t="s">
        <v>224</v>
      </c>
      <c r="K4003">
        <v>84</v>
      </c>
      <c r="L4003">
        <v>84</v>
      </c>
      <c r="M4003">
        <v>0</v>
      </c>
      <c r="N4003">
        <v>80</v>
      </c>
      <c r="O4003" t="s">
        <v>23</v>
      </c>
      <c r="P4003" t="s">
        <v>25</v>
      </c>
      <c r="Q4003">
        <f ca="1">DATEDIF(Data[[#This Row],[Birthdate]],TODAY(),"Y")</f>
        <v>14</v>
      </c>
      <c r="R4003" t="str">
        <f ca="1">IF(Data[[#This Row],[Age]]&lt;=10,"3-10 Years",IF(Data[[#This Row],[Age]]&lt;=15,"11-15 Years",IF(Data[[#This Row],[Age]]&lt;=19,"16-19 Years", "20+ Years")))</f>
        <v>11-15 Years</v>
      </c>
    </row>
    <row r="4004" spans="1:18" x14ac:dyDescent="0.35">
      <c r="A4004" t="s">
        <v>2807</v>
      </c>
      <c r="B4004" s="1">
        <v>45451</v>
      </c>
      <c r="C4004" t="s">
        <v>303</v>
      </c>
      <c r="D4004" t="s">
        <v>18</v>
      </c>
      <c r="E4004" t="s">
        <v>566</v>
      </c>
      <c r="F4004" t="s">
        <v>958</v>
      </c>
      <c r="G4004" t="s">
        <v>105</v>
      </c>
      <c r="H4004" t="s">
        <v>5036</v>
      </c>
      <c r="I4004" s="1">
        <v>40675</v>
      </c>
      <c r="J4004" t="s">
        <v>2808</v>
      </c>
      <c r="K4004">
        <v>84</v>
      </c>
      <c r="L4004">
        <v>84</v>
      </c>
      <c r="M4004">
        <v>0</v>
      </c>
      <c r="N4004">
        <v>80</v>
      </c>
      <c r="O4004" t="s">
        <v>23</v>
      </c>
      <c r="P4004" t="s">
        <v>25</v>
      </c>
      <c r="Q4004">
        <f ca="1">DATEDIF(Data[[#This Row],[Birthdate]],TODAY(),"Y")</f>
        <v>14</v>
      </c>
      <c r="R4004" t="str">
        <f ca="1">IF(Data[[#This Row],[Age]]&lt;=10,"3-10 Years",IF(Data[[#This Row],[Age]]&lt;=15,"11-15 Years",IF(Data[[#This Row],[Age]]&lt;=19,"16-19 Years", "20+ Years")))</f>
        <v>11-15 Years</v>
      </c>
    </row>
    <row r="4005" spans="1:18" x14ac:dyDescent="0.35">
      <c r="A4005" t="s">
        <v>2807</v>
      </c>
      <c r="B4005" s="1">
        <v>45451</v>
      </c>
      <c r="C4005" t="s">
        <v>303</v>
      </c>
      <c r="D4005" t="s">
        <v>18</v>
      </c>
      <c r="E4005" t="s">
        <v>566</v>
      </c>
      <c r="F4005" t="s">
        <v>958</v>
      </c>
      <c r="G4005" t="s">
        <v>105</v>
      </c>
      <c r="H4005" t="s">
        <v>5036</v>
      </c>
      <c r="I4005" s="1">
        <v>40675</v>
      </c>
      <c r="J4005" t="s">
        <v>2808</v>
      </c>
      <c r="K4005">
        <v>84</v>
      </c>
      <c r="L4005">
        <v>84</v>
      </c>
      <c r="M4005">
        <v>0</v>
      </c>
      <c r="N4005">
        <v>80</v>
      </c>
      <c r="O4005" t="s">
        <v>23</v>
      </c>
      <c r="P4005" t="s">
        <v>25</v>
      </c>
      <c r="Q4005">
        <f ca="1">DATEDIF(Data[[#This Row],[Birthdate]],TODAY(),"Y")</f>
        <v>14</v>
      </c>
      <c r="R4005" t="str">
        <f ca="1">IF(Data[[#This Row],[Age]]&lt;=10,"3-10 Years",IF(Data[[#This Row],[Age]]&lt;=15,"11-15 Years",IF(Data[[#This Row],[Age]]&lt;=19,"16-19 Years", "20+ Years")))</f>
        <v>11-15 Years</v>
      </c>
    </row>
    <row r="4006" spans="1:18" x14ac:dyDescent="0.35">
      <c r="A4006" t="s">
        <v>2807</v>
      </c>
      <c r="B4006" s="1">
        <v>45451</v>
      </c>
      <c r="C4006" t="s">
        <v>303</v>
      </c>
      <c r="D4006" t="s">
        <v>18</v>
      </c>
      <c r="E4006" t="s">
        <v>566</v>
      </c>
      <c r="F4006" t="s">
        <v>958</v>
      </c>
      <c r="G4006" t="s">
        <v>105</v>
      </c>
      <c r="H4006" t="s">
        <v>5036</v>
      </c>
      <c r="I4006" s="1">
        <v>40675</v>
      </c>
      <c r="J4006" t="s">
        <v>2808</v>
      </c>
      <c r="K4006">
        <v>84</v>
      </c>
      <c r="L4006">
        <v>84</v>
      </c>
      <c r="M4006">
        <v>0</v>
      </c>
      <c r="N4006">
        <v>80</v>
      </c>
      <c r="O4006" t="s">
        <v>23</v>
      </c>
      <c r="P4006" t="s">
        <v>25</v>
      </c>
      <c r="Q4006">
        <f ca="1">DATEDIF(Data[[#This Row],[Birthdate]],TODAY(),"Y")</f>
        <v>14</v>
      </c>
      <c r="R4006" t="str">
        <f ca="1">IF(Data[[#This Row],[Age]]&lt;=10,"3-10 Years",IF(Data[[#This Row],[Age]]&lt;=15,"11-15 Years",IF(Data[[#This Row],[Age]]&lt;=19,"16-19 Years", "20+ Years")))</f>
        <v>11-15 Years</v>
      </c>
    </row>
    <row r="4007" spans="1:18" x14ac:dyDescent="0.35">
      <c r="A4007" t="s">
        <v>2807</v>
      </c>
      <c r="B4007" s="1">
        <v>45449</v>
      </c>
      <c r="C4007" t="s">
        <v>29</v>
      </c>
      <c r="D4007" t="s">
        <v>18</v>
      </c>
      <c r="E4007" t="s">
        <v>566</v>
      </c>
      <c r="F4007" t="s">
        <v>958</v>
      </c>
      <c r="G4007" t="s">
        <v>105</v>
      </c>
      <c r="H4007" t="s">
        <v>5036</v>
      </c>
      <c r="I4007" s="1">
        <v>40675</v>
      </c>
      <c r="J4007" t="s">
        <v>2808</v>
      </c>
      <c r="K4007">
        <v>84</v>
      </c>
      <c r="L4007">
        <v>84</v>
      </c>
      <c r="M4007">
        <v>0</v>
      </c>
      <c r="N4007">
        <v>80</v>
      </c>
      <c r="O4007" t="s">
        <v>23</v>
      </c>
      <c r="P4007" t="s">
        <v>25</v>
      </c>
      <c r="Q4007">
        <f ca="1">DATEDIF(Data[[#This Row],[Birthdate]],TODAY(),"Y")</f>
        <v>14</v>
      </c>
      <c r="R4007" t="str">
        <f ca="1">IF(Data[[#This Row],[Age]]&lt;=10,"3-10 Years",IF(Data[[#This Row],[Age]]&lt;=15,"11-15 Years",IF(Data[[#This Row],[Age]]&lt;=19,"16-19 Years", "20+ Years")))</f>
        <v>11-15 Years</v>
      </c>
    </row>
    <row r="4008" spans="1:18" x14ac:dyDescent="0.35">
      <c r="A4008" t="s">
        <v>2807</v>
      </c>
      <c r="B4008" s="1">
        <v>45449</v>
      </c>
      <c r="C4008" t="s">
        <v>29</v>
      </c>
      <c r="D4008" t="s">
        <v>18</v>
      </c>
      <c r="E4008" t="s">
        <v>566</v>
      </c>
      <c r="F4008" t="s">
        <v>958</v>
      </c>
      <c r="G4008" t="s">
        <v>105</v>
      </c>
      <c r="H4008" t="s">
        <v>5036</v>
      </c>
      <c r="I4008" s="1">
        <v>40675</v>
      </c>
      <c r="J4008" t="s">
        <v>2808</v>
      </c>
      <c r="K4008">
        <v>84</v>
      </c>
      <c r="L4008">
        <v>84</v>
      </c>
      <c r="M4008">
        <v>0</v>
      </c>
      <c r="N4008">
        <v>80</v>
      </c>
      <c r="O4008" t="s">
        <v>23</v>
      </c>
      <c r="P4008" t="s">
        <v>25</v>
      </c>
      <c r="Q4008">
        <f ca="1">DATEDIF(Data[[#This Row],[Birthdate]],TODAY(),"Y")</f>
        <v>14</v>
      </c>
      <c r="R4008" t="str">
        <f ca="1">IF(Data[[#This Row],[Age]]&lt;=10,"3-10 Years",IF(Data[[#This Row],[Age]]&lt;=15,"11-15 Years",IF(Data[[#This Row],[Age]]&lt;=19,"16-19 Years", "20+ Years")))</f>
        <v>11-15 Years</v>
      </c>
    </row>
    <row r="4009" spans="1:18" x14ac:dyDescent="0.35">
      <c r="A4009" t="s">
        <v>2807</v>
      </c>
      <c r="B4009" s="1">
        <v>45449</v>
      </c>
      <c r="C4009" t="s">
        <v>29</v>
      </c>
      <c r="D4009" t="s">
        <v>18</v>
      </c>
      <c r="E4009" t="s">
        <v>566</v>
      </c>
      <c r="F4009" t="s">
        <v>958</v>
      </c>
      <c r="G4009" t="s">
        <v>105</v>
      </c>
      <c r="H4009" t="s">
        <v>5036</v>
      </c>
      <c r="I4009" s="1">
        <v>40675</v>
      </c>
      <c r="J4009" t="s">
        <v>2808</v>
      </c>
      <c r="K4009">
        <v>84</v>
      </c>
      <c r="L4009">
        <v>84</v>
      </c>
      <c r="M4009">
        <v>0</v>
      </c>
      <c r="N4009">
        <v>80</v>
      </c>
      <c r="O4009" t="s">
        <v>23</v>
      </c>
      <c r="P4009" t="s">
        <v>25</v>
      </c>
      <c r="Q4009">
        <f ca="1">DATEDIF(Data[[#This Row],[Birthdate]],TODAY(),"Y")</f>
        <v>14</v>
      </c>
      <c r="R4009" t="str">
        <f ca="1">IF(Data[[#This Row],[Age]]&lt;=10,"3-10 Years",IF(Data[[#This Row],[Age]]&lt;=15,"11-15 Years",IF(Data[[#This Row],[Age]]&lt;=19,"16-19 Years", "20+ Years")))</f>
        <v>11-15 Years</v>
      </c>
    </row>
    <row r="4010" spans="1:18" x14ac:dyDescent="0.35">
      <c r="A4010" t="s">
        <v>2807</v>
      </c>
      <c r="B4010" s="1">
        <v>45449</v>
      </c>
      <c r="C4010" t="s">
        <v>29</v>
      </c>
      <c r="D4010" t="s">
        <v>18</v>
      </c>
      <c r="E4010" t="s">
        <v>566</v>
      </c>
      <c r="F4010" t="s">
        <v>958</v>
      </c>
      <c r="G4010" t="s">
        <v>105</v>
      </c>
      <c r="H4010" t="s">
        <v>5036</v>
      </c>
      <c r="I4010" s="1">
        <v>40675</v>
      </c>
      <c r="J4010" t="s">
        <v>2808</v>
      </c>
      <c r="K4010">
        <v>84</v>
      </c>
      <c r="L4010">
        <v>84</v>
      </c>
      <c r="M4010">
        <v>0</v>
      </c>
      <c r="N4010">
        <v>80</v>
      </c>
      <c r="O4010" t="s">
        <v>23</v>
      </c>
      <c r="P4010" t="s">
        <v>25</v>
      </c>
      <c r="Q4010">
        <f ca="1">DATEDIF(Data[[#This Row],[Birthdate]],TODAY(),"Y")</f>
        <v>14</v>
      </c>
      <c r="R4010" t="str">
        <f ca="1">IF(Data[[#This Row],[Age]]&lt;=10,"3-10 Years",IF(Data[[#This Row],[Age]]&lt;=15,"11-15 Years",IF(Data[[#This Row],[Age]]&lt;=19,"16-19 Years", "20+ Years")))</f>
        <v>11-15 Years</v>
      </c>
    </row>
    <row r="4011" spans="1:18" x14ac:dyDescent="0.35">
      <c r="A4011" t="s">
        <v>2807</v>
      </c>
      <c r="B4011" s="1">
        <v>45449</v>
      </c>
      <c r="C4011" t="s">
        <v>29</v>
      </c>
      <c r="D4011" t="s">
        <v>18</v>
      </c>
      <c r="E4011" t="s">
        <v>566</v>
      </c>
      <c r="F4011" t="s">
        <v>958</v>
      </c>
      <c r="G4011" t="s">
        <v>105</v>
      </c>
      <c r="H4011" t="s">
        <v>5036</v>
      </c>
      <c r="I4011" s="1">
        <v>40675</v>
      </c>
      <c r="J4011" t="s">
        <v>2808</v>
      </c>
      <c r="K4011">
        <v>84</v>
      </c>
      <c r="L4011">
        <v>84</v>
      </c>
      <c r="M4011">
        <v>0</v>
      </c>
      <c r="N4011">
        <v>80</v>
      </c>
      <c r="O4011" t="s">
        <v>23</v>
      </c>
      <c r="P4011" t="s">
        <v>25</v>
      </c>
      <c r="Q4011">
        <f ca="1">DATEDIF(Data[[#This Row],[Birthdate]],TODAY(),"Y")</f>
        <v>14</v>
      </c>
      <c r="R4011" t="str">
        <f ca="1">IF(Data[[#This Row],[Age]]&lt;=10,"3-10 Years",IF(Data[[#This Row],[Age]]&lt;=15,"11-15 Years",IF(Data[[#This Row],[Age]]&lt;=19,"16-19 Years", "20+ Years")))</f>
        <v>11-15 Years</v>
      </c>
    </row>
    <row r="4012" spans="1:18" x14ac:dyDescent="0.35">
      <c r="A4012" t="s">
        <v>629</v>
      </c>
      <c r="B4012" s="1">
        <v>45461</v>
      </c>
      <c r="C4012" t="s">
        <v>29</v>
      </c>
      <c r="D4012" t="s">
        <v>18</v>
      </c>
      <c r="E4012" t="s">
        <v>566</v>
      </c>
      <c r="F4012" t="s">
        <v>958</v>
      </c>
      <c r="G4012" t="s">
        <v>105</v>
      </c>
      <c r="H4012" t="s">
        <v>5036</v>
      </c>
      <c r="I4012" s="1">
        <v>40707</v>
      </c>
      <c r="J4012" t="s">
        <v>630</v>
      </c>
      <c r="K4012">
        <v>84</v>
      </c>
      <c r="L4012">
        <v>84</v>
      </c>
      <c r="M4012">
        <v>0</v>
      </c>
      <c r="N4012">
        <v>80</v>
      </c>
      <c r="O4012" t="s">
        <v>23</v>
      </c>
      <c r="P4012" t="s">
        <v>25</v>
      </c>
      <c r="Q4012">
        <f ca="1">DATEDIF(Data[[#This Row],[Birthdate]],TODAY(),"Y")</f>
        <v>14</v>
      </c>
      <c r="R4012" t="str">
        <f ca="1">IF(Data[[#This Row],[Age]]&lt;=10,"3-10 Years",IF(Data[[#This Row],[Age]]&lt;=15,"11-15 Years",IF(Data[[#This Row],[Age]]&lt;=19,"16-19 Years", "20+ Years")))</f>
        <v>11-15 Years</v>
      </c>
    </row>
    <row r="4013" spans="1:18" x14ac:dyDescent="0.35">
      <c r="A4013" t="s">
        <v>1225</v>
      </c>
      <c r="B4013" s="1">
        <v>45461</v>
      </c>
      <c r="C4013" t="s">
        <v>29</v>
      </c>
      <c r="D4013" t="s">
        <v>18</v>
      </c>
      <c r="E4013" t="s">
        <v>566</v>
      </c>
      <c r="F4013" t="s">
        <v>958</v>
      </c>
      <c r="G4013" t="s">
        <v>189</v>
      </c>
      <c r="H4013" t="s">
        <v>5036</v>
      </c>
      <c r="I4013" s="1">
        <v>40583</v>
      </c>
      <c r="J4013" t="s">
        <v>3102</v>
      </c>
      <c r="K4013">
        <v>84</v>
      </c>
      <c r="L4013">
        <v>84</v>
      </c>
      <c r="M4013">
        <v>0</v>
      </c>
      <c r="N4013">
        <v>80</v>
      </c>
      <c r="O4013" t="s">
        <v>23</v>
      </c>
      <c r="P4013" t="s">
        <v>25</v>
      </c>
      <c r="Q4013">
        <f ca="1">DATEDIF(Data[[#This Row],[Birthdate]],TODAY(),"Y")</f>
        <v>14</v>
      </c>
      <c r="R4013" t="str">
        <f ca="1">IF(Data[[#This Row],[Age]]&lt;=10,"3-10 Years",IF(Data[[#This Row],[Age]]&lt;=15,"11-15 Years",IF(Data[[#This Row],[Age]]&lt;=19,"16-19 Years", "20+ Years")))</f>
        <v>11-15 Years</v>
      </c>
    </row>
    <row r="4014" spans="1:18" x14ac:dyDescent="0.35">
      <c r="A4014" t="s">
        <v>1225</v>
      </c>
      <c r="B4014" s="1">
        <v>45461</v>
      </c>
      <c r="C4014" t="s">
        <v>29</v>
      </c>
      <c r="D4014" t="s">
        <v>18</v>
      </c>
      <c r="E4014" t="s">
        <v>566</v>
      </c>
      <c r="F4014" t="s">
        <v>958</v>
      </c>
      <c r="G4014" t="s">
        <v>189</v>
      </c>
      <c r="H4014" t="s">
        <v>5036</v>
      </c>
      <c r="I4014" s="1">
        <v>40583</v>
      </c>
      <c r="J4014" t="s">
        <v>3102</v>
      </c>
      <c r="K4014">
        <v>84</v>
      </c>
      <c r="L4014">
        <v>84</v>
      </c>
      <c r="M4014">
        <v>0</v>
      </c>
      <c r="N4014">
        <v>80</v>
      </c>
      <c r="O4014" t="s">
        <v>23</v>
      </c>
      <c r="P4014" t="s">
        <v>25</v>
      </c>
      <c r="Q4014">
        <f ca="1">DATEDIF(Data[[#This Row],[Birthdate]],TODAY(),"Y")</f>
        <v>14</v>
      </c>
      <c r="R4014" t="str">
        <f ca="1">IF(Data[[#This Row],[Age]]&lt;=10,"3-10 Years",IF(Data[[#This Row],[Age]]&lt;=15,"11-15 Years",IF(Data[[#This Row],[Age]]&lt;=19,"16-19 Years", "20+ Years")))</f>
        <v>11-15 Years</v>
      </c>
    </row>
    <row r="4015" spans="1:18" x14ac:dyDescent="0.35">
      <c r="A4015" t="s">
        <v>3103</v>
      </c>
      <c r="B4015" s="1">
        <v>45460</v>
      </c>
      <c r="C4015" t="s">
        <v>29</v>
      </c>
      <c r="D4015" t="s">
        <v>18</v>
      </c>
      <c r="E4015" t="s">
        <v>566</v>
      </c>
      <c r="F4015" t="s">
        <v>958</v>
      </c>
      <c r="G4015" t="s">
        <v>95</v>
      </c>
      <c r="H4015" t="s">
        <v>5036</v>
      </c>
      <c r="I4015" s="1">
        <v>40665</v>
      </c>
      <c r="J4015" t="s">
        <v>3104</v>
      </c>
      <c r="K4015">
        <v>84</v>
      </c>
      <c r="L4015">
        <v>84</v>
      </c>
      <c r="M4015">
        <v>0</v>
      </c>
      <c r="N4015">
        <v>80</v>
      </c>
      <c r="O4015" t="s">
        <v>23</v>
      </c>
      <c r="P4015" t="s">
        <v>25</v>
      </c>
      <c r="Q4015">
        <f ca="1">DATEDIF(Data[[#This Row],[Birthdate]],TODAY(),"Y")</f>
        <v>14</v>
      </c>
      <c r="R4015" t="str">
        <f ca="1">IF(Data[[#This Row],[Age]]&lt;=10,"3-10 Years",IF(Data[[#This Row],[Age]]&lt;=15,"11-15 Years",IF(Data[[#This Row],[Age]]&lt;=19,"16-19 Years", "20+ Years")))</f>
        <v>11-15 Years</v>
      </c>
    </row>
    <row r="4016" spans="1:18" x14ac:dyDescent="0.35">
      <c r="A4016" t="s">
        <v>223</v>
      </c>
      <c r="B4016" s="1">
        <v>45460</v>
      </c>
      <c r="C4016" t="s">
        <v>29</v>
      </c>
      <c r="D4016" t="s">
        <v>18</v>
      </c>
      <c r="E4016" t="s">
        <v>566</v>
      </c>
      <c r="F4016" t="s">
        <v>958</v>
      </c>
      <c r="G4016" t="s">
        <v>50</v>
      </c>
      <c r="H4016" t="s">
        <v>5036</v>
      </c>
      <c r="I4016" s="1">
        <v>40684</v>
      </c>
      <c r="J4016" t="s">
        <v>224</v>
      </c>
      <c r="K4016">
        <v>84</v>
      </c>
      <c r="L4016">
        <v>84</v>
      </c>
      <c r="M4016">
        <v>0</v>
      </c>
      <c r="N4016">
        <v>80</v>
      </c>
      <c r="O4016" t="s">
        <v>23</v>
      </c>
      <c r="P4016" t="s">
        <v>25</v>
      </c>
      <c r="Q4016">
        <f ca="1">DATEDIF(Data[[#This Row],[Birthdate]],TODAY(),"Y")</f>
        <v>14</v>
      </c>
      <c r="R4016" t="str">
        <f ca="1">IF(Data[[#This Row],[Age]]&lt;=10,"3-10 Years",IF(Data[[#This Row],[Age]]&lt;=15,"11-15 Years",IF(Data[[#This Row],[Age]]&lt;=19,"16-19 Years", "20+ Years")))</f>
        <v>11-15 Years</v>
      </c>
    </row>
    <row r="4017" spans="1:18" x14ac:dyDescent="0.35">
      <c r="A4017" t="s">
        <v>223</v>
      </c>
      <c r="B4017" s="1">
        <v>45460</v>
      </c>
      <c r="C4017" t="s">
        <v>29</v>
      </c>
      <c r="D4017" t="s">
        <v>18</v>
      </c>
      <c r="E4017" t="s">
        <v>566</v>
      </c>
      <c r="F4017" t="s">
        <v>958</v>
      </c>
      <c r="G4017" t="s">
        <v>50</v>
      </c>
      <c r="H4017" t="s">
        <v>5036</v>
      </c>
      <c r="I4017" s="1">
        <v>40684</v>
      </c>
      <c r="J4017" t="s">
        <v>224</v>
      </c>
      <c r="K4017">
        <v>84</v>
      </c>
      <c r="L4017">
        <v>84</v>
      </c>
      <c r="M4017">
        <v>0</v>
      </c>
      <c r="N4017">
        <v>80</v>
      </c>
      <c r="O4017" t="s">
        <v>23</v>
      </c>
      <c r="P4017" t="s">
        <v>25</v>
      </c>
      <c r="Q4017">
        <f ca="1">DATEDIF(Data[[#This Row],[Birthdate]],TODAY(),"Y")</f>
        <v>14</v>
      </c>
      <c r="R4017" t="str">
        <f ca="1">IF(Data[[#This Row],[Age]]&lt;=10,"3-10 Years",IF(Data[[#This Row],[Age]]&lt;=15,"11-15 Years",IF(Data[[#This Row],[Age]]&lt;=19,"16-19 Years", "20+ Years")))</f>
        <v>11-15 Years</v>
      </c>
    </row>
    <row r="4018" spans="1:18" x14ac:dyDescent="0.35">
      <c r="A4018" t="s">
        <v>223</v>
      </c>
      <c r="B4018" s="1">
        <v>45460</v>
      </c>
      <c r="C4018" t="s">
        <v>29</v>
      </c>
      <c r="D4018" t="s">
        <v>18</v>
      </c>
      <c r="E4018" t="s">
        <v>566</v>
      </c>
      <c r="F4018" t="s">
        <v>958</v>
      </c>
      <c r="G4018" t="s">
        <v>50</v>
      </c>
      <c r="H4018" t="s">
        <v>5036</v>
      </c>
      <c r="I4018" s="1">
        <v>40684</v>
      </c>
      <c r="J4018" t="s">
        <v>224</v>
      </c>
      <c r="K4018">
        <v>84</v>
      </c>
      <c r="L4018">
        <v>84</v>
      </c>
      <c r="M4018">
        <v>0</v>
      </c>
      <c r="N4018">
        <v>80</v>
      </c>
      <c r="O4018" t="s">
        <v>23</v>
      </c>
      <c r="P4018" t="s">
        <v>25</v>
      </c>
      <c r="Q4018">
        <f ca="1">DATEDIF(Data[[#This Row],[Birthdate]],TODAY(),"Y")</f>
        <v>14</v>
      </c>
      <c r="R4018" t="str">
        <f ca="1">IF(Data[[#This Row],[Age]]&lt;=10,"3-10 Years",IF(Data[[#This Row],[Age]]&lt;=15,"11-15 Years",IF(Data[[#This Row],[Age]]&lt;=19,"16-19 Years", "20+ Years")))</f>
        <v>11-15 Years</v>
      </c>
    </row>
    <row r="4019" spans="1:18" x14ac:dyDescent="0.35">
      <c r="A4019" t="s">
        <v>1613</v>
      </c>
      <c r="B4019" s="1">
        <v>45460</v>
      </c>
      <c r="C4019" t="s">
        <v>29</v>
      </c>
      <c r="D4019" t="s">
        <v>18</v>
      </c>
      <c r="E4019" t="s">
        <v>566</v>
      </c>
      <c r="F4019" t="s">
        <v>958</v>
      </c>
      <c r="G4019" t="s">
        <v>81</v>
      </c>
      <c r="H4019" t="s">
        <v>1083</v>
      </c>
      <c r="I4019" s="1">
        <v>40702</v>
      </c>
      <c r="J4019" t="s">
        <v>1614</v>
      </c>
      <c r="K4019">
        <v>84</v>
      </c>
      <c r="L4019">
        <v>84</v>
      </c>
      <c r="M4019">
        <v>0</v>
      </c>
      <c r="N4019">
        <v>80</v>
      </c>
      <c r="O4019" t="s">
        <v>23</v>
      </c>
      <c r="P4019" t="s">
        <v>25</v>
      </c>
      <c r="Q4019">
        <f ca="1">DATEDIF(Data[[#This Row],[Birthdate]],TODAY(),"Y")</f>
        <v>14</v>
      </c>
      <c r="R4019" t="str">
        <f ca="1">IF(Data[[#This Row],[Age]]&lt;=10,"3-10 Years",IF(Data[[#This Row],[Age]]&lt;=15,"11-15 Years",IF(Data[[#This Row],[Age]]&lt;=19,"16-19 Years", "20+ Years")))</f>
        <v>11-15 Years</v>
      </c>
    </row>
    <row r="4020" spans="1:18" x14ac:dyDescent="0.35">
      <c r="A4020" t="s">
        <v>1613</v>
      </c>
      <c r="B4020" s="1">
        <v>45460</v>
      </c>
      <c r="C4020" t="s">
        <v>29</v>
      </c>
      <c r="D4020" t="s">
        <v>18</v>
      </c>
      <c r="E4020" t="s">
        <v>566</v>
      </c>
      <c r="F4020" t="s">
        <v>958</v>
      </c>
      <c r="G4020" t="s">
        <v>81</v>
      </c>
      <c r="H4020" t="s">
        <v>1083</v>
      </c>
      <c r="I4020" s="1">
        <v>40702</v>
      </c>
      <c r="J4020" t="s">
        <v>1614</v>
      </c>
      <c r="K4020">
        <v>84</v>
      </c>
      <c r="L4020">
        <v>84</v>
      </c>
      <c r="M4020">
        <v>0</v>
      </c>
      <c r="N4020">
        <v>80</v>
      </c>
      <c r="O4020" t="s">
        <v>23</v>
      </c>
      <c r="P4020" t="s">
        <v>25</v>
      </c>
      <c r="Q4020">
        <f ca="1">DATEDIF(Data[[#This Row],[Birthdate]],TODAY(),"Y")</f>
        <v>14</v>
      </c>
      <c r="R4020" t="str">
        <f ca="1">IF(Data[[#This Row],[Age]]&lt;=10,"3-10 Years",IF(Data[[#This Row],[Age]]&lt;=15,"11-15 Years",IF(Data[[#This Row],[Age]]&lt;=19,"16-19 Years", "20+ Years")))</f>
        <v>11-15 Years</v>
      </c>
    </row>
    <row r="4021" spans="1:18" x14ac:dyDescent="0.35">
      <c r="A4021" t="s">
        <v>1661</v>
      </c>
      <c r="B4021" s="1">
        <v>45460</v>
      </c>
      <c r="C4021" t="s">
        <v>29</v>
      </c>
      <c r="D4021" t="s">
        <v>18</v>
      </c>
      <c r="E4021" t="s">
        <v>566</v>
      </c>
      <c r="F4021" t="s">
        <v>958</v>
      </c>
      <c r="G4021" t="s">
        <v>105</v>
      </c>
      <c r="H4021" t="s">
        <v>5036</v>
      </c>
      <c r="I4021" s="1">
        <v>40836</v>
      </c>
      <c r="J4021" t="s">
        <v>1662</v>
      </c>
      <c r="K4021">
        <v>84</v>
      </c>
      <c r="L4021">
        <v>84</v>
      </c>
      <c r="M4021">
        <v>0</v>
      </c>
      <c r="N4021">
        <v>80</v>
      </c>
      <c r="O4021" t="s">
        <v>23</v>
      </c>
      <c r="P4021" t="s">
        <v>25</v>
      </c>
      <c r="Q4021">
        <f ca="1">DATEDIF(Data[[#This Row],[Birthdate]],TODAY(),"Y")</f>
        <v>14</v>
      </c>
      <c r="R4021" t="str">
        <f ca="1">IF(Data[[#This Row],[Age]]&lt;=10,"3-10 Years",IF(Data[[#This Row],[Age]]&lt;=15,"11-15 Years",IF(Data[[#This Row],[Age]]&lt;=19,"16-19 Years", "20+ Years")))</f>
        <v>11-15 Years</v>
      </c>
    </row>
    <row r="4022" spans="1:18" x14ac:dyDescent="0.35">
      <c r="A4022" t="s">
        <v>2109</v>
      </c>
      <c r="B4022" s="1">
        <v>45460</v>
      </c>
      <c r="C4022" t="s">
        <v>29</v>
      </c>
      <c r="D4022" t="s">
        <v>18</v>
      </c>
      <c r="E4022" t="s">
        <v>566</v>
      </c>
      <c r="F4022" t="s">
        <v>958</v>
      </c>
      <c r="G4022" t="s">
        <v>95</v>
      </c>
      <c r="H4022" t="s">
        <v>5036</v>
      </c>
      <c r="I4022" s="1">
        <v>40647</v>
      </c>
      <c r="J4022" t="s">
        <v>2110</v>
      </c>
      <c r="K4022">
        <v>0</v>
      </c>
      <c r="L4022">
        <v>0</v>
      </c>
      <c r="M4022">
        <v>0</v>
      </c>
      <c r="N4022">
        <v>80</v>
      </c>
      <c r="O4022" t="s">
        <v>23</v>
      </c>
      <c r="P4022" t="s">
        <v>152</v>
      </c>
      <c r="Q4022">
        <f ca="1">DATEDIF(Data[[#This Row],[Birthdate]],TODAY(),"Y")</f>
        <v>14</v>
      </c>
      <c r="R4022" t="str">
        <f ca="1">IF(Data[[#This Row],[Age]]&lt;=10,"3-10 Years",IF(Data[[#This Row],[Age]]&lt;=15,"11-15 Years",IF(Data[[#This Row],[Age]]&lt;=19,"16-19 Years", "20+ Years")))</f>
        <v>11-15 Years</v>
      </c>
    </row>
    <row r="4023" spans="1:18" x14ac:dyDescent="0.35">
      <c r="A4023" t="s">
        <v>223</v>
      </c>
      <c r="B4023" s="1">
        <v>45459</v>
      </c>
      <c r="C4023" t="s">
        <v>29</v>
      </c>
      <c r="D4023" t="s">
        <v>18</v>
      </c>
      <c r="E4023" t="s">
        <v>566</v>
      </c>
      <c r="F4023" t="s">
        <v>958</v>
      </c>
      <c r="G4023" t="s">
        <v>50</v>
      </c>
      <c r="H4023" t="s">
        <v>5036</v>
      </c>
      <c r="I4023" s="1">
        <v>40684</v>
      </c>
      <c r="J4023" t="s">
        <v>224</v>
      </c>
      <c r="K4023">
        <v>84</v>
      </c>
      <c r="L4023">
        <v>84</v>
      </c>
      <c r="M4023">
        <v>0</v>
      </c>
      <c r="N4023">
        <v>80</v>
      </c>
      <c r="O4023" t="s">
        <v>23</v>
      </c>
      <c r="P4023" t="s">
        <v>25</v>
      </c>
      <c r="Q4023">
        <f ca="1">DATEDIF(Data[[#This Row],[Birthdate]],TODAY(),"Y")</f>
        <v>14</v>
      </c>
      <c r="R4023" t="str">
        <f ca="1">IF(Data[[#This Row],[Age]]&lt;=10,"3-10 Years",IF(Data[[#This Row],[Age]]&lt;=15,"11-15 Years",IF(Data[[#This Row],[Age]]&lt;=19,"16-19 Years", "20+ Years")))</f>
        <v>11-15 Years</v>
      </c>
    </row>
    <row r="4024" spans="1:18" x14ac:dyDescent="0.35">
      <c r="A4024" t="s">
        <v>2229</v>
      </c>
      <c r="B4024" s="1">
        <v>45459</v>
      </c>
      <c r="C4024" t="s">
        <v>29</v>
      </c>
      <c r="D4024" t="s">
        <v>18</v>
      </c>
      <c r="E4024" t="s">
        <v>566</v>
      </c>
      <c r="F4024" t="s">
        <v>958</v>
      </c>
      <c r="G4024" t="s">
        <v>95</v>
      </c>
      <c r="H4024" t="s">
        <v>5036</v>
      </c>
      <c r="I4024" s="1">
        <v>40622</v>
      </c>
      <c r="J4024" t="s">
        <v>2210</v>
      </c>
      <c r="K4024">
        <v>84</v>
      </c>
      <c r="L4024">
        <v>84</v>
      </c>
      <c r="M4024">
        <v>0</v>
      </c>
      <c r="N4024">
        <v>80</v>
      </c>
      <c r="O4024" t="s">
        <v>23</v>
      </c>
      <c r="P4024" t="s">
        <v>152</v>
      </c>
      <c r="Q4024">
        <f ca="1">DATEDIF(Data[[#This Row],[Birthdate]],TODAY(),"Y")</f>
        <v>14</v>
      </c>
      <c r="R4024" t="str">
        <f ca="1">IF(Data[[#This Row],[Age]]&lt;=10,"3-10 Years",IF(Data[[#This Row],[Age]]&lt;=15,"11-15 Years",IF(Data[[#This Row],[Age]]&lt;=19,"16-19 Years", "20+ Years")))</f>
        <v>11-15 Years</v>
      </c>
    </row>
    <row r="4025" spans="1:18" x14ac:dyDescent="0.35">
      <c r="A4025" t="s">
        <v>1613</v>
      </c>
      <c r="B4025" s="1">
        <v>45458</v>
      </c>
      <c r="C4025" t="s">
        <v>29</v>
      </c>
      <c r="D4025" t="s">
        <v>18</v>
      </c>
      <c r="E4025" t="s">
        <v>566</v>
      </c>
      <c r="F4025" t="s">
        <v>958</v>
      </c>
      <c r="G4025" t="s">
        <v>81</v>
      </c>
      <c r="H4025" t="s">
        <v>1083</v>
      </c>
      <c r="I4025" s="1">
        <v>40702</v>
      </c>
      <c r="J4025" t="s">
        <v>1614</v>
      </c>
      <c r="K4025">
        <v>84</v>
      </c>
      <c r="L4025">
        <v>84</v>
      </c>
      <c r="M4025">
        <v>0</v>
      </c>
      <c r="N4025">
        <v>80</v>
      </c>
      <c r="O4025" t="s">
        <v>23</v>
      </c>
      <c r="P4025" t="s">
        <v>25</v>
      </c>
      <c r="Q4025">
        <f ca="1">DATEDIF(Data[[#This Row],[Birthdate]],TODAY(),"Y")</f>
        <v>14</v>
      </c>
      <c r="R4025" t="str">
        <f ca="1">IF(Data[[#This Row],[Age]]&lt;=10,"3-10 Years",IF(Data[[#This Row],[Age]]&lt;=15,"11-15 Years",IF(Data[[#This Row],[Age]]&lt;=19,"16-19 Years", "20+ Years")))</f>
        <v>11-15 Years</v>
      </c>
    </row>
    <row r="4026" spans="1:18" x14ac:dyDescent="0.35">
      <c r="A4026" t="s">
        <v>625</v>
      </c>
      <c r="B4026" s="1">
        <v>45455</v>
      </c>
      <c r="C4026" t="s">
        <v>29</v>
      </c>
      <c r="D4026" t="s">
        <v>18</v>
      </c>
      <c r="E4026" t="s">
        <v>566</v>
      </c>
      <c r="F4026" t="s">
        <v>958</v>
      </c>
      <c r="G4026" t="s">
        <v>105</v>
      </c>
      <c r="H4026" t="s">
        <v>5036</v>
      </c>
      <c r="I4026" s="1">
        <v>40788</v>
      </c>
      <c r="J4026" t="s">
        <v>626</v>
      </c>
      <c r="K4026">
        <v>84</v>
      </c>
      <c r="L4026">
        <v>84</v>
      </c>
      <c r="M4026">
        <v>0</v>
      </c>
      <c r="N4026">
        <v>80</v>
      </c>
      <c r="O4026" t="s">
        <v>23</v>
      </c>
      <c r="P4026" t="s">
        <v>25</v>
      </c>
      <c r="Q4026">
        <f ca="1">DATEDIF(Data[[#This Row],[Birthdate]],TODAY(),"Y")</f>
        <v>14</v>
      </c>
      <c r="R4026" t="str">
        <f ca="1">IF(Data[[#This Row],[Age]]&lt;=10,"3-10 Years",IF(Data[[#This Row],[Age]]&lt;=15,"11-15 Years",IF(Data[[#This Row],[Age]]&lt;=19,"16-19 Years", "20+ Years")))</f>
        <v>11-15 Years</v>
      </c>
    </row>
    <row r="4027" spans="1:18" x14ac:dyDescent="0.35">
      <c r="A4027" t="s">
        <v>1661</v>
      </c>
      <c r="B4027" s="1">
        <v>45454</v>
      </c>
      <c r="C4027" t="s">
        <v>29</v>
      </c>
      <c r="D4027" t="s">
        <v>18</v>
      </c>
      <c r="E4027" t="s">
        <v>566</v>
      </c>
      <c r="F4027" t="s">
        <v>958</v>
      </c>
      <c r="G4027" t="s">
        <v>105</v>
      </c>
      <c r="H4027" t="s">
        <v>5036</v>
      </c>
      <c r="I4027" s="1">
        <v>40836</v>
      </c>
      <c r="J4027" t="s">
        <v>1662</v>
      </c>
      <c r="K4027">
        <v>84</v>
      </c>
      <c r="L4027">
        <v>84</v>
      </c>
      <c r="M4027">
        <v>0</v>
      </c>
      <c r="N4027">
        <v>80</v>
      </c>
      <c r="O4027" t="s">
        <v>23</v>
      </c>
      <c r="P4027" t="s">
        <v>25</v>
      </c>
      <c r="Q4027">
        <f ca="1">DATEDIF(Data[[#This Row],[Birthdate]],TODAY(),"Y")</f>
        <v>14</v>
      </c>
      <c r="R4027" t="str">
        <f ca="1">IF(Data[[#This Row],[Age]]&lt;=10,"3-10 Years",IF(Data[[#This Row],[Age]]&lt;=15,"11-15 Years",IF(Data[[#This Row],[Age]]&lt;=19,"16-19 Years", "20+ Years")))</f>
        <v>11-15 Years</v>
      </c>
    </row>
    <row r="4028" spans="1:18" x14ac:dyDescent="0.35">
      <c r="A4028" t="s">
        <v>629</v>
      </c>
      <c r="B4028" s="1">
        <v>45454</v>
      </c>
      <c r="C4028" t="s">
        <v>29</v>
      </c>
      <c r="D4028" t="s">
        <v>18</v>
      </c>
      <c r="E4028" t="s">
        <v>566</v>
      </c>
      <c r="F4028" t="s">
        <v>958</v>
      </c>
      <c r="G4028" t="s">
        <v>105</v>
      </c>
      <c r="H4028" t="s">
        <v>5036</v>
      </c>
      <c r="I4028" s="1">
        <v>40707</v>
      </c>
      <c r="J4028" t="s">
        <v>630</v>
      </c>
      <c r="K4028">
        <v>84</v>
      </c>
      <c r="L4028">
        <v>84</v>
      </c>
      <c r="M4028">
        <v>0</v>
      </c>
      <c r="N4028">
        <v>80</v>
      </c>
      <c r="O4028" t="s">
        <v>23</v>
      </c>
      <c r="P4028" t="s">
        <v>25</v>
      </c>
      <c r="Q4028">
        <f ca="1">DATEDIF(Data[[#This Row],[Birthdate]],TODAY(),"Y")</f>
        <v>14</v>
      </c>
      <c r="R4028" t="str">
        <f ca="1">IF(Data[[#This Row],[Age]]&lt;=10,"3-10 Years",IF(Data[[#This Row],[Age]]&lt;=15,"11-15 Years",IF(Data[[#This Row],[Age]]&lt;=19,"16-19 Years", "20+ Years")))</f>
        <v>11-15 Years</v>
      </c>
    </row>
    <row r="4029" spans="1:18" x14ac:dyDescent="0.35">
      <c r="A4029" t="s">
        <v>1153</v>
      </c>
      <c r="B4029" s="1">
        <v>45453</v>
      </c>
      <c r="C4029" t="s">
        <v>303</v>
      </c>
      <c r="D4029" t="s">
        <v>18</v>
      </c>
      <c r="E4029" t="s">
        <v>566</v>
      </c>
      <c r="F4029" t="s">
        <v>958</v>
      </c>
      <c r="G4029" t="s">
        <v>405</v>
      </c>
      <c r="H4029" t="s">
        <v>1083</v>
      </c>
      <c r="I4029" s="1">
        <v>40672</v>
      </c>
      <c r="J4029" t="s">
        <v>1154</v>
      </c>
      <c r="K4029">
        <v>84</v>
      </c>
      <c r="L4029">
        <v>84</v>
      </c>
      <c r="M4029">
        <v>0</v>
      </c>
      <c r="N4029">
        <v>80</v>
      </c>
      <c r="O4029" t="s">
        <v>23</v>
      </c>
      <c r="P4029" t="s">
        <v>25</v>
      </c>
      <c r="Q4029">
        <f ca="1">DATEDIF(Data[[#This Row],[Birthdate]],TODAY(),"Y")</f>
        <v>14</v>
      </c>
      <c r="R4029" t="str">
        <f ca="1">IF(Data[[#This Row],[Age]]&lt;=10,"3-10 Years",IF(Data[[#This Row],[Age]]&lt;=15,"11-15 Years",IF(Data[[#This Row],[Age]]&lt;=19,"16-19 Years", "20+ Years")))</f>
        <v>11-15 Years</v>
      </c>
    </row>
    <row r="4030" spans="1:18" x14ac:dyDescent="0.35">
      <c r="A4030" t="s">
        <v>1153</v>
      </c>
      <c r="B4030" s="1">
        <v>45453</v>
      </c>
      <c r="C4030" t="s">
        <v>303</v>
      </c>
      <c r="D4030" t="s">
        <v>18</v>
      </c>
      <c r="E4030" t="s">
        <v>566</v>
      </c>
      <c r="F4030" t="s">
        <v>958</v>
      </c>
      <c r="G4030" t="s">
        <v>405</v>
      </c>
      <c r="H4030" t="s">
        <v>1083</v>
      </c>
      <c r="I4030" s="1">
        <v>40672</v>
      </c>
      <c r="J4030" t="s">
        <v>1154</v>
      </c>
      <c r="K4030">
        <v>84</v>
      </c>
      <c r="L4030">
        <v>84</v>
      </c>
      <c r="M4030">
        <v>0</v>
      </c>
      <c r="N4030">
        <v>80</v>
      </c>
      <c r="O4030" t="s">
        <v>23</v>
      </c>
      <c r="P4030" t="s">
        <v>25</v>
      </c>
      <c r="Q4030">
        <f ca="1">DATEDIF(Data[[#This Row],[Birthdate]],TODAY(),"Y")</f>
        <v>14</v>
      </c>
      <c r="R4030" t="str">
        <f ca="1">IF(Data[[#This Row],[Age]]&lt;=10,"3-10 Years",IF(Data[[#This Row],[Age]]&lt;=15,"11-15 Years",IF(Data[[#This Row],[Age]]&lt;=19,"16-19 Years", "20+ Years")))</f>
        <v>11-15 Years</v>
      </c>
    </row>
    <row r="4031" spans="1:18" x14ac:dyDescent="0.35">
      <c r="A4031" t="s">
        <v>2217</v>
      </c>
      <c r="B4031" s="1">
        <v>45452</v>
      </c>
      <c r="C4031" t="s">
        <v>29</v>
      </c>
      <c r="D4031" t="s">
        <v>18</v>
      </c>
      <c r="E4031" t="s">
        <v>566</v>
      </c>
      <c r="F4031" t="s">
        <v>958</v>
      </c>
      <c r="G4031" t="s">
        <v>50</v>
      </c>
      <c r="H4031" t="s">
        <v>5036</v>
      </c>
      <c r="I4031" s="1">
        <v>40731</v>
      </c>
      <c r="J4031" t="s">
        <v>2218</v>
      </c>
      <c r="K4031">
        <v>84</v>
      </c>
      <c r="L4031">
        <v>84</v>
      </c>
      <c r="M4031">
        <v>0</v>
      </c>
      <c r="N4031">
        <v>80</v>
      </c>
      <c r="O4031" t="s">
        <v>23</v>
      </c>
      <c r="P4031" t="s">
        <v>152</v>
      </c>
      <c r="Q4031">
        <f ca="1">DATEDIF(Data[[#This Row],[Birthdate]],TODAY(),"Y")</f>
        <v>14</v>
      </c>
      <c r="R4031" t="str">
        <f ca="1">IF(Data[[#This Row],[Age]]&lt;=10,"3-10 Years",IF(Data[[#This Row],[Age]]&lt;=15,"11-15 Years",IF(Data[[#This Row],[Age]]&lt;=19,"16-19 Years", "20+ Years")))</f>
        <v>11-15 Years</v>
      </c>
    </row>
    <row r="4032" spans="1:18" x14ac:dyDescent="0.35">
      <c r="A4032" t="s">
        <v>2217</v>
      </c>
      <c r="B4032" s="1">
        <v>45452</v>
      </c>
      <c r="C4032" t="s">
        <v>29</v>
      </c>
      <c r="D4032" t="s">
        <v>18</v>
      </c>
      <c r="E4032" t="s">
        <v>566</v>
      </c>
      <c r="F4032" t="s">
        <v>958</v>
      </c>
      <c r="G4032" t="s">
        <v>50</v>
      </c>
      <c r="H4032" t="s">
        <v>5036</v>
      </c>
      <c r="I4032" s="1">
        <v>40731</v>
      </c>
      <c r="J4032" t="s">
        <v>2218</v>
      </c>
      <c r="K4032">
        <v>84</v>
      </c>
      <c r="L4032">
        <v>84</v>
      </c>
      <c r="M4032">
        <v>0</v>
      </c>
      <c r="N4032">
        <v>80</v>
      </c>
      <c r="O4032" t="s">
        <v>23</v>
      </c>
      <c r="P4032" t="s">
        <v>152</v>
      </c>
      <c r="Q4032">
        <f ca="1">DATEDIF(Data[[#This Row],[Birthdate]],TODAY(),"Y")</f>
        <v>14</v>
      </c>
      <c r="R4032" t="str">
        <f ca="1">IF(Data[[#This Row],[Age]]&lt;=10,"3-10 Years",IF(Data[[#This Row],[Age]]&lt;=15,"11-15 Years",IF(Data[[#This Row],[Age]]&lt;=19,"16-19 Years", "20+ Years")))</f>
        <v>11-15 Years</v>
      </c>
    </row>
    <row r="4033" spans="1:18" x14ac:dyDescent="0.35">
      <c r="A4033" t="s">
        <v>1669</v>
      </c>
      <c r="B4033" s="1">
        <v>45450</v>
      </c>
      <c r="C4033" t="s">
        <v>29</v>
      </c>
      <c r="D4033" t="s">
        <v>18</v>
      </c>
      <c r="E4033" t="s">
        <v>566</v>
      </c>
      <c r="F4033" t="s">
        <v>958</v>
      </c>
      <c r="G4033" t="s">
        <v>30</v>
      </c>
      <c r="H4033" t="s">
        <v>5036</v>
      </c>
      <c r="I4033" s="1">
        <v>40556</v>
      </c>
      <c r="J4033" t="s">
        <v>977</v>
      </c>
      <c r="K4033">
        <v>0</v>
      </c>
      <c r="L4033">
        <v>0</v>
      </c>
      <c r="M4033">
        <v>0</v>
      </c>
      <c r="N4033">
        <v>80</v>
      </c>
      <c r="O4033" t="s">
        <v>23</v>
      </c>
      <c r="P4033" t="s">
        <v>25</v>
      </c>
      <c r="Q4033">
        <f ca="1">DATEDIF(Data[[#This Row],[Birthdate]],TODAY(),"Y")</f>
        <v>14</v>
      </c>
      <c r="R4033" t="str">
        <f ca="1">IF(Data[[#This Row],[Age]]&lt;=10,"3-10 Years",IF(Data[[#This Row],[Age]]&lt;=15,"11-15 Years",IF(Data[[#This Row],[Age]]&lt;=19,"16-19 Years", "20+ Years")))</f>
        <v>11-15 Years</v>
      </c>
    </row>
    <row r="4034" spans="1:18" x14ac:dyDescent="0.35">
      <c r="A4034" t="s">
        <v>1669</v>
      </c>
      <c r="B4034" s="1">
        <v>45450</v>
      </c>
      <c r="C4034" t="s">
        <v>29</v>
      </c>
      <c r="D4034" t="s">
        <v>18</v>
      </c>
      <c r="E4034" t="s">
        <v>566</v>
      </c>
      <c r="F4034" t="s">
        <v>958</v>
      </c>
      <c r="G4034" t="s">
        <v>30</v>
      </c>
      <c r="H4034" t="s">
        <v>5036</v>
      </c>
      <c r="I4034" s="1">
        <v>40556</v>
      </c>
      <c r="J4034" t="s">
        <v>977</v>
      </c>
      <c r="K4034">
        <v>0</v>
      </c>
      <c r="L4034">
        <v>0</v>
      </c>
      <c r="M4034">
        <v>0</v>
      </c>
      <c r="N4034">
        <v>80</v>
      </c>
      <c r="O4034" t="s">
        <v>23</v>
      </c>
      <c r="P4034" t="s">
        <v>25</v>
      </c>
      <c r="Q4034">
        <f ca="1">DATEDIF(Data[[#This Row],[Birthdate]],TODAY(),"Y")</f>
        <v>14</v>
      </c>
      <c r="R4034" t="str">
        <f ca="1">IF(Data[[#This Row],[Age]]&lt;=10,"3-10 Years",IF(Data[[#This Row],[Age]]&lt;=15,"11-15 Years",IF(Data[[#This Row],[Age]]&lt;=19,"16-19 Years", "20+ Years")))</f>
        <v>11-15 Years</v>
      </c>
    </row>
    <row r="4035" spans="1:18" x14ac:dyDescent="0.35">
      <c r="A4035" t="s">
        <v>1670</v>
      </c>
      <c r="B4035" s="1">
        <v>45450</v>
      </c>
      <c r="C4035" t="s">
        <v>29</v>
      </c>
      <c r="D4035" t="s">
        <v>18</v>
      </c>
      <c r="E4035" t="s">
        <v>566</v>
      </c>
      <c r="F4035" t="s">
        <v>958</v>
      </c>
      <c r="G4035" t="s">
        <v>30</v>
      </c>
      <c r="H4035" t="s">
        <v>5036</v>
      </c>
      <c r="I4035" s="1">
        <v>40556</v>
      </c>
      <c r="J4035" t="s">
        <v>977</v>
      </c>
      <c r="K4035">
        <v>0</v>
      </c>
      <c r="L4035">
        <v>0</v>
      </c>
      <c r="M4035">
        <v>0</v>
      </c>
      <c r="N4035">
        <v>80</v>
      </c>
      <c r="O4035" t="s">
        <v>23</v>
      </c>
      <c r="P4035" t="s">
        <v>25</v>
      </c>
      <c r="Q4035">
        <f ca="1">DATEDIF(Data[[#This Row],[Birthdate]],TODAY(),"Y")</f>
        <v>14</v>
      </c>
      <c r="R4035" t="str">
        <f ca="1">IF(Data[[#This Row],[Age]]&lt;=10,"3-10 Years",IF(Data[[#This Row],[Age]]&lt;=15,"11-15 Years",IF(Data[[#This Row],[Age]]&lt;=19,"16-19 Years", "20+ Years")))</f>
        <v>11-15 Years</v>
      </c>
    </row>
    <row r="4036" spans="1:18" x14ac:dyDescent="0.35">
      <c r="A4036" t="s">
        <v>1670</v>
      </c>
      <c r="B4036" s="1">
        <v>45450</v>
      </c>
      <c r="C4036" t="s">
        <v>29</v>
      </c>
      <c r="D4036" t="s">
        <v>18</v>
      </c>
      <c r="E4036" t="s">
        <v>566</v>
      </c>
      <c r="F4036" t="s">
        <v>958</v>
      </c>
      <c r="G4036" t="s">
        <v>30</v>
      </c>
      <c r="H4036" t="s">
        <v>5036</v>
      </c>
      <c r="I4036" s="1">
        <v>40556</v>
      </c>
      <c r="J4036" t="s">
        <v>977</v>
      </c>
      <c r="K4036">
        <v>0</v>
      </c>
      <c r="L4036">
        <v>0</v>
      </c>
      <c r="M4036">
        <v>0</v>
      </c>
      <c r="N4036">
        <v>80</v>
      </c>
      <c r="O4036" t="s">
        <v>23</v>
      </c>
      <c r="P4036" t="s">
        <v>25</v>
      </c>
      <c r="Q4036">
        <f ca="1">DATEDIF(Data[[#This Row],[Birthdate]],TODAY(),"Y")</f>
        <v>14</v>
      </c>
      <c r="R4036" t="str">
        <f ca="1">IF(Data[[#This Row],[Age]]&lt;=10,"3-10 Years",IF(Data[[#This Row],[Age]]&lt;=15,"11-15 Years",IF(Data[[#This Row],[Age]]&lt;=19,"16-19 Years", "20+ Years")))</f>
        <v>11-15 Years</v>
      </c>
    </row>
    <row r="4037" spans="1:18" x14ac:dyDescent="0.35">
      <c r="A4037" t="s">
        <v>2807</v>
      </c>
      <c r="B4037" s="1">
        <v>45449</v>
      </c>
      <c r="C4037" t="s">
        <v>29</v>
      </c>
      <c r="D4037" t="s">
        <v>18</v>
      </c>
      <c r="E4037" t="s">
        <v>566</v>
      </c>
      <c r="F4037" t="s">
        <v>958</v>
      </c>
      <c r="G4037" t="s">
        <v>105</v>
      </c>
      <c r="H4037" t="s">
        <v>5036</v>
      </c>
      <c r="I4037" s="1">
        <v>40675</v>
      </c>
      <c r="J4037" t="s">
        <v>2808</v>
      </c>
      <c r="K4037">
        <v>84</v>
      </c>
      <c r="L4037">
        <v>84</v>
      </c>
      <c r="M4037">
        <v>0</v>
      </c>
      <c r="N4037">
        <v>80</v>
      </c>
      <c r="O4037" t="s">
        <v>23</v>
      </c>
      <c r="P4037" t="s">
        <v>25</v>
      </c>
      <c r="Q4037">
        <f ca="1">DATEDIF(Data[[#This Row],[Birthdate]],TODAY(),"Y")</f>
        <v>14</v>
      </c>
      <c r="R4037" t="str">
        <f ca="1">IF(Data[[#This Row],[Age]]&lt;=10,"3-10 Years",IF(Data[[#This Row],[Age]]&lt;=15,"11-15 Years",IF(Data[[#This Row],[Age]]&lt;=19,"16-19 Years", "20+ Years")))</f>
        <v>11-15 Years</v>
      </c>
    </row>
    <row r="4038" spans="1:18" x14ac:dyDescent="0.35">
      <c r="A4038" t="s">
        <v>2807</v>
      </c>
      <c r="B4038" s="1">
        <v>45449</v>
      </c>
      <c r="C4038" t="s">
        <v>29</v>
      </c>
      <c r="D4038" t="s">
        <v>18</v>
      </c>
      <c r="E4038" t="s">
        <v>566</v>
      </c>
      <c r="F4038" t="s">
        <v>958</v>
      </c>
      <c r="G4038" t="s">
        <v>105</v>
      </c>
      <c r="H4038" t="s">
        <v>5036</v>
      </c>
      <c r="I4038" s="1">
        <v>40675</v>
      </c>
      <c r="J4038" t="s">
        <v>2808</v>
      </c>
      <c r="K4038">
        <v>84</v>
      </c>
      <c r="L4038">
        <v>84</v>
      </c>
      <c r="M4038">
        <v>0</v>
      </c>
      <c r="N4038">
        <v>80</v>
      </c>
      <c r="O4038" t="s">
        <v>23</v>
      </c>
      <c r="P4038" t="s">
        <v>25</v>
      </c>
      <c r="Q4038">
        <f ca="1">DATEDIF(Data[[#This Row],[Birthdate]],TODAY(),"Y")</f>
        <v>14</v>
      </c>
      <c r="R4038" t="str">
        <f ca="1">IF(Data[[#This Row],[Age]]&lt;=10,"3-10 Years",IF(Data[[#This Row],[Age]]&lt;=15,"11-15 Years",IF(Data[[#This Row],[Age]]&lt;=19,"16-19 Years", "20+ Years")))</f>
        <v>11-15 Years</v>
      </c>
    </row>
    <row r="4039" spans="1:18" x14ac:dyDescent="0.35">
      <c r="A4039" t="s">
        <v>2807</v>
      </c>
      <c r="B4039" s="1">
        <v>45449</v>
      </c>
      <c r="C4039" t="s">
        <v>29</v>
      </c>
      <c r="D4039" t="s">
        <v>18</v>
      </c>
      <c r="E4039" t="s">
        <v>566</v>
      </c>
      <c r="F4039" t="s">
        <v>958</v>
      </c>
      <c r="G4039" t="s">
        <v>105</v>
      </c>
      <c r="H4039" t="s">
        <v>5036</v>
      </c>
      <c r="I4039" s="1">
        <v>40675</v>
      </c>
      <c r="J4039" t="s">
        <v>2808</v>
      </c>
      <c r="K4039">
        <v>84</v>
      </c>
      <c r="L4039">
        <v>84</v>
      </c>
      <c r="M4039">
        <v>0</v>
      </c>
      <c r="N4039">
        <v>80</v>
      </c>
      <c r="O4039" t="s">
        <v>23</v>
      </c>
      <c r="P4039" t="s">
        <v>25</v>
      </c>
      <c r="Q4039">
        <f ca="1">DATEDIF(Data[[#This Row],[Birthdate]],TODAY(),"Y")</f>
        <v>14</v>
      </c>
      <c r="R4039" t="str">
        <f ca="1">IF(Data[[#This Row],[Age]]&lt;=10,"3-10 Years",IF(Data[[#This Row],[Age]]&lt;=15,"11-15 Years",IF(Data[[#This Row],[Age]]&lt;=19,"16-19 Years", "20+ Years")))</f>
        <v>11-15 Years</v>
      </c>
    </row>
    <row r="4040" spans="1:18" x14ac:dyDescent="0.35">
      <c r="A4040" t="s">
        <v>2807</v>
      </c>
      <c r="B4040" s="1">
        <v>45449</v>
      </c>
      <c r="C4040" t="s">
        <v>29</v>
      </c>
      <c r="D4040" t="s">
        <v>18</v>
      </c>
      <c r="E4040" t="s">
        <v>566</v>
      </c>
      <c r="F4040" t="s">
        <v>958</v>
      </c>
      <c r="G4040" t="s">
        <v>105</v>
      </c>
      <c r="H4040" t="s">
        <v>5036</v>
      </c>
      <c r="I4040" s="1">
        <v>40675</v>
      </c>
      <c r="J4040" t="s">
        <v>2808</v>
      </c>
      <c r="K4040">
        <v>84</v>
      </c>
      <c r="L4040">
        <v>84</v>
      </c>
      <c r="M4040">
        <v>0</v>
      </c>
      <c r="N4040">
        <v>80</v>
      </c>
      <c r="O4040" t="s">
        <v>23</v>
      </c>
      <c r="P4040" t="s">
        <v>25</v>
      </c>
      <c r="Q4040">
        <f ca="1">DATEDIF(Data[[#This Row],[Birthdate]],TODAY(),"Y")</f>
        <v>14</v>
      </c>
      <c r="R4040" t="str">
        <f ca="1">IF(Data[[#This Row],[Age]]&lt;=10,"3-10 Years",IF(Data[[#This Row],[Age]]&lt;=15,"11-15 Years",IF(Data[[#This Row],[Age]]&lt;=19,"16-19 Years", "20+ Years")))</f>
        <v>11-15 Years</v>
      </c>
    </row>
    <row r="4041" spans="1:18" x14ac:dyDescent="0.35">
      <c r="A4041" t="s">
        <v>2807</v>
      </c>
      <c r="B4041" s="1">
        <v>45449</v>
      </c>
      <c r="C4041" t="s">
        <v>29</v>
      </c>
      <c r="D4041" t="s">
        <v>18</v>
      </c>
      <c r="E4041" t="s">
        <v>566</v>
      </c>
      <c r="F4041" t="s">
        <v>958</v>
      </c>
      <c r="G4041" t="s">
        <v>105</v>
      </c>
      <c r="H4041" t="s">
        <v>5036</v>
      </c>
      <c r="I4041" s="1">
        <v>40675</v>
      </c>
      <c r="J4041" t="s">
        <v>2808</v>
      </c>
      <c r="K4041">
        <v>84</v>
      </c>
      <c r="L4041">
        <v>84</v>
      </c>
      <c r="M4041">
        <v>0</v>
      </c>
      <c r="N4041">
        <v>80</v>
      </c>
      <c r="O4041" t="s">
        <v>23</v>
      </c>
      <c r="P4041" t="s">
        <v>25</v>
      </c>
      <c r="Q4041">
        <f ca="1">DATEDIF(Data[[#This Row],[Birthdate]],TODAY(),"Y")</f>
        <v>14</v>
      </c>
      <c r="R4041" t="str">
        <f ca="1">IF(Data[[#This Row],[Age]]&lt;=10,"3-10 Years",IF(Data[[#This Row],[Age]]&lt;=15,"11-15 Years",IF(Data[[#This Row],[Age]]&lt;=19,"16-19 Years", "20+ Years")))</f>
        <v>11-15 Years</v>
      </c>
    </row>
    <row r="4042" spans="1:18" x14ac:dyDescent="0.35">
      <c r="A4042" t="s">
        <v>3109</v>
      </c>
      <c r="B4042" s="1">
        <v>45447</v>
      </c>
      <c r="C4042" t="s">
        <v>29</v>
      </c>
      <c r="D4042" t="s">
        <v>18</v>
      </c>
      <c r="E4042" t="s">
        <v>566</v>
      </c>
      <c r="F4042" t="s">
        <v>958</v>
      </c>
      <c r="G4042" t="s">
        <v>105</v>
      </c>
      <c r="H4042" t="s">
        <v>5036</v>
      </c>
      <c r="I4042" s="1">
        <v>40587</v>
      </c>
      <c r="J4042" t="s">
        <v>3110</v>
      </c>
      <c r="K4042">
        <v>84</v>
      </c>
      <c r="L4042">
        <v>84</v>
      </c>
      <c r="M4042">
        <v>0</v>
      </c>
      <c r="N4042">
        <v>80</v>
      </c>
      <c r="O4042" t="s">
        <v>23</v>
      </c>
      <c r="P4042" t="s">
        <v>25</v>
      </c>
      <c r="Q4042">
        <f ca="1">DATEDIF(Data[[#This Row],[Birthdate]],TODAY(),"Y")</f>
        <v>14</v>
      </c>
      <c r="R4042" t="str">
        <f ca="1">IF(Data[[#This Row],[Age]]&lt;=10,"3-10 Years",IF(Data[[#This Row],[Age]]&lt;=15,"11-15 Years",IF(Data[[#This Row],[Age]]&lt;=19,"16-19 Years", "20+ Years")))</f>
        <v>11-15 Years</v>
      </c>
    </row>
    <row r="4043" spans="1:18" x14ac:dyDescent="0.35">
      <c r="A4043" t="s">
        <v>3109</v>
      </c>
      <c r="B4043" s="1">
        <v>45447</v>
      </c>
      <c r="C4043" t="s">
        <v>29</v>
      </c>
      <c r="D4043" t="s">
        <v>18</v>
      </c>
      <c r="E4043" t="s">
        <v>566</v>
      </c>
      <c r="F4043" t="s">
        <v>958</v>
      </c>
      <c r="G4043" t="s">
        <v>105</v>
      </c>
      <c r="H4043" t="s">
        <v>5036</v>
      </c>
      <c r="I4043" s="1">
        <v>40587</v>
      </c>
      <c r="J4043" t="s">
        <v>3110</v>
      </c>
      <c r="K4043">
        <v>84</v>
      </c>
      <c r="L4043">
        <v>84</v>
      </c>
      <c r="M4043">
        <v>0</v>
      </c>
      <c r="N4043">
        <v>80</v>
      </c>
      <c r="O4043" t="s">
        <v>23</v>
      </c>
      <c r="P4043" t="s">
        <v>25</v>
      </c>
      <c r="Q4043">
        <f ca="1">DATEDIF(Data[[#This Row],[Birthdate]],TODAY(),"Y")</f>
        <v>14</v>
      </c>
      <c r="R4043" t="str">
        <f ca="1">IF(Data[[#This Row],[Age]]&lt;=10,"3-10 Years",IF(Data[[#This Row],[Age]]&lt;=15,"11-15 Years",IF(Data[[#This Row],[Age]]&lt;=19,"16-19 Years", "20+ Years")))</f>
        <v>11-15 Years</v>
      </c>
    </row>
    <row r="4044" spans="1:18" x14ac:dyDescent="0.35">
      <c r="A4044" t="s">
        <v>3109</v>
      </c>
      <c r="B4044" s="1">
        <v>45447</v>
      </c>
      <c r="C4044" t="s">
        <v>29</v>
      </c>
      <c r="D4044" t="s">
        <v>18</v>
      </c>
      <c r="E4044" t="s">
        <v>566</v>
      </c>
      <c r="F4044" t="s">
        <v>958</v>
      </c>
      <c r="G4044" t="s">
        <v>105</v>
      </c>
      <c r="H4044" t="s">
        <v>5036</v>
      </c>
      <c r="I4044" s="1">
        <v>40587</v>
      </c>
      <c r="J4044" t="s">
        <v>3110</v>
      </c>
      <c r="K4044">
        <v>84</v>
      </c>
      <c r="L4044">
        <v>84</v>
      </c>
      <c r="M4044">
        <v>0</v>
      </c>
      <c r="N4044">
        <v>80</v>
      </c>
      <c r="O4044" t="s">
        <v>23</v>
      </c>
      <c r="P4044" t="s">
        <v>25</v>
      </c>
      <c r="Q4044">
        <f ca="1">DATEDIF(Data[[#This Row],[Birthdate]],TODAY(),"Y")</f>
        <v>14</v>
      </c>
      <c r="R4044" t="str">
        <f ca="1">IF(Data[[#This Row],[Age]]&lt;=10,"3-10 Years",IF(Data[[#This Row],[Age]]&lt;=15,"11-15 Years",IF(Data[[#This Row],[Age]]&lt;=19,"16-19 Years", "20+ Years")))</f>
        <v>11-15 Years</v>
      </c>
    </row>
    <row r="4045" spans="1:18" x14ac:dyDescent="0.35">
      <c r="A4045" t="s">
        <v>3109</v>
      </c>
      <c r="B4045" s="1">
        <v>45447</v>
      </c>
      <c r="C4045" t="s">
        <v>29</v>
      </c>
      <c r="D4045" t="s">
        <v>18</v>
      </c>
      <c r="E4045" t="s">
        <v>566</v>
      </c>
      <c r="F4045" t="s">
        <v>958</v>
      </c>
      <c r="G4045" t="s">
        <v>105</v>
      </c>
      <c r="H4045" t="s">
        <v>5036</v>
      </c>
      <c r="I4045" s="1">
        <v>40587</v>
      </c>
      <c r="J4045" t="s">
        <v>3110</v>
      </c>
      <c r="K4045">
        <v>84</v>
      </c>
      <c r="L4045">
        <v>84</v>
      </c>
      <c r="M4045">
        <v>0</v>
      </c>
      <c r="N4045">
        <v>80</v>
      </c>
      <c r="O4045" t="s">
        <v>23</v>
      </c>
      <c r="P4045" t="s">
        <v>25</v>
      </c>
      <c r="Q4045">
        <f ca="1">DATEDIF(Data[[#This Row],[Birthdate]],TODAY(),"Y")</f>
        <v>14</v>
      </c>
      <c r="R4045" t="str">
        <f ca="1">IF(Data[[#This Row],[Age]]&lt;=10,"3-10 Years",IF(Data[[#This Row],[Age]]&lt;=15,"11-15 Years",IF(Data[[#This Row],[Age]]&lt;=19,"16-19 Years", "20+ Years")))</f>
        <v>11-15 Years</v>
      </c>
    </row>
    <row r="4046" spans="1:18" x14ac:dyDescent="0.35">
      <c r="A4046" t="s">
        <v>3109</v>
      </c>
      <c r="B4046" s="1">
        <v>45447</v>
      </c>
      <c r="C4046" t="s">
        <v>29</v>
      </c>
      <c r="D4046" t="s">
        <v>18</v>
      </c>
      <c r="E4046" t="s">
        <v>566</v>
      </c>
      <c r="F4046" t="s">
        <v>958</v>
      </c>
      <c r="G4046" t="s">
        <v>105</v>
      </c>
      <c r="H4046" t="s">
        <v>5036</v>
      </c>
      <c r="I4046" s="1">
        <v>40587</v>
      </c>
      <c r="J4046" t="s">
        <v>3110</v>
      </c>
      <c r="K4046">
        <v>84</v>
      </c>
      <c r="L4046">
        <v>84</v>
      </c>
      <c r="M4046">
        <v>0</v>
      </c>
      <c r="N4046">
        <v>80</v>
      </c>
      <c r="O4046" t="s">
        <v>23</v>
      </c>
      <c r="P4046" t="s">
        <v>25</v>
      </c>
      <c r="Q4046">
        <f ca="1">DATEDIF(Data[[#This Row],[Birthdate]],TODAY(),"Y")</f>
        <v>14</v>
      </c>
      <c r="R4046" t="str">
        <f ca="1">IF(Data[[#This Row],[Age]]&lt;=10,"3-10 Years",IF(Data[[#This Row],[Age]]&lt;=15,"11-15 Years",IF(Data[[#This Row],[Age]]&lt;=19,"16-19 Years", "20+ Years")))</f>
        <v>11-15 Years</v>
      </c>
    </row>
    <row r="4047" spans="1:18" x14ac:dyDescent="0.35">
      <c r="A4047" t="s">
        <v>1326</v>
      </c>
      <c r="B4047" s="1">
        <v>45404</v>
      </c>
      <c r="C4047" t="s">
        <v>29</v>
      </c>
      <c r="D4047" t="s">
        <v>104</v>
      </c>
      <c r="E4047" t="s">
        <v>779</v>
      </c>
      <c r="F4047" t="s">
        <v>780</v>
      </c>
      <c r="G4047" t="s">
        <v>57</v>
      </c>
      <c r="H4047" t="s">
        <v>5036</v>
      </c>
      <c r="I4047" s="1">
        <v>40534</v>
      </c>
      <c r="J4047" t="s">
        <v>1327</v>
      </c>
      <c r="K4047">
        <v>380</v>
      </c>
      <c r="L4047">
        <v>380</v>
      </c>
      <c r="M4047">
        <v>0</v>
      </c>
      <c r="N4047">
        <v>450</v>
      </c>
      <c r="O4047" t="s">
        <v>23</v>
      </c>
      <c r="P4047" t="s">
        <v>25</v>
      </c>
      <c r="Q4047">
        <f ca="1">DATEDIF(Data[[#This Row],[Birthdate]],TODAY(),"Y")</f>
        <v>14</v>
      </c>
      <c r="R4047" t="str">
        <f ca="1">IF(Data[[#This Row],[Age]]&lt;=10,"3-10 Years",IF(Data[[#This Row],[Age]]&lt;=15,"11-15 Years",IF(Data[[#This Row],[Age]]&lt;=19,"16-19 Years", "20+ Years")))</f>
        <v>11-15 Years</v>
      </c>
    </row>
    <row r="4048" spans="1:18" x14ac:dyDescent="0.35">
      <c r="A4048" t="s">
        <v>215</v>
      </c>
      <c r="B4048" s="1">
        <v>45394</v>
      </c>
      <c r="C4048" t="s">
        <v>150</v>
      </c>
      <c r="D4048" t="s">
        <v>104</v>
      </c>
      <c r="E4048" t="s">
        <v>779</v>
      </c>
      <c r="F4048" t="s">
        <v>780</v>
      </c>
      <c r="G4048" t="s">
        <v>50</v>
      </c>
      <c r="H4048" t="s">
        <v>5036</v>
      </c>
      <c r="I4048" s="1">
        <v>40619</v>
      </c>
      <c r="J4048" t="s">
        <v>212</v>
      </c>
      <c r="K4048">
        <v>470</v>
      </c>
      <c r="L4048">
        <v>0</v>
      </c>
      <c r="M4048">
        <v>470</v>
      </c>
      <c r="N4048">
        <v>450</v>
      </c>
      <c r="O4048" t="s">
        <v>23</v>
      </c>
      <c r="P4048" t="s">
        <v>152</v>
      </c>
      <c r="Q4048">
        <f ca="1">DATEDIF(Data[[#This Row],[Birthdate]],TODAY(),"Y")</f>
        <v>14</v>
      </c>
      <c r="R4048" t="str">
        <f ca="1">IF(Data[[#This Row],[Age]]&lt;=10,"3-10 Years",IF(Data[[#This Row],[Age]]&lt;=15,"11-15 Years",IF(Data[[#This Row],[Age]]&lt;=19,"16-19 Years", "20+ Years")))</f>
        <v>11-15 Years</v>
      </c>
    </row>
    <row r="4049" spans="1:18" x14ac:dyDescent="0.35">
      <c r="A4049" t="s">
        <v>3119</v>
      </c>
      <c r="B4049" s="1">
        <v>45373</v>
      </c>
      <c r="C4049" t="s">
        <v>29</v>
      </c>
      <c r="D4049" t="s">
        <v>104</v>
      </c>
      <c r="E4049" t="s">
        <v>779</v>
      </c>
      <c r="F4049" t="s">
        <v>780</v>
      </c>
      <c r="G4049" t="s">
        <v>3044</v>
      </c>
      <c r="H4049" t="s">
        <v>5036</v>
      </c>
      <c r="I4049" s="1">
        <v>40609</v>
      </c>
      <c r="J4049" t="s">
        <v>58</v>
      </c>
      <c r="K4049">
        <v>470</v>
      </c>
      <c r="L4049">
        <v>470</v>
      </c>
      <c r="M4049">
        <v>0</v>
      </c>
      <c r="N4049">
        <v>450</v>
      </c>
      <c r="O4049" t="s">
        <v>23</v>
      </c>
      <c r="P4049" t="s">
        <v>25</v>
      </c>
      <c r="Q4049">
        <f ca="1">DATEDIF(Data[[#This Row],[Birthdate]],TODAY(),"Y")</f>
        <v>14</v>
      </c>
      <c r="R4049" t="str">
        <f ca="1">IF(Data[[#This Row],[Age]]&lt;=10,"3-10 Years",IF(Data[[#This Row],[Age]]&lt;=15,"11-15 Years",IF(Data[[#This Row],[Age]]&lt;=19,"16-19 Years", "20+ Years")))</f>
        <v>11-15 Years</v>
      </c>
    </row>
    <row r="4050" spans="1:18" x14ac:dyDescent="0.35">
      <c r="A4050" t="s">
        <v>1244</v>
      </c>
      <c r="B4050" s="1">
        <v>45363</v>
      </c>
      <c r="C4050" t="s">
        <v>29</v>
      </c>
      <c r="D4050" t="s">
        <v>104</v>
      </c>
      <c r="E4050" t="s">
        <v>779</v>
      </c>
      <c r="F4050" t="s">
        <v>780</v>
      </c>
      <c r="G4050" t="s">
        <v>189</v>
      </c>
      <c r="H4050" t="s">
        <v>5036</v>
      </c>
      <c r="I4050" s="1">
        <v>40582</v>
      </c>
      <c r="J4050" t="s">
        <v>1245</v>
      </c>
      <c r="K4050">
        <v>470</v>
      </c>
      <c r="L4050">
        <v>470</v>
      </c>
      <c r="M4050">
        <v>0</v>
      </c>
      <c r="N4050">
        <v>450</v>
      </c>
      <c r="O4050" t="s">
        <v>23</v>
      </c>
      <c r="P4050" t="s">
        <v>25</v>
      </c>
      <c r="Q4050">
        <f ca="1">DATEDIF(Data[[#This Row],[Birthdate]],TODAY(),"Y")</f>
        <v>14</v>
      </c>
      <c r="R4050" t="str">
        <f ca="1">IF(Data[[#This Row],[Age]]&lt;=10,"3-10 Years",IF(Data[[#This Row],[Age]]&lt;=15,"11-15 Years",IF(Data[[#This Row],[Age]]&lt;=19,"16-19 Years", "20+ Years")))</f>
        <v>11-15 Years</v>
      </c>
    </row>
    <row r="4051" spans="1:18" x14ac:dyDescent="0.35">
      <c r="A4051" t="s">
        <v>3121</v>
      </c>
      <c r="B4051" s="1">
        <v>45362</v>
      </c>
      <c r="C4051" t="s">
        <v>29</v>
      </c>
      <c r="D4051" t="s">
        <v>104</v>
      </c>
      <c r="E4051" t="s">
        <v>779</v>
      </c>
      <c r="F4051" t="s">
        <v>780</v>
      </c>
      <c r="G4051" t="s">
        <v>21</v>
      </c>
      <c r="H4051" t="s">
        <v>5036</v>
      </c>
      <c r="I4051" s="1">
        <v>40857</v>
      </c>
      <c r="J4051" t="s">
        <v>3122</v>
      </c>
      <c r="K4051">
        <v>470</v>
      </c>
      <c r="L4051">
        <v>470</v>
      </c>
      <c r="M4051">
        <v>0</v>
      </c>
      <c r="N4051">
        <v>450</v>
      </c>
      <c r="O4051" t="s">
        <v>23</v>
      </c>
      <c r="P4051" t="s">
        <v>25</v>
      </c>
      <c r="Q4051">
        <f ca="1">DATEDIF(Data[[#This Row],[Birthdate]],TODAY(),"Y")</f>
        <v>14</v>
      </c>
      <c r="R4051" t="str">
        <f ca="1">IF(Data[[#This Row],[Age]]&lt;=10,"3-10 Years",IF(Data[[#This Row],[Age]]&lt;=15,"11-15 Years",IF(Data[[#This Row],[Age]]&lt;=19,"16-19 Years", "20+ Years")))</f>
        <v>11-15 Years</v>
      </c>
    </row>
    <row r="4052" spans="1:18" x14ac:dyDescent="0.35">
      <c r="A4052" t="s">
        <v>3123</v>
      </c>
      <c r="B4052" s="1">
        <v>45361</v>
      </c>
      <c r="C4052" t="s">
        <v>150</v>
      </c>
      <c r="D4052" t="s">
        <v>104</v>
      </c>
      <c r="E4052" t="s">
        <v>779</v>
      </c>
      <c r="F4052" t="s">
        <v>780</v>
      </c>
      <c r="G4052" t="s">
        <v>21</v>
      </c>
      <c r="H4052" t="s">
        <v>5036</v>
      </c>
      <c r="I4052" s="1">
        <v>40549</v>
      </c>
      <c r="J4052" t="s">
        <v>3124</v>
      </c>
      <c r="K4052">
        <v>470</v>
      </c>
      <c r="L4052">
        <v>0</v>
      </c>
      <c r="M4052">
        <v>470</v>
      </c>
      <c r="N4052">
        <v>450</v>
      </c>
      <c r="O4052" t="s">
        <v>23</v>
      </c>
      <c r="P4052" t="s">
        <v>25</v>
      </c>
      <c r="Q4052">
        <f ca="1">DATEDIF(Data[[#This Row],[Birthdate]],TODAY(),"Y")</f>
        <v>14</v>
      </c>
      <c r="R4052" t="str">
        <f ca="1">IF(Data[[#This Row],[Age]]&lt;=10,"3-10 Years",IF(Data[[#This Row],[Age]]&lt;=15,"11-15 Years",IF(Data[[#This Row],[Age]]&lt;=19,"16-19 Years", "20+ Years")))</f>
        <v>11-15 Years</v>
      </c>
    </row>
    <row r="4053" spans="1:18" x14ac:dyDescent="0.35">
      <c r="A4053" t="s">
        <v>3130</v>
      </c>
      <c r="B4053" s="1">
        <v>45327</v>
      </c>
      <c r="C4053" t="s">
        <v>150</v>
      </c>
      <c r="D4053" t="s">
        <v>104</v>
      </c>
      <c r="E4053" t="s">
        <v>779</v>
      </c>
      <c r="F4053" t="s">
        <v>780</v>
      </c>
      <c r="G4053" t="s">
        <v>21</v>
      </c>
      <c r="H4053" t="s">
        <v>5036</v>
      </c>
      <c r="I4053" s="1">
        <v>40857</v>
      </c>
      <c r="J4053" t="s">
        <v>3122</v>
      </c>
      <c r="K4053">
        <v>417</v>
      </c>
      <c r="L4053">
        <v>0</v>
      </c>
      <c r="M4053">
        <v>417</v>
      </c>
      <c r="N4053">
        <v>399</v>
      </c>
      <c r="O4053" t="s">
        <v>23</v>
      </c>
      <c r="P4053" t="s">
        <v>25</v>
      </c>
      <c r="Q4053">
        <f ca="1">DATEDIF(Data[[#This Row],[Birthdate]],TODAY(),"Y")</f>
        <v>14</v>
      </c>
      <c r="R4053" t="str">
        <f ca="1">IF(Data[[#This Row],[Age]]&lt;=10,"3-10 Years",IF(Data[[#This Row],[Age]]&lt;=15,"11-15 Years",IF(Data[[#This Row],[Age]]&lt;=19,"16-19 Years", "20+ Years")))</f>
        <v>11-15 Years</v>
      </c>
    </row>
    <row r="4054" spans="1:18" x14ac:dyDescent="0.35">
      <c r="A4054" t="s">
        <v>2217</v>
      </c>
      <c r="B4054" s="1">
        <v>45326</v>
      </c>
      <c r="C4054" t="s">
        <v>29</v>
      </c>
      <c r="D4054" t="s">
        <v>104</v>
      </c>
      <c r="E4054" t="s">
        <v>779</v>
      </c>
      <c r="F4054" t="s">
        <v>780</v>
      </c>
      <c r="G4054" t="s">
        <v>50</v>
      </c>
      <c r="H4054" t="s">
        <v>5036</v>
      </c>
      <c r="I4054" s="1">
        <v>40731</v>
      </c>
      <c r="J4054" t="s">
        <v>2218</v>
      </c>
      <c r="K4054">
        <v>417</v>
      </c>
      <c r="L4054">
        <v>417</v>
      </c>
      <c r="M4054">
        <v>0</v>
      </c>
      <c r="N4054">
        <v>399</v>
      </c>
      <c r="O4054" t="s">
        <v>23</v>
      </c>
      <c r="P4054" t="s">
        <v>152</v>
      </c>
      <c r="Q4054">
        <f ca="1">DATEDIF(Data[[#This Row],[Birthdate]],TODAY(),"Y")</f>
        <v>14</v>
      </c>
      <c r="R4054" t="str">
        <f ca="1">IF(Data[[#This Row],[Age]]&lt;=10,"3-10 Years",IF(Data[[#This Row],[Age]]&lt;=15,"11-15 Years",IF(Data[[#This Row],[Age]]&lt;=19,"16-19 Years", "20+ Years")))</f>
        <v>11-15 Years</v>
      </c>
    </row>
    <row r="4055" spans="1:18" x14ac:dyDescent="0.35">
      <c r="A4055" t="s">
        <v>3178</v>
      </c>
      <c r="B4055" s="1">
        <v>45723</v>
      </c>
      <c r="C4055" t="s">
        <v>29</v>
      </c>
      <c r="D4055" t="s">
        <v>104</v>
      </c>
      <c r="E4055" t="s">
        <v>19</v>
      </c>
      <c r="F4055" t="s">
        <v>20</v>
      </c>
      <c r="G4055" t="s">
        <v>21</v>
      </c>
      <c r="H4055" t="s">
        <v>5036</v>
      </c>
      <c r="I4055" s="1">
        <v>40521</v>
      </c>
      <c r="J4055" t="s">
        <v>3179</v>
      </c>
      <c r="K4055">
        <v>65</v>
      </c>
      <c r="L4055">
        <v>65</v>
      </c>
      <c r="M4055">
        <v>0</v>
      </c>
      <c r="N4055">
        <v>65</v>
      </c>
      <c r="O4055" t="s">
        <v>23</v>
      </c>
      <c r="P4055" t="s">
        <v>25</v>
      </c>
      <c r="Q4055">
        <f ca="1">DATEDIF(Data[[#This Row],[Birthdate]],TODAY(),"Y")</f>
        <v>14</v>
      </c>
      <c r="R4055" t="str">
        <f ca="1">IF(Data[[#This Row],[Age]]&lt;=10,"3-10 Years",IF(Data[[#This Row],[Age]]&lt;=15,"11-15 Years",IF(Data[[#This Row],[Age]]&lt;=19,"16-19 Years", "20+ Years")))</f>
        <v>11-15 Years</v>
      </c>
    </row>
    <row r="4056" spans="1:18" x14ac:dyDescent="0.35">
      <c r="A4056" t="s">
        <v>3192</v>
      </c>
      <c r="B4056" s="1">
        <v>45700</v>
      </c>
      <c r="C4056" t="s">
        <v>29</v>
      </c>
      <c r="D4056" t="s">
        <v>1631</v>
      </c>
      <c r="E4056" t="s">
        <v>19</v>
      </c>
      <c r="F4056" t="s">
        <v>20</v>
      </c>
      <c r="G4056" t="s">
        <v>21</v>
      </c>
      <c r="H4056" t="s">
        <v>5036</v>
      </c>
      <c r="I4056" s="1">
        <v>40540</v>
      </c>
      <c r="J4056" t="s">
        <v>3193</v>
      </c>
      <c r="K4056">
        <v>65</v>
      </c>
      <c r="L4056">
        <v>65</v>
      </c>
      <c r="M4056">
        <v>0</v>
      </c>
      <c r="N4056">
        <v>65</v>
      </c>
      <c r="O4056" t="s">
        <v>23</v>
      </c>
      <c r="P4056" t="s">
        <v>25</v>
      </c>
      <c r="Q4056">
        <f ca="1">DATEDIF(Data[[#This Row],[Birthdate]],TODAY(),"Y")</f>
        <v>14</v>
      </c>
      <c r="R4056" t="str">
        <f ca="1">IF(Data[[#This Row],[Age]]&lt;=10,"3-10 Years",IF(Data[[#This Row],[Age]]&lt;=15,"11-15 Years",IF(Data[[#This Row],[Age]]&lt;=19,"16-19 Years", "20+ Years")))</f>
        <v>11-15 Years</v>
      </c>
    </row>
    <row r="4057" spans="1:18" x14ac:dyDescent="0.35">
      <c r="A4057" t="s">
        <v>3201</v>
      </c>
      <c r="B4057" s="1">
        <v>45686</v>
      </c>
      <c r="C4057" t="s">
        <v>29</v>
      </c>
      <c r="D4057" t="s">
        <v>1631</v>
      </c>
      <c r="E4057" t="s">
        <v>19</v>
      </c>
      <c r="F4057" t="s">
        <v>20</v>
      </c>
      <c r="G4057" t="s">
        <v>57</v>
      </c>
      <c r="H4057" t="s">
        <v>5036</v>
      </c>
      <c r="I4057" s="1">
        <v>40766</v>
      </c>
      <c r="J4057" t="s">
        <v>3202</v>
      </c>
      <c r="K4057">
        <v>65</v>
      </c>
      <c r="L4057">
        <v>65</v>
      </c>
      <c r="M4057">
        <v>0</v>
      </c>
      <c r="N4057">
        <v>65</v>
      </c>
      <c r="O4057" t="s">
        <v>23</v>
      </c>
      <c r="P4057" t="s">
        <v>25</v>
      </c>
      <c r="Q4057">
        <f ca="1">DATEDIF(Data[[#This Row],[Birthdate]],TODAY(),"Y")</f>
        <v>14</v>
      </c>
      <c r="R4057" t="str">
        <f ca="1">IF(Data[[#This Row],[Age]]&lt;=10,"3-10 Years",IF(Data[[#This Row],[Age]]&lt;=15,"11-15 Years",IF(Data[[#This Row],[Age]]&lt;=19,"16-19 Years", "20+ Years")))</f>
        <v>11-15 Years</v>
      </c>
    </row>
    <row r="4058" spans="1:18" x14ac:dyDescent="0.35">
      <c r="A4058" t="s">
        <v>3203</v>
      </c>
      <c r="B4058" s="1">
        <v>45685</v>
      </c>
      <c r="C4058" t="s">
        <v>29</v>
      </c>
      <c r="D4058" t="s">
        <v>1631</v>
      </c>
      <c r="E4058" t="s">
        <v>19</v>
      </c>
      <c r="F4058" t="s">
        <v>20</v>
      </c>
      <c r="G4058" t="s">
        <v>3204</v>
      </c>
      <c r="H4058" t="s">
        <v>5036</v>
      </c>
      <c r="I4058" s="1">
        <v>40681</v>
      </c>
      <c r="J4058" t="s">
        <v>3205</v>
      </c>
      <c r="K4058">
        <v>65</v>
      </c>
      <c r="L4058">
        <v>65</v>
      </c>
      <c r="M4058">
        <v>0</v>
      </c>
      <c r="N4058">
        <v>65</v>
      </c>
      <c r="O4058" t="s">
        <v>23</v>
      </c>
      <c r="P4058" t="s">
        <v>25</v>
      </c>
      <c r="Q4058">
        <f ca="1">DATEDIF(Data[[#This Row],[Birthdate]],TODAY(),"Y")</f>
        <v>14</v>
      </c>
      <c r="R4058" t="str">
        <f ca="1">IF(Data[[#This Row],[Age]]&lt;=10,"3-10 Years",IF(Data[[#This Row],[Age]]&lt;=15,"11-15 Years",IF(Data[[#This Row],[Age]]&lt;=19,"16-19 Years", "20+ Years")))</f>
        <v>11-15 Years</v>
      </c>
    </row>
    <row r="4059" spans="1:18" x14ac:dyDescent="0.35">
      <c r="A4059" t="s">
        <v>1625</v>
      </c>
      <c r="B4059" s="1">
        <v>45684</v>
      </c>
      <c r="C4059" t="s">
        <v>29</v>
      </c>
      <c r="D4059" t="s">
        <v>1631</v>
      </c>
      <c r="E4059" t="s">
        <v>19</v>
      </c>
      <c r="F4059" t="s">
        <v>20</v>
      </c>
      <c r="G4059" t="s">
        <v>1626</v>
      </c>
      <c r="H4059" t="s">
        <v>1083</v>
      </c>
      <c r="I4059" s="1">
        <v>40596</v>
      </c>
      <c r="J4059" t="s">
        <v>1627</v>
      </c>
      <c r="K4059">
        <v>65</v>
      </c>
      <c r="L4059">
        <v>65</v>
      </c>
      <c r="M4059">
        <v>0</v>
      </c>
      <c r="N4059">
        <v>65</v>
      </c>
      <c r="O4059" t="s">
        <v>23</v>
      </c>
      <c r="P4059" t="s">
        <v>25</v>
      </c>
      <c r="Q4059">
        <f ca="1">DATEDIF(Data[[#This Row],[Birthdate]],TODAY(),"Y")</f>
        <v>14</v>
      </c>
      <c r="R4059" t="str">
        <f ca="1">IF(Data[[#This Row],[Age]]&lt;=10,"3-10 Years",IF(Data[[#This Row],[Age]]&lt;=15,"11-15 Years",IF(Data[[#This Row],[Age]]&lt;=19,"16-19 Years", "20+ Years")))</f>
        <v>11-15 Years</v>
      </c>
    </row>
    <row r="4060" spans="1:18" x14ac:dyDescent="0.35">
      <c r="A4060" t="s">
        <v>672</v>
      </c>
      <c r="B4060" s="1">
        <v>45683</v>
      </c>
      <c r="C4060" t="s">
        <v>150</v>
      </c>
      <c r="D4060" t="s">
        <v>1631</v>
      </c>
      <c r="E4060" t="s">
        <v>19</v>
      </c>
      <c r="F4060" t="s">
        <v>20</v>
      </c>
      <c r="G4060" t="s">
        <v>21</v>
      </c>
      <c r="H4060" t="s">
        <v>5036</v>
      </c>
      <c r="I4060" s="1">
        <v>40605</v>
      </c>
      <c r="J4060" t="s">
        <v>673</v>
      </c>
      <c r="K4060">
        <v>65</v>
      </c>
      <c r="L4060">
        <v>0</v>
      </c>
      <c r="M4060">
        <v>65</v>
      </c>
      <c r="N4060">
        <v>65</v>
      </c>
      <c r="O4060" t="s">
        <v>23</v>
      </c>
      <c r="P4060" t="s">
        <v>152</v>
      </c>
      <c r="Q4060">
        <f ca="1">DATEDIF(Data[[#This Row],[Birthdate]],TODAY(),"Y")</f>
        <v>14</v>
      </c>
      <c r="R4060" t="str">
        <f ca="1">IF(Data[[#This Row],[Age]]&lt;=10,"3-10 Years",IF(Data[[#This Row],[Age]]&lt;=15,"11-15 Years",IF(Data[[#This Row],[Age]]&lt;=19,"16-19 Years", "20+ Years")))</f>
        <v>11-15 Years</v>
      </c>
    </row>
    <row r="4061" spans="1:18" x14ac:dyDescent="0.35">
      <c r="A4061" t="s">
        <v>3103</v>
      </c>
      <c r="B4061" s="1">
        <v>45681</v>
      </c>
      <c r="C4061" t="s">
        <v>29</v>
      </c>
      <c r="D4061" t="s">
        <v>1631</v>
      </c>
      <c r="E4061" t="s">
        <v>19</v>
      </c>
      <c r="F4061" t="s">
        <v>20</v>
      </c>
      <c r="G4061" t="s">
        <v>95</v>
      </c>
      <c r="H4061" t="s">
        <v>5036</v>
      </c>
      <c r="I4061" s="1">
        <v>40665</v>
      </c>
      <c r="J4061" t="s">
        <v>3104</v>
      </c>
      <c r="K4061">
        <v>65</v>
      </c>
      <c r="L4061">
        <v>65</v>
      </c>
      <c r="M4061">
        <v>0</v>
      </c>
      <c r="N4061">
        <v>65</v>
      </c>
      <c r="O4061" t="s">
        <v>23</v>
      </c>
      <c r="P4061" t="s">
        <v>25</v>
      </c>
      <c r="Q4061">
        <f ca="1">DATEDIF(Data[[#This Row],[Birthdate]],TODAY(),"Y")</f>
        <v>14</v>
      </c>
      <c r="R4061" t="str">
        <f ca="1">IF(Data[[#This Row],[Age]]&lt;=10,"3-10 Years",IF(Data[[#This Row],[Age]]&lt;=15,"11-15 Years",IF(Data[[#This Row],[Age]]&lt;=19,"16-19 Years", "20+ Years")))</f>
        <v>11-15 Years</v>
      </c>
    </row>
    <row r="4062" spans="1:18" x14ac:dyDescent="0.35">
      <c r="A4062" t="s">
        <v>3220</v>
      </c>
      <c r="B4062" s="1">
        <v>45680</v>
      </c>
      <c r="C4062" t="s">
        <v>29</v>
      </c>
      <c r="D4062" t="s">
        <v>1631</v>
      </c>
      <c r="E4062" t="s">
        <v>19</v>
      </c>
      <c r="F4062" t="s">
        <v>20</v>
      </c>
      <c r="G4062" t="s">
        <v>30</v>
      </c>
      <c r="H4062" t="s">
        <v>5036</v>
      </c>
      <c r="I4062" s="1">
        <v>40545</v>
      </c>
      <c r="J4062" t="s">
        <v>2012</v>
      </c>
      <c r="K4062">
        <v>65</v>
      </c>
      <c r="L4062">
        <v>65</v>
      </c>
      <c r="M4062">
        <v>0</v>
      </c>
      <c r="N4062">
        <v>65</v>
      </c>
      <c r="O4062" t="s">
        <v>23</v>
      </c>
      <c r="P4062" t="s">
        <v>25</v>
      </c>
      <c r="Q4062">
        <f ca="1">DATEDIF(Data[[#This Row],[Birthdate]],TODAY(),"Y")</f>
        <v>14</v>
      </c>
      <c r="R4062" t="str">
        <f ca="1">IF(Data[[#This Row],[Age]]&lt;=10,"3-10 Years",IF(Data[[#This Row],[Age]]&lt;=15,"11-15 Years",IF(Data[[#This Row],[Age]]&lt;=19,"16-19 Years", "20+ Years")))</f>
        <v>11-15 Years</v>
      </c>
    </row>
    <row r="4063" spans="1:18" x14ac:dyDescent="0.35">
      <c r="A4063" t="s">
        <v>1153</v>
      </c>
      <c r="B4063" s="1">
        <v>45679</v>
      </c>
      <c r="C4063" t="s">
        <v>29</v>
      </c>
      <c r="D4063" t="s">
        <v>1631</v>
      </c>
      <c r="E4063" t="s">
        <v>19</v>
      </c>
      <c r="F4063" t="s">
        <v>20</v>
      </c>
      <c r="G4063" t="s">
        <v>405</v>
      </c>
      <c r="H4063" t="s">
        <v>1083</v>
      </c>
      <c r="I4063" s="1">
        <v>40672</v>
      </c>
      <c r="J4063" t="s">
        <v>1154</v>
      </c>
      <c r="K4063">
        <v>65</v>
      </c>
      <c r="L4063">
        <v>65</v>
      </c>
      <c r="M4063">
        <v>0</v>
      </c>
      <c r="N4063">
        <v>65</v>
      </c>
      <c r="O4063" t="s">
        <v>23</v>
      </c>
      <c r="P4063" t="s">
        <v>25</v>
      </c>
      <c r="Q4063">
        <f ca="1">DATEDIF(Data[[#This Row],[Birthdate]],TODAY(),"Y")</f>
        <v>14</v>
      </c>
      <c r="R4063" t="str">
        <f ca="1">IF(Data[[#This Row],[Age]]&lt;=10,"3-10 Years",IF(Data[[#This Row],[Age]]&lt;=15,"11-15 Years",IF(Data[[#This Row],[Age]]&lt;=19,"16-19 Years", "20+ Years")))</f>
        <v>11-15 Years</v>
      </c>
    </row>
    <row r="4064" spans="1:18" x14ac:dyDescent="0.35">
      <c r="A4064" t="s">
        <v>3225</v>
      </c>
      <c r="B4064" s="1">
        <v>45679</v>
      </c>
      <c r="C4064" t="s">
        <v>150</v>
      </c>
      <c r="D4064" t="s">
        <v>1631</v>
      </c>
      <c r="E4064" t="s">
        <v>19</v>
      </c>
      <c r="F4064" t="s">
        <v>20</v>
      </c>
      <c r="G4064" t="s">
        <v>700</v>
      </c>
      <c r="H4064" t="s">
        <v>5036</v>
      </c>
      <c r="I4064" s="1">
        <v>40842</v>
      </c>
      <c r="J4064" t="s">
        <v>3226</v>
      </c>
      <c r="K4064">
        <v>65</v>
      </c>
      <c r="L4064">
        <v>0</v>
      </c>
      <c r="M4064">
        <v>65</v>
      </c>
      <c r="N4064">
        <v>65</v>
      </c>
      <c r="O4064" t="s">
        <v>23</v>
      </c>
      <c r="P4064" t="s">
        <v>25</v>
      </c>
      <c r="Q4064">
        <f ca="1">DATEDIF(Data[[#This Row],[Birthdate]],TODAY(),"Y")</f>
        <v>14</v>
      </c>
      <c r="R4064" t="str">
        <f ca="1">IF(Data[[#This Row],[Age]]&lt;=10,"3-10 Years",IF(Data[[#This Row],[Age]]&lt;=15,"11-15 Years",IF(Data[[#This Row],[Age]]&lt;=19,"16-19 Years", "20+ Years")))</f>
        <v>11-15 Years</v>
      </c>
    </row>
    <row r="4065" spans="1:18" x14ac:dyDescent="0.35">
      <c r="A4065" t="s">
        <v>254</v>
      </c>
      <c r="B4065" s="1">
        <v>45679</v>
      </c>
      <c r="C4065" t="s">
        <v>150</v>
      </c>
      <c r="D4065" t="s">
        <v>1631</v>
      </c>
      <c r="E4065" t="s">
        <v>19</v>
      </c>
      <c r="F4065" t="s">
        <v>20</v>
      </c>
      <c r="G4065" t="s">
        <v>21</v>
      </c>
      <c r="H4065" t="s">
        <v>5036</v>
      </c>
      <c r="I4065" s="1">
        <v>40730</v>
      </c>
      <c r="J4065" t="s">
        <v>203</v>
      </c>
      <c r="K4065">
        <v>65</v>
      </c>
      <c r="L4065">
        <v>0</v>
      </c>
      <c r="M4065">
        <v>65</v>
      </c>
      <c r="N4065">
        <v>65</v>
      </c>
      <c r="O4065" t="s">
        <v>23</v>
      </c>
      <c r="P4065" t="s">
        <v>25</v>
      </c>
      <c r="Q4065">
        <f ca="1">DATEDIF(Data[[#This Row],[Birthdate]],TODAY(),"Y")</f>
        <v>14</v>
      </c>
      <c r="R4065" t="str">
        <f ca="1">IF(Data[[#This Row],[Age]]&lt;=10,"3-10 Years",IF(Data[[#This Row],[Age]]&lt;=15,"11-15 Years",IF(Data[[#This Row],[Age]]&lt;=19,"16-19 Years", "20+ Years")))</f>
        <v>11-15 Years</v>
      </c>
    </row>
    <row r="4066" spans="1:18" x14ac:dyDescent="0.35">
      <c r="A4066" t="s">
        <v>584</v>
      </c>
      <c r="B4066" s="1">
        <v>45679</v>
      </c>
      <c r="C4066" t="s">
        <v>29</v>
      </c>
      <c r="D4066" t="s">
        <v>1631</v>
      </c>
      <c r="E4066" t="s">
        <v>19</v>
      </c>
      <c r="F4066" t="s">
        <v>20</v>
      </c>
      <c r="G4066" t="s">
        <v>50</v>
      </c>
      <c r="H4066" t="s">
        <v>5036</v>
      </c>
      <c r="I4066" s="1">
        <v>40723</v>
      </c>
      <c r="J4066" t="s">
        <v>583</v>
      </c>
      <c r="K4066">
        <v>65</v>
      </c>
      <c r="L4066">
        <v>65</v>
      </c>
      <c r="M4066">
        <v>0</v>
      </c>
      <c r="N4066">
        <v>65</v>
      </c>
      <c r="O4066" t="s">
        <v>23</v>
      </c>
      <c r="P4066" t="s">
        <v>25</v>
      </c>
      <c r="Q4066">
        <f ca="1">DATEDIF(Data[[#This Row],[Birthdate]],TODAY(),"Y")</f>
        <v>14</v>
      </c>
      <c r="R4066" t="str">
        <f ca="1">IF(Data[[#This Row],[Age]]&lt;=10,"3-10 Years",IF(Data[[#This Row],[Age]]&lt;=15,"11-15 Years",IF(Data[[#This Row],[Age]]&lt;=19,"16-19 Years", "20+ Years")))</f>
        <v>11-15 Years</v>
      </c>
    </row>
    <row r="4067" spans="1:18" x14ac:dyDescent="0.35">
      <c r="A4067" t="s">
        <v>585</v>
      </c>
      <c r="B4067" s="1">
        <v>45679</v>
      </c>
      <c r="C4067" t="s">
        <v>29</v>
      </c>
      <c r="D4067" t="s">
        <v>1631</v>
      </c>
      <c r="E4067" t="s">
        <v>19</v>
      </c>
      <c r="F4067" t="s">
        <v>20</v>
      </c>
      <c r="G4067" t="s">
        <v>50</v>
      </c>
      <c r="H4067" t="s">
        <v>5036</v>
      </c>
      <c r="I4067" s="1">
        <v>40723</v>
      </c>
      <c r="J4067" t="s">
        <v>583</v>
      </c>
      <c r="K4067">
        <v>65</v>
      </c>
      <c r="L4067">
        <v>65</v>
      </c>
      <c r="M4067">
        <v>0</v>
      </c>
      <c r="N4067">
        <v>65</v>
      </c>
      <c r="O4067" t="s">
        <v>23</v>
      </c>
      <c r="P4067" t="s">
        <v>25</v>
      </c>
      <c r="Q4067">
        <f ca="1">DATEDIF(Data[[#This Row],[Birthdate]],TODAY(),"Y")</f>
        <v>14</v>
      </c>
      <c r="R4067" t="str">
        <f ca="1">IF(Data[[#This Row],[Age]]&lt;=10,"3-10 Years",IF(Data[[#This Row],[Age]]&lt;=15,"11-15 Years",IF(Data[[#This Row],[Age]]&lt;=19,"16-19 Years", "20+ Years")))</f>
        <v>11-15 Years</v>
      </c>
    </row>
    <row r="4068" spans="1:18" x14ac:dyDescent="0.35">
      <c r="A4068" t="s">
        <v>582</v>
      </c>
      <c r="B4068" s="1">
        <v>45679</v>
      </c>
      <c r="C4068" t="s">
        <v>29</v>
      </c>
      <c r="D4068" t="s">
        <v>1631</v>
      </c>
      <c r="E4068" t="s">
        <v>19</v>
      </c>
      <c r="F4068" t="s">
        <v>20</v>
      </c>
      <c r="G4068" t="s">
        <v>50</v>
      </c>
      <c r="H4068" t="s">
        <v>5036</v>
      </c>
      <c r="I4068" s="1">
        <v>40723</v>
      </c>
      <c r="J4068" t="s">
        <v>583</v>
      </c>
      <c r="K4068">
        <v>65</v>
      </c>
      <c r="L4068">
        <v>65</v>
      </c>
      <c r="M4068">
        <v>0</v>
      </c>
      <c r="N4068">
        <v>65</v>
      </c>
      <c r="O4068" t="s">
        <v>23</v>
      </c>
      <c r="P4068" t="s">
        <v>25</v>
      </c>
      <c r="Q4068">
        <f ca="1">DATEDIF(Data[[#This Row],[Birthdate]],TODAY(),"Y")</f>
        <v>14</v>
      </c>
      <c r="R4068" t="str">
        <f ca="1">IF(Data[[#This Row],[Age]]&lt;=10,"3-10 Years",IF(Data[[#This Row],[Age]]&lt;=15,"11-15 Years",IF(Data[[#This Row],[Age]]&lt;=19,"16-19 Years", "20+ Years")))</f>
        <v>11-15 Years</v>
      </c>
    </row>
    <row r="4069" spans="1:18" x14ac:dyDescent="0.35">
      <c r="A4069" t="s">
        <v>3234</v>
      </c>
      <c r="B4069" s="1">
        <v>45678</v>
      </c>
      <c r="C4069" t="s">
        <v>150</v>
      </c>
      <c r="D4069" t="s">
        <v>1631</v>
      </c>
      <c r="E4069" t="s">
        <v>19</v>
      </c>
      <c r="F4069" t="s">
        <v>20</v>
      </c>
      <c r="G4069" t="s">
        <v>21</v>
      </c>
      <c r="H4069" t="s">
        <v>5036</v>
      </c>
      <c r="I4069" s="1">
        <v>40735</v>
      </c>
      <c r="J4069" t="s">
        <v>3235</v>
      </c>
      <c r="K4069">
        <v>65</v>
      </c>
      <c r="L4069">
        <v>0</v>
      </c>
      <c r="M4069">
        <v>65</v>
      </c>
      <c r="N4069">
        <v>65</v>
      </c>
      <c r="O4069" t="s">
        <v>23</v>
      </c>
      <c r="P4069" t="s">
        <v>25</v>
      </c>
      <c r="Q4069">
        <f ca="1">DATEDIF(Data[[#This Row],[Birthdate]],TODAY(),"Y")</f>
        <v>14</v>
      </c>
      <c r="R4069" t="str">
        <f ca="1">IF(Data[[#This Row],[Age]]&lt;=10,"3-10 Years",IF(Data[[#This Row],[Age]]&lt;=15,"11-15 Years",IF(Data[[#This Row],[Age]]&lt;=19,"16-19 Years", "20+ Years")))</f>
        <v>11-15 Years</v>
      </c>
    </row>
    <row r="4070" spans="1:18" x14ac:dyDescent="0.35">
      <c r="A4070" t="s">
        <v>1993</v>
      </c>
      <c r="B4070" s="1">
        <v>45678</v>
      </c>
      <c r="C4070" t="s">
        <v>29</v>
      </c>
      <c r="D4070" t="s">
        <v>1631</v>
      </c>
      <c r="E4070" t="s">
        <v>19</v>
      </c>
      <c r="F4070" t="s">
        <v>20</v>
      </c>
      <c r="G4070" t="s">
        <v>47</v>
      </c>
      <c r="H4070" t="s">
        <v>5036</v>
      </c>
      <c r="I4070" s="1">
        <v>40676</v>
      </c>
      <c r="J4070" t="s">
        <v>1994</v>
      </c>
      <c r="K4070">
        <v>65</v>
      </c>
      <c r="L4070">
        <v>65</v>
      </c>
      <c r="M4070">
        <v>0</v>
      </c>
      <c r="N4070">
        <v>65</v>
      </c>
      <c r="O4070" t="s">
        <v>23</v>
      </c>
      <c r="P4070" t="s">
        <v>25</v>
      </c>
      <c r="Q4070">
        <f ca="1">DATEDIF(Data[[#This Row],[Birthdate]],TODAY(),"Y")</f>
        <v>14</v>
      </c>
      <c r="R4070" t="str">
        <f ca="1">IF(Data[[#This Row],[Age]]&lt;=10,"3-10 Years",IF(Data[[#This Row],[Age]]&lt;=15,"11-15 Years",IF(Data[[#This Row],[Age]]&lt;=19,"16-19 Years", "20+ Years")))</f>
        <v>11-15 Years</v>
      </c>
    </row>
    <row r="4071" spans="1:18" x14ac:dyDescent="0.35">
      <c r="A4071" t="s">
        <v>1174</v>
      </c>
      <c r="B4071" s="1">
        <v>45678</v>
      </c>
      <c r="C4071" t="s">
        <v>29</v>
      </c>
      <c r="D4071" t="s">
        <v>1631</v>
      </c>
      <c r="E4071" t="s">
        <v>19</v>
      </c>
      <c r="F4071" t="s">
        <v>20</v>
      </c>
      <c r="G4071" t="s">
        <v>50</v>
      </c>
      <c r="H4071" t="s">
        <v>5036</v>
      </c>
      <c r="I4071" s="1">
        <v>40614</v>
      </c>
      <c r="J4071" t="s">
        <v>1175</v>
      </c>
      <c r="K4071">
        <v>65</v>
      </c>
      <c r="L4071">
        <v>65</v>
      </c>
      <c r="M4071">
        <v>0</v>
      </c>
      <c r="N4071">
        <v>65</v>
      </c>
      <c r="O4071" t="s">
        <v>23</v>
      </c>
      <c r="P4071" t="s">
        <v>25</v>
      </c>
      <c r="Q4071">
        <f ca="1">DATEDIF(Data[[#This Row],[Birthdate]],TODAY(),"Y")</f>
        <v>14</v>
      </c>
      <c r="R4071" t="str">
        <f ca="1">IF(Data[[#This Row],[Age]]&lt;=10,"3-10 Years",IF(Data[[#This Row],[Age]]&lt;=15,"11-15 Years",IF(Data[[#This Row],[Age]]&lt;=19,"16-19 Years", "20+ Years")))</f>
        <v>11-15 Years</v>
      </c>
    </row>
    <row r="4072" spans="1:18" x14ac:dyDescent="0.35">
      <c r="A4072" t="s">
        <v>2891</v>
      </c>
      <c r="B4072" s="1">
        <v>45678</v>
      </c>
      <c r="C4072" t="s">
        <v>29</v>
      </c>
      <c r="D4072" t="s">
        <v>1631</v>
      </c>
      <c r="E4072" t="s">
        <v>19</v>
      </c>
      <c r="F4072" t="s">
        <v>20</v>
      </c>
      <c r="G4072" t="s">
        <v>189</v>
      </c>
      <c r="H4072" t="s">
        <v>5036</v>
      </c>
      <c r="I4072" s="1">
        <v>40582</v>
      </c>
      <c r="J4072" t="s">
        <v>2892</v>
      </c>
      <c r="K4072">
        <v>65</v>
      </c>
      <c r="L4072">
        <v>65</v>
      </c>
      <c r="M4072">
        <v>0</v>
      </c>
      <c r="N4072">
        <v>65</v>
      </c>
      <c r="O4072" t="s">
        <v>23</v>
      </c>
      <c r="P4072" t="s">
        <v>25</v>
      </c>
      <c r="Q4072">
        <f ca="1">DATEDIF(Data[[#This Row],[Birthdate]],TODAY(),"Y")</f>
        <v>14</v>
      </c>
      <c r="R4072" t="str">
        <f ca="1">IF(Data[[#This Row],[Age]]&lt;=10,"3-10 Years",IF(Data[[#This Row],[Age]]&lt;=15,"11-15 Years",IF(Data[[#This Row],[Age]]&lt;=19,"16-19 Years", "20+ Years")))</f>
        <v>11-15 Years</v>
      </c>
    </row>
    <row r="4073" spans="1:18" x14ac:dyDescent="0.35">
      <c r="A4073" t="s">
        <v>1176</v>
      </c>
      <c r="B4073" s="1">
        <v>45678</v>
      </c>
      <c r="C4073" t="s">
        <v>29</v>
      </c>
      <c r="D4073" t="s">
        <v>1631</v>
      </c>
      <c r="E4073" t="s">
        <v>19</v>
      </c>
      <c r="F4073" t="s">
        <v>20</v>
      </c>
      <c r="G4073" t="s">
        <v>50</v>
      </c>
      <c r="H4073" t="s">
        <v>5036</v>
      </c>
      <c r="I4073" s="1">
        <v>40651</v>
      </c>
      <c r="J4073" t="s">
        <v>1177</v>
      </c>
      <c r="K4073">
        <v>0</v>
      </c>
      <c r="L4073">
        <v>0</v>
      </c>
      <c r="M4073">
        <v>0</v>
      </c>
      <c r="N4073">
        <v>65</v>
      </c>
      <c r="O4073" t="s">
        <v>23</v>
      </c>
      <c r="P4073" t="s">
        <v>25</v>
      </c>
      <c r="Q4073">
        <f ca="1">DATEDIF(Data[[#This Row],[Birthdate]],TODAY(),"Y")</f>
        <v>14</v>
      </c>
      <c r="R4073" t="str">
        <f ca="1">IF(Data[[#This Row],[Age]]&lt;=10,"3-10 Years",IF(Data[[#This Row],[Age]]&lt;=15,"11-15 Years",IF(Data[[#This Row],[Age]]&lt;=19,"16-19 Years", "20+ Years")))</f>
        <v>11-15 Years</v>
      </c>
    </row>
    <row r="4074" spans="1:18" x14ac:dyDescent="0.35">
      <c r="A4074" t="s">
        <v>180</v>
      </c>
      <c r="B4074" s="1">
        <v>45678</v>
      </c>
      <c r="C4074" t="s">
        <v>29</v>
      </c>
      <c r="D4074" t="s">
        <v>1631</v>
      </c>
      <c r="E4074" t="s">
        <v>19</v>
      </c>
      <c r="F4074" t="s">
        <v>20</v>
      </c>
      <c r="G4074" t="s">
        <v>181</v>
      </c>
      <c r="H4074" t="s">
        <v>1083</v>
      </c>
      <c r="I4074" s="1">
        <v>40582</v>
      </c>
      <c r="J4074" t="s">
        <v>182</v>
      </c>
      <c r="K4074">
        <v>65</v>
      </c>
      <c r="L4074">
        <v>65</v>
      </c>
      <c r="M4074">
        <v>0</v>
      </c>
      <c r="N4074">
        <v>65</v>
      </c>
      <c r="O4074" t="s">
        <v>23</v>
      </c>
      <c r="P4074" t="s">
        <v>152</v>
      </c>
      <c r="Q4074">
        <f ca="1">DATEDIF(Data[[#This Row],[Birthdate]],TODAY(),"Y")</f>
        <v>14</v>
      </c>
      <c r="R4074" t="str">
        <f ca="1">IF(Data[[#This Row],[Age]]&lt;=10,"3-10 Years",IF(Data[[#This Row],[Age]]&lt;=15,"11-15 Years",IF(Data[[#This Row],[Age]]&lt;=19,"16-19 Years", "20+ Years")))</f>
        <v>11-15 Years</v>
      </c>
    </row>
    <row r="4075" spans="1:18" x14ac:dyDescent="0.35">
      <c r="A4075" t="s">
        <v>2181</v>
      </c>
      <c r="B4075" s="1">
        <v>45678</v>
      </c>
      <c r="C4075" t="s">
        <v>29</v>
      </c>
      <c r="D4075" t="s">
        <v>1631</v>
      </c>
      <c r="E4075" t="s">
        <v>19</v>
      </c>
      <c r="F4075" t="s">
        <v>20</v>
      </c>
      <c r="G4075" t="s">
        <v>105</v>
      </c>
      <c r="H4075" t="s">
        <v>5036</v>
      </c>
      <c r="I4075" s="1">
        <v>40528</v>
      </c>
      <c r="J4075" t="s">
        <v>1926</v>
      </c>
      <c r="K4075">
        <v>65</v>
      </c>
      <c r="L4075">
        <v>65</v>
      </c>
      <c r="M4075">
        <v>0</v>
      </c>
      <c r="N4075">
        <v>65</v>
      </c>
      <c r="O4075" t="s">
        <v>23</v>
      </c>
      <c r="P4075" t="s">
        <v>25</v>
      </c>
      <c r="Q4075">
        <f ca="1">DATEDIF(Data[[#This Row],[Birthdate]],TODAY(),"Y")</f>
        <v>14</v>
      </c>
      <c r="R4075" t="str">
        <f ca="1">IF(Data[[#This Row],[Age]]&lt;=10,"3-10 Years",IF(Data[[#This Row],[Age]]&lt;=15,"11-15 Years",IF(Data[[#This Row],[Age]]&lt;=19,"16-19 Years", "20+ Years")))</f>
        <v>11-15 Years</v>
      </c>
    </row>
    <row r="4076" spans="1:18" x14ac:dyDescent="0.35">
      <c r="A4076" t="s">
        <v>3238</v>
      </c>
      <c r="B4076" s="1">
        <v>45678</v>
      </c>
      <c r="C4076" t="s">
        <v>29</v>
      </c>
      <c r="D4076" t="s">
        <v>1631</v>
      </c>
      <c r="E4076" t="s">
        <v>19</v>
      </c>
      <c r="F4076" t="s">
        <v>20</v>
      </c>
      <c r="G4076" t="s">
        <v>84</v>
      </c>
      <c r="H4076" t="s">
        <v>5036</v>
      </c>
      <c r="I4076" s="1">
        <v>40587</v>
      </c>
      <c r="J4076" t="s">
        <v>3239</v>
      </c>
      <c r="K4076">
        <v>65</v>
      </c>
      <c r="L4076">
        <v>65</v>
      </c>
      <c r="M4076">
        <v>0</v>
      </c>
      <c r="N4076">
        <v>65</v>
      </c>
      <c r="O4076" t="s">
        <v>23</v>
      </c>
      <c r="P4076" t="s">
        <v>25</v>
      </c>
      <c r="Q4076">
        <f ca="1">DATEDIF(Data[[#This Row],[Birthdate]],TODAY(),"Y")</f>
        <v>14</v>
      </c>
      <c r="R4076" t="str">
        <f ca="1">IF(Data[[#This Row],[Age]]&lt;=10,"3-10 Years",IF(Data[[#This Row],[Age]]&lt;=15,"11-15 Years",IF(Data[[#This Row],[Age]]&lt;=19,"16-19 Years", "20+ Years")))</f>
        <v>11-15 Years</v>
      </c>
    </row>
    <row r="4077" spans="1:18" x14ac:dyDescent="0.35">
      <c r="A4077" t="s">
        <v>2770</v>
      </c>
      <c r="B4077" s="1">
        <v>45678</v>
      </c>
      <c r="C4077" t="s">
        <v>29</v>
      </c>
      <c r="D4077" t="s">
        <v>1631</v>
      </c>
      <c r="E4077" t="s">
        <v>19</v>
      </c>
      <c r="F4077" t="s">
        <v>20</v>
      </c>
      <c r="G4077" t="s">
        <v>30</v>
      </c>
      <c r="H4077" t="s">
        <v>5036</v>
      </c>
      <c r="I4077" s="1">
        <v>40573</v>
      </c>
      <c r="J4077" t="s">
        <v>241</v>
      </c>
      <c r="K4077">
        <v>65</v>
      </c>
      <c r="L4077">
        <v>65</v>
      </c>
      <c r="M4077">
        <v>0</v>
      </c>
      <c r="N4077">
        <v>65</v>
      </c>
      <c r="O4077" t="s">
        <v>23</v>
      </c>
      <c r="P4077" t="s">
        <v>25</v>
      </c>
      <c r="Q4077">
        <f ca="1">DATEDIF(Data[[#This Row],[Birthdate]],TODAY(),"Y")</f>
        <v>14</v>
      </c>
      <c r="R4077" t="str">
        <f ca="1">IF(Data[[#This Row],[Age]]&lt;=10,"3-10 Years",IF(Data[[#This Row],[Age]]&lt;=15,"11-15 Years",IF(Data[[#This Row],[Age]]&lt;=19,"16-19 Years", "20+ Years")))</f>
        <v>11-15 Years</v>
      </c>
    </row>
    <row r="4078" spans="1:18" x14ac:dyDescent="0.35">
      <c r="A4078" t="s">
        <v>2445</v>
      </c>
      <c r="B4078" s="1">
        <v>45678</v>
      </c>
      <c r="C4078" t="s">
        <v>29</v>
      </c>
      <c r="D4078" t="s">
        <v>1631</v>
      </c>
      <c r="E4078" t="s">
        <v>19</v>
      </c>
      <c r="F4078" t="s">
        <v>20</v>
      </c>
      <c r="G4078" t="s">
        <v>87</v>
      </c>
      <c r="H4078" t="s">
        <v>5036</v>
      </c>
      <c r="I4078" s="1">
        <v>40617</v>
      </c>
      <c r="J4078" t="s">
        <v>2446</v>
      </c>
      <c r="K4078">
        <v>65</v>
      </c>
      <c r="L4078">
        <v>65</v>
      </c>
      <c r="M4078">
        <v>0</v>
      </c>
      <c r="N4078">
        <v>65</v>
      </c>
      <c r="O4078" t="s">
        <v>23</v>
      </c>
      <c r="P4078" t="s">
        <v>152</v>
      </c>
      <c r="Q4078">
        <f ca="1">DATEDIF(Data[[#This Row],[Birthdate]],TODAY(),"Y")</f>
        <v>14</v>
      </c>
      <c r="R4078" t="str">
        <f ca="1">IF(Data[[#This Row],[Age]]&lt;=10,"3-10 Years",IF(Data[[#This Row],[Age]]&lt;=15,"11-15 Years",IF(Data[[#This Row],[Age]]&lt;=19,"16-19 Years", "20+ Years")))</f>
        <v>11-15 Years</v>
      </c>
    </row>
    <row r="4079" spans="1:18" x14ac:dyDescent="0.35">
      <c r="A4079" t="s">
        <v>1320</v>
      </c>
      <c r="B4079" s="1">
        <v>45678</v>
      </c>
      <c r="C4079" t="s">
        <v>29</v>
      </c>
      <c r="D4079" t="s">
        <v>1631</v>
      </c>
      <c r="E4079" t="s">
        <v>19</v>
      </c>
      <c r="F4079" t="s">
        <v>20</v>
      </c>
      <c r="G4079" t="s">
        <v>21</v>
      </c>
      <c r="H4079" t="s">
        <v>5036</v>
      </c>
      <c r="I4079" s="1">
        <v>40613</v>
      </c>
      <c r="J4079" t="s">
        <v>1321</v>
      </c>
      <c r="K4079">
        <v>65</v>
      </c>
      <c r="L4079">
        <v>65</v>
      </c>
      <c r="M4079">
        <v>0</v>
      </c>
      <c r="N4079">
        <v>65</v>
      </c>
      <c r="O4079" t="s">
        <v>23</v>
      </c>
      <c r="P4079" t="s">
        <v>25</v>
      </c>
      <c r="Q4079">
        <f ca="1">DATEDIF(Data[[#This Row],[Birthdate]],TODAY(),"Y")</f>
        <v>14</v>
      </c>
      <c r="R4079" t="str">
        <f ca="1">IF(Data[[#This Row],[Age]]&lt;=10,"3-10 Years",IF(Data[[#This Row],[Age]]&lt;=15,"11-15 Years",IF(Data[[#This Row],[Age]]&lt;=19,"16-19 Years", "20+ Years")))</f>
        <v>11-15 Years</v>
      </c>
    </row>
    <row r="4080" spans="1:18" x14ac:dyDescent="0.35">
      <c r="A4080" t="s">
        <v>2114</v>
      </c>
      <c r="B4080" s="1">
        <v>45677</v>
      </c>
      <c r="C4080" t="s">
        <v>29</v>
      </c>
      <c r="D4080" t="s">
        <v>1631</v>
      </c>
      <c r="E4080" t="s">
        <v>19</v>
      </c>
      <c r="F4080" t="s">
        <v>20</v>
      </c>
      <c r="G4080" t="s">
        <v>2115</v>
      </c>
      <c r="H4080" t="s">
        <v>5036</v>
      </c>
      <c r="I4080" s="1">
        <v>40657</v>
      </c>
      <c r="J4080" t="s">
        <v>2116</v>
      </c>
      <c r="K4080">
        <v>65</v>
      </c>
      <c r="L4080">
        <v>65</v>
      </c>
      <c r="M4080">
        <v>0</v>
      </c>
      <c r="N4080">
        <v>65</v>
      </c>
      <c r="O4080" t="s">
        <v>23</v>
      </c>
      <c r="P4080" t="s">
        <v>152</v>
      </c>
      <c r="Q4080">
        <f ca="1">DATEDIF(Data[[#This Row],[Birthdate]],TODAY(),"Y")</f>
        <v>14</v>
      </c>
      <c r="R4080" t="str">
        <f ca="1">IF(Data[[#This Row],[Age]]&lt;=10,"3-10 Years",IF(Data[[#This Row],[Age]]&lt;=15,"11-15 Years",IF(Data[[#This Row],[Age]]&lt;=19,"16-19 Years", "20+ Years")))</f>
        <v>11-15 Years</v>
      </c>
    </row>
    <row r="4081" spans="1:18" x14ac:dyDescent="0.35">
      <c r="A4081" t="s">
        <v>1125</v>
      </c>
      <c r="B4081" s="1">
        <v>45677</v>
      </c>
      <c r="C4081" t="s">
        <v>29</v>
      </c>
      <c r="D4081" t="s">
        <v>1631</v>
      </c>
      <c r="E4081" t="s">
        <v>19</v>
      </c>
      <c r="F4081" t="s">
        <v>20</v>
      </c>
      <c r="G4081" t="s">
        <v>105</v>
      </c>
      <c r="H4081" t="s">
        <v>5036</v>
      </c>
      <c r="I4081" s="1">
        <v>40520</v>
      </c>
      <c r="J4081" t="s">
        <v>1126</v>
      </c>
      <c r="K4081">
        <v>65</v>
      </c>
      <c r="L4081">
        <v>65</v>
      </c>
      <c r="M4081">
        <v>0</v>
      </c>
      <c r="N4081">
        <v>65</v>
      </c>
      <c r="O4081" t="s">
        <v>23</v>
      </c>
      <c r="P4081" t="s">
        <v>25</v>
      </c>
      <c r="Q4081">
        <f ca="1">DATEDIF(Data[[#This Row],[Birthdate]],TODAY(),"Y")</f>
        <v>14</v>
      </c>
      <c r="R4081" t="str">
        <f ca="1">IF(Data[[#This Row],[Age]]&lt;=10,"3-10 Years",IF(Data[[#This Row],[Age]]&lt;=15,"11-15 Years",IF(Data[[#This Row],[Age]]&lt;=19,"16-19 Years", "20+ Years")))</f>
        <v>11-15 Years</v>
      </c>
    </row>
    <row r="4082" spans="1:18" x14ac:dyDescent="0.35">
      <c r="A4082" t="s">
        <v>574</v>
      </c>
      <c r="B4082" s="1">
        <v>45677</v>
      </c>
      <c r="C4082" t="s">
        <v>150</v>
      </c>
      <c r="D4082" t="s">
        <v>1631</v>
      </c>
      <c r="E4082" t="s">
        <v>19</v>
      </c>
      <c r="F4082" t="s">
        <v>20</v>
      </c>
      <c r="G4082" t="s">
        <v>57</v>
      </c>
      <c r="H4082" t="s">
        <v>5036</v>
      </c>
      <c r="I4082" s="1">
        <v>40607</v>
      </c>
      <c r="J4082" t="s">
        <v>575</v>
      </c>
      <c r="K4082">
        <v>65</v>
      </c>
      <c r="L4082">
        <v>0</v>
      </c>
      <c r="M4082">
        <v>65</v>
      </c>
      <c r="N4082">
        <v>65</v>
      </c>
      <c r="O4082" t="s">
        <v>23</v>
      </c>
      <c r="P4082" t="s">
        <v>25</v>
      </c>
      <c r="Q4082">
        <f ca="1">DATEDIF(Data[[#This Row],[Birthdate]],TODAY(),"Y")</f>
        <v>14</v>
      </c>
      <c r="R4082" t="str">
        <f ca="1">IF(Data[[#This Row],[Age]]&lt;=10,"3-10 Years",IF(Data[[#This Row],[Age]]&lt;=15,"11-15 Years",IF(Data[[#This Row],[Age]]&lt;=19,"16-19 Years", "20+ Years")))</f>
        <v>11-15 Years</v>
      </c>
    </row>
    <row r="4083" spans="1:18" x14ac:dyDescent="0.35">
      <c r="A4083" t="s">
        <v>2099</v>
      </c>
      <c r="B4083" s="1">
        <v>45677</v>
      </c>
      <c r="C4083" t="s">
        <v>29</v>
      </c>
      <c r="D4083" t="s">
        <v>1631</v>
      </c>
      <c r="E4083" t="s">
        <v>19</v>
      </c>
      <c r="F4083" t="s">
        <v>20</v>
      </c>
      <c r="G4083" t="s">
        <v>139</v>
      </c>
      <c r="H4083" t="s">
        <v>1083</v>
      </c>
      <c r="I4083" s="1">
        <v>40593</v>
      </c>
      <c r="J4083" t="s">
        <v>2100</v>
      </c>
      <c r="K4083">
        <v>65</v>
      </c>
      <c r="L4083">
        <v>65</v>
      </c>
      <c r="M4083">
        <v>0</v>
      </c>
      <c r="N4083">
        <v>65</v>
      </c>
      <c r="O4083" t="s">
        <v>23</v>
      </c>
      <c r="P4083" t="s">
        <v>25</v>
      </c>
      <c r="Q4083">
        <f ca="1">DATEDIF(Data[[#This Row],[Birthdate]],TODAY(),"Y")</f>
        <v>14</v>
      </c>
      <c r="R4083" t="str">
        <f ca="1">IF(Data[[#This Row],[Age]]&lt;=10,"3-10 Years",IF(Data[[#This Row],[Age]]&lt;=15,"11-15 Years",IF(Data[[#This Row],[Age]]&lt;=19,"16-19 Years", "20+ Years")))</f>
        <v>11-15 Years</v>
      </c>
    </row>
    <row r="4084" spans="1:18" x14ac:dyDescent="0.35">
      <c r="A4084" t="s">
        <v>233</v>
      </c>
      <c r="B4084" s="1">
        <v>45677</v>
      </c>
      <c r="C4084" t="s">
        <v>29</v>
      </c>
      <c r="D4084" t="s">
        <v>1631</v>
      </c>
      <c r="E4084" t="s">
        <v>19</v>
      </c>
      <c r="F4084" t="s">
        <v>20</v>
      </c>
      <c r="G4084" t="s">
        <v>37</v>
      </c>
      <c r="H4084" t="s">
        <v>5036</v>
      </c>
      <c r="I4084" s="1">
        <v>40524</v>
      </c>
      <c r="J4084" t="s">
        <v>234</v>
      </c>
      <c r="K4084">
        <v>65</v>
      </c>
      <c r="L4084">
        <v>65</v>
      </c>
      <c r="M4084">
        <v>0</v>
      </c>
      <c r="N4084">
        <v>65</v>
      </c>
      <c r="O4084" t="s">
        <v>23</v>
      </c>
      <c r="P4084" t="s">
        <v>25</v>
      </c>
      <c r="Q4084">
        <f ca="1">DATEDIF(Data[[#This Row],[Birthdate]],TODAY(),"Y")</f>
        <v>14</v>
      </c>
      <c r="R4084" t="str">
        <f ca="1">IF(Data[[#This Row],[Age]]&lt;=10,"3-10 Years",IF(Data[[#This Row],[Age]]&lt;=15,"11-15 Years",IF(Data[[#This Row],[Age]]&lt;=19,"16-19 Years", "20+ Years")))</f>
        <v>11-15 Years</v>
      </c>
    </row>
    <row r="4085" spans="1:18" x14ac:dyDescent="0.35">
      <c r="A4085" t="s">
        <v>346</v>
      </c>
      <c r="B4085" s="1">
        <v>45675</v>
      </c>
      <c r="C4085" t="s">
        <v>29</v>
      </c>
      <c r="D4085" t="s">
        <v>1631</v>
      </c>
      <c r="E4085" t="s">
        <v>19</v>
      </c>
      <c r="F4085" t="s">
        <v>20</v>
      </c>
      <c r="G4085" t="s">
        <v>105</v>
      </c>
      <c r="H4085" t="s">
        <v>5036</v>
      </c>
      <c r="I4085" s="1">
        <v>40526</v>
      </c>
      <c r="J4085" t="s">
        <v>337</v>
      </c>
      <c r="K4085">
        <v>65</v>
      </c>
      <c r="L4085">
        <v>65</v>
      </c>
      <c r="M4085">
        <v>0</v>
      </c>
      <c r="N4085">
        <v>65</v>
      </c>
      <c r="O4085" t="s">
        <v>23</v>
      </c>
      <c r="P4085" t="s">
        <v>152</v>
      </c>
      <c r="Q4085">
        <f ca="1">DATEDIF(Data[[#This Row],[Birthdate]],TODAY(),"Y")</f>
        <v>14</v>
      </c>
      <c r="R4085" t="str">
        <f ca="1">IF(Data[[#This Row],[Age]]&lt;=10,"3-10 Years",IF(Data[[#This Row],[Age]]&lt;=15,"11-15 Years",IF(Data[[#This Row],[Age]]&lt;=19,"16-19 Years", "20+ Years")))</f>
        <v>11-15 Years</v>
      </c>
    </row>
    <row r="4086" spans="1:18" x14ac:dyDescent="0.35">
      <c r="A4086" t="s">
        <v>2196</v>
      </c>
      <c r="B4086" s="1">
        <v>45675</v>
      </c>
      <c r="C4086" t="s">
        <v>29</v>
      </c>
      <c r="D4086" t="s">
        <v>1631</v>
      </c>
      <c r="E4086" t="s">
        <v>19</v>
      </c>
      <c r="F4086" t="s">
        <v>20</v>
      </c>
      <c r="G4086" t="s">
        <v>57</v>
      </c>
      <c r="H4086" t="s">
        <v>5036</v>
      </c>
      <c r="I4086" s="1">
        <v>40878</v>
      </c>
      <c r="J4086" t="s">
        <v>1264</v>
      </c>
      <c r="K4086">
        <v>65</v>
      </c>
      <c r="L4086">
        <v>65</v>
      </c>
      <c r="M4086">
        <v>0</v>
      </c>
      <c r="N4086">
        <v>65</v>
      </c>
      <c r="O4086" t="s">
        <v>23</v>
      </c>
      <c r="P4086" t="s">
        <v>25</v>
      </c>
      <c r="Q4086">
        <f ca="1">DATEDIF(Data[[#This Row],[Birthdate]],TODAY(),"Y")</f>
        <v>14</v>
      </c>
      <c r="R4086" t="str">
        <f ca="1">IF(Data[[#This Row],[Age]]&lt;=10,"3-10 Years",IF(Data[[#This Row],[Age]]&lt;=15,"11-15 Years",IF(Data[[#This Row],[Age]]&lt;=19,"16-19 Years", "20+ Years")))</f>
        <v>11-15 Years</v>
      </c>
    </row>
    <row r="4087" spans="1:18" x14ac:dyDescent="0.35">
      <c r="A4087" t="s">
        <v>408</v>
      </c>
      <c r="B4087" s="1">
        <v>45675</v>
      </c>
      <c r="C4087" t="s">
        <v>150</v>
      </c>
      <c r="D4087" t="s">
        <v>1631</v>
      </c>
      <c r="E4087" t="s">
        <v>19</v>
      </c>
      <c r="F4087" t="s">
        <v>20</v>
      </c>
      <c r="G4087" t="s">
        <v>21</v>
      </c>
      <c r="H4087" t="s">
        <v>5036</v>
      </c>
      <c r="I4087" s="1">
        <v>40739</v>
      </c>
      <c r="J4087" t="s">
        <v>409</v>
      </c>
      <c r="K4087">
        <v>65</v>
      </c>
      <c r="L4087">
        <v>0</v>
      </c>
      <c r="M4087">
        <v>65</v>
      </c>
      <c r="N4087">
        <v>65</v>
      </c>
      <c r="O4087" t="s">
        <v>23</v>
      </c>
      <c r="P4087" t="s">
        <v>152</v>
      </c>
      <c r="Q4087">
        <f ca="1">DATEDIF(Data[[#This Row],[Birthdate]],TODAY(),"Y")</f>
        <v>14</v>
      </c>
      <c r="R4087" t="str">
        <f ca="1">IF(Data[[#This Row],[Age]]&lt;=10,"3-10 Years",IF(Data[[#This Row],[Age]]&lt;=15,"11-15 Years",IF(Data[[#This Row],[Age]]&lt;=19,"16-19 Years", "20+ Years")))</f>
        <v>11-15 Years</v>
      </c>
    </row>
    <row r="4088" spans="1:18" x14ac:dyDescent="0.35">
      <c r="A4088" t="s">
        <v>2241</v>
      </c>
      <c r="B4088" s="1">
        <v>45675</v>
      </c>
      <c r="C4088" t="s">
        <v>29</v>
      </c>
      <c r="D4088" t="s">
        <v>1631</v>
      </c>
      <c r="E4088" t="s">
        <v>19</v>
      </c>
      <c r="F4088" t="s">
        <v>20</v>
      </c>
      <c r="G4088" t="s">
        <v>105</v>
      </c>
      <c r="H4088" t="s">
        <v>5036</v>
      </c>
      <c r="I4088" s="1">
        <v>40542</v>
      </c>
      <c r="J4088" t="s">
        <v>2329</v>
      </c>
      <c r="K4088">
        <v>65</v>
      </c>
      <c r="L4088">
        <v>65</v>
      </c>
      <c r="M4088">
        <v>0</v>
      </c>
      <c r="N4088">
        <v>65</v>
      </c>
      <c r="O4088" t="s">
        <v>23</v>
      </c>
      <c r="P4088" t="s">
        <v>152</v>
      </c>
      <c r="Q4088">
        <f ca="1">DATEDIF(Data[[#This Row],[Birthdate]],TODAY(),"Y")</f>
        <v>14</v>
      </c>
      <c r="R4088" t="str">
        <f ca="1">IF(Data[[#This Row],[Age]]&lt;=10,"3-10 Years",IF(Data[[#This Row],[Age]]&lt;=15,"11-15 Years",IF(Data[[#This Row],[Age]]&lt;=19,"16-19 Years", "20+ Years")))</f>
        <v>11-15 Years</v>
      </c>
    </row>
    <row r="4089" spans="1:18" x14ac:dyDescent="0.35">
      <c r="A4089" t="s">
        <v>2229</v>
      </c>
      <c r="B4089" s="1">
        <v>45673</v>
      </c>
      <c r="C4089" t="s">
        <v>29</v>
      </c>
      <c r="D4089" t="s">
        <v>1631</v>
      </c>
      <c r="E4089" t="s">
        <v>19</v>
      </c>
      <c r="F4089" t="s">
        <v>20</v>
      </c>
      <c r="G4089" t="s">
        <v>95</v>
      </c>
      <c r="H4089" t="s">
        <v>5036</v>
      </c>
      <c r="I4089" s="1">
        <v>40622</v>
      </c>
      <c r="J4089" t="s">
        <v>2210</v>
      </c>
      <c r="K4089">
        <v>65</v>
      </c>
      <c r="L4089">
        <v>65</v>
      </c>
      <c r="M4089">
        <v>0</v>
      </c>
      <c r="N4089">
        <v>65</v>
      </c>
      <c r="O4089" t="s">
        <v>23</v>
      </c>
      <c r="P4089" t="s">
        <v>152</v>
      </c>
      <c r="Q4089">
        <f ca="1">DATEDIF(Data[[#This Row],[Birthdate]],TODAY(),"Y")</f>
        <v>14</v>
      </c>
      <c r="R4089" t="str">
        <f ca="1">IF(Data[[#This Row],[Age]]&lt;=10,"3-10 Years",IF(Data[[#This Row],[Age]]&lt;=15,"11-15 Years",IF(Data[[#This Row],[Age]]&lt;=19,"16-19 Years", "20+ Years")))</f>
        <v>11-15 Years</v>
      </c>
    </row>
    <row r="4090" spans="1:18" x14ac:dyDescent="0.35">
      <c r="A4090" t="s">
        <v>2154</v>
      </c>
      <c r="B4090" s="1">
        <v>45673</v>
      </c>
      <c r="C4090" t="s">
        <v>29</v>
      </c>
      <c r="D4090" t="s">
        <v>1631</v>
      </c>
      <c r="E4090" t="s">
        <v>19</v>
      </c>
      <c r="F4090" t="s">
        <v>20</v>
      </c>
      <c r="G4090" t="s">
        <v>30</v>
      </c>
      <c r="H4090" t="s">
        <v>5036</v>
      </c>
      <c r="I4090" s="1">
        <v>40561</v>
      </c>
      <c r="J4090" t="s">
        <v>2155</v>
      </c>
      <c r="K4090">
        <v>65</v>
      </c>
      <c r="L4090">
        <v>65</v>
      </c>
      <c r="M4090">
        <v>0</v>
      </c>
      <c r="N4090">
        <v>65</v>
      </c>
      <c r="O4090" t="s">
        <v>23</v>
      </c>
      <c r="P4090" t="s">
        <v>152</v>
      </c>
      <c r="Q4090">
        <f ca="1">DATEDIF(Data[[#This Row],[Birthdate]],TODAY(),"Y")</f>
        <v>14</v>
      </c>
      <c r="R4090" t="str">
        <f ca="1">IF(Data[[#This Row],[Age]]&lt;=10,"3-10 Years",IF(Data[[#This Row],[Age]]&lt;=15,"11-15 Years",IF(Data[[#This Row],[Age]]&lt;=19,"16-19 Years", "20+ Years")))</f>
        <v>11-15 Years</v>
      </c>
    </row>
    <row r="4091" spans="1:18" x14ac:dyDescent="0.35">
      <c r="A4091" t="s">
        <v>2194</v>
      </c>
      <c r="B4091" s="1">
        <v>45672</v>
      </c>
      <c r="C4091" t="s">
        <v>29</v>
      </c>
      <c r="D4091" t="s">
        <v>1631</v>
      </c>
      <c r="E4091" t="s">
        <v>19</v>
      </c>
      <c r="F4091" t="s">
        <v>20</v>
      </c>
      <c r="G4091" t="s">
        <v>30</v>
      </c>
      <c r="H4091" t="s">
        <v>5036</v>
      </c>
      <c r="I4091" s="1">
        <v>40663</v>
      </c>
      <c r="J4091" t="s">
        <v>2195</v>
      </c>
      <c r="K4091">
        <v>65</v>
      </c>
      <c r="L4091">
        <v>65</v>
      </c>
      <c r="M4091">
        <v>0</v>
      </c>
      <c r="N4091">
        <v>65</v>
      </c>
      <c r="O4091" t="s">
        <v>23</v>
      </c>
      <c r="P4091" t="s">
        <v>25</v>
      </c>
      <c r="Q4091">
        <f ca="1">DATEDIF(Data[[#This Row],[Birthdate]],TODAY(),"Y")</f>
        <v>14</v>
      </c>
      <c r="R4091" t="str">
        <f ca="1">IF(Data[[#This Row],[Age]]&lt;=10,"3-10 Years",IF(Data[[#This Row],[Age]]&lt;=15,"11-15 Years",IF(Data[[#This Row],[Age]]&lt;=19,"16-19 Years", "20+ Years")))</f>
        <v>11-15 Years</v>
      </c>
    </row>
    <row r="4092" spans="1:18" x14ac:dyDescent="0.35">
      <c r="A4092" t="s">
        <v>3030</v>
      </c>
      <c r="B4092" s="1">
        <v>45672</v>
      </c>
      <c r="C4092" t="s">
        <v>29</v>
      </c>
      <c r="D4092" t="s">
        <v>1631</v>
      </c>
      <c r="E4092" t="s">
        <v>19</v>
      </c>
      <c r="F4092" t="s">
        <v>20</v>
      </c>
      <c r="G4092" t="s">
        <v>105</v>
      </c>
      <c r="H4092" t="s">
        <v>5036</v>
      </c>
      <c r="I4092" s="1">
        <v>40637</v>
      </c>
      <c r="J4092" t="s">
        <v>1425</v>
      </c>
      <c r="K4092">
        <v>65</v>
      </c>
      <c r="L4092">
        <v>65</v>
      </c>
      <c r="M4092">
        <v>0</v>
      </c>
      <c r="N4092">
        <v>65</v>
      </c>
      <c r="O4092" t="s">
        <v>23</v>
      </c>
      <c r="P4092" t="s">
        <v>25</v>
      </c>
      <c r="Q4092">
        <f ca="1">DATEDIF(Data[[#This Row],[Birthdate]],TODAY(),"Y")</f>
        <v>14</v>
      </c>
      <c r="R4092" t="str">
        <f ca="1">IF(Data[[#This Row],[Age]]&lt;=10,"3-10 Years",IF(Data[[#This Row],[Age]]&lt;=15,"11-15 Years",IF(Data[[#This Row],[Age]]&lt;=19,"16-19 Years", "20+ Years")))</f>
        <v>11-15 Years</v>
      </c>
    </row>
    <row r="4093" spans="1:18" x14ac:dyDescent="0.35">
      <c r="A4093" t="s">
        <v>2322</v>
      </c>
      <c r="B4093" s="1">
        <v>45671</v>
      </c>
      <c r="C4093" t="s">
        <v>29</v>
      </c>
      <c r="D4093" t="s">
        <v>1631</v>
      </c>
      <c r="E4093" t="s">
        <v>19</v>
      </c>
      <c r="F4093" t="s">
        <v>20</v>
      </c>
      <c r="G4093" t="s">
        <v>50</v>
      </c>
      <c r="H4093" t="s">
        <v>5036</v>
      </c>
      <c r="I4093" s="1">
        <v>40773</v>
      </c>
      <c r="J4093" t="s">
        <v>2323</v>
      </c>
      <c r="K4093">
        <v>65</v>
      </c>
      <c r="L4093">
        <v>65</v>
      </c>
      <c r="M4093">
        <v>0</v>
      </c>
      <c r="N4093">
        <v>65</v>
      </c>
      <c r="O4093" t="s">
        <v>23</v>
      </c>
      <c r="P4093" t="s">
        <v>152</v>
      </c>
      <c r="Q4093">
        <f ca="1">DATEDIF(Data[[#This Row],[Birthdate]],TODAY(),"Y")</f>
        <v>14</v>
      </c>
      <c r="R4093" t="str">
        <f ca="1">IF(Data[[#This Row],[Age]]&lt;=10,"3-10 Years",IF(Data[[#This Row],[Age]]&lt;=15,"11-15 Years",IF(Data[[#This Row],[Age]]&lt;=19,"16-19 Years", "20+ Years")))</f>
        <v>11-15 Years</v>
      </c>
    </row>
    <row r="4094" spans="1:18" x14ac:dyDescent="0.35">
      <c r="A4094" t="s">
        <v>2111</v>
      </c>
      <c r="B4094" s="1">
        <v>45671</v>
      </c>
      <c r="C4094" t="s">
        <v>29</v>
      </c>
      <c r="D4094" t="s">
        <v>1631</v>
      </c>
      <c r="E4094" t="s">
        <v>19</v>
      </c>
      <c r="F4094" t="s">
        <v>20</v>
      </c>
      <c r="G4094" t="s">
        <v>30</v>
      </c>
      <c r="H4094" t="s">
        <v>5036</v>
      </c>
      <c r="I4094" s="1">
        <v>40739</v>
      </c>
      <c r="J4094" t="s">
        <v>406</v>
      </c>
      <c r="K4094">
        <v>65</v>
      </c>
      <c r="L4094">
        <v>65</v>
      </c>
      <c r="M4094">
        <v>0</v>
      </c>
      <c r="N4094">
        <v>65</v>
      </c>
      <c r="O4094" t="s">
        <v>23</v>
      </c>
      <c r="P4094" t="s">
        <v>152</v>
      </c>
      <c r="Q4094">
        <f ca="1">DATEDIF(Data[[#This Row],[Birthdate]],TODAY(),"Y")</f>
        <v>14</v>
      </c>
      <c r="R4094" t="str">
        <f ca="1">IF(Data[[#This Row],[Age]]&lt;=10,"3-10 Years",IF(Data[[#This Row],[Age]]&lt;=15,"11-15 Years",IF(Data[[#This Row],[Age]]&lt;=19,"16-19 Years", "20+ Years")))</f>
        <v>11-15 Years</v>
      </c>
    </row>
    <row r="4095" spans="1:18" x14ac:dyDescent="0.35">
      <c r="A4095" t="s">
        <v>3264</v>
      </c>
      <c r="B4095" s="1">
        <v>45670</v>
      </c>
      <c r="C4095" t="s">
        <v>29</v>
      </c>
      <c r="D4095" t="s">
        <v>1631</v>
      </c>
      <c r="E4095" t="s">
        <v>19</v>
      </c>
      <c r="F4095" t="s">
        <v>20</v>
      </c>
      <c r="G4095" t="s">
        <v>84</v>
      </c>
      <c r="H4095" t="s">
        <v>5036</v>
      </c>
      <c r="I4095" s="1">
        <v>40866</v>
      </c>
      <c r="J4095" t="s">
        <v>110</v>
      </c>
      <c r="K4095">
        <v>65</v>
      </c>
      <c r="L4095">
        <v>65</v>
      </c>
      <c r="M4095">
        <v>0</v>
      </c>
      <c r="N4095">
        <v>65</v>
      </c>
      <c r="O4095" t="s">
        <v>23</v>
      </c>
      <c r="P4095" t="s">
        <v>25</v>
      </c>
      <c r="Q4095">
        <f ca="1">DATEDIF(Data[[#This Row],[Birthdate]],TODAY(),"Y")</f>
        <v>14</v>
      </c>
      <c r="R4095" t="str">
        <f ca="1">IF(Data[[#This Row],[Age]]&lt;=10,"3-10 Years",IF(Data[[#This Row],[Age]]&lt;=15,"11-15 Years",IF(Data[[#This Row],[Age]]&lt;=19,"16-19 Years", "20+ Years")))</f>
        <v>11-15 Years</v>
      </c>
    </row>
    <row r="4096" spans="1:18" x14ac:dyDescent="0.35">
      <c r="A4096" t="s">
        <v>2123</v>
      </c>
      <c r="B4096" s="1">
        <v>45670</v>
      </c>
      <c r="C4096" t="s">
        <v>29</v>
      </c>
      <c r="D4096" t="s">
        <v>1631</v>
      </c>
      <c r="E4096" t="s">
        <v>19</v>
      </c>
      <c r="F4096" t="s">
        <v>20</v>
      </c>
      <c r="G4096" t="s">
        <v>30</v>
      </c>
      <c r="H4096" t="s">
        <v>5036</v>
      </c>
      <c r="I4096" s="1">
        <v>40700</v>
      </c>
      <c r="J4096" t="s">
        <v>273</v>
      </c>
      <c r="K4096">
        <v>65</v>
      </c>
      <c r="L4096">
        <v>65</v>
      </c>
      <c r="M4096">
        <v>0</v>
      </c>
      <c r="N4096">
        <v>65</v>
      </c>
      <c r="O4096" t="s">
        <v>23</v>
      </c>
      <c r="P4096" t="s">
        <v>25</v>
      </c>
      <c r="Q4096">
        <f ca="1">DATEDIF(Data[[#This Row],[Birthdate]],TODAY(),"Y")</f>
        <v>14</v>
      </c>
      <c r="R4096" t="str">
        <f ca="1">IF(Data[[#This Row],[Age]]&lt;=10,"3-10 Years",IF(Data[[#This Row],[Age]]&lt;=15,"11-15 Years",IF(Data[[#This Row],[Age]]&lt;=19,"16-19 Years", "20+ Years")))</f>
        <v>11-15 Years</v>
      </c>
    </row>
    <row r="4097" spans="1:18" x14ac:dyDescent="0.35">
      <c r="A4097" t="s">
        <v>1240</v>
      </c>
      <c r="B4097" s="1">
        <v>45669</v>
      </c>
      <c r="C4097" t="s">
        <v>29</v>
      </c>
      <c r="D4097" t="s">
        <v>1631</v>
      </c>
      <c r="E4097" t="s">
        <v>19</v>
      </c>
      <c r="F4097" t="s">
        <v>20</v>
      </c>
      <c r="G4097" t="s">
        <v>57</v>
      </c>
      <c r="H4097" t="s">
        <v>5036</v>
      </c>
      <c r="I4097" s="1">
        <v>40766</v>
      </c>
      <c r="J4097" t="s">
        <v>1241</v>
      </c>
      <c r="K4097">
        <v>65</v>
      </c>
      <c r="L4097">
        <v>65</v>
      </c>
      <c r="M4097">
        <v>0</v>
      </c>
      <c r="N4097">
        <v>65</v>
      </c>
      <c r="O4097" t="s">
        <v>23</v>
      </c>
      <c r="P4097" t="s">
        <v>152</v>
      </c>
      <c r="Q4097">
        <f ca="1">DATEDIF(Data[[#This Row],[Birthdate]],TODAY(),"Y")</f>
        <v>14</v>
      </c>
      <c r="R4097" t="str">
        <f ca="1">IF(Data[[#This Row],[Age]]&lt;=10,"3-10 Years",IF(Data[[#This Row],[Age]]&lt;=15,"11-15 Years",IF(Data[[#This Row],[Age]]&lt;=19,"16-19 Years", "20+ Years")))</f>
        <v>11-15 Years</v>
      </c>
    </row>
    <row r="4098" spans="1:18" x14ac:dyDescent="0.35">
      <c r="A4098" t="s">
        <v>2109</v>
      </c>
      <c r="B4098" s="1">
        <v>45669</v>
      </c>
      <c r="C4098" t="s">
        <v>29</v>
      </c>
      <c r="D4098" t="s">
        <v>1631</v>
      </c>
      <c r="E4098" t="s">
        <v>19</v>
      </c>
      <c r="F4098" t="s">
        <v>20</v>
      </c>
      <c r="G4098" t="s">
        <v>95</v>
      </c>
      <c r="H4098" t="s">
        <v>5036</v>
      </c>
      <c r="I4098" s="1">
        <v>40647</v>
      </c>
      <c r="J4098" t="s">
        <v>2110</v>
      </c>
      <c r="K4098">
        <v>65</v>
      </c>
      <c r="L4098">
        <v>65</v>
      </c>
      <c r="M4098">
        <v>0</v>
      </c>
      <c r="N4098">
        <v>65</v>
      </c>
      <c r="O4098" t="s">
        <v>23</v>
      </c>
      <c r="P4098" t="s">
        <v>152</v>
      </c>
      <c r="Q4098">
        <f ca="1">DATEDIF(Data[[#This Row],[Birthdate]],TODAY(),"Y")</f>
        <v>14</v>
      </c>
      <c r="R4098" t="str">
        <f ca="1">IF(Data[[#This Row],[Age]]&lt;=10,"3-10 Years",IF(Data[[#This Row],[Age]]&lt;=15,"11-15 Years",IF(Data[[#This Row],[Age]]&lt;=19,"16-19 Years", "20+ Years")))</f>
        <v>11-15 Years</v>
      </c>
    </row>
    <row r="4099" spans="1:18" x14ac:dyDescent="0.35">
      <c r="A4099" t="s">
        <v>2221</v>
      </c>
      <c r="B4099" s="1">
        <v>45669</v>
      </c>
      <c r="C4099" t="s">
        <v>29</v>
      </c>
      <c r="D4099" t="s">
        <v>1631</v>
      </c>
      <c r="E4099" t="s">
        <v>19</v>
      </c>
      <c r="F4099" t="s">
        <v>20</v>
      </c>
      <c r="G4099" t="s">
        <v>105</v>
      </c>
      <c r="H4099" t="s">
        <v>5036</v>
      </c>
      <c r="I4099" s="1">
        <v>40588</v>
      </c>
      <c r="J4099" t="s">
        <v>2222</v>
      </c>
      <c r="K4099">
        <v>65</v>
      </c>
      <c r="L4099">
        <v>65</v>
      </c>
      <c r="M4099">
        <v>0</v>
      </c>
      <c r="N4099">
        <v>65</v>
      </c>
      <c r="O4099" t="s">
        <v>23</v>
      </c>
      <c r="P4099" t="s">
        <v>152</v>
      </c>
      <c r="Q4099">
        <f ca="1">DATEDIF(Data[[#This Row],[Birthdate]],TODAY(),"Y")</f>
        <v>14</v>
      </c>
      <c r="R4099" t="str">
        <f ca="1">IF(Data[[#This Row],[Age]]&lt;=10,"3-10 Years",IF(Data[[#This Row],[Age]]&lt;=15,"11-15 Years",IF(Data[[#This Row],[Age]]&lt;=19,"16-19 Years", "20+ Years")))</f>
        <v>11-15 Years</v>
      </c>
    </row>
    <row r="4100" spans="1:18" x14ac:dyDescent="0.35">
      <c r="A4100" t="s">
        <v>1669</v>
      </c>
      <c r="B4100" s="1">
        <v>45668</v>
      </c>
      <c r="C4100" t="s">
        <v>29</v>
      </c>
      <c r="D4100" t="s">
        <v>1631</v>
      </c>
      <c r="E4100" t="s">
        <v>19</v>
      </c>
      <c r="F4100" t="s">
        <v>20</v>
      </c>
      <c r="G4100" t="s">
        <v>30</v>
      </c>
      <c r="H4100" t="s">
        <v>5036</v>
      </c>
      <c r="I4100" s="1">
        <v>40556</v>
      </c>
      <c r="J4100" t="s">
        <v>977</v>
      </c>
      <c r="K4100">
        <v>65</v>
      </c>
      <c r="L4100">
        <v>65</v>
      </c>
      <c r="M4100">
        <v>0</v>
      </c>
      <c r="N4100">
        <v>65</v>
      </c>
      <c r="O4100" t="s">
        <v>23</v>
      </c>
      <c r="P4100" t="s">
        <v>25</v>
      </c>
      <c r="Q4100">
        <f ca="1">DATEDIF(Data[[#This Row],[Birthdate]],TODAY(),"Y")</f>
        <v>14</v>
      </c>
      <c r="R4100" t="str">
        <f ca="1">IF(Data[[#This Row],[Age]]&lt;=10,"3-10 Years",IF(Data[[#This Row],[Age]]&lt;=15,"11-15 Years",IF(Data[[#This Row],[Age]]&lt;=19,"16-19 Years", "20+ Years")))</f>
        <v>11-15 Years</v>
      </c>
    </row>
    <row r="4101" spans="1:18" x14ac:dyDescent="0.35">
      <c r="A4101" t="s">
        <v>1670</v>
      </c>
      <c r="B4101" s="1">
        <v>45668</v>
      </c>
      <c r="C4101" t="s">
        <v>29</v>
      </c>
      <c r="D4101" t="s">
        <v>1631</v>
      </c>
      <c r="E4101" t="s">
        <v>19</v>
      </c>
      <c r="F4101" t="s">
        <v>20</v>
      </c>
      <c r="G4101" t="s">
        <v>30</v>
      </c>
      <c r="H4101" t="s">
        <v>5036</v>
      </c>
      <c r="I4101" s="1">
        <v>40556</v>
      </c>
      <c r="J4101" t="s">
        <v>977</v>
      </c>
      <c r="K4101">
        <v>65</v>
      </c>
      <c r="L4101">
        <v>65</v>
      </c>
      <c r="M4101">
        <v>0</v>
      </c>
      <c r="N4101">
        <v>65</v>
      </c>
      <c r="O4101" t="s">
        <v>23</v>
      </c>
      <c r="P4101" t="s">
        <v>25</v>
      </c>
      <c r="Q4101">
        <f ca="1">DATEDIF(Data[[#This Row],[Birthdate]],TODAY(),"Y")</f>
        <v>14</v>
      </c>
      <c r="R4101" t="str">
        <f ca="1">IF(Data[[#This Row],[Age]]&lt;=10,"3-10 Years",IF(Data[[#This Row],[Age]]&lt;=15,"11-15 Years",IF(Data[[#This Row],[Age]]&lt;=19,"16-19 Years", "20+ Years")))</f>
        <v>11-15 Years</v>
      </c>
    </row>
    <row r="4102" spans="1:18" x14ac:dyDescent="0.35">
      <c r="A4102" t="s">
        <v>2217</v>
      </c>
      <c r="B4102" s="1">
        <v>45667</v>
      </c>
      <c r="C4102" t="s">
        <v>29</v>
      </c>
      <c r="D4102" t="s">
        <v>1631</v>
      </c>
      <c r="E4102" t="s">
        <v>19</v>
      </c>
      <c r="F4102" t="s">
        <v>20</v>
      </c>
      <c r="G4102" t="s">
        <v>50</v>
      </c>
      <c r="H4102" t="s">
        <v>5036</v>
      </c>
      <c r="I4102" s="1">
        <v>40731</v>
      </c>
      <c r="J4102" t="s">
        <v>2218</v>
      </c>
      <c r="K4102">
        <v>65</v>
      </c>
      <c r="L4102">
        <v>65</v>
      </c>
      <c r="M4102">
        <v>0</v>
      </c>
      <c r="N4102">
        <v>65</v>
      </c>
      <c r="O4102" t="s">
        <v>23</v>
      </c>
      <c r="P4102" t="s">
        <v>152</v>
      </c>
      <c r="Q4102">
        <f ca="1">DATEDIF(Data[[#This Row],[Birthdate]],TODAY(),"Y")</f>
        <v>14</v>
      </c>
      <c r="R4102" t="str">
        <f ca="1">IF(Data[[#This Row],[Age]]&lt;=10,"3-10 Years",IF(Data[[#This Row],[Age]]&lt;=15,"11-15 Years",IF(Data[[#This Row],[Age]]&lt;=19,"16-19 Years", "20+ Years")))</f>
        <v>11-15 Years</v>
      </c>
    </row>
    <row r="4103" spans="1:18" x14ac:dyDescent="0.35">
      <c r="A4103" t="s">
        <v>2132</v>
      </c>
      <c r="B4103" s="1">
        <v>45667</v>
      </c>
      <c r="C4103" t="s">
        <v>29</v>
      </c>
      <c r="D4103" t="s">
        <v>1631</v>
      </c>
      <c r="E4103" t="s">
        <v>19</v>
      </c>
      <c r="F4103" t="s">
        <v>20</v>
      </c>
      <c r="G4103" t="s">
        <v>57</v>
      </c>
      <c r="H4103" t="s">
        <v>5036</v>
      </c>
      <c r="I4103" s="1">
        <v>40682</v>
      </c>
      <c r="J4103" t="s">
        <v>2133</v>
      </c>
      <c r="K4103">
        <v>65</v>
      </c>
      <c r="L4103">
        <v>65</v>
      </c>
      <c r="M4103">
        <v>0</v>
      </c>
      <c r="N4103">
        <v>65</v>
      </c>
      <c r="O4103" t="s">
        <v>23</v>
      </c>
      <c r="P4103" t="s">
        <v>152</v>
      </c>
      <c r="Q4103">
        <f ca="1">DATEDIF(Data[[#This Row],[Birthdate]],TODAY(),"Y")</f>
        <v>14</v>
      </c>
      <c r="R4103" t="str">
        <f ca="1">IF(Data[[#This Row],[Age]]&lt;=10,"3-10 Years",IF(Data[[#This Row],[Age]]&lt;=15,"11-15 Years",IF(Data[[#This Row],[Age]]&lt;=19,"16-19 Years", "20+ Years")))</f>
        <v>11-15 Years</v>
      </c>
    </row>
    <row r="4104" spans="1:18" x14ac:dyDescent="0.35">
      <c r="A4104" t="s">
        <v>762</v>
      </c>
      <c r="B4104" s="1">
        <v>45667</v>
      </c>
      <c r="C4104" t="s">
        <v>150</v>
      </c>
      <c r="D4104" t="s">
        <v>1631</v>
      </c>
      <c r="E4104" t="s">
        <v>19</v>
      </c>
      <c r="F4104" t="s">
        <v>20</v>
      </c>
      <c r="G4104" t="s">
        <v>57</v>
      </c>
      <c r="H4104" t="s">
        <v>5036</v>
      </c>
      <c r="I4104" s="1">
        <v>40594</v>
      </c>
      <c r="J4104" t="s">
        <v>763</v>
      </c>
      <c r="K4104">
        <v>65</v>
      </c>
      <c r="L4104">
        <v>0</v>
      </c>
      <c r="M4104">
        <v>65</v>
      </c>
      <c r="N4104">
        <v>65</v>
      </c>
      <c r="O4104" t="s">
        <v>23</v>
      </c>
      <c r="P4104" t="s">
        <v>25</v>
      </c>
      <c r="Q4104">
        <f ca="1">DATEDIF(Data[[#This Row],[Birthdate]],TODAY(),"Y")</f>
        <v>14</v>
      </c>
      <c r="R4104" t="str">
        <f ca="1">IF(Data[[#This Row],[Age]]&lt;=10,"3-10 Years",IF(Data[[#This Row],[Age]]&lt;=15,"11-15 Years",IF(Data[[#This Row],[Age]]&lt;=19,"16-19 Years", "20+ Years")))</f>
        <v>11-15 Years</v>
      </c>
    </row>
    <row r="4105" spans="1:18" x14ac:dyDescent="0.35">
      <c r="A4105" t="s">
        <v>3271</v>
      </c>
      <c r="B4105" s="1">
        <v>45666</v>
      </c>
      <c r="C4105" t="s">
        <v>29</v>
      </c>
      <c r="D4105" t="s">
        <v>1631</v>
      </c>
      <c r="E4105" t="s">
        <v>19</v>
      </c>
      <c r="F4105" t="s">
        <v>20</v>
      </c>
      <c r="G4105" t="s">
        <v>189</v>
      </c>
      <c r="H4105" t="s">
        <v>5036</v>
      </c>
      <c r="I4105" s="1">
        <v>40679</v>
      </c>
      <c r="J4105" t="s">
        <v>2374</v>
      </c>
      <c r="K4105">
        <v>65</v>
      </c>
      <c r="L4105">
        <v>65</v>
      </c>
      <c r="M4105">
        <v>0</v>
      </c>
      <c r="N4105">
        <v>65</v>
      </c>
      <c r="O4105" t="s">
        <v>23</v>
      </c>
      <c r="P4105" t="s">
        <v>25</v>
      </c>
      <c r="Q4105">
        <f ca="1">DATEDIF(Data[[#This Row],[Birthdate]],TODAY(),"Y")</f>
        <v>14</v>
      </c>
      <c r="R4105" t="str">
        <f ca="1">IF(Data[[#This Row],[Age]]&lt;=10,"3-10 Years",IF(Data[[#This Row],[Age]]&lt;=15,"11-15 Years",IF(Data[[#This Row],[Age]]&lt;=19,"16-19 Years", "20+ Years")))</f>
        <v>11-15 Years</v>
      </c>
    </row>
    <row r="4106" spans="1:18" x14ac:dyDescent="0.35">
      <c r="A4106" t="s">
        <v>3272</v>
      </c>
      <c r="B4106" s="1">
        <v>45666</v>
      </c>
      <c r="C4106" t="s">
        <v>29</v>
      </c>
      <c r="D4106" t="s">
        <v>1631</v>
      </c>
      <c r="E4106" t="s">
        <v>19</v>
      </c>
      <c r="F4106" t="s">
        <v>20</v>
      </c>
      <c r="G4106" t="s">
        <v>105</v>
      </c>
      <c r="H4106" t="s">
        <v>5036</v>
      </c>
      <c r="I4106" s="1">
        <v>40614</v>
      </c>
      <c r="J4106" t="s">
        <v>3273</v>
      </c>
      <c r="K4106">
        <v>65</v>
      </c>
      <c r="L4106">
        <v>65</v>
      </c>
      <c r="M4106">
        <v>0</v>
      </c>
      <c r="N4106">
        <v>65</v>
      </c>
      <c r="O4106" t="s">
        <v>23</v>
      </c>
      <c r="P4106" t="s">
        <v>25</v>
      </c>
      <c r="Q4106">
        <f ca="1">DATEDIF(Data[[#This Row],[Birthdate]],TODAY(),"Y")</f>
        <v>14</v>
      </c>
      <c r="R4106" t="str">
        <f ca="1">IF(Data[[#This Row],[Age]]&lt;=10,"3-10 Years",IF(Data[[#This Row],[Age]]&lt;=15,"11-15 Years",IF(Data[[#This Row],[Age]]&lt;=19,"16-19 Years", "20+ Years")))</f>
        <v>11-15 Years</v>
      </c>
    </row>
    <row r="4107" spans="1:18" x14ac:dyDescent="0.35">
      <c r="A4107" t="s">
        <v>1328</v>
      </c>
      <c r="B4107" s="1">
        <v>45665</v>
      </c>
      <c r="C4107" t="s">
        <v>29</v>
      </c>
      <c r="D4107" t="s">
        <v>1631</v>
      </c>
      <c r="E4107" t="s">
        <v>19</v>
      </c>
      <c r="F4107" t="s">
        <v>20</v>
      </c>
      <c r="G4107" t="s">
        <v>105</v>
      </c>
      <c r="H4107" t="s">
        <v>5036</v>
      </c>
      <c r="I4107" s="1">
        <v>40765</v>
      </c>
      <c r="J4107" t="s">
        <v>1329</v>
      </c>
      <c r="K4107">
        <v>65</v>
      </c>
      <c r="L4107">
        <v>65</v>
      </c>
      <c r="M4107">
        <v>0</v>
      </c>
      <c r="N4107">
        <v>65</v>
      </c>
      <c r="O4107" t="s">
        <v>23</v>
      </c>
      <c r="P4107" t="s">
        <v>152</v>
      </c>
      <c r="Q4107">
        <f ca="1">DATEDIF(Data[[#This Row],[Birthdate]],TODAY(),"Y")</f>
        <v>14</v>
      </c>
      <c r="R4107" t="str">
        <f ca="1">IF(Data[[#This Row],[Age]]&lt;=10,"3-10 Years",IF(Data[[#This Row],[Age]]&lt;=15,"11-15 Years",IF(Data[[#This Row],[Age]]&lt;=19,"16-19 Years", "20+ Years")))</f>
        <v>11-15 Years</v>
      </c>
    </row>
    <row r="4108" spans="1:18" x14ac:dyDescent="0.35">
      <c r="A4108" t="s">
        <v>215</v>
      </c>
      <c r="B4108" s="1">
        <v>45665</v>
      </c>
      <c r="C4108" t="s">
        <v>29</v>
      </c>
      <c r="D4108" t="s">
        <v>1631</v>
      </c>
      <c r="E4108" t="s">
        <v>19</v>
      </c>
      <c r="F4108" t="s">
        <v>20</v>
      </c>
      <c r="G4108" t="s">
        <v>50</v>
      </c>
      <c r="H4108" t="s">
        <v>5036</v>
      </c>
      <c r="I4108" s="1">
        <v>40619</v>
      </c>
      <c r="J4108" t="s">
        <v>212</v>
      </c>
      <c r="K4108">
        <v>65</v>
      </c>
      <c r="L4108">
        <v>65</v>
      </c>
      <c r="M4108">
        <v>0</v>
      </c>
      <c r="N4108">
        <v>65</v>
      </c>
      <c r="O4108" t="s">
        <v>23</v>
      </c>
      <c r="P4108" t="s">
        <v>152</v>
      </c>
      <c r="Q4108">
        <f ca="1">DATEDIF(Data[[#This Row],[Birthdate]],TODAY(),"Y")</f>
        <v>14</v>
      </c>
      <c r="R4108" t="str">
        <f ca="1">IF(Data[[#This Row],[Age]]&lt;=10,"3-10 Years",IF(Data[[#This Row],[Age]]&lt;=15,"11-15 Years",IF(Data[[#This Row],[Age]]&lt;=19,"16-19 Years", "20+ Years")))</f>
        <v>11-15 Years</v>
      </c>
    </row>
    <row r="4109" spans="1:18" x14ac:dyDescent="0.35">
      <c r="A4109" t="s">
        <v>2265</v>
      </c>
      <c r="B4109" s="1">
        <v>45665</v>
      </c>
      <c r="C4109" t="s">
        <v>29</v>
      </c>
      <c r="D4109" t="s">
        <v>1631</v>
      </c>
      <c r="E4109" t="s">
        <v>19</v>
      </c>
      <c r="F4109" t="s">
        <v>20</v>
      </c>
      <c r="G4109" t="s">
        <v>105</v>
      </c>
      <c r="H4109" t="s">
        <v>5036</v>
      </c>
      <c r="I4109" s="1">
        <v>40679</v>
      </c>
      <c r="J4109" t="s">
        <v>2266</v>
      </c>
      <c r="K4109">
        <v>65</v>
      </c>
      <c r="L4109">
        <v>65</v>
      </c>
      <c r="M4109">
        <v>0</v>
      </c>
      <c r="N4109">
        <v>65</v>
      </c>
      <c r="O4109" t="s">
        <v>23</v>
      </c>
      <c r="P4109" t="s">
        <v>152</v>
      </c>
      <c r="Q4109">
        <f ca="1">DATEDIF(Data[[#This Row],[Birthdate]],TODAY(),"Y")</f>
        <v>14</v>
      </c>
      <c r="R4109" t="str">
        <f ca="1">IF(Data[[#This Row],[Age]]&lt;=10,"3-10 Years",IF(Data[[#This Row],[Age]]&lt;=15,"11-15 Years",IF(Data[[#This Row],[Age]]&lt;=19,"16-19 Years", "20+ Years")))</f>
        <v>11-15 Years</v>
      </c>
    </row>
    <row r="4110" spans="1:18" x14ac:dyDescent="0.35">
      <c r="A4110" t="s">
        <v>2355</v>
      </c>
      <c r="B4110" s="1">
        <v>45664</v>
      </c>
      <c r="C4110" t="s">
        <v>29</v>
      </c>
      <c r="D4110" t="s">
        <v>1631</v>
      </c>
      <c r="E4110" t="s">
        <v>19</v>
      </c>
      <c r="F4110" t="s">
        <v>20</v>
      </c>
      <c r="G4110" t="s">
        <v>37</v>
      </c>
      <c r="H4110" t="s">
        <v>5036</v>
      </c>
      <c r="I4110" s="1">
        <v>40724</v>
      </c>
      <c r="J4110" t="s">
        <v>2356</v>
      </c>
      <c r="K4110">
        <v>65</v>
      </c>
      <c r="L4110">
        <v>65</v>
      </c>
      <c r="M4110">
        <v>0</v>
      </c>
      <c r="N4110">
        <v>65</v>
      </c>
      <c r="O4110" t="s">
        <v>23</v>
      </c>
      <c r="P4110" t="s">
        <v>152</v>
      </c>
      <c r="Q4110">
        <f ca="1">DATEDIF(Data[[#This Row],[Birthdate]],TODAY(),"Y")</f>
        <v>14</v>
      </c>
      <c r="R4110" t="str">
        <f ca="1">IF(Data[[#This Row],[Age]]&lt;=10,"3-10 Years",IF(Data[[#This Row],[Age]]&lt;=15,"11-15 Years",IF(Data[[#This Row],[Age]]&lt;=19,"16-19 Years", "20+ Years")))</f>
        <v>11-15 Years</v>
      </c>
    </row>
    <row r="4111" spans="1:18" x14ac:dyDescent="0.35">
      <c r="A4111" t="s">
        <v>2227</v>
      </c>
      <c r="B4111" s="1">
        <v>45664</v>
      </c>
      <c r="C4111" t="s">
        <v>29</v>
      </c>
      <c r="D4111" t="s">
        <v>1631</v>
      </c>
      <c r="E4111" t="s">
        <v>19</v>
      </c>
      <c r="F4111" t="s">
        <v>20</v>
      </c>
      <c r="G4111" t="s">
        <v>21</v>
      </c>
      <c r="H4111" t="s">
        <v>5036</v>
      </c>
      <c r="I4111" s="1">
        <v>40876</v>
      </c>
      <c r="J4111" t="s">
        <v>2228</v>
      </c>
      <c r="K4111">
        <v>65</v>
      </c>
      <c r="L4111">
        <v>65</v>
      </c>
      <c r="M4111">
        <v>0</v>
      </c>
      <c r="N4111">
        <v>65</v>
      </c>
      <c r="O4111" t="s">
        <v>23</v>
      </c>
      <c r="P4111" t="s">
        <v>25</v>
      </c>
      <c r="Q4111">
        <f ca="1">DATEDIF(Data[[#This Row],[Birthdate]],TODAY(),"Y")</f>
        <v>14</v>
      </c>
      <c r="R4111" t="str">
        <f ca="1">IF(Data[[#This Row],[Age]]&lt;=10,"3-10 Years",IF(Data[[#This Row],[Age]]&lt;=15,"11-15 Years",IF(Data[[#This Row],[Age]]&lt;=19,"16-19 Years", "20+ Years")))</f>
        <v>11-15 Years</v>
      </c>
    </row>
    <row r="4112" spans="1:18" x14ac:dyDescent="0.35">
      <c r="A4112" t="s">
        <v>2095</v>
      </c>
      <c r="B4112" s="1">
        <v>45664</v>
      </c>
      <c r="C4112" t="s">
        <v>29</v>
      </c>
      <c r="D4112" t="s">
        <v>1631</v>
      </c>
      <c r="E4112" t="s">
        <v>19</v>
      </c>
      <c r="F4112" t="s">
        <v>20</v>
      </c>
      <c r="G4112" t="s">
        <v>30</v>
      </c>
      <c r="H4112" t="s">
        <v>5036</v>
      </c>
      <c r="I4112" s="1">
        <v>40771</v>
      </c>
      <c r="J4112" t="s">
        <v>2096</v>
      </c>
      <c r="K4112">
        <v>65</v>
      </c>
      <c r="L4112">
        <v>65</v>
      </c>
      <c r="M4112">
        <v>0</v>
      </c>
      <c r="N4112">
        <v>65</v>
      </c>
      <c r="O4112" t="s">
        <v>23</v>
      </c>
      <c r="P4112" t="s">
        <v>25</v>
      </c>
      <c r="Q4112">
        <f ca="1">DATEDIF(Data[[#This Row],[Birthdate]],TODAY(),"Y")</f>
        <v>14</v>
      </c>
      <c r="R4112" t="str">
        <f ca="1">IF(Data[[#This Row],[Age]]&lt;=10,"3-10 Years",IF(Data[[#This Row],[Age]]&lt;=15,"11-15 Years",IF(Data[[#This Row],[Age]]&lt;=19,"16-19 Years", "20+ Years")))</f>
        <v>11-15 Years</v>
      </c>
    </row>
    <row r="4113" spans="1:18" x14ac:dyDescent="0.35">
      <c r="A4113" t="s">
        <v>629</v>
      </c>
      <c r="B4113" s="1">
        <v>45664</v>
      </c>
      <c r="C4113" t="s">
        <v>29</v>
      </c>
      <c r="D4113" t="s">
        <v>1631</v>
      </c>
      <c r="E4113" t="s">
        <v>19</v>
      </c>
      <c r="F4113" t="s">
        <v>20</v>
      </c>
      <c r="G4113" t="s">
        <v>105</v>
      </c>
      <c r="H4113" t="s">
        <v>5036</v>
      </c>
      <c r="I4113" s="1">
        <v>40707</v>
      </c>
      <c r="J4113" t="s">
        <v>630</v>
      </c>
      <c r="K4113">
        <v>0</v>
      </c>
      <c r="L4113">
        <v>0</v>
      </c>
      <c r="M4113">
        <v>0</v>
      </c>
      <c r="N4113">
        <v>65</v>
      </c>
      <c r="O4113" t="s">
        <v>23</v>
      </c>
      <c r="P4113" t="s">
        <v>25</v>
      </c>
      <c r="Q4113">
        <f ca="1">DATEDIF(Data[[#This Row],[Birthdate]],TODAY(),"Y")</f>
        <v>14</v>
      </c>
      <c r="R4113" t="str">
        <f ca="1">IF(Data[[#This Row],[Age]]&lt;=10,"3-10 Years",IF(Data[[#This Row],[Age]]&lt;=15,"11-15 Years",IF(Data[[#This Row],[Age]]&lt;=19,"16-19 Years", "20+ Years")))</f>
        <v>11-15 Years</v>
      </c>
    </row>
    <row r="4114" spans="1:18" x14ac:dyDescent="0.35">
      <c r="A4114" t="s">
        <v>590</v>
      </c>
      <c r="B4114" s="1">
        <v>45664</v>
      </c>
      <c r="C4114" t="s">
        <v>29</v>
      </c>
      <c r="D4114" t="s">
        <v>1631</v>
      </c>
      <c r="E4114" t="s">
        <v>19</v>
      </c>
      <c r="F4114" t="s">
        <v>20</v>
      </c>
      <c r="G4114" t="s">
        <v>591</v>
      </c>
      <c r="H4114" t="s">
        <v>1083</v>
      </c>
      <c r="I4114" s="1">
        <v>40730</v>
      </c>
      <c r="J4114" t="s">
        <v>592</v>
      </c>
      <c r="K4114">
        <v>65</v>
      </c>
      <c r="L4114">
        <v>65</v>
      </c>
      <c r="M4114">
        <v>0</v>
      </c>
      <c r="N4114">
        <v>65</v>
      </c>
      <c r="O4114" t="s">
        <v>23</v>
      </c>
      <c r="P4114" t="s">
        <v>25</v>
      </c>
      <c r="Q4114">
        <f ca="1">DATEDIF(Data[[#This Row],[Birthdate]],TODAY(),"Y")</f>
        <v>14</v>
      </c>
      <c r="R4114" t="str">
        <f ca="1">IF(Data[[#This Row],[Age]]&lt;=10,"3-10 Years",IF(Data[[#This Row],[Age]]&lt;=15,"11-15 Years",IF(Data[[#This Row],[Age]]&lt;=19,"16-19 Years", "20+ Years")))</f>
        <v>11-15 Years</v>
      </c>
    </row>
    <row r="4115" spans="1:18" x14ac:dyDescent="0.35">
      <c r="A4115" t="s">
        <v>488</v>
      </c>
      <c r="B4115" s="1">
        <v>45663</v>
      </c>
      <c r="C4115" t="s">
        <v>29</v>
      </c>
      <c r="D4115" t="s">
        <v>1631</v>
      </c>
      <c r="E4115" t="s">
        <v>19</v>
      </c>
      <c r="F4115" t="s">
        <v>20</v>
      </c>
      <c r="G4115" t="s">
        <v>105</v>
      </c>
      <c r="H4115" t="s">
        <v>5036</v>
      </c>
      <c r="I4115" s="1">
        <v>40733</v>
      </c>
      <c r="J4115" t="s">
        <v>489</v>
      </c>
      <c r="K4115">
        <v>65</v>
      </c>
      <c r="L4115">
        <v>65</v>
      </c>
      <c r="M4115">
        <v>0</v>
      </c>
      <c r="N4115">
        <v>65</v>
      </c>
      <c r="O4115" t="s">
        <v>23</v>
      </c>
      <c r="P4115" t="s">
        <v>152</v>
      </c>
      <c r="Q4115">
        <f ca="1">DATEDIF(Data[[#This Row],[Birthdate]],TODAY(),"Y")</f>
        <v>14</v>
      </c>
      <c r="R4115" t="str">
        <f ca="1">IF(Data[[#This Row],[Age]]&lt;=10,"3-10 Years",IF(Data[[#This Row],[Age]]&lt;=15,"11-15 Years",IF(Data[[#This Row],[Age]]&lt;=19,"16-19 Years", "20+ Years")))</f>
        <v>11-15 Years</v>
      </c>
    </row>
    <row r="4116" spans="1:18" x14ac:dyDescent="0.35">
      <c r="A4116" t="s">
        <v>2130</v>
      </c>
      <c r="B4116" s="1">
        <v>45663</v>
      </c>
      <c r="C4116" t="s">
        <v>29</v>
      </c>
      <c r="D4116" t="s">
        <v>1631</v>
      </c>
      <c r="E4116" t="s">
        <v>19</v>
      </c>
      <c r="F4116" t="s">
        <v>20</v>
      </c>
      <c r="G4116" t="s">
        <v>84</v>
      </c>
      <c r="H4116" t="s">
        <v>5036</v>
      </c>
      <c r="I4116" s="1">
        <v>40606</v>
      </c>
      <c r="J4116" t="s">
        <v>2131</v>
      </c>
      <c r="K4116">
        <v>65</v>
      </c>
      <c r="L4116">
        <v>65</v>
      </c>
      <c r="M4116">
        <v>0</v>
      </c>
      <c r="N4116">
        <v>65</v>
      </c>
      <c r="O4116" t="s">
        <v>23</v>
      </c>
      <c r="P4116" t="s">
        <v>25</v>
      </c>
      <c r="Q4116">
        <f ca="1">DATEDIF(Data[[#This Row],[Birthdate]],TODAY(),"Y")</f>
        <v>14</v>
      </c>
      <c r="R4116" t="str">
        <f ca="1">IF(Data[[#This Row],[Age]]&lt;=10,"3-10 Years",IF(Data[[#This Row],[Age]]&lt;=15,"11-15 Years",IF(Data[[#This Row],[Age]]&lt;=19,"16-19 Years", "20+ Years")))</f>
        <v>11-15 Years</v>
      </c>
    </row>
    <row r="4117" spans="1:18" x14ac:dyDescent="0.35">
      <c r="A4117" t="s">
        <v>2065</v>
      </c>
      <c r="B4117" s="1">
        <v>45663</v>
      </c>
      <c r="C4117" t="s">
        <v>29</v>
      </c>
      <c r="D4117" t="s">
        <v>1631</v>
      </c>
      <c r="E4117" t="s">
        <v>19</v>
      </c>
      <c r="F4117" t="s">
        <v>20</v>
      </c>
      <c r="G4117" t="s">
        <v>30</v>
      </c>
      <c r="H4117" t="s">
        <v>5036</v>
      </c>
      <c r="I4117" s="1">
        <v>40829</v>
      </c>
      <c r="J4117" t="s">
        <v>2066</v>
      </c>
      <c r="K4117">
        <v>65</v>
      </c>
      <c r="L4117">
        <v>65</v>
      </c>
      <c r="M4117">
        <v>0</v>
      </c>
      <c r="N4117">
        <v>65</v>
      </c>
      <c r="O4117" t="s">
        <v>23</v>
      </c>
      <c r="P4117" t="s">
        <v>25</v>
      </c>
      <c r="Q4117">
        <f ca="1">DATEDIF(Data[[#This Row],[Birthdate]],TODAY(),"Y")</f>
        <v>14</v>
      </c>
      <c r="R4117" t="str">
        <f ca="1">IF(Data[[#This Row],[Age]]&lt;=10,"3-10 Years",IF(Data[[#This Row],[Age]]&lt;=15,"11-15 Years",IF(Data[[#This Row],[Age]]&lt;=19,"16-19 Years", "20+ Years")))</f>
        <v>11-15 Years</v>
      </c>
    </row>
    <row r="4118" spans="1:18" x14ac:dyDescent="0.35">
      <c r="A4118" t="s">
        <v>1112</v>
      </c>
      <c r="B4118" s="1">
        <v>45663</v>
      </c>
      <c r="C4118" t="s">
        <v>29</v>
      </c>
      <c r="D4118" t="s">
        <v>1631</v>
      </c>
      <c r="E4118" t="s">
        <v>19</v>
      </c>
      <c r="F4118" t="s">
        <v>20</v>
      </c>
      <c r="G4118" t="s">
        <v>50</v>
      </c>
      <c r="H4118" t="s">
        <v>5036</v>
      </c>
      <c r="I4118" s="1">
        <v>40591</v>
      </c>
      <c r="J4118" t="s">
        <v>1109</v>
      </c>
      <c r="K4118">
        <v>65</v>
      </c>
      <c r="L4118">
        <v>65</v>
      </c>
      <c r="M4118">
        <v>0</v>
      </c>
      <c r="N4118">
        <v>65</v>
      </c>
      <c r="O4118" t="s">
        <v>23</v>
      </c>
      <c r="P4118" t="s">
        <v>25</v>
      </c>
      <c r="Q4118">
        <f ca="1">DATEDIF(Data[[#This Row],[Birthdate]],TODAY(),"Y")</f>
        <v>14</v>
      </c>
      <c r="R4118" t="str">
        <f ca="1">IF(Data[[#This Row],[Age]]&lt;=10,"3-10 Years",IF(Data[[#This Row],[Age]]&lt;=15,"11-15 Years",IF(Data[[#This Row],[Age]]&lt;=19,"16-19 Years", "20+ Years")))</f>
        <v>11-15 Years</v>
      </c>
    </row>
    <row r="4119" spans="1:18" x14ac:dyDescent="0.35">
      <c r="A4119" t="s">
        <v>3287</v>
      </c>
      <c r="B4119" s="1">
        <v>45663</v>
      </c>
      <c r="C4119" t="s">
        <v>29</v>
      </c>
      <c r="D4119" t="s">
        <v>1631</v>
      </c>
      <c r="E4119" t="s">
        <v>19</v>
      </c>
      <c r="F4119" t="s">
        <v>20</v>
      </c>
      <c r="G4119" t="s">
        <v>84</v>
      </c>
      <c r="H4119" t="s">
        <v>5036</v>
      </c>
      <c r="I4119" s="1">
        <v>40740</v>
      </c>
      <c r="J4119" t="s">
        <v>2990</v>
      </c>
      <c r="K4119">
        <v>65</v>
      </c>
      <c r="L4119">
        <v>65</v>
      </c>
      <c r="M4119">
        <v>0</v>
      </c>
      <c r="N4119">
        <v>65</v>
      </c>
      <c r="O4119" t="s">
        <v>23</v>
      </c>
      <c r="P4119" t="s">
        <v>25</v>
      </c>
      <c r="Q4119">
        <f ca="1">DATEDIF(Data[[#This Row],[Birthdate]],TODAY(),"Y")</f>
        <v>14</v>
      </c>
      <c r="R4119" t="str">
        <f ca="1">IF(Data[[#This Row],[Age]]&lt;=10,"3-10 Years",IF(Data[[#This Row],[Age]]&lt;=15,"11-15 Years",IF(Data[[#This Row],[Age]]&lt;=19,"16-19 Years", "20+ Years")))</f>
        <v>11-15 Years</v>
      </c>
    </row>
    <row r="4120" spans="1:18" x14ac:dyDescent="0.35">
      <c r="A4120" t="s">
        <v>2413</v>
      </c>
      <c r="B4120" s="1">
        <v>45663</v>
      </c>
      <c r="C4120" t="s">
        <v>29</v>
      </c>
      <c r="D4120" t="s">
        <v>1631</v>
      </c>
      <c r="E4120" t="s">
        <v>19</v>
      </c>
      <c r="F4120" t="s">
        <v>20</v>
      </c>
      <c r="G4120" t="s">
        <v>50</v>
      </c>
      <c r="H4120" t="s">
        <v>5036</v>
      </c>
      <c r="I4120" s="1">
        <v>40858</v>
      </c>
      <c r="J4120" t="s">
        <v>2414</v>
      </c>
      <c r="K4120">
        <v>65</v>
      </c>
      <c r="L4120">
        <v>65</v>
      </c>
      <c r="M4120">
        <v>0</v>
      </c>
      <c r="N4120">
        <v>65</v>
      </c>
      <c r="O4120" t="s">
        <v>23</v>
      </c>
      <c r="P4120" t="s">
        <v>152</v>
      </c>
      <c r="Q4120">
        <f ca="1">DATEDIF(Data[[#This Row],[Birthdate]],TODAY(),"Y")</f>
        <v>14</v>
      </c>
      <c r="R4120" t="str">
        <f ca="1">IF(Data[[#This Row],[Age]]&lt;=10,"3-10 Years",IF(Data[[#This Row],[Age]]&lt;=15,"11-15 Years",IF(Data[[#This Row],[Age]]&lt;=19,"16-19 Years", "20+ Years")))</f>
        <v>11-15 Years</v>
      </c>
    </row>
    <row r="4121" spans="1:18" x14ac:dyDescent="0.35">
      <c r="A4121" t="s">
        <v>2315</v>
      </c>
      <c r="B4121" s="1">
        <v>45759</v>
      </c>
      <c r="C4121" t="s">
        <v>29</v>
      </c>
      <c r="D4121" t="s">
        <v>104</v>
      </c>
      <c r="E4121" t="s">
        <v>566</v>
      </c>
      <c r="F4121" t="s">
        <v>958</v>
      </c>
      <c r="G4121" t="s">
        <v>30</v>
      </c>
      <c r="H4121" t="s">
        <v>5036</v>
      </c>
      <c r="I4121" s="1">
        <v>40657</v>
      </c>
      <c r="J4121" t="s">
        <v>2316</v>
      </c>
      <c r="K4121">
        <v>103</v>
      </c>
      <c r="L4121">
        <v>103</v>
      </c>
      <c r="M4121">
        <v>0</v>
      </c>
      <c r="N4121">
        <v>99</v>
      </c>
      <c r="O4121" t="s">
        <v>23</v>
      </c>
      <c r="P4121" t="s">
        <v>25</v>
      </c>
      <c r="Q4121">
        <f ca="1">DATEDIF(Data[[#This Row],[Birthdate]],TODAY(),"Y")</f>
        <v>14</v>
      </c>
      <c r="R4121" t="str">
        <f ca="1">IF(Data[[#This Row],[Age]]&lt;=10,"3-10 Years",IF(Data[[#This Row],[Age]]&lt;=15,"11-15 Years",IF(Data[[#This Row],[Age]]&lt;=19,"16-19 Years", "20+ Years")))</f>
        <v>11-15 Years</v>
      </c>
    </row>
    <row r="4122" spans="1:18" x14ac:dyDescent="0.35">
      <c r="A4122" t="s">
        <v>2315</v>
      </c>
      <c r="B4122" s="1">
        <v>45759</v>
      </c>
      <c r="C4122" t="s">
        <v>29</v>
      </c>
      <c r="D4122" t="s">
        <v>104</v>
      </c>
      <c r="E4122" t="s">
        <v>566</v>
      </c>
      <c r="F4122" t="s">
        <v>958</v>
      </c>
      <c r="G4122" t="s">
        <v>30</v>
      </c>
      <c r="H4122" t="s">
        <v>5036</v>
      </c>
      <c r="I4122" s="1">
        <v>40657</v>
      </c>
      <c r="J4122" t="s">
        <v>2316</v>
      </c>
      <c r="K4122">
        <v>103</v>
      </c>
      <c r="L4122">
        <v>103</v>
      </c>
      <c r="M4122">
        <v>0</v>
      </c>
      <c r="N4122">
        <v>99</v>
      </c>
      <c r="O4122" t="s">
        <v>23</v>
      </c>
      <c r="P4122" t="s">
        <v>25</v>
      </c>
      <c r="Q4122">
        <f ca="1">DATEDIF(Data[[#This Row],[Birthdate]],TODAY(),"Y")</f>
        <v>14</v>
      </c>
      <c r="R4122" t="str">
        <f ca="1">IF(Data[[#This Row],[Age]]&lt;=10,"3-10 Years",IF(Data[[#This Row],[Age]]&lt;=15,"11-15 Years",IF(Data[[#This Row],[Age]]&lt;=19,"16-19 Years", "20+ Years")))</f>
        <v>11-15 Years</v>
      </c>
    </row>
    <row r="4123" spans="1:18" x14ac:dyDescent="0.35">
      <c r="A4123" t="s">
        <v>2315</v>
      </c>
      <c r="B4123" s="1">
        <v>45759</v>
      </c>
      <c r="C4123" t="s">
        <v>29</v>
      </c>
      <c r="D4123" t="s">
        <v>104</v>
      </c>
      <c r="E4123" t="s">
        <v>566</v>
      </c>
      <c r="F4123" t="s">
        <v>958</v>
      </c>
      <c r="G4123" t="s">
        <v>30</v>
      </c>
      <c r="H4123" t="s">
        <v>5036</v>
      </c>
      <c r="I4123" s="1">
        <v>40657</v>
      </c>
      <c r="J4123" t="s">
        <v>2316</v>
      </c>
      <c r="K4123">
        <v>103</v>
      </c>
      <c r="L4123">
        <v>103</v>
      </c>
      <c r="M4123">
        <v>0</v>
      </c>
      <c r="N4123">
        <v>99</v>
      </c>
      <c r="O4123" t="s">
        <v>23</v>
      </c>
      <c r="P4123" t="s">
        <v>25</v>
      </c>
      <c r="Q4123">
        <f ca="1">DATEDIF(Data[[#This Row],[Birthdate]],TODAY(),"Y")</f>
        <v>14</v>
      </c>
      <c r="R4123" t="str">
        <f ca="1">IF(Data[[#This Row],[Age]]&lt;=10,"3-10 Years",IF(Data[[#This Row],[Age]]&lt;=15,"11-15 Years",IF(Data[[#This Row],[Age]]&lt;=19,"16-19 Years", "20+ Years")))</f>
        <v>11-15 Years</v>
      </c>
    </row>
    <row r="4124" spans="1:18" x14ac:dyDescent="0.35">
      <c r="A4124" t="s">
        <v>3292</v>
      </c>
      <c r="B4124" s="1">
        <v>45736</v>
      </c>
      <c r="C4124" t="s">
        <v>29</v>
      </c>
      <c r="D4124" t="s">
        <v>104</v>
      </c>
      <c r="E4124" t="s">
        <v>566</v>
      </c>
      <c r="F4124" t="s">
        <v>958</v>
      </c>
      <c r="G4124" t="s">
        <v>95</v>
      </c>
      <c r="H4124" t="s">
        <v>5036</v>
      </c>
      <c r="I4124" s="1">
        <v>40793</v>
      </c>
      <c r="J4124" t="s">
        <v>3293</v>
      </c>
      <c r="K4124">
        <v>103</v>
      </c>
      <c r="L4124">
        <v>103</v>
      </c>
      <c r="M4124">
        <v>0</v>
      </c>
      <c r="N4124">
        <v>99</v>
      </c>
      <c r="O4124" t="s">
        <v>23</v>
      </c>
      <c r="P4124" t="s">
        <v>25</v>
      </c>
      <c r="Q4124">
        <f ca="1">DATEDIF(Data[[#This Row],[Birthdate]],TODAY(),"Y")</f>
        <v>14</v>
      </c>
      <c r="R4124" t="str">
        <f ca="1">IF(Data[[#This Row],[Age]]&lt;=10,"3-10 Years",IF(Data[[#This Row],[Age]]&lt;=15,"11-15 Years",IF(Data[[#This Row],[Age]]&lt;=19,"16-19 Years", "20+ Years")))</f>
        <v>11-15 Years</v>
      </c>
    </row>
    <row r="4125" spans="1:18" x14ac:dyDescent="0.35">
      <c r="A4125" t="s">
        <v>3292</v>
      </c>
      <c r="B4125" s="1">
        <v>45736</v>
      </c>
      <c r="C4125" t="s">
        <v>29</v>
      </c>
      <c r="D4125" t="s">
        <v>104</v>
      </c>
      <c r="E4125" t="s">
        <v>566</v>
      </c>
      <c r="F4125" t="s">
        <v>958</v>
      </c>
      <c r="G4125" t="s">
        <v>95</v>
      </c>
      <c r="H4125" t="s">
        <v>5036</v>
      </c>
      <c r="I4125" s="1">
        <v>40793</v>
      </c>
      <c r="J4125" t="s">
        <v>3293</v>
      </c>
      <c r="K4125">
        <v>103</v>
      </c>
      <c r="L4125">
        <v>103</v>
      </c>
      <c r="M4125">
        <v>0</v>
      </c>
      <c r="N4125">
        <v>99</v>
      </c>
      <c r="O4125" t="s">
        <v>23</v>
      </c>
      <c r="P4125" t="s">
        <v>25</v>
      </c>
      <c r="Q4125">
        <f ca="1">DATEDIF(Data[[#This Row],[Birthdate]],TODAY(),"Y")</f>
        <v>14</v>
      </c>
      <c r="R4125" t="str">
        <f ca="1">IF(Data[[#This Row],[Age]]&lt;=10,"3-10 Years",IF(Data[[#This Row],[Age]]&lt;=15,"11-15 Years",IF(Data[[#This Row],[Age]]&lt;=19,"16-19 Years", "20+ Years")))</f>
        <v>11-15 Years</v>
      </c>
    </row>
    <row r="4126" spans="1:18" x14ac:dyDescent="0.35">
      <c r="A4126" t="s">
        <v>3292</v>
      </c>
      <c r="B4126" s="1">
        <v>45736</v>
      </c>
      <c r="C4126" t="s">
        <v>29</v>
      </c>
      <c r="D4126" t="s">
        <v>104</v>
      </c>
      <c r="E4126" t="s">
        <v>566</v>
      </c>
      <c r="F4126" t="s">
        <v>958</v>
      </c>
      <c r="G4126" t="s">
        <v>95</v>
      </c>
      <c r="H4126" t="s">
        <v>5036</v>
      </c>
      <c r="I4126" s="1">
        <v>40793</v>
      </c>
      <c r="J4126" t="s">
        <v>3293</v>
      </c>
      <c r="K4126">
        <v>103</v>
      </c>
      <c r="L4126">
        <v>103</v>
      </c>
      <c r="M4126">
        <v>0</v>
      </c>
      <c r="N4126">
        <v>99</v>
      </c>
      <c r="O4126" t="s">
        <v>23</v>
      </c>
      <c r="P4126" t="s">
        <v>25</v>
      </c>
      <c r="Q4126">
        <f ca="1">DATEDIF(Data[[#This Row],[Birthdate]],TODAY(),"Y")</f>
        <v>14</v>
      </c>
      <c r="R4126" t="str">
        <f ca="1">IF(Data[[#This Row],[Age]]&lt;=10,"3-10 Years",IF(Data[[#This Row],[Age]]&lt;=15,"11-15 Years",IF(Data[[#This Row],[Age]]&lt;=19,"16-19 Years", "20+ Years")))</f>
        <v>11-15 Years</v>
      </c>
    </row>
    <row r="4127" spans="1:18" x14ac:dyDescent="0.35">
      <c r="A4127" t="s">
        <v>3271</v>
      </c>
      <c r="B4127" s="1">
        <v>45704</v>
      </c>
      <c r="C4127" t="s">
        <v>17</v>
      </c>
      <c r="D4127" t="s">
        <v>104</v>
      </c>
      <c r="E4127" t="s">
        <v>779</v>
      </c>
      <c r="F4127" t="s">
        <v>780</v>
      </c>
      <c r="G4127" t="s">
        <v>189</v>
      </c>
      <c r="H4127" t="s">
        <v>5036</v>
      </c>
      <c r="I4127" s="1">
        <v>40679</v>
      </c>
      <c r="J4127" t="s">
        <v>2374</v>
      </c>
      <c r="K4127">
        <v>480</v>
      </c>
      <c r="L4127">
        <v>480</v>
      </c>
      <c r="M4127">
        <v>0</v>
      </c>
      <c r="N4127">
        <v>459</v>
      </c>
      <c r="O4127" t="s">
        <v>23</v>
      </c>
      <c r="P4127" t="s">
        <v>25</v>
      </c>
      <c r="Q4127">
        <f ca="1">DATEDIF(Data[[#This Row],[Birthdate]],TODAY(),"Y")</f>
        <v>14</v>
      </c>
      <c r="R4127" t="str">
        <f ca="1">IF(Data[[#This Row],[Age]]&lt;=10,"3-10 Years",IF(Data[[#This Row],[Age]]&lt;=15,"11-15 Years",IF(Data[[#This Row],[Age]]&lt;=19,"16-19 Years", "20+ Years")))</f>
        <v>11-15 Years</v>
      </c>
    </row>
    <row r="4128" spans="1:18" x14ac:dyDescent="0.35">
      <c r="A4128" t="s">
        <v>2315</v>
      </c>
      <c r="B4128" s="1">
        <v>45702</v>
      </c>
      <c r="C4128" t="s">
        <v>29</v>
      </c>
      <c r="D4128" t="s">
        <v>104</v>
      </c>
      <c r="E4128" t="s">
        <v>779</v>
      </c>
      <c r="F4128" t="s">
        <v>780</v>
      </c>
      <c r="G4128" t="s">
        <v>30</v>
      </c>
      <c r="H4128" t="s">
        <v>5036</v>
      </c>
      <c r="I4128" s="1">
        <v>40657</v>
      </c>
      <c r="J4128" t="s">
        <v>2316</v>
      </c>
      <c r="K4128">
        <v>423</v>
      </c>
      <c r="L4128">
        <v>423</v>
      </c>
      <c r="M4128">
        <v>0</v>
      </c>
      <c r="N4128">
        <v>405</v>
      </c>
      <c r="O4128" t="s">
        <v>23</v>
      </c>
      <c r="P4128" t="s">
        <v>25</v>
      </c>
      <c r="Q4128">
        <f ca="1">DATEDIF(Data[[#This Row],[Birthdate]],TODAY(),"Y")</f>
        <v>14</v>
      </c>
      <c r="R4128" t="str">
        <f ca="1">IF(Data[[#This Row],[Age]]&lt;=10,"3-10 Years",IF(Data[[#This Row],[Age]]&lt;=15,"11-15 Years",IF(Data[[#This Row],[Age]]&lt;=19,"16-19 Years", "20+ Years")))</f>
        <v>11-15 Years</v>
      </c>
    </row>
    <row r="4129" spans="1:18" x14ac:dyDescent="0.35">
      <c r="A4129" t="s">
        <v>625</v>
      </c>
      <c r="B4129" s="1">
        <v>45695</v>
      </c>
      <c r="C4129" t="s">
        <v>29</v>
      </c>
      <c r="D4129" t="s">
        <v>104</v>
      </c>
      <c r="E4129" t="s">
        <v>779</v>
      </c>
      <c r="F4129" t="s">
        <v>780</v>
      </c>
      <c r="G4129" t="s">
        <v>105</v>
      </c>
      <c r="H4129" t="s">
        <v>5036</v>
      </c>
      <c r="I4129" s="1">
        <v>40788</v>
      </c>
      <c r="J4129" t="s">
        <v>626</v>
      </c>
      <c r="K4129">
        <v>423</v>
      </c>
      <c r="L4129">
        <v>423</v>
      </c>
      <c r="M4129">
        <v>0</v>
      </c>
      <c r="N4129">
        <v>405</v>
      </c>
      <c r="O4129" t="s">
        <v>23</v>
      </c>
      <c r="P4129" t="s">
        <v>25</v>
      </c>
      <c r="Q4129">
        <f ca="1">DATEDIF(Data[[#This Row],[Birthdate]],TODAY(),"Y")</f>
        <v>14</v>
      </c>
      <c r="R4129" t="str">
        <f ca="1">IF(Data[[#This Row],[Age]]&lt;=10,"3-10 Years",IF(Data[[#This Row],[Age]]&lt;=15,"11-15 Years",IF(Data[[#This Row],[Age]]&lt;=19,"16-19 Years", "20+ Years")))</f>
        <v>11-15 Years</v>
      </c>
    </row>
    <row r="4130" spans="1:18" x14ac:dyDescent="0.35">
      <c r="A4130" t="s">
        <v>629</v>
      </c>
      <c r="B4130" s="1">
        <v>45691</v>
      </c>
      <c r="C4130" t="s">
        <v>29</v>
      </c>
      <c r="D4130" t="s">
        <v>104</v>
      </c>
      <c r="E4130" t="s">
        <v>779</v>
      </c>
      <c r="F4130" t="s">
        <v>780</v>
      </c>
      <c r="G4130" t="s">
        <v>105</v>
      </c>
      <c r="H4130" t="s">
        <v>5036</v>
      </c>
      <c r="I4130" s="1">
        <v>40707</v>
      </c>
      <c r="J4130" t="s">
        <v>630</v>
      </c>
      <c r="K4130">
        <v>0</v>
      </c>
      <c r="L4130">
        <v>0</v>
      </c>
      <c r="M4130">
        <v>0</v>
      </c>
      <c r="N4130">
        <v>405</v>
      </c>
      <c r="O4130" t="s">
        <v>23</v>
      </c>
      <c r="P4130" t="s">
        <v>25</v>
      </c>
      <c r="Q4130">
        <f ca="1">DATEDIF(Data[[#This Row],[Birthdate]],TODAY(),"Y")</f>
        <v>14</v>
      </c>
      <c r="R4130" t="str">
        <f ca="1">IF(Data[[#This Row],[Age]]&lt;=10,"3-10 Years",IF(Data[[#This Row],[Age]]&lt;=15,"11-15 Years",IF(Data[[#This Row],[Age]]&lt;=19,"16-19 Years", "20+ Years")))</f>
        <v>11-15 Years</v>
      </c>
    </row>
    <row r="4131" spans="1:18" x14ac:dyDescent="0.35">
      <c r="A4131" t="s">
        <v>3349</v>
      </c>
      <c r="B4131" s="1">
        <v>44395</v>
      </c>
      <c r="C4131" t="s">
        <v>29</v>
      </c>
      <c r="D4131" t="s">
        <v>18</v>
      </c>
      <c r="E4131" t="s">
        <v>566</v>
      </c>
      <c r="F4131" t="s">
        <v>567</v>
      </c>
      <c r="G4131" t="s">
        <v>21</v>
      </c>
      <c r="H4131" t="s">
        <v>5036</v>
      </c>
      <c r="I4131" s="1">
        <v>40666</v>
      </c>
      <c r="J4131" t="s">
        <v>3350</v>
      </c>
      <c r="K4131">
        <v>500</v>
      </c>
      <c r="L4131">
        <v>500</v>
      </c>
      <c r="M4131">
        <v>0</v>
      </c>
      <c r="N4131">
        <v>499</v>
      </c>
      <c r="O4131" t="s">
        <v>1062</v>
      </c>
      <c r="P4131" t="s">
        <v>25</v>
      </c>
      <c r="Q4131">
        <f ca="1">DATEDIF(Data[[#This Row],[Birthdate]],TODAY(),"Y")</f>
        <v>14</v>
      </c>
      <c r="R4131" t="str">
        <f ca="1">IF(Data[[#This Row],[Age]]&lt;=10,"3-10 Years",IF(Data[[#This Row],[Age]]&lt;=15,"11-15 Years",IF(Data[[#This Row],[Age]]&lt;=19,"16-19 Years", "20+ Years")))</f>
        <v>11-15 Years</v>
      </c>
    </row>
    <row r="4132" spans="1:18" x14ac:dyDescent="0.35">
      <c r="A4132" t="s">
        <v>3351</v>
      </c>
      <c r="B4132" s="1">
        <v>44395</v>
      </c>
      <c r="C4132" t="s">
        <v>17</v>
      </c>
      <c r="D4132" t="s">
        <v>18</v>
      </c>
      <c r="E4132" t="s">
        <v>566</v>
      </c>
      <c r="F4132" t="s">
        <v>567</v>
      </c>
      <c r="G4132" t="s">
        <v>1585</v>
      </c>
      <c r="H4132" t="s">
        <v>1083</v>
      </c>
      <c r="I4132" s="1">
        <v>40638</v>
      </c>
      <c r="J4132" t="s">
        <v>3352</v>
      </c>
      <c r="K4132">
        <v>100</v>
      </c>
      <c r="L4132">
        <v>0</v>
      </c>
      <c r="M4132">
        <v>100</v>
      </c>
      <c r="N4132">
        <v>499</v>
      </c>
      <c r="O4132" t="s">
        <v>1062</v>
      </c>
      <c r="P4132" t="s">
        <v>25</v>
      </c>
      <c r="Q4132">
        <f ca="1">DATEDIF(Data[[#This Row],[Birthdate]],TODAY(),"Y")</f>
        <v>14</v>
      </c>
      <c r="R4132" t="str">
        <f ca="1">IF(Data[[#This Row],[Age]]&lt;=10,"3-10 Years",IF(Data[[#This Row],[Age]]&lt;=15,"11-15 Years",IF(Data[[#This Row],[Age]]&lt;=19,"16-19 Years", "20+ Years")))</f>
        <v>11-15 Years</v>
      </c>
    </row>
    <row r="4133" spans="1:18" x14ac:dyDescent="0.35">
      <c r="A4133" t="s">
        <v>3351</v>
      </c>
      <c r="B4133" s="1">
        <v>44387</v>
      </c>
      <c r="C4133" t="s">
        <v>29</v>
      </c>
      <c r="D4133" t="s">
        <v>18</v>
      </c>
      <c r="E4133" t="s">
        <v>566</v>
      </c>
      <c r="F4133" t="s">
        <v>567</v>
      </c>
      <c r="G4133" t="s">
        <v>1585</v>
      </c>
      <c r="H4133" t="s">
        <v>1083</v>
      </c>
      <c r="I4133" s="1">
        <v>40638</v>
      </c>
      <c r="J4133" t="s">
        <v>3352</v>
      </c>
      <c r="K4133">
        <v>500</v>
      </c>
      <c r="L4133">
        <v>500</v>
      </c>
      <c r="M4133">
        <v>0</v>
      </c>
      <c r="N4133">
        <v>499</v>
      </c>
      <c r="O4133" t="s">
        <v>1062</v>
      </c>
      <c r="P4133" t="s">
        <v>25</v>
      </c>
      <c r="Q4133">
        <f ca="1">DATEDIF(Data[[#This Row],[Birthdate]],TODAY(),"Y")</f>
        <v>14</v>
      </c>
      <c r="R4133" t="str">
        <f ca="1">IF(Data[[#This Row],[Age]]&lt;=10,"3-10 Years",IF(Data[[#This Row],[Age]]&lt;=15,"11-15 Years",IF(Data[[#This Row],[Age]]&lt;=19,"16-19 Years", "20+ Years")))</f>
        <v>11-15 Years</v>
      </c>
    </row>
    <row r="4134" spans="1:18" x14ac:dyDescent="0.35">
      <c r="A4134" t="s">
        <v>3109</v>
      </c>
      <c r="B4134" s="1">
        <v>44385</v>
      </c>
      <c r="C4134" t="s">
        <v>29</v>
      </c>
      <c r="D4134" t="s">
        <v>18</v>
      </c>
      <c r="E4134" t="s">
        <v>566</v>
      </c>
      <c r="F4134" t="s">
        <v>567</v>
      </c>
      <c r="G4134" t="s">
        <v>105</v>
      </c>
      <c r="H4134" t="s">
        <v>5036</v>
      </c>
      <c r="I4134" s="1">
        <v>40587</v>
      </c>
      <c r="J4134" t="s">
        <v>3110</v>
      </c>
      <c r="K4134">
        <v>480</v>
      </c>
      <c r="L4134">
        <v>480</v>
      </c>
      <c r="M4134">
        <v>0</v>
      </c>
      <c r="N4134">
        <v>499</v>
      </c>
      <c r="O4134" t="s">
        <v>1062</v>
      </c>
      <c r="P4134" t="s">
        <v>25</v>
      </c>
      <c r="Q4134">
        <f ca="1">DATEDIF(Data[[#This Row],[Birthdate]],TODAY(),"Y")</f>
        <v>14</v>
      </c>
      <c r="R4134" t="str">
        <f ca="1">IF(Data[[#This Row],[Age]]&lt;=10,"3-10 Years",IF(Data[[#This Row],[Age]]&lt;=15,"11-15 Years",IF(Data[[#This Row],[Age]]&lt;=19,"16-19 Years", "20+ Years")))</f>
        <v>11-15 Years</v>
      </c>
    </row>
    <row r="4135" spans="1:18" x14ac:dyDescent="0.35">
      <c r="A4135" t="s">
        <v>3349</v>
      </c>
      <c r="B4135" s="1">
        <v>44359</v>
      </c>
      <c r="C4135" t="s">
        <v>29</v>
      </c>
      <c r="D4135" t="s">
        <v>18</v>
      </c>
      <c r="E4135" t="s">
        <v>566</v>
      </c>
      <c r="F4135" t="s">
        <v>567</v>
      </c>
      <c r="G4135" t="s">
        <v>21</v>
      </c>
      <c r="H4135" t="s">
        <v>5036</v>
      </c>
      <c r="I4135" s="1">
        <v>40666</v>
      </c>
      <c r="J4135" t="s">
        <v>3350</v>
      </c>
      <c r="K4135">
        <v>500</v>
      </c>
      <c r="L4135">
        <v>500</v>
      </c>
      <c r="M4135">
        <v>0</v>
      </c>
      <c r="N4135">
        <v>499</v>
      </c>
      <c r="O4135" t="s">
        <v>1062</v>
      </c>
      <c r="P4135" t="s">
        <v>25</v>
      </c>
      <c r="Q4135">
        <f ca="1">DATEDIF(Data[[#This Row],[Birthdate]],TODAY(),"Y")</f>
        <v>14</v>
      </c>
      <c r="R4135" t="str">
        <f ca="1">IF(Data[[#This Row],[Age]]&lt;=10,"3-10 Years",IF(Data[[#This Row],[Age]]&lt;=15,"11-15 Years",IF(Data[[#This Row],[Age]]&lt;=19,"16-19 Years", "20+ Years")))</f>
        <v>11-15 Years</v>
      </c>
    </row>
    <row r="4136" spans="1:18" x14ac:dyDescent="0.35">
      <c r="A4136" t="s">
        <v>3384</v>
      </c>
      <c r="B4136" s="1">
        <v>44285</v>
      </c>
      <c r="C4136" t="s">
        <v>29</v>
      </c>
      <c r="D4136" t="s">
        <v>18</v>
      </c>
      <c r="E4136" t="s">
        <v>566</v>
      </c>
      <c r="F4136" t="s">
        <v>567</v>
      </c>
      <c r="G4136" t="s">
        <v>3385</v>
      </c>
      <c r="H4136" t="s">
        <v>5036</v>
      </c>
      <c r="I4136" s="1">
        <v>40863</v>
      </c>
      <c r="J4136" t="s">
        <v>3142</v>
      </c>
      <c r="K4136">
        <v>480</v>
      </c>
      <c r="L4136">
        <v>480</v>
      </c>
      <c r="M4136">
        <v>0</v>
      </c>
      <c r="N4136">
        <v>479</v>
      </c>
      <c r="O4136" t="s">
        <v>1062</v>
      </c>
      <c r="P4136" t="s">
        <v>25</v>
      </c>
      <c r="Q4136">
        <f ca="1">DATEDIF(Data[[#This Row],[Birthdate]],TODAY(),"Y")</f>
        <v>14</v>
      </c>
      <c r="R4136" t="str">
        <f ca="1">IF(Data[[#This Row],[Age]]&lt;=10,"3-10 Years",IF(Data[[#This Row],[Age]]&lt;=15,"11-15 Years",IF(Data[[#This Row],[Age]]&lt;=19,"16-19 Years", "20+ Years")))</f>
        <v>11-15 Years</v>
      </c>
    </row>
    <row r="4137" spans="1:18" x14ac:dyDescent="0.35">
      <c r="A4137" t="s">
        <v>233</v>
      </c>
      <c r="B4137" s="1">
        <v>44425</v>
      </c>
      <c r="C4137" t="s">
        <v>29</v>
      </c>
      <c r="D4137" t="s">
        <v>18</v>
      </c>
      <c r="E4137" t="s">
        <v>566</v>
      </c>
      <c r="F4137" t="s">
        <v>567</v>
      </c>
      <c r="G4137" t="s">
        <v>37</v>
      </c>
      <c r="H4137" t="s">
        <v>5036</v>
      </c>
      <c r="I4137" s="1">
        <v>40524</v>
      </c>
      <c r="J4137" t="s">
        <v>234</v>
      </c>
      <c r="K4137">
        <v>500</v>
      </c>
      <c r="L4137">
        <v>500</v>
      </c>
      <c r="M4137">
        <v>0</v>
      </c>
      <c r="N4137">
        <v>499</v>
      </c>
      <c r="O4137" t="s">
        <v>23</v>
      </c>
      <c r="P4137" t="s">
        <v>25</v>
      </c>
      <c r="Q4137">
        <f ca="1">DATEDIF(Data[[#This Row],[Birthdate]],TODAY(),"Y")</f>
        <v>14</v>
      </c>
      <c r="R4137" t="str">
        <f ca="1">IF(Data[[#This Row],[Age]]&lt;=10,"3-10 Years",IF(Data[[#This Row],[Age]]&lt;=15,"11-15 Years",IF(Data[[#This Row],[Age]]&lt;=19,"16-19 Years", "20+ Years")))</f>
        <v>11-15 Years</v>
      </c>
    </row>
    <row r="4138" spans="1:18" x14ac:dyDescent="0.35">
      <c r="A4138" t="s">
        <v>3109</v>
      </c>
      <c r="B4138" s="1">
        <v>44423</v>
      </c>
      <c r="C4138" t="s">
        <v>29</v>
      </c>
      <c r="D4138" t="s">
        <v>18</v>
      </c>
      <c r="E4138" t="s">
        <v>566</v>
      </c>
      <c r="F4138" t="s">
        <v>567</v>
      </c>
      <c r="G4138" t="s">
        <v>105</v>
      </c>
      <c r="H4138" t="s">
        <v>5036</v>
      </c>
      <c r="I4138" s="1">
        <v>40587</v>
      </c>
      <c r="J4138" t="s">
        <v>3110</v>
      </c>
      <c r="K4138">
        <v>460</v>
      </c>
      <c r="L4138">
        <v>460</v>
      </c>
      <c r="M4138">
        <v>0</v>
      </c>
      <c r="N4138">
        <v>499</v>
      </c>
      <c r="O4138" t="s">
        <v>23</v>
      </c>
      <c r="P4138" t="s">
        <v>25</v>
      </c>
      <c r="Q4138">
        <f ca="1">DATEDIF(Data[[#This Row],[Birthdate]],TODAY(),"Y")</f>
        <v>14</v>
      </c>
      <c r="R4138" t="str">
        <f ca="1">IF(Data[[#This Row],[Age]]&lt;=10,"3-10 Years",IF(Data[[#This Row],[Age]]&lt;=15,"11-15 Years",IF(Data[[#This Row],[Age]]&lt;=19,"16-19 Years", "20+ Years")))</f>
        <v>11-15 Years</v>
      </c>
    </row>
    <row r="4139" spans="1:18" x14ac:dyDescent="0.35">
      <c r="A4139" t="s">
        <v>223</v>
      </c>
      <c r="B4139" s="1">
        <v>44422</v>
      </c>
      <c r="C4139" t="s">
        <v>29</v>
      </c>
      <c r="D4139" t="s">
        <v>18</v>
      </c>
      <c r="E4139" t="s">
        <v>566</v>
      </c>
      <c r="F4139" t="s">
        <v>567</v>
      </c>
      <c r="G4139" t="s">
        <v>50</v>
      </c>
      <c r="H4139" t="s">
        <v>5036</v>
      </c>
      <c r="I4139" s="1">
        <v>40684</v>
      </c>
      <c r="J4139" t="s">
        <v>224</v>
      </c>
      <c r="K4139">
        <v>500</v>
      </c>
      <c r="L4139">
        <v>500</v>
      </c>
      <c r="M4139">
        <v>0</v>
      </c>
      <c r="N4139">
        <v>499</v>
      </c>
      <c r="O4139" t="s">
        <v>23</v>
      </c>
      <c r="P4139" t="s">
        <v>25</v>
      </c>
      <c r="Q4139">
        <f ca="1">DATEDIF(Data[[#This Row],[Birthdate]],TODAY(),"Y")</f>
        <v>14</v>
      </c>
      <c r="R4139" t="str">
        <f ca="1">IF(Data[[#This Row],[Age]]&lt;=10,"3-10 Years",IF(Data[[#This Row],[Age]]&lt;=15,"11-15 Years",IF(Data[[#This Row],[Age]]&lt;=19,"16-19 Years", "20+ Years")))</f>
        <v>11-15 Years</v>
      </c>
    </row>
    <row r="4140" spans="1:18" x14ac:dyDescent="0.35">
      <c r="A4140" t="s">
        <v>254</v>
      </c>
      <c r="B4140" s="1">
        <v>44417</v>
      </c>
      <c r="C4140" t="s">
        <v>29</v>
      </c>
      <c r="D4140" t="s">
        <v>18</v>
      </c>
      <c r="E4140" t="s">
        <v>566</v>
      </c>
      <c r="F4140" t="s">
        <v>567</v>
      </c>
      <c r="G4140" t="s">
        <v>21</v>
      </c>
      <c r="H4140" t="s">
        <v>5036</v>
      </c>
      <c r="I4140" s="1">
        <v>40730</v>
      </c>
      <c r="J4140" t="s">
        <v>203</v>
      </c>
      <c r="K4140">
        <v>100</v>
      </c>
      <c r="L4140">
        <v>100</v>
      </c>
      <c r="M4140">
        <v>0</v>
      </c>
      <c r="N4140">
        <v>499</v>
      </c>
      <c r="O4140" t="s">
        <v>23</v>
      </c>
      <c r="P4140" t="s">
        <v>25</v>
      </c>
      <c r="Q4140">
        <f ca="1">DATEDIF(Data[[#This Row],[Birthdate]],TODAY(),"Y")</f>
        <v>14</v>
      </c>
      <c r="R4140" t="str">
        <f ca="1">IF(Data[[#This Row],[Age]]&lt;=10,"3-10 Years",IF(Data[[#This Row],[Age]]&lt;=15,"11-15 Years",IF(Data[[#This Row],[Age]]&lt;=19,"16-19 Years", "20+ Years")))</f>
        <v>11-15 Years</v>
      </c>
    </row>
    <row r="4141" spans="1:18" x14ac:dyDescent="0.35">
      <c r="A4141" t="s">
        <v>223</v>
      </c>
      <c r="B4141" s="1">
        <v>44416</v>
      </c>
      <c r="C4141" t="s">
        <v>29</v>
      </c>
      <c r="D4141" t="s">
        <v>18</v>
      </c>
      <c r="E4141" t="s">
        <v>566</v>
      </c>
      <c r="F4141" t="s">
        <v>567</v>
      </c>
      <c r="G4141" t="s">
        <v>50</v>
      </c>
      <c r="H4141" t="s">
        <v>5036</v>
      </c>
      <c r="I4141" s="1">
        <v>40684</v>
      </c>
      <c r="J4141" t="s">
        <v>224</v>
      </c>
      <c r="K4141">
        <v>500</v>
      </c>
      <c r="L4141">
        <v>500</v>
      </c>
      <c r="M4141">
        <v>0</v>
      </c>
      <c r="N4141">
        <v>499</v>
      </c>
      <c r="O4141" t="s">
        <v>23</v>
      </c>
      <c r="P4141" t="s">
        <v>25</v>
      </c>
      <c r="Q4141">
        <f ca="1">DATEDIF(Data[[#This Row],[Birthdate]],TODAY(),"Y")</f>
        <v>14</v>
      </c>
      <c r="R4141" t="str">
        <f ca="1">IF(Data[[#This Row],[Age]]&lt;=10,"3-10 Years",IF(Data[[#This Row],[Age]]&lt;=15,"11-15 Years",IF(Data[[#This Row],[Age]]&lt;=19,"16-19 Years", "20+ Years")))</f>
        <v>11-15 Years</v>
      </c>
    </row>
    <row r="4142" spans="1:18" x14ac:dyDescent="0.35">
      <c r="A4142" t="s">
        <v>695</v>
      </c>
      <c r="B4142" s="1">
        <v>44415</v>
      </c>
      <c r="C4142" t="s">
        <v>29</v>
      </c>
      <c r="D4142" t="s">
        <v>18</v>
      </c>
      <c r="E4142" t="s">
        <v>566</v>
      </c>
      <c r="F4142" t="s">
        <v>567</v>
      </c>
      <c r="G4142" t="s">
        <v>30</v>
      </c>
      <c r="H4142" t="s">
        <v>5036</v>
      </c>
      <c r="I4142" s="1">
        <v>40523</v>
      </c>
      <c r="J4142" t="s">
        <v>696</v>
      </c>
      <c r="K4142">
        <v>500</v>
      </c>
      <c r="L4142">
        <v>500</v>
      </c>
      <c r="M4142">
        <v>0</v>
      </c>
      <c r="N4142">
        <v>499</v>
      </c>
      <c r="O4142" t="s">
        <v>23</v>
      </c>
      <c r="P4142" t="s">
        <v>25</v>
      </c>
      <c r="Q4142">
        <f ca="1">DATEDIF(Data[[#This Row],[Birthdate]],TODAY(),"Y")</f>
        <v>14</v>
      </c>
      <c r="R4142" t="str">
        <f ca="1">IF(Data[[#This Row],[Age]]&lt;=10,"3-10 Years",IF(Data[[#This Row],[Age]]&lt;=15,"11-15 Years",IF(Data[[#This Row],[Age]]&lt;=19,"16-19 Years", "20+ Years")))</f>
        <v>11-15 Years</v>
      </c>
    </row>
    <row r="4143" spans="1:18" x14ac:dyDescent="0.35">
      <c r="A4143" t="s">
        <v>233</v>
      </c>
      <c r="B4143" s="1">
        <v>44410</v>
      </c>
      <c r="C4143" t="s">
        <v>29</v>
      </c>
      <c r="D4143" t="s">
        <v>18</v>
      </c>
      <c r="E4143" t="s">
        <v>566</v>
      </c>
      <c r="F4143" t="s">
        <v>567</v>
      </c>
      <c r="G4143" t="s">
        <v>37</v>
      </c>
      <c r="H4143" t="s">
        <v>5036</v>
      </c>
      <c r="I4143" s="1">
        <v>40524</v>
      </c>
      <c r="J4143" t="s">
        <v>234</v>
      </c>
      <c r="K4143">
        <v>500</v>
      </c>
      <c r="L4143">
        <v>500</v>
      </c>
      <c r="M4143">
        <v>0</v>
      </c>
      <c r="N4143">
        <v>499</v>
      </c>
      <c r="O4143" t="s">
        <v>23</v>
      </c>
      <c r="P4143" t="s">
        <v>25</v>
      </c>
      <c r="Q4143">
        <f ca="1">DATEDIF(Data[[#This Row],[Birthdate]],TODAY(),"Y")</f>
        <v>14</v>
      </c>
      <c r="R4143" t="str">
        <f ca="1">IF(Data[[#This Row],[Age]]&lt;=10,"3-10 Years",IF(Data[[#This Row],[Age]]&lt;=15,"11-15 Years",IF(Data[[#This Row],[Age]]&lt;=19,"16-19 Years", "20+ Years")))</f>
        <v>11-15 Years</v>
      </c>
    </row>
    <row r="4144" spans="1:18" x14ac:dyDescent="0.35">
      <c r="A4144" t="s">
        <v>3394</v>
      </c>
      <c r="B4144" s="1">
        <v>44409</v>
      </c>
      <c r="C4144" t="s">
        <v>29</v>
      </c>
      <c r="D4144" t="s">
        <v>18</v>
      </c>
      <c r="E4144" t="s">
        <v>566</v>
      </c>
      <c r="F4144" t="s">
        <v>567</v>
      </c>
      <c r="G4144" t="s">
        <v>189</v>
      </c>
      <c r="H4144" t="s">
        <v>5036</v>
      </c>
      <c r="I4144" s="1">
        <v>40568</v>
      </c>
      <c r="J4144" t="s">
        <v>3395</v>
      </c>
      <c r="K4144">
        <v>500</v>
      </c>
      <c r="L4144">
        <v>500</v>
      </c>
      <c r="M4144">
        <v>0</v>
      </c>
      <c r="N4144">
        <v>499</v>
      </c>
      <c r="O4144" t="s">
        <v>23</v>
      </c>
      <c r="P4144" t="s">
        <v>25</v>
      </c>
      <c r="Q4144">
        <f ca="1">DATEDIF(Data[[#This Row],[Birthdate]],TODAY(),"Y")</f>
        <v>14</v>
      </c>
      <c r="R4144" t="str">
        <f ca="1">IF(Data[[#This Row],[Age]]&lt;=10,"3-10 Years",IF(Data[[#This Row],[Age]]&lt;=15,"11-15 Years",IF(Data[[#This Row],[Age]]&lt;=19,"16-19 Years", "20+ Years")))</f>
        <v>11-15 Years</v>
      </c>
    </row>
    <row r="4145" spans="1:18" x14ac:dyDescent="0.35">
      <c r="A4145" t="s">
        <v>3109</v>
      </c>
      <c r="B4145" s="1">
        <v>44409</v>
      </c>
      <c r="C4145" t="s">
        <v>29</v>
      </c>
      <c r="D4145" t="s">
        <v>18</v>
      </c>
      <c r="E4145" t="s">
        <v>566</v>
      </c>
      <c r="F4145" t="s">
        <v>567</v>
      </c>
      <c r="G4145" t="s">
        <v>105</v>
      </c>
      <c r="H4145" t="s">
        <v>5036</v>
      </c>
      <c r="I4145" s="1">
        <v>40587</v>
      </c>
      <c r="J4145" t="s">
        <v>3110</v>
      </c>
      <c r="K4145">
        <v>440</v>
      </c>
      <c r="L4145">
        <v>440</v>
      </c>
      <c r="M4145">
        <v>0</v>
      </c>
      <c r="N4145">
        <v>499</v>
      </c>
      <c r="O4145" t="s">
        <v>23</v>
      </c>
      <c r="P4145" t="s">
        <v>25</v>
      </c>
      <c r="Q4145">
        <f ca="1">DATEDIF(Data[[#This Row],[Birthdate]],TODAY(),"Y")</f>
        <v>14</v>
      </c>
      <c r="R4145" t="str">
        <f ca="1">IF(Data[[#This Row],[Age]]&lt;=10,"3-10 Years",IF(Data[[#This Row],[Age]]&lt;=15,"11-15 Years",IF(Data[[#This Row],[Age]]&lt;=19,"16-19 Years", "20+ Years")))</f>
        <v>11-15 Years</v>
      </c>
    </row>
    <row r="4146" spans="1:18" x14ac:dyDescent="0.35">
      <c r="A4146" t="s">
        <v>3401</v>
      </c>
      <c r="B4146" s="1">
        <v>44408</v>
      </c>
      <c r="C4146" t="s">
        <v>29</v>
      </c>
      <c r="D4146" t="s">
        <v>18</v>
      </c>
      <c r="E4146" t="s">
        <v>566</v>
      </c>
      <c r="F4146" t="s">
        <v>567</v>
      </c>
      <c r="G4146" t="s">
        <v>37</v>
      </c>
      <c r="H4146" t="s">
        <v>5036</v>
      </c>
      <c r="I4146" s="1">
        <v>40652</v>
      </c>
      <c r="J4146" t="s">
        <v>3400</v>
      </c>
      <c r="K4146">
        <v>95</v>
      </c>
      <c r="L4146">
        <v>95</v>
      </c>
      <c r="M4146">
        <v>0</v>
      </c>
      <c r="N4146">
        <v>499</v>
      </c>
      <c r="O4146" t="s">
        <v>23</v>
      </c>
      <c r="P4146" t="s">
        <v>25</v>
      </c>
      <c r="Q4146">
        <f ca="1">DATEDIF(Data[[#This Row],[Birthdate]],TODAY(),"Y")</f>
        <v>14</v>
      </c>
      <c r="R4146" t="str">
        <f ca="1">IF(Data[[#This Row],[Age]]&lt;=10,"3-10 Years",IF(Data[[#This Row],[Age]]&lt;=15,"11-15 Years",IF(Data[[#This Row],[Age]]&lt;=19,"16-19 Years", "20+ Years")))</f>
        <v>11-15 Years</v>
      </c>
    </row>
    <row r="4147" spans="1:18" x14ac:dyDescent="0.35">
      <c r="A4147" t="s">
        <v>254</v>
      </c>
      <c r="B4147" s="1">
        <v>44407</v>
      </c>
      <c r="C4147" t="s">
        <v>29</v>
      </c>
      <c r="D4147" t="s">
        <v>18</v>
      </c>
      <c r="E4147" t="s">
        <v>566</v>
      </c>
      <c r="F4147" t="s">
        <v>567</v>
      </c>
      <c r="G4147" t="s">
        <v>21</v>
      </c>
      <c r="H4147" t="s">
        <v>5036</v>
      </c>
      <c r="I4147" s="1">
        <v>40730</v>
      </c>
      <c r="J4147" t="s">
        <v>203</v>
      </c>
      <c r="K4147">
        <v>100</v>
      </c>
      <c r="L4147">
        <v>100</v>
      </c>
      <c r="M4147">
        <v>0</v>
      </c>
      <c r="N4147">
        <v>499</v>
      </c>
      <c r="O4147" t="s">
        <v>23</v>
      </c>
      <c r="P4147" t="s">
        <v>25</v>
      </c>
      <c r="Q4147">
        <f ca="1">DATEDIF(Data[[#This Row],[Birthdate]],TODAY(),"Y")</f>
        <v>14</v>
      </c>
      <c r="R4147" t="str">
        <f ca="1">IF(Data[[#This Row],[Age]]&lt;=10,"3-10 Years",IF(Data[[#This Row],[Age]]&lt;=15,"11-15 Years",IF(Data[[#This Row],[Age]]&lt;=19,"16-19 Years", "20+ Years")))</f>
        <v>11-15 Years</v>
      </c>
    </row>
    <row r="4148" spans="1:18" x14ac:dyDescent="0.35">
      <c r="A4148" t="s">
        <v>223</v>
      </c>
      <c r="B4148" s="1">
        <v>44407</v>
      </c>
      <c r="C4148" t="s">
        <v>29</v>
      </c>
      <c r="D4148" t="s">
        <v>18</v>
      </c>
      <c r="E4148" t="s">
        <v>566</v>
      </c>
      <c r="F4148" t="s">
        <v>567</v>
      </c>
      <c r="G4148" t="s">
        <v>50</v>
      </c>
      <c r="H4148" t="s">
        <v>5036</v>
      </c>
      <c r="I4148" s="1">
        <v>40684</v>
      </c>
      <c r="J4148" t="s">
        <v>224</v>
      </c>
      <c r="K4148">
        <v>500</v>
      </c>
      <c r="L4148">
        <v>500</v>
      </c>
      <c r="M4148">
        <v>0</v>
      </c>
      <c r="N4148">
        <v>499</v>
      </c>
      <c r="O4148" t="s">
        <v>23</v>
      </c>
      <c r="P4148" t="s">
        <v>25</v>
      </c>
      <c r="Q4148">
        <f ca="1">DATEDIF(Data[[#This Row],[Birthdate]],TODAY(),"Y")</f>
        <v>14</v>
      </c>
      <c r="R4148" t="str">
        <f ca="1">IF(Data[[#This Row],[Age]]&lt;=10,"3-10 Years",IF(Data[[#This Row],[Age]]&lt;=15,"11-15 Years",IF(Data[[#This Row],[Age]]&lt;=19,"16-19 Years", "20+ Years")))</f>
        <v>11-15 Years</v>
      </c>
    </row>
    <row r="4149" spans="1:18" x14ac:dyDescent="0.35">
      <c r="A4149" t="s">
        <v>2576</v>
      </c>
      <c r="B4149" s="1">
        <v>44406</v>
      </c>
      <c r="C4149" t="s">
        <v>29</v>
      </c>
      <c r="D4149" t="s">
        <v>18</v>
      </c>
      <c r="E4149" t="s">
        <v>566</v>
      </c>
      <c r="F4149" t="s">
        <v>567</v>
      </c>
      <c r="G4149" t="s">
        <v>189</v>
      </c>
      <c r="H4149" t="s">
        <v>5036</v>
      </c>
      <c r="I4149" s="1">
        <v>40805</v>
      </c>
      <c r="J4149" t="s">
        <v>2577</v>
      </c>
      <c r="K4149">
        <v>500</v>
      </c>
      <c r="L4149">
        <v>500</v>
      </c>
      <c r="M4149">
        <v>0</v>
      </c>
      <c r="N4149">
        <v>499</v>
      </c>
      <c r="O4149" t="s">
        <v>23</v>
      </c>
      <c r="P4149" t="s">
        <v>25</v>
      </c>
      <c r="Q4149">
        <f ca="1">DATEDIF(Data[[#This Row],[Birthdate]],TODAY(),"Y")</f>
        <v>14</v>
      </c>
      <c r="R4149" t="str">
        <f ca="1">IF(Data[[#This Row],[Age]]&lt;=10,"3-10 Years",IF(Data[[#This Row],[Age]]&lt;=15,"11-15 Years",IF(Data[[#This Row],[Age]]&lt;=19,"16-19 Years", "20+ Years")))</f>
        <v>11-15 Years</v>
      </c>
    </row>
    <row r="4150" spans="1:18" x14ac:dyDescent="0.35">
      <c r="A4150" t="s">
        <v>2708</v>
      </c>
      <c r="B4150" s="1">
        <v>44403</v>
      </c>
      <c r="C4150" t="s">
        <v>29</v>
      </c>
      <c r="D4150" t="s">
        <v>18</v>
      </c>
      <c r="E4150" t="s">
        <v>566</v>
      </c>
      <c r="F4150" t="s">
        <v>567</v>
      </c>
      <c r="G4150" t="s">
        <v>105</v>
      </c>
      <c r="H4150" t="s">
        <v>5036</v>
      </c>
      <c r="I4150" s="1">
        <v>40659</v>
      </c>
      <c r="J4150" t="s">
        <v>2709</v>
      </c>
      <c r="K4150">
        <v>500</v>
      </c>
      <c r="L4150">
        <v>500</v>
      </c>
      <c r="M4150">
        <v>0</v>
      </c>
      <c r="N4150">
        <v>499</v>
      </c>
      <c r="O4150" t="s">
        <v>23</v>
      </c>
      <c r="P4150" t="s">
        <v>25</v>
      </c>
      <c r="Q4150">
        <f ca="1">DATEDIF(Data[[#This Row],[Birthdate]],TODAY(),"Y")</f>
        <v>14</v>
      </c>
      <c r="R4150" t="str">
        <f ca="1">IF(Data[[#This Row],[Age]]&lt;=10,"3-10 Years",IF(Data[[#This Row],[Age]]&lt;=15,"11-15 Years",IF(Data[[#This Row],[Age]]&lt;=19,"16-19 Years", "20+ Years")))</f>
        <v>11-15 Years</v>
      </c>
    </row>
    <row r="4151" spans="1:18" x14ac:dyDescent="0.35">
      <c r="A4151" t="s">
        <v>910</v>
      </c>
      <c r="B4151" s="1">
        <v>44397</v>
      </c>
      <c r="C4151" t="s">
        <v>29</v>
      </c>
      <c r="D4151" t="s">
        <v>18</v>
      </c>
      <c r="E4151" t="s">
        <v>566</v>
      </c>
      <c r="F4151" t="s">
        <v>567</v>
      </c>
      <c r="G4151" t="s">
        <v>21</v>
      </c>
      <c r="H4151" t="s">
        <v>5036</v>
      </c>
      <c r="I4151" s="1">
        <v>40592</v>
      </c>
      <c r="J4151" t="s">
        <v>35</v>
      </c>
      <c r="K4151">
        <v>500</v>
      </c>
      <c r="L4151">
        <v>500</v>
      </c>
      <c r="M4151">
        <v>0</v>
      </c>
      <c r="N4151">
        <v>499</v>
      </c>
      <c r="O4151" t="s">
        <v>23</v>
      </c>
      <c r="P4151" t="s">
        <v>25</v>
      </c>
      <c r="Q4151">
        <f ca="1">DATEDIF(Data[[#This Row],[Birthdate]],TODAY(),"Y")</f>
        <v>14</v>
      </c>
      <c r="R4151" t="str">
        <f ca="1">IF(Data[[#This Row],[Age]]&lt;=10,"3-10 Years",IF(Data[[#This Row],[Age]]&lt;=15,"11-15 Years",IF(Data[[#This Row],[Age]]&lt;=19,"16-19 Years", "20+ Years")))</f>
        <v>11-15 Years</v>
      </c>
    </row>
    <row r="4152" spans="1:18" x14ac:dyDescent="0.35">
      <c r="A4152" t="s">
        <v>233</v>
      </c>
      <c r="B4152" s="1">
        <v>44396</v>
      </c>
      <c r="C4152" t="s">
        <v>29</v>
      </c>
      <c r="D4152" t="s">
        <v>18</v>
      </c>
      <c r="E4152" t="s">
        <v>566</v>
      </c>
      <c r="F4152" t="s">
        <v>567</v>
      </c>
      <c r="G4152" t="s">
        <v>37</v>
      </c>
      <c r="H4152" t="s">
        <v>5036</v>
      </c>
      <c r="I4152" s="1">
        <v>40524</v>
      </c>
      <c r="J4152" t="s">
        <v>234</v>
      </c>
      <c r="K4152">
        <v>500</v>
      </c>
      <c r="L4152">
        <v>500</v>
      </c>
      <c r="M4152">
        <v>0</v>
      </c>
      <c r="N4152">
        <v>499</v>
      </c>
      <c r="O4152" t="s">
        <v>23</v>
      </c>
      <c r="P4152" t="s">
        <v>25</v>
      </c>
      <c r="Q4152">
        <f ca="1">DATEDIF(Data[[#This Row],[Birthdate]],TODAY(),"Y")</f>
        <v>14</v>
      </c>
      <c r="R4152" t="str">
        <f ca="1">IF(Data[[#This Row],[Age]]&lt;=10,"3-10 Years",IF(Data[[#This Row],[Age]]&lt;=15,"11-15 Years",IF(Data[[#This Row],[Age]]&lt;=19,"16-19 Years", "20+ Years")))</f>
        <v>11-15 Years</v>
      </c>
    </row>
    <row r="4153" spans="1:18" x14ac:dyDescent="0.35">
      <c r="A4153" t="s">
        <v>452</v>
      </c>
      <c r="B4153" s="1">
        <v>44395</v>
      </c>
      <c r="C4153" t="s">
        <v>29</v>
      </c>
      <c r="D4153" t="s">
        <v>18</v>
      </c>
      <c r="E4153" t="s">
        <v>566</v>
      </c>
      <c r="F4153" t="s">
        <v>567</v>
      </c>
      <c r="G4153" t="s">
        <v>139</v>
      </c>
      <c r="H4153" t="s">
        <v>1083</v>
      </c>
      <c r="I4153" s="1">
        <v>40701</v>
      </c>
      <c r="J4153" t="s">
        <v>453</v>
      </c>
      <c r="K4153">
        <v>436</v>
      </c>
      <c r="L4153">
        <v>436</v>
      </c>
      <c r="M4153">
        <v>0</v>
      </c>
      <c r="N4153">
        <v>499</v>
      </c>
      <c r="O4153" t="s">
        <v>23</v>
      </c>
      <c r="P4153" t="s">
        <v>25</v>
      </c>
      <c r="Q4153">
        <f ca="1">DATEDIF(Data[[#This Row],[Birthdate]],TODAY(),"Y")</f>
        <v>14</v>
      </c>
      <c r="R4153" t="str">
        <f ca="1">IF(Data[[#This Row],[Age]]&lt;=10,"3-10 Years",IF(Data[[#This Row],[Age]]&lt;=15,"11-15 Years",IF(Data[[#This Row],[Age]]&lt;=19,"16-19 Years", "20+ Years")))</f>
        <v>11-15 Years</v>
      </c>
    </row>
    <row r="4154" spans="1:18" x14ac:dyDescent="0.35">
      <c r="A4154" t="s">
        <v>454</v>
      </c>
      <c r="B4154" s="1">
        <v>44395</v>
      </c>
      <c r="C4154" t="s">
        <v>29</v>
      </c>
      <c r="D4154" t="s">
        <v>18</v>
      </c>
      <c r="E4154" t="s">
        <v>566</v>
      </c>
      <c r="F4154" t="s">
        <v>567</v>
      </c>
      <c r="G4154" t="s">
        <v>139</v>
      </c>
      <c r="H4154" t="s">
        <v>1083</v>
      </c>
      <c r="I4154" s="1">
        <v>40701</v>
      </c>
      <c r="J4154" t="s">
        <v>453</v>
      </c>
      <c r="K4154">
        <v>436</v>
      </c>
      <c r="L4154">
        <v>436</v>
      </c>
      <c r="M4154">
        <v>0</v>
      </c>
      <c r="N4154">
        <v>499</v>
      </c>
      <c r="O4154" t="s">
        <v>23</v>
      </c>
      <c r="P4154" t="s">
        <v>25</v>
      </c>
      <c r="Q4154">
        <f ca="1">DATEDIF(Data[[#This Row],[Birthdate]],TODAY(),"Y")</f>
        <v>14</v>
      </c>
      <c r="R4154" t="str">
        <f ca="1">IF(Data[[#This Row],[Age]]&lt;=10,"3-10 Years",IF(Data[[#This Row],[Age]]&lt;=15,"11-15 Years",IF(Data[[#This Row],[Age]]&lt;=19,"16-19 Years", "20+ Years")))</f>
        <v>11-15 Years</v>
      </c>
    </row>
    <row r="4155" spans="1:18" x14ac:dyDescent="0.35">
      <c r="A4155" t="s">
        <v>452</v>
      </c>
      <c r="B4155" s="1">
        <v>44395</v>
      </c>
      <c r="C4155" t="s">
        <v>29</v>
      </c>
      <c r="D4155" t="s">
        <v>18</v>
      </c>
      <c r="E4155" t="s">
        <v>566</v>
      </c>
      <c r="F4155" t="s">
        <v>567</v>
      </c>
      <c r="G4155" t="s">
        <v>139</v>
      </c>
      <c r="H4155" t="s">
        <v>1083</v>
      </c>
      <c r="I4155" s="1">
        <v>40701</v>
      </c>
      <c r="J4155" t="s">
        <v>453</v>
      </c>
      <c r="K4155">
        <v>436</v>
      </c>
      <c r="L4155">
        <v>436</v>
      </c>
      <c r="M4155">
        <v>0</v>
      </c>
      <c r="N4155">
        <v>499</v>
      </c>
      <c r="O4155" t="s">
        <v>23</v>
      </c>
      <c r="P4155" t="s">
        <v>25</v>
      </c>
      <c r="Q4155">
        <f ca="1">DATEDIF(Data[[#This Row],[Birthdate]],TODAY(),"Y")</f>
        <v>14</v>
      </c>
      <c r="R4155" t="str">
        <f ca="1">IF(Data[[#This Row],[Age]]&lt;=10,"3-10 Years",IF(Data[[#This Row],[Age]]&lt;=15,"11-15 Years",IF(Data[[#This Row],[Age]]&lt;=19,"16-19 Years", "20+ Years")))</f>
        <v>11-15 Years</v>
      </c>
    </row>
    <row r="4156" spans="1:18" x14ac:dyDescent="0.35">
      <c r="A4156" t="s">
        <v>454</v>
      </c>
      <c r="B4156" s="1">
        <v>44395</v>
      </c>
      <c r="C4156" t="s">
        <v>29</v>
      </c>
      <c r="D4156" t="s">
        <v>18</v>
      </c>
      <c r="E4156" t="s">
        <v>566</v>
      </c>
      <c r="F4156" t="s">
        <v>567</v>
      </c>
      <c r="G4156" t="s">
        <v>139</v>
      </c>
      <c r="H4156" t="s">
        <v>1083</v>
      </c>
      <c r="I4156" s="1">
        <v>40701</v>
      </c>
      <c r="J4156" t="s">
        <v>453</v>
      </c>
      <c r="K4156">
        <v>436</v>
      </c>
      <c r="L4156">
        <v>436</v>
      </c>
      <c r="M4156">
        <v>0</v>
      </c>
      <c r="N4156">
        <v>499</v>
      </c>
      <c r="O4156" t="s">
        <v>23</v>
      </c>
      <c r="P4156" t="s">
        <v>25</v>
      </c>
      <c r="Q4156">
        <f ca="1">DATEDIF(Data[[#This Row],[Birthdate]],TODAY(),"Y")</f>
        <v>14</v>
      </c>
      <c r="R4156" t="str">
        <f ca="1">IF(Data[[#This Row],[Age]]&lt;=10,"3-10 Years",IF(Data[[#This Row],[Age]]&lt;=15,"11-15 Years",IF(Data[[#This Row],[Age]]&lt;=19,"16-19 Years", "20+ Years")))</f>
        <v>11-15 Years</v>
      </c>
    </row>
    <row r="4157" spans="1:18" x14ac:dyDescent="0.35">
      <c r="A4157" t="s">
        <v>3406</v>
      </c>
      <c r="B4157" s="1">
        <v>44392</v>
      </c>
      <c r="C4157" t="s">
        <v>29</v>
      </c>
      <c r="D4157" t="s">
        <v>18</v>
      </c>
      <c r="E4157" t="s">
        <v>566</v>
      </c>
      <c r="F4157" t="s">
        <v>567</v>
      </c>
      <c r="G4157" t="s">
        <v>174</v>
      </c>
      <c r="H4157" t="s">
        <v>1083</v>
      </c>
      <c r="I4157" s="1">
        <v>40634</v>
      </c>
      <c r="J4157" t="s">
        <v>3407</v>
      </c>
      <c r="K4157">
        <v>500</v>
      </c>
      <c r="L4157">
        <v>500</v>
      </c>
      <c r="M4157">
        <v>0</v>
      </c>
      <c r="N4157">
        <v>499</v>
      </c>
      <c r="O4157" t="s">
        <v>23</v>
      </c>
      <c r="P4157" t="s">
        <v>25</v>
      </c>
      <c r="Q4157">
        <f ca="1">DATEDIF(Data[[#This Row],[Birthdate]],TODAY(),"Y")</f>
        <v>14</v>
      </c>
      <c r="R4157" t="str">
        <f ca="1">IF(Data[[#This Row],[Age]]&lt;=10,"3-10 Years",IF(Data[[#This Row],[Age]]&lt;=15,"11-15 Years",IF(Data[[#This Row],[Age]]&lt;=19,"16-19 Years", "20+ Years")))</f>
        <v>11-15 Years</v>
      </c>
    </row>
    <row r="4158" spans="1:18" x14ac:dyDescent="0.35">
      <c r="A4158" t="s">
        <v>488</v>
      </c>
      <c r="B4158" s="1">
        <v>44390</v>
      </c>
      <c r="C4158" t="s">
        <v>29</v>
      </c>
      <c r="D4158" t="s">
        <v>18</v>
      </c>
      <c r="E4158" t="s">
        <v>566</v>
      </c>
      <c r="F4158" t="s">
        <v>567</v>
      </c>
      <c r="G4158" t="s">
        <v>105</v>
      </c>
      <c r="H4158" t="s">
        <v>5036</v>
      </c>
      <c r="I4158" s="1">
        <v>40733</v>
      </c>
      <c r="J4158" t="s">
        <v>489</v>
      </c>
      <c r="K4158">
        <v>500</v>
      </c>
      <c r="L4158">
        <v>500</v>
      </c>
      <c r="M4158">
        <v>0</v>
      </c>
      <c r="N4158">
        <v>499</v>
      </c>
      <c r="O4158" t="s">
        <v>23</v>
      </c>
      <c r="P4158" t="s">
        <v>152</v>
      </c>
      <c r="Q4158">
        <f ca="1">DATEDIF(Data[[#This Row],[Birthdate]],TODAY(),"Y")</f>
        <v>14</v>
      </c>
      <c r="R4158" t="str">
        <f ca="1">IF(Data[[#This Row],[Age]]&lt;=10,"3-10 Years",IF(Data[[#This Row],[Age]]&lt;=15,"11-15 Years",IF(Data[[#This Row],[Age]]&lt;=19,"16-19 Years", "20+ Years")))</f>
        <v>11-15 Years</v>
      </c>
    </row>
    <row r="4159" spans="1:18" x14ac:dyDescent="0.35">
      <c r="A4159" t="s">
        <v>3109</v>
      </c>
      <c r="B4159" s="1">
        <v>44390</v>
      </c>
      <c r="C4159" t="s">
        <v>29</v>
      </c>
      <c r="D4159" t="s">
        <v>18</v>
      </c>
      <c r="E4159" t="s">
        <v>566</v>
      </c>
      <c r="F4159" t="s">
        <v>567</v>
      </c>
      <c r="G4159" t="s">
        <v>105</v>
      </c>
      <c r="H4159" t="s">
        <v>5036</v>
      </c>
      <c r="I4159" s="1">
        <v>40587</v>
      </c>
      <c r="J4159" t="s">
        <v>3110</v>
      </c>
      <c r="K4159">
        <v>480</v>
      </c>
      <c r="L4159">
        <v>480</v>
      </c>
      <c r="M4159">
        <v>0</v>
      </c>
      <c r="N4159">
        <v>499</v>
      </c>
      <c r="O4159" t="s">
        <v>23</v>
      </c>
      <c r="P4159" t="s">
        <v>25</v>
      </c>
      <c r="Q4159">
        <f ca="1">DATEDIF(Data[[#This Row],[Birthdate]],TODAY(),"Y")</f>
        <v>14</v>
      </c>
      <c r="R4159" t="str">
        <f ca="1">IF(Data[[#This Row],[Age]]&lt;=10,"3-10 Years",IF(Data[[#This Row],[Age]]&lt;=15,"11-15 Years",IF(Data[[#This Row],[Age]]&lt;=19,"16-19 Years", "20+ Years")))</f>
        <v>11-15 Years</v>
      </c>
    </row>
    <row r="4160" spans="1:18" x14ac:dyDescent="0.35">
      <c r="A4160" t="s">
        <v>695</v>
      </c>
      <c r="B4160" s="1">
        <v>44389</v>
      </c>
      <c r="C4160" t="s">
        <v>29</v>
      </c>
      <c r="D4160" t="s">
        <v>18</v>
      </c>
      <c r="E4160" t="s">
        <v>566</v>
      </c>
      <c r="F4160" t="s">
        <v>567</v>
      </c>
      <c r="G4160" t="s">
        <v>30</v>
      </c>
      <c r="H4160" t="s">
        <v>5036</v>
      </c>
      <c r="I4160" s="1">
        <v>40523</v>
      </c>
      <c r="J4160" t="s">
        <v>696</v>
      </c>
      <c r="K4160">
        <v>400</v>
      </c>
      <c r="L4160">
        <v>400</v>
      </c>
      <c r="M4160">
        <v>0</v>
      </c>
      <c r="N4160">
        <v>499</v>
      </c>
      <c r="O4160" t="s">
        <v>23</v>
      </c>
      <c r="P4160" t="s">
        <v>25</v>
      </c>
      <c r="Q4160">
        <f ca="1">DATEDIF(Data[[#This Row],[Birthdate]],TODAY(),"Y")</f>
        <v>14</v>
      </c>
      <c r="R4160" t="str">
        <f ca="1">IF(Data[[#This Row],[Age]]&lt;=10,"3-10 Years",IF(Data[[#This Row],[Age]]&lt;=15,"11-15 Years",IF(Data[[#This Row],[Age]]&lt;=19,"16-19 Years", "20+ Years")))</f>
        <v>11-15 Years</v>
      </c>
    </row>
    <row r="4161" spans="1:18" x14ac:dyDescent="0.35">
      <c r="A4161" t="s">
        <v>452</v>
      </c>
      <c r="B4161" s="1">
        <v>44388</v>
      </c>
      <c r="C4161" t="s">
        <v>29</v>
      </c>
      <c r="D4161" t="s">
        <v>18</v>
      </c>
      <c r="E4161" t="s">
        <v>566</v>
      </c>
      <c r="F4161" t="s">
        <v>567</v>
      </c>
      <c r="G4161" t="s">
        <v>139</v>
      </c>
      <c r="H4161" t="s">
        <v>1083</v>
      </c>
      <c r="I4161" s="1">
        <v>40701</v>
      </c>
      <c r="J4161" t="s">
        <v>453</v>
      </c>
      <c r="K4161">
        <v>476</v>
      </c>
      <c r="L4161">
        <v>476</v>
      </c>
      <c r="M4161">
        <v>0</v>
      </c>
      <c r="N4161">
        <v>499</v>
      </c>
      <c r="O4161" t="s">
        <v>23</v>
      </c>
      <c r="P4161" t="s">
        <v>25</v>
      </c>
      <c r="Q4161">
        <f ca="1">DATEDIF(Data[[#This Row],[Birthdate]],TODAY(),"Y")</f>
        <v>14</v>
      </c>
      <c r="R4161" t="str">
        <f ca="1">IF(Data[[#This Row],[Age]]&lt;=10,"3-10 Years",IF(Data[[#This Row],[Age]]&lt;=15,"11-15 Years",IF(Data[[#This Row],[Age]]&lt;=19,"16-19 Years", "20+ Years")))</f>
        <v>11-15 Years</v>
      </c>
    </row>
    <row r="4162" spans="1:18" x14ac:dyDescent="0.35">
      <c r="A4162" t="s">
        <v>454</v>
      </c>
      <c r="B4162" s="1">
        <v>44388</v>
      </c>
      <c r="C4162" t="s">
        <v>29</v>
      </c>
      <c r="D4162" t="s">
        <v>18</v>
      </c>
      <c r="E4162" t="s">
        <v>566</v>
      </c>
      <c r="F4162" t="s">
        <v>567</v>
      </c>
      <c r="G4162" t="s">
        <v>139</v>
      </c>
      <c r="H4162" t="s">
        <v>1083</v>
      </c>
      <c r="I4162" s="1">
        <v>40701</v>
      </c>
      <c r="J4162" t="s">
        <v>453</v>
      </c>
      <c r="K4162">
        <v>476</v>
      </c>
      <c r="L4162">
        <v>476</v>
      </c>
      <c r="M4162">
        <v>0</v>
      </c>
      <c r="N4162">
        <v>499</v>
      </c>
      <c r="O4162" t="s">
        <v>23</v>
      </c>
      <c r="P4162" t="s">
        <v>25</v>
      </c>
      <c r="Q4162">
        <f ca="1">DATEDIF(Data[[#This Row],[Birthdate]],TODAY(),"Y")</f>
        <v>14</v>
      </c>
      <c r="R4162" t="str">
        <f ca="1">IF(Data[[#This Row],[Age]]&lt;=10,"3-10 Years",IF(Data[[#This Row],[Age]]&lt;=15,"11-15 Years",IF(Data[[#This Row],[Age]]&lt;=19,"16-19 Years", "20+ Years")))</f>
        <v>11-15 Years</v>
      </c>
    </row>
    <row r="4163" spans="1:18" x14ac:dyDescent="0.35">
      <c r="A4163" t="s">
        <v>695</v>
      </c>
      <c r="B4163" s="1">
        <v>44379</v>
      </c>
      <c r="C4163" t="s">
        <v>29</v>
      </c>
      <c r="D4163" t="s">
        <v>18</v>
      </c>
      <c r="E4163" t="s">
        <v>566</v>
      </c>
      <c r="F4163" t="s">
        <v>567</v>
      </c>
      <c r="G4163" t="s">
        <v>30</v>
      </c>
      <c r="H4163" t="s">
        <v>5036</v>
      </c>
      <c r="I4163" s="1">
        <v>40523</v>
      </c>
      <c r="J4163" t="s">
        <v>696</v>
      </c>
      <c r="K4163">
        <v>500</v>
      </c>
      <c r="L4163">
        <v>500</v>
      </c>
      <c r="M4163">
        <v>0</v>
      </c>
      <c r="N4163">
        <v>499</v>
      </c>
      <c r="O4163" t="s">
        <v>1062</v>
      </c>
      <c r="P4163" t="s">
        <v>25</v>
      </c>
      <c r="Q4163">
        <f ca="1">DATEDIF(Data[[#This Row],[Birthdate]],TODAY(),"Y")</f>
        <v>14</v>
      </c>
      <c r="R4163" t="str">
        <f ca="1">IF(Data[[#This Row],[Age]]&lt;=10,"3-10 Years",IF(Data[[#This Row],[Age]]&lt;=15,"11-15 Years",IF(Data[[#This Row],[Age]]&lt;=19,"16-19 Years", "20+ Years")))</f>
        <v>11-15 Years</v>
      </c>
    </row>
    <row r="4164" spans="1:18" x14ac:dyDescent="0.35">
      <c r="A4164" t="s">
        <v>924</v>
      </c>
      <c r="B4164" s="1">
        <v>44372</v>
      </c>
      <c r="C4164" t="s">
        <v>29</v>
      </c>
      <c r="D4164" t="s">
        <v>18</v>
      </c>
      <c r="E4164" t="s">
        <v>566</v>
      </c>
      <c r="F4164" t="s">
        <v>567</v>
      </c>
      <c r="G4164" t="s">
        <v>21</v>
      </c>
      <c r="H4164" t="s">
        <v>5036</v>
      </c>
      <c r="I4164" s="1">
        <v>40588</v>
      </c>
      <c r="J4164" t="s">
        <v>925</v>
      </c>
      <c r="K4164">
        <v>480</v>
      </c>
      <c r="L4164">
        <v>480</v>
      </c>
      <c r="M4164">
        <v>0</v>
      </c>
      <c r="N4164">
        <v>499</v>
      </c>
      <c r="O4164" t="s">
        <v>23</v>
      </c>
      <c r="P4164" t="s">
        <v>25</v>
      </c>
      <c r="Q4164">
        <f ca="1">DATEDIF(Data[[#This Row],[Birthdate]],TODAY(),"Y")</f>
        <v>14</v>
      </c>
      <c r="R4164" t="str">
        <f ca="1">IF(Data[[#This Row],[Age]]&lt;=10,"3-10 Years",IF(Data[[#This Row],[Age]]&lt;=15,"11-15 Years",IF(Data[[#This Row],[Age]]&lt;=19,"16-19 Years", "20+ Years")))</f>
        <v>11-15 Years</v>
      </c>
    </row>
    <row r="4165" spans="1:18" x14ac:dyDescent="0.35">
      <c r="A4165" t="s">
        <v>924</v>
      </c>
      <c r="B4165" s="1">
        <v>44372</v>
      </c>
      <c r="C4165" t="s">
        <v>29</v>
      </c>
      <c r="D4165" t="s">
        <v>18</v>
      </c>
      <c r="E4165" t="s">
        <v>566</v>
      </c>
      <c r="F4165" t="s">
        <v>567</v>
      </c>
      <c r="G4165" t="s">
        <v>21</v>
      </c>
      <c r="H4165" t="s">
        <v>5036</v>
      </c>
      <c r="I4165" s="1">
        <v>40588</v>
      </c>
      <c r="J4165" t="s">
        <v>925</v>
      </c>
      <c r="K4165">
        <v>480</v>
      </c>
      <c r="L4165">
        <v>480</v>
      </c>
      <c r="M4165">
        <v>0</v>
      </c>
      <c r="N4165">
        <v>499</v>
      </c>
      <c r="O4165" t="s">
        <v>1062</v>
      </c>
      <c r="P4165" t="s">
        <v>25</v>
      </c>
      <c r="Q4165">
        <f ca="1">DATEDIF(Data[[#This Row],[Birthdate]],TODAY(),"Y")</f>
        <v>14</v>
      </c>
      <c r="R4165" t="str">
        <f ca="1">IF(Data[[#This Row],[Age]]&lt;=10,"3-10 Years",IF(Data[[#This Row],[Age]]&lt;=15,"11-15 Years",IF(Data[[#This Row],[Age]]&lt;=19,"16-19 Years", "20+ Years")))</f>
        <v>11-15 Years</v>
      </c>
    </row>
    <row r="4166" spans="1:18" x14ac:dyDescent="0.35">
      <c r="A4166" t="s">
        <v>401</v>
      </c>
      <c r="B4166" s="1">
        <v>44369</v>
      </c>
      <c r="C4166" t="s">
        <v>29</v>
      </c>
      <c r="D4166" t="s">
        <v>18</v>
      </c>
      <c r="E4166" t="s">
        <v>566</v>
      </c>
      <c r="F4166" t="s">
        <v>567</v>
      </c>
      <c r="G4166" t="s">
        <v>57</v>
      </c>
      <c r="H4166" t="s">
        <v>5036</v>
      </c>
      <c r="I4166" s="1">
        <v>40603</v>
      </c>
      <c r="J4166" t="s">
        <v>399</v>
      </c>
      <c r="K4166">
        <v>450</v>
      </c>
      <c r="L4166">
        <v>450</v>
      </c>
      <c r="M4166">
        <v>0</v>
      </c>
      <c r="N4166">
        <v>499</v>
      </c>
      <c r="O4166" t="s">
        <v>23</v>
      </c>
      <c r="P4166" t="s">
        <v>25</v>
      </c>
      <c r="Q4166">
        <f ca="1">DATEDIF(Data[[#This Row],[Birthdate]],TODAY(),"Y")</f>
        <v>14</v>
      </c>
      <c r="R4166" t="str">
        <f ca="1">IF(Data[[#This Row],[Age]]&lt;=10,"3-10 Years",IF(Data[[#This Row],[Age]]&lt;=15,"11-15 Years",IF(Data[[#This Row],[Age]]&lt;=19,"16-19 Years", "20+ Years")))</f>
        <v>11-15 Years</v>
      </c>
    </row>
    <row r="4167" spans="1:18" x14ac:dyDescent="0.35">
      <c r="A4167" t="s">
        <v>3109</v>
      </c>
      <c r="B4167" s="1">
        <v>44364</v>
      </c>
      <c r="C4167" t="s">
        <v>29</v>
      </c>
      <c r="D4167" t="s">
        <v>18</v>
      </c>
      <c r="E4167" t="s">
        <v>566</v>
      </c>
      <c r="F4167" t="s">
        <v>567</v>
      </c>
      <c r="G4167" t="s">
        <v>105</v>
      </c>
      <c r="H4167" t="s">
        <v>5036</v>
      </c>
      <c r="I4167" s="1">
        <v>40587</v>
      </c>
      <c r="J4167" t="s">
        <v>3110</v>
      </c>
      <c r="K4167">
        <v>400</v>
      </c>
      <c r="L4167">
        <v>400</v>
      </c>
      <c r="M4167">
        <v>0</v>
      </c>
      <c r="N4167">
        <v>499</v>
      </c>
      <c r="O4167" t="s">
        <v>1062</v>
      </c>
      <c r="P4167" t="s">
        <v>25</v>
      </c>
      <c r="Q4167">
        <f ca="1">DATEDIF(Data[[#This Row],[Birthdate]],TODAY(),"Y")</f>
        <v>14</v>
      </c>
      <c r="R4167" t="str">
        <f ca="1">IF(Data[[#This Row],[Age]]&lt;=10,"3-10 Years",IF(Data[[#This Row],[Age]]&lt;=15,"11-15 Years",IF(Data[[#This Row],[Age]]&lt;=19,"16-19 Years", "20+ Years")))</f>
        <v>11-15 Years</v>
      </c>
    </row>
    <row r="4168" spans="1:18" x14ac:dyDescent="0.35">
      <c r="A4168" t="s">
        <v>3436</v>
      </c>
      <c r="B4168" s="1">
        <v>44351</v>
      </c>
      <c r="C4168" t="s">
        <v>29</v>
      </c>
      <c r="D4168" t="s">
        <v>18</v>
      </c>
      <c r="E4168" t="s">
        <v>566</v>
      </c>
      <c r="F4168" t="s">
        <v>567</v>
      </c>
      <c r="G4168" t="s">
        <v>105</v>
      </c>
      <c r="H4168" t="s">
        <v>5036</v>
      </c>
      <c r="I4168" s="1">
        <v>40524</v>
      </c>
      <c r="J4168" t="s">
        <v>3437</v>
      </c>
      <c r="K4168">
        <v>500</v>
      </c>
      <c r="L4168">
        <v>500</v>
      </c>
      <c r="M4168">
        <v>0</v>
      </c>
      <c r="N4168">
        <v>499</v>
      </c>
      <c r="O4168" t="s">
        <v>23</v>
      </c>
      <c r="P4168" t="s">
        <v>25</v>
      </c>
      <c r="Q4168">
        <f ca="1">DATEDIF(Data[[#This Row],[Birthdate]],TODAY(),"Y")</f>
        <v>14</v>
      </c>
      <c r="R4168" t="str">
        <f ca="1">IF(Data[[#This Row],[Age]]&lt;=10,"3-10 Years",IF(Data[[#This Row],[Age]]&lt;=15,"11-15 Years",IF(Data[[#This Row],[Age]]&lt;=19,"16-19 Years", "20+ Years")))</f>
        <v>11-15 Years</v>
      </c>
    </row>
    <row r="4169" spans="1:18" x14ac:dyDescent="0.35">
      <c r="A4169" t="s">
        <v>346</v>
      </c>
      <c r="B4169" s="1">
        <v>44313</v>
      </c>
      <c r="C4169" t="s">
        <v>29</v>
      </c>
      <c r="D4169" t="s">
        <v>18</v>
      </c>
      <c r="E4169" t="s">
        <v>566</v>
      </c>
      <c r="F4169" t="s">
        <v>567</v>
      </c>
      <c r="G4169" t="s">
        <v>105</v>
      </c>
      <c r="H4169" t="s">
        <v>5036</v>
      </c>
      <c r="I4169" s="1">
        <v>40526</v>
      </c>
      <c r="J4169" t="s">
        <v>337</v>
      </c>
      <c r="K4169">
        <v>450</v>
      </c>
      <c r="L4169">
        <v>450</v>
      </c>
      <c r="M4169">
        <v>0</v>
      </c>
      <c r="N4169">
        <v>499</v>
      </c>
      <c r="O4169" t="s">
        <v>23</v>
      </c>
      <c r="P4169" t="s">
        <v>152</v>
      </c>
      <c r="Q4169">
        <f ca="1">DATEDIF(Data[[#This Row],[Birthdate]],TODAY(),"Y")</f>
        <v>14</v>
      </c>
      <c r="R4169" t="str">
        <f ca="1">IF(Data[[#This Row],[Age]]&lt;=10,"3-10 Years",IF(Data[[#This Row],[Age]]&lt;=15,"11-15 Years",IF(Data[[#This Row],[Age]]&lt;=19,"16-19 Years", "20+ Years")))</f>
        <v>11-15 Years</v>
      </c>
    </row>
    <row r="4170" spans="1:18" x14ac:dyDescent="0.35">
      <c r="A4170" t="s">
        <v>3452</v>
      </c>
      <c r="B4170" s="1">
        <v>44289</v>
      </c>
      <c r="C4170" t="s">
        <v>303</v>
      </c>
      <c r="D4170" t="s">
        <v>18</v>
      </c>
      <c r="E4170" t="s">
        <v>566</v>
      </c>
      <c r="F4170" t="s">
        <v>567</v>
      </c>
      <c r="G4170" t="s">
        <v>30</v>
      </c>
      <c r="H4170" t="s">
        <v>5036</v>
      </c>
      <c r="I4170" s="1">
        <v>40698</v>
      </c>
      <c r="J4170" t="s">
        <v>3453</v>
      </c>
      <c r="K4170">
        <v>470</v>
      </c>
      <c r="L4170">
        <v>470</v>
      </c>
      <c r="M4170">
        <v>0</v>
      </c>
      <c r="N4170">
        <v>479</v>
      </c>
      <c r="O4170" t="s">
        <v>23</v>
      </c>
      <c r="P4170" t="s">
        <v>25</v>
      </c>
      <c r="Q4170">
        <f ca="1">DATEDIF(Data[[#This Row],[Birthdate]],TODAY(),"Y")</f>
        <v>14</v>
      </c>
      <c r="R4170" t="str">
        <f ca="1">IF(Data[[#This Row],[Age]]&lt;=10,"3-10 Years",IF(Data[[#This Row],[Age]]&lt;=15,"11-15 Years",IF(Data[[#This Row],[Age]]&lt;=19,"16-19 Years", "20+ Years")))</f>
        <v>11-15 Years</v>
      </c>
    </row>
    <row r="4171" spans="1:18" x14ac:dyDescent="0.35">
      <c r="A4171" t="s">
        <v>3452</v>
      </c>
      <c r="B4171" s="1">
        <v>44289</v>
      </c>
      <c r="C4171" t="s">
        <v>29</v>
      </c>
      <c r="D4171" t="s">
        <v>18</v>
      </c>
      <c r="E4171" t="s">
        <v>566</v>
      </c>
      <c r="F4171" t="s">
        <v>567</v>
      </c>
      <c r="G4171" t="s">
        <v>30</v>
      </c>
      <c r="H4171" t="s">
        <v>5036</v>
      </c>
      <c r="I4171" s="1">
        <v>40698</v>
      </c>
      <c r="J4171" t="s">
        <v>3453</v>
      </c>
      <c r="K4171">
        <v>460</v>
      </c>
      <c r="L4171">
        <v>460</v>
      </c>
      <c r="M4171">
        <v>0</v>
      </c>
      <c r="N4171">
        <v>499</v>
      </c>
      <c r="O4171" t="s">
        <v>1062</v>
      </c>
      <c r="P4171" t="s">
        <v>25</v>
      </c>
      <c r="Q4171">
        <f ca="1">DATEDIF(Data[[#This Row],[Birthdate]],TODAY(),"Y")</f>
        <v>14</v>
      </c>
      <c r="R4171" t="str">
        <f ca="1">IF(Data[[#This Row],[Age]]&lt;=10,"3-10 Years",IF(Data[[#This Row],[Age]]&lt;=15,"11-15 Years",IF(Data[[#This Row],[Age]]&lt;=19,"16-19 Years", "20+ Years")))</f>
        <v>11-15 Years</v>
      </c>
    </row>
    <row r="4172" spans="1:18" x14ac:dyDescent="0.35">
      <c r="A4172" t="s">
        <v>233</v>
      </c>
      <c r="B4172" s="1">
        <v>44287</v>
      </c>
      <c r="C4172" t="s">
        <v>29</v>
      </c>
      <c r="D4172" t="s">
        <v>18</v>
      </c>
      <c r="E4172" t="s">
        <v>566</v>
      </c>
      <c r="F4172" t="s">
        <v>567</v>
      </c>
      <c r="G4172" t="s">
        <v>37</v>
      </c>
      <c r="H4172" t="s">
        <v>5036</v>
      </c>
      <c r="I4172" s="1">
        <v>40524</v>
      </c>
      <c r="J4172" t="s">
        <v>234</v>
      </c>
      <c r="K4172">
        <v>500</v>
      </c>
      <c r="L4172">
        <v>500</v>
      </c>
      <c r="M4172">
        <v>0</v>
      </c>
      <c r="N4172">
        <v>479</v>
      </c>
      <c r="O4172" t="s">
        <v>23</v>
      </c>
      <c r="P4172" t="s">
        <v>25</v>
      </c>
      <c r="Q4172">
        <f ca="1">DATEDIF(Data[[#This Row],[Birthdate]],TODAY(),"Y")</f>
        <v>14</v>
      </c>
      <c r="R4172" t="str">
        <f ca="1">IF(Data[[#This Row],[Age]]&lt;=10,"3-10 Years",IF(Data[[#This Row],[Age]]&lt;=15,"11-15 Years",IF(Data[[#This Row],[Age]]&lt;=19,"16-19 Years", "20+ Years")))</f>
        <v>11-15 Years</v>
      </c>
    </row>
    <row r="4173" spans="1:18" x14ac:dyDescent="0.35">
      <c r="A4173" t="s">
        <v>233</v>
      </c>
      <c r="B4173" s="1">
        <v>44286</v>
      </c>
      <c r="C4173" t="s">
        <v>29</v>
      </c>
      <c r="D4173" t="s">
        <v>18</v>
      </c>
      <c r="E4173" t="s">
        <v>566</v>
      </c>
      <c r="F4173" t="s">
        <v>567</v>
      </c>
      <c r="G4173" t="s">
        <v>37</v>
      </c>
      <c r="H4173" t="s">
        <v>5036</v>
      </c>
      <c r="I4173" s="1">
        <v>40524</v>
      </c>
      <c r="J4173" t="s">
        <v>234</v>
      </c>
      <c r="K4173">
        <v>500</v>
      </c>
      <c r="L4173">
        <v>500</v>
      </c>
      <c r="M4173">
        <v>0</v>
      </c>
      <c r="N4173">
        <v>499</v>
      </c>
      <c r="O4173" t="s">
        <v>1062</v>
      </c>
      <c r="P4173" t="s">
        <v>25</v>
      </c>
      <c r="Q4173">
        <f ca="1">DATEDIF(Data[[#This Row],[Birthdate]],TODAY(),"Y")</f>
        <v>14</v>
      </c>
      <c r="R4173" t="str">
        <f ca="1">IF(Data[[#This Row],[Age]]&lt;=10,"3-10 Years",IF(Data[[#This Row],[Age]]&lt;=15,"11-15 Years",IF(Data[[#This Row],[Age]]&lt;=19,"16-19 Years", "20+ Years")))</f>
        <v>11-15 Years</v>
      </c>
    </row>
    <row r="4174" spans="1:18" x14ac:dyDescent="0.35">
      <c r="A4174" t="s">
        <v>488</v>
      </c>
      <c r="B4174" s="1">
        <v>44362</v>
      </c>
      <c r="C4174" t="s">
        <v>29</v>
      </c>
      <c r="D4174" t="s">
        <v>18</v>
      </c>
      <c r="E4174" t="s">
        <v>566</v>
      </c>
      <c r="F4174" t="s">
        <v>1045</v>
      </c>
      <c r="G4174" t="s">
        <v>105</v>
      </c>
      <c r="H4174" t="s">
        <v>5036</v>
      </c>
      <c r="I4174" s="1">
        <v>40733</v>
      </c>
      <c r="J4174" t="s">
        <v>489</v>
      </c>
      <c r="K4174">
        <v>414</v>
      </c>
      <c r="L4174">
        <v>414</v>
      </c>
      <c r="M4174">
        <v>0</v>
      </c>
      <c r="N4174">
        <v>400</v>
      </c>
      <c r="O4174" t="s">
        <v>23</v>
      </c>
      <c r="P4174" t="s">
        <v>152</v>
      </c>
      <c r="Q4174">
        <f ca="1">DATEDIF(Data[[#This Row],[Birthdate]],TODAY(),"Y")</f>
        <v>14</v>
      </c>
      <c r="R4174" t="str">
        <f ca="1">IF(Data[[#This Row],[Age]]&lt;=10,"3-10 Years",IF(Data[[#This Row],[Age]]&lt;=15,"11-15 Years",IF(Data[[#This Row],[Age]]&lt;=19,"16-19 Years", "20+ Years")))</f>
        <v>11-15 Years</v>
      </c>
    </row>
    <row r="4175" spans="1:18" x14ac:dyDescent="0.35">
      <c r="A4175" t="s">
        <v>3476</v>
      </c>
      <c r="B4175" s="1">
        <v>44752</v>
      </c>
      <c r="C4175" t="s">
        <v>303</v>
      </c>
      <c r="D4175" t="s">
        <v>18</v>
      </c>
      <c r="E4175" t="s">
        <v>566</v>
      </c>
      <c r="F4175" t="s">
        <v>567</v>
      </c>
      <c r="G4175" t="s">
        <v>755</v>
      </c>
      <c r="H4175" t="s">
        <v>5036</v>
      </c>
      <c r="I4175" s="1">
        <v>40595</v>
      </c>
      <c r="J4175" t="s">
        <v>3477</v>
      </c>
      <c r="K4175">
        <v>514</v>
      </c>
      <c r="L4175">
        <v>514</v>
      </c>
      <c r="M4175">
        <v>0</v>
      </c>
      <c r="N4175">
        <v>499</v>
      </c>
      <c r="O4175" t="s">
        <v>5064</v>
      </c>
      <c r="P4175" t="s">
        <v>25</v>
      </c>
      <c r="Q4175">
        <f ca="1">DATEDIF(Data[[#This Row],[Birthdate]],TODAY(),"Y")</f>
        <v>14</v>
      </c>
      <c r="R4175" t="str">
        <f ca="1">IF(Data[[#This Row],[Age]]&lt;=10,"3-10 Years",IF(Data[[#This Row],[Age]]&lt;=15,"11-15 Years",IF(Data[[#This Row],[Age]]&lt;=19,"16-19 Years", "20+ Years")))</f>
        <v>11-15 Years</v>
      </c>
    </row>
    <row r="4176" spans="1:18" x14ac:dyDescent="0.35">
      <c r="A4176" t="s">
        <v>3490</v>
      </c>
      <c r="B4176" s="1">
        <v>44780</v>
      </c>
      <c r="C4176" t="s">
        <v>29</v>
      </c>
      <c r="D4176" t="s">
        <v>18</v>
      </c>
      <c r="E4176" t="s">
        <v>566</v>
      </c>
      <c r="F4176" t="s">
        <v>567</v>
      </c>
      <c r="G4176" t="s">
        <v>50</v>
      </c>
      <c r="H4176" t="s">
        <v>5036</v>
      </c>
      <c r="I4176" s="1">
        <v>40768</v>
      </c>
      <c r="J4176" t="s">
        <v>3491</v>
      </c>
      <c r="K4176">
        <v>0</v>
      </c>
      <c r="L4176">
        <v>0</v>
      </c>
      <c r="M4176">
        <v>0</v>
      </c>
      <c r="N4176">
        <v>499</v>
      </c>
      <c r="O4176" t="s">
        <v>1062</v>
      </c>
      <c r="P4176" t="s">
        <v>25</v>
      </c>
      <c r="Q4176">
        <f ca="1">DATEDIF(Data[[#This Row],[Birthdate]],TODAY(),"Y")</f>
        <v>14</v>
      </c>
      <c r="R4176" t="str">
        <f ca="1">IF(Data[[#This Row],[Age]]&lt;=10,"3-10 Years",IF(Data[[#This Row],[Age]]&lt;=15,"11-15 Years",IF(Data[[#This Row],[Age]]&lt;=19,"16-19 Years", "20+ Years")))</f>
        <v>11-15 Years</v>
      </c>
    </row>
    <row r="4177" spans="1:18" x14ac:dyDescent="0.35">
      <c r="A4177" t="s">
        <v>1190</v>
      </c>
      <c r="B4177" s="1">
        <v>44780</v>
      </c>
      <c r="C4177" t="s">
        <v>29</v>
      </c>
      <c r="D4177" t="s">
        <v>18</v>
      </c>
      <c r="E4177" t="s">
        <v>566</v>
      </c>
      <c r="F4177" t="s">
        <v>567</v>
      </c>
      <c r="G4177" t="s">
        <v>50</v>
      </c>
      <c r="H4177" t="s">
        <v>5036</v>
      </c>
      <c r="I4177" s="1">
        <v>40594</v>
      </c>
      <c r="J4177" t="s">
        <v>1191</v>
      </c>
      <c r="K4177">
        <v>514</v>
      </c>
      <c r="L4177">
        <v>514</v>
      </c>
      <c r="M4177">
        <v>0</v>
      </c>
      <c r="N4177">
        <v>499</v>
      </c>
      <c r="O4177" t="s">
        <v>1062</v>
      </c>
      <c r="P4177" t="s">
        <v>25</v>
      </c>
      <c r="Q4177">
        <f ca="1">DATEDIF(Data[[#This Row],[Birthdate]],TODAY(),"Y")</f>
        <v>14</v>
      </c>
      <c r="R4177" t="str">
        <f ca="1">IF(Data[[#This Row],[Age]]&lt;=10,"3-10 Years",IF(Data[[#This Row],[Age]]&lt;=15,"11-15 Years",IF(Data[[#This Row],[Age]]&lt;=19,"16-19 Years", "20+ Years")))</f>
        <v>11-15 Years</v>
      </c>
    </row>
    <row r="4178" spans="1:18" x14ac:dyDescent="0.35">
      <c r="A4178" t="s">
        <v>1190</v>
      </c>
      <c r="B4178" s="1">
        <v>44773</v>
      </c>
      <c r="C4178" t="s">
        <v>29</v>
      </c>
      <c r="D4178" t="s">
        <v>18</v>
      </c>
      <c r="E4178" t="s">
        <v>566</v>
      </c>
      <c r="F4178" t="s">
        <v>567</v>
      </c>
      <c r="G4178" t="s">
        <v>50</v>
      </c>
      <c r="H4178" t="s">
        <v>5036</v>
      </c>
      <c r="I4178" s="1">
        <v>40594</v>
      </c>
      <c r="J4178" t="s">
        <v>1191</v>
      </c>
      <c r="K4178">
        <v>514</v>
      </c>
      <c r="L4178">
        <v>514</v>
      </c>
      <c r="M4178">
        <v>0</v>
      </c>
      <c r="N4178">
        <v>499</v>
      </c>
      <c r="O4178" t="s">
        <v>1062</v>
      </c>
      <c r="P4178" t="s">
        <v>25</v>
      </c>
      <c r="Q4178">
        <f ca="1">DATEDIF(Data[[#This Row],[Birthdate]],TODAY(),"Y")</f>
        <v>14</v>
      </c>
      <c r="R4178" t="str">
        <f ca="1">IF(Data[[#This Row],[Age]]&lt;=10,"3-10 Years",IF(Data[[#This Row],[Age]]&lt;=15,"11-15 Years",IF(Data[[#This Row],[Age]]&lt;=19,"16-19 Years", "20+ Years")))</f>
        <v>11-15 Years</v>
      </c>
    </row>
    <row r="4179" spans="1:18" x14ac:dyDescent="0.35">
      <c r="A4179" t="s">
        <v>3493</v>
      </c>
      <c r="B4179" s="1">
        <v>44771</v>
      </c>
      <c r="C4179" t="s">
        <v>29</v>
      </c>
      <c r="D4179" t="s">
        <v>18</v>
      </c>
      <c r="E4179" t="s">
        <v>566</v>
      </c>
      <c r="F4179" t="s">
        <v>567</v>
      </c>
      <c r="G4179" t="s">
        <v>3494</v>
      </c>
      <c r="H4179" t="s">
        <v>5051</v>
      </c>
      <c r="I4179" s="1">
        <v>40554</v>
      </c>
      <c r="J4179" t="s">
        <v>1638</v>
      </c>
      <c r="K4179">
        <v>514</v>
      </c>
      <c r="L4179">
        <v>514</v>
      </c>
      <c r="M4179">
        <v>0</v>
      </c>
      <c r="N4179">
        <v>499</v>
      </c>
      <c r="O4179" t="s">
        <v>1062</v>
      </c>
      <c r="P4179" t="s">
        <v>25</v>
      </c>
      <c r="Q4179">
        <f ca="1">DATEDIF(Data[[#This Row],[Birthdate]],TODAY(),"Y")</f>
        <v>14</v>
      </c>
      <c r="R4179" t="str">
        <f ca="1">IF(Data[[#This Row],[Age]]&lt;=10,"3-10 Years",IF(Data[[#This Row],[Age]]&lt;=15,"11-15 Years",IF(Data[[#This Row],[Age]]&lt;=19,"16-19 Years", "20+ Years")))</f>
        <v>11-15 Years</v>
      </c>
    </row>
    <row r="4180" spans="1:18" x14ac:dyDescent="0.35">
      <c r="A4180" t="s">
        <v>2891</v>
      </c>
      <c r="B4180" s="1">
        <v>44770</v>
      </c>
      <c r="C4180" t="s">
        <v>29</v>
      </c>
      <c r="D4180" t="s">
        <v>18</v>
      </c>
      <c r="E4180" t="s">
        <v>566</v>
      </c>
      <c r="F4180" t="s">
        <v>567</v>
      </c>
      <c r="G4180" t="s">
        <v>189</v>
      </c>
      <c r="H4180" t="s">
        <v>5036</v>
      </c>
      <c r="I4180" s="1">
        <v>40582</v>
      </c>
      <c r="J4180" t="s">
        <v>2892</v>
      </c>
      <c r="K4180">
        <v>514</v>
      </c>
      <c r="L4180">
        <v>514</v>
      </c>
      <c r="M4180">
        <v>0</v>
      </c>
      <c r="N4180">
        <v>499</v>
      </c>
      <c r="O4180" t="s">
        <v>1062</v>
      </c>
      <c r="P4180" t="s">
        <v>25</v>
      </c>
      <c r="Q4180">
        <f ca="1">DATEDIF(Data[[#This Row],[Birthdate]],TODAY(),"Y")</f>
        <v>14</v>
      </c>
      <c r="R4180" t="str">
        <f ca="1">IF(Data[[#This Row],[Age]]&lt;=10,"3-10 Years",IF(Data[[#This Row],[Age]]&lt;=15,"11-15 Years",IF(Data[[#This Row],[Age]]&lt;=19,"16-19 Years", "20+ Years")))</f>
        <v>11-15 Years</v>
      </c>
    </row>
    <row r="4181" spans="1:18" x14ac:dyDescent="0.35">
      <c r="A4181" t="s">
        <v>1993</v>
      </c>
      <c r="B4181" s="1">
        <v>44766</v>
      </c>
      <c r="C4181" t="s">
        <v>29</v>
      </c>
      <c r="D4181" t="s">
        <v>18</v>
      </c>
      <c r="E4181" t="s">
        <v>566</v>
      </c>
      <c r="F4181" t="s">
        <v>567</v>
      </c>
      <c r="G4181" t="s">
        <v>47</v>
      </c>
      <c r="H4181" t="s">
        <v>5036</v>
      </c>
      <c r="I4181" s="1">
        <v>40676</v>
      </c>
      <c r="J4181" t="s">
        <v>1994</v>
      </c>
      <c r="K4181">
        <v>514</v>
      </c>
      <c r="L4181">
        <v>514</v>
      </c>
      <c r="M4181">
        <v>0</v>
      </c>
      <c r="N4181">
        <v>499</v>
      </c>
      <c r="O4181" t="s">
        <v>1062</v>
      </c>
      <c r="P4181" t="s">
        <v>25</v>
      </c>
      <c r="Q4181">
        <f ca="1">DATEDIF(Data[[#This Row],[Birthdate]],TODAY(),"Y")</f>
        <v>14</v>
      </c>
      <c r="R4181" t="str">
        <f ca="1">IF(Data[[#This Row],[Age]]&lt;=10,"3-10 Years",IF(Data[[#This Row],[Age]]&lt;=15,"11-15 Years",IF(Data[[#This Row],[Age]]&lt;=19,"16-19 Years", "20+ Years")))</f>
        <v>11-15 Years</v>
      </c>
    </row>
    <row r="4182" spans="1:18" x14ac:dyDescent="0.35">
      <c r="A4182" t="s">
        <v>3497</v>
      </c>
      <c r="B4182" s="1">
        <v>44766</v>
      </c>
      <c r="C4182" t="s">
        <v>29</v>
      </c>
      <c r="D4182" t="s">
        <v>18</v>
      </c>
      <c r="E4182" t="s">
        <v>566</v>
      </c>
      <c r="F4182" t="s">
        <v>567</v>
      </c>
      <c r="G4182" t="s">
        <v>50</v>
      </c>
      <c r="H4182" t="s">
        <v>5036</v>
      </c>
      <c r="I4182" s="1">
        <v>40765</v>
      </c>
      <c r="J4182" t="s">
        <v>537</v>
      </c>
      <c r="K4182">
        <v>200</v>
      </c>
      <c r="L4182">
        <v>200</v>
      </c>
      <c r="M4182">
        <v>0</v>
      </c>
      <c r="N4182">
        <v>499</v>
      </c>
      <c r="O4182" t="s">
        <v>1062</v>
      </c>
      <c r="P4182" t="s">
        <v>25</v>
      </c>
      <c r="Q4182">
        <f ca="1">DATEDIF(Data[[#This Row],[Birthdate]],TODAY(),"Y")</f>
        <v>14</v>
      </c>
      <c r="R4182" t="str">
        <f ca="1">IF(Data[[#This Row],[Age]]&lt;=10,"3-10 Years",IF(Data[[#This Row],[Age]]&lt;=15,"11-15 Years",IF(Data[[#This Row],[Age]]&lt;=19,"16-19 Years", "20+ Years")))</f>
        <v>11-15 Years</v>
      </c>
    </row>
    <row r="4183" spans="1:18" x14ac:dyDescent="0.35">
      <c r="A4183" t="s">
        <v>3498</v>
      </c>
      <c r="B4183" s="1">
        <v>44765</v>
      </c>
      <c r="C4183" t="s">
        <v>29</v>
      </c>
      <c r="D4183" t="s">
        <v>18</v>
      </c>
      <c r="E4183" t="s">
        <v>566</v>
      </c>
      <c r="F4183" t="s">
        <v>567</v>
      </c>
      <c r="G4183" t="s">
        <v>21</v>
      </c>
      <c r="H4183" t="s">
        <v>5036</v>
      </c>
      <c r="I4183" s="1">
        <v>40590</v>
      </c>
      <c r="J4183" t="s">
        <v>3499</v>
      </c>
      <c r="K4183">
        <v>514</v>
      </c>
      <c r="L4183">
        <v>514</v>
      </c>
      <c r="M4183">
        <v>0</v>
      </c>
      <c r="N4183">
        <v>499</v>
      </c>
      <c r="O4183" t="s">
        <v>1062</v>
      </c>
      <c r="P4183" t="s">
        <v>25</v>
      </c>
      <c r="Q4183">
        <f ca="1">DATEDIF(Data[[#This Row],[Birthdate]],TODAY(),"Y")</f>
        <v>14</v>
      </c>
      <c r="R4183" t="str">
        <f ca="1">IF(Data[[#This Row],[Age]]&lt;=10,"3-10 Years",IF(Data[[#This Row],[Age]]&lt;=15,"11-15 Years",IF(Data[[#This Row],[Age]]&lt;=19,"16-19 Years", "20+ Years")))</f>
        <v>11-15 Years</v>
      </c>
    </row>
    <row r="4184" spans="1:18" x14ac:dyDescent="0.35">
      <c r="A4184" t="s">
        <v>3497</v>
      </c>
      <c r="B4184" s="1">
        <v>44759</v>
      </c>
      <c r="C4184" t="s">
        <v>29</v>
      </c>
      <c r="D4184" t="s">
        <v>18</v>
      </c>
      <c r="E4184" t="s">
        <v>566</v>
      </c>
      <c r="F4184" t="s">
        <v>567</v>
      </c>
      <c r="G4184" t="s">
        <v>50</v>
      </c>
      <c r="H4184" t="s">
        <v>5036</v>
      </c>
      <c r="I4184" s="1">
        <v>40765</v>
      </c>
      <c r="J4184" t="s">
        <v>537</v>
      </c>
      <c r="K4184">
        <v>200</v>
      </c>
      <c r="L4184">
        <v>200</v>
      </c>
      <c r="M4184">
        <v>0</v>
      </c>
      <c r="N4184">
        <v>499</v>
      </c>
      <c r="O4184" t="s">
        <v>1062</v>
      </c>
      <c r="P4184" t="s">
        <v>25</v>
      </c>
      <c r="Q4184">
        <f ca="1">DATEDIF(Data[[#This Row],[Birthdate]],TODAY(),"Y")</f>
        <v>14</v>
      </c>
      <c r="R4184" t="str">
        <f ca="1">IF(Data[[#This Row],[Age]]&lt;=10,"3-10 Years",IF(Data[[#This Row],[Age]]&lt;=15,"11-15 Years",IF(Data[[#This Row],[Age]]&lt;=19,"16-19 Years", "20+ Years")))</f>
        <v>11-15 Years</v>
      </c>
    </row>
    <row r="4185" spans="1:18" x14ac:dyDescent="0.35">
      <c r="A4185" t="s">
        <v>1113</v>
      </c>
      <c r="B4185" s="1">
        <v>44758</v>
      </c>
      <c r="C4185" t="s">
        <v>29</v>
      </c>
      <c r="D4185" t="s">
        <v>18</v>
      </c>
      <c r="E4185" t="s">
        <v>566</v>
      </c>
      <c r="F4185" t="s">
        <v>567</v>
      </c>
      <c r="G4185" t="s">
        <v>50</v>
      </c>
      <c r="H4185" t="s">
        <v>5036</v>
      </c>
      <c r="I4185" s="1">
        <v>40792</v>
      </c>
      <c r="J4185" t="s">
        <v>1111</v>
      </c>
      <c r="K4185">
        <v>514</v>
      </c>
      <c r="L4185">
        <v>514</v>
      </c>
      <c r="M4185">
        <v>0</v>
      </c>
      <c r="N4185">
        <v>499</v>
      </c>
      <c r="O4185" t="s">
        <v>1062</v>
      </c>
      <c r="P4185" t="s">
        <v>25</v>
      </c>
      <c r="Q4185">
        <f ca="1">DATEDIF(Data[[#This Row],[Birthdate]],TODAY(),"Y")</f>
        <v>14</v>
      </c>
      <c r="R4185" t="str">
        <f ca="1">IF(Data[[#This Row],[Age]]&lt;=10,"3-10 Years",IF(Data[[#This Row],[Age]]&lt;=15,"11-15 Years",IF(Data[[#This Row],[Age]]&lt;=19,"16-19 Years", "20+ Years")))</f>
        <v>11-15 Years</v>
      </c>
    </row>
    <row r="4186" spans="1:18" x14ac:dyDescent="0.35">
      <c r="A4186" t="s">
        <v>395</v>
      </c>
      <c r="B4186" s="1">
        <v>44756</v>
      </c>
      <c r="C4186" t="s">
        <v>29</v>
      </c>
      <c r="D4186" t="s">
        <v>18</v>
      </c>
      <c r="E4186" t="s">
        <v>566</v>
      </c>
      <c r="F4186" t="s">
        <v>567</v>
      </c>
      <c r="G4186" t="s">
        <v>50</v>
      </c>
      <c r="H4186" t="s">
        <v>5036</v>
      </c>
      <c r="I4186" s="1">
        <v>40554</v>
      </c>
      <c r="J4186" t="s">
        <v>125</v>
      </c>
      <c r="K4186">
        <v>514</v>
      </c>
      <c r="L4186">
        <v>514</v>
      </c>
      <c r="M4186">
        <v>0</v>
      </c>
      <c r="N4186">
        <v>499</v>
      </c>
      <c r="O4186" t="s">
        <v>1062</v>
      </c>
      <c r="P4186" t="s">
        <v>25</v>
      </c>
      <c r="Q4186">
        <f ca="1">DATEDIF(Data[[#This Row],[Birthdate]],TODAY(),"Y")</f>
        <v>14</v>
      </c>
      <c r="R4186" t="str">
        <f ca="1">IF(Data[[#This Row],[Age]]&lt;=10,"3-10 Years",IF(Data[[#This Row],[Age]]&lt;=15,"11-15 Years",IF(Data[[#This Row],[Age]]&lt;=19,"16-19 Years", "20+ Years")))</f>
        <v>11-15 Years</v>
      </c>
    </row>
    <row r="4187" spans="1:18" x14ac:dyDescent="0.35">
      <c r="A4187" t="s">
        <v>3503</v>
      </c>
      <c r="B4187" s="1">
        <v>44756</v>
      </c>
      <c r="C4187" t="s">
        <v>29</v>
      </c>
      <c r="D4187" t="s">
        <v>18</v>
      </c>
      <c r="E4187" t="s">
        <v>566</v>
      </c>
      <c r="F4187" t="s">
        <v>567</v>
      </c>
      <c r="G4187" t="s">
        <v>50</v>
      </c>
      <c r="H4187" t="s">
        <v>5036</v>
      </c>
      <c r="I4187" s="1">
        <v>40768</v>
      </c>
      <c r="J4187" t="s">
        <v>1511</v>
      </c>
      <c r="K4187">
        <v>514</v>
      </c>
      <c r="L4187">
        <v>514</v>
      </c>
      <c r="M4187">
        <v>0</v>
      </c>
      <c r="N4187">
        <v>499</v>
      </c>
      <c r="O4187" t="s">
        <v>1062</v>
      </c>
      <c r="P4187" t="s">
        <v>25</v>
      </c>
      <c r="Q4187">
        <f ca="1">DATEDIF(Data[[#This Row],[Birthdate]],TODAY(),"Y")</f>
        <v>14</v>
      </c>
      <c r="R4187" t="str">
        <f ca="1">IF(Data[[#This Row],[Age]]&lt;=10,"3-10 Years",IF(Data[[#This Row],[Age]]&lt;=15,"11-15 Years",IF(Data[[#This Row],[Age]]&lt;=19,"16-19 Years", "20+ Years")))</f>
        <v>11-15 Years</v>
      </c>
    </row>
    <row r="4188" spans="1:18" x14ac:dyDescent="0.35">
      <c r="A4188" t="s">
        <v>3505</v>
      </c>
      <c r="B4188" s="1">
        <v>44750</v>
      </c>
      <c r="C4188" t="s">
        <v>29</v>
      </c>
      <c r="D4188" t="s">
        <v>18</v>
      </c>
      <c r="E4188" t="s">
        <v>566</v>
      </c>
      <c r="F4188" t="s">
        <v>567</v>
      </c>
      <c r="G4188" t="s">
        <v>47</v>
      </c>
      <c r="H4188" t="s">
        <v>5036</v>
      </c>
      <c r="I4188" s="1">
        <v>40552</v>
      </c>
      <c r="J4188" t="s">
        <v>1658</v>
      </c>
      <c r="K4188">
        <v>514</v>
      </c>
      <c r="L4188">
        <v>514</v>
      </c>
      <c r="M4188">
        <v>0</v>
      </c>
      <c r="N4188">
        <v>499</v>
      </c>
      <c r="O4188" t="s">
        <v>1062</v>
      </c>
      <c r="P4188" t="s">
        <v>25</v>
      </c>
      <c r="Q4188">
        <f ca="1">DATEDIF(Data[[#This Row],[Birthdate]],TODAY(),"Y")</f>
        <v>14</v>
      </c>
      <c r="R4188" t="str">
        <f ca="1">IF(Data[[#This Row],[Age]]&lt;=10,"3-10 Years",IF(Data[[#This Row],[Age]]&lt;=15,"11-15 Years",IF(Data[[#This Row],[Age]]&lt;=19,"16-19 Years", "20+ Years")))</f>
        <v>11-15 Years</v>
      </c>
    </row>
    <row r="4189" spans="1:18" x14ac:dyDescent="0.35">
      <c r="A4189" t="s">
        <v>1176</v>
      </c>
      <c r="B4189" s="1">
        <v>44746</v>
      </c>
      <c r="C4189" t="s">
        <v>29</v>
      </c>
      <c r="D4189" t="s">
        <v>18</v>
      </c>
      <c r="E4189" t="s">
        <v>566</v>
      </c>
      <c r="F4189" t="s">
        <v>567</v>
      </c>
      <c r="G4189" t="s">
        <v>50</v>
      </c>
      <c r="H4189" t="s">
        <v>5036</v>
      </c>
      <c r="I4189" s="1">
        <v>40651</v>
      </c>
      <c r="J4189" t="s">
        <v>1177</v>
      </c>
      <c r="K4189">
        <v>494</v>
      </c>
      <c r="L4189">
        <v>494</v>
      </c>
      <c r="M4189">
        <v>0</v>
      </c>
      <c r="N4189">
        <v>499</v>
      </c>
      <c r="O4189" t="s">
        <v>1062</v>
      </c>
      <c r="P4189" t="s">
        <v>25</v>
      </c>
      <c r="Q4189">
        <f ca="1">DATEDIF(Data[[#This Row],[Birthdate]],TODAY(),"Y")</f>
        <v>14</v>
      </c>
      <c r="R4189" t="str">
        <f ca="1">IF(Data[[#This Row],[Age]]&lt;=10,"3-10 Years",IF(Data[[#This Row],[Age]]&lt;=15,"11-15 Years",IF(Data[[#This Row],[Age]]&lt;=19,"16-19 Years", "20+ Years")))</f>
        <v>11-15 Years</v>
      </c>
    </row>
    <row r="4190" spans="1:18" x14ac:dyDescent="0.35">
      <c r="A4190" t="s">
        <v>1190</v>
      </c>
      <c r="B4190" s="1">
        <v>44733</v>
      </c>
      <c r="C4190" t="s">
        <v>29</v>
      </c>
      <c r="D4190" t="s">
        <v>18</v>
      </c>
      <c r="E4190" t="s">
        <v>566</v>
      </c>
      <c r="F4190" t="s">
        <v>567</v>
      </c>
      <c r="G4190" t="s">
        <v>50</v>
      </c>
      <c r="H4190" t="s">
        <v>5036</v>
      </c>
      <c r="I4190" s="1">
        <v>40594</v>
      </c>
      <c r="J4190" t="s">
        <v>1191</v>
      </c>
      <c r="K4190">
        <v>474</v>
      </c>
      <c r="L4190">
        <v>474</v>
      </c>
      <c r="M4190">
        <v>0</v>
      </c>
      <c r="N4190">
        <v>499</v>
      </c>
      <c r="O4190" t="s">
        <v>1062</v>
      </c>
      <c r="P4190" t="s">
        <v>25</v>
      </c>
      <c r="Q4190">
        <f ca="1">DATEDIF(Data[[#This Row],[Birthdate]],TODAY(),"Y")</f>
        <v>14</v>
      </c>
      <c r="R4190" t="str">
        <f ca="1">IF(Data[[#This Row],[Age]]&lt;=10,"3-10 Years",IF(Data[[#This Row],[Age]]&lt;=15,"11-15 Years",IF(Data[[#This Row],[Age]]&lt;=19,"16-19 Years", "20+ Years")))</f>
        <v>11-15 Years</v>
      </c>
    </row>
    <row r="4191" spans="1:18" x14ac:dyDescent="0.35">
      <c r="A4191" t="s">
        <v>3518</v>
      </c>
      <c r="B4191" s="1">
        <v>44731</v>
      </c>
      <c r="C4191" t="s">
        <v>29</v>
      </c>
      <c r="D4191" t="s">
        <v>18</v>
      </c>
      <c r="E4191" t="s">
        <v>566</v>
      </c>
      <c r="F4191" t="s">
        <v>567</v>
      </c>
      <c r="G4191" t="s">
        <v>3519</v>
      </c>
      <c r="H4191" t="s">
        <v>5052</v>
      </c>
      <c r="I4191" s="1">
        <v>40827</v>
      </c>
      <c r="J4191" t="s">
        <v>3520</v>
      </c>
      <c r="K4191">
        <v>514</v>
      </c>
      <c r="L4191">
        <v>514</v>
      </c>
      <c r="M4191">
        <v>0</v>
      </c>
      <c r="N4191">
        <v>499</v>
      </c>
      <c r="O4191" t="s">
        <v>1062</v>
      </c>
      <c r="P4191" t="s">
        <v>25</v>
      </c>
      <c r="Q4191">
        <f ca="1">DATEDIF(Data[[#This Row],[Birthdate]],TODAY(),"Y")</f>
        <v>14</v>
      </c>
      <c r="R4191" t="str">
        <f ca="1">IF(Data[[#This Row],[Age]]&lt;=10,"3-10 Years",IF(Data[[#This Row],[Age]]&lt;=15,"11-15 Years",IF(Data[[#This Row],[Age]]&lt;=19,"16-19 Years", "20+ Years")))</f>
        <v>11-15 Years</v>
      </c>
    </row>
    <row r="4192" spans="1:18" x14ac:dyDescent="0.35">
      <c r="A4192" t="s">
        <v>3490</v>
      </c>
      <c r="B4192" s="1">
        <v>44725</v>
      </c>
      <c r="C4192" t="s">
        <v>29</v>
      </c>
      <c r="D4192" t="s">
        <v>18</v>
      </c>
      <c r="E4192" t="s">
        <v>566</v>
      </c>
      <c r="F4192" t="s">
        <v>567</v>
      </c>
      <c r="G4192" t="s">
        <v>50</v>
      </c>
      <c r="H4192" t="s">
        <v>5036</v>
      </c>
      <c r="I4192" s="1">
        <v>40768</v>
      </c>
      <c r="J4192" t="s">
        <v>3491</v>
      </c>
      <c r="K4192">
        <v>514</v>
      </c>
      <c r="L4192">
        <v>514</v>
      </c>
      <c r="M4192">
        <v>0</v>
      </c>
      <c r="N4192">
        <v>499</v>
      </c>
      <c r="O4192" t="s">
        <v>1062</v>
      </c>
      <c r="P4192" t="s">
        <v>25</v>
      </c>
      <c r="Q4192">
        <f ca="1">DATEDIF(Data[[#This Row],[Birthdate]],TODAY(),"Y")</f>
        <v>14</v>
      </c>
      <c r="R4192" t="str">
        <f ca="1">IF(Data[[#This Row],[Age]]&lt;=10,"3-10 Years",IF(Data[[#This Row],[Age]]&lt;=15,"11-15 Years",IF(Data[[#This Row],[Age]]&lt;=19,"16-19 Years", "20+ Years")))</f>
        <v>11-15 Years</v>
      </c>
    </row>
    <row r="4193" spans="1:18" x14ac:dyDescent="0.35">
      <c r="A4193" t="s">
        <v>623</v>
      </c>
      <c r="B4193" s="1">
        <v>44724</v>
      </c>
      <c r="C4193" t="s">
        <v>29</v>
      </c>
      <c r="D4193" t="s">
        <v>18</v>
      </c>
      <c r="E4193" t="s">
        <v>566</v>
      </c>
      <c r="F4193" t="s">
        <v>567</v>
      </c>
      <c r="G4193" t="s">
        <v>50</v>
      </c>
      <c r="H4193" t="s">
        <v>5036</v>
      </c>
      <c r="I4193" s="1">
        <v>40820</v>
      </c>
      <c r="J4193" t="s">
        <v>624</v>
      </c>
      <c r="K4193">
        <v>514</v>
      </c>
      <c r="L4193">
        <v>514</v>
      </c>
      <c r="M4193">
        <v>0</v>
      </c>
      <c r="N4193">
        <v>499</v>
      </c>
      <c r="O4193" t="s">
        <v>1062</v>
      </c>
      <c r="P4193" t="s">
        <v>152</v>
      </c>
      <c r="Q4193">
        <f ca="1">DATEDIF(Data[[#This Row],[Birthdate]],TODAY(),"Y")</f>
        <v>14</v>
      </c>
      <c r="R4193" t="str">
        <f ca="1">IF(Data[[#This Row],[Age]]&lt;=10,"3-10 Years",IF(Data[[#This Row],[Age]]&lt;=15,"11-15 Years",IF(Data[[#This Row],[Age]]&lt;=19,"16-19 Years", "20+ Years")))</f>
        <v>11-15 Years</v>
      </c>
    </row>
    <row r="4194" spans="1:18" x14ac:dyDescent="0.35">
      <c r="A4194" t="s">
        <v>3349</v>
      </c>
      <c r="B4194" s="1">
        <v>44711</v>
      </c>
      <c r="C4194" t="s">
        <v>29</v>
      </c>
      <c r="D4194" t="s">
        <v>18</v>
      </c>
      <c r="E4194" t="s">
        <v>566</v>
      </c>
      <c r="F4194" t="s">
        <v>567</v>
      </c>
      <c r="G4194" t="s">
        <v>189</v>
      </c>
      <c r="H4194" t="s">
        <v>5036</v>
      </c>
      <c r="I4194" s="1">
        <v>40666</v>
      </c>
      <c r="J4194" t="s">
        <v>3528</v>
      </c>
      <c r="K4194">
        <v>514</v>
      </c>
      <c r="L4194">
        <v>514</v>
      </c>
      <c r="M4194">
        <v>0</v>
      </c>
      <c r="N4194">
        <v>499</v>
      </c>
      <c r="O4194" t="s">
        <v>1062</v>
      </c>
      <c r="P4194" t="s">
        <v>25</v>
      </c>
      <c r="Q4194">
        <f ca="1">DATEDIF(Data[[#This Row],[Birthdate]],TODAY(),"Y")</f>
        <v>14</v>
      </c>
      <c r="R4194" t="str">
        <f ca="1">IF(Data[[#This Row],[Age]]&lt;=10,"3-10 Years",IF(Data[[#This Row],[Age]]&lt;=15,"11-15 Years",IF(Data[[#This Row],[Age]]&lt;=19,"16-19 Years", "20+ Years")))</f>
        <v>11-15 Years</v>
      </c>
    </row>
    <row r="4195" spans="1:18" x14ac:dyDescent="0.35">
      <c r="A4195" t="s">
        <v>3529</v>
      </c>
      <c r="B4195" s="1">
        <v>44707</v>
      </c>
      <c r="C4195" t="s">
        <v>29</v>
      </c>
      <c r="D4195" t="s">
        <v>18</v>
      </c>
      <c r="E4195" t="s">
        <v>566</v>
      </c>
      <c r="F4195" t="s">
        <v>567</v>
      </c>
      <c r="G4195" t="s">
        <v>50</v>
      </c>
      <c r="H4195" t="s">
        <v>5036</v>
      </c>
      <c r="I4195" s="1">
        <v>40773</v>
      </c>
      <c r="J4195" t="s">
        <v>3509</v>
      </c>
      <c r="K4195">
        <v>494</v>
      </c>
      <c r="L4195">
        <v>494</v>
      </c>
      <c r="M4195">
        <v>0</v>
      </c>
      <c r="N4195">
        <v>499</v>
      </c>
      <c r="O4195" t="s">
        <v>1062</v>
      </c>
      <c r="P4195" t="s">
        <v>25</v>
      </c>
      <c r="Q4195">
        <f ca="1">DATEDIF(Data[[#This Row],[Birthdate]],TODAY(),"Y")</f>
        <v>14</v>
      </c>
      <c r="R4195" t="str">
        <f ca="1">IF(Data[[#This Row],[Age]]&lt;=10,"3-10 Years",IF(Data[[#This Row],[Age]]&lt;=15,"11-15 Years",IF(Data[[#This Row],[Age]]&lt;=19,"16-19 Years", "20+ Years")))</f>
        <v>11-15 Years</v>
      </c>
    </row>
    <row r="4196" spans="1:18" x14ac:dyDescent="0.35">
      <c r="A4196" t="s">
        <v>3529</v>
      </c>
      <c r="B4196" s="1">
        <v>44707</v>
      </c>
      <c r="C4196" t="s">
        <v>29</v>
      </c>
      <c r="D4196" t="s">
        <v>18</v>
      </c>
      <c r="E4196" t="s">
        <v>566</v>
      </c>
      <c r="F4196" t="s">
        <v>567</v>
      </c>
      <c r="G4196" t="s">
        <v>50</v>
      </c>
      <c r="H4196" t="s">
        <v>5036</v>
      </c>
      <c r="I4196" s="1">
        <v>40773</v>
      </c>
      <c r="J4196" t="s">
        <v>3509</v>
      </c>
      <c r="K4196">
        <v>514</v>
      </c>
      <c r="L4196">
        <v>514</v>
      </c>
      <c r="M4196">
        <v>0</v>
      </c>
      <c r="N4196">
        <v>499</v>
      </c>
      <c r="O4196" t="s">
        <v>1062</v>
      </c>
      <c r="P4196" t="s">
        <v>25</v>
      </c>
      <c r="Q4196">
        <f ca="1">DATEDIF(Data[[#This Row],[Birthdate]],TODAY(),"Y")</f>
        <v>14</v>
      </c>
      <c r="R4196" t="str">
        <f ca="1">IF(Data[[#This Row],[Age]]&lt;=10,"3-10 Years",IF(Data[[#This Row],[Age]]&lt;=15,"11-15 Years",IF(Data[[#This Row],[Age]]&lt;=19,"16-19 Years", "20+ Years")))</f>
        <v>11-15 Years</v>
      </c>
    </row>
    <row r="4197" spans="1:18" x14ac:dyDescent="0.35">
      <c r="A4197" t="s">
        <v>1601</v>
      </c>
      <c r="B4197" s="1">
        <v>44697</v>
      </c>
      <c r="C4197" t="s">
        <v>29</v>
      </c>
      <c r="D4197" t="s">
        <v>18</v>
      </c>
      <c r="E4197" t="s">
        <v>566</v>
      </c>
      <c r="F4197" t="s">
        <v>567</v>
      </c>
      <c r="G4197" t="s">
        <v>50</v>
      </c>
      <c r="H4197" t="s">
        <v>5036</v>
      </c>
      <c r="I4197" s="1">
        <v>40828</v>
      </c>
      <c r="J4197" t="s">
        <v>1602</v>
      </c>
      <c r="K4197">
        <v>494</v>
      </c>
      <c r="L4197">
        <v>494</v>
      </c>
      <c r="M4197">
        <v>0</v>
      </c>
      <c r="N4197">
        <v>499</v>
      </c>
      <c r="O4197" t="s">
        <v>1062</v>
      </c>
      <c r="P4197" t="s">
        <v>25</v>
      </c>
      <c r="Q4197">
        <f ca="1">DATEDIF(Data[[#This Row],[Birthdate]],TODAY(),"Y")</f>
        <v>14</v>
      </c>
      <c r="R4197" t="str">
        <f ca="1">IF(Data[[#This Row],[Age]]&lt;=10,"3-10 Years",IF(Data[[#This Row],[Age]]&lt;=15,"11-15 Years",IF(Data[[#This Row],[Age]]&lt;=19,"16-19 Years", "20+ Years")))</f>
        <v>11-15 Years</v>
      </c>
    </row>
    <row r="4198" spans="1:18" x14ac:dyDescent="0.35">
      <c r="A4198" t="s">
        <v>1601</v>
      </c>
      <c r="B4198" s="1">
        <v>44697</v>
      </c>
      <c r="C4198" t="s">
        <v>29</v>
      </c>
      <c r="D4198" t="s">
        <v>18</v>
      </c>
      <c r="E4198" t="s">
        <v>566</v>
      </c>
      <c r="F4198" t="s">
        <v>567</v>
      </c>
      <c r="G4198" t="s">
        <v>50</v>
      </c>
      <c r="H4198" t="s">
        <v>5036</v>
      </c>
      <c r="I4198" s="1">
        <v>40828</v>
      </c>
      <c r="J4198" t="s">
        <v>1602</v>
      </c>
      <c r="K4198">
        <v>514</v>
      </c>
      <c r="L4198">
        <v>514</v>
      </c>
      <c r="M4198">
        <v>0</v>
      </c>
      <c r="N4198">
        <v>499</v>
      </c>
      <c r="O4198" t="s">
        <v>1062</v>
      </c>
      <c r="P4198" t="s">
        <v>25</v>
      </c>
      <c r="Q4198">
        <f ca="1">DATEDIF(Data[[#This Row],[Birthdate]],TODAY(),"Y")</f>
        <v>14</v>
      </c>
      <c r="R4198" t="str">
        <f ca="1">IF(Data[[#This Row],[Age]]&lt;=10,"3-10 Years",IF(Data[[#This Row],[Age]]&lt;=15,"11-15 Years",IF(Data[[#This Row],[Age]]&lt;=19,"16-19 Years", "20+ Years")))</f>
        <v>11-15 Years</v>
      </c>
    </row>
    <row r="4199" spans="1:18" x14ac:dyDescent="0.35">
      <c r="A4199" t="s">
        <v>3536</v>
      </c>
      <c r="B4199" s="1">
        <v>44690</v>
      </c>
      <c r="C4199" t="s">
        <v>29</v>
      </c>
      <c r="D4199" t="s">
        <v>18</v>
      </c>
      <c r="E4199" t="s">
        <v>566</v>
      </c>
      <c r="F4199" t="s">
        <v>567</v>
      </c>
      <c r="G4199" t="s">
        <v>50</v>
      </c>
      <c r="H4199" t="s">
        <v>5036</v>
      </c>
      <c r="I4199" s="1">
        <v>40583</v>
      </c>
      <c r="J4199" t="s">
        <v>3133</v>
      </c>
      <c r="K4199">
        <v>514</v>
      </c>
      <c r="L4199">
        <v>514</v>
      </c>
      <c r="M4199">
        <v>0</v>
      </c>
      <c r="N4199">
        <v>499</v>
      </c>
      <c r="O4199" t="s">
        <v>1062</v>
      </c>
      <c r="P4199" t="s">
        <v>25</v>
      </c>
      <c r="Q4199">
        <f ca="1">DATEDIF(Data[[#This Row],[Birthdate]],TODAY(),"Y")</f>
        <v>14</v>
      </c>
      <c r="R4199" t="str">
        <f ca="1">IF(Data[[#This Row],[Age]]&lt;=10,"3-10 Years",IF(Data[[#This Row],[Age]]&lt;=15,"11-15 Years",IF(Data[[#This Row],[Age]]&lt;=19,"16-19 Years", "20+ Years")))</f>
        <v>11-15 Years</v>
      </c>
    </row>
    <row r="4200" spans="1:18" x14ac:dyDescent="0.35">
      <c r="A4200" t="s">
        <v>1076</v>
      </c>
      <c r="B4200" s="1">
        <v>44675</v>
      </c>
      <c r="C4200" t="s">
        <v>29</v>
      </c>
      <c r="D4200" t="s">
        <v>18</v>
      </c>
      <c r="E4200" t="s">
        <v>566</v>
      </c>
      <c r="F4200" t="s">
        <v>567</v>
      </c>
      <c r="G4200" t="s">
        <v>5043</v>
      </c>
      <c r="H4200" t="s">
        <v>5036</v>
      </c>
      <c r="I4200" s="1">
        <v>40720</v>
      </c>
      <c r="J4200" t="s">
        <v>1077</v>
      </c>
      <c r="K4200">
        <v>500</v>
      </c>
      <c r="L4200">
        <v>500</v>
      </c>
      <c r="M4200">
        <v>0</v>
      </c>
      <c r="N4200">
        <v>499</v>
      </c>
      <c r="O4200" t="s">
        <v>1062</v>
      </c>
      <c r="P4200" t="s">
        <v>25</v>
      </c>
      <c r="Q4200">
        <f ca="1">DATEDIF(Data[[#This Row],[Birthdate]],TODAY(),"Y")</f>
        <v>14</v>
      </c>
      <c r="R4200" t="str">
        <f ca="1">IF(Data[[#This Row],[Age]]&lt;=10,"3-10 Years",IF(Data[[#This Row],[Age]]&lt;=15,"11-15 Years",IF(Data[[#This Row],[Age]]&lt;=19,"16-19 Years", "20+ Years")))</f>
        <v>11-15 Years</v>
      </c>
    </row>
    <row r="4201" spans="1:18" x14ac:dyDescent="0.35">
      <c r="A4201" t="s">
        <v>1190</v>
      </c>
      <c r="B4201" s="1">
        <v>44663</v>
      </c>
      <c r="C4201" t="s">
        <v>29</v>
      </c>
      <c r="D4201" t="s">
        <v>18</v>
      </c>
      <c r="E4201" t="s">
        <v>566</v>
      </c>
      <c r="F4201" t="s">
        <v>567</v>
      </c>
      <c r="G4201" t="s">
        <v>50</v>
      </c>
      <c r="H4201" t="s">
        <v>5036</v>
      </c>
      <c r="I4201" s="1">
        <v>40594</v>
      </c>
      <c r="J4201" t="s">
        <v>1191</v>
      </c>
      <c r="K4201">
        <v>500</v>
      </c>
      <c r="L4201">
        <v>500</v>
      </c>
      <c r="M4201">
        <v>0</v>
      </c>
      <c r="N4201">
        <v>499</v>
      </c>
      <c r="O4201" t="s">
        <v>1062</v>
      </c>
      <c r="P4201" t="s">
        <v>25</v>
      </c>
      <c r="Q4201">
        <f ca="1">DATEDIF(Data[[#This Row],[Birthdate]],TODAY(),"Y")</f>
        <v>14</v>
      </c>
      <c r="R4201" t="str">
        <f ca="1">IF(Data[[#This Row],[Age]]&lt;=10,"3-10 Years",IF(Data[[#This Row],[Age]]&lt;=15,"11-15 Years",IF(Data[[#This Row],[Age]]&lt;=19,"16-19 Years", "20+ Years")))</f>
        <v>11-15 Years</v>
      </c>
    </row>
    <row r="4202" spans="1:18" x14ac:dyDescent="0.35">
      <c r="A4202" t="s">
        <v>215</v>
      </c>
      <c r="B4202" s="1">
        <v>44662</v>
      </c>
      <c r="C4202" t="s">
        <v>29</v>
      </c>
      <c r="D4202" t="s">
        <v>18</v>
      </c>
      <c r="E4202" t="s">
        <v>566</v>
      </c>
      <c r="F4202" t="s">
        <v>567</v>
      </c>
      <c r="G4202" t="s">
        <v>50</v>
      </c>
      <c r="H4202" t="s">
        <v>5036</v>
      </c>
      <c r="I4202" s="1">
        <v>40619</v>
      </c>
      <c r="J4202" t="s">
        <v>212</v>
      </c>
      <c r="K4202">
        <v>460</v>
      </c>
      <c r="L4202">
        <v>460</v>
      </c>
      <c r="M4202">
        <v>0</v>
      </c>
      <c r="N4202">
        <v>499</v>
      </c>
      <c r="O4202" t="s">
        <v>1062</v>
      </c>
      <c r="P4202" t="s">
        <v>152</v>
      </c>
      <c r="Q4202">
        <f ca="1">DATEDIF(Data[[#This Row],[Birthdate]],TODAY(),"Y")</f>
        <v>14</v>
      </c>
      <c r="R4202" t="str">
        <f ca="1">IF(Data[[#This Row],[Age]]&lt;=10,"3-10 Years",IF(Data[[#This Row],[Age]]&lt;=15,"11-15 Years",IF(Data[[#This Row],[Age]]&lt;=19,"16-19 Years", "20+ Years")))</f>
        <v>11-15 Years</v>
      </c>
    </row>
    <row r="4203" spans="1:18" x14ac:dyDescent="0.35">
      <c r="A4203" t="s">
        <v>215</v>
      </c>
      <c r="B4203" s="1">
        <v>44662</v>
      </c>
      <c r="C4203" t="s">
        <v>29</v>
      </c>
      <c r="D4203" t="s">
        <v>18</v>
      </c>
      <c r="E4203" t="s">
        <v>566</v>
      </c>
      <c r="F4203" t="s">
        <v>567</v>
      </c>
      <c r="G4203" t="s">
        <v>50</v>
      </c>
      <c r="H4203" t="s">
        <v>5036</v>
      </c>
      <c r="I4203" s="1">
        <v>40619</v>
      </c>
      <c r="J4203" t="s">
        <v>212</v>
      </c>
      <c r="K4203">
        <v>500</v>
      </c>
      <c r="L4203">
        <v>500</v>
      </c>
      <c r="M4203">
        <v>0</v>
      </c>
      <c r="N4203">
        <v>499</v>
      </c>
      <c r="O4203" t="s">
        <v>1062</v>
      </c>
      <c r="P4203" t="s">
        <v>152</v>
      </c>
      <c r="Q4203">
        <f ca="1">DATEDIF(Data[[#This Row],[Birthdate]],TODAY(),"Y")</f>
        <v>14</v>
      </c>
      <c r="R4203" t="str">
        <f ca="1">IF(Data[[#This Row],[Age]]&lt;=10,"3-10 Years",IF(Data[[#This Row],[Age]]&lt;=15,"11-15 Years",IF(Data[[#This Row],[Age]]&lt;=19,"16-19 Years", "20+ Years")))</f>
        <v>11-15 Years</v>
      </c>
    </row>
    <row r="4204" spans="1:18" x14ac:dyDescent="0.35">
      <c r="A4204" t="s">
        <v>1176</v>
      </c>
      <c r="B4204" s="1">
        <v>44639</v>
      </c>
      <c r="C4204" t="s">
        <v>29</v>
      </c>
      <c r="D4204" t="s">
        <v>18</v>
      </c>
      <c r="E4204" t="s">
        <v>566</v>
      </c>
      <c r="F4204" t="s">
        <v>567</v>
      </c>
      <c r="G4204" t="s">
        <v>50</v>
      </c>
      <c r="H4204" t="s">
        <v>5036</v>
      </c>
      <c r="I4204" s="1">
        <v>40651</v>
      </c>
      <c r="J4204" t="s">
        <v>1177</v>
      </c>
      <c r="K4204">
        <v>460</v>
      </c>
      <c r="L4204">
        <v>460</v>
      </c>
      <c r="M4204">
        <v>0</v>
      </c>
      <c r="N4204">
        <v>459</v>
      </c>
      <c r="O4204" t="s">
        <v>1062</v>
      </c>
      <c r="P4204" t="s">
        <v>25</v>
      </c>
      <c r="Q4204">
        <f ca="1">DATEDIF(Data[[#This Row],[Birthdate]],TODAY(),"Y")</f>
        <v>14</v>
      </c>
      <c r="R4204" t="str">
        <f ca="1">IF(Data[[#This Row],[Age]]&lt;=10,"3-10 Years",IF(Data[[#This Row],[Age]]&lt;=15,"11-15 Years",IF(Data[[#This Row],[Age]]&lt;=19,"16-19 Years", "20+ Years")))</f>
        <v>11-15 Years</v>
      </c>
    </row>
    <row r="4205" spans="1:18" x14ac:dyDescent="0.35">
      <c r="A4205" t="s">
        <v>3109</v>
      </c>
      <c r="B4205" s="1">
        <v>44599</v>
      </c>
      <c r="C4205" t="s">
        <v>29</v>
      </c>
      <c r="D4205" t="s">
        <v>18</v>
      </c>
      <c r="E4205" t="s">
        <v>566</v>
      </c>
      <c r="F4205" t="s">
        <v>567</v>
      </c>
      <c r="G4205" t="s">
        <v>105</v>
      </c>
      <c r="H4205" t="s">
        <v>5036</v>
      </c>
      <c r="I4205" s="1">
        <v>40587</v>
      </c>
      <c r="J4205" t="s">
        <v>3110</v>
      </c>
      <c r="K4205">
        <v>460</v>
      </c>
      <c r="L4205">
        <v>460</v>
      </c>
      <c r="M4205">
        <v>0</v>
      </c>
      <c r="N4205">
        <v>459</v>
      </c>
      <c r="O4205" t="s">
        <v>1062</v>
      </c>
      <c r="P4205" t="s">
        <v>25</v>
      </c>
      <c r="Q4205">
        <f ca="1">DATEDIF(Data[[#This Row],[Birthdate]],TODAY(),"Y")</f>
        <v>14</v>
      </c>
      <c r="R4205" t="str">
        <f ca="1">IF(Data[[#This Row],[Age]]&lt;=10,"3-10 Years",IF(Data[[#This Row],[Age]]&lt;=15,"11-15 Years",IF(Data[[#This Row],[Age]]&lt;=19,"16-19 Years", "20+ Years")))</f>
        <v>11-15 Years</v>
      </c>
    </row>
    <row r="4206" spans="1:18" x14ac:dyDescent="0.35">
      <c r="A4206" t="s">
        <v>3109</v>
      </c>
      <c r="B4206" s="1">
        <v>44599</v>
      </c>
      <c r="C4206" t="s">
        <v>29</v>
      </c>
      <c r="D4206" t="s">
        <v>18</v>
      </c>
      <c r="E4206" t="s">
        <v>566</v>
      </c>
      <c r="F4206" t="s">
        <v>567</v>
      </c>
      <c r="G4206" t="s">
        <v>105</v>
      </c>
      <c r="H4206" t="s">
        <v>5036</v>
      </c>
      <c r="I4206" s="1">
        <v>40587</v>
      </c>
      <c r="J4206" t="s">
        <v>3110</v>
      </c>
      <c r="K4206">
        <v>460</v>
      </c>
      <c r="L4206">
        <v>460</v>
      </c>
      <c r="M4206">
        <v>0</v>
      </c>
      <c r="N4206">
        <v>459</v>
      </c>
      <c r="O4206" t="s">
        <v>1062</v>
      </c>
      <c r="P4206" t="s">
        <v>25</v>
      </c>
      <c r="Q4206">
        <f ca="1">DATEDIF(Data[[#This Row],[Birthdate]],TODAY(),"Y")</f>
        <v>14</v>
      </c>
      <c r="R4206" t="str">
        <f ca="1">IF(Data[[#This Row],[Age]]&lt;=10,"3-10 Years",IF(Data[[#This Row],[Age]]&lt;=15,"11-15 Years",IF(Data[[#This Row],[Age]]&lt;=19,"16-19 Years", "20+ Years")))</f>
        <v>11-15 Years</v>
      </c>
    </row>
    <row r="4207" spans="1:18" x14ac:dyDescent="0.35">
      <c r="A4207" t="s">
        <v>3109</v>
      </c>
      <c r="B4207" s="1">
        <v>44599</v>
      </c>
      <c r="C4207" t="s">
        <v>29</v>
      </c>
      <c r="D4207" t="s">
        <v>18</v>
      </c>
      <c r="E4207" t="s">
        <v>566</v>
      </c>
      <c r="F4207" t="s">
        <v>567</v>
      </c>
      <c r="G4207" t="s">
        <v>105</v>
      </c>
      <c r="H4207" t="s">
        <v>5036</v>
      </c>
      <c r="I4207" s="1">
        <v>40587</v>
      </c>
      <c r="J4207" t="s">
        <v>3110</v>
      </c>
      <c r="K4207">
        <v>460</v>
      </c>
      <c r="L4207">
        <v>460</v>
      </c>
      <c r="M4207">
        <v>0</v>
      </c>
      <c r="N4207">
        <v>459</v>
      </c>
      <c r="O4207" t="s">
        <v>1062</v>
      </c>
      <c r="P4207" t="s">
        <v>25</v>
      </c>
      <c r="Q4207">
        <f ca="1">DATEDIF(Data[[#This Row],[Birthdate]],TODAY(),"Y")</f>
        <v>14</v>
      </c>
      <c r="R4207" t="str">
        <f ca="1">IF(Data[[#This Row],[Age]]&lt;=10,"3-10 Years",IF(Data[[#This Row],[Age]]&lt;=15,"11-15 Years",IF(Data[[#This Row],[Age]]&lt;=19,"16-19 Years", "20+ Years")))</f>
        <v>11-15 Years</v>
      </c>
    </row>
    <row r="4208" spans="1:18" x14ac:dyDescent="0.35">
      <c r="A4208" t="s">
        <v>3109</v>
      </c>
      <c r="B4208" s="1">
        <v>44599</v>
      </c>
      <c r="C4208" t="s">
        <v>29</v>
      </c>
      <c r="D4208" t="s">
        <v>18</v>
      </c>
      <c r="E4208" t="s">
        <v>566</v>
      </c>
      <c r="F4208" t="s">
        <v>567</v>
      </c>
      <c r="G4208" t="s">
        <v>105</v>
      </c>
      <c r="H4208" t="s">
        <v>5036</v>
      </c>
      <c r="I4208" s="1">
        <v>40587</v>
      </c>
      <c r="J4208" t="s">
        <v>3110</v>
      </c>
      <c r="K4208">
        <v>460</v>
      </c>
      <c r="L4208">
        <v>460</v>
      </c>
      <c r="M4208">
        <v>0</v>
      </c>
      <c r="N4208">
        <v>459</v>
      </c>
      <c r="O4208" t="s">
        <v>1062</v>
      </c>
      <c r="P4208" t="s">
        <v>25</v>
      </c>
      <c r="Q4208">
        <f ca="1">DATEDIF(Data[[#This Row],[Birthdate]],TODAY(),"Y")</f>
        <v>14</v>
      </c>
      <c r="R4208" t="str">
        <f ca="1">IF(Data[[#This Row],[Age]]&lt;=10,"3-10 Years",IF(Data[[#This Row],[Age]]&lt;=15,"11-15 Years",IF(Data[[#This Row],[Age]]&lt;=19,"16-19 Years", "20+ Years")))</f>
        <v>11-15 Years</v>
      </c>
    </row>
    <row r="4209" spans="1:18" x14ac:dyDescent="0.35">
      <c r="A4209" t="s">
        <v>223</v>
      </c>
      <c r="B4209" s="1">
        <v>44780</v>
      </c>
      <c r="C4209" t="s">
        <v>29</v>
      </c>
      <c r="D4209" t="s">
        <v>18</v>
      </c>
      <c r="E4209" t="s">
        <v>566</v>
      </c>
      <c r="F4209" t="s">
        <v>567</v>
      </c>
      <c r="G4209" t="s">
        <v>50</v>
      </c>
      <c r="H4209" t="s">
        <v>5036</v>
      </c>
      <c r="I4209" s="1">
        <v>40684</v>
      </c>
      <c r="J4209" t="s">
        <v>224</v>
      </c>
      <c r="K4209">
        <v>474</v>
      </c>
      <c r="L4209">
        <v>474</v>
      </c>
      <c r="M4209">
        <v>0</v>
      </c>
      <c r="N4209">
        <v>499</v>
      </c>
      <c r="O4209" t="s">
        <v>23</v>
      </c>
      <c r="P4209" t="s">
        <v>25</v>
      </c>
      <c r="Q4209">
        <f ca="1">DATEDIF(Data[[#This Row],[Birthdate]],TODAY(),"Y")</f>
        <v>14</v>
      </c>
      <c r="R4209" t="str">
        <f ca="1">IF(Data[[#This Row],[Age]]&lt;=10,"3-10 Years",IF(Data[[#This Row],[Age]]&lt;=15,"11-15 Years",IF(Data[[#This Row],[Age]]&lt;=19,"16-19 Years", "20+ Years")))</f>
        <v>11-15 Years</v>
      </c>
    </row>
    <row r="4210" spans="1:18" x14ac:dyDescent="0.35">
      <c r="A4210" t="s">
        <v>283</v>
      </c>
      <c r="B4210" s="1">
        <v>44780</v>
      </c>
      <c r="C4210" t="s">
        <v>29</v>
      </c>
      <c r="D4210" t="s">
        <v>18</v>
      </c>
      <c r="E4210" t="s">
        <v>566</v>
      </c>
      <c r="F4210" t="s">
        <v>567</v>
      </c>
      <c r="G4210" t="s">
        <v>189</v>
      </c>
      <c r="H4210" t="s">
        <v>5036</v>
      </c>
      <c r="I4210" s="1">
        <v>40822</v>
      </c>
      <c r="J4210" t="s">
        <v>282</v>
      </c>
      <c r="K4210">
        <v>514</v>
      </c>
      <c r="L4210">
        <v>514</v>
      </c>
      <c r="M4210">
        <v>0</v>
      </c>
      <c r="N4210">
        <v>499</v>
      </c>
      <c r="O4210" t="s">
        <v>23</v>
      </c>
      <c r="P4210" t="s">
        <v>152</v>
      </c>
      <c r="Q4210">
        <f ca="1">DATEDIF(Data[[#This Row],[Birthdate]],TODAY(),"Y")</f>
        <v>14</v>
      </c>
      <c r="R4210" t="str">
        <f ca="1">IF(Data[[#This Row],[Age]]&lt;=10,"3-10 Years",IF(Data[[#This Row],[Age]]&lt;=15,"11-15 Years",IF(Data[[#This Row],[Age]]&lt;=19,"16-19 Years", "20+ Years")))</f>
        <v>11-15 Years</v>
      </c>
    </row>
    <row r="4211" spans="1:18" x14ac:dyDescent="0.35">
      <c r="A4211" t="s">
        <v>223</v>
      </c>
      <c r="B4211" s="1">
        <v>44773</v>
      </c>
      <c r="C4211" t="s">
        <v>29</v>
      </c>
      <c r="D4211" t="s">
        <v>18</v>
      </c>
      <c r="E4211" t="s">
        <v>566</v>
      </c>
      <c r="F4211" t="s">
        <v>567</v>
      </c>
      <c r="G4211" t="s">
        <v>50</v>
      </c>
      <c r="H4211" t="s">
        <v>5036</v>
      </c>
      <c r="I4211" s="1">
        <v>40684</v>
      </c>
      <c r="J4211" t="s">
        <v>224</v>
      </c>
      <c r="K4211">
        <v>494</v>
      </c>
      <c r="L4211">
        <v>494</v>
      </c>
      <c r="M4211">
        <v>0</v>
      </c>
      <c r="N4211">
        <v>499</v>
      </c>
      <c r="O4211" t="s">
        <v>23</v>
      </c>
      <c r="P4211" t="s">
        <v>25</v>
      </c>
      <c r="Q4211">
        <f ca="1">DATEDIF(Data[[#This Row],[Birthdate]],TODAY(),"Y")</f>
        <v>14</v>
      </c>
      <c r="R4211" t="str">
        <f ca="1">IF(Data[[#This Row],[Age]]&lt;=10,"3-10 Years",IF(Data[[#This Row],[Age]]&lt;=15,"11-15 Years",IF(Data[[#This Row],[Age]]&lt;=19,"16-19 Years", "20+ Years")))</f>
        <v>11-15 Years</v>
      </c>
    </row>
    <row r="4212" spans="1:18" x14ac:dyDescent="0.35">
      <c r="A4212" t="s">
        <v>762</v>
      </c>
      <c r="B4212" s="1">
        <v>44769</v>
      </c>
      <c r="C4212" t="s">
        <v>29</v>
      </c>
      <c r="D4212" t="s">
        <v>18</v>
      </c>
      <c r="E4212" t="s">
        <v>566</v>
      </c>
      <c r="F4212" t="s">
        <v>567</v>
      </c>
      <c r="G4212" t="s">
        <v>57</v>
      </c>
      <c r="H4212" t="s">
        <v>5036</v>
      </c>
      <c r="I4212" s="1">
        <v>40594</v>
      </c>
      <c r="J4212" t="s">
        <v>763</v>
      </c>
      <c r="K4212">
        <v>514</v>
      </c>
      <c r="L4212">
        <v>514</v>
      </c>
      <c r="M4212">
        <v>0</v>
      </c>
      <c r="N4212">
        <v>499</v>
      </c>
      <c r="O4212" t="s">
        <v>23</v>
      </c>
      <c r="P4212" t="s">
        <v>25</v>
      </c>
      <c r="Q4212">
        <f ca="1">DATEDIF(Data[[#This Row],[Birthdate]],TODAY(),"Y")</f>
        <v>14</v>
      </c>
      <c r="R4212" t="str">
        <f ca="1">IF(Data[[#This Row],[Age]]&lt;=10,"3-10 Years",IF(Data[[#This Row],[Age]]&lt;=15,"11-15 Years",IF(Data[[#This Row],[Age]]&lt;=19,"16-19 Years", "20+ Years")))</f>
        <v>11-15 Years</v>
      </c>
    </row>
    <row r="4213" spans="1:18" x14ac:dyDescent="0.35">
      <c r="A4213" t="s">
        <v>233</v>
      </c>
      <c r="B4213" s="1">
        <v>44769</v>
      </c>
      <c r="C4213" t="s">
        <v>29</v>
      </c>
      <c r="D4213" t="s">
        <v>18</v>
      </c>
      <c r="E4213" t="s">
        <v>566</v>
      </c>
      <c r="F4213" t="s">
        <v>567</v>
      </c>
      <c r="G4213" t="s">
        <v>37</v>
      </c>
      <c r="H4213" t="s">
        <v>5036</v>
      </c>
      <c r="I4213" s="1">
        <v>40524</v>
      </c>
      <c r="J4213" t="s">
        <v>234</v>
      </c>
      <c r="K4213">
        <v>514</v>
      </c>
      <c r="L4213">
        <v>514</v>
      </c>
      <c r="M4213">
        <v>0</v>
      </c>
      <c r="N4213">
        <v>499</v>
      </c>
      <c r="O4213" t="s">
        <v>23</v>
      </c>
      <c r="P4213" t="s">
        <v>25</v>
      </c>
      <c r="Q4213">
        <f ca="1">DATEDIF(Data[[#This Row],[Birthdate]],TODAY(),"Y")</f>
        <v>14</v>
      </c>
      <c r="R4213" t="str">
        <f ca="1">IF(Data[[#This Row],[Age]]&lt;=10,"3-10 Years",IF(Data[[#This Row],[Age]]&lt;=15,"11-15 Years",IF(Data[[#This Row],[Age]]&lt;=19,"16-19 Years", "20+ Years")))</f>
        <v>11-15 Years</v>
      </c>
    </row>
    <row r="4214" spans="1:18" x14ac:dyDescent="0.35">
      <c r="A4214" t="s">
        <v>223</v>
      </c>
      <c r="B4214" s="1">
        <v>44766</v>
      </c>
      <c r="C4214" t="s">
        <v>29</v>
      </c>
      <c r="D4214" t="s">
        <v>18</v>
      </c>
      <c r="E4214" t="s">
        <v>566</v>
      </c>
      <c r="F4214" t="s">
        <v>567</v>
      </c>
      <c r="G4214" t="s">
        <v>50</v>
      </c>
      <c r="H4214" t="s">
        <v>5036</v>
      </c>
      <c r="I4214" s="1">
        <v>40684</v>
      </c>
      <c r="J4214" t="s">
        <v>224</v>
      </c>
      <c r="K4214">
        <v>514</v>
      </c>
      <c r="L4214">
        <v>514</v>
      </c>
      <c r="M4214">
        <v>0</v>
      </c>
      <c r="N4214">
        <v>499</v>
      </c>
      <c r="O4214" t="s">
        <v>23</v>
      </c>
      <c r="P4214" t="s">
        <v>25</v>
      </c>
      <c r="Q4214">
        <f ca="1">DATEDIF(Data[[#This Row],[Birthdate]],TODAY(),"Y")</f>
        <v>14</v>
      </c>
      <c r="R4214" t="str">
        <f ca="1">IF(Data[[#This Row],[Age]]&lt;=10,"3-10 Years",IF(Data[[#This Row],[Age]]&lt;=15,"11-15 Years",IF(Data[[#This Row],[Age]]&lt;=19,"16-19 Years", "20+ Years")))</f>
        <v>11-15 Years</v>
      </c>
    </row>
    <row r="4215" spans="1:18" x14ac:dyDescent="0.35">
      <c r="A4215" t="s">
        <v>695</v>
      </c>
      <c r="B4215" s="1">
        <v>44763</v>
      </c>
      <c r="C4215" t="s">
        <v>29</v>
      </c>
      <c r="D4215" t="s">
        <v>18</v>
      </c>
      <c r="E4215" t="s">
        <v>566</v>
      </c>
      <c r="F4215" t="s">
        <v>567</v>
      </c>
      <c r="G4215" t="s">
        <v>30</v>
      </c>
      <c r="H4215" t="s">
        <v>5036</v>
      </c>
      <c r="I4215" s="1">
        <v>40523</v>
      </c>
      <c r="J4215" t="s">
        <v>696</v>
      </c>
      <c r="K4215">
        <v>300</v>
      </c>
      <c r="L4215">
        <v>300</v>
      </c>
      <c r="M4215">
        <v>0</v>
      </c>
      <c r="N4215">
        <v>499</v>
      </c>
      <c r="O4215" t="s">
        <v>23</v>
      </c>
      <c r="P4215" t="s">
        <v>25</v>
      </c>
      <c r="Q4215">
        <f ca="1">DATEDIF(Data[[#This Row],[Birthdate]],TODAY(),"Y")</f>
        <v>14</v>
      </c>
      <c r="R4215" t="str">
        <f ca="1">IF(Data[[#This Row],[Age]]&lt;=10,"3-10 Years",IF(Data[[#This Row],[Age]]&lt;=15,"11-15 Years",IF(Data[[#This Row],[Age]]&lt;=19,"16-19 Years", "20+ Years")))</f>
        <v>11-15 Years</v>
      </c>
    </row>
    <row r="4216" spans="1:18" x14ac:dyDescent="0.35">
      <c r="A4216" t="s">
        <v>452</v>
      </c>
      <c r="B4216" s="1">
        <v>44750</v>
      </c>
      <c r="C4216" t="s">
        <v>29</v>
      </c>
      <c r="D4216" t="s">
        <v>18</v>
      </c>
      <c r="E4216" t="s">
        <v>566</v>
      </c>
      <c r="F4216" t="s">
        <v>567</v>
      </c>
      <c r="G4216" t="s">
        <v>139</v>
      </c>
      <c r="H4216" t="s">
        <v>1083</v>
      </c>
      <c r="I4216" s="1">
        <v>40701</v>
      </c>
      <c r="J4216" t="s">
        <v>453</v>
      </c>
      <c r="K4216">
        <v>200</v>
      </c>
      <c r="L4216">
        <v>200</v>
      </c>
      <c r="M4216">
        <v>0</v>
      </c>
      <c r="N4216">
        <v>499</v>
      </c>
      <c r="O4216" t="s">
        <v>23</v>
      </c>
      <c r="P4216" t="s">
        <v>25</v>
      </c>
      <c r="Q4216">
        <f ca="1">DATEDIF(Data[[#This Row],[Birthdate]],TODAY(),"Y")</f>
        <v>14</v>
      </c>
      <c r="R4216" t="str">
        <f ca="1">IF(Data[[#This Row],[Age]]&lt;=10,"3-10 Years",IF(Data[[#This Row],[Age]]&lt;=15,"11-15 Years",IF(Data[[#This Row],[Age]]&lt;=19,"16-19 Years", "20+ Years")))</f>
        <v>11-15 Years</v>
      </c>
    </row>
    <row r="4217" spans="1:18" x14ac:dyDescent="0.35">
      <c r="A4217" t="s">
        <v>454</v>
      </c>
      <c r="B4217" s="1">
        <v>44750</v>
      </c>
      <c r="C4217" t="s">
        <v>29</v>
      </c>
      <c r="D4217" t="s">
        <v>18</v>
      </c>
      <c r="E4217" t="s">
        <v>566</v>
      </c>
      <c r="F4217" t="s">
        <v>567</v>
      </c>
      <c r="G4217" t="s">
        <v>139</v>
      </c>
      <c r="H4217" t="s">
        <v>1083</v>
      </c>
      <c r="I4217" s="1">
        <v>40701</v>
      </c>
      <c r="J4217" t="s">
        <v>453</v>
      </c>
      <c r="K4217">
        <v>200</v>
      </c>
      <c r="L4217">
        <v>200</v>
      </c>
      <c r="M4217">
        <v>0</v>
      </c>
      <c r="N4217">
        <v>499</v>
      </c>
      <c r="O4217" t="s">
        <v>23</v>
      </c>
      <c r="P4217" t="s">
        <v>25</v>
      </c>
      <c r="Q4217">
        <f ca="1">DATEDIF(Data[[#This Row],[Birthdate]],TODAY(),"Y")</f>
        <v>14</v>
      </c>
      <c r="R4217" t="str">
        <f ca="1">IF(Data[[#This Row],[Age]]&lt;=10,"3-10 Years",IF(Data[[#This Row],[Age]]&lt;=15,"11-15 Years",IF(Data[[#This Row],[Age]]&lt;=19,"16-19 Years", "20+ Years")))</f>
        <v>11-15 Years</v>
      </c>
    </row>
    <row r="4218" spans="1:18" x14ac:dyDescent="0.35">
      <c r="A4218" t="s">
        <v>452</v>
      </c>
      <c r="B4218" s="1">
        <v>44750</v>
      </c>
      <c r="C4218" t="s">
        <v>29</v>
      </c>
      <c r="D4218" t="s">
        <v>18</v>
      </c>
      <c r="E4218" t="s">
        <v>566</v>
      </c>
      <c r="F4218" t="s">
        <v>567</v>
      </c>
      <c r="G4218" t="s">
        <v>139</v>
      </c>
      <c r="H4218" t="s">
        <v>1083</v>
      </c>
      <c r="I4218" s="1">
        <v>40701</v>
      </c>
      <c r="J4218" t="s">
        <v>453</v>
      </c>
      <c r="K4218">
        <v>200</v>
      </c>
      <c r="L4218">
        <v>200</v>
      </c>
      <c r="M4218">
        <v>0</v>
      </c>
      <c r="N4218">
        <v>499</v>
      </c>
      <c r="O4218" t="s">
        <v>23</v>
      </c>
      <c r="P4218" t="s">
        <v>25</v>
      </c>
      <c r="Q4218">
        <f ca="1">DATEDIF(Data[[#This Row],[Birthdate]],TODAY(),"Y")</f>
        <v>14</v>
      </c>
      <c r="R4218" t="str">
        <f ca="1">IF(Data[[#This Row],[Age]]&lt;=10,"3-10 Years",IF(Data[[#This Row],[Age]]&lt;=15,"11-15 Years",IF(Data[[#This Row],[Age]]&lt;=19,"16-19 Years", "20+ Years")))</f>
        <v>11-15 Years</v>
      </c>
    </row>
    <row r="4219" spans="1:18" x14ac:dyDescent="0.35">
      <c r="A4219" t="s">
        <v>454</v>
      </c>
      <c r="B4219" s="1">
        <v>44750</v>
      </c>
      <c r="C4219" t="s">
        <v>29</v>
      </c>
      <c r="D4219" t="s">
        <v>18</v>
      </c>
      <c r="E4219" t="s">
        <v>566</v>
      </c>
      <c r="F4219" t="s">
        <v>567</v>
      </c>
      <c r="G4219" t="s">
        <v>139</v>
      </c>
      <c r="H4219" t="s">
        <v>1083</v>
      </c>
      <c r="I4219" s="1">
        <v>40701</v>
      </c>
      <c r="J4219" t="s">
        <v>453</v>
      </c>
      <c r="K4219">
        <v>200</v>
      </c>
      <c r="L4219">
        <v>200</v>
      </c>
      <c r="M4219">
        <v>0</v>
      </c>
      <c r="N4219">
        <v>499</v>
      </c>
      <c r="O4219" t="s">
        <v>23</v>
      </c>
      <c r="P4219" t="s">
        <v>25</v>
      </c>
      <c r="Q4219">
        <f ca="1">DATEDIF(Data[[#This Row],[Birthdate]],TODAY(),"Y")</f>
        <v>14</v>
      </c>
      <c r="R4219" t="str">
        <f ca="1">IF(Data[[#This Row],[Age]]&lt;=10,"3-10 Years",IF(Data[[#This Row],[Age]]&lt;=15,"11-15 Years",IF(Data[[#This Row],[Age]]&lt;=19,"16-19 Years", "20+ Years")))</f>
        <v>11-15 Years</v>
      </c>
    </row>
    <row r="4220" spans="1:18" x14ac:dyDescent="0.35">
      <c r="A4220" t="s">
        <v>3394</v>
      </c>
      <c r="B4220" s="1">
        <v>44741</v>
      </c>
      <c r="C4220" t="s">
        <v>29</v>
      </c>
      <c r="D4220" t="s">
        <v>18</v>
      </c>
      <c r="E4220" t="s">
        <v>566</v>
      </c>
      <c r="F4220" t="s">
        <v>567</v>
      </c>
      <c r="G4220" t="s">
        <v>189</v>
      </c>
      <c r="H4220" t="s">
        <v>5036</v>
      </c>
      <c r="I4220" s="1">
        <v>40568</v>
      </c>
      <c r="J4220" t="s">
        <v>3395</v>
      </c>
      <c r="K4220">
        <v>474</v>
      </c>
      <c r="L4220">
        <v>474</v>
      </c>
      <c r="M4220">
        <v>0</v>
      </c>
      <c r="N4220">
        <v>499</v>
      </c>
      <c r="O4220" t="s">
        <v>23</v>
      </c>
      <c r="P4220" t="s">
        <v>25</v>
      </c>
      <c r="Q4220">
        <f ca="1">DATEDIF(Data[[#This Row],[Birthdate]],TODAY(),"Y")</f>
        <v>14</v>
      </c>
      <c r="R4220" t="str">
        <f ca="1">IF(Data[[#This Row],[Age]]&lt;=10,"3-10 Years",IF(Data[[#This Row],[Age]]&lt;=15,"11-15 Years",IF(Data[[#This Row],[Age]]&lt;=19,"16-19 Years", "20+ Years")))</f>
        <v>11-15 Years</v>
      </c>
    </row>
    <row r="4221" spans="1:18" x14ac:dyDescent="0.35">
      <c r="A4221" t="s">
        <v>3558</v>
      </c>
      <c r="B4221" s="1">
        <v>44734</v>
      </c>
      <c r="C4221" t="s">
        <v>29</v>
      </c>
      <c r="D4221" t="s">
        <v>18</v>
      </c>
      <c r="E4221" t="s">
        <v>566</v>
      </c>
      <c r="F4221" t="s">
        <v>567</v>
      </c>
      <c r="G4221" t="s">
        <v>81</v>
      </c>
      <c r="H4221" t="s">
        <v>1083</v>
      </c>
      <c r="I4221" s="1">
        <v>40624</v>
      </c>
      <c r="J4221" t="s">
        <v>3559</v>
      </c>
      <c r="K4221">
        <v>514</v>
      </c>
      <c r="L4221">
        <v>514</v>
      </c>
      <c r="M4221">
        <v>0</v>
      </c>
      <c r="N4221">
        <v>499</v>
      </c>
      <c r="O4221" t="s">
        <v>23</v>
      </c>
      <c r="P4221" t="s">
        <v>25</v>
      </c>
      <c r="Q4221">
        <f ca="1">DATEDIF(Data[[#This Row],[Birthdate]],TODAY(),"Y")</f>
        <v>14</v>
      </c>
      <c r="R4221" t="str">
        <f ca="1">IF(Data[[#This Row],[Age]]&lt;=10,"3-10 Years",IF(Data[[#This Row],[Age]]&lt;=15,"11-15 Years",IF(Data[[#This Row],[Age]]&lt;=19,"16-19 Years", "20+ Years")))</f>
        <v>11-15 Years</v>
      </c>
    </row>
    <row r="4222" spans="1:18" x14ac:dyDescent="0.35">
      <c r="A4222" t="s">
        <v>695</v>
      </c>
      <c r="B4222" s="1">
        <v>44733</v>
      </c>
      <c r="C4222" t="s">
        <v>29</v>
      </c>
      <c r="D4222" t="s">
        <v>18</v>
      </c>
      <c r="E4222" t="s">
        <v>566</v>
      </c>
      <c r="F4222" t="s">
        <v>567</v>
      </c>
      <c r="G4222" t="s">
        <v>30</v>
      </c>
      <c r="H4222" t="s">
        <v>5036</v>
      </c>
      <c r="I4222" s="1">
        <v>40523</v>
      </c>
      <c r="J4222" t="s">
        <v>696</v>
      </c>
      <c r="K4222">
        <v>514</v>
      </c>
      <c r="L4222">
        <v>514</v>
      </c>
      <c r="M4222">
        <v>0</v>
      </c>
      <c r="N4222">
        <v>499</v>
      </c>
      <c r="O4222" t="s">
        <v>23</v>
      </c>
      <c r="P4222" t="s">
        <v>25</v>
      </c>
      <c r="Q4222">
        <f ca="1">DATEDIF(Data[[#This Row],[Birthdate]],TODAY(),"Y")</f>
        <v>14</v>
      </c>
      <c r="R4222" t="str">
        <f ca="1">IF(Data[[#This Row],[Age]]&lt;=10,"3-10 Years",IF(Data[[#This Row],[Age]]&lt;=15,"11-15 Years",IF(Data[[#This Row],[Age]]&lt;=19,"16-19 Years", "20+ Years")))</f>
        <v>11-15 Years</v>
      </c>
    </row>
    <row r="4223" spans="1:18" x14ac:dyDescent="0.35">
      <c r="A4223" t="s">
        <v>2853</v>
      </c>
      <c r="B4223" s="1">
        <v>44719</v>
      </c>
      <c r="C4223" t="s">
        <v>29</v>
      </c>
      <c r="D4223" t="s">
        <v>18</v>
      </c>
      <c r="E4223" t="s">
        <v>566</v>
      </c>
      <c r="F4223" t="s">
        <v>567</v>
      </c>
      <c r="G4223" t="s">
        <v>189</v>
      </c>
      <c r="H4223" t="s">
        <v>5036</v>
      </c>
      <c r="I4223" s="1">
        <v>40788</v>
      </c>
      <c r="J4223" t="s">
        <v>3553</v>
      </c>
      <c r="K4223">
        <v>494</v>
      </c>
      <c r="L4223">
        <v>494</v>
      </c>
      <c r="M4223">
        <v>0</v>
      </c>
      <c r="N4223">
        <v>499</v>
      </c>
      <c r="O4223" t="s">
        <v>23</v>
      </c>
      <c r="P4223" t="s">
        <v>25</v>
      </c>
      <c r="Q4223">
        <f ca="1">DATEDIF(Data[[#This Row],[Birthdate]],TODAY(),"Y")</f>
        <v>14</v>
      </c>
      <c r="R4223" t="str">
        <f ca="1">IF(Data[[#This Row],[Age]]&lt;=10,"3-10 Years",IF(Data[[#This Row],[Age]]&lt;=15,"11-15 Years",IF(Data[[#This Row],[Age]]&lt;=19,"16-19 Years", "20+ Years")))</f>
        <v>11-15 Years</v>
      </c>
    </row>
    <row r="4224" spans="1:18" x14ac:dyDescent="0.35">
      <c r="A4224" t="s">
        <v>452</v>
      </c>
      <c r="B4224" s="1">
        <v>44708</v>
      </c>
      <c r="C4224" t="s">
        <v>29</v>
      </c>
      <c r="D4224" t="s">
        <v>18</v>
      </c>
      <c r="E4224" t="s">
        <v>566</v>
      </c>
      <c r="F4224" t="s">
        <v>567</v>
      </c>
      <c r="G4224" t="s">
        <v>139</v>
      </c>
      <c r="H4224" t="s">
        <v>1083</v>
      </c>
      <c r="I4224" s="1">
        <v>40701</v>
      </c>
      <c r="J4224" t="s">
        <v>453</v>
      </c>
      <c r="K4224">
        <v>200</v>
      </c>
      <c r="L4224">
        <v>200</v>
      </c>
      <c r="M4224">
        <v>0</v>
      </c>
      <c r="N4224">
        <v>499</v>
      </c>
      <c r="O4224" t="s">
        <v>23</v>
      </c>
      <c r="P4224" t="s">
        <v>25</v>
      </c>
      <c r="Q4224">
        <f ca="1">DATEDIF(Data[[#This Row],[Birthdate]],TODAY(),"Y")</f>
        <v>14</v>
      </c>
      <c r="R4224" t="str">
        <f ca="1">IF(Data[[#This Row],[Age]]&lt;=10,"3-10 Years",IF(Data[[#This Row],[Age]]&lt;=15,"11-15 Years",IF(Data[[#This Row],[Age]]&lt;=19,"16-19 Years", "20+ Years")))</f>
        <v>11-15 Years</v>
      </c>
    </row>
    <row r="4225" spans="1:18" x14ac:dyDescent="0.35">
      <c r="A4225" t="s">
        <v>454</v>
      </c>
      <c r="B4225" s="1">
        <v>44708</v>
      </c>
      <c r="C4225" t="s">
        <v>29</v>
      </c>
      <c r="D4225" t="s">
        <v>18</v>
      </c>
      <c r="E4225" t="s">
        <v>566</v>
      </c>
      <c r="F4225" t="s">
        <v>567</v>
      </c>
      <c r="G4225" t="s">
        <v>139</v>
      </c>
      <c r="H4225" t="s">
        <v>1083</v>
      </c>
      <c r="I4225" s="1">
        <v>40701</v>
      </c>
      <c r="J4225" t="s">
        <v>453</v>
      </c>
      <c r="K4225">
        <v>200</v>
      </c>
      <c r="L4225">
        <v>200</v>
      </c>
      <c r="M4225">
        <v>0</v>
      </c>
      <c r="N4225">
        <v>499</v>
      </c>
      <c r="O4225" t="s">
        <v>23</v>
      </c>
      <c r="P4225" t="s">
        <v>25</v>
      </c>
      <c r="Q4225">
        <f ca="1">DATEDIF(Data[[#This Row],[Birthdate]],TODAY(),"Y")</f>
        <v>14</v>
      </c>
      <c r="R4225" t="str">
        <f ca="1">IF(Data[[#This Row],[Age]]&lt;=10,"3-10 Years",IF(Data[[#This Row],[Age]]&lt;=15,"11-15 Years",IF(Data[[#This Row],[Age]]&lt;=19,"16-19 Years", "20+ Years")))</f>
        <v>11-15 Years</v>
      </c>
    </row>
    <row r="4226" spans="1:18" x14ac:dyDescent="0.35">
      <c r="A4226" t="s">
        <v>452</v>
      </c>
      <c r="B4226" s="1">
        <v>44708</v>
      </c>
      <c r="C4226" t="s">
        <v>29</v>
      </c>
      <c r="D4226" t="s">
        <v>18</v>
      </c>
      <c r="E4226" t="s">
        <v>566</v>
      </c>
      <c r="F4226" t="s">
        <v>567</v>
      </c>
      <c r="G4226" t="s">
        <v>139</v>
      </c>
      <c r="H4226" t="s">
        <v>1083</v>
      </c>
      <c r="I4226" s="1">
        <v>40701</v>
      </c>
      <c r="J4226" t="s">
        <v>453</v>
      </c>
      <c r="K4226">
        <v>200</v>
      </c>
      <c r="L4226">
        <v>200</v>
      </c>
      <c r="M4226">
        <v>0</v>
      </c>
      <c r="N4226">
        <v>499</v>
      </c>
      <c r="O4226" t="s">
        <v>23</v>
      </c>
      <c r="P4226" t="s">
        <v>25</v>
      </c>
      <c r="Q4226">
        <f ca="1">DATEDIF(Data[[#This Row],[Birthdate]],TODAY(),"Y")</f>
        <v>14</v>
      </c>
      <c r="R4226" t="str">
        <f ca="1">IF(Data[[#This Row],[Age]]&lt;=10,"3-10 Years",IF(Data[[#This Row],[Age]]&lt;=15,"11-15 Years",IF(Data[[#This Row],[Age]]&lt;=19,"16-19 Years", "20+ Years")))</f>
        <v>11-15 Years</v>
      </c>
    </row>
    <row r="4227" spans="1:18" x14ac:dyDescent="0.35">
      <c r="A4227" t="s">
        <v>454</v>
      </c>
      <c r="B4227" s="1">
        <v>44708</v>
      </c>
      <c r="C4227" t="s">
        <v>29</v>
      </c>
      <c r="D4227" t="s">
        <v>18</v>
      </c>
      <c r="E4227" t="s">
        <v>566</v>
      </c>
      <c r="F4227" t="s">
        <v>567</v>
      </c>
      <c r="G4227" t="s">
        <v>139</v>
      </c>
      <c r="H4227" t="s">
        <v>1083</v>
      </c>
      <c r="I4227" s="1">
        <v>40701</v>
      </c>
      <c r="J4227" t="s">
        <v>453</v>
      </c>
      <c r="K4227">
        <v>200</v>
      </c>
      <c r="L4227">
        <v>200</v>
      </c>
      <c r="M4227">
        <v>0</v>
      </c>
      <c r="N4227">
        <v>499</v>
      </c>
      <c r="O4227" t="s">
        <v>23</v>
      </c>
      <c r="P4227" t="s">
        <v>25</v>
      </c>
      <c r="Q4227">
        <f ca="1">DATEDIF(Data[[#This Row],[Birthdate]],TODAY(),"Y")</f>
        <v>14</v>
      </c>
      <c r="R4227" t="str">
        <f ca="1">IF(Data[[#This Row],[Age]]&lt;=10,"3-10 Years",IF(Data[[#This Row],[Age]]&lt;=15,"11-15 Years",IF(Data[[#This Row],[Age]]&lt;=19,"16-19 Years", "20+ Years")))</f>
        <v>11-15 Years</v>
      </c>
    </row>
    <row r="4228" spans="1:18" x14ac:dyDescent="0.35">
      <c r="A4228" t="s">
        <v>3562</v>
      </c>
      <c r="B4228" s="1">
        <v>44699</v>
      </c>
      <c r="C4228" t="s">
        <v>29</v>
      </c>
      <c r="D4228" t="s">
        <v>18</v>
      </c>
      <c r="E4228" t="s">
        <v>566</v>
      </c>
      <c r="F4228" t="s">
        <v>567</v>
      </c>
      <c r="G4228" t="s">
        <v>21</v>
      </c>
      <c r="H4228" t="s">
        <v>5036</v>
      </c>
      <c r="I4228" s="1">
        <v>40518</v>
      </c>
      <c r="J4228" t="s">
        <v>3563</v>
      </c>
      <c r="K4228">
        <v>514</v>
      </c>
      <c r="L4228">
        <v>514</v>
      </c>
      <c r="M4228">
        <v>0</v>
      </c>
      <c r="N4228">
        <v>499</v>
      </c>
      <c r="O4228" t="s">
        <v>23</v>
      </c>
      <c r="P4228" t="s">
        <v>25</v>
      </c>
      <c r="Q4228">
        <f ca="1">DATEDIF(Data[[#This Row],[Birthdate]],TODAY(),"Y")</f>
        <v>14</v>
      </c>
      <c r="R4228" t="str">
        <f ca="1">IF(Data[[#This Row],[Age]]&lt;=10,"3-10 Years",IF(Data[[#This Row],[Age]]&lt;=15,"11-15 Years",IF(Data[[#This Row],[Age]]&lt;=19,"16-19 Years", "20+ Years")))</f>
        <v>11-15 Years</v>
      </c>
    </row>
    <row r="4229" spans="1:18" x14ac:dyDescent="0.35">
      <c r="A4229" t="s">
        <v>1008</v>
      </c>
      <c r="B4229" s="1">
        <v>44687</v>
      </c>
      <c r="C4229" t="s">
        <v>29</v>
      </c>
      <c r="D4229" t="s">
        <v>18</v>
      </c>
      <c r="E4229" t="s">
        <v>566</v>
      </c>
      <c r="F4229" t="s">
        <v>567</v>
      </c>
      <c r="G4229" t="s">
        <v>21</v>
      </c>
      <c r="H4229" t="s">
        <v>5036</v>
      </c>
      <c r="I4229" s="1">
        <v>40630</v>
      </c>
      <c r="J4229" t="s">
        <v>1009</v>
      </c>
      <c r="K4229">
        <v>469</v>
      </c>
      <c r="L4229">
        <v>469</v>
      </c>
      <c r="M4229">
        <v>0</v>
      </c>
      <c r="N4229">
        <v>499</v>
      </c>
      <c r="O4229" t="s">
        <v>23</v>
      </c>
      <c r="P4229" t="s">
        <v>25</v>
      </c>
      <c r="Q4229">
        <f ca="1">DATEDIF(Data[[#This Row],[Birthdate]],TODAY(),"Y")</f>
        <v>14</v>
      </c>
      <c r="R4229" t="str">
        <f ca="1">IF(Data[[#This Row],[Age]]&lt;=10,"3-10 Years",IF(Data[[#This Row],[Age]]&lt;=15,"11-15 Years",IF(Data[[#This Row],[Age]]&lt;=19,"16-19 Years", "20+ Years")))</f>
        <v>11-15 Years</v>
      </c>
    </row>
    <row r="4230" spans="1:18" x14ac:dyDescent="0.35">
      <c r="A4230" t="s">
        <v>1008</v>
      </c>
      <c r="B4230" s="1">
        <v>44687</v>
      </c>
      <c r="C4230" t="s">
        <v>29</v>
      </c>
      <c r="D4230" t="s">
        <v>18</v>
      </c>
      <c r="E4230" t="s">
        <v>566</v>
      </c>
      <c r="F4230" t="s">
        <v>567</v>
      </c>
      <c r="G4230" t="s">
        <v>21</v>
      </c>
      <c r="H4230" t="s">
        <v>5036</v>
      </c>
      <c r="I4230" s="1">
        <v>40630</v>
      </c>
      <c r="J4230" t="s">
        <v>1009</v>
      </c>
      <c r="K4230">
        <v>469</v>
      </c>
      <c r="L4230">
        <v>469</v>
      </c>
      <c r="M4230">
        <v>0</v>
      </c>
      <c r="N4230">
        <v>499</v>
      </c>
      <c r="O4230" t="s">
        <v>23</v>
      </c>
      <c r="P4230" t="s">
        <v>25</v>
      </c>
      <c r="Q4230">
        <f ca="1">DATEDIF(Data[[#This Row],[Birthdate]],TODAY(),"Y")</f>
        <v>14</v>
      </c>
      <c r="R4230" t="str">
        <f ca="1">IF(Data[[#This Row],[Age]]&lt;=10,"3-10 Years",IF(Data[[#This Row],[Age]]&lt;=15,"11-15 Years",IF(Data[[#This Row],[Age]]&lt;=19,"16-19 Years", "20+ Years")))</f>
        <v>11-15 Years</v>
      </c>
    </row>
    <row r="4231" spans="1:18" x14ac:dyDescent="0.35">
      <c r="A4231" t="s">
        <v>1008</v>
      </c>
      <c r="B4231" s="1">
        <v>44686</v>
      </c>
      <c r="C4231" t="s">
        <v>29</v>
      </c>
      <c r="D4231" t="s">
        <v>18</v>
      </c>
      <c r="E4231" t="s">
        <v>566</v>
      </c>
      <c r="F4231" t="s">
        <v>567</v>
      </c>
      <c r="G4231" t="s">
        <v>21</v>
      </c>
      <c r="H4231" t="s">
        <v>5036</v>
      </c>
      <c r="I4231" s="1">
        <v>40630</v>
      </c>
      <c r="J4231" t="s">
        <v>1009</v>
      </c>
      <c r="K4231">
        <v>469</v>
      </c>
      <c r="L4231">
        <v>469</v>
      </c>
      <c r="M4231">
        <v>0</v>
      </c>
      <c r="N4231">
        <v>499</v>
      </c>
      <c r="O4231" t="s">
        <v>23</v>
      </c>
      <c r="P4231" t="s">
        <v>25</v>
      </c>
      <c r="Q4231">
        <f ca="1">DATEDIF(Data[[#This Row],[Birthdate]],TODAY(),"Y")</f>
        <v>14</v>
      </c>
      <c r="R4231" t="str">
        <f ca="1">IF(Data[[#This Row],[Age]]&lt;=10,"3-10 Years",IF(Data[[#This Row],[Age]]&lt;=15,"11-15 Years",IF(Data[[#This Row],[Age]]&lt;=19,"16-19 Years", "20+ Years")))</f>
        <v>11-15 Years</v>
      </c>
    </row>
    <row r="4232" spans="1:18" x14ac:dyDescent="0.35">
      <c r="A4232" t="s">
        <v>401</v>
      </c>
      <c r="B4232" s="1">
        <v>44623</v>
      </c>
      <c r="C4232" t="s">
        <v>29</v>
      </c>
      <c r="D4232" t="s">
        <v>18</v>
      </c>
      <c r="E4232" t="s">
        <v>566</v>
      </c>
      <c r="F4232" t="s">
        <v>567</v>
      </c>
      <c r="G4232" t="s">
        <v>57</v>
      </c>
      <c r="H4232" t="s">
        <v>5036</v>
      </c>
      <c r="I4232" s="1">
        <v>40603</v>
      </c>
      <c r="J4232" t="s">
        <v>399</v>
      </c>
      <c r="K4232">
        <v>460</v>
      </c>
      <c r="L4232">
        <v>460</v>
      </c>
      <c r="M4232">
        <v>0</v>
      </c>
      <c r="N4232">
        <v>459</v>
      </c>
      <c r="O4232" t="s">
        <v>23</v>
      </c>
      <c r="P4232" t="s">
        <v>25</v>
      </c>
      <c r="Q4232">
        <f ca="1">DATEDIF(Data[[#This Row],[Birthdate]],TODAY(),"Y")</f>
        <v>14</v>
      </c>
      <c r="R4232" t="str">
        <f ca="1">IF(Data[[#This Row],[Age]]&lt;=10,"3-10 Years",IF(Data[[#This Row],[Age]]&lt;=15,"11-15 Years",IF(Data[[#This Row],[Age]]&lt;=19,"16-19 Years", "20+ Years")))</f>
        <v>11-15 Years</v>
      </c>
    </row>
    <row r="4233" spans="1:18" x14ac:dyDescent="0.35">
      <c r="A4233" t="s">
        <v>2745</v>
      </c>
      <c r="B4233" s="1">
        <v>44768</v>
      </c>
      <c r="C4233" t="s">
        <v>29</v>
      </c>
      <c r="D4233" t="s">
        <v>18</v>
      </c>
      <c r="E4233" t="s">
        <v>566</v>
      </c>
      <c r="F4233" t="s">
        <v>3573</v>
      </c>
      <c r="G4233" t="s">
        <v>57</v>
      </c>
      <c r="H4233" t="s">
        <v>5036</v>
      </c>
      <c r="I4233" s="1">
        <v>40529</v>
      </c>
      <c r="J4233" t="s">
        <v>2746</v>
      </c>
      <c r="K4233">
        <v>494</v>
      </c>
      <c r="L4233">
        <v>494</v>
      </c>
      <c r="M4233">
        <v>0</v>
      </c>
      <c r="N4233">
        <v>499</v>
      </c>
      <c r="O4233" t="s">
        <v>2704</v>
      </c>
      <c r="P4233" t="s">
        <v>25</v>
      </c>
      <c r="Q4233">
        <f ca="1">DATEDIF(Data[[#This Row],[Birthdate]],TODAY(),"Y")</f>
        <v>14</v>
      </c>
      <c r="R4233" t="str">
        <f ca="1">IF(Data[[#This Row],[Age]]&lt;=10,"3-10 Years",IF(Data[[#This Row],[Age]]&lt;=15,"11-15 Years",IF(Data[[#This Row],[Age]]&lt;=19,"16-19 Years", "20+ Years")))</f>
        <v>11-15 Years</v>
      </c>
    </row>
    <row r="4234" spans="1:18" x14ac:dyDescent="0.35">
      <c r="A4234" t="s">
        <v>346</v>
      </c>
      <c r="B4234" s="1">
        <v>44768</v>
      </c>
      <c r="C4234" t="s">
        <v>29</v>
      </c>
      <c r="D4234" t="s">
        <v>18</v>
      </c>
      <c r="E4234" t="s">
        <v>566</v>
      </c>
      <c r="F4234" t="s">
        <v>3573</v>
      </c>
      <c r="G4234" t="s">
        <v>105</v>
      </c>
      <c r="H4234" t="s">
        <v>5036</v>
      </c>
      <c r="I4234" s="1">
        <v>40526</v>
      </c>
      <c r="J4234" t="s">
        <v>337</v>
      </c>
      <c r="K4234">
        <v>494</v>
      </c>
      <c r="L4234">
        <v>494</v>
      </c>
      <c r="M4234">
        <v>0</v>
      </c>
      <c r="N4234">
        <v>499</v>
      </c>
      <c r="O4234" t="s">
        <v>2704</v>
      </c>
      <c r="P4234" t="s">
        <v>152</v>
      </c>
      <c r="Q4234">
        <f ca="1">DATEDIF(Data[[#This Row],[Birthdate]],TODAY(),"Y")</f>
        <v>14</v>
      </c>
      <c r="R4234" t="str">
        <f ca="1">IF(Data[[#This Row],[Age]]&lt;=10,"3-10 Years",IF(Data[[#This Row],[Age]]&lt;=15,"11-15 Years",IF(Data[[#This Row],[Age]]&lt;=19,"16-19 Years", "20+ Years")))</f>
        <v>11-15 Years</v>
      </c>
    </row>
    <row r="4235" spans="1:18" x14ac:dyDescent="0.35">
      <c r="A4235" t="s">
        <v>3574</v>
      </c>
      <c r="B4235" s="1">
        <v>44756</v>
      </c>
      <c r="C4235" t="s">
        <v>29</v>
      </c>
      <c r="D4235" t="s">
        <v>18</v>
      </c>
      <c r="E4235" t="s">
        <v>566</v>
      </c>
      <c r="F4235" t="s">
        <v>3573</v>
      </c>
      <c r="G4235" t="s">
        <v>105</v>
      </c>
      <c r="H4235" t="s">
        <v>5036</v>
      </c>
      <c r="I4235" s="1">
        <v>40638</v>
      </c>
      <c r="J4235" t="s">
        <v>628</v>
      </c>
      <c r="K4235">
        <v>514</v>
      </c>
      <c r="L4235">
        <v>514</v>
      </c>
      <c r="M4235">
        <v>0</v>
      </c>
      <c r="N4235">
        <v>499</v>
      </c>
      <c r="O4235" t="s">
        <v>2704</v>
      </c>
      <c r="P4235" t="s">
        <v>25</v>
      </c>
      <c r="Q4235">
        <f ca="1">DATEDIF(Data[[#This Row],[Birthdate]],TODAY(),"Y")</f>
        <v>14</v>
      </c>
      <c r="R4235" t="str">
        <f ca="1">IF(Data[[#This Row],[Age]]&lt;=10,"3-10 Years",IF(Data[[#This Row],[Age]]&lt;=15,"11-15 Years",IF(Data[[#This Row],[Age]]&lt;=19,"16-19 Years", "20+ Years")))</f>
        <v>11-15 Years</v>
      </c>
    </row>
    <row r="4236" spans="1:18" x14ac:dyDescent="0.35">
      <c r="A4236" t="s">
        <v>2745</v>
      </c>
      <c r="B4236" s="1">
        <v>44714</v>
      </c>
      <c r="C4236" t="s">
        <v>29</v>
      </c>
      <c r="D4236" t="s">
        <v>18</v>
      </c>
      <c r="E4236" t="s">
        <v>566</v>
      </c>
      <c r="F4236" t="s">
        <v>3573</v>
      </c>
      <c r="G4236" t="s">
        <v>57</v>
      </c>
      <c r="H4236" t="s">
        <v>5036</v>
      </c>
      <c r="I4236" s="1">
        <v>40529</v>
      </c>
      <c r="J4236" t="s">
        <v>2746</v>
      </c>
      <c r="K4236">
        <v>499</v>
      </c>
      <c r="L4236">
        <v>499</v>
      </c>
      <c r="M4236">
        <v>0</v>
      </c>
      <c r="N4236">
        <v>499</v>
      </c>
      <c r="O4236" t="s">
        <v>2704</v>
      </c>
      <c r="P4236" t="s">
        <v>25</v>
      </c>
      <c r="Q4236">
        <f ca="1">DATEDIF(Data[[#This Row],[Birthdate]],TODAY(),"Y")</f>
        <v>14</v>
      </c>
      <c r="R4236" t="str">
        <f ca="1">IF(Data[[#This Row],[Age]]&lt;=10,"3-10 Years",IF(Data[[#This Row],[Age]]&lt;=15,"11-15 Years",IF(Data[[#This Row],[Age]]&lt;=19,"16-19 Years", "20+ Years")))</f>
        <v>11-15 Years</v>
      </c>
    </row>
    <row r="4237" spans="1:18" x14ac:dyDescent="0.35">
      <c r="A4237" t="s">
        <v>3582</v>
      </c>
      <c r="B4237" s="1">
        <v>44684</v>
      </c>
      <c r="C4237" t="s">
        <v>29</v>
      </c>
      <c r="D4237" t="s">
        <v>18</v>
      </c>
      <c r="E4237" t="s">
        <v>566</v>
      </c>
      <c r="F4237" t="s">
        <v>3573</v>
      </c>
      <c r="G4237" t="s">
        <v>105</v>
      </c>
      <c r="H4237" t="s">
        <v>5036</v>
      </c>
      <c r="I4237" s="1">
        <v>40626</v>
      </c>
      <c r="J4237" t="s">
        <v>3439</v>
      </c>
      <c r="K4237">
        <v>500</v>
      </c>
      <c r="L4237">
        <v>500</v>
      </c>
      <c r="M4237">
        <v>0</v>
      </c>
      <c r="N4237">
        <v>499</v>
      </c>
      <c r="O4237" t="s">
        <v>2704</v>
      </c>
      <c r="P4237" t="s">
        <v>25</v>
      </c>
      <c r="Q4237">
        <f ca="1">DATEDIF(Data[[#This Row],[Birthdate]],TODAY(),"Y")</f>
        <v>14</v>
      </c>
      <c r="R4237" t="str">
        <f ca="1">IF(Data[[#This Row],[Age]]&lt;=10,"3-10 Years",IF(Data[[#This Row],[Age]]&lt;=15,"11-15 Years",IF(Data[[#This Row],[Age]]&lt;=19,"16-19 Years", "20+ Years")))</f>
        <v>11-15 Years</v>
      </c>
    </row>
    <row r="4238" spans="1:18" x14ac:dyDescent="0.35">
      <c r="A4238" t="s">
        <v>350</v>
      </c>
      <c r="B4238" s="1">
        <v>44673</v>
      </c>
      <c r="C4238" t="s">
        <v>29</v>
      </c>
      <c r="D4238" t="s">
        <v>18</v>
      </c>
      <c r="E4238" t="s">
        <v>566</v>
      </c>
      <c r="F4238" t="s">
        <v>3573</v>
      </c>
      <c r="G4238" t="s">
        <v>105</v>
      </c>
      <c r="H4238" t="s">
        <v>5036</v>
      </c>
      <c r="I4238" s="1">
        <v>40609</v>
      </c>
      <c r="J4238" t="s">
        <v>351</v>
      </c>
      <c r="K4238">
        <v>500</v>
      </c>
      <c r="L4238">
        <v>500</v>
      </c>
      <c r="M4238">
        <v>0</v>
      </c>
      <c r="N4238">
        <v>499</v>
      </c>
      <c r="O4238" t="s">
        <v>2704</v>
      </c>
      <c r="P4238" t="s">
        <v>25</v>
      </c>
      <c r="Q4238">
        <f ca="1">DATEDIF(Data[[#This Row],[Birthdate]],TODAY(),"Y")</f>
        <v>14</v>
      </c>
      <c r="R4238" t="str">
        <f ca="1">IF(Data[[#This Row],[Age]]&lt;=10,"3-10 Years",IF(Data[[#This Row],[Age]]&lt;=15,"11-15 Years",IF(Data[[#This Row],[Age]]&lt;=19,"16-19 Years", "20+ Years")))</f>
        <v>11-15 Years</v>
      </c>
    </row>
    <row r="4239" spans="1:18" x14ac:dyDescent="0.35">
      <c r="A4239" t="s">
        <v>3583</v>
      </c>
      <c r="B4239" s="1">
        <v>44641</v>
      </c>
      <c r="C4239" t="s">
        <v>29</v>
      </c>
      <c r="D4239" t="s">
        <v>18</v>
      </c>
      <c r="E4239" t="s">
        <v>566</v>
      </c>
      <c r="F4239" t="s">
        <v>3573</v>
      </c>
      <c r="G4239" t="s">
        <v>105</v>
      </c>
      <c r="H4239" t="s">
        <v>5036</v>
      </c>
      <c r="I4239" s="1">
        <v>40599</v>
      </c>
      <c r="J4239" t="s">
        <v>3584</v>
      </c>
      <c r="K4239">
        <v>460</v>
      </c>
      <c r="L4239">
        <v>460</v>
      </c>
      <c r="M4239">
        <v>0</v>
      </c>
      <c r="N4239">
        <v>459</v>
      </c>
      <c r="O4239" t="s">
        <v>2704</v>
      </c>
      <c r="P4239" t="s">
        <v>25</v>
      </c>
      <c r="Q4239">
        <f ca="1">DATEDIF(Data[[#This Row],[Birthdate]],TODAY(),"Y")</f>
        <v>14</v>
      </c>
      <c r="R4239" t="str">
        <f ca="1">IF(Data[[#This Row],[Age]]&lt;=10,"3-10 Years",IF(Data[[#This Row],[Age]]&lt;=15,"11-15 Years",IF(Data[[#This Row],[Age]]&lt;=19,"16-19 Years", "20+ Years")))</f>
        <v>11-15 Years</v>
      </c>
    </row>
    <row r="4240" spans="1:18" x14ac:dyDescent="0.35">
      <c r="A4240" t="s">
        <v>3585</v>
      </c>
      <c r="B4240" s="1">
        <v>44641</v>
      </c>
      <c r="C4240" t="s">
        <v>29</v>
      </c>
      <c r="D4240" t="s">
        <v>18</v>
      </c>
      <c r="E4240" t="s">
        <v>566</v>
      </c>
      <c r="F4240" t="s">
        <v>3573</v>
      </c>
      <c r="G4240" t="s">
        <v>105</v>
      </c>
      <c r="H4240" t="s">
        <v>5036</v>
      </c>
      <c r="I4240" s="1">
        <v>40599</v>
      </c>
      <c r="J4240" t="s">
        <v>3584</v>
      </c>
      <c r="K4240">
        <v>460</v>
      </c>
      <c r="L4240">
        <v>460</v>
      </c>
      <c r="M4240">
        <v>0</v>
      </c>
      <c r="N4240">
        <v>459</v>
      </c>
      <c r="O4240" t="s">
        <v>2704</v>
      </c>
      <c r="P4240" t="s">
        <v>25</v>
      </c>
      <c r="Q4240">
        <f ca="1">DATEDIF(Data[[#This Row],[Birthdate]],TODAY(),"Y")</f>
        <v>14</v>
      </c>
      <c r="R4240" t="str">
        <f ca="1">IF(Data[[#This Row],[Age]]&lt;=10,"3-10 Years",IF(Data[[#This Row],[Age]]&lt;=15,"11-15 Years",IF(Data[[#This Row],[Age]]&lt;=19,"16-19 Years", "20+ Years")))</f>
        <v>11-15 Years</v>
      </c>
    </row>
    <row r="4241" spans="1:18" x14ac:dyDescent="0.35">
      <c r="A4241" t="s">
        <v>3586</v>
      </c>
      <c r="B4241" s="1">
        <v>44637</v>
      </c>
      <c r="C4241" t="s">
        <v>29</v>
      </c>
      <c r="D4241" t="s">
        <v>18</v>
      </c>
      <c r="E4241" t="s">
        <v>566</v>
      </c>
      <c r="F4241" t="s">
        <v>3573</v>
      </c>
      <c r="G4241" t="s">
        <v>105</v>
      </c>
      <c r="H4241" t="s">
        <v>5036</v>
      </c>
      <c r="I4241" s="1">
        <v>40522</v>
      </c>
      <c r="J4241" t="s">
        <v>3587</v>
      </c>
      <c r="K4241">
        <v>460</v>
      </c>
      <c r="L4241">
        <v>460</v>
      </c>
      <c r="M4241">
        <v>0</v>
      </c>
      <c r="N4241">
        <v>459</v>
      </c>
      <c r="O4241" t="s">
        <v>2704</v>
      </c>
      <c r="P4241" t="s">
        <v>25</v>
      </c>
      <c r="Q4241">
        <f ca="1">DATEDIF(Data[[#This Row],[Birthdate]],TODAY(),"Y")</f>
        <v>14</v>
      </c>
      <c r="R4241" t="str">
        <f ca="1">IF(Data[[#This Row],[Age]]&lt;=10,"3-10 Years",IF(Data[[#This Row],[Age]]&lt;=15,"11-15 Years",IF(Data[[#This Row],[Age]]&lt;=19,"16-19 Years", "20+ Years")))</f>
        <v>11-15 Years</v>
      </c>
    </row>
    <row r="4242" spans="1:18" x14ac:dyDescent="0.35">
      <c r="A4242" t="s">
        <v>385</v>
      </c>
      <c r="B4242" s="1">
        <v>44637</v>
      </c>
      <c r="C4242" t="s">
        <v>29</v>
      </c>
      <c r="D4242" t="s">
        <v>18</v>
      </c>
      <c r="E4242" t="s">
        <v>566</v>
      </c>
      <c r="F4242" t="s">
        <v>3573</v>
      </c>
      <c r="G4242" t="s">
        <v>105</v>
      </c>
      <c r="H4242" t="s">
        <v>5036</v>
      </c>
      <c r="I4242" s="1">
        <v>40581</v>
      </c>
      <c r="J4242" t="s">
        <v>386</v>
      </c>
      <c r="K4242">
        <v>460</v>
      </c>
      <c r="L4242">
        <v>460</v>
      </c>
      <c r="M4242">
        <v>0</v>
      </c>
      <c r="N4242">
        <v>459</v>
      </c>
      <c r="O4242" t="s">
        <v>2704</v>
      </c>
      <c r="P4242" t="s">
        <v>25</v>
      </c>
      <c r="Q4242">
        <f ca="1">DATEDIF(Data[[#This Row],[Birthdate]],TODAY(),"Y")</f>
        <v>14</v>
      </c>
      <c r="R4242" t="str">
        <f ca="1">IF(Data[[#This Row],[Age]]&lt;=10,"3-10 Years",IF(Data[[#This Row],[Age]]&lt;=15,"11-15 Years",IF(Data[[#This Row],[Age]]&lt;=19,"16-19 Years", "20+ Years")))</f>
        <v>11-15 Years</v>
      </c>
    </row>
    <row r="4243" spans="1:18" x14ac:dyDescent="0.35">
      <c r="A4243" t="s">
        <v>329</v>
      </c>
      <c r="B4243" s="1">
        <v>44637</v>
      </c>
      <c r="C4243" t="s">
        <v>29</v>
      </c>
      <c r="D4243" t="s">
        <v>18</v>
      </c>
      <c r="E4243" t="s">
        <v>566</v>
      </c>
      <c r="F4243" t="s">
        <v>3573</v>
      </c>
      <c r="G4243" t="s">
        <v>105</v>
      </c>
      <c r="H4243" t="s">
        <v>5036</v>
      </c>
      <c r="I4243" s="1">
        <v>40554</v>
      </c>
      <c r="J4243" t="s">
        <v>330</v>
      </c>
      <c r="K4243">
        <v>460</v>
      </c>
      <c r="L4243">
        <v>460</v>
      </c>
      <c r="M4243">
        <v>0</v>
      </c>
      <c r="N4243">
        <v>459</v>
      </c>
      <c r="O4243" t="s">
        <v>2704</v>
      </c>
      <c r="P4243" t="s">
        <v>25</v>
      </c>
      <c r="Q4243">
        <f ca="1">DATEDIF(Data[[#This Row],[Birthdate]],TODAY(),"Y")</f>
        <v>14</v>
      </c>
      <c r="R4243" t="str">
        <f ca="1">IF(Data[[#This Row],[Age]]&lt;=10,"3-10 Years",IF(Data[[#This Row],[Age]]&lt;=15,"11-15 Years",IF(Data[[#This Row],[Age]]&lt;=19,"16-19 Years", "20+ Years")))</f>
        <v>11-15 Years</v>
      </c>
    </row>
    <row r="4244" spans="1:18" x14ac:dyDescent="0.35">
      <c r="A4244" t="s">
        <v>3591</v>
      </c>
      <c r="B4244" s="1">
        <v>44637</v>
      </c>
      <c r="C4244" t="s">
        <v>29</v>
      </c>
      <c r="D4244" t="s">
        <v>18</v>
      </c>
      <c r="E4244" t="s">
        <v>566</v>
      </c>
      <c r="F4244" t="s">
        <v>3573</v>
      </c>
      <c r="G4244" t="s">
        <v>105</v>
      </c>
      <c r="H4244" t="s">
        <v>5036</v>
      </c>
      <c r="I4244" s="1">
        <v>40637</v>
      </c>
      <c r="J4244" t="s">
        <v>1103</v>
      </c>
      <c r="K4244">
        <v>460</v>
      </c>
      <c r="L4244">
        <v>460</v>
      </c>
      <c r="M4244">
        <v>0</v>
      </c>
      <c r="N4244">
        <v>459</v>
      </c>
      <c r="O4244" t="s">
        <v>2704</v>
      </c>
      <c r="P4244" t="s">
        <v>25</v>
      </c>
      <c r="Q4244">
        <f ca="1">DATEDIF(Data[[#This Row],[Birthdate]],TODAY(),"Y")</f>
        <v>14</v>
      </c>
      <c r="R4244" t="str">
        <f ca="1">IF(Data[[#This Row],[Age]]&lt;=10,"3-10 Years",IF(Data[[#This Row],[Age]]&lt;=15,"11-15 Years",IF(Data[[#This Row],[Age]]&lt;=19,"16-19 Years", "20+ Years")))</f>
        <v>11-15 Years</v>
      </c>
    </row>
    <row r="4245" spans="1:18" x14ac:dyDescent="0.35">
      <c r="A4245" t="s">
        <v>346</v>
      </c>
      <c r="B4245" s="1">
        <v>44637</v>
      </c>
      <c r="C4245" t="s">
        <v>29</v>
      </c>
      <c r="D4245" t="s">
        <v>18</v>
      </c>
      <c r="E4245" t="s">
        <v>566</v>
      </c>
      <c r="F4245" t="s">
        <v>3573</v>
      </c>
      <c r="G4245" t="s">
        <v>105</v>
      </c>
      <c r="H4245" t="s">
        <v>5036</v>
      </c>
      <c r="I4245" s="1">
        <v>40526</v>
      </c>
      <c r="J4245" t="s">
        <v>337</v>
      </c>
      <c r="K4245">
        <v>460</v>
      </c>
      <c r="L4245">
        <v>460</v>
      </c>
      <c r="M4245">
        <v>0</v>
      </c>
      <c r="N4245">
        <v>459</v>
      </c>
      <c r="O4245" t="s">
        <v>2704</v>
      </c>
      <c r="P4245" t="s">
        <v>152</v>
      </c>
      <c r="Q4245">
        <f ca="1">DATEDIF(Data[[#This Row],[Birthdate]],TODAY(),"Y")</f>
        <v>14</v>
      </c>
      <c r="R4245" t="str">
        <f ca="1">IF(Data[[#This Row],[Age]]&lt;=10,"3-10 Years",IF(Data[[#This Row],[Age]]&lt;=15,"11-15 Years",IF(Data[[#This Row],[Age]]&lt;=19,"16-19 Years", "20+ Years")))</f>
        <v>11-15 Years</v>
      </c>
    </row>
    <row r="4246" spans="1:18" x14ac:dyDescent="0.35">
      <c r="A4246" t="s">
        <v>401</v>
      </c>
      <c r="B4246" s="1">
        <v>44623</v>
      </c>
      <c r="C4246" t="s">
        <v>29</v>
      </c>
      <c r="D4246" t="s">
        <v>18</v>
      </c>
      <c r="E4246" t="s">
        <v>566</v>
      </c>
      <c r="F4246" t="s">
        <v>3573</v>
      </c>
      <c r="G4246" t="s">
        <v>57</v>
      </c>
      <c r="H4246" t="s">
        <v>5036</v>
      </c>
      <c r="I4246" s="1">
        <v>40603</v>
      </c>
      <c r="J4246" t="s">
        <v>399</v>
      </c>
      <c r="K4246">
        <v>460</v>
      </c>
      <c r="L4246">
        <v>460</v>
      </c>
      <c r="M4246">
        <v>0</v>
      </c>
      <c r="N4246">
        <v>459</v>
      </c>
      <c r="O4246" t="s">
        <v>2704</v>
      </c>
      <c r="P4246" t="s">
        <v>25</v>
      </c>
      <c r="Q4246">
        <f ca="1">DATEDIF(Data[[#This Row],[Birthdate]],TODAY(),"Y")</f>
        <v>14</v>
      </c>
      <c r="R4246" t="str">
        <f ca="1">IF(Data[[#This Row],[Age]]&lt;=10,"3-10 Years",IF(Data[[#This Row],[Age]]&lt;=15,"11-15 Years",IF(Data[[#This Row],[Age]]&lt;=19,"16-19 Years", "20+ Years")))</f>
        <v>11-15 Years</v>
      </c>
    </row>
    <row r="4247" spans="1:18" x14ac:dyDescent="0.35">
      <c r="A4247" t="s">
        <v>283</v>
      </c>
      <c r="B4247" s="1">
        <v>44740</v>
      </c>
      <c r="C4247" t="s">
        <v>29</v>
      </c>
      <c r="D4247" t="s">
        <v>18</v>
      </c>
      <c r="E4247" t="s">
        <v>566</v>
      </c>
      <c r="F4247" t="s">
        <v>1045</v>
      </c>
      <c r="G4247" t="s">
        <v>189</v>
      </c>
      <c r="H4247" t="s">
        <v>5036</v>
      </c>
      <c r="I4247" s="1">
        <v>40822</v>
      </c>
      <c r="J4247" t="s">
        <v>282</v>
      </c>
      <c r="K4247">
        <v>412</v>
      </c>
      <c r="L4247">
        <v>412</v>
      </c>
      <c r="M4247">
        <v>0</v>
      </c>
      <c r="N4247">
        <v>400</v>
      </c>
      <c r="O4247" t="s">
        <v>23</v>
      </c>
      <c r="P4247" t="s">
        <v>152</v>
      </c>
      <c r="Q4247">
        <f ca="1">DATEDIF(Data[[#This Row],[Birthdate]],TODAY(),"Y")</f>
        <v>14</v>
      </c>
      <c r="R4247" t="str">
        <f ca="1">IF(Data[[#This Row],[Age]]&lt;=10,"3-10 Years",IF(Data[[#This Row],[Age]]&lt;=15,"11-15 Years",IF(Data[[#This Row],[Age]]&lt;=19,"16-19 Years", "20+ Years")))</f>
        <v>11-15 Years</v>
      </c>
    </row>
    <row r="4248" spans="1:18" x14ac:dyDescent="0.35">
      <c r="A4248" t="s">
        <v>452</v>
      </c>
      <c r="B4248" s="1">
        <v>44728</v>
      </c>
      <c r="C4248" t="s">
        <v>29</v>
      </c>
      <c r="D4248" t="s">
        <v>18</v>
      </c>
      <c r="E4248" t="s">
        <v>566</v>
      </c>
      <c r="F4248" t="s">
        <v>1045</v>
      </c>
      <c r="G4248" t="s">
        <v>139</v>
      </c>
      <c r="H4248" t="s">
        <v>1083</v>
      </c>
      <c r="I4248" s="1">
        <v>40701</v>
      </c>
      <c r="J4248" t="s">
        <v>453</v>
      </c>
      <c r="K4248">
        <v>0</v>
      </c>
      <c r="L4248">
        <v>0</v>
      </c>
      <c r="M4248">
        <v>0</v>
      </c>
      <c r="N4248">
        <v>360</v>
      </c>
      <c r="O4248" t="s">
        <v>23</v>
      </c>
      <c r="P4248" t="s">
        <v>25</v>
      </c>
      <c r="Q4248">
        <f ca="1">DATEDIF(Data[[#This Row],[Birthdate]],TODAY(),"Y")</f>
        <v>14</v>
      </c>
      <c r="R4248" t="str">
        <f ca="1">IF(Data[[#This Row],[Age]]&lt;=10,"3-10 Years",IF(Data[[#This Row],[Age]]&lt;=15,"11-15 Years",IF(Data[[#This Row],[Age]]&lt;=19,"16-19 Years", "20+ Years")))</f>
        <v>11-15 Years</v>
      </c>
    </row>
    <row r="4249" spans="1:18" x14ac:dyDescent="0.35">
      <c r="A4249" t="s">
        <v>454</v>
      </c>
      <c r="B4249" s="1">
        <v>44728</v>
      </c>
      <c r="C4249" t="s">
        <v>150</v>
      </c>
      <c r="D4249" t="s">
        <v>18</v>
      </c>
      <c r="E4249" t="s">
        <v>566</v>
      </c>
      <c r="F4249" t="s">
        <v>1045</v>
      </c>
      <c r="G4249" t="s">
        <v>139</v>
      </c>
      <c r="H4249" t="s">
        <v>1083</v>
      </c>
      <c r="I4249" s="1">
        <v>40701</v>
      </c>
      <c r="J4249" t="s">
        <v>453</v>
      </c>
      <c r="K4249">
        <v>411</v>
      </c>
      <c r="L4249">
        <v>0</v>
      </c>
      <c r="M4249">
        <v>411</v>
      </c>
      <c r="N4249">
        <v>360</v>
      </c>
      <c r="O4249" t="s">
        <v>23</v>
      </c>
      <c r="P4249" t="s">
        <v>25</v>
      </c>
      <c r="Q4249">
        <f ca="1">DATEDIF(Data[[#This Row],[Birthdate]],TODAY(),"Y")</f>
        <v>14</v>
      </c>
      <c r="R4249" t="str">
        <f ca="1">IF(Data[[#This Row],[Age]]&lt;=10,"3-10 Years",IF(Data[[#This Row],[Age]]&lt;=15,"11-15 Years",IF(Data[[#This Row],[Age]]&lt;=19,"16-19 Years", "20+ Years")))</f>
        <v>11-15 Years</v>
      </c>
    </row>
    <row r="4250" spans="1:18" x14ac:dyDescent="0.35">
      <c r="A4250" t="s">
        <v>488</v>
      </c>
      <c r="B4250" s="1">
        <v>44725</v>
      </c>
      <c r="C4250" t="s">
        <v>29</v>
      </c>
      <c r="D4250" t="s">
        <v>18</v>
      </c>
      <c r="E4250" t="s">
        <v>566</v>
      </c>
      <c r="F4250" t="s">
        <v>1045</v>
      </c>
      <c r="G4250" t="s">
        <v>105</v>
      </c>
      <c r="H4250" t="s">
        <v>5036</v>
      </c>
      <c r="I4250" s="1">
        <v>40733</v>
      </c>
      <c r="J4250" t="s">
        <v>489</v>
      </c>
      <c r="K4250">
        <v>371</v>
      </c>
      <c r="L4250">
        <v>371</v>
      </c>
      <c r="M4250">
        <v>0</v>
      </c>
      <c r="N4250">
        <v>360</v>
      </c>
      <c r="O4250" t="s">
        <v>23</v>
      </c>
      <c r="P4250" t="s">
        <v>152</v>
      </c>
      <c r="Q4250">
        <f ca="1">DATEDIF(Data[[#This Row],[Birthdate]],TODAY(),"Y")</f>
        <v>14</v>
      </c>
      <c r="R4250" t="str">
        <f ca="1">IF(Data[[#This Row],[Age]]&lt;=10,"3-10 Years",IF(Data[[#This Row],[Age]]&lt;=15,"11-15 Years",IF(Data[[#This Row],[Age]]&lt;=19,"16-19 Years", "20+ Years")))</f>
        <v>11-15 Years</v>
      </c>
    </row>
    <row r="4251" spans="1:18" x14ac:dyDescent="0.35">
      <c r="A4251" t="s">
        <v>1010</v>
      </c>
      <c r="B4251" s="1">
        <v>44725</v>
      </c>
      <c r="C4251" t="s">
        <v>29</v>
      </c>
      <c r="D4251" t="s">
        <v>18</v>
      </c>
      <c r="E4251" t="s">
        <v>566</v>
      </c>
      <c r="F4251" t="s">
        <v>1045</v>
      </c>
      <c r="G4251" t="s">
        <v>21</v>
      </c>
      <c r="H4251" t="s">
        <v>5036</v>
      </c>
      <c r="I4251" s="1">
        <v>40826</v>
      </c>
      <c r="J4251" t="s">
        <v>1011</v>
      </c>
      <c r="K4251">
        <v>457</v>
      </c>
      <c r="L4251">
        <v>457</v>
      </c>
      <c r="M4251">
        <v>0</v>
      </c>
      <c r="N4251">
        <v>225</v>
      </c>
      <c r="O4251" t="s">
        <v>23</v>
      </c>
      <c r="P4251" t="s">
        <v>25</v>
      </c>
      <c r="Q4251">
        <f ca="1">DATEDIF(Data[[#This Row],[Birthdate]],TODAY(),"Y")</f>
        <v>14</v>
      </c>
      <c r="R4251" t="str">
        <f ca="1">IF(Data[[#This Row],[Age]]&lt;=10,"3-10 Years",IF(Data[[#This Row],[Age]]&lt;=15,"11-15 Years",IF(Data[[#This Row],[Age]]&lt;=19,"16-19 Years", "20+ Years")))</f>
        <v>11-15 Years</v>
      </c>
    </row>
    <row r="4252" spans="1:18" x14ac:dyDescent="0.35">
      <c r="A4252" t="s">
        <v>1670</v>
      </c>
      <c r="B4252" s="1">
        <v>45133</v>
      </c>
      <c r="C4252" t="s">
        <v>29</v>
      </c>
      <c r="D4252" t="s">
        <v>18</v>
      </c>
      <c r="E4252" t="s">
        <v>566</v>
      </c>
      <c r="F4252" t="s">
        <v>3596</v>
      </c>
      <c r="G4252" t="s">
        <v>30</v>
      </c>
      <c r="H4252" t="s">
        <v>5036</v>
      </c>
      <c r="I4252" s="1">
        <v>40556</v>
      </c>
      <c r="J4252" t="s">
        <v>977</v>
      </c>
      <c r="K4252">
        <v>258</v>
      </c>
      <c r="L4252">
        <v>258</v>
      </c>
      <c r="M4252">
        <v>0</v>
      </c>
      <c r="N4252">
        <v>249</v>
      </c>
      <c r="O4252" t="s">
        <v>23</v>
      </c>
      <c r="P4252" t="s">
        <v>25</v>
      </c>
      <c r="Q4252">
        <f ca="1">DATEDIF(Data[[#This Row],[Birthdate]],TODAY(),"Y")</f>
        <v>14</v>
      </c>
      <c r="R4252" t="str">
        <f ca="1">IF(Data[[#This Row],[Age]]&lt;=10,"3-10 Years",IF(Data[[#This Row],[Age]]&lt;=15,"11-15 Years",IF(Data[[#This Row],[Age]]&lt;=19,"16-19 Years", "20+ Years")))</f>
        <v>11-15 Years</v>
      </c>
    </row>
    <row r="4253" spans="1:18" x14ac:dyDescent="0.35">
      <c r="A4253" t="s">
        <v>1669</v>
      </c>
      <c r="B4253" s="1">
        <v>45131</v>
      </c>
      <c r="C4253" t="s">
        <v>29</v>
      </c>
      <c r="D4253" t="s">
        <v>18</v>
      </c>
      <c r="E4253" t="s">
        <v>566</v>
      </c>
      <c r="F4253" t="s">
        <v>3596</v>
      </c>
      <c r="G4253" t="s">
        <v>30</v>
      </c>
      <c r="H4253" t="s">
        <v>5036</v>
      </c>
      <c r="I4253" s="1">
        <v>40556</v>
      </c>
      <c r="J4253" t="s">
        <v>977</v>
      </c>
      <c r="K4253">
        <v>258</v>
      </c>
      <c r="L4253">
        <v>258</v>
      </c>
      <c r="M4253">
        <v>0</v>
      </c>
      <c r="N4253">
        <v>249</v>
      </c>
      <c r="O4253" t="s">
        <v>23</v>
      </c>
      <c r="P4253" t="s">
        <v>25</v>
      </c>
      <c r="Q4253">
        <f ca="1">DATEDIF(Data[[#This Row],[Birthdate]],TODAY(),"Y")</f>
        <v>14</v>
      </c>
      <c r="R4253" t="str">
        <f ca="1">IF(Data[[#This Row],[Age]]&lt;=10,"3-10 Years",IF(Data[[#This Row],[Age]]&lt;=15,"11-15 Years",IF(Data[[#This Row],[Age]]&lt;=19,"16-19 Years", "20+ Years")))</f>
        <v>11-15 Years</v>
      </c>
    </row>
    <row r="4254" spans="1:18" x14ac:dyDescent="0.35">
      <c r="A4254" t="s">
        <v>1669</v>
      </c>
      <c r="B4254" s="1">
        <v>45135</v>
      </c>
      <c r="C4254" t="s">
        <v>29</v>
      </c>
      <c r="D4254" t="s">
        <v>18</v>
      </c>
      <c r="E4254" t="s">
        <v>566</v>
      </c>
      <c r="F4254" t="s">
        <v>3602</v>
      </c>
      <c r="G4254" t="s">
        <v>30</v>
      </c>
      <c r="H4254" t="s">
        <v>5036</v>
      </c>
      <c r="I4254" s="1">
        <v>40556</v>
      </c>
      <c r="J4254" t="s">
        <v>977</v>
      </c>
      <c r="K4254">
        <v>65</v>
      </c>
      <c r="L4254">
        <v>65</v>
      </c>
      <c r="M4254">
        <v>0</v>
      </c>
      <c r="N4254">
        <v>65</v>
      </c>
      <c r="O4254" t="s">
        <v>1062</v>
      </c>
      <c r="P4254" t="s">
        <v>25</v>
      </c>
      <c r="Q4254">
        <f ca="1">DATEDIF(Data[[#This Row],[Birthdate]],TODAY(),"Y")</f>
        <v>14</v>
      </c>
      <c r="R4254" t="str">
        <f ca="1">IF(Data[[#This Row],[Age]]&lt;=10,"3-10 Years",IF(Data[[#This Row],[Age]]&lt;=15,"11-15 Years",IF(Data[[#This Row],[Age]]&lt;=19,"16-19 Years", "20+ Years")))</f>
        <v>11-15 Years</v>
      </c>
    </row>
    <row r="4255" spans="1:18" x14ac:dyDescent="0.35">
      <c r="A4255" t="s">
        <v>1670</v>
      </c>
      <c r="B4255" s="1">
        <v>45135</v>
      </c>
      <c r="C4255" t="s">
        <v>29</v>
      </c>
      <c r="D4255" t="s">
        <v>18</v>
      </c>
      <c r="E4255" t="s">
        <v>566</v>
      </c>
      <c r="F4255" t="s">
        <v>3602</v>
      </c>
      <c r="G4255" t="s">
        <v>30</v>
      </c>
      <c r="H4255" t="s">
        <v>5036</v>
      </c>
      <c r="I4255" s="1">
        <v>40556</v>
      </c>
      <c r="J4255" t="s">
        <v>977</v>
      </c>
      <c r="K4255">
        <v>47</v>
      </c>
      <c r="L4255">
        <v>47</v>
      </c>
      <c r="M4255">
        <v>0</v>
      </c>
      <c r="N4255">
        <v>65</v>
      </c>
      <c r="O4255" t="s">
        <v>1062</v>
      </c>
      <c r="P4255" t="s">
        <v>25</v>
      </c>
      <c r="Q4255">
        <f ca="1">DATEDIF(Data[[#This Row],[Birthdate]],TODAY(),"Y")</f>
        <v>14</v>
      </c>
      <c r="R4255" t="str">
        <f ca="1">IF(Data[[#This Row],[Age]]&lt;=10,"3-10 Years",IF(Data[[#This Row],[Age]]&lt;=15,"11-15 Years",IF(Data[[#This Row],[Age]]&lt;=19,"16-19 Years", "20+ Years")))</f>
        <v>11-15 Years</v>
      </c>
    </row>
    <row r="4256" spans="1:18" x14ac:dyDescent="0.35">
      <c r="A4256" t="s">
        <v>1669</v>
      </c>
      <c r="B4256" s="1">
        <v>45128</v>
      </c>
      <c r="C4256" t="s">
        <v>29</v>
      </c>
      <c r="D4256" t="s">
        <v>18</v>
      </c>
      <c r="E4256" t="s">
        <v>566</v>
      </c>
      <c r="F4256" t="s">
        <v>3602</v>
      </c>
      <c r="G4256" t="s">
        <v>30</v>
      </c>
      <c r="H4256" t="s">
        <v>5036</v>
      </c>
      <c r="I4256" s="1">
        <v>40556</v>
      </c>
      <c r="J4256" t="s">
        <v>977</v>
      </c>
      <c r="K4256">
        <v>0</v>
      </c>
      <c r="L4256">
        <v>0</v>
      </c>
      <c r="M4256">
        <v>0</v>
      </c>
      <c r="N4256">
        <v>65</v>
      </c>
      <c r="O4256" t="s">
        <v>1062</v>
      </c>
      <c r="P4256" t="s">
        <v>25</v>
      </c>
      <c r="Q4256">
        <f ca="1">DATEDIF(Data[[#This Row],[Birthdate]],TODAY(),"Y")</f>
        <v>14</v>
      </c>
      <c r="R4256" t="str">
        <f ca="1">IF(Data[[#This Row],[Age]]&lt;=10,"3-10 Years",IF(Data[[#This Row],[Age]]&lt;=15,"11-15 Years",IF(Data[[#This Row],[Age]]&lt;=19,"16-19 Years", "20+ Years")))</f>
        <v>11-15 Years</v>
      </c>
    </row>
    <row r="4257" spans="1:18" x14ac:dyDescent="0.35">
      <c r="A4257" t="s">
        <v>1670</v>
      </c>
      <c r="B4257" s="1">
        <v>45128</v>
      </c>
      <c r="C4257" t="s">
        <v>29</v>
      </c>
      <c r="D4257" t="s">
        <v>18</v>
      </c>
      <c r="E4257" t="s">
        <v>566</v>
      </c>
      <c r="F4257" t="s">
        <v>3602</v>
      </c>
      <c r="G4257" t="s">
        <v>30</v>
      </c>
      <c r="H4257" t="s">
        <v>5036</v>
      </c>
      <c r="I4257" s="1">
        <v>40556</v>
      </c>
      <c r="J4257" t="s">
        <v>977</v>
      </c>
      <c r="K4257">
        <v>0</v>
      </c>
      <c r="L4257">
        <v>0</v>
      </c>
      <c r="M4257">
        <v>0</v>
      </c>
      <c r="N4257">
        <v>65</v>
      </c>
      <c r="O4257" t="s">
        <v>1062</v>
      </c>
      <c r="P4257" t="s">
        <v>25</v>
      </c>
      <c r="Q4257">
        <f ca="1">DATEDIF(Data[[#This Row],[Birthdate]],TODAY(),"Y")</f>
        <v>14</v>
      </c>
      <c r="R4257" t="str">
        <f ca="1">IF(Data[[#This Row],[Age]]&lt;=10,"3-10 Years",IF(Data[[#This Row],[Age]]&lt;=15,"11-15 Years",IF(Data[[#This Row],[Age]]&lt;=19,"16-19 Years", "20+ Years")))</f>
        <v>11-15 Years</v>
      </c>
    </row>
    <row r="4258" spans="1:18" x14ac:dyDescent="0.35">
      <c r="A4258" t="s">
        <v>1153</v>
      </c>
      <c r="B4258" s="1">
        <v>45125</v>
      </c>
      <c r="C4258" t="s">
        <v>29</v>
      </c>
      <c r="D4258" t="s">
        <v>18</v>
      </c>
      <c r="E4258" t="s">
        <v>566</v>
      </c>
      <c r="F4258" t="s">
        <v>3602</v>
      </c>
      <c r="G4258" t="s">
        <v>405</v>
      </c>
      <c r="H4258" t="s">
        <v>1083</v>
      </c>
      <c r="I4258" s="1">
        <v>40672</v>
      </c>
      <c r="J4258" t="s">
        <v>1154</v>
      </c>
      <c r="K4258">
        <v>65</v>
      </c>
      <c r="L4258">
        <v>65</v>
      </c>
      <c r="M4258">
        <v>0</v>
      </c>
      <c r="N4258">
        <v>65</v>
      </c>
      <c r="O4258" t="s">
        <v>1062</v>
      </c>
      <c r="P4258" t="s">
        <v>25</v>
      </c>
      <c r="Q4258">
        <f ca="1">DATEDIF(Data[[#This Row],[Birthdate]],TODAY(),"Y")</f>
        <v>14</v>
      </c>
      <c r="R4258" t="str">
        <f ca="1">IF(Data[[#This Row],[Age]]&lt;=10,"3-10 Years",IF(Data[[#This Row],[Age]]&lt;=15,"11-15 Years",IF(Data[[#This Row],[Age]]&lt;=19,"16-19 Years", "20+ Years")))</f>
        <v>11-15 Years</v>
      </c>
    </row>
    <row r="4259" spans="1:18" x14ac:dyDescent="0.35">
      <c r="A4259" t="s">
        <v>3606</v>
      </c>
      <c r="B4259" s="1">
        <v>45125</v>
      </c>
      <c r="C4259" t="s">
        <v>29</v>
      </c>
      <c r="D4259" t="s">
        <v>18</v>
      </c>
      <c r="E4259" t="s">
        <v>566</v>
      </c>
      <c r="F4259" t="s">
        <v>3602</v>
      </c>
      <c r="G4259" t="s">
        <v>21</v>
      </c>
      <c r="H4259" t="s">
        <v>5036</v>
      </c>
      <c r="I4259" s="1">
        <v>40705</v>
      </c>
      <c r="J4259" t="s">
        <v>3607</v>
      </c>
      <c r="K4259">
        <v>65</v>
      </c>
      <c r="L4259">
        <v>65</v>
      </c>
      <c r="M4259">
        <v>0</v>
      </c>
      <c r="N4259">
        <v>65</v>
      </c>
      <c r="O4259" t="s">
        <v>1062</v>
      </c>
      <c r="P4259" t="s">
        <v>25</v>
      </c>
      <c r="Q4259">
        <f ca="1">DATEDIF(Data[[#This Row],[Birthdate]],TODAY(),"Y")</f>
        <v>14</v>
      </c>
      <c r="R4259" t="str">
        <f ca="1">IF(Data[[#This Row],[Age]]&lt;=10,"3-10 Years",IF(Data[[#This Row],[Age]]&lt;=15,"11-15 Years",IF(Data[[#This Row],[Age]]&lt;=19,"16-19 Years", "20+ Years")))</f>
        <v>11-15 Years</v>
      </c>
    </row>
    <row r="4260" spans="1:18" x14ac:dyDescent="0.35">
      <c r="A4260" t="s">
        <v>1669</v>
      </c>
      <c r="B4260" s="1">
        <v>45121</v>
      </c>
      <c r="C4260" t="s">
        <v>29</v>
      </c>
      <c r="D4260" t="s">
        <v>18</v>
      </c>
      <c r="E4260" t="s">
        <v>566</v>
      </c>
      <c r="F4260" t="s">
        <v>3602</v>
      </c>
      <c r="G4260" t="s">
        <v>30</v>
      </c>
      <c r="H4260" t="s">
        <v>5036</v>
      </c>
      <c r="I4260" s="1">
        <v>40556</v>
      </c>
      <c r="J4260" t="s">
        <v>977</v>
      </c>
      <c r="K4260">
        <v>65</v>
      </c>
      <c r="L4260">
        <v>65</v>
      </c>
      <c r="M4260">
        <v>0</v>
      </c>
      <c r="N4260">
        <v>65</v>
      </c>
      <c r="O4260" t="s">
        <v>1062</v>
      </c>
      <c r="P4260" t="s">
        <v>25</v>
      </c>
      <c r="Q4260">
        <f ca="1">DATEDIF(Data[[#This Row],[Birthdate]],TODAY(),"Y")</f>
        <v>14</v>
      </c>
      <c r="R4260" t="str">
        <f ca="1">IF(Data[[#This Row],[Age]]&lt;=10,"3-10 Years",IF(Data[[#This Row],[Age]]&lt;=15,"11-15 Years",IF(Data[[#This Row],[Age]]&lt;=19,"16-19 Years", "20+ Years")))</f>
        <v>11-15 Years</v>
      </c>
    </row>
    <row r="4261" spans="1:18" x14ac:dyDescent="0.35">
      <c r="A4261" t="s">
        <v>1670</v>
      </c>
      <c r="B4261" s="1">
        <v>45121</v>
      </c>
      <c r="C4261" t="s">
        <v>29</v>
      </c>
      <c r="D4261" t="s">
        <v>18</v>
      </c>
      <c r="E4261" t="s">
        <v>566</v>
      </c>
      <c r="F4261" t="s">
        <v>3602</v>
      </c>
      <c r="G4261" t="s">
        <v>30</v>
      </c>
      <c r="H4261" t="s">
        <v>5036</v>
      </c>
      <c r="I4261" s="1">
        <v>40556</v>
      </c>
      <c r="J4261" t="s">
        <v>977</v>
      </c>
      <c r="K4261">
        <v>65</v>
      </c>
      <c r="L4261">
        <v>65</v>
      </c>
      <c r="M4261">
        <v>0</v>
      </c>
      <c r="N4261">
        <v>65</v>
      </c>
      <c r="O4261" t="s">
        <v>1062</v>
      </c>
      <c r="P4261" t="s">
        <v>25</v>
      </c>
      <c r="Q4261">
        <f ca="1">DATEDIF(Data[[#This Row],[Birthdate]],TODAY(),"Y")</f>
        <v>14</v>
      </c>
      <c r="R4261" t="str">
        <f ca="1">IF(Data[[#This Row],[Age]]&lt;=10,"3-10 Years",IF(Data[[#This Row],[Age]]&lt;=15,"11-15 Years",IF(Data[[#This Row],[Age]]&lt;=19,"16-19 Years", "20+ Years")))</f>
        <v>11-15 Years</v>
      </c>
    </row>
    <row r="4262" spans="1:18" x14ac:dyDescent="0.35">
      <c r="A4262" t="s">
        <v>2423</v>
      </c>
      <c r="B4262" s="1">
        <v>45121</v>
      </c>
      <c r="C4262" t="s">
        <v>29</v>
      </c>
      <c r="D4262" t="s">
        <v>18</v>
      </c>
      <c r="E4262" t="s">
        <v>566</v>
      </c>
      <c r="F4262" t="s">
        <v>3602</v>
      </c>
      <c r="G4262" t="s">
        <v>21</v>
      </c>
      <c r="H4262" t="s">
        <v>5036</v>
      </c>
      <c r="I4262" s="1">
        <v>40714</v>
      </c>
      <c r="J4262" t="s">
        <v>316</v>
      </c>
      <c r="K4262">
        <v>65</v>
      </c>
      <c r="L4262">
        <v>65</v>
      </c>
      <c r="M4262">
        <v>0</v>
      </c>
      <c r="N4262">
        <v>65</v>
      </c>
      <c r="O4262" t="s">
        <v>1062</v>
      </c>
      <c r="P4262" t="s">
        <v>25</v>
      </c>
      <c r="Q4262">
        <f ca="1">DATEDIF(Data[[#This Row],[Birthdate]],TODAY(),"Y")</f>
        <v>14</v>
      </c>
      <c r="R4262" t="str">
        <f ca="1">IF(Data[[#This Row],[Age]]&lt;=10,"3-10 Years",IF(Data[[#This Row],[Age]]&lt;=15,"11-15 Years",IF(Data[[#This Row],[Age]]&lt;=19,"16-19 Years", "20+ Years")))</f>
        <v>11-15 Years</v>
      </c>
    </row>
    <row r="4263" spans="1:18" x14ac:dyDescent="0.35">
      <c r="A4263" t="s">
        <v>3582</v>
      </c>
      <c r="B4263" s="1">
        <v>45118</v>
      </c>
      <c r="C4263" t="s">
        <v>29</v>
      </c>
      <c r="D4263" t="s">
        <v>18</v>
      </c>
      <c r="E4263" t="s">
        <v>566</v>
      </c>
      <c r="F4263" t="s">
        <v>3602</v>
      </c>
      <c r="G4263" t="s">
        <v>105</v>
      </c>
      <c r="H4263" t="s">
        <v>5036</v>
      </c>
      <c r="I4263" s="1">
        <v>40626</v>
      </c>
      <c r="J4263" t="s">
        <v>3439</v>
      </c>
      <c r="K4263">
        <v>65</v>
      </c>
      <c r="L4263">
        <v>65</v>
      </c>
      <c r="M4263">
        <v>0</v>
      </c>
      <c r="N4263">
        <v>65</v>
      </c>
      <c r="O4263" t="s">
        <v>1062</v>
      </c>
      <c r="P4263" t="s">
        <v>25</v>
      </c>
      <c r="Q4263">
        <f ca="1">DATEDIF(Data[[#This Row],[Birthdate]],TODAY(),"Y")</f>
        <v>14</v>
      </c>
      <c r="R4263" t="str">
        <f ca="1">IF(Data[[#This Row],[Age]]&lt;=10,"3-10 Years",IF(Data[[#This Row],[Age]]&lt;=15,"11-15 Years",IF(Data[[#This Row],[Age]]&lt;=19,"16-19 Years", "20+ Years")))</f>
        <v>11-15 Years</v>
      </c>
    </row>
    <row r="4264" spans="1:18" x14ac:dyDescent="0.35">
      <c r="A4264" t="s">
        <v>1351</v>
      </c>
      <c r="B4264" s="1">
        <v>45117</v>
      </c>
      <c r="C4264" t="s">
        <v>303</v>
      </c>
      <c r="D4264" t="s">
        <v>18</v>
      </c>
      <c r="E4264" t="s">
        <v>566</v>
      </c>
      <c r="F4264" t="s">
        <v>3602</v>
      </c>
      <c r="G4264" t="s">
        <v>105</v>
      </c>
      <c r="H4264" t="s">
        <v>5036</v>
      </c>
      <c r="I4264" s="1">
        <v>40744</v>
      </c>
      <c r="J4264" t="s">
        <v>1352</v>
      </c>
      <c r="K4264">
        <v>65</v>
      </c>
      <c r="L4264">
        <v>65</v>
      </c>
      <c r="M4264">
        <v>0</v>
      </c>
      <c r="N4264">
        <v>65</v>
      </c>
      <c r="O4264" t="s">
        <v>1062</v>
      </c>
      <c r="P4264" t="s">
        <v>25</v>
      </c>
      <c r="Q4264">
        <f ca="1">DATEDIF(Data[[#This Row],[Birthdate]],TODAY(),"Y")</f>
        <v>14</v>
      </c>
      <c r="R4264" t="str">
        <f ca="1">IF(Data[[#This Row],[Age]]&lt;=10,"3-10 Years",IF(Data[[#This Row],[Age]]&lt;=15,"11-15 Years",IF(Data[[#This Row],[Age]]&lt;=19,"16-19 Years", "20+ Years")))</f>
        <v>11-15 Years</v>
      </c>
    </row>
    <row r="4265" spans="1:18" x14ac:dyDescent="0.35">
      <c r="A4265" t="s">
        <v>1351</v>
      </c>
      <c r="B4265" s="1">
        <v>45117</v>
      </c>
      <c r="C4265" t="s">
        <v>29</v>
      </c>
      <c r="D4265" t="s">
        <v>18</v>
      </c>
      <c r="E4265" t="s">
        <v>566</v>
      </c>
      <c r="F4265" t="s">
        <v>3602</v>
      </c>
      <c r="G4265" t="s">
        <v>105</v>
      </c>
      <c r="H4265" t="s">
        <v>5036</v>
      </c>
      <c r="I4265" s="1">
        <v>40744</v>
      </c>
      <c r="J4265" t="s">
        <v>1352</v>
      </c>
      <c r="K4265">
        <v>65</v>
      </c>
      <c r="L4265">
        <v>65</v>
      </c>
      <c r="M4265">
        <v>0</v>
      </c>
      <c r="N4265">
        <v>65</v>
      </c>
      <c r="O4265" t="s">
        <v>1062</v>
      </c>
      <c r="P4265" t="s">
        <v>25</v>
      </c>
      <c r="Q4265">
        <f ca="1">DATEDIF(Data[[#This Row],[Birthdate]],TODAY(),"Y")</f>
        <v>14</v>
      </c>
      <c r="R4265" t="str">
        <f ca="1">IF(Data[[#This Row],[Age]]&lt;=10,"3-10 Years",IF(Data[[#This Row],[Age]]&lt;=15,"11-15 Years",IF(Data[[#This Row],[Age]]&lt;=19,"16-19 Years", "20+ Years")))</f>
        <v>11-15 Years</v>
      </c>
    </row>
    <row r="4266" spans="1:18" x14ac:dyDescent="0.35">
      <c r="A4266" t="s">
        <v>606</v>
      </c>
      <c r="B4266" s="1">
        <v>45142</v>
      </c>
      <c r="C4266" t="s">
        <v>29</v>
      </c>
      <c r="D4266" t="s">
        <v>18</v>
      </c>
      <c r="E4266" t="s">
        <v>566</v>
      </c>
      <c r="F4266" t="s">
        <v>3602</v>
      </c>
      <c r="G4266" t="s">
        <v>50</v>
      </c>
      <c r="H4266" t="s">
        <v>5036</v>
      </c>
      <c r="I4266" s="1">
        <v>40829</v>
      </c>
      <c r="J4266" t="s">
        <v>607</v>
      </c>
      <c r="K4266">
        <v>65</v>
      </c>
      <c r="L4266">
        <v>65</v>
      </c>
      <c r="M4266">
        <v>0</v>
      </c>
      <c r="N4266">
        <v>65</v>
      </c>
      <c r="O4266" t="s">
        <v>1062</v>
      </c>
      <c r="P4266" t="s">
        <v>25</v>
      </c>
      <c r="Q4266">
        <f ca="1">DATEDIF(Data[[#This Row],[Birthdate]],TODAY(),"Y")</f>
        <v>14</v>
      </c>
      <c r="R4266" t="str">
        <f ca="1">IF(Data[[#This Row],[Age]]&lt;=10,"3-10 Years",IF(Data[[#This Row],[Age]]&lt;=15,"11-15 Years",IF(Data[[#This Row],[Age]]&lt;=19,"16-19 Years", "20+ Years")))</f>
        <v>11-15 Years</v>
      </c>
    </row>
    <row r="4267" spans="1:18" x14ac:dyDescent="0.35">
      <c r="A4267" t="s">
        <v>623</v>
      </c>
      <c r="B4267" s="1">
        <v>45137</v>
      </c>
      <c r="C4267" t="s">
        <v>29</v>
      </c>
      <c r="D4267" t="s">
        <v>18</v>
      </c>
      <c r="E4267" t="s">
        <v>566</v>
      </c>
      <c r="F4267" t="s">
        <v>3602</v>
      </c>
      <c r="G4267" t="s">
        <v>50</v>
      </c>
      <c r="H4267" t="s">
        <v>5036</v>
      </c>
      <c r="I4267" s="1">
        <v>40820</v>
      </c>
      <c r="J4267" t="s">
        <v>624</v>
      </c>
      <c r="K4267">
        <v>65</v>
      </c>
      <c r="L4267">
        <v>65</v>
      </c>
      <c r="M4267">
        <v>0</v>
      </c>
      <c r="N4267">
        <v>65</v>
      </c>
      <c r="O4267" t="s">
        <v>1062</v>
      </c>
      <c r="P4267" t="s">
        <v>152</v>
      </c>
      <c r="Q4267">
        <f ca="1">DATEDIF(Data[[#This Row],[Birthdate]],TODAY(),"Y")</f>
        <v>14</v>
      </c>
      <c r="R4267" t="str">
        <f ca="1">IF(Data[[#This Row],[Age]]&lt;=10,"3-10 Years",IF(Data[[#This Row],[Age]]&lt;=15,"11-15 Years",IF(Data[[#This Row],[Age]]&lt;=19,"16-19 Years", "20+ Years")))</f>
        <v>11-15 Years</v>
      </c>
    </row>
    <row r="4268" spans="1:18" x14ac:dyDescent="0.35">
      <c r="A4268" t="s">
        <v>1993</v>
      </c>
      <c r="B4268" s="1">
        <v>45136</v>
      </c>
      <c r="C4268" t="s">
        <v>29</v>
      </c>
      <c r="D4268" t="s">
        <v>18</v>
      </c>
      <c r="E4268" t="s">
        <v>566</v>
      </c>
      <c r="F4268" t="s">
        <v>3602</v>
      </c>
      <c r="G4268" t="s">
        <v>47</v>
      </c>
      <c r="H4268" t="s">
        <v>5036</v>
      </c>
      <c r="I4268" s="1">
        <v>40676</v>
      </c>
      <c r="J4268" t="s">
        <v>1994</v>
      </c>
      <c r="K4268">
        <v>65</v>
      </c>
      <c r="L4268">
        <v>65</v>
      </c>
      <c r="M4268">
        <v>0</v>
      </c>
      <c r="N4268">
        <v>65</v>
      </c>
      <c r="O4268" t="s">
        <v>1062</v>
      </c>
      <c r="P4268" t="s">
        <v>25</v>
      </c>
      <c r="Q4268">
        <f ca="1">DATEDIF(Data[[#This Row],[Birthdate]],TODAY(),"Y")</f>
        <v>14</v>
      </c>
      <c r="R4268" t="str">
        <f ca="1">IF(Data[[#This Row],[Age]]&lt;=10,"3-10 Years",IF(Data[[#This Row],[Age]]&lt;=15,"11-15 Years",IF(Data[[#This Row],[Age]]&lt;=19,"16-19 Years", "20+ Years")))</f>
        <v>11-15 Years</v>
      </c>
    </row>
    <row r="4269" spans="1:18" x14ac:dyDescent="0.35">
      <c r="A4269" t="s">
        <v>3618</v>
      </c>
      <c r="B4269" s="1">
        <v>45132</v>
      </c>
      <c r="C4269" t="s">
        <v>29</v>
      </c>
      <c r="D4269" t="s">
        <v>18</v>
      </c>
      <c r="E4269" t="s">
        <v>566</v>
      </c>
      <c r="F4269" t="s">
        <v>3602</v>
      </c>
      <c r="G4269" t="s">
        <v>50</v>
      </c>
      <c r="H4269" t="s">
        <v>5036</v>
      </c>
      <c r="I4269" s="1">
        <v>40739</v>
      </c>
      <c r="J4269" t="s">
        <v>3619</v>
      </c>
      <c r="K4269">
        <v>0</v>
      </c>
      <c r="L4269">
        <v>0</v>
      </c>
      <c r="M4269">
        <v>0</v>
      </c>
      <c r="N4269">
        <v>65</v>
      </c>
      <c r="O4269" t="s">
        <v>1062</v>
      </c>
      <c r="P4269" t="s">
        <v>25</v>
      </c>
      <c r="Q4269">
        <f ca="1">DATEDIF(Data[[#This Row],[Birthdate]],TODAY(),"Y")</f>
        <v>14</v>
      </c>
      <c r="R4269" t="str">
        <f ca="1">IF(Data[[#This Row],[Age]]&lt;=10,"3-10 Years",IF(Data[[#This Row],[Age]]&lt;=15,"11-15 Years",IF(Data[[#This Row],[Age]]&lt;=19,"16-19 Years", "20+ Years")))</f>
        <v>11-15 Years</v>
      </c>
    </row>
    <row r="4270" spans="1:18" x14ac:dyDescent="0.35">
      <c r="A4270" t="s">
        <v>1993</v>
      </c>
      <c r="B4270" s="1">
        <v>45131</v>
      </c>
      <c r="C4270" t="s">
        <v>29</v>
      </c>
      <c r="D4270" t="s">
        <v>18</v>
      </c>
      <c r="E4270" t="s">
        <v>566</v>
      </c>
      <c r="F4270" t="s">
        <v>3602</v>
      </c>
      <c r="G4270" t="s">
        <v>47</v>
      </c>
      <c r="H4270" t="s">
        <v>5036</v>
      </c>
      <c r="I4270" s="1">
        <v>40676</v>
      </c>
      <c r="J4270" t="s">
        <v>1994</v>
      </c>
      <c r="K4270">
        <v>65</v>
      </c>
      <c r="L4270">
        <v>65</v>
      </c>
      <c r="M4270">
        <v>0</v>
      </c>
      <c r="N4270">
        <v>65</v>
      </c>
      <c r="O4270" t="s">
        <v>1062</v>
      </c>
      <c r="P4270" t="s">
        <v>25</v>
      </c>
      <c r="Q4270">
        <f ca="1">DATEDIF(Data[[#This Row],[Birthdate]],TODAY(),"Y")</f>
        <v>14</v>
      </c>
      <c r="R4270" t="str">
        <f ca="1">IF(Data[[#This Row],[Age]]&lt;=10,"3-10 Years",IF(Data[[#This Row],[Age]]&lt;=15,"11-15 Years",IF(Data[[#This Row],[Age]]&lt;=19,"16-19 Years", "20+ Years")))</f>
        <v>11-15 Years</v>
      </c>
    </row>
    <row r="4271" spans="1:18" x14ac:dyDescent="0.35">
      <c r="A4271" t="s">
        <v>1370</v>
      </c>
      <c r="B4271" s="1">
        <v>45131</v>
      </c>
      <c r="C4271" t="s">
        <v>29</v>
      </c>
      <c r="D4271" t="s">
        <v>18</v>
      </c>
      <c r="E4271" t="s">
        <v>566</v>
      </c>
      <c r="F4271" t="s">
        <v>3602</v>
      </c>
      <c r="G4271" t="s">
        <v>50</v>
      </c>
      <c r="H4271" t="s">
        <v>5036</v>
      </c>
      <c r="I4271" s="1">
        <v>40805</v>
      </c>
      <c r="J4271" t="s">
        <v>1371</v>
      </c>
      <c r="K4271">
        <v>65</v>
      </c>
      <c r="L4271">
        <v>65</v>
      </c>
      <c r="M4271">
        <v>0</v>
      </c>
      <c r="N4271">
        <v>65</v>
      </c>
      <c r="O4271" t="s">
        <v>1062</v>
      </c>
      <c r="P4271" t="s">
        <v>25</v>
      </c>
      <c r="Q4271">
        <f ca="1">DATEDIF(Data[[#This Row],[Birthdate]],TODAY(),"Y")</f>
        <v>14</v>
      </c>
      <c r="R4271" t="str">
        <f ca="1">IF(Data[[#This Row],[Age]]&lt;=10,"3-10 Years",IF(Data[[#This Row],[Age]]&lt;=15,"11-15 Years",IF(Data[[#This Row],[Age]]&lt;=19,"16-19 Years", "20+ Years")))</f>
        <v>11-15 Years</v>
      </c>
    </row>
    <row r="4272" spans="1:18" x14ac:dyDescent="0.35">
      <c r="A4272" t="s">
        <v>1993</v>
      </c>
      <c r="B4272" s="1">
        <v>45121</v>
      </c>
      <c r="C4272" t="s">
        <v>29</v>
      </c>
      <c r="D4272" t="s">
        <v>18</v>
      </c>
      <c r="E4272" t="s">
        <v>566</v>
      </c>
      <c r="F4272" t="s">
        <v>3602</v>
      </c>
      <c r="G4272" t="s">
        <v>47</v>
      </c>
      <c r="H4272" t="s">
        <v>5036</v>
      </c>
      <c r="I4272" s="1">
        <v>40676</v>
      </c>
      <c r="J4272" t="s">
        <v>1994</v>
      </c>
      <c r="K4272">
        <v>65</v>
      </c>
      <c r="L4272">
        <v>65</v>
      </c>
      <c r="M4272">
        <v>0</v>
      </c>
      <c r="N4272">
        <v>65</v>
      </c>
      <c r="O4272" t="s">
        <v>1062</v>
      </c>
      <c r="P4272" t="s">
        <v>25</v>
      </c>
      <c r="Q4272">
        <f ca="1">DATEDIF(Data[[#This Row],[Birthdate]],TODAY(),"Y")</f>
        <v>14</v>
      </c>
      <c r="R4272" t="str">
        <f ca="1">IF(Data[[#This Row],[Age]]&lt;=10,"3-10 Years",IF(Data[[#This Row],[Age]]&lt;=15,"11-15 Years",IF(Data[[#This Row],[Age]]&lt;=19,"16-19 Years", "20+ Years")))</f>
        <v>11-15 Years</v>
      </c>
    </row>
    <row r="4273" spans="1:18" x14ac:dyDescent="0.35">
      <c r="A4273" t="s">
        <v>3625</v>
      </c>
      <c r="B4273" s="1">
        <v>45117</v>
      </c>
      <c r="C4273" t="s">
        <v>29</v>
      </c>
      <c r="D4273" t="s">
        <v>18</v>
      </c>
      <c r="E4273" t="s">
        <v>566</v>
      </c>
      <c r="F4273" t="s">
        <v>3602</v>
      </c>
      <c r="G4273" t="s">
        <v>50</v>
      </c>
      <c r="H4273" t="s">
        <v>5036</v>
      </c>
      <c r="I4273" s="1">
        <v>40811</v>
      </c>
      <c r="J4273" t="s">
        <v>3626</v>
      </c>
      <c r="K4273">
        <v>65</v>
      </c>
      <c r="L4273">
        <v>65</v>
      </c>
      <c r="M4273">
        <v>0</v>
      </c>
      <c r="N4273">
        <v>65</v>
      </c>
      <c r="O4273" t="s">
        <v>1062</v>
      </c>
      <c r="P4273" t="s">
        <v>25</v>
      </c>
      <c r="Q4273">
        <f ca="1">DATEDIF(Data[[#This Row],[Birthdate]],TODAY(),"Y")</f>
        <v>14</v>
      </c>
      <c r="R4273" t="str">
        <f ca="1">IF(Data[[#This Row],[Age]]&lt;=10,"3-10 Years",IF(Data[[#This Row],[Age]]&lt;=15,"11-15 Years",IF(Data[[#This Row],[Age]]&lt;=19,"16-19 Years", "20+ Years")))</f>
        <v>11-15 Years</v>
      </c>
    </row>
    <row r="4274" spans="1:18" x14ac:dyDescent="0.35">
      <c r="A4274" t="s">
        <v>623</v>
      </c>
      <c r="B4274" s="1">
        <v>45116</v>
      </c>
      <c r="C4274" t="s">
        <v>29</v>
      </c>
      <c r="D4274" t="s">
        <v>18</v>
      </c>
      <c r="E4274" t="s">
        <v>566</v>
      </c>
      <c r="F4274" t="s">
        <v>3602</v>
      </c>
      <c r="G4274" t="s">
        <v>50</v>
      </c>
      <c r="H4274" t="s">
        <v>5036</v>
      </c>
      <c r="I4274" s="1">
        <v>40820</v>
      </c>
      <c r="J4274" t="s">
        <v>624</v>
      </c>
      <c r="K4274">
        <v>65</v>
      </c>
      <c r="L4274">
        <v>65</v>
      </c>
      <c r="M4274">
        <v>0</v>
      </c>
      <c r="N4274">
        <v>65</v>
      </c>
      <c r="O4274" t="s">
        <v>1062</v>
      </c>
      <c r="P4274" t="s">
        <v>152</v>
      </c>
      <c r="Q4274">
        <f ca="1">DATEDIF(Data[[#This Row],[Birthdate]],TODAY(),"Y")</f>
        <v>14</v>
      </c>
      <c r="R4274" t="str">
        <f ca="1">IF(Data[[#This Row],[Age]]&lt;=10,"3-10 Years",IF(Data[[#This Row],[Age]]&lt;=15,"11-15 Years",IF(Data[[#This Row],[Age]]&lt;=19,"16-19 Years", "20+ Years")))</f>
        <v>11-15 Years</v>
      </c>
    </row>
    <row r="4275" spans="1:18" x14ac:dyDescent="0.35">
      <c r="A4275" t="s">
        <v>1993</v>
      </c>
      <c r="B4275" s="1">
        <v>45110</v>
      </c>
      <c r="C4275" t="s">
        <v>29</v>
      </c>
      <c r="D4275" t="s">
        <v>18</v>
      </c>
      <c r="E4275" t="s">
        <v>566</v>
      </c>
      <c r="F4275" t="s">
        <v>3602</v>
      </c>
      <c r="G4275" t="s">
        <v>47</v>
      </c>
      <c r="H4275" t="s">
        <v>5036</v>
      </c>
      <c r="I4275" s="1">
        <v>40676</v>
      </c>
      <c r="J4275" t="s">
        <v>1994</v>
      </c>
      <c r="K4275">
        <v>65</v>
      </c>
      <c r="L4275">
        <v>65</v>
      </c>
      <c r="M4275">
        <v>0</v>
      </c>
      <c r="N4275">
        <v>65</v>
      </c>
      <c r="O4275" t="s">
        <v>1062</v>
      </c>
      <c r="P4275" t="s">
        <v>25</v>
      </c>
      <c r="Q4275">
        <f ca="1">DATEDIF(Data[[#This Row],[Birthdate]],TODAY(),"Y")</f>
        <v>14</v>
      </c>
      <c r="R4275" t="str">
        <f ca="1">IF(Data[[#This Row],[Age]]&lt;=10,"3-10 Years",IF(Data[[#This Row],[Age]]&lt;=15,"11-15 Years",IF(Data[[#This Row],[Age]]&lt;=19,"16-19 Years", "20+ Years")))</f>
        <v>11-15 Years</v>
      </c>
    </row>
    <row r="4276" spans="1:18" x14ac:dyDescent="0.35">
      <c r="A4276" t="s">
        <v>215</v>
      </c>
      <c r="B4276" s="1">
        <v>45110</v>
      </c>
      <c r="C4276" t="s">
        <v>29</v>
      </c>
      <c r="D4276" t="s">
        <v>18</v>
      </c>
      <c r="E4276" t="s">
        <v>566</v>
      </c>
      <c r="F4276" t="s">
        <v>3602</v>
      </c>
      <c r="G4276" t="s">
        <v>50</v>
      </c>
      <c r="H4276" t="s">
        <v>5036</v>
      </c>
      <c r="I4276" s="1">
        <v>40619</v>
      </c>
      <c r="J4276" t="s">
        <v>212</v>
      </c>
      <c r="K4276">
        <v>65</v>
      </c>
      <c r="L4276">
        <v>65</v>
      </c>
      <c r="M4276">
        <v>0</v>
      </c>
      <c r="N4276">
        <v>65</v>
      </c>
      <c r="O4276" t="s">
        <v>1062</v>
      </c>
      <c r="P4276" t="s">
        <v>152</v>
      </c>
      <c r="Q4276">
        <f ca="1">DATEDIF(Data[[#This Row],[Birthdate]],TODAY(),"Y")</f>
        <v>14</v>
      </c>
      <c r="R4276" t="str">
        <f ca="1">IF(Data[[#This Row],[Age]]&lt;=10,"3-10 Years",IF(Data[[#This Row],[Age]]&lt;=15,"11-15 Years",IF(Data[[#This Row],[Age]]&lt;=19,"16-19 Years", "20+ Years")))</f>
        <v>11-15 Years</v>
      </c>
    </row>
    <row r="4277" spans="1:18" x14ac:dyDescent="0.35">
      <c r="A4277" t="s">
        <v>3490</v>
      </c>
      <c r="B4277" s="1">
        <v>45110</v>
      </c>
      <c r="C4277" t="s">
        <v>29</v>
      </c>
      <c r="D4277" t="s">
        <v>18</v>
      </c>
      <c r="E4277" t="s">
        <v>566</v>
      </c>
      <c r="F4277" t="s">
        <v>3602</v>
      </c>
      <c r="G4277" t="s">
        <v>50</v>
      </c>
      <c r="H4277" t="s">
        <v>5036</v>
      </c>
      <c r="I4277" s="1">
        <v>40768</v>
      </c>
      <c r="J4277" t="s">
        <v>3491</v>
      </c>
      <c r="K4277">
        <v>65</v>
      </c>
      <c r="L4277">
        <v>65</v>
      </c>
      <c r="M4277">
        <v>0</v>
      </c>
      <c r="N4277">
        <v>65</v>
      </c>
      <c r="O4277" t="s">
        <v>1062</v>
      </c>
      <c r="P4277" t="s">
        <v>25</v>
      </c>
      <c r="Q4277">
        <f ca="1">DATEDIF(Data[[#This Row],[Birthdate]],TODAY(),"Y")</f>
        <v>14</v>
      </c>
      <c r="R4277" t="str">
        <f ca="1">IF(Data[[#This Row],[Age]]&lt;=10,"3-10 Years",IF(Data[[#This Row],[Age]]&lt;=15,"11-15 Years",IF(Data[[#This Row],[Age]]&lt;=19,"16-19 Years", "20+ Years")))</f>
        <v>11-15 Years</v>
      </c>
    </row>
    <row r="4278" spans="1:18" x14ac:dyDescent="0.35">
      <c r="A4278" t="s">
        <v>2217</v>
      </c>
      <c r="B4278" s="1">
        <v>45103</v>
      </c>
      <c r="C4278" t="s">
        <v>29</v>
      </c>
      <c r="D4278" t="s">
        <v>18</v>
      </c>
      <c r="E4278" t="s">
        <v>566</v>
      </c>
      <c r="F4278" t="s">
        <v>3602</v>
      </c>
      <c r="G4278" t="s">
        <v>50</v>
      </c>
      <c r="H4278" t="s">
        <v>5036</v>
      </c>
      <c r="I4278" s="1">
        <v>40731</v>
      </c>
      <c r="J4278" t="s">
        <v>2218</v>
      </c>
      <c r="K4278">
        <v>65</v>
      </c>
      <c r="L4278">
        <v>65</v>
      </c>
      <c r="M4278">
        <v>0</v>
      </c>
      <c r="N4278">
        <v>65</v>
      </c>
      <c r="O4278" t="s">
        <v>1062</v>
      </c>
      <c r="P4278" t="s">
        <v>152</v>
      </c>
      <c r="Q4278">
        <f ca="1">DATEDIF(Data[[#This Row],[Birthdate]],TODAY(),"Y")</f>
        <v>14</v>
      </c>
      <c r="R4278" t="str">
        <f ca="1">IF(Data[[#This Row],[Age]]&lt;=10,"3-10 Years",IF(Data[[#This Row],[Age]]&lt;=15,"11-15 Years",IF(Data[[#This Row],[Age]]&lt;=19,"16-19 Years", "20+ Years")))</f>
        <v>11-15 Years</v>
      </c>
    </row>
    <row r="4279" spans="1:18" x14ac:dyDescent="0.35">
      <c r="A4279" t="s">
        <v>2217</v>
      </c>
      <c r="B4279" s="1">
        <v>45103</v>
      </c>
      <c r="C4279" t="s">
        <v>29</v>
      </c>
      <c r="D4279" t="s">
        <v>18</v>
      </c>
      <c r="E4279" t="s">
        <v>566</v>
      </c>
      <c r="F4279" t="s">
        <v>3602</v>
      </c>
      <c r="G4279" t="s">
        <v>50</v>
      </c>
      <c r="H4279" t="s">
        <v>5036</v>
      </c>
      <c r="I4279" s="1">
        <v>40731</v>
      </c>
      <c r="J4279" t="s">
        <v>2218</v>
      </c>
      <c r="K4279">
        <v>65</v>
      </c>
      <c r="L4279">
        <v>65</v>
      </c>
      <c r="M4279">
        <v>0</v>
      </c>
      <c r="N4279">
        <v>65</v>
      </c>
      <c r="O4279" t="s">
        <v>1062</v>
      </c>
      <c r="P4279" t="s">
        <v>152</v>
      </c>
      <c r="Q4279">
        <f ca="1">DATEDIF(Data[[#This Row],[Birthdate]],TODAY(),"Y")</f>
        <v>14</v>
      </c>
      <c r="R4279" t="str">
        <f ca="1">IF(Data[[#This Row],[Age]]&lt;=10,"3-10 Years",IF(Data[[#This Row],[Age]]&lt;=15,"11-15 Years",IF(Data[[#This Row],[Age]]&lt;=19,"16-19 Years", "20+ Years")))</f>
        <v>11-15 Years</v>
      </c>
    </row>
    <row r="4280" spans="1:18" x14ac:dyDescent="0.35">
      <c r="A4280" t="s">
        <v>2217</v>
      </c>
      <c r="B4280" s="1">
        <v>45103</v>
      </c>
      <c r="C4280" t="s">
        <v>29</v>
      </c>
      <c r="D4280" t="s">
        <v>18</v>
      </c>
      <c r="E4280" t="s">
        <v>566</v>
      </c>
      <c r="F4280" t="s">
        <v>3602</v>
      </c>
      <c r="G4280" t="s">
        <v>50</v>
      </c>
      <c r="H4280" t="s">
        <v>5036</v>
      </c>
      <c r="I4280" s="1">
        <v>40731</v>
      </c>
      <c r="J4280" t="s">
        <v>2218</v>
      </c>
      <c r="K4280">
        <v>65</v>
      </c>
      <c r="L4280">
        <v>65</v>
      </c>
      <c r="M4280">
        <v>0</v>
      </c>
      <c r="N4280">
        <v>65</v>
      </c>
      <c r="O4280" t="s">
        <v>1062</v>
      </c>
      <c r="P4280" t="s">
        <v>152</v>
      </c>
      <c r="Q4280">
        <f ca="1">DATEDIF(Data[[#This Row],[Birthdate]],TODAY(),"Y")</f>
        <v>14</v>
      </c>
      <c r="R4280" t="str">
        <f ca="1">IF(Data[[#This Row],[Age]]&lt;=10,"3-10 Years",IF(Data[[#This Row],[Age]]&lt;=15,"11-15 Years",IF(Data[[#This Row],[Age]]&lt;=19,"16-19 Years", "20+ Years")))</f>
        <v>11-15 Years</v>
      </c>
    </row>
    <row r="4281" spans="1:18" x14ac:dyDescent="0.35">
      <c r="A4281" t="s">
        <v>1993</v>
      </c>
      <c r="B4281" s="1">
        <v>45096</v>
      </c>
      <c r="C4281" t="s">
        <v>29</v>
      </c>
      <c r="D4281" t="s">
        <v>18</v>
      </c>
      <c r="E4281" t="s">
        <v>566</v>
      </c>
      <c r="F4281" t="s">
        <v>3602</v>
      </c>
      <c r="G4281" t="s">
        <v>47</v>
      </c>
      <c r="H4281" t="s">
        <v>5036</v>
      </c>
      <c r="I4281" s="1">
        <v>40676</v>
      </c>
      <c r="J4281" t="s">
        <v>1994</v>
      </c>
      <c r="K4281">
        <v>65</v>
      </c>
      <c r="L4281">
        <v>65</v>
      </c>
      <c r="M4281">
        <v>0</v>
      </c>
      <c r="N4281">
        <v>65</v>
      </c>
      <c r="O4281" t="s">
        <v>1062</v>
      </c>
      <c r="P4281" t="s">
        <v>25</v>
      </c>
      <c r="Q4281">
        <f ca="1">DATEDIF(Data[[#This Row],[Birthdate]],TODAY(),"Y")</f>
        <v>14</v>
      </c>
      <c r="R4281" t="str">
        <f ca="1">IF(Data[[#This Row],[Age]]&lt;=10,"3-10 Years",IF(Data[[#This Row],[Age]]&lt;=15,"11-15 Years",IF(Data[[#This Row],[Age]]&lt;=19,"16-19 Years", "20+ Years")))</f>
        <v>11-15 Years</v>
      </c>
    </row>
    <row r="4282" spans="1:18" x14ac:dyDescent="0.35">
      <c r="A4282" t="s">
        <v>2885</v>
      </c>
      <c r="B4282" s="1">
        <v>45092</v>
      </c>
      <c r="C4282" t="s">
        <v>29</v>
      </c>
      <c r="D4282" t="s">
        <v>18</v>
      </c>
      <c r="E4282" t="s">
        <v>566</v>
      </c>
      <c r="F4282" t="s">
        <v>3602</v>
      </c>
      <c r="G4282" t="s">
        <v>47</v>
      </c>
      <c r="H4282" t="s">
        <v>5036</v>
      </c>
      <c r="I4282" s="1">
        <v>40519</v>
      </c>
      <c r="J4282" t="s">
        <v>2886</v>
      </c>
      <c r="K4282">
        <v>65</v>
      </c>
      <c r="L4282">
        <v>65</v>
      </c>
      <c r="M4282">
        <v>0</v>
      </c>
      <c r="N4282">
        <v>65</v>
      </c>
      <c r="O4282" t="s">
        <v>1062</v>
      </c>
      <c r="P4282" t="s">
        <v>25</v>
      </c>
      <c r="Q4282">
        <f ca="1">DATEDIF(Data[[#This Row],[Birthdate]],TODAY(),"Y")</f>
        <v>14</v>
      </c>
      <c r="R4282" t="str">
        <f ca="1">IF(Data[[#This Row],[Age]]&lt;=10,"3-10 Years",IF(Data[[#This Row],[Age]]&lt;=15,"11-15 Years",IF(Data[[#This Row],[Age]]&lt;=19,"16-19 Years", "20+ Years")))</f>
        <v>11-15 Years</v>
      </c>
    </row>
    <row r="4283" spans="1:18" x14ac:dyDescent="0.35">
      <c r="A4283" t="s">
        <v>283</v>
      </c>
      <c r="B4283" s="1">
        <v>45142</v>
      </c>
      <c r="C4283" t="s">
        <v>29</v>
      </c>
      <c r="D4283" t="s">
        <v>18</v>
      </c>
      <c r="E4283" t="s">
        <v>566</v>
      </c>
      <c r="F4283" t="s">
        <v>3602</v>
      </c>
      <c r="G4283" t="s">
        <v>189</v>
      </c>
      <c r="H4283" t="s">
        <v>5036</v>
      </c>
      <c r="I4283" s="1">
        <v>40822</v>
      </c>
      <c r="J4283" t="s">
        <v>282</v>
      </c>
      <c r="K4283">
        <v>65</v>
      </c>
      <c r="L4283">
        <v>65</v>
      </c>
      <c r="M4283">
        <v>0</v>
      </c>
      <c r="N4283">
        <v>65</v>
      </c>
      <c r="O4283" t="s">
        <v>1062</v>
      </c>
      <c r="P4283" t="s">
        <v>152</v>
      </c>
      <c r="Q4283">
        <f ca="1">DATEDIF(Data[[#This Row],[Birthdate]],TODAY(),"Y")</f>
        <v>14</v>
      </c>
      <c r="R4283" t="str">
        <f ca="1">IF(Data[[#This Row],[Age]]&lt;=10,"3-10 Years",IF(Data[[#This Row],[Age]]&lt;=15,"11-15 Years",IF(Data[[#This Row],[Age]]&lt;=19,"16-19 Years", "20+ Years")))</f>
        <v>11-15 Years</v>
      </c>
    </row>
    <row r="4284" spans="1:18" x14ac:dyDescent="0.35">
      <c r="A4284" t="s">
        <v>1999</v>
      </c>
      <c r="B4284" s="1">
        <v>45142</v>
      </c>
      <c r="C4284" t="s">
        <v>29</v>
      </c>
      <c r="D4284" t="s">
        <v>18</v>
      </c>
      <c r="E4284" t="s">
        <v>566</v>
      </c>
      <c r="F4284" t="s">
        <v>3602</v>
      </c>
      <c r="G4284" t="s">
        <v>47</v>
      </c>
      <c r="H4284" t="s">
        <v>5036</v>
      </c>
      <c r="I4284" s="1">
        <v>40681</v>
      </c>
      <c r="J4284" t="s">
        <v>508</v>
      </c>
      <c r="K4284">
        <v>65</v>
      </c>
      <c r="L4284">
        <v>65</v>
      </c>
      <c r="M4284">
        <v>0</v>
      </c>
      <c r="N4284">
        <v>65</v>
      </c>
      <c r="O4284" t="s">
        <v>1062</v>
      </c>
      <c r="P4284" t="s">
        <v>25</v>
      </c>
      <c r="Q4284">
        <f ca="1">DATEDIF(Data[[#This Row],[Birthdate]],TODAY(),"Y")</f>
        <v>14</v>
      </c>
      <c r="R4284" t="str">
        <f ca="1">IF(Data[[#This Row],[Age]]&lt;=10,"3-10 Years",IF(Data[[#This Row],[Age]]&lt;=15,"11-15 Years",IF(Data[[#This Row],[Age]]&lt;=19,"16-19 Years", "20+ Years")))</f>
        <v>11-15 Years</v>
      </c>
    </row>
    <row r="4285" spans="1:18" x14ac:dyDescent="0.35">
      <c r="A4285" t="s">
        <v>223</v>
      </c>
      <c r="B4285" s="1">
        <v>45136</v>
      </c>
      <c r="C4285" t="s">
        <v>29</v>
      </c>
      <c r="D4285" t="s">
        <v>18</v>
      </c>
      <c r="E4285" t="s">
        <v>566</v>
      </c>
      <c r="F4285" t="s">
        <v>3602</v>
      </c>
      <c r="G4285" t="s">
        <v>50</v>
      </c>
      <c r="H4285" t="s">
        <v>5036</v>
      </c>
      <c r="I4285" s="1">
        <v>40684</v>
      </c>
      <c r="J4285" t="s">
        <v>224</v>
      </c>
      <c r="K4285">
        <v>65</v>
      </c>
      <c r="L4285">
        <v>65</v>
      </c>
      <c r="M4285">
        <v>0</v>
      </c>
      <c r="N4285">
        <v>65</v>
      </c>
      <c r="O4285" t="s">
        <v>1062</v>
      </c>
      <c r="P4285" t="s">
        <v>25</v>
      </c>
      <c r="Q4285">
        <f ca="1">DATEDIF(Data[[#This Row],[Birthdate]],TODAY(),"Y")</f>
        <v>14</v>
      </c>
      <c r="R4285" t="str">
        <f ca="1">IF(Data[[#This Row],[Age]]&lt;=10,"3-10 Years",IF(Data[[#This Row],[Age]]&lt;=15,"11-15 Years",IF(Data[[#This Row],[Age]]&lt;=19,"16-19 Years", "20+ Years")))</f>
        <v>11-15 Years</v>
      </c>
    </row>
    <row r="4286" spans="1:18" x14ac:dyDescent="0.35">
      <c r="A4286" t="s">
        <v>3635</v>
      </c>
      <c r="B4286" s="1">
        <v>45128</v>
      </c>
      <c r="C4286" t="s">
        <v>29</v>
      </c>
      <c r="D4286" t="s">
        <v>18</v>
      </c>
      <c r="E4286" t="s">
        <v>566</v>
      </c>
      <c r="F4286" t="s">
        <v>3602</v>
      </c>
      <c r="G4286" t="s">
        <v>57</v>
      </c>
      <c r="H4286" t="s">
        <v>5036</v>
      </c>
      <c r="I4286" s="1">
        <v>40574</v>
      </c>
      <c r="J4286" t="s">
        <v>2791</v>
      </c>
      <c r="K4286">
        <v>65</v>
      </c>
      <c r="L4286">
        <v>65</v>
      </c>
      <c r="M4286">
        <v>0</v>
      </c>
      <c r="N4286">
        <v>65</v>
      </c>
      <c r="O4286" t="s">
        <v>1062</v>
      </c>
      <c r="P4286" t="s">
        <v>25</v>
      </c>
      <c r="Q4286">
        <f ca="1">DATEDIF(Data[[#This Row],[Birthdate]],TODAY(),"Y")</f>
        <v>14</v>
      </c>
      <c r="R4286" t="str">
        <f ca="1">IF(Data[[#This Row],[Age]]&lt;=10,"3-10 Years",IF(Data[[#This Row],[Age]]&lt;=15,"11-15 Years",IF(Data[[#This Row],[Age]]&lt;=19,"16-19 Years", "20+ Years")))</f>
        <v>11-15 Years</v>
      </c>
    </row>
    <row r="4287" spans="1:18" x14ac:dyDescent="0.35">
      <c r="A4287" t="s">
        <v>2007</v>
      </c>
      <c r="B4287" s="1">
        <v>45127</v>
      </c>
      <c r="C4287" t="s">
        <v>29</v>
      </c>
      <c r="D4287" t="s">
        <v>18</v>
      </c>
      <c r="E4287" t="s">
        <v>566</v>
      </c>
      <c r="F4287" t="s">
        <v>3602</v>
      </c>
      <c r="G4287" t="s">
        <v>21</v>
      </c>
      <c r="H4287" t="s">
        <v>5036</v>
      </c>
      <c r="I4287" s="1">
        <v>40543</v>
      </c>
      <c r="J4287" t="s">
        <v>2008</v>
      </c>
      <c r="K4287">
        <v>65</v>
      </c>
      <c r="L4287">
        <v>65</v>
      </c>
      <c r="M4287">
        <v>0</v>
      </c>
      <c r="N4287">
        <v>65</v>
      </c>
      <c r="O4287" t="s">
        <v>1062</v>
      </c>
      <c r="P4287" t="s">
        <v>25</v>
      </c>
      <c r="Q4287">
        <f ca="1">DATEDIF(Data[[#This Row],[Birthdate]],TODAY(),"Y")</f>
        <v>14</v>
      </c>
      <c r="R4287" t="str">
        <f ca="1">IF(Data[[#This Row],[Age]]&lt;=10,"3-10 Years",IF(Data[[#This Row],[Age]]&lt;=15,"11-15 Years",IF(Data[[#This Row],[Age]]&lt;=19,"16-19 Years", "20+ Years")))</f>
        <v>11-15 Years</v>
      </c>
    </row>
    <row r="4288" spans="1:18" x14ac:dyDescent="0.35">
      <c r="A4288" t="s">
        <v>1244</v>
      </c>
      <c r="B4288" s="1">
        <v>45121</v>
      </c>
      <c r="C4288" t="s">
        <v>29</v>
      </c>
      <c r="D4288" t="s">
        <v>18</v>
      </c>
      <c r="E4288" t="s">
        <v>566</v>
      </c>
      <c r="F4288" t="s">
        <v>3602</v>
      </c>
      <c r="G4288" t="s">
        <v>189</v>
      </c>
      <c r="H4288" t="s">
        <v>5036</v>
      </c>
      <c r="I4288" s="1">
        <v>40582</v>
      </c>
      <c r="J4288" t="s">
        <v>1245</v>
      </c>
      <c r="K4288">
        <v>65</v>
      </c>
      <c r="L4288">
        <v>65</v>
      </c>
      <c r="M4288">
        <v>0</v>
      </c>
      <c r="N4288">
        <v>65</v>
      </c>
      <c r="O4288" t="s">
        <v>1062</v>
      </c>
      <c r="P4288" t="s">
        <v>25</v>
      </c>
      <c r="Q4288">
        <f ca="1">DATEDIF(Data[[#This Row],[Birthdate]],TODAY(),"Y")</f>
        <v>14</v>
      </c>
      <c r="R4288" t="str">
        <f ca="1">IF(Data[[#This Row],[Age]]&lt;=10,"3-10 Years",IF(Data[[#This Row],[Age]]&lt;=15,"11-15 Years",IF(Data[[#This Row],[Age]]&lt;=19,"16-19 Years", "20+ Years")))</f>
        <v>11-15 Years</v>
      </c>
    </row>
    <row r="4289" spans="1:18" x14ac:dyDescent="0.35">
      <c r="A4289" t="s">
        <v>1244</v>
      </c>
      <c r="B4289" s="1">
        <v>45114</v>
      </c>
      <c r="C4289" t="s">
        <v>29</v>
      </c>
      <c r="D4289" t="s">
        <v>18</v>
      </c>
      <c r="E4289" t="s">
        <v>566</v>
      </c>
      <c r="F4289" t="s">
        <v>3602</v>
      </c>
      <c r="G4289" t="s">
        <v>189</v>
      </c>
      <c r="H4289" t="s">
        <v>5036</v>
      </c>
      <c r="I4289" s="1">
        <v>40582</v>
      </c>
      <c r="J4289" t="s">
        <v>1245</v>
      </c>
      <c r="K4289">
        <v>45</v>
      </c>
      <c r="L4289">
        <v>45</v>
      </c>
      <c r="M4289">
        <v>0</v>
      </c>
      <c r="N4289">
        <v>65</v>
      </c>
      <c r="O4289" t="s">
        <v>1062</v>
      </c>
      <c r="P4289" t="s">
        <v>25</v>
      </c>
      <c r="Q4289">
        <f ca="1">DATEDIF(Data[[#This Row],[Birthdate]],TODAY(),"Y")</f>
        <v>14</v>
      </c>
      <c r="R4289" t="str">
        <f ca="1">IF(Data[[#This Row],[Age]]&lt;=10,"3-10 Years",IF(Data[[#This Row],[Age]]&lt;=15,"11-15 Years",IF(Data[[#This Row],[Age]]&lt;=19,"16-19 Years", "20+ Years")))</f>
        <v>11-15 Years</v>
      </c>
    </row>
    <row r="4290" spans="1:18" x14ac:dyDescent="0.35">
      <c r="A4290" t="s">
        <v>3030</v>
      </c>
      <c r="B4290" s="1">
        <v>45112</v>
      </c>
      <c r="C4290" t="s">
        <v>29</v>
      </c>
      <c r="D4290" t="s">
        <v>18</v>
      </c>
      <c r="E4290" t="s">
        <v>566</v>
      </c>
      <c r="F4290" t="s">
        <v>3602</v>
      </c>
      <c r="G4290" t="s">
        <v>105</v>
      </c>
      <c r="H4290" t="s">
        <v>5036</v>
      </c>
      <c r="I4290" s="1">
        <v>40637</v>
      </c>
      <c r="J4290" t="s">
        <v>2266</v>
      </c>
      <c r="K4290">
        <v>65</v>
      </c>
      <c r="L4290">
        <v>65</v>
      </c>
      <c r="M4290">
        <v>0</v>
      </c>
      <c r="N4290">
        <v>65</v>
      </c>
      <c r="O4290" t="s">
        <v>1062</v>
      </c>
      <c r="P4290" t="s">
        <v>25</v>
      </c>
      <c r="Q4290">
        <f ca="1">DATEDIF(Data[[#This Row],[Birthdate]],TODAY(),"Y")</f>
        <v>14</v>
      </c>
      <c r="R4290" t="str">
        <f ca="1">IF(Data[[#This Row],[Age]]&lt;=10,"3-10 Years",IF(Data[[#This Row],[Age]]&lt;=15,"11-15 Years",IF(Data[[#This Row],[Age]]&lt;=19,"16-19 Years", "20+ Years")))</f>
        <v>11-15 Years</v>
      </c>
    </row>
    <row r="4291" spans="1:18" x14ac:dyDescent="0.35">
      <c r="A4291" t="s">
        <v>2265</v>
      </c>
      <c r="B4291" s="1">
        <v>45112</v>
      </c>
      <c r="C4291" t="s">
        <v>29</v>
      </c>
      <c r="D4291" t="s">
        <v>18</v>
      </c>
      <c r="E4291" t="s">
        <v>566</v>
      </c>
      <c r="F4291" t="s">
        <v>3602</v>
      </c>
      <c r="G4291" t="s">
        <v>105</v>
      </c>
      <c r="H4291" t="s">
        <v>5036</v>
      </c>
      <c r="I4291" s="1">
        <v>40679</v>
      </c>
      <c r="J4291" t="s">
        <v>2266</v>
      </c>
      <c r="K4291">
        <v>65</v>
      </c>
      <c r="L4291">
        <v>65</v>
      </c>
      <c r="M4291">
        <v>0</v>
      </c>
      <c r="N4291">
        <v>65</v>
      </c>
      <c r="O4291" t="s">
        <v>1062</v>
      </c>
      <c r="P4291" t="s">
        <v>152</v>
      </c>
      <c r="Q4291">
        <f ca="1">DATEDIF(Data[[#This Row],[Birthdate]],TODAY(),"Y")</f>
        <v>14</v>
      </c>
      <c r="R4291" t="str">
        <f ca="1">IF(Data[[#This Row],[Age]]&lt;=10,"3-10 Years",IF(Data[[#This Row],[Age]]&lt;=15,"11-15 Years",IF(Data[[#This Row],[Age]]&lt;=19,"16-19 Years", "20+ Years")))</f>
        <v>11-15 Years</v>
      </c>
    </row>
    <row r="4292" spans="1:18" x14ac:dyDescent="0.35">
      <c r="A4292" t="s">
        <v>1244</v>
      </c>
      <c r="B4292" s="1">
        <v>45107</v>
      </c>
      <c r="C4292" t="s">
        <v>29</v>
      </c>
      <c r="D4292" t="s">
        <v>18</v>
      </c>
      <c r="E4292" t="s">
        <v>566</v>
      </c>
      <c r="F4292" t="s">
        <v>3602</v>
      </c>
      <c r="G4292" t="s">
        <v>189</v>
      </c>
      <c r="H4292" t="s">
        <v>5036</v>
      </c>
      <c r="I4292" s="1">
        <v>40582</v>
      </c>
      <c r="J4292" t="s">
        <v>1245</v>
      </c>
      <c r="K4292">
        <v>0</v>
      </c>
      <c r="L4292">
        <v>0</v>
      </c>
      <c r="M4292">
        <v>0</v>
      </c>
      <c r="N4292">
        <v>40</v>
      </c>
      <c r="O4292" t="s">
        <v>1062</v>
      </c>
      <c r="P4292" t="s">
        <v>25</v>
      </c>
      <c r="Q4292">
        <f ca="1">DATEDIF(Data[[#This Row],[Birthdate]],TODAY(),"Y")</f>
        <v>14</v>
      </c>
      <c r="R4292" t="str">
        <f ca="1">IF(Data[[#This Row],[Age]]&lt;=10,"3-10 Years",IF(Data[[#This Row],[Age]]&lt;=15,"11-15 Years",IF(Data[[#This Row],[Age]]&lt;=19,"16-19 Years", "20+ Years")))</f>
        <v>11-15 Years</v>
      </c>
    </row>
    <row r="4293" spans="1:18" x14ac:dyDescent="0.35">
      <c r="A4293" t="s">
        <v>3529</v>
      </c>
      <c r="B4293" s="1">
        <v>45096</v>
      </c>
      <c r="C4293" t="s">
        <v>29</v>
      </c>
      <c r="D4293" t="s">
        <v>18</v>
      </c>
      <c r="E4293" t="s">
        <v>566</v>
      </c>
      <c r="F4293" t="s">
        <v>3602</v>
      </c>
      <c r="G4293" t="s">
        <v>50</v>
      </c>
      <c r="H4293" t="s">
        <v>5036</v>
      </c>
      <c r="I4293" s="1">
        <v>40773</v>
      </c>
      <c r="J4293" t="s">
        <v>3509</v>
      </c>
      <c r="K4293">
        <v>65</v>
      </c>
      <c r="L4293">
        <v>65</v>
      </c>
      <c r="M4293">
        <v>0</v>
      </c>
      <c r="N4293">
        <v>65</v>
      </c>
      <c r="O4293" t="s">
        <v>1062</v>
      </c>
      <c r="P4293" t="s">
        <v>25</v>
      </c>
      <c r="Q4293">
        <f ca="1">DATEDIF(Data[[#This Row],[Birthdate]],TODAY(),"Y")</f>
        <v>14</v>
      </c>
      <c r="R4293" t="str">
        <f ca="1">IF(Data[[#This Row],[Age]]&lt;=10,"3-10 Years",IF(Data[[#This Row],[Age]]&lt;=15,"11-15 Years",IF(Data[[#This Row],[Age]]&lt;=19,"16-19 Years", "20+ Years")))</f>
        <v>11-15 Years</v>
      </c>
    </row>
    <row r="4294" spans="1:18" x14ac:dyDescent="0.35">
      <c r="A4294" t="s">
        <v>3640</v>
      </c>
      <c r="B4294" s="1">
        <v>45016</v>
      </c>
      <c r="C4294" t="s">
        <v>29</v>
      </c>
      <c r="D4294" t="s">
        <v>18</v>
      </c>
      <c r="E4294" t="s">
        <v>566</v>
      </c>
      <c r="F4294" t="s">
        <v>3602</v>
      </c>
      <c r="G4294" t="s">
        <v>57</v>
      </c>
      <c r="H4294" t="s">
        <v>5036</v>
      </c>
      <c r="I4294" s="1">
        <v>40562</v>
      </c>
      <c r="J4294" t="s">
        <v>3641</v>
      </c>
      <c r="K4294">
        <v>493</v>
      </c>
      <c r="L4294">
        <v>493</v>
      </c>
      <c r="M4294">
        <v>0</v>
      </c>
      <c r="N4294">
        <v>479</v>
      </c>
      <c r="O4294" t="s">
        <v>1062</v>
      </c>
      <c r="P4294" t="s">
        <v>25</v>
      </c>
      <c r="Q4294">
        <f ca="1">DATEDIF(Data[[#This Row],[Birthdate]],TODAY(),"Y")</f>
        <v>14</v>
      </c>
      <c r="R4294" t="str">
        <f ca="1">IF(Data[[#This Row],[Age]]&lt;=10,"3-10 Years",IF(Data[[#This Row],[Age]]&lt;=15,"11-15 Years",IF(Data[[#This Row],[Age]]&lt;=19,"16-19 Years", "20+ Years")))</f>
        <v>11-15 Years</v>
      </c>
    </row>
    <row r="4295" spans="1:18" x14ac:dyDescent="0.35">
      <c r="A4295" t="s">
        <v>2846</v>
      </c>
      <c r="B4295" s="1">
        <v>45105</v>
      </c>
      <c r="C4295" t="s">
        <v>150</v>
      </c>
      <c r="D4295" t="s">
        <v>18</v>
      </c>
      <c r="E4295" t="s">
        <v>2416</v>
      </c>
      <c r="F4295" t="s">
        <v>3596</v>
      </c>
      <c r="G4295" t="s">
        <v>105</v>
      </c>
      <c r="H4295" t="s">
        <v>5036</v>
      </c>
      <c r="I4295" s="1">
        <v>40849</v>
      </c>
      <c r="J4295" t="s">
        <v>2847</v>
      </c>
      <c r="K4295">
        <v>199</v>
      </c>
      <c r="L4295">
        <v>0</v>
      </c>
      <c r="M4295">
        <v>199</v>
      </c>
      <c r="N4295">
        <v>199</v>
      </c>
      <c r="O4295" t="s">
        <v>23</v>
      </c>
      <c r="P4295" t="s">
        <v>25</v>
      </c>
      <c r="Q4295">
        <f ca="1">DATEDIF(Data[[#This Row],[Birthdate]],TODAY(),"Y")</f>
        <v>14</v>
      </c>
      <c r="R4295" t="str">
        <f ca="1">IF(Data[[#This Row],[Age]]&lt;=10,"3-10 Years",IF(Data[[#This Row],[Age]]&lt;=15,"11-15 Years",IF(Data[[#This Row],[Age]]&lt;=19,"16-19 Years", "20+ Years")))</f>
        <v>11-15 Years</v>
      </c>
    </row>
    <row r="4296" spans="1:18" x14ac:dyDescent="0.35">
      <c r="A4296" t="s">
        <v>2846</v>
      </c>
      <c r="B4296" s="1">
        <v>45105</v>
      </c>
      <c r="C4296" t="s">
        <v>150</v>
      </c>
      <c r="D4296" t="s">
        <v>18</v>
      </c>
      <c r="E4296" t="s">
        <v>2416</v>
      </c>
      <c r="F4296" t="s">
        <v>3596</v>
      </c>
      <c r="G4296" t="s">
        <v>105</v>
      </c>
      <c r="H4296" t="s">
        <v>5036</v>
      </c>
      <c r="I4296" s="1">
        <v>40849</v>
      </c>
      <c r="J4296" t="s">
        <v>2847</v>
      </c>
      <c r="K4296">
        <v>199</v>
      </c>
      <c r="L4296">
        <v>0</v>
      </c>
      <c r="M4296">
        <v>199</v>
      </c>
      <c r="N4296">
        <v>199</v>
      </c>
      <c r="O4296" t="s">
        <v>23</v>
      </c>
      <c r="P4296" t="s">
        <v>25</v>
      </c>
      <c r="Q4296">
        <f ca="1">DATEDIF(Data[[#This Row],[Birthdate]],TODAY(),"Y")</f>
        <v>14</v>
      </c>
      <c r="R4296" t="str">
        <f ca="1">IF(Data[[#This Row],[Age]]&lt;=10,"3-10 Years",IF(Data[[#This Row],[Age]]&lt;=15,"11-15 Years",IF(Data[[#This Row],[Age]]&lt;=19,"16-19 Years", "20+ Years")))</f>
        <v>11-15 Years</v>
      </c>
    </row>
    <row r="4297" spans="1:18" x14ac:dyDescent="0.35">
      <c r="A4297" t="s">
        <v>1153</v>
      </c>
      <c r="B4297" s="1">
        <v>45085</v>
      </c>
      <c r="C4297" t="s">
        <v>29</v>
      </c>
      <c r="D4297" t="s">
        <v>18</v>
      </c>
      <c r="E4297" t="s">
        <v>2416</v>
      </c>
      <c r="F4297" t="s">
        <v>3596</v>
      </c>
      <c r="G4297" t="s">
        <v>405</v>
      </c>
      <c r="H4297" t="s">
        <v>1083</v>
      </c>
      <c r="I4297" s="1">
        <v>40672</v>
      </c>
      <c r="J4297" t="s">
        <v>1154</v>
      </c>
      <c r="K4297">
        <v>199</v>
      </c>
      <c r="L4297">
        <v>199</v>
      </c>
      <c r="M4297">
        <v>0</v>
      </c>
      <c r="N4297">
        <v>199</v>
      </c>
      <c r="O4297" t="s">
        <v>23</v>
      </c>
      <c r="P4297" t="s">
        <v>25</v>
      </c>
      <c r="Q4297">
        <f ca="1">DATEDIF(Data[[#This Row],[Birthdate]],TODAY(),"Y")</f>
        <v>14</v>
      </c>
      <c r="R4297" t="str">
        <f ca="1">IF(Data[[#This Row],[Age]]&lt;=10,"3-10 Years",IF(Data[[#This Row],[Age]]&lt;=15,"11-15 Years",IF(Data[[#This Row],[Age]]&lt;=19,"16-19 Years", "20+ Years")))</f>
        <v>11-15 Years</v>
      </c>
    </row>
    <row r="4298" spans="1:18" x14ac:dyDescent="0.35">
      <c r="A4298" t="s">
        <v>2217</v>
      </c>
      <c r="B4298" s="1">
        <v>45114</v>
      </c>
      <c r="C4298" t="s">
        <v>29</v>
      </c>
      <c r="D4298" t="s">
        <v>18</v>
      </c>
      <c r="E4298" t="s">
        <v>539</v>
      </c>
      <c r="F4298" t="s">
        <v>3644</v>
      </c>
      <c r="G4298" t="s">
        <v>50</v>
      </c>
      <c r="H4298" t="s">
        <v>5036</v>
      </c>
      <c r="I4298" s="1">
        <v>40731</v>
      </c>
      <c r="J4298" t="s">
        <v>2218</v>
      </c>
      <c r="K4298">
        <v>180</v>
      </c>
      <c r="L4298">
        <v>180</v>
      </c>
      <c r="M4298">
        <v>0</v>
      </c>
      <c r="N4298">
        <v>175</v>
      </c>
      <c r="O4298" t="s">
        <v>1062</v>
      </c>
      <c r="P4298" t="s">
        <v>152</v>
      </c>
      <c r="Q4298">
        <f ca="1">DATEDIF(Data[[#This Row],[Birthdate]],TODAY(),"Y")</f>
        <v>14</v>
      </c>
      <c r="R4298" t="str">
        <f ca="1">IF(Data[[#This Row],[Age]]&lt;=10,"3-10 Years",IF(Data[[#This Row],[Age]]&lt;=15,"11-15 Years",IF(Data[[#This Row],[Age]]&lt;=19,"16-19 Years", "20+ Years")))</f>
        <v>11-15 Years</v>
      </c>
    </row>
    <row r="4299" spans="1:18" x14ac:dyDescent="0.35">
      <c r="A4299" t="s">
        <v>1326</v>
      </c>
      <c r="B4299" s="1">
        <v>45044</v>
      </c>
      <c r="C4299" t="s">
        <v>29</v>
      </c>
      <c r="D4299" t="s">
        <v>18</v>
      </c>
      <c r="E4299" t="s">
        <v>539</v>
      </c>
      <c r="F4299" t="s">
        <v>3644</v>
      </c>
      <c r="G4299" t="s">
        <v>57</v>
      </c>
      <c r="H4299" t="s">
        <v>5036</v>
      </c>
      <c r="I4299" s="1">
        <v>40534</v>
      </c>
      <c r="J4299" t="s">
        <v>1327</v>
      </c>
      <c r="K4299">
        <v>165</v>
      </c>
      <c r="L4299">
        <v>165</v>
      </c>
      <c r="M4299">
        <v>0</v>
      </c>
      <c r="N4299">
        <v>160</v>
      </c>
      <c r="O4299" t="s">
        <v>1062</v>
      </c>
      <c r="P4299" t="s">
        <v>25</v>
      </c>
      <c r="Q4299">
        <f ca="1">DATEDIF(Data[[#This Row],[Birthdate]],TODAY(),"Y")</f>
        <v>14</v>
      </c>
      <c r="R4299" t="str">
        <f ca="1">IF(Data[[#This Row],[Age]]&lt;=10,"3-10 Years",IF(Data[[#This Row],[Age]]&lt;=15,"11-15 Years",IF(Data[[#This Row],[Age]]&lt;=19,"16-19 Years", "20+ Years")))</f>
        <v>11-15 Years</v>
      </c>
    </row>
    <row r="4300" spans="1:18" x14ac:dyDescent="0.35">
      <c r="A4300" t="s">
        <v>3493</v>
      </c>
      <c r="B4300" s="1">
        <v>45142</v>
      </c>
      <c r="C4300" t="s">
        <v>29</v>
      </c>
      <c r="D4300" t="s">
        <v>18</v>
      </c>
      <c r="E4300" t="s">
        <v>566</v>
      </c>
      <c r="F4300" t="s">
        <v>567</v>
      </c>
      <c r="G4300" t="s">
        <v>3494</v>
      </c>
      <c r="H4300" t="s">
        <v>5051</v>
      </c>
      <c r="I4300" s="1">
        <v>40554</v>
      </c>
      <c r="J4300" t="s">
        <v>1638</v>
      </c>
      <c r="K4300">
        <v>541</v>
      </c>
      <c r="L4300">
        <v>541</v>
      </c>
      <c r="M4300">
        <v>0</v>
      </c>
      <c r="N4300">
        <v>525</v>
      </c>
      <c r="O4300" t="s">
        <v>1062</v>
      </c>
      <c r="P4300" t="s">
        <v>25</v>
      </c>
      <c r="Q4300">
        <f ca="1">DATEDIF(Data[[#This Row],[Birthdate]],TODAY(),"Y")</f>
        <v>14</v>
      </c>
      <c r="R4300" t="str">
        <f ca="1">IF(Data[[#This Row],[Age]]&lt;=10,"3-10 Years",IF(Data[[#This Row],[Age]]&lt;=15,"11-15 Years",IF(Data[[#This Row],[Age]]&lt;=19,"16-19 Years", "20+ Years")))</f>
        <v>11-15 Years</v>
      </c>
    </row>
    <row r="4301" spans="1:18" x14ac:dyDescent="0.35">
      <c r="A4301" t="s">
        <v>3618</v>
      </c>
      <c r="B4301" s="1">
        <v>45132</v>
      </c>
      <c r="C4301" t="s">
        <v>29</v>
      </c>
      <c r="D4301" t="s">
        <v>18</v>
      </c>
      <c r="E4301" t="s">
        <v>566</v>
      </c>
      <c r="F4301" t="s">
        <v>567</v>
      </c>
      <c r="G4301" t="s">
        <v>50</v>
      </c>
      <c r="H4301" t="s">
        <v>5036</v>
      </c>
      <c r="I4301" s="1">
        <v>40739</v>
      </c>
      <c r="J4301" t="s">
        <v>3619</v>
      </c>
      <c r="K4301">
        <v>515</v>
      </c>
      <c r="L4301">
        <v>515</v>
      </c>
      <c r="M4301">
        <v>0</v>
      </c>
      <c r="N4301">
        <v>525</v>
      </c>
      <c r="O4301" t="s">
        <v>1062</v>
      </c>
      <c r="P4301" t="s">
        <v>25</v>
      </c>
      <c r="Q4301">
        <f ca="1">DATEDIF(Data[[#This Row],[Birthdate]],TODAY(),"Y")</f>
        <v>14</v>
      </c>
      <c r="R4301" t="str">
        <f ca="1">IF(Data[[#This Row],[Age]]&lt;=10,"3-10 Years",IF(Data[[#This Row],[Age]]&lt;=15,"11-15 Years",IF(Data[[#This Row],[Age]]&lt;=19,"16-19 Years", "20+ Years")))</f>
        <v>11-15 Years</v>
      </c>
    </row>
    <row r="4302" spans="1:18" x14ac:dyDescent="0.35">
      <c r="A4302" t="s">
        <v>3652</v>
      </c>
      <c r="B4302" s="1">
        <v>45127</v>
      </c>
      <c r="C4302" t="s">
        <v>29</v>
      </c>
      <c r="D4302" t="s">
        <v>18</v>
      </c>
      <c r="E4302" t="s">
        <v>566</v>
      </c>
      <c r="F4302" t="s">
        <v>567</v>
      </c>
      <c r="G4302" t="s">
        <v>50</v>
      </c>
      <c r="H4302" t="s">
        <v>5036</v>
      </c>
      <c r="I4302" s="1">
        <v>40724</v>
      </c>
      <c r="J4302" t="s">
        <v>3653</v>
      </c>
      <c r="K4302">
        <v>541</v>
      </c>
      <c r="L4302">
        <v>541</v>
      </c>
      <c r="M4302">
        <v>0</v>
      </c>
      <c r="N4302">
        <v>525</v>
      </c>
      <c r="O4302" t="s">
        <v>1062</v>
      </c>
      <c r="P4302" t="s">
        <v>25</v>
      </c>
      <c r="Q4302">
        <f ca="1">DATEDIF(Data[[#This Row],[Birthdate]],TODAY(),"Y")</f>
        <v>14</v>
      </c>
      <c r="R4302" t="str">
        <f ca="1">IF(Data[[#This Row],[Age]]&lt;=10,"3-10 Years",IF(Data[[#This Row],[Age]]&lt;=15,"11-15 Years",IF(Data[[#This Row],[Age]]&lt;=19,"16-19 Years", "20+ Years")))</f>
        <v>11-15 Years</v>
      </c>
    </row>
    <row r="4303" spans="1:18" x14ac:dyDescent="0.35">
      <c r="A4303" t="s">
        <v>3656</v>
      </c>
      <c r="B4303" s="1">
        <v>45121</v>
      </c>
      <c r="C4303" t="s">
        <v>303</v>
      </c>
      <c r="D4303" t="s">
        <v>18</v>
      </c>
      <c r="E4303" t="s">
        <v>566</v>
      </c>
      <c r="F4303" t="s">
        <v>567</v>
      </c>
      <c r="G4303" t="s">
        <v>458</v>
      </c>
      <c r="H4303" t="s">
        <v>1083</v>
      </c>
      <c r="I4303" s="1">
        <v>40775</v>
      </c>
      <c r="J4303" t="s">
        <v>3657</v>
      </c>
      <c r="K4303">
        <v>541</v>
      </c>
      <c r="L4303">
        <v>541</v>
      </c>
      <c r="M4303">
        <v>0</v>
      </c>
      <c r="N4303">
        <v>525</v>
      </c>
      <c r="O4303" t="s">
        <v>1062</v>
      </c>
      <c r="P4303" t="s">
        <v>25</v>
      </c>
      <c r="Q4303">
        <f ca="1">DATEDIF(Data[[#This Row],[Birthdate]],TODAY(),"Y")</f>
        <v>14</v>
      </c>
      <c r="R4303" t="str">
        <f ca="1">IF(Data[[#This Row],[Age]]&lt;=10,"3-10 Years",IF(Data[[#This Row],[Age]]&lt;=15,"11-15 Years",IF(Data[[#This Row],[Age]]&lt;=19,"16-19 Years", "20+ Years")))</f>
        <v>11-15 Years</v>
      </c>
    </row>
    <row r="4304" spans="1:18" x14ac:dyDescent="0.35">
      <c r="A4304" t="s">
        <v>215</v>
      </c>
      <c r="B4304" s="1">
        <v>45090</v>
      </c>
      <c r="C4304" t="s">
        <v>29</v>
      </c>
      <c r="D4304" t="s">
        <v>18</v>
      </c>
      <c r="E4304" t="s">
        <v>566</v>
      </c>
      <c r="F4304" t="s">
        <v>567</v>
      </c>
      <c r="G4304" t="s">
        <v>50</v>
      </c>
      <c r="H4304" t="s">
        <v>5036</v>
      </c>
      <c r="I4304" s="1">
        <v>40619</v>
      </c>
      <c r="J4304" t="s">
        <v>212</v>
      </c>
      <c r="K4304">
        <v>541</v>
      </c>
      <c r="L4304">
        <v>541</v>
      </c>
      <c r="M4304">
        <v>0</v>
      </c>
      <c r="N4304">
        <v>525</v>
      </c>
      <c r="O4304" t="s">
        <v>1062</v>
      </c>
      <c r="P4304" t="s">
        <v>152</v>
      </c>
      <c r="Q4304">
        <f ca="1">DATEDIF(Data[[#This Row],[Birthdate]],TODAY(),"Y")</f>
        <v>14</v>
      </c>
      <c r="R4304" t="str">
        <f ca="1">IF(Data[[#This Row],[Age]]&lt;=10,"3-10 Years",IF(Data[[#This Row],[Age]]&lt;=15,"11-15 Years",IF(Data[[#This Row],[Age]]&lt;=19,"16-19 Years", "20+ Years")))</f>
        <v>11-15 Years</v>
      </c>
    </row>
    <row r="4305" spans="1:18" x14ac:dyDescent="0.35">
      <c r="A4305" t="s">
        <v>1993</v>
      </c>
      <c r="B4305" s="1">
        <v>45084</v>
      </c>
      <c r="C4305" t="s">
        <v>29</v>
      </c>
      <c r="D4305" t="s">
        <v>18</v>
      </c>
      <c r="E4305" t="s">
        <v>566</v>
      </c>
      <c r="F4305" t="s">
        <v>567</v>
      </c>
      <c r="G4305" t="s">
        <v>47</v>
      </c>
      <c r="H4305" t="s">
        <v>5036</v>
      </c>
      <c r="I4305" s="1">
        <v>40676</v>
      </c>
      <c r="J4305" t="s">
        <v>1994</v>
      </c>
      <c r="K4305">
        <v>495</v>
      </c>
      <c r="L4305">
        <v>495</v>
      </c>
      <c r="M4305">
        <v>0</v>
      </c>
      <c r="N4305">
        <v>525</v>
      </c>
      <c r="O4305" t="s">
        <v>1062</v>
      </c>
      <c r="P4305" t="s">
        <v>25</v>
      </c>
      <c r="Q4305">
        <f ca="1">DATEDIF(Data[[#This Row],[Birthdate]],TODAY(),"Y")</f>
        <v>14</v>
      </c>
      <c r="R4305" t="str">
        <f ca="1">IF(Data[[#This Row],[Age]]&lt;=10,"3-10 Years",IF(Data[[#This Row],[Age]]&lt;=15,"11-15 Years",IF(Data[[#This Row],[Age]]&lt;=19,"16-19 Years", "20+ Years")))</f>
        <v>11-15 Years</v>
      </c>
    </row>
    <row r="4306" spans="1:18" x14ac:dyDescent="0.35">
      <c r="A4306" t="s">
        <v>1993</v>
      </c>
      <c r="B4306" s="1">
        <v>45084</v>
      </c>
      <c r="C4306" t="s">
        <v>29</v>
      </c>
      <c r="D4306" t="s">
        <v>18</v>
      </c>
      <c r="E4306" t="s">
        <v>566</v>
      </c>
      <c r="F4306" t="s">
        <v>567</v>
      </c>
      <c r="G4306" t="s">
        <v>47</v>
      </c>
      <c r="H4306" t="s">
        <v>5036</v>
      </c>
      <c r="I4306" s="1">
        <v>40676</v>
      </c>
      <c r="J4306" t="s">
        <v>1994</v>
      </c>
      <c r="K4306">
        <v>495</v>
      </c>
      <c r="L4306">
        <v>495</v>
      </c>
      <c r="M4306">
        <v>0</v>
      </c>
      <c r="N4306">
        <v>525</v>
      </c>
      <c r="O4306" t="s">
        <v>1062</v>
      </c>
      <c r="P4306" t="s">
        <v>25</v>
      </c>
      <c r="Q4306">
        <f ca="1">DATEDIF(Data[[#This Row],[Birthdate]],TODAY(),"Y")</f>
        <v>14</v>
      </c>
      <c r="R4306" t="str">
        <f ca="1">IF(Data[[#This Row],[Age]]&lt;=10,"3-10 Years",IF(Data[[#This Row],[Age]]&lt;=15,"11-15 Years",IF(Data[[#This Row],[Age]]&lt;=19,"16-19 Years", "20+ Years")))</f>
        <v>11-15 Years</v>
      </c>
    </row>
    <row r="4307" spans="1:18" x14ac:dyDescent="0.35">
      <c r="A4307" t="s">
        <v>1993</v>
      </c>
      <c r="B4307" s="1">
        <v>45084</v>
      </c>
      <c r="C4307" t="s">
        <v>29</v>
      </c>
      <c r="D4307" t="s">
        <v>18</v>
      </c>
      <c r="E4307" t="s">
        <v>566</v>
      </c>
      <c r="F4307" t="s">
        <v>567</v>
      </c>
      <c r="G4307" t="s">
        <v>47</v>
      </c>
      <c r="H4307" t="s">
        <v>5036</v>
      </c>
      <c r="I4307" s="1">
        <v>40676</v>
      </c>
      <c r="J4307" t="s">
        <v>1994</v>
      </c>
      <c r="K4307">
        <v>495</v>
      </c>
      <c r="L4307">
        <v>495</v>
      </c>
      <c r="M4307">
        <v>0</v>
      </c>
      <c r="N4307">
        <v>525</v>
      </c>
      <c r="O4307" t="s">
        <v>1062</v>
      </c>
      <c r="P4307" t="s">
        <v>25</v>
      </c>
      <c r="Q4307">
        <f ca="1">DATEDIF(Data[[#This Row],[Birthdate]],TODAY(),"Y")</f>
        <v>14</v>
      </c>
      <c r="R4307" t="str">
        <f ca="1">IF(Data[[#This Row],[Age]]&lt;=10,"3-10 Years",IF(Data[[#This Row],[Age]]&lt;=15,"11-15 Years",IF(Data[[#This Row],[Age]]&lt;=19,"16-19 Years", "20+ Years")))</f>
        <v>11-15 Years</v>
      </c>
    </row>
    <row r="4308" spans="1:18" x14ac:dyDescent="0.35">
      <c r="A4308" t="s">
        <v>1993</v>
      </c>
      <c r="B4308" s="1">
        <v>45084</v>
      </c>
      <c r="C4308" t="s">
        <v>29</v>
      </c>
      <c r="D4308" t="s">
        <v>18</v>
      </c>
      <c r="E4308" t="s">
        <v>566</v>
      </c>
      <c r="F4308" t="s">
        <v>567</v>
      </c>
      <c r="G4308" t="s">
        <v>47</v>
      </c>
      <c r="H4308" t="s">
        <v>5036</v>
      </c>
      <c r="I4308" s="1">
        <v>40676</v>
      </c>
      <c r="J4308" t="s">
        <v>1994</v>
      </c>
      <c r="K4308">
        <v>495</v>
      </c>
      <c r="L4308">
        <v>495</v>
      </c>
      <c r="M4308">
        <v>0</v>
      </c>
      <c r="N4308">
        <v>525</v>
      </c>
      <c r="O4308" t="s">
        <v>1062</v>
      </c>
      <c r="P4308" t="s">
        <v>25</v>
      </c>
      <c r="Q4308">
        <f ca="1">DATEDIF(Data[[#This Row],[Birthdate]],TODAY(),"Y")</f>
        <v>14</v>
      </c>
      <c r="R4308" t="str">
        <f ca="1">IF(Data[[#This Row],[Age]]&lt;=10,"3-10 Years",IF(Data[[#This Row],[Age]]&lt;=15,"11-15 Years",IF(Data[[#This Row],[Age]]&lt;=19,"16-19 Years", "20+ Years")))</f>
        <v>11-15 Years</v>
      </c>
    </row>
    <row r="4309" spans="1:18" x14ac:dyDescent="0.35">
      <c r="A4309" t="s">
        <v>1993</v>
      </c>
      <c r="B4309" s="1">
        <v>45084</v>
      </c>
      <c r="C4309" t="s">
        <v>29</v>
      </c>
      <c r="D4309" t="s">
        <v>18</v>
      </c>
      <c r="E4309" t="s">
        <v>566</v>
      </c>
      <c r="F4309" t="s">
        <v>567</v>
      </c>
      <c r="G4309" t="s">
        <v>47</v>
      </c>
      <c r="H4309" t="s">
        <v>5036</v>
      </c>
      <c r="I4309" s="1">
        <v>40676</v>
      </c>
      <c r="J4309" t="s">
        <v>1994</v>
      </c>
      <c r="K4309">
        <v>515</v>
      </c>
      <c r="L4309">
        <v>515</v>
      </c>
      <c r="M4309">
        <v>0</v>
      </c>
      <c r="N4309">
        <v>525</v>
      </c>
      <c r="O4309" t="s">
        <v>1062</v>
      </c>
      <c r="P4309" t="s">
        <v>25</v>
      </c>
      <c r="Q4309">
        <f ca="1">DATEDIF(Data[[#This Row],[Birthdate]],TODAY(),"Y")</f>
        <v>14</v>
      </c>
      <c r="R4309" t="str">
        <f ca="1">IF(Data[[#This Row],[Age]]&lt;=10,"3-10 Years",IF(Data[[#This Row],[Age]]&lt;=15,"11-15 Years",IF(Data[[#This Row],[Age]]&lt;=19,"16-19 Years", "20+ Years")))</f>
        <v>11-15 Years</v>
      </c>
    </row>
    <row r="4310" spans="1:18" x14ac:dyDescent="0.35">
      <c r="A4310" t="s">
        <v>1993</v>
      </c>
      <c r="B4310" s="1">
        <v>45084</v>
      </c>
      <c r="C4310" t="s">
        <v>29</v>
      </c>
      <c r="D4310" t="s">
        <v>18</v>
      </c>
      <c r="E4310" t="s">
        <v>566</v>
      </c>
      <c r="F4310" t="s">
        <v>567</v>
      </c>
      <c r="G4310" t="s">
        <v>47</v>
      </c>
      <c r="H4310" t="s">
        <v>5036</v>
      </c>
      <c r="I4310" s="1">
        <v>40676</v>
      </c>
      <c r="J4310" t="s">
        <v>1994</v>
      </c>
      <c r="K4310">
        <v>541</v>
      </c>
      <c r="L4310">
        <v>541</v>
      </c>
      <c r="M4310">
        <v>0</v>
      </c>
      <c r="N4310">
        <v>525</v>
      </c>
      <c r="O4310" t="s">
        <v>1062</v>
      </c>
      <c r="P4310" t="s">
        <v>25</v>
      </c>
      <c r="Q4310">
        <f ca="1">DATEDIF(Data[[#This Row],[Birthdate]],TODAY(),"Y")</f>
        <v>14</v>
      </c>
      <c r="R4310" t="str">
        <f ca="1">IF(Data[[#This Row],[Age]]&lt;=10,"3-10 Years",IF(Data[[#This Row],[Age]]&lt;=15,"11-15 Years",IF(Data[[#This Row],[Age]]&lt;=19,"16-19 Years", "20+ Years")))</f>
        <v>11-15 Years</v>
      </c>
    </row>
    <row r="4311" spans="1:18" x14ac:dyDescent="0.35">
      <c r="A4311" t="s">
        <v>2217</v>
      </c>
      <c r="B4311" s="1">
        <v>45077</v>
      </c>
      <c r="C4311" t="s">
        <v>29</v>
      </c>
      <c r="D4311" t="s">
        <v>18</v>
      </c>
      <c r="E4311" t="s">
        <v>566</v>
      </c>
      <c r="F4311" t="s">
        <v>567</v>
      </c>
      <c r="G4311" t="s">
        <v>50</v>
      </c>
      <c r="H4311" t="s">
        <v>5036</v>
      </c>
      <c r="I4311" s="1">
        <v>40731</v>
      </c>
      <c r="J4311" t="s">
        <v>2218</v>
      </c>
      <c r="K4311">
        <v>495</v>
      </c>
      <c r="L4311">
        <v>495</v>
      </c>
      <c r="M4311">
        <v>0</v>
      </c>
      <c r="N4311">
        <v>525</v>
      </c>
      <c r="O4311" t="s">
        <v>1062</v>
      </c>
      <c r="P4311" t="s">
        <v>152</v>
      </c>
      <c r="Q4311">
        <f ca="1">DATEDIF(Data[[#This Row],[Birthdate]],TODAY(),"Y")</f>
        <v>14</v>
      </c>
      <c r="R4311" t="str">
        <f ca="1">IF(Data[[#This Row],[Age]]&lt;=10,"3-10 Years",IF(Data[[#This Row],[Age]]&lt;=15,"11-15 Years",IF(Data[[#This Row],[Age]]&lt;=19,"16-19 Years", "20+ Years")))</f>
        <v>11-15 Years</v>
      </c>
    </row>
    <row r="4312" spans="1:18" x14ac:dyDescent="0.35">
      <c r="A4312" t="s">
        <v>2217</v>
      </c>
      <c r="B4312" s="1">
        <v>45062</v>
      </c>
      <c r="C4312" t="s">
        <v>29</v>
      </c>
      <c r="D4312" t="s">
        <v>18</v>
      </c>
      <c r="E4312" t="s">
        <v>566</v>
      </c>
      <c r="F4312" t="s">
        <v>567</v>
      </c>
      <c r="G4312" t="s">
        <v>50</v>
      </c>
      <c r="H4312" t="s">
        <v>5036</v>
      </c>
      <c r="I4312" s="1">
        <v>40731</v>
      </c>
      <c r="J4312" t="s">
        <v>2218</v>
      </c>
      <c r="K4312">
        <v>515</v>
      </c>
      <c r="L4312">
        <v>515</v>
      </c>
      <c r="M4312">
        <v>0</v>
      </c>
      <c r="N4312">
        <v>525</v>
      </c>
      <c r="O4312" t="s">
        <v>1062</v>
      </c>
      <c r="P4312" t="s">
        <v>152</v>
      </c>
      <c r="Q4312">
        <f ca="1">DATEDIF(Data[[#This Row],[Birthdate]],TODAY(),"Y")</f>
        <v>14</v>
      </c>
      <c r="R4312" t="str">
        <f ca="1">IF(Data[[#This Row],[Age]]&lt;=10,"3-10 Years",IF(Data[[#This Row],[Age]]&lt;=15,"11-15 Years",IF(Data[[#This Row],[Age]]&lt;=19,"16-19 Years", "20+ Years")))</f>
        <v>11-15 Years</v>
      </c>
    </row>
    <row r="4313" spans="1:18" x14ac:dyDescent="0.35">
      <c r="A4313" t="s">
        <v>2217</v>
      </c>
      <c r="B4313" s="1">
        <v>45047</v>
      </c>
      <c r="C4313" t="s">
        <v>29</v>
      </c>
      <c r="D4313" t="s">
        <v>18</v>
      </c>
      <c r="E4313" t="s">
        <v>566</v>
      </c>
      <c r="F4313" t="s">
        <v>567</v>
      </c>
      <c r="G4313" t="s">
        <v>50</v>
      </c>
      <c r="H4313" t="s">
        <v>5036</v>
      </c>
      <c r="I4313" s="1">
        <v>40731</v>
      </c>
      <c r="J4313" t="s">
        <v>2218</v>
      </c>
      <c r="K4313">
        <v>541</v>
      </c>
      <c r="L4313">
        <v>541</v>
      </c>
      <c r="M4313">
        <v>0</v>
      </c>
      <c r="N4313">
        <v>525</v>
      </c>
      <c r="O4313" t="s">
        <v>1062</v>
      </c>
      <c r="P4313" t="s">
        <v>152</v>
      </c>
      <c r="Q4313">
        <f ca="1">DATEDIF(Data[[#This Row],[Birthdate]],TODAY(),"Y")</f>
        <v>14</v>
      </c>
      <c r="R4313" t="str">
        <f ca="1">IF(Data[[#This Row],[Age]]&lt;=10,"3-10 Years",IF(Data[[#This Row],[Age]]&lt;=15,"11-15 Years",IF(Data[[#This Row],[Age]]&lt;=19,"16-19 Years", "20+ Years")))</f>
        <v>11-15 Years</v>
      </c>
    </row>
    <row r="4314" spans="1:18" x14ac:dyDescent="0.35">
      <c r="A4314" t="s">
        <v>2885</v>
      </c>
      <c r="B4314" s="1">
        <v>45044</v>
      </c>
      <c r="C4314" t="s">
        <v>29</v>
      </c>
      <c r="D4314" t="s">
        <v>18</v>
      </c>
      <c r="E4314" t="s">
        <v>566</v>
      </c>
      <c r="F4314" t="s">
        <v>567</v>
      </c>
      <c r="G4314" t="s">
        <v>47</v>
      </c>
      <c r="H4314" t="s">
        <v>5036</v>
      </c>
      <c r="I4314" s="1">
        <v>40519</v>
      </c>
      <c r="J4314" t="s">
        <v>2886</v>
      </c>
      <c r="K4314">
        <v>541</v>
      </c>
      <c r="L4314">
        <v>541</v>
      </c>
      <c r="M4314">
        <v>0</v>
      </c>
      <c r="N4314">
        <v>525</v>
      </c>
      <c r="O4314" t="s">
        <v>1062</v>
      </c>
      <c r="P4314" t="s">
        <v>25</v>
      </c>
      <c r="Q4314">
        <f ca="1">DATEDIF(Data[[#This Row],[Birthdate]],TODAY(),"Y")</f>
        <v>14</v>
      </c>
      <c r="R4314" t="str">
        <f ca="1">IF(Data[[#This Row],[Age]]&lt;=10,"3-10 Years",IF(Data[[#This Row],[Age]]&lt;=15,"11-15 Years",IF(Data[[#This Row],[Age]]&lt;=19,"16-19 Years", "20+ Years")))</f>
        <v>11-15 Years</v>
      </c>
    </row>
    <row r="4315" spans="1:18" x14ac:dyDescent="0.35">
      <c r="A4315" t="s">
        <v>2196</v>
      </c>
      <c r="B4315" s="1">
        <v>45043</v>
      </c>
      <c r="C4315" t="s">
        <v>29</v>
      </c>
      <c r="D4315" t="s">
        <v>18</v>
      </c>
      <c r="E4315" t="s">
        <v>566</v>
      </c>
      <c r="F4315" t="s">
        <v>567</v>
      </c>
      <c r="G4315" t="s">
        <v>57</v>
      </c>
      <c r="H4315" t="s">
        <v>5036</v>
      </c>
      <c r="I4315" s="1">
        <v>40878</v>
      </c>
      <c r="J4315" t="s">
        <v>1264</v>
      </c>
      <c r="K4315">
        <v>541</v>
      </c>
      <c r="L4315">
        <v>541</v>
      </c>
      <c r="M4315">
        <v>0</v>
      </c>
      <c r="N4315">
        <v>525</v>
      </c>
      <c r="O4315" t="s">
        <v>1062</v>
      </c>
      <c r="P4315" t="s">
        <v>25</v>
      </c>
      <c r="Q4315">
        <f ca="1">DATEDIF(Data[[#This Row],[Birthdate]],TODAY(),"Y")</f>
        <v>14</v>
      </c>
      <c r="R4315" t="str">
        <f ca="1">IF(Data[[#This Row],[Age]]&lt;=10,"3-10 Years",IF(Data[[#This Row],[Age]]&lt;=15,"11-15 Years",IF(Data[[#This Row],[Age]]&lt;=19,"16-19 Years", "20+ Years")))</f>
        <v>11-15 Years</v>
      </c>
    </row>
    <row r="4316" spans="1:18" x14ac:dyDescent="0.35">
      <c r="A4316" t="s">
        <v>3625</v>
      </c>
      <c r="B4316" s="1">
        <v>45041</v>
      </c>
      <c r="C4316" t="s">
        <v>29</v>
      </c>
      <c r="D4316" t="s">
        <v>18</v>
      </c>
      <c r="E4316" t="s">
        <v>566</v>
      </c>
      <c r="F4316" t="s">
        <v>567</v>
      </c>
      <c r="G4316" t="s">
        <v>50</v>
      </c>
      <c r="H4316" t="s">
        <v>5036</v>
      </c>
      <c r="I4316" s="1">
        <v>40811</v>
      </c>
      <c r="J4316" t="s">
        <v>3626</v>
      </c>
      <c r="K4316">
        <v>541</v>
      </c>
      <c r="L4316">
        <v>541</v>
      </c>
      <c r="M4316">
        <v>0</v>
      </c>
      <c r="N4316">
        <v>525</v>
      </c>
      <c r="O4316" t="s">
        <v>1062</v>
      </c>
      <c r="P4316" t="s">
        <v>25</v>
      </c>
      <c r="Q4316">
        <f ca="1">DATEDIF(Data[[#This Row],[Birthdate]],TODAY(),"Y")</f>
        <v>14</v>
      </c>
      <c r="R4316" t="str">
        <f ca="1">IF(Data[[#This Row],[Age]]&lt;=10,"3-10 Years",IF(Data[[#This Row],[Age]]&lt;=15,"11-15 Years",IF(Data[[#This Row],[Age]]&lt;=19,"16-19 Years", "20+ Years")))</f>
        <v>11-15 Years</v>
      </c>
    </row>
    <row r="4317" spans="1:18" x14ac:dyDescent="0.35">
      <c r="A4317" t="s">
        <v>3490</v>
      </c>
      <c r="B4317" s="1">
        <v>45040</v>
      </c>
      <c r="C4317" t="s">
        <v>29</v>
      </c>
      <c r="D4317" t="s">
        <v>18</v>
      </c>
      <c r="E4317" t="s">
        <v>566</v>
      </c>
      <c r="F4317" t="s">
        <v>567</v>
      </c>
      <c r="G4317" t="s">
        <v>50</v>
      </c>
      <c r="H4317" t="s">
        <v>5036</v>
      </c>
      <c r="I4317" s="1">
        <v>40768</v>
      </c>
      <c r="J4317" t="s">
        <v>3491</v>
      </c>
      <c r="K4317">
        <v>541</v>
      </c>
      <c r="L4317">
        <v>541</v>
      </c>
      <c r="M4317">
        <v>0</v>
      </c>
      <c r="N4317">
        <v>525</v>
      </c>
      <c r="O4317" t="s">
        <v>1062</v>
      </c>
      <c r="P4317" t="s">
        <v>25</v>
      </c>
      <c r="Q4317">
        <f ca="1">DATEDIF(Data[[#This Row],[Birthdate]],TODAY(),"Y")</f>
        <v>14</v>
      </c>
      <c r="R4317" t="str">
        <f ca="1">IF(Data[[#This Row],[Age]]&lt;=10,"3-10 Years",IF(Data[[#This Row],[Age]]&lt;=15,"11-15 Years",IF(Data[[#This Row],[Age]]&lt;=19,"16-19 Years", "20+ Years")))</f>
        <v>11-15 Years</v>
      </c>
    </row>
    <row r="4318" spans="1:18" x14ac:dyDescent="0.35">
      <c r="A4318" t="s">
        <v>1370</v>
      </c>
      <c r="B4318" s="1">
        <v>45021</v>
      </c>
      <c r="C4318" t="s">
        <v>29</v>
      </c>
      <c r="D4318" t="s">
        <v>18</v>
      </c>
      <c r="E4318" t="s">
        <v>566</v>
      </c>
      <c r="F4318" t="s">
        <v>567</v>
      </c>
      <c r="G4318" t="s">
        <v>50</v>
      </c>
      <c r="H4318" t="s">
        <v>5036</v>
      </c>
      <c r="I4318" s="1">
        <v>40805</v>
      </c>
      <c r="J4318" t="s">
        <v>1371</v>
      </c>
      <c r="K4318">
        <v>541</v>
      </c>
      <c r="L4318">
        <v>541</v>
      </c>
      <c r="M4318">
        <v>0</v>
      </c>
      <c r="N4318">
        <v>525</v>
      </c>
      <c r="O4318" t="s">
        <v>1062</v>
      </c>
      <c r="P4318" t="s">
        <v>25</v>
      </c>
      <c r="Q4318">
        <f ca="1">DATEDIF(Data[[#This Row],[Birthdate]],TODAY(),"Y")</f>
        <v>14</v>
      </c>
      <c r="R4318" t="str">
        <f ca="1">IF(Data[[#This Row],[Age]]&lt;=10,"3-10 Years",IF(Data[[#This Row],[Age]]&lt;=15,"11-15 Years",IF(Data[[#This Row],[Age]]&lt;=19,"16-19 Years", "20+ Years")))</f>
        <v>11-15 Years</v>
      </c>
    </row>
    <row r="4319" spans="1:18" x14ac:dyDescent="0.35">
      <c r="A4319" t="s">
        <v>606</v>
      </c>
      <c r="B4319" s="1">
        <v>45020</v>
      </c>
      <c r="C4319" t="s">
        <v>29</v>
      </c>
      <c r="D4319" t="s">
        <v>18</v>
      </c>
      <c r="E4319" t="s">
        <v>566</v>
      </c>
      <c r="F4319" t="s">
        <v>567</v>
      </c>
      <c r="G4319" t="s">
        <v>50</v>
      </c>
      <c r="H4319" t="s">
        <v>5036</v>
      </c>
      <c r="I4319" s="1">
        <v>40829</v>
      </c>
      <c r="J4319" t="s">
        <v>607</v>
      </c>
      <c r="K4319">
        <v>416</v>
      </c>
      <c r="L4319">
        <v>416</v>
      </c>
      <c r="M4319">
        <v>0</v>
      </c>
      <c r="N4319">
        <v>525</v>
      </c>
      <c r="O4319" t="s">
        <v>1062</v>
      </c>
      <c r="P4319" t="s">
        <v>25</v>
      </c>
      <c r="Q4319">
        <f ca="1">DATEDIF(Data[[#This Row],[Birthdate]],TODAY(),"Y")</f>
        <v>14</v>
      </c>
      <c r="R4319" t="str">
        <f ca="1">IF(Data[[#This Row],[Age]]&lt;=10,"3-10 Years",IF(Data[[#This Row],[Age]]&lt;=15,"11-15 Years",IF(Data[[#This Row],[Age]]&lt;=19,"16-19 Years", "20+ Years")))</f>
        <v>11-15 Years</v>
      </c>
    </row>
    <row r="4320" spans="1:18" x14ac:dyDescent="0.35">
      <c r="A4320" t="s">
        <v>1176</v>
      </c>
      <c r="B4320" s="1">
        <v>45017</v>
      </c>
      <c r="C4320" t="s">
        <v>29</v>
      </c>
      <c r="D4320" t="s">
        <v>18</v>
      </c>
      <c r="E4320" t="s">
        <v>566</v>
      </c>
      <c r="F4320" t="s">
        <v>567</v>
      </c>
      <c r="G4320" t="s">
        <v>50</v>
      </c>
      <c r="H4320" t="s">
        <v>5036</v>
      </c>
      <c r="I4320" s="1">
        <v>40651</v>
      </c>
      <c r="J4320" t="s">
        <v>1177</v>
      </c>
      <c r="K4320">
        <v>541</v>
      </c>
      <c r="L4320">
        <v>541</v>
      </c>
      <c r="M4320">
        <v>0</v>
      </c>
      <c r="N4320">
        <v>525</v>
      </c>
      <c r="O4320" t="s">
        <v>1062</v>
      </c>
      <c r="P4320" t="s">
        <v>25</v>
      </c>
      <c r="Q4320">
        <f ca="1">DATEDIF(Data[[#This Row],[Birthdate]],TODAY(),"Y")</f>
        <v>14</v>
      </c>
      <c r="R4320" t="str">
        <f ca="1">IF(Data[[#This Row],[Age]]&lt;=10,"3-10 Years",IF(Data[[#This Row],[Age]]&lt;=15,"11-15 Years",IF(Data[[#This Row],[Age]]&lt;=19,"16-19 Years", "20+ Years")))</f>
        <v>11-15 Years</v>
      </c>
    </row>
    <row r="4321" spans="1:18" x14ac:dyDescent="0.35">
      <c r="A4321" t="s">
        <v>2829</v>
      </c>
      <c r="B4321" s="1">
        <v>45015</v>
      </c>
      <c r="C4321" t="s">
        <v>303</v>
      </c>
      <c r="D4321" t="s">
        <v>18</v>
      </c>
      <c r="E4321" t="s">
        <v>566</v>
      </c>
      <c r="F4321" t="s">
        <v>567</v>
      </c>
      <c r="G4321" t="s">
        <v>50</v>
      </c>
      <c r="H4321" t="s">
        <v>5036</v>
      </c>
      <c r="I4321" s="1">
        <v>40764</v>
      </c>
      <c r="J4321" t="s">
        <v>2830</v>
      </c>
      <c r="K4321">
        <v>493</v>
      </c>
      <c r="L4321">
        <v>493</v>
      </c>
      <c r="M4321">
        <v>0</v>
      </c>
      <c r="N4321">
        <v>479</v>
      </c>
      <c r="O4321" t="s">
        <v>1062</v>
      </c>
      <c r="P4321" t="s">
        <v>25</v>
      </c>
      <c r="Q4321">
        <f ca="1">DATEDIF(Data[[#This Row],[Birthdate]],TODAY(),"Y")</f>
        <v>14</v>
      </c>
      <c r="R4321" t="str">
        <f ca="1">IF(Data[[#This Row],[Age]]&lt;=10,"3-10 Years",IF(Data[[#This Row],[Age]]&lt;=15,"11-15 Years",IF(Data[[#This Row],[Age]]&lt;=19,"16-19 Years", "20+ Years")))</f>
        <v>11-15 Years</v>
      </c>
    </row>
    <row r="4322" spans="1:18" x14ac:dyDescent="0.35">
      <c r="A4322" t="s">
        <v>2829</v>
      </c>
      <c r="B4322" s="1">
        <v>45015</v>
      </c>
      <c r="C4322" t="s">
        <v>29</v>
      </c>
      <c r="D4322" t="s">
        <v>18</v>
      </c>
      <c r="E4322" t="s">
        <v>566</v>
      </c>
      <c r="F4322" t="s">
        <v>567</v>
      </c>
      <c r="G4322" t="s">
        <v>50</v>
      </c>
      <c r="H4322" t="s">
        <v>5036</v>
      </c>
      <c r="I4322" s="1">
        <v>40764</v>
      </c>
      <c r="J4322" t="s">
        <v>2830</v>
      </c>
      <c r="K4322">
        <v>493</v>
      </c>
      <c r="L4322">
        <v>493</v>
      </c>
      <c r="M4322">
        <v>0</v>
      </c>
      <c r="N4322">
        <v>479</v>
      </c>
      <c r="O4322" t="s">
        <v>1062</v>
      </c>
      <c r="P4322" t="s">
        <v>25</v>
      </c>
      <c r="Q4322">
        <f ca="1">DATEDIF(Data[[#This Row],[Birthdate]],TODAY(),"Y")</f>
        <v>14</v>
      </c>
      <c r="R4322" t="str">
        <f ca="1">IF(Data[[#This Row],[Age]]&lt;=10,"3-10 Years",IF(Data[[#This Row],[Age]]&lt;=15,"11-15 Years",IF(Data[[#This Row],[Age]]&lt;=19,"16-19 Years", "20+ Years")))</f>
        <v>11-15 Years</v>
      </c>
    </row>
    <row r="4323" spans="1:18" x14ac:dyDescent="0.35">
      <c r="A4323" t="s">
        <v>1190</v>
      </c>
      <c r="B4323" s="1">
        <v>45015</v>
      </c>
      <c r="C4323" t="s">
        <v>29</v>
      </c>
      <c r="D4323" t="s">
        <v>18</v>
      </c>
      <c r="E4323" t="s">
        <v>566</v>
      </c>
      <c r="F4323" t="s">
        <v>567</v>
      </c>
      <c r="G4323" t="s">
        <v>50</v>
      </c>
      <c r="H4323" t="s">
        <v>5036</v>
      </c>
      <c r="I4323" s="1">
        <v>40594</v>
      </c>
      <c r="J4323" t="s">
        <v>1191</v>
      </c>
      <c r="K4323">
        <v>493</v>
      </c>
      <c r="L4323">
        <v>493</v>
      </c>
      <c r="M4323">
        <v>0</v>
      </c>
      <c r="N4323">
        <v>479</v>
      </c>
      <c r="O4323" t="s">
        <v>1062</v>
      </c>
      <c r="P4323" t="s">
        <v>25</v>
      </c>
      <c r="Q4323">
        <f ca="1">DATEDIF(Data[[#This Row],[Birthdate]],TODAY(),"Y")</f>
        <v>14</v>
      </c>
      <c r="R4323" t="str">
        <f ca="1">IF(Data[[#This Row],[Age]]&lt;=10,"3-10 Years",IF(Data[[#This Row],[Age]]&lt;=15,"11-15 Years",IF(Data[[#This Row],[Age]]&lt;=19,"16-19 Years", "20+ Years")))</f>
        <v>11-15 Years</v>
      </c>
    </row>
    <row r="4324" spans="1:18" x14ac:dyDescent="0.35">
      <c r="A4324" t="s">
        <v>1190</v>
      </c>
      <c r="B4324" s="1">
        <v>45015</v>
      </c>
      <c r="C4324" t="s">
        <v>29</v>
      </c>
      <c r="D4324" t="s">
        <v>18</v>
      </c>
      <c r="E4324" t="s">
        <v>566</v>
      </c>
      <c r="F4324" t="s">
        <v>567</v>
      </c>
      <c r="G4324" t="s">
        <v>50</v>
      </c>
      <c r="H4324" t="s">
        <v>5036</v>
      </c>
      <c r="I4324" s="1">
        <v>40594</v>
      </c>
      <c r="J4324" t="s">
        <v>1191</v>
      </c>
      <c r="K4324">
        <v>493</v>
      </c>
      <c r="L4324">
        <v>493</v>
      </c>
      <c r="M4324">
        <v>0</v>
      </c>
      <c r="N4324">
        <v>479</v>
      </c>
      <c r="O4324" t="s">
        <v>1062</v>
      </c>
      <c r="P4324" t="s">
        <v>25</v>
      </c>
      <c r="Q4324">
        <f ca="1">DATEDIF(Data[[#This Row],[Birthdate]],TODAY(),"Y")</f>
        <v>14</v>
      </c>
      <c r="R4324" t="str">
        <f ca="1">IF(Data[[#This Row],[Age]]&lt;=10,"3-10 Years",IF(Data[[#This Row],[Age]]&lt;=15,"11-15 Years",IF(Data[[#This Row],[Age]]&lt;=19,"16-19 Years", "20+ Years")))</f>
        <v>11-15 Years</v>
      </c>
    </row>
    <row r="4325" spans="1:18" x14ac:dyDescent="0.35">
      <c r="A4325" t="s">
        <v>1190</v>
      </c>
      <c r="B4325" s="1">
        <v>45015</v>
      </c>
      <c r="C4325" t="s">
        <v>29</v>
      </c>
      <c r="D4325" t="s">
        <v>18</v>
      </c>
      <c r="E4325" t="s">
        <v>566</v>
      </c>
      <c r="F4325" t="s">
        <v>567</v>
      </c>
      <c r="G4325" t="s">
        <v>50</v>
      </c>
      <c r="H4325" t="s">
        <v>5036</v>
      </c>
      <c r="I4325" s="1">
        <v>40594</v>
      </c>
      <c r="J4325" t="s">
        <v>1191</v>
      </c>
      <c r="K4325">
        <v>493</v>
      </c>
      <c r="L4325">
        <v>493</v>
      </c>
      <c r="M4325">
        <v>0</v>
      </c>
      <c r="N4325">
        <v>479</v>
      </c>
      <c r="O4325" t="s">
        <v>1062</v>
      </c>
      <c r="P4325" t="s">
        <v>25</v>
      </c>
      <c r="Q4325">
        <f ca="1">DATEDIF(Data[[#This Row],[Birthdate]],TODAY(),"Y")</f>
        <v>14</v>
      </c>
      <c r="R4325" t="str">
        <f ca="1">IF(Data[[#This Row],[Age]]&lt;=10,"3-10 Years",IF(Data[[#This Row],[Age]]&lt;=15,"11-15 Years",IF(Data[[#This Row],[Age]]&lt;=19,"16-19 Years", "20+ Years")))</f>
        <v>11-15 Years</v>
      </c>
    </row>
    <row r="4326" spans="1:18" x14ac:dyDescent="0.35">
      <c r="A4326" t="s">
        <v>2807</v>
      </c>
      <c r="B4326" s="1">
        <v>45014</v>
      </c>
      <c r="C4326" t="s">
        <v>29</v>
      </c>
      <c r="D4326" t="s">
        <v>18</v>
      </c>
      <c r="E4326" t="s">
        <v>566</v>
      </c>
      <c r="F4326" t="s">
        <v>567</v>
      </c>
      <c r="G4326" t="s">
        <v>105</v>
      </c>
      <c r="H4326" t="s">
        <v>5036</v>
      </c>
      <c r="I4326" s="1">
        <v>40675</v>
      </c>
      <c r="J4326" t="s">
        <v>2808</v>
      </c>
      <c r="K4326">
        <v>493</v>
      </c>
      <c r="L4326">
        <v>493</v>
      </c>
      <c r="M4326">
        <v>0</v>
      </c>
      <c r="N4326">
        <v>479</v>
      </c>
      <c r="O4326" t="s">
        <v>1062</v>
      </c>
      <c r="P4326" t="s">
        <v>25</v>
      </c>
      <c r="Q4326">
        <f ca="1">DATEDIF(Data[[#This Row],[Birthdate]],TODAY(),"Y")</f>
        <v>14</v>
      </c>
      <c r="R4326" t="str">
        <f ca="1">IF(Data[[#This Row],[Age]]&lt;=10,"3-10 Years",IF(Data[[#This Row],[Age]]&lt;=15,"11-15 Years",IF(Data[[#This Row],[Age]]&lt;=19,"16-19 Years", "20+ Years")))</f>
        <v>11-15 Years</v>
      </c>
    </row>
    <row r="4327" spans="1:18" x14ac:dyDescent="0.35">
      <c r="A4327" t="s">
        <v>2807</v>
      </c>
      <c r="B4327" s="1">
        <v>45014</v>
      </c>
      <c r="C4327" t="s">
        <v>29</v>
      </c>
      <c r="D4327" t="s">
        <v>18</v>
      </c>
      <c r="E4327" t="s">
        <v>566</v>
      </c>
      <c r="F4327" t="s">
        <v>567</v>
      </c>
      <c r="G4327" t="s">
        <v>105</v>
      </c>
      <c r="H4327" t="s">
        <v>5036</v>
      </c>
      <c r="I4327" s="1">
        <v>40675</v>
      </c>
      <c r="J4327" t="s">
        <v>2808</v>
      </c>
      <c r="K4327">
        <v>493</v>
      </c>
      <c r="L4327">
        <v>493</v>
      </c>
      <c r="M4327">
        <v>0</v>
      </c>
      <c r="N4327">
        <v>479</v>
      </c>
      <c r="O4327" t="s">
        <v>1062</v>
      </c>
      <c r="P4327" t="s">
        <v>25</v>
      </c>
      <c r="Q4327">
        <f ca="1">DATEDIF(Data[[#This Row],[Birthdate]],TODAY(),"Y")</f>
        <v>14</v>
      </c>
      <c r="R4327" t="str">
        <f ca="1">IF(Data[[#This Row],[Age]]&lt;=10,"3-10 Years",IF(Data[[#This Row],[Age]]&lt;=15,"11-15 Years",IF(Data[[#This Row],[Age]]&lt;=19,"16-19 Years", "20+ Years")))</f>
        <v>11-15 Years</v>
      </c>
    </row>
    <row r="4328" spans="1:18" x14ac:dyDescent="0.35">
      <c r="A4328" t="s">
        <v>623</v>
      </c>
      <c r="B4328" s="1">
        <v>45012</v>
      </c>
      <c r="C4328" t="s">
        <v>29</v>
      </c>
      <c r="D4328" t="s">
        <v>18</v>
      </c>
      <c r="E4328" t="s">
        <v>566</v>
      </c>
      <c r="F4328" t="s">
        <v>567</v>
      </c>
      <c r="G4328" t="s">
        <v>50</v>
      </c>
      <c r="H4328" t="s">
        <v>5036</v>
      </c>
      <c r="I4328" s="1">
        <v>40820</v>
      </c>
      <c r="J4328" t="s">
        <v>624</v>
      </c>
      <c r="K4328">
        <v>493</v>
      </c>
      <c r="L4328">
        <v>493</v>
      </c>
      <c r="M4328">
        <v>0</v>
      </c>
      <c r="N4328">
        <v>479</v>
      </c>
      <c r="O4328" t="s">
        <v>1062</v>
      </c>
      <c r="P4328" t="s">
        <v>152</v>
      </c>
      <c r="Q4328">
        <f ca="1">DATEDIF(Data[[#This Row],[Birthdate]],TODAY(),"Y")</f>
        <v>14</v>
      </c>
      <c r="R4328" t="str">
        <f ca="1">IF(Data[[#This Row],[Age]]&lt;=10,"3-10 Years",IF(Data[[#This Row],[Age]]&lt;=15,"11-15 Years",IF(Data[[#This Row],[Age]]&lt;=19,"16-19 Years", "20+ Years")))</f>
        <v>11-15 Years</v>
      </c>
    </row>
    <row r="4329" spans="1:18" x14ac:dyDescent="0.35">
      <c r="A4329" t="s">
        <v>623</v>
      </c>
      <c r="B4329" s="1">
        <v>45012</v>
      </c>
      <c r="C4329" t="s">
        <v>29</v>
      </c>
      <c r="D4329" t="s">
        <v>18</v>
      </c>
      <c r="E4329" t="s">
        <v>566</v>
      </c>
      <c r="F4329" t="s">
        <v>567</v>
      </c>
      <c r="G4329" t="s">
        <v>50</v>
      </c>
      <c r="H4329" t="s">
        <v>5036</v>
      </c>
      <c r="I4329" s="1">
        <v>40820</v>
      </c>
      <c r="J4329" t="s">
        <v>624</v>
      </c>
      <c r="K4329">
        <v>493</v>
      </c>
      <c r="L4329">
        <v>493</v>
      </c>
      <c r="M4329">
        <v>0</v>
      </c>
      <c r="N4329">
        <v>479</v>
      </c>
      <c r="O4329" t="s">
        <v>1062</v>
      </c>
      <c r="P4329" t="s">
        <v>152</v>
      </c>
      <c r="Q4329">
        <f ca="1">DATEDIF(Data[[#This Row],[Birthdate]],TODAY(),"Y")</f>
        <v>14</v>
      </c>
      <c r="R4329" t="str">
        <f ca="1">IF(Data[[#This Row],[Age]]&lt;=10,"3-10 Years",IF(Data[[#This Row],[Age]]&lt;=15,"11-15 Years",IF(Data[[#This Row],[Age]]&lt;=19,"16-19 Years", "20+ Years")))</f>
        <v>11-15 Years</v>
      </c>
    </row>
    <row r="4330" spans="1:18" x14ac:dyDescent="0.35">
      <c r="A4330" t="s">
        <v>623</v>
      </c>
      <c r="B4330" s="1">
        <v>45012</v>
      </c>
      <c r="C4330" t="s">
        <v>29</v>
      </c>
      <c r="D4330" t="s">
        <v>18</v>
      </c>
      <c r="E4330" t="s">
        <v>566</v>
      </c>
      <c r="F4330" t="s">
        <v>567</v>
      </c>
      <c r="G4330" t="s">
        <v>50</v>
      </c>
      <c r="H4330" t="s">
        <v>5036</v>
      </c>
      <c r="I4330" s="1">
        <v>40820</v>
      </c>
      <c r="J4330" t="s">
        <v>624</v>
      </c>
      <c r="K4330">
        <v>493</v>
      </c>
      <c r="L4330">
        <v>493</v>
      </c>
      <c r="M4330">
        <v>0</v>
      </c>
      <c r="N4330">
        <v>479</v>
      </c>
      <c r="O4330" t="s">
        <v>1062</v>
      </c>
      <c r="P4330" t="s">
        <v>152</v>
      </c>
      <c r="Q4330">
        <f ca="1">DATEDIF(Data[[#This Row],[Birthdate]],TODAY(),"Y")</f>
        <v>14</v>
      </c>
      <c r="R4330" t="str">
        <f ca="1">IF(Data[[#This Row],[Age]]&lt;=10,"3-10 Years",IF(Data[[#This Row],[Age]]&lt;=15,"11-15 Years",IF(Data[[#This Row],[Age]]&lt;=19,"16-19 Years", "20+ Years")))</f>
        <v>11-15 Years</v>
      </c>
    </row>
    <row r="4331" spans="1:18" x14ac:dyDescent="0.35">
      <c r="A4331" t="s">
        <v>3109</v>
      </c>
      <c r="B4331" s="1">
        <v>44987</v>
      </c>
      <c r="C4331" t="s">
        <v>29</v>
      </c>
      <c r="D4331" t="s">
        <v>18</v>
      </c>
      <c r="E4331" t="s">
        <v>566</v>
      </c>
      <c r="F4331" t="s">
        <v>567</v>
      </c>
      <c r="G4331" t="s">
        <v>105</v>
      </c>
      <c r="H4331" t="s">
        <v>5036</v>
      </c>
      <c r="I4331" s="1">
        <v>40587</v>
      </c>
      <c r="J4331" t="s">
        <v>3110</v>
      </c>
      <c r="K4331">
        <v>462</v>
      </c>
      <c r="L4331">
        <v>462</v>
      </c>
      <c r="M4331">
        <v>0</v>
      </c>
      <c r="N4331">
        <v>479</v>
      </c>
      <c r="O4331" t="s">
        <v>1062</v>
      </c>
      <c r="P4331" t="s">
        <v>25</v>
      </c>
      <c r="Q4331">
        <f ca="1">DATEDIF(Data[[#This Row],[Birthdate]],TODAY(),"Y")</f>
        <v>14</v>
      </c>
      <c r="R4331" t="str">
        <f ca="1">IF(Data[[#This Row],[Age]]&lt;=10,"3-10 Years",IF(Data[[#This Row],[Age]]&lt;=15,"11-15 Years",IF(Data[[#This Row],[Age]]&lt;=19,"16-19 Years", "20+ Years")))</f>
        <v>11-15 Years</v>
      </c>
    </row>
    <row r="4332" spans="1:18" x14ac:dyDescent="0.35">
      <c r="A4332" t="s">
        <v>2194</v>
      </c>
      <c r="B4332" s="1">
        <v>45158</v>
      </c>
      <c r="C4332" t="s">
        <v>29</v>
      </c>
      <c r="D4332" t="s">
        <v>18</v>
      </c>
      <c r="E4332" t="s">
        <v>566</v>
      </c>
      <c r="F4332" t="s">
        <v>567</v>
      </c>
      <c r="G4332" t="s">
        <v>30</v>
      </c>
      <c r="H4332" t="s">
        <v>5036</v>
      </c>
      <c r="I4332" s="1">
        <v>40663</v>
      </c>
      <c r="J4332" t="s">
        <v>2195</v>
      </c>
      <c r="K4332">
        <v>0</v>
      </c>
      <c r="L4332">
        <v>0</v>
      </c>
      <c r="M4332">
        <v>0</v>
      </c>
      <c r="N4332">
        <v>300</v>
      </c>
      <c r="O4332" t="s">
        <v>23</v>
      </c>
      <c r="P4332" t="s">
        <v>25</v>
      </c>
      <c r="Q4332">
        <f ca="1">DATEDIF(Data[[#This Row],[Birthdate]],TODAY(),"Y")</f>
        <v>14</v>
      </c>
      <c r="R4332" t="str">
        <f ca="1">IF(Data[[#This Row],[Age]]&lt;=10,"3-10 Years",IF(Data[[#This Row],[Age]]&lt;=15,"11-15 Years",IF(Data[[#This Row],[Age]]&lt;=19,"16-19 Years", "20+ Years")))</f>
        <v>11-15 Years</v>
      </c>
    </row>
    <row r="4333" spans="1:18" x14ac:dyDescent="0.35">
      <c r="A4333" t="s">
        <v>1995</v>
      </c>
      <c r="B4333" s="1">
        <v>45153</v>
      </c>
      <c r="C4333" t="s">
        <v>29</v>
      </c>
      <c r="D4333" t="s">
        <v>18</v>
      </c>
      <c r="E4333" t="s">
        <v>566</v>
      </c>
      <c r="F4333" t="s">
        <v>567</v>
      </c>
      <c r="G4333" t="s">
        <v>105</v>
      </c>
      <c r="H4333" t="s">
        <v>5036</v>
      </c>
      <c r="I4333" s="1">
        <v>40809</v>
      </c>
      <c r="J4333" t="s">
        <v>1996</v>
      </c>
      <c r="K4333">
        <v>0</v>
      </c>
      <c r="L4333">
        <v>0</v>
      </c>
      <c r="M4333">
        <v>0</v>
      </c>
      <c r="N4333">
        <v>300</v>
      </c>
      <c r="O4333" t="s">
        <v>23</v>
      </c>
      <c r="P4333" t="s">
        <v>25</v>
      </c>
      <c r="Q4333">
        <f ca="1">DATEDIF(Data[[#This Row],[Birthdate]],TODAY(),"Y")</f>
        <v>14</v>
      </c>
      <c r="R4333" t="str">
        <f ca="1">IF(Data[[#This Row],[Age]]&lt;=10,"3-10 Years",IF(Data[[#This Row],[Age]]&lt;=15,"11-15 Years",IF(Data[[#This Row],[Age]]&lt;=19,"16-19 Years", "20+ Years")))</f>
        <v>11-15 Years</v>
      </c>
    </row>
    <row r="4334" spans="1:18" x14ac:dyDescent="0.35">
      <c r="A4334" t="s">
        <v>2265</v>
      </c>
      <c r="B4334" s="1">
        <v>45151</v>
      </c>
      <c r="C4334" t="s">
        <v>29</v>
      </c>
      <c r="D4334" t="s">
        <v>18</v>
      </c>
      <c r="E4334" t="s">
        <v>566</v>
      </c>
      <c r="F4334" t="s">
        <v>567</v>
      </c>
      <c r="G4334" t="s">
        <v>105</v>
      </c>
      <c r="H4334" t="s">
        <v>5036</v>
      </c>
      <c r="I4334" s="1">
        <v>40679</v>
      </c>
      <c r="J4334" t="s">
        <v>2266</v>
      </c>
      <c r="K4334">
        <v>309</v>
      </c>
      <c r="L4334">
        <v>309</v>
      </c>
      <c r="M4334">
        <v>0</v>
      </c>
      <c r="N4334">
        <v>300</v>
      </c>
      <c r="O4334" t="s">
        <v>23</v>
      </c>
      <c r="P4334" t="s">
        <v>152</v>
      </c>
      <c r="Q4334">
        <f ca="1">DATEDIF(Data[[#This Row],[Birthdate]],TODAY(),"Y")</f>
        <v>14</v>
      </c>
      <c r="R4334" t="str">
        <f ca="1">IF(Data[[#This Row],[Age]]&lt;=10,"3-10 Years",IF(Data[[#This Row],[Age]]&lt;=15,"11-15 Years",IF(Data[[#This Row],[Age]]&lt;=19,"16-19 Years", "20+ Years")))</f>
        <v>11-15 Years</v>
      </c>
    </row>
    <row r="4335" spans="1:18" x14ac:dyDescent="0.35">
      <c r="A4335" t="s">
        <v>2697</v>
      </c>
      <c r="B4335" s="1">
        <v>45144</v>
      </c>
      <c r="C4335" t="s">
        <v>29</v>
      </c>
      <c r="D4335" t="s">
        <v>18</v>
      </c>
      <c r="E4335" t="s">
        <v>566</v>
      </c>
      <c r="F4335" t="s">
        <v>567</v>
      </c>
      <c r="G4335" t="s">
        <v>105</v>
      </c>
      <c r="H4335" t="s">
        <v>5036</v>
      </c>
      <c r="I4335" s="1">
        <v>40792</v>
      </c>
      <c r="J4335" t="s">
        <v>2698</v>
      </c>
      <c r="K4335">
        <v>192</v>
      </c>
      <c r="L4335">
        <v>192</v>
      </c>
      <c r="M4335">
        <v>0</v>
      </c>
      <c r="N4335">
        <v>225</v>
      </c>
      <c r="O4335" t="s">
        <v>23</v>
      </c>
      <c r="P4335" t="s">
        <v>25</v>
      </c>
      <c r="Q4335">
        <f ca="1">DATEDIF(Data[[#This Row],[Birthdate]],TODAY(),"Y")</f>
        <v>14</v>
      </c>
      <c r="R4335" t="str">
        <f ca="1">IF(Data[[#This Row],[Age]]&lt;=10,"3-10 Years",IF(Data[[#This Row],[Age]]&lt;=15,"11-15 Years",IF(Data[[#This Row],[Age]]&lt;=19,"16-19 Years", "20+ Years")))</f>
        <v>11-15 Years</v>
      </c>
    </row>
    <row r="4336" spans="1:18" x14ac:dyDescent="0.35">
      <c r="A4336" t="s">
        <v>3030</v>
      </c>
      <c r="B4336" s="1">
        <v>45144</v>
      </c>
      <c r="C4336" t="s">
        <v>29</v>
      </c>
      <c r="D4336" t="s">
        <v>18</v>
      </c>
      <c r="E4336" t="s">
        <v>566</v>
      </c>
      <c r="F4336" t="s">
        <v>567</v>
      </c>
      <c r="G4336" t="s">
        <v>105</v>
      </c>
      <c r="H4336" t="s">
        <v>5036</v>
      </c>
      <c r="I4336" s="1">
        <v>40637</v>
      </c>
      <c r="J4336" t="s">
        <v>1425</v>
      </c>
      <c r="K4336">
        <v>232</v>
      </c>
      <c r="L4336">
        <v>232</v>
      </c>
      <c r="M4336">
        <v>0</v>
      </c>
      <c r="N4336">
        <v>225</v>
      </c>
      <c r="O4336" t="s">
        <v>23</v>
      </c>
      <c r="P4336" t="s">
        <v>25</v>
      </c>
      <c r="Q4336">
        <f ca="1">DATEDIF(Data[[#This Row],[Birthdate]],TODAY(),"Y")</f>
        <v>14</v>
      </c>
      <c r="R4336" t="str">
        <f ca="1">IF(Data[[#This Row],[Age]]&lt;=10,"3-10 Years",IF(Data[[#This Row],[Age]]&lt;=15,"11-15 Years",IF(Data[[#This Row],[Age]]&lt;=19,"16-19 Years", "20+ Years")))</f>
        <v>11-15 Years</v>
      </c>
    </row>
    <row r="4337" spans="1:18" x14ac:dyDescent="0.35">
      <c r="A4337" t="s">
        <v>223</v>
      </c>
      <c r="B4337" s="1">
        <v>45144</v>
      </c>
      <c r="C4337" t="s">
        <v>29</v>
      </c>
      <c r="D4337" t="s">
        <v>18</v>
      </c>
      <c r="E4337" t="s">
        <v>566</v>
      </c>
      <c r="F4337" t="s">
        <v>567</v>
      </c>
      <c r="G4337" t="s">
        <v>50</v>
      </c>
      <c r="H4337" t="s">
        <v>5036</v>
      </c>
      <c r="I4337" s="1">
        <v>40684</v>
      </c>
      <c r="J4337" t="s">
        <v>224</v>
      </c>
      <c r="K4337">
        <v>495</v>
      </c>
      <c r="L4337">
        <v>495</v>
      </c>
      <c r="M4337">
        <v>0</v>
      </c>
      <c r="N4337">
        <v>525</v>
      </c>
      <c r="O4337" t="s">
        <v>23</v>
      </c>
      <c r="P4337" t="s">
        <v>25</v>
      </c>
      <c r="Q4337">
        <f ca="1">DATEDIF(Data[[#This Row],[Birthdate]],TODAY(),"Y")</f>
        <v>14</v>
      </c>
      <c r="R4337" t="str">
        <f ca="1">IF(Data[[#This Row],[Age]]&lt;=10,"3-10 Years",IF(Data[[#This Row],[Age]]&lt;=15,"11-15 Years",IF(Data[[#This Row],[Age]]&lt;=19,"16-19 Years", "20+ Years")))</f>
        <v>11-15 Years</v>
      </c>
    </row>
    <row r="4338" spans="1:18" x14ac:dyDescent="0.35">
      <c r="A4338" t="s">
        <v>162</v>
      </c>
      <c r="B4338" s="1">
        <v>45142</v>
      </c>
      <c r="C4338" t="s">
        <v>29</v>
      </c>
      <c r="D4338" t="s">
        <v>18</v>
      </c>
      <c r="E4338" t="s">
        <v>566</v>
      </c>
      <c r="F4338" t="s">
        <v>567</v>
      </c>
      <c r="G4338" t="s">
        <v>21</v>
      </c>
      <c r="H4338" t="s">
        <v>5036</v>
      </c>
      <c r="I4338" s="1">
        <v>40781</v>
      </c>
      <c r="J4338" t="s">
        <v>163</v>
      </c>
      <c r="K4338">
        <v>232</v>
      </c>
      <c r="L4338">
        <v>232</v>
      </c>
      <c r="M4338">
        <v>0</v>
      </c>
      <c r="N4338">
        <v>225</v>
      </c>
      <c r="O4338" t="s">
        <v>23</v>
      </c>
      <c r="P4338" t="s">
        <v>25</v>
      </c>
      <c r="Q4338">
        <f ca="1">DATEDIF(Data[[#This Row],[Birthdate]],TODAY(),"Y")</f>
        <v>14</v>
      </c>
      <c r="R4338" t="str">
        <f ca="1">IF(Data[[#This Row],[Age]]&lt;=10,"3-10 Years",IF(Data[[#This Row],[Age]]&lt;=15,"11-15 Years",IF(Data[[#This Row],[Age]]&lt;=19,"16-19 Years", "20+ Years")))</f>
        <v>11-15 Years</v>
      </c>
    </row>
    <row r="4339" spans="1:18" x14ac:dyDescent="0.35">
      <c r="A4339" t="s">
        <v>760</v>
      </c>
      <c r="B4339" s="1">
        <v>45142</v>
      </c>
      <c r="C4339" t="s">
        <v>29</v>
      </c>
      <c r="D4339" t="s">
        <v>18</v>
      </c>
      <c r="E4339" t="s">
        <v>566</v>
      </c>
      <c r="F4339" t="s">
        <v>567</v>
      </c>
      <c r="G4339" t="s">
        <v>37</v>
      </c>
      <c r="H4339" t="s">
        <v>5036</v>
      </c>
      <c r="I4339" s="1">
        <v>40553</v>
      </c>
      <c r="J4339" t="s">
        <v>761</v>
      </c>
      <c r="K4339">
        <v>232</v>
      </c>
      <c r="L4339">
        <v>232</v>
      </c>
      <c r="M4339">
        <v>0</v>
      </c>
      <c r="N4339">
        <v>225</v>
      </c>
      <c r="O4339" t="s">
        <v>23</v>
      </c>
      <c r="P4339" t="s">
        <v>25</v>
      </c>
      <c r="Q4339">
        <f ca="1">DATEDIF(Data[[#This Row],[Birthdate]],TODAY(),"Y")</f>
        <v>14</v>
      </c>
      <c r="R4339" t="str">
        <f ca="1">IF(Data[[#This Row],[Age]]&lt;=10,"3-10 Years",IF(Data[[#This Row],[Age]]&lt;=15,"11-15 Years",IF(Data[[#This Row],[Age]]&lt;=19,"16-19 Years", "20+ Years")))</f>
        <v>11-15 Years</v>
      </c>
    </row>
    <row r="4340" spans="1:18" x14ac:dyDescent="0.35">
      <c r="A4340" t="s">
        <v>1999</v>
      </c>
      <c r="B4340" s="1">
        <v>45141</v>
      </c>
      <c r="C4340" t="s">
        <v>29</v>
      </c>
      <c r="D4340" t="s">
        <v>18</v>
      </c>
      <c r="E4340" t="s">
        <v>566</v>
      </c>
      <c r="F4340" t="s">
        <v>567</v>
      </c>
      <c r="G4340" t="s">
        <v>47</v>
      </c>
      <c r="H4340" t="s">
        <v>5036</v>
      </c>
      <c r="I4340" s="1">
        <v>40681</v>
      </c>
      <c r="J4340" t="s">
        <v>508</v>
      </c>
      <c r="K4340">
        <v>541</v>
      </c>
      <c r="L4340">
        <v>541</v>
      </c>
      <c r="M4340">
        <v>0</v>
      </c>
      <c r="N4340">
        <v>525</v>
      </c>
      <c r="O4340" t="s">
        <v>23</v>
      </c>
      <c r="P4340" t="s">
        <v>25</v>
      </c>
      <c r="Q4340">
        <f ca="1">DATEDIF(Data[[#This Row],[Birthdate]],TODAY(),"Y")</f>
        <v>14</v>
      </c>
      <c r="R4340" t="str">
        <f ca="1">IF(Data[[#This Row],[Age]]&lt;=10,"3-10 Years",IF(Data[[#This Row],[Age]]&lt;=15,"11-15 Years",IF(Data[[#This Row],[Age]]&lt;=19,"16-19 Years", "20+ Years")))</f>
        <v>11-15 Years</v>
      </c>
    </row>
    <row r="4341" spans="1:18" x14ac:dyDescent="0.35">
      <c r="A4341" t="s">
        <v>283</v>
      </c>
      <c r="B4341" s="1">
        <v>45140</v>
      </c>
      <c r="C4341" t="s">
        <v>29</v>
      </c>
      <c r="D4341" t="s">
        <v>18</v>
      </c>
      <c r="E4341" t="s">
        <v>566</v>
      </c>
      <c r="F4341" t="s">
        <v>567</v>
      </c>
      <c r="G4341" t="s">
        <v>189</v>
      </c>
      <c r="H4341" t="s">
        <v>5036</v>
      </c>
      <c r="I4341" s="1">
        <v>40822</v>
      </c>
      <c r="J4341" t="s">
        <v>282</v>
      </c>
      <c r="K4341">
        <v>541</v>
      </c>
      <c r="L4341">
        <v>541</v>
      </c>
      <c r="M4341">
        <v>0</v>
      </c>
      <c r="N4341">
        <v>525</v>
      </c>
      <c r="O4341" t="s">
        <v>23</v>
      </c>
      <c r="P4341" t="s">
        <v>152</v>
      </c>
      <c r="Q4341">
        <f ca="1">DATEDIF(Data[[#This Row],[Birthdate]],TODAY(),"Y")</f>
        <v>14</v>
      </c>
      <c r="R4341" t="str">
        <f ca="1">IF(Data[[#This Row],[Age]]&lt;=10,"3-10 Years",IF(Data[[#This Row],[Age]]&lt;=15,"11-15 Years",IF(Data[[#This Row],[Age]]&lt;=19,"16-19 Years", "20+ Years")))</f>
        <v>11-15 Years</v>
      </c>
    </row>
    <row r="4342" spans="1:18" x14ac:dyDescent="0.35">
      <c r="A4342" t="s">
        <v>223</v>
      </c>
      <c r="B4342" s="1">
        <v>45136</v>
      </c>
      <c r="C4342" t="s">
        <v>29</v>
      </c>
      <c r="D4342" t="s">
        <v>18</v>
      </c>
      <c r="E4342" t="s">
        <v>566</v>
      </c>
      <c r="F4342" t="s">
        <v>567</v>
      </c>
      <c r="G4342" t="s">
        <v>50</v>
      </c>
      <c r="H4342" t="s">
        <v>5036</v>
      </c>
      <c r="I4342" s="1">
        <v>40684</v>
      </c>
      <c r="J4342" t="s">
        <v>224</v>
      </c>
      <c r="K4342">
        <v>495</v>
      </c>
      <c r="L4342">
        <v>495</v>
      </c>
      <c r="M4342">
        <v>0</v>
      </c>
      <c r="N4342">
        <v>525</v>
      </c>
      <c r="O4342" t="s">
        <v>23</v>
      </c>
      <c r="P4342" t="s">
        <v>25</v>
      </c>
      <c r="Q4342">
        <f ca="1">DATEDIF(Data[[#This Row],[Birthdate]],TODAY(),"Y")</f>
        <v>14</v>
      </c>
      <c r="R4342" t="str">
        <f ca="1">IF(Data[[#This Row],[Age]]&lt;=10,"3-10 Years",IF(Data[[#This Row],[Age]]&lt;=15,"11-15 Years",IF(Data[[#This Row],[Age]]&lt;=19,"16-19 Years", "20+ Years")))</f>
        <v>11-15 Years</v>
      </c>
    </row>
    <row r="4343" spans="1:18" x14ac:dyDescent="0.35">
      <c r="A4343" t="s">
        <v>695</v>
      </c>
      <c r="B4343" s="1">
        <v>45135</v>
      </c>
      <c r="C4343" t="s">
        <v>29</v>
      </c>
      <c r="D4343" t="s">
        <v>18</v>
      </c>
      <c r="E4343" t="s">
        <v>566</v>
      </c>
      <c r="F4343" t="s">
        <v>567</v>
      </c>
      <c r="G4343" t="s">
        <v>30</v>
      </c>
      <c r="H4343" t="s">
        <v>5036</v>
      </c>
      <c r="I4343" s="1">
        <v>40523</v>
      </c>
      <c r="J4343" t="s">
        <v>696</v>
      </c>
      <c r="K4343">
        <v>541</v>
      </c>
      <c r="L4343">
        <v>541</v>
      </c>
      <c r="M4343">
        <v>0</v>
      </c>
      <c r="N4343">
        <v>525</v>
      </c>
      <c r="O4343" t="s">
        <v>23</v>
      </c>
      <c r="P4343" t="s">
        <v>25</v>
      </c>
      <c r="Q4343">
        <f ca="1">DATEDIF(Data[[#This Row],[Birthdate]],TODAY(),"Y")</f>
        <v>14</v>
      </c>
      <c r="R4343" t="str">
        <f ca="1">IF(Data[[#This Row],[Age]]&lt;=10,"3-10 Years",IF(Data[[#This Row],[Age]]&lt;=15,"11-15 Years",IF(Data[[#This Row],[Age]]&lt;=19,"16-19 Years", "20+ Years")))</f>
        <v>11-15 Years</v>
      </c>
    </row>
    <row r="4344" spans="1:18" x14ac:dyDescent="0.35">
      <c r="A4344" t="s">
        <v>2766</v>
      </c>
      <c r="B4344" s="1">
        <v>45130</v>
      </c>
      <c r="C4344" t="s">
        <v>29</v>
      </c>
      <c r="D4344" t="s">
        <v>18</v>
      </c>
      <c r="E4344" t="s">
        <v>566</v>
      </c>
      <c r="F4344" t="s">
        <v>567</v>
      </c>
      <c r="G4344" t="s">
        <v>37</v>
      </c>
      <c r="H4344" t="s">
        <v>5036</v>
      </c>
      <c r="I4344" s="1">
        <v>40788</v>
      </c>
      <c r="J4344" t="s">
        <v>468</v>
      </c>
      <c r="K4344">
        <v>541</v>
      </c>
      <c r="L4344">
        <v>541</v>
      </c>
      <c r="M4344">
        <v>0</v>
      </c>
      <c r="N4344">
        <v>525</v>
      </c>
      <c r="O4344" t="s">
        <v>23</v>
      </c>
      <c r="P4344" t="s">
        <v>25</v>
      </c>
      <c r="Q4344">
        <f ca="1">DATEDIF(Data[[#This Row],[Birthdate]],TODAY(),"Y")</f>
        <v>14</v>
      </c>
      <c r="R4344" t="str">
        <f ca="1">IF(Data[[#This Row],[Age]]&lt;=10,"3-10 Years",IF(Data[[#This Row],[Age]]&lt;=15,"11-15 Years",IF(Data[[#This Row],[Age]]&lt;=19,"16-19 Years", "20+ Years")))</f>
        <v>11-15 Years</v>
      </c>
    </row>
    <row r="4345" spans="1:18" x14ac:dyDescent="0.35">
      <c r="A4345" t="s">
        <v>488</v>
      </c>
      <c r="B4345" s="1">
        <v>45130</v>
      </c>
      <c r="C4345" t="s">
        <v>29</v>
      </c>
      <c r="D4345" t="s">
        <v>18</v>
      </c>
      <c r="E4345" t="s">
        <v>566</v>
      </c>
      <c r="F4345" t="s">
        <v>567</v>
      </c>
      <c r="G4345" t="s">
        <v>105</v>
      </c>
      <c r="H4345" t="s">
        <v>5036</v>
      </c>
      <c r="I4345" s="1">
        <v>40733</v>
      </c>
      <c r="J4345" t="s">
        <v>489</v>
      </c>
      <c r="K4345">
        <v>541</v>
      </c>
      <c r="L4345">
        <v>541</v>
      </c>
      <c r="M4345">
        <v>0</v>
      </c>
      <c r="N4345">
        <v>525</v>
      </c>
      <c r="O4345" t="s">
        <v>23</v>
      </c>
      <c r="P4345" t="s">
        <v>152</v>
      </c>
      <c r="Q4345">
        <f ca="1">DATEDIF(Data[[#This Row],[Birthdate]],TODAY(),"Y")</f>
        <v>14</v>
      </c>
      <c r="R4345" t="str">
        <f ca="1">IF(Data[[#This Row],[Age]]&lt;=10,"3-10 Years",IF(Data[[#This Row],[Age]]&lt;=15,"11-15 Years",IF(Data[[#This Row],[Age]]&lt;=19,"16-19 Years", "20+ Years")))</f>
        <v>11-15 Years</v>
      </c>
    </row>
    <row r="4346" spans="1:18" x14ac:dyDescent="0.35">
      <c r="A4346" t="s">
        <v>223</v>
      </c>
      <c r="B4346" s="1">
        <v>45128</v>
      </c>
      <c r="C4346" t="s">
        <v>29</v>
      </c>
      <c r="D4346" t="s">
        <v>18</v>
      </c>
      <c r="E4346" t="s">
        <v>566</v>
      </c>
      <c r="F4346" t="s">
        <v>567</v>
      </c>
      <c r="G4346" t="s">
        <v>50</v>
      </c>
      <c r="H4346" t="s">
        <v>5036</v>
      </c>
      <c r="I4346" s="1">
        <v>40684</v>
      </c>
      <c r="J4346" t="s">
        <v>224</v>
      </c>
      <c r="K4346">
        <v>515</v>
      </c>
      <c r="L4346">
        <v>515</v>
      </c>
      <c r="M4346">
        <v>0</v>
      </c>
      <c r="N4346">
        <v>525</v>
      </c>
      <c r="O4346" t="s">
        <v>23</v>
      </c>
      <c r="P4346" t="s">
        <v>25</v>
      </c>
      <c r="Q4346">
        <f ca="1">DATEDIF(Data[[#This Row],[Birthdate]],TODAY(),"Y")</f>
        <v>14</v>
      </c>
      <c r="R4346" t="str">
        <f ca="1">IF(Data[[#This Row],[Age]]&lt;=10,"3-10 Years",IF(Data[[#This Row],[Age]]&lt;=15,"11-15 Years",IF(Data[[#This Row],[Age]]&lt;=19,"16-19 Years", "20+ Years")))</f>
        <v>11-15 Years</v>
      </c>
    </row>
    <row r="4347" spans="1:18" x14ac:dyDescent="0.35">
      <c r="A4347" t="s">
        <v>3529</v>
      </c>
      <c r="B4347" s="1">
        <v>45127</v>
      </c>
      <c r="C4347" t="s">
        <v>29</v>
      </c>
      <c r="D4347" t="s">
        <v>18</v>
      </c>
      <c r="E4347" t="s">
        <v>566</v>
      </c>
      <c r="F4347" t="s">
        <v>567</v>
      </c>
      <c r="G4347" t="s">
        <v>50</v>
      </c>
      <c r="H4347" t="s">
        <v>5036</v>
      </c>
      <c r="I4347" s="1">
        <v>40773</v>
      </c>
      <c r="J4347" t="s">
        <v>3509</v>
      </c>
      <c r="K4347">
        <v>495</v>
      </c>
      <c r="L4347">
        <v>495</v>
      </c>
      <c r="M4347">
        <v>0</v>
      </c>
      <c r="N4347">
        <v>525</v>
      </c>
      <c r="O4347" t="s">
        <v>23</v>
      </c>
      <c r="P4347" t="s">
        <v>25</v>
      </c>
      <c r="Q4347">
        <f ca="1">DATEDIF(Data[[#This Row],[Birthdate]],TODAY(),"Y")</f>
        <v>14</v>
      </c>
      <c r="R4347" t="str">
        <f ca="1">IF(Data[[#This Row],[Age]]&lt;=10,"3-10 Years",IF(Data[[#This Row],[Age]]&lt;=15,"11-15 Years",IF(Data[[#This Row],[Age]]&lt;=19,"16-19 Years", "20+ Years")))</f>
        <v>11-15 Years</v>
      </c>
    </row>
    <row r="4348" spans="1:18" x14ac:dyDescent="0.35">
      <c r="A4348" t="s">
        <v>629</v>
      </c>
      <c r="B4348" s="1">
        <v>45126</v>
      </c>
      <c r="C4348" t="s">
        <v>29</v>
      </c>
      <c r="D4348" t="s">
        <v>18</v>
      </c>
      <c r="E4348" t="s">
        <v>566</v>
      </c>
      <c r="F4348" t="s">
        <v>567</v>
      </c>
      <c r="G4348" t="s">
        <v>105</v>
      </c>
      <c r="H4348" t="s">
        <v>5036</v>
      </c>
      <c r="I4348" s="1">
        <v>40707</v>
      </c>
      <c r="J4348" t="s">
        <v>630</v>
      </c>
      <c r="K4348">
        <v>541</v>
      </c>
      <c r="L4348">
        <v>541</v>
      </c>
      <c r="M4348">
        <v>0</v>
      </c>
      <c r="N4348">
        <v>525</v>
      </c>
      <c r="O4348" t="s">
        <v>23</v>
      </c>
      <c r="P4348" t="s">
        <v>25</v>
      </c>
      <c r="Q4348">
        <f ca="1">DATEDIF(Data[[#This Row],[Birthdate]],TODAY(),"Y")</f>
        <v>14</v>
      </c>
      <c r="R4348" t="str">
        <f ca="1">IF(Data[[#This Row],[Age]]&lt;=10,"3-10 Years",IF(Data[[#This Row],[Age]]&lt;=15,"11-15 Years",IF(Data[[#This Row],[Age]]&lt;=19,"16-19 Years", "20+ Years")))</f>
        <v>11-15 Years</v>
      </c>
    </row>
    <row r="4349" spans="1:18" x14ac:dyDescent="0.35">
      <c r="A4349" t="s">
        <v>223</v>
      </c>
      <c r="B4349" s="1">
        <v>45123</v>
      </c>
      <c r="C4349" t="s">
        <v>29</v>
      </c>
      <c r="D4349" t="s">
        <v>18</v>
      </c>
      <c r="E4349" t="s">
        <v>566</v>
      </c>
      <c r="F4349" t="s">
        <v>567</v>
      </c>
      <c r="G4349" t="s">
        <v>50</v>
      </c>
      <c r="H4349" t="s">
        <v>5036</v>
      </c>
      <c r="I4349" s="1">
        <v>40684</v>
      </c>
      <c r="J4349" t="s">
        <v>224</v>
      </c>
      <c r="K4349">
        <v>541</v>
      </c>
      <c r="L4349">
        <v>541</v>
      </c>
      <c r="M4349">
        <v>0</v>
      </c>
      <c r="N4349">
        <v>525</v>
      </c>
      <c r="O4349" t="s">
        <v>23</v>
      </c>
      <c r="P4349" t="s">
        <v>25</v>
      </c>
      <c r="Q4349">
        <f ca="1">DATEDIF(Data[[#This Row],[Birthdate]],TODAY(),"Y")</f>
        <v>14</v>
      </c>
      <c r="R4349" t="str">
        <f ca="1">IF(Data[[#This Row],[Age]]&lt;=10,"3-10 Years",IF(Data[[#This Row],[Age]]&lt;=15,"11-15 Years",IF(Data[[#This Row],[Age]]&lt;=19,"16-19 Years", "20+ Years")))</f>
        <v>11-15 Years</v>
      </c>
    </row>
    <row r="4350" spans="1:18" x14ac:dyDescent="0.35">
      <c r="A4350" t="s">
        <v>180</v>
      </c>
      <c r="B4350" s="1">
        <v>45121</v>
      </c>
      <c r="C4350" t="s">
        <v>29</v>
      </c>
      <c r="D4350" t="s">
        <v>18</v>
      </c>
      <c r="E4350" t="s">
        <v>566</v>
      </c>
      <c r="F4350" t="s">
        <v>567</v>
      </c>
      <c r="G4350" t="s">
        <v>181</v>
      </c>
      <c r="H4350" t="s">
        <v>1083</v>
      </c>
      <c r="I4350" s="1">
        <v>40582</v>
      </c>
      <c r="J4350" t="s">
        <v>182</v>
      </c>
      <c r="K4350">
        <v>541</v>
      </c>
      <c r="L4350">
        <v>541</v>
      </c>
      <c r="M4350">
        <v>0</v>
      </c>
      <c r="N4350">
        <v>525</v>
      </c>
      <c r="O4350" t="s">
        <v>23</v>
      </c>
      <c r="P4350" t="s">
        <v>152</v>
      </c>
      <c r="Q4350">
        <f ca="1">DATEDIF(Data[[#This Row],[Birthdate]],TODAY(),"Y")</f>
        <v>14</v>
      </c>
      <c r="R4350" t="str">
        <f ca="1">IF(Data[[#This Row],[Age]]&lt;=10,"3-10 Years",IF(Data[[#This Row],[Age]]&lt;=15,"11-15 Years",IF(Data[[#This Row],[Age]]&lt;=19,"16-19 Years", "20+ Years")))</f>
        <v>11-15 Years</v>
      </c>
    </row>
    <row r="4351" spans="1:18" x14ac:dyDescent="0.35">
      <c r="A4351" t="s">
        <v>1613</v>
      </c>
      <c r="B4351" s="1">
        <v>45107</v>
      </c>
      <c r="C4351" t="s">
        <v>29</v>
      </c>
      <c r="D4351" t="s">
        <v>18</v>
      </c>
      <c r="E4351" t="s">
        <v>566</v>
      </c>
      <c r="F4351" t="s">
        <v>567</v>
      </c>
      <c r="G4351" t="s">
        <v>81</v>
      </c>
      <c r="H4351" t="s">
        <v>1083</v>
      </c>
      <c r="I4351" s="1">
        <v>40702</v>
      </c>
      <c r="J4351" t="s">
        <v>1614</v>
      </c>
      <c r="K4351">
        <v>493</v>
      </c>
      <c r="L4351">
        <v>493</v>
      </c>
      <c r="M4351">
        <v>0</v>
      </c>
      <c r="N4351">
        <v>504</v>
      </c>
      <c r="O4351" t="s">
        <v>23</v>
      </c>
      <c r="P4351" t="s">
        <v>25</v>
      </c>
      <c r="Q4351">
        <f ca="1">DATEDIF(Data[[#This Row],[Birthdate]],TODAY(),"Y")</f>
        <v>14</v>
      </c>
      <c r="R4351" t="str">
        <f ca="1">IF(Data[[#This Row],[Age]]&lt;=10,"3-10 Years",IF(Data[[#This Row],[Age]]&lt;=15,"11-15 Years",IF(Data[[#This Row],[Age]]&lt;=19,"16-19 Years", "20+ Years")))</f>
        <v>11-15 Years</v>
      </c>
    </row>
    <row r="4352" spans="1:18" x14ac:dyDescent="0.35">
      <c r="A4352" t="s">
        <v>3529</v>
      </c>
      <c r="B4352" s="1">
        <v>45106</v>
      </c>
      <c r="C4352" t="s">
        <v>29</v>
      </c>
      <c r="D4352" t="s">
        <v>18</v>
      </c>
      <c r="E4352" t="s">
        <v>566</v>
      </c>
      <c r="F4352" t="s">
        <v>567</v>
      </c>
      <c r="G4352" t="s">
        <v>50</v>
      </c>
      <c r="H4352" t="s">
        <v>5036</v>
      </c>
      <c r="I4352" s="1">
        <v>40773</v>
      </c>
      <c r="J4352" t="s">
        <v>3509</v>
      </c>
      <c r="K4352">
        <v>473</v>
      </c>
      <c r="L4352">
        <v>473</v>
      </c>
      <c r="M4352">
        <v>0</v>
      </c>
      <c r="N4352">
        <v>504</v>
      </c>
      <c r="O4352" t="s">
        <v>23</v>
      </c>
      <c r="P4352" t="s">
        <v>25</v>
      </c>
      <c r="Q4352">
        <f ca="1">DATEDIF(Data[[#This Row],[Birthdate]],TODAY(),"Y")</f>
        <v>14</v>
      </c>
      <c r="R4352" t="str">
        <f ca="1">IF(Data[[#This Row],[Age]]&lt;=10,"3-10 Years",IF(Data[[#This Row],[Age]]&lt;=15,"11-15 Years",IF(Data[[#This Row],[Age]]&lt;=19,"16-19 Years", "20+ Years")))</f>
        <v>11-15 Years</v>
      </c>
    </row>
    <row r="4353" spans="1:18" x14ac:dyDescent="0.35">
      <c r="A4353" t="s">
        <v>2265</v>
      </c>
      <c r="B4353" s="1">
        <v>45106</v>
      </c>
      <c r="C4353" t="s">
        <v>29</v>
      </c>
      <c r="D4353" t="s">
        <v>18</v>
      </c>
      <c r="E4353" t="s">
        <v>566</v>
      </c>
      <c r="F4353" t="s">
        <v>567</v>
      </c>
      <c r="G4353" t="s">
        <v>105</v>
      </c>
      <c r="H4353" t="s">
        <v>5036</v>
      </c>
      <c r="I4353" s="1">
        <v>40679</v>
      </c>
      <c r="J4353" t="s">
        <v>2266</v>
      </c>
      <c r="K4353">
        <v>515</v>
      </c>
      <c r="L4353">
        <v>515</v>
      </c>
      <c r="M4353">
        <v>0</v>
      </c>
      <c r="N4353">
        <v>525</v>
      </c>
      <c r="O4353" t="s">
        <v>23</v>
      </c>
      <c r="P4353" t="s">
        <v>152</v>
      </c>
      <c r="Q4353">
        <f ca="1">DATEDIF(Data[[#This Row],[Birthdate]],TODAY(),"Y")</f>
        <v>14</v>
      </c>
      <c r="R4353" t="str">
        <f ca="1">IF(Data[[#This Row],[Age]]&lt;=10,"3-10 Years",IF(Data[[#This Row],[Age]]&lt;=15,"11-15 Years",IF(Data[[#This Row],[Age]]&lt;=19,"16-19 Years", "20+ Years")))</f>
        <v>11-15 Years</v>
      </c>
    </row>
    <row r="4354" spans="1:18" x14ac:dyDescent="0.35">
      <c r="A4354" t="s">
        <v>3030</v>
      </c>
      <c r="B4354" s="1">
        <v>45106</v>
      </c>
      <c r="C4354" t="s">
        <v>29</v>
      </c>
      <c r="D4354" t="s">
        <v>18</v>
      </c>
      <c r="E4354" t="s">
        <v>566</v>
      </c>
      <c r="F4354" t="s">
        <v>567</v>
      </c>
      <c r="G4354" t="s">
        <v>105</v>
      </c>
      <c r="H4354" t="s">
        <v>5036</v>
      </c>
      <c r="I4354" s="1">
        <v>40637</v>
      </c>
      <c r="J4354" t="s">
        <v>2266</v>
      </c>
      <c r="K4354">
        <v>541</v>
      </c>
      <c r="L4354">
        <v>541</v>
      </c>
      <c r="M4354">
        <v>0</v>
      </c>
      <c r="N4354">
        <v>525</v>
      </c>
      <c r="O4354" t="s">
        <v>23</v>
      </c>
      <c r="P4354" t="s">
        <v>25</v>
      </c>
      <c r="Q4354">
        <f ca="1">DATEDIF(Data[[#This Row],[Birthdate]],TODAY(),"Y")</f>
        <v>14</v>
      </c>
      <c r="R4354" t="str">
        <f ca="1">IF(Data[[#This Row],[Age]]&lt;=10,"3-10 Years",IF(Data[[#This Row],[Age]]&lt;=15,"11-15 Years",IF(Data[[#This Row],[Age]]&lt;=19,"16-19 Years", "20+ Years")))</f>
        <v>11-15 Years</v>
      </c>
    </row>
    <row r="4355" spans="1:18" x14ac:dyDescent="0.35">
      <c r="A4355" t="s">
        <v>1613</v>
      </c>
      <c r="B4355" s="1">
        <v>45102</v>
      </c>
      <c r="C4355" t="s">
        <v>29</v>
      </c>
      <c r="D4355" t="s">
        <v>18</v>
      </c>
      <c r="E4355" t="s">
        <v>566</v>
      </c>
      <c r="F4355" t="s">
        <v>567</v>
      </c>
      <c r="G4355" t="s">
        <v>81</v>
      </c>
      <c r="H4355" t="s">
        <v>1083</v>
      </c>
      <c r="I4355" s="1">
        <v>40702</v>
      </c>
      <c r="J4355" t="s">
        <v>1614</v>
      </c>
      <c r="K4355">
        <v>541</v>
      </c>
      <c r="L4355">
        <v>541</v>
      </c>
      <c r="M4355">
        <v>0</v>
      </c>
      <c r="N4355">
        <v>525</v>
      </c>
      <c r="O4355" t="s">
        <v>23</v>
      </c>
      <c r="P4355" t="s">
        <v>25</v>
      </c>
      <c r="Q4355">
        <f ca="1">DATEDIF(Data[[#This Row],[Birthdate]],TODAY(),"Y")</f>
        <v>14</v>
      </c>
      <c r="R4355" t="str">
        <f ca="1">IF(Data[[#This Row],[Age]]&lt;=10,"3-10 Years",IF(Data[[#This Row],[Age]]&lt;=15,"11-15 Years",IF(Data[[#This Row],[Age]]&lt;=19,"16-19 Years", "20+ Years")))</f>
        <v>11-15 Years</v>
      </c>
    </row>
    <row r="4356" spans="1:18" x14ac:dyDescent="0.35">
      <c r="A4356" t="s">
        <v>2119</v>
      </c>
      <c r="B4356" s="1">
        <v>45097</v>
      </c>
      <c r="C4356" t="s">
        <v>29</v>
      </c>
      <c r="D4356" t="s">
        <v>18</v>
      </c>
      <c r="E4356" t="s">
        <v>566</v>
      </c>
      <c r="F4356" t="s">
        <v>567</v>
      </c>
      <c r="G4356" t="s">
        <v>21</v>
      </c>
      <c r="H4356" t="s">
        <v>5036</v>
      </c>
      <c r="I4356" s="1">
        <v>40692</v>
      </c>
      <c r="J4356" t="s">
        <v>2120</v>
      </c>
      <c r="K4356">
        <v>541</v>
      </c>
      <c r="L4356">
        <v>541</v>
      </c>
      <c r="M4356">
        <v>0</v>
      </c>
      <c r="N4356">
        <v>525</v>
      </c>
      <c r="O4356" t="s">
        <v>23</v>
      </c>
      <c r="P4356" t="s">
        <v>25</v>
      </c>
      <c r="Q4356">
        <f ca="1">DATEDIF(Data[[#This Row],[Birthdate]],TODAY(),"Y")</f>
        <v>14</v>
      </c>
      <c r="R4356" t="str">
        <f ca="1">IF(Data[[#This Row],[Age]]&lt;=10,"3-10 Years",IF(Data[[#This Row],[Age]]&lt;=15,"11-15 Years",IF(Data[[#This Row],[Age]]&lt;=19,"16-19 Years", "20+ Years")))</f>
        <v>11-15 Years</v>
      </c>
    </row>
    <row r="4357" spans="1:18" x14ac:dyDescent="0.35">
      <c r="A4357" t="s">
        <v>2119</v>
      </c>
      <c r="B4357" s="1">
        <v>45097</v>
      </c>
      <c r="C4357" t="s">
        <v>29</v>
      </c>
      <c r="D4357" t="s">
        <v>18</v>
      </c>
      <c r="E4357" t="s">
        <v>566</v>
      </c>
      <c r="F4357" t="s">
        <v>567</v>
      </c>
      <c r="G4357" t="s">
        <v>21</v>
      </c>
      <c r="H4357" t="s">
        <v>5036</v>
      </c>
      <c r="I4357" s="1">
        <v>40692</v>
      </c>
      <c r="J4357" t="s">
        <v>2120</v>
      </c>
      <c r="K4357">
        <v>541</v>
      </c>
      <c r="L4357">
        <v>541</v>
      </c>
      <c r="M4357">
        <v>0</v>
      </c>
      <c r="N4357">
        <v>525</v>
      </c>
      <c r="O4357" t="s">
        <v>23</v>
      </c>
      <c r="P4357" t="s">
        <v>25</v>
      </c>
      <c r="Q4357">
        <f ca="1">DATEDIF(Data[[#This Row],[Birthdate]],TODAY(),"Y")</f>
        <v>14</v>
      </c>
      <c r="R4357" t="str">
        <f ca="1">IF(Data[[#This Row],[Age]]&lt;=10,"3-10 Years",IF(Data[[#This Row],[Age]]&lt;=15,"11-15 Years",IF(Data[[#This Row],[Age]]&lt;=19,"16-19 Years", "20+ Years")))</f>
        <v>11-15 Years</v>
      </c>
    </row>
    <row r="4358" spans="1:18" x14ac:dyDescent="0.35">
      <c r="A4358" t="s">
        <v>762</v>
      </c>
      <c r="B4358" s="1">
        <v>45096</v>
      </c>
      <c r="C4358" t="s">
        <v>29</v>
      </c>
      <c r="D4358" t="s">
        <v>18</v>
      </c>
      <c r="E4358" t="s">
        <v>566</v>
      </c>
      <c r="F4358" t="s">
        <v>567</v>
      </c>
      <c r="G4358" t="s">
        <v>57</v>
      </c>
      <c r="H4358" t="s">
        <v>5036</v>
      </c>
      <c r="I4358" s="1">
        <v>40594</v>
      </c>
      <c r="J4358" t="s">
        <v>763</v>
      </c>
      <c r="K4358">
        <v>541</v>
      </c>
      <c r="L4358">
        <v>541</v>
      </c>
      <c r="M4358">
        <v>0</v>
      </c>
      <c r="N4358">
        <v>525</v>
      </c>
      <c r="O4358" t="s">
        <v>23</v>
      </c>
      <c r="P4358" t="s">
        <v>25</v>
      </c>
      <c r="Q4358">
        <f ca="1">DATEDIF(Data[[#This Row],[Birthdate]],TODAY(),"Y")</f>
        <v>14</v>
      </c>
      <c r="R4358" t="str">
        <f ca="1">IF(Data[[#This Row],[Age]]&lt;=10,"3-10 Years",IF(Data[[#This Row],[Age]]&lt;=15,"11-15 Years",IF(Data[[#This Row],[Age]]&lt;=19,"16-19 Years", "20+ Years")))</f>
        <v>11-15 Years</v>
      </c>
    </row>
    <row r="4359" spans="1:18" x14ac:dyDescent="0.35">
      <c r="A4359" t="s">
        <v>3529</v>
      </c>
      <c r="B4359" s="1">
        <v>45096</v>
      </c>
      <c r="C4359" t="s">
        <v>29</v>
      </c>
      <c r="D4359" t="s">
        <v>18</v>
      </c>
      <c r="E4359" t="s">
        <v>566</v>
      </c>
      <c r="F4359" t="s">
        <v>567</v>
      </c>
      <c r="G4359" t="s">
        <v>50</v>
      </c>
      <c r="H4359" t="s">
        <v>5036</v>
      </c>
      <c r="I4359" s="1">
        <v>40773</v>
      </c>
      <c r="J4359" t="s">
        <v>3509</v>
      </c>
      <c r="K4359">
        <v>515</v>
      </c>
      <c r="L4359">
        <v>515</v>
      </c>
      <c r="M4359">
        <v>0</v>
      </c>
      <c r="N4359">
        <v>525</v>
      </c>
      <c r="O4359" t="s">
        <v>23</v>
      </c>
      <c r="P4359" t="s">
        <v>25</v>
      </c>
      <c r="Q4359">
        <f ca="1">DATEDIF(Data[[#This Row],[Birthdate]],TODAY(),"Y")</f>
        <v>14</v>
      </c>
      <c r="R4359" t="str">
        <f ca="1">IF(Data[[#This Row],[Age]]&lt;=10,"3-10 Years",IF(Data[[#This Row],[Age]]&lt;=15,"11-15 Years",IF(Data[[#This Row],[Age]]&lt;=19,"16-19 Years", "20+ Years")))</f>
        <v>11-15 Years</v>
      </c>
    </row>
    <row r="4360" spans="1:18" x14ac:dyDescent="0.35">
      <c r="A4360" t="s">
        <v>3684</v>
      </c>
      <c r="B4360" s="1">
        <v>45081</v>
      </c>
      <c r="C4360" t="s">
        <v>29</v>
      </c>
      <c r="D4360" t="s">
        <v>18</v>
      </c>
      <c r="E4360" t="s">
        <v>566</v>
      </c>
      <c r="F4360" t="s">
        <v>567</v>
      </c>
      <c r="G4360" t="s">
        <v>21</v>
      </c>
      <c r="H4360" t="s">
        <v>5036</v>
      </c>
      <c r="I4360" s="1">
        <v>40712</v>
      </c>
      <c r="J4360" t="s">
        <v>3685</v>
      </c>
      <c r="K4360">
        <v>515</v>
      </c>
      <c r="L4360">
        <v>515</v>
      </c>
      <c r="M4360">
        <v>0</v>
      </c>
      <c r="N4360">
        <v>525</v>
      </c>
      <c r="O4360" t="s">
        <v>23</v>
      </c>
      <c r="P4360" t="s">
        <v>25</v>
      </c>
      <c r="Q4360">
        <f ca="1">DATEDIF(Data[[#This Row],[Birthdate]],TODAY(),"Y")</f>
        <v>14</v>
      </c>
      <c r="R4360" t="str">
        <f ca="1">IF(Data[[#This Row],[Age]]&lt;=10,"3-10 Years",IF(Data[[#This Row],[Age]]&lt;=15,"11-15 Years",IF(Data[[#This Row],[Age]]&lt;=19,"16-19 Years", "20+ Years")))</f>
        <v>11-15 Years</v>
      </c>
    </row>
    <row r="4361" spans="1:18" x14ac:dyDescent="0.35">
      <c r="A4361" t="s">
        <v>3684</v>
      </c>
      <c r="B4361" s="1">
        <v>45081</v>
      </c>
      <c r="C4361" t="s">
        <v>303</v>
      </c>
      <c r="D4361" t="s">
        <v>18</v>
      </c>
      <c r="E4361" t="s">
        <v>566</v>
      </c>
      <c r="F4361" t="s">
        <v>567</v>
      </c>
      <c r="G4361" t="s">
        <v>21</v>
      </c>
      <c r="H4361" t="s">
        <v>5036</v>
      </c>
      <c r="I4361" s="1">
        <v>40712</v>
      </c>
      <c r="J4361" t="s">
        <v>3685</v>
      </c>
      <c r="K4361">
        <v>541</v>
      </c>
      <c r="L4361">
        <v>541</v>
      </c>
      <c r="M4361">
        <v>0</v>
      </c>
      <c r="N4361">
        <v>525</v>
      </c>
      <c r="O4361" t="s">
        <v>23</v>
      </c>
      <c r="P4361" t="s">
        <v>25</v>
      </c>
      <c r="Q4361">
        <f ca="1">DATEDIF(Data[[#This Row],[Birthdate]],TODAY(),"Y")</f>
        <v>14</v>
      </c>
      <c r="R4361" t="str">
        <f ca="1">IF(Data[[#This Row],[Age]]&lt;=10,"3-10 Years",IF(Data[[#This Row],[Age]]&lt;=15,"11-15 Years",IF(Data[[#This Row],[Age]]&lt;=19,"16-19 Years", "20+ Years")))</f>
        <v>11-15 Years</v>
      </c>
    </row>
    <row r="4362" spans="1:18" x14ac:dyDescent="0.35">
      <c r="A4362" t="s">
        <v>2007</v>
      </c>
      <c r="B4362" s="1">
        <v>45077</v>
      </c>
      <c r="C4362" t="s">
        <v>150</v>
      </c>
      <c r="D4362" t="s">
        <v>18</v>
      </c>
      <c r="E4362" t="s">
        <v>566</v>
      </c>
      <c r="F4362" t="s">
        <v>567</v>
      </c>
      <c r="G4362" t="s">
        <v>21</v>
      </c>
      <c r="H4362" t="s">
        <v>5036</v>
      </c>
      <c r="I4362" s="1">
        <v>40543</v>
      </c>
      <c r="J4362" t="s">
        <v>2008</v>
      </c>
      <c r="K4362">
        <v>200</v>
      </c>
      <c r="L4362">
        <v>0</v>
      </c>
      <c r="M4362">
        <v>200</v>
      </c>
      <c r="N4362">
        <v>525</v>
      </c>
      <c r="O4362" t="s">
        <v>23</v>
      </c>
      <c r="P4362" t="s">
        <v>25</v>
      </c>
      <c r="Q4362">
        <f ca="1">DATEDIF(Data[[#This Row],[Birthdate]],TODAY(),"Y")</f>
        <v>14</v>
      </c>
      <c r="R4362" t="str">
        <f ca="1">IF(Data[[#This Row],[Age]]&lt;=10,"3-10 Years",IF(Data[[#This Row],[Age]]&lt;=15,"11-15 Years",IF(Data[[#This Row],[Age]]&lt;=19,"16-19 Years", "20+ Years")))</f>
        <v>11-15 Years</v>
      </c>
    </row>
    <row r="4363" spans="1:18" x14ac:dyDescent="0.35">
      <c r="A4363" t="s">
        <v>1008</v>
      </c>
      <c r="B4363" s="1">
        <v>45066</v>
      </c>
      <c r="C4363" t="s">
        <v>303</v>
      </c>
      <c r="D4363" t="s">
        <v>18</v>
      </c>
      <c r="E4363" t="s">
        <v>566</v>
      </c>
      <c r="F4363" t="s">
        <v>567</v>
      </c>
      <c r="G4363" t="s">
        <v>21</v>
      </c>
      <c r="H4363" t="s">
        <v>5036</v>
      </c>
      <c r="I4363" s="1">
        <v>40630</v>
      </c>
      <c r="J4363" t="s">
        <v>1009</v>
      </c>
      <c r="K4363">
        <v>541</v>
      </c>
      <c r="L4363">
        <v>541</v>
      </c>
      <c r="M4363">
        <v>0</v>
      </c>
      <c r="N4363">
        <v>525</v>
      </c>
      <c r="O4363" t="s">
        <v>23</v>
      </c>
      <c r="P4363" t="s">
        <v>25</v>
      </c>
      <c r="Q4363">
        <f ca="1">DATEDIF(Data[[#This Row],[Birthdate]],TODAY(),"Y")</f>
        <v>14</v>
      </c>
      <c r="R4363" t="str">
        <f ca="1">IF(Data[[#This Row],[Age]]&lt;=10,"3-10 Years",IF(Data[[#This Row],[Age]]&lt;=15,"11-15 Years",IF(Data[[#This Row],[Age]]&lt;=19,"16-19 Years", "20+ Years")))</f>
        <v>11-15 Years</v>
      </c>
    </row>
    <row r="4364" spans="1:18" x14ac:dyDescent="0.35">
      <c r="A4364" t="s">
        <v>760</v>
      </c>
      <c r="B4364" s="1">
        <v>45034</v>
      </c>
      <c r="C4364" t="s">
        <v>29</v>
      </c>
      <c r="D4364" t="s">
        <v>18</v>
      </c>
      <c r="E4364" t="s">
        <v>566</v>
      </c>
      <c r="F4364" t="s">
        <v>567</v>
      </c>
      <c r="G4364" t="s">
        <v>37</v>
      </c>
      <c r="H4364" t="s">
        <v>5036</v>
      </c>
      <c r="I4364" s="1">
        <v>40553</v>
      </c>
      <c r="J4364" t="s">
        <v>761</v>
      </c>
      <c r="K4364">
        <v>541</v>
      </c>
      <c r="L4364">
        <v>541</v>
      </c>
      <c r="M4364">
        <v>0</v>
      </c>
      <c r="N4364">
        <v>525</v>
      </c>
      <c r="O4364" t="s">
        <v>23</v>
      </c>
      <c r="P4364" t="s">
        <v>25</v>
      </c>
      <c r="Q4364">
        <f ca="1">DATEDIF(Data[[#This Row],[Birthdate]],TODAY(),"Y")</f>
        <v>14</v>
      </c>
      <c r="R4364" t="str">
        <f ca="1">IF(Data[[#This Row],[Age]]&lt;=10,"3-10 Years",IF(Data[[#This Row],[Age]]&lt;=15,"11-15 Years",IF(Data[[#This Row],[Age]]&lt;=19,"16-19 Years", "20+ Years")))</f>
        <v>11-15 Years</v>
      </c>
    </row>
    <row r="4365" spans="1:18" x14ac:dyDescent="0.35">
      <c r="A4365" t="s">
        <v>760</v>
      </c>
      <c r="B4365" s="1">
        <v>45034</v>
      </c>
      <c r="C4365" t="s">
        <v>29</v>
      </c>
      <c r="D4365" t="s">
        <v>18</v>
      </c>
      <c r="E4365" t="s">
        <v>566</v>
      </c>
      <c r="F4365" t="s">
        <v>567</v>
      </c>
      <c r="G4365" t="s">
        <v>37</v>
      </c>
      <c r="H4365" t="s">
        <v>5036</v>
      </c>
      <c r="I4365" s="1">
        <v>40553</v>
      </c>
      <c r="J4365" t="s">
        <v>761</v>
      </c>
      <c r="K4365">
        <v>541</v>
      </c>
      <c r="L4365">
        <v>541</v>
      </c>
      <c r="M4365">
        <v>0</v>
      </c>
      <c r="N4365">
        <v>525</v>
      </c>
      <c r="O4365" t="s">
        <v>23</v>
      </c>
      <c r="P4365" t="s">
        <v>25</v>
      </c>
      <c r="Q4365">
        <f ca="1">DATEDIF(Data[[#This Row],[Birthdate]],TODAY(),"Y")</f>
        <v>14</v>
      </c>
      <c r="R4365" t="str">
        <f ca="1">IF(Data[[#This Row],[Age]]&lt;=10,"3-10 Years",IF(Data[[#This Row],[Age]]&lt;=15,"11-15 Years",IF(Data[[#This Row],[Age]]&lt;=19,"16-19 Years", "20+ Years")))</f>
        <v>11-15 Years</v>
      </c>
    </row>
    <row r="4366" spans="1:18" x14ac:dyDescent="0.35">
      <c r="A4366" t="s">
        <v>760</v>
      </c>
      <c r="B4366" s="1">
        <v>45034</v>
      </c>
      <c r="C4366" t="s">
        <v>29</v>
      </c>
      <c r="D4366" t="s">
        <v>18</v>
      </c>
      <c r="E4366" t="s">
        <v>566</v>
      </c>
      <c r="F4366" t="s">
        <v>567</v>
      </c>
      <c r="G4366" t="s">
        <v>37</v>
      </c>
      <c r="H4366" t="s">
        <v>5036</v>
      </c>
      <c r="I4366" s="1">
        <v>40553</v>
      </c>
      <c r="J4366" t="s">
        <v>761</v>
      </c>
      <c r="K4366">
        <v>541</v>
      </c>
      <c r="L4366">
        <v>541</v>
      </c>
      <c r="M4366">
        <v>0</v>
      </c>
      <c r="N4366">
        <v>525</v>
      </c>
      <c r="O4366" t="s">
        <v>23</v>
      </c>
      <c r="P4366" t="s">
        <v>25</v>
      </c>
      <c r="Q4366">
        <f ca="1">DATEDIF(Data[[#This Row],[Birthdate]],TODAY(),"Y")</f>
        <v>14</v>
      </c>
      <c r="R4366" t="str">
        <f ca="1">IF(Data[[#This Row],[Age]]&lt;=10,"3-10 Years",IF(Data[[#This Row],[Age]]&lt;=15,"11-15 Years",IF(Data[[#This Row],[Age]]&lt;=19,"16-19 Years", "20+ Years")))</f>
        <v>11-15 Years</v>
      </c>
    </row>
    <row r="4367" spans="1:18" x14ac:dyDescent="0.35">
      <c r="A4367" t="s">
        <v>760</v>
      </c>
      <c r="B4367" s="1">
        <v>45034</v>
      </c>
      <c r="C4367" t="s">
        <v>29</v>
      </c>
      <c r="D4367" t="s">
        <v>18</v>
      </c>
      <c r="E4367" t="s">
        <v>566</v>
      </c>
      <c r="F4367" t="s">
        <v>567</v>
      </c>
      <c r="G4367" t="s">
        <v>37</v>
      </c>
      <c r="H4367" t="s">
        <v>5036</v>
      </c>
      <c r="I4367" s="1">
        <v>40553</v>
      </c>
      <c r="J4367" t="s">
        <v>761</v>
      </c>
      <c r="K4367">
        <v>541</v>
      </c>
      <c r="L4367">
        <v>541</v>
      </c>
      <c r="M4367">
        <v>0</v>
      </c>
      <c r="N4367">
        <v>525</v>
      </c>
      <c r="O4367" t="s">
        <v>23</v>
      </c>
      <c r="P4367" t="s">
        <v>25</v>
      </c>
      <c r="Q4367">
        <f ca="1">DATEDIF(Data[[#This Row],[Birthdate]],TODAY(),"Y")</f>
        <v>14</v>
      </c>
      <c r="R4367" t="str">
        <f ca="1">IF(Data[[#This Row],[Age]]&lt;=10,"3-10 Years",IF(Data[[#This Row],[Age]]&lt;=15,"11-15 Years",IF(Data[[#This Row],[Age]]&lt;=19,"16-19 Years", "20+ Years")))</f>
        <v>11-15 Years</v>
      </c>
    </row>
    <row r="4368" spans="1:18" x14ac:dyDescent="0.35">
      <c r="A4368" t="s">
        <v>760</v>
      </c>
      <c r="B4368" s="1">
        <v>45034</v>
      </c>
      <c r="C4368" t="s">
        <v>29</v>
      </c>
      <c r="D4368" t="s">
        <v>18</v>
      </c>
      <c r="E4368" t="s">
        <v>566</v>
      </c>
      <c r="F4368" t="s">
        <v>567</v>
      </c>
      <c r="G4368" t="s">
        <v>37</v>
      </c>
      <c r="H4368" t="s">
        <v>5036</v>
      </c>
      <c r="I4368" s="1">
        <v>40553</v>
      </c>
      <c r="J4368" t="s">
        <v>761</v>
      </c>
      <c r="K4368">
        <v>541</v>
      </c>
      <c r="L4368">
        <v>541</v>
      </c>
      <c r="M4368">
        <v>0</v>
      </c>
      <c r="N4368">
        <v>525</v>
      </c>
      <c r="O4368" t="s">
        <v>23</v>
      </c>
      <c r="P4368" t="s">
        <v>25</v>
      </c>
      <c r="Q4368">
        <f ca="1">DATEDIF(Data[[#This Row],[Birthdate]],TODAY(),"Y")</f>
        <v>14</v>
      </c>
      <c r="R4368" t="str">
        <f ca="1">IF(Data[[#This Row],[Age]]&lt;=10,"3-10 Years",IF(Data[[#This Row],[Age]]&lt;=15,"11-15 Years",IF(Data[[#This Row],[Age]]&lt;=19,"16-19 Years", "20+ Years")))</f>
        <v>11-15 Years</v>
      </c>
    </row>
    <row r="4369" spans="1:18" x14ac:dyDescent="0.35">
      <c r="A4369" t="s">
        <v>760</v>
      </c>
      <c r="B4369" s="1">
        <v>45034</v>
      </c>
      <c r="C4369" t="s">
        <v>29</v>
      </c>
      <c r="D4369" t="s">
        <v>18</v>
      </c>
      <c r="E4369" t="s">
        <v>566</v>
      </c>
      <c r="F4369" t="s">
        <v>567</v>
      </c>
      <c r="G4369" t="s">
        <v>37</v>
      </c>
      <c r="H4369" t="s">
        <v>5036</v>
      </c>
      <c r="I4369" s="1">
        <v>40553</v>
      </c>
      <c r="J4369" t="s">
        <v>761</v>
      </c>
      <c r="K4369">
        <v>519</v>
      </c>
      <c r="L4369">
        <v>519</v>
      </c>
      <c r="M4369">
        <v>0</v>
      </c>
      <c r="N4369">
        <v>504</v>
      </c>
      <c r="O4369" t="s">
        <v>23</v>
      </c>
      <c r="P4369" t="s">
        <v>25</v>
      </c>
      <c r="Q4369">
        <f ca="1">DATEDIF(Data[[#This Row],[Birthdate]],TODAY(),"Y")</f>
        <v>14</v>
      </c>
      <c r="R4369" t="str">
        <f ca="1">IF(Data[[#This Row],[Age]]&lt;=10,"3-10 Years",IF(Data[[#This Row],[Age]]&lt;=15,"11-15 Years",IF(Data[[#This Row],[Age]]&lt;=19,"16-19 Years", "20+ Years")))</f>
        <v>11-15 Years</v>
      </c>
    </row>
    <row r="4370" spans="1:18" x14ac:dyDescent="0.35">
      <c r="A4370" t="s">
        <v>760</v>
      </c>
      <c r="B4370" s="1">
        <v>45034</v>
      </c>
      <c r="C4370" t="s">
        <v>29</v>
      </c>
      <c r="D4370" t="s">
        <v>18</v>
      </c>
      <c r="E4370" t="s">
        <v>566</v>
      </c>
      <c r="F4370" t="s">
        <v>567</v>
      </c>
      <c r="G4370" t="s">
        <v>37</v>
      </c>
      <c r="H4370" t="s">
        <v>5036</v>
      </c>
      <c r="I4370" s="1">
        <v>40553</v>
      </c>
      <c r="J4370" t="s">
        <v>761</v>
      </c>
      <c r="K4370">
        <v>541</v>
      </c>
      <c r="L4370">
        <v>541</v>
      </c>
      <c r="M4370">
        <v>0</v>
      </c>
      <c r="N4370">
        <v>525</v>
      </c>
      <c r="O4370" t="s">
        <v>23</v>
      </c>
      <c r="P4370" t="s">
        <v>25</v>
      </c>
      <c r="Q4370">
        <f ca="1">DATEDIF(Data[[#This Row],[Birthdate]],TODAY(),"Y")</f>
        <v>14</v>
      </c>
      <c r="R4370" t="str">
        <f ca="1">IF(Data[[#This Row],[Age]]&lt;=10,"3-10 Years",IF(Data[[#This Row],[Age]]&lt;=15,"11-15 Years",IF(Data[[#This Row],[Age]]&lt;=19,"16-19 Years", "20+ Years")))</f>
        <v>11-15 Years</v>
      </c>
    </row>
    <row r="4371" spans="1:18" x14ac:dyDescent="0.35">
      <c r="A4371" t="s">
        <v>1318</v>
      </c>
      <c r="B4371" s="1">
        <v>45028</v>
      </c>
      <c r="C4371" t="s">
        <v>29</v>
      </c>
      <c r="D4371" t="s">
        <v>18</v>
      </c>
      <c r="E4371" t="s">
        <v>566</v>
      </c>
      <c r="F4371" t="s">
        <v>567</v>
      </c>
      <c r="G4371" t="s">
        <v>21</v>
      </c>
      <c r="H4371" t="s">
        <v>5036</v>
      </c>
      <c r="I4371" s="1">
        <v>40763</v>
      </c>
      <c r="J4371" t="s">
        <v>1319</v>
      </c>
      <c r="K4371">
        <v>541</v>
      </c>
      <c r="L4371">
        <v>541</v>
      </c>
      <c r="M4371">
        <v>0</v>
      </c>
      <c r="N4371">
        <v>525</v>
      </c>
      <c r="O4371" t="s">
        <v>23</v>
      </c>
      <c r="P4371" t="s">
        <v>25</v>
      </c>
      <c r="Q4371">
        <f ca="1">DATEDIF(Data[[#This Row],[Birthdate]],TODAY(),"Y")</f>
        <v>14</v>
      </c>
      <c r="R4371" t="str">
        <f ca="1">IF(Data[[#This Row],[Age]]&lt;=10,"3-10 Years",IF(Data[[#This Row],[Age]]&lt;=15,"11-15 Years",IF(Data[[#This Row],[Age]]&lt;=19,"16-19 Years", "20+ Years")))</f>
        <v>11-15 Years</v>
      </c>
    </row>
    <row r="4372" spans="1:18" x14ac:dyDescent="0.35">
      <c r="A4372" t="s">
        <v>3702</v>
      </c>
      <c r="B4372" s="1">
        <v>45000</v>
      </c>
      <c r="C4372" t="s">
        <v>29</v>
      </c>
      <c r="D4372" t="s">
        <v>18</v>
      </c>
      <c r="E4372" t="s">
        <v>566</v>
      </c>
      <c r="F4372" t="s">
        <v>567</v>
      </c>
      <c r="G4372" t="s">
        <v>105</v>
      </c>
      <c r="H4372" t="s">
        <v>5036</v>
      </c>
      <c r="I4372" s="1">
        <v>40667</v>
      </c>
      <c r="J4372" t="s">
        <v>1992</v>
      </c>
      <c r="K4372">
        <v>493</v>
      </c>
      <c r="L4372">
        <v>493</v>
      </c>
      <c r="M4372">
        <v>0</v>
      </c>
      <c r="N4372">
        <v>479</v>
      </c>
      <c r="O4372" t="s">
        <v>23</v>
      </c>
      <c r="P4372" t="s">
        <v>25</v>
      </c>
      <c r="Q4372">
        <f ca="1">DATEDIF(Data[[#This Row],[Birthdate]],TODAY(),"Y")</f>
        <v>14</v>
      </c>
      <c r="R4372" t="str">
        <f ca="1">IF(Data[[#This Row],[Age]]&lt;=10,"3-10 Years",IF(Data[[#This Row],[Age]]&lt;=15,"11-15 Years",IF(Data[[#This Row],[Age]]&lt;=19,"16-19 Years", "20+ Years")))</f>
        <v>11-15 Years</v>
      </c>
    </row>
    <row r="4373" spans="1:18" x14ac:dyDescent="0.35">
      <c r="A4373" t="s">
        <v>574</v>
      </c>
      <c r="B4373" s="1">
        <v>44996</v>
      </c>
      <c r="C4373" t="s">
        <v>29</v>
      </c>
      <c r="D4373" t="s">
        <v>18</v>
      </c>
      <c r="E4373" t="s">
        <v>566</v>
      </c>
      <c r="F4373" t="s">
        <v>567</v>
      </c>
      <c r="G4373" t="s">
        <v>57</v>
      </c>
      <c r="H4373" t="s">
        <v>5036</v>
      </c>
      <c r="I4373" s="1">
        <v>40607</v>
      </c>
      <c r="J4373" t="s">
        <v>575</v>
      </c>
      <c r="K4373">
        <v>493</v>
      </c>
      <c r="L4373">
        <v>493</v>
      </c>
      <c r="M4373">
        <v>0</v>
      </c>
      <c r="N4373">
        <v>479</v>
      </c>
      <c r="O4373" t="s">
        <v>23</v>
      </c>
      <c r="P4373" t="s">
        <v>25</v>
      </c>
      <c r="Q4373">
        <f ca="1">DATEDIF(Data[[#This Row],[Birthdate]],TODAY(),"Y")</f>
        <v>14</v>
      </c>
      <c r="R4373" t="str">
        <f ca="1">IF(Data[[#This Row],[Age]]&lt;=10,"3-10 Years",IF(Data[[#This Row],[Age]]&lt;=15,"11-15 Years",IF(Data[[#This Row],[Age]]&lt;=19,"16-19 Years", "20+ Years")))</f>
        <v>11-15 Years</v>
      </c>
    </row>
    <row r="4374" spans="1:18" x14ac:dyDescent="0.35">
      <c r="A4374" t="s">
        <v>574</v>
      </c>
      <c r="B4374" s="1">
        <v>44996</v>
      </c>
      <c r="C4374" t="s">
        <v>29</v>
      </c>
      <c r="D4374" t="s">
        <v>18</v>
      </c>
      <c r="E4374" t="s">
        <v>566</v>
      </c>
      <c r="F4374" t="s">
        <v>567</v>
      </c>
      <c r="G4374" t="s">
        <v>57</v>
      </c>
      <c r="H4374" t="s">
        <v>5036</v>
      </c>
      <c r="I4374" s="1">
        <v>40607</v>
      </c>
      <c r="J4374" t="s">
        <v>575</v>
      </c>
      <c r="K4374">
        <v>493</v>
      </c>
      <c r="L4374">
        <v>493</v>
      </c>
      <c r="M4374">
        <v>0</v>
      </c>
      <c r="N4374">
        <v>479</v>
      </c>
      <c r="O4374" t="s">
        <v>23</v>
      </c>
      <c r="P4374" t="s">
        <v>25</v>
      </c>
      <c r="Q4374">
        <f ca="1">DATEDIF(Data[[#This Row],[Birthdate]],TODAY(),"Y")</f>
        <v>14</v>
      </c>
      <c r="R4374" t="str">
        <f ca="1">IF(Data[[#This Row],[Age]]&lt;=10,"3-10 Years",IF(Data[[#This Row],[Age]]&lt;=15,"11-15 Years",IF(Data[[#This Row],[Age]]&lt;=19,"16-19 Years", "20+ Years")))</f>
        <v>11-15 Years</v>
      </c>
    </row>
    <row r="4375" spans="1:18" x14ac:dyDescent="0.35">
      <c r="A4375" t="s">
        <v>574</v>
      </c>
      <c r="B4375" s="1">
        <v>44996</v>
      </c>
      <c r="C4375" t="s">
        <v>29</v>
      </c>
      <c r="D4375" t="s">
        <v>18</v>
      </c>
      <c r="E4375" t="s">
        <v>566</v>
      </c>
      <c r="F4375" t="s">
        <v>567</v>
      </c>
      <c r="G4375" t="s">
        <v>57</v>
      </c>
      <c r="H4375" t="s">
        <v>5036</v>
      </c>
      <c r="I4375" s="1">
        <v>40607</v>
      </c>
      <c r="J4375" t="s">
        <v>575</v>
      </c>
      <c r="K4375">
        <v>493</v>
      </c>
      <c r="L4375">
        <v>493</v>
      </c>
      <c r="M4375">
        <v>0</v>
      </c>
      <c r="N4375">
        <v>479</v>
      </c>
      <c r="O4375" t="s">
        <v>23</v>
      </c>
      <c r="P4375" t="s">
        <v>25</v>
      </c>
      <c r="Q4375">
        <f ca="1">DATEDIF(Data[[#This Row],[Birthdate]],TODAY(),"Y")</f>
        <v>14</v>
      </c>
      <c r="R4375" t="str">
        <f ca="1">IF(Data[[#This Row],[Age]]&lt;=10,"3-10 Years",IF(Data[[#This Row],[Age]]&lt;=15,"11-15 Years",IF(Data[[#This Row],[Age]]&lt;=19,"16-19 Years", "20+ Years")))</f>
        <v>11-15 Years</v>
      </c>
    </row>
    <row r="4376" spans="1:18" x14ac:dyDescent="0.35">
      <c r="A4376" t="s">
        <v>3635</v>
      </c>
      <c r="B4376" s="1">
        <v>44994</v>
      </c>
      <c r="C4376" t="s">
        <v>29</v>
      </c>
      <c r="D4376" t="s">
        <v>18</v>
      </c>
      <c r="E4376" t="s">
        <v>566</v>
      </c>
      <c r="F4376" t="s">
        <v>567</v>
      </c>
      <c r="G4376" t="s">
        <v>3707</v>
      </c>
      <c r="H4376" t="s">
        <v>5050</v>
      </c>
      <c r="I4376" s="1">
        <v>40574</v>
      </c>
      <c r="J4376" t="s">
        <v>3708</v>
      </c>
      <c r="K4376">
        <v>493</v>
      </c>
      <c r="L4376">
        <v>493</v>
      </c>
      <c r="M4376">
        <v>0</v>
      </c>
      <c r="N4376">
        <v>479</v>
      </c>
      <c r="O4376" t="s">
        <v>23</v>
      </c>
      <c r="P4376" t="s">
        <v>25</v>
      </c>
      <c r="Q4376">
        <f ca="1">DATEDIF(Data[[#This Row],[Birthdate]],TODAY(),"Y")</f>
        <v>14</v>
      </c>
      <c r="R4376" t="str">
        <f ca="1">IF(Data[[#This Row],[Age]]&lt;=10,"3-10 Years",IF(Data[[#This Row],[Age]]&lt;=15,"11-15 Years",IF(Data[[#This Row],[Age]]&lt;=19,"16-19 Years", "20+ Years")))</f>
        <v>11-15 Years</v>
      </c>
    </row>
    <row r="4377" spans="1:18" x14ac:dyDescent="0.35">
      <c r="A4377" t="s">
        <v>3109</v>
      </c>
      <c r="B4377" s="1">
        <v>44987</v>
      </c>
      <c r="C4377" t="s">
        <v>29</v>
      </c>
      <c r="D4377" t="s">
        <v>18</v>
      </c>
      <c r="E4377" t="s">
        <v>566</v>
      </c>
      <c r="F4377" t="s">
        <v>567</v>
      </c>
      <c r="G4377" t="s">
        <v>105</v>
      </c>
      <c r="H4377" t="s">
        <v>5036</v>
      </c>
      <c r="I4377" s="1">
        <v>40587</v>
      </c>
      <c r="J4377" t="s">
        <v>3110</v>
      </c>
      <c r="K4377">
        <v>462</v>
      </c>
      <c r="L4377">
        <v>462</v>
      </c>
      <c r="M4377">
        <v>0</v>
      </c>
      <c r="N4377">
        <v>479</v>
      </c>
      <c r="O4377" t="s">
        <v>23</v>
      </c>
      <c r="P4377" t="s">
        <v>25</v>
      </c>
      <c r="Q4377">
        <f ca="1">DATEDIF(Data[[#This Row],[Birthdate]],TODAY(),"Y")</f>
        <v>14</v>
      </c>
      <c r="R4377" t="str">
        <f ca="1">IF(Data[[#This Row],[Age]]&lt;=10,"3-10 Years",IF(Data[[#This Row],[Age]]&lt;=15,"11-15 Years",IF(Data[[#This Row],[Age]]&lt;=19,"16-19 Years", "20+ Years")))</f>
        <v>11-15 Years</v>
      </c>
    </row>
    <row r="4378" spans="1:18" x14ac:dyDescent="0.35">
      <c r="A4378" t="s">
        <v>1244</v>
      </c>
      <c r="B4378" s="1">
        <v>44987</v>
      </c>
      <c r="C4378" t="s">
        <v>29</v>
      </c>
      <c r="D4378" t="s">
        <v>18</v>
      </c>
      <c r="E4378" t="s">
        <v>566</v>
      </c>
      <c r="F4378" t="s">
        <v>567</v>
      </c>
      <c r="G4378" t="s">
        <v>189</v>
      </c>
      <c r="H4378" t="s">
        <v>5036</v>
      </c>
      <c r="I4378" s="1">
        <v>40582</v>
      </c>
      <c r="J4378" t="s">
        <v>1245</v>
      </c>
      <c r="K4378">
        <v>493</v>
      </c>
      <c r="L4378">
        <v>493</v>
      </c>
      <c r="M4378">
        <v>0</v>
      </c>
      <c r="N4378">
        <v>479</v>
      </c>
      <c r="O4378" t="s">
        <v>23</v>
      </c>
      <c r="P4378" t="s">
        <v>25</v>
      </c>
      <c r="Q4378">
        <f ca="1">DATEDIF(Data[[#This Row],[Birthdate]],TODAY(),"Y")</f>
        <v>14</v>
      </c>
      <c r="R4378" t="str">
        <f ca="1">IF(Data[[#This Row],[Age]]&lt;=10,"3-10 Years",IF(Data[[#This Row],[Age]]&lt;=15,"11-15 Years",IF(Data[[#This Row],[Age]]&lt;=19,"16-19 Years", "20+ Years")))</f>
        <v>11-15 Years</v>
      </c>
    </row>
    <row r="4379" spans="1:18" x14ac:dyDescent="0.35">
      <c r="A4379" t="s">
        <v>1244</v>
      </c>
      <c r="B4379" s="1">
        <v>44987</v>
      </c>
      <c r="C4379" t="s">
        <v>29</v>
      </c>
      <c r="D4379" t="s">
        <v>18</v>
      </c>
      <c r="E4379" t="s">
        <v>566</v>
      </c>
      <c r="F4379" t="s">
        <v>567</v>
      </c>
      <c r="G4379" t="s">
        <v>189</v>
      </c>
      <c r="H4379" t="s">
        <v>5036</v>
      </c>
      <c r="I4379" s="1">
        <v>40582</v>
      </c>
      <c r="J4379" t="s">
        <v>1245</v>
      </c>
      <c r="K4379">
        <v>493</v>
      </c>
      <c r="L4379">
        <v>493</v>
      </c>
      <c r="M4379">
        <v>0</v>
      </c>
      <c r="N4379">
        <v>479</v>
      </c>
      <c r="O4379" t="s">
        <v>23</v>
      </c>
      <c r="P4379" t="s">
        <v>25</v>
      </c>
      <c r="Q4379">
        <f ca="1">DATEDIF(Data[[#This Row],[Birthdate]],TODAY(),"Y")</f>
        <v>14</v>
      </c>
      <c r="R4379" t="str">
        <f ca="1">IF(Data[[#This Row],[Age]]&lt;=10,"3-10 Years",IF(Data[[#This Row],[Age]]&lt;=15,"11-15 Years",IF(Data[[#This Row],[Age]]&lt;=19,"16-19 Years", "20+ Years")))</f>
        <v>11-15 Years</v>
      </c>
    </row>
    <row r="4380" spans="1:18" x14ac:dyDescent="0.35">
      <c r="A4380" t="s">
        <v>1244</v>
      </c>
      <c r="B4380" s="1">
        <v>44987</v>
      </c>
      <c r="C4380" t="s">
        <v>29</v>
      </c>
      <c r="D4380" t="s">
        <v>18</v>
      </c>
      <c r="E4380" t="s">
        <v>566</v>
      </c>
      <c r="F4380" t="s">
        <v>567</v>
      </c>
      <c r="G4380" t="s">
        <v>189</v>
      </c>
      <c r="H4380" t="s">
        <v>5036</v>
      </c>
      <c r="I4380" s="1">
        <v>40582</v>
      </c>
      <c r="J4380" t="s">
        <v>1245</v>
      </c>
      <c r="K4380">
        <v>493</v>
      </c>
      <c r="L4380">
        <v>493</v>
      </c>
      <c r="M4380">
        <v>0</v>
      </c>
      <c r="N4380">
        <v>479</v>
      </c>
      <c r="O4380" t="s">
        <v>23</v>
      </c>
      <c r="P4380" t="s">
        <v>25</v>
      </c>
      <c r="Q4380">
        <f ca="1">DATEDIF(Data[[#This Row],[Birthdate]],TODAY(),"Y")</f>
        <v>14</v>
      </c>
      <c r="R4380" t="str">
        <f ca="1">IF(Data[[#This Row],[Age]]&lt;=10,"3-10 Years",IF(Data[[#This Row],[Age]]&lt;=15,"11-15 Years",IF(Data[[#This Row],[Age]]&lt;=19,"16-19 Years", "20+ Years")))</f>
        <v>11-15 Years</v>
      </c>
    </row>
    <row r="4381" spans="1:18" x14ac:dyDescent="0.35">
      <c r="A4381" t="s">
        <v>261</v>
      </c>
      <c r="B4381" s="1">
        <v>45133</v>
      </c>
      <c r="C4381" t="s">
        <v>29</v>
      </c>
      <c r="D4381" t="s">
        <v>18</v>
      </c>
      <c r="E4381" t="s">
        <v>566</v>
      </c>
      <c r="F4381" t="s">
        <v>3573</v>
      </c>
      <c r="G4381" t="s">
        <v>50</v>
      </c>
      <c r="H4381" t="s">
        <v>5036</v>
      </c>
      <c r="I4381" s="1">
        <v>40695</v>
      </c>
      <c r="J4381" t="s">
        <v>262</v>
      </c>
      <c r="K4381">
        <v>541</v>
      </c>
      <c r="L4381">
        <v>541</v>
      </c>
      <c r="M4381">
        <v>0</v>
      </c>
      <c r="N4381">
        <v>525</v>
      </c>
      <c r="O4381" t="s">
        <v>2704</v>
      </c>
      <c r="P4381" t="s">
        <v>25</v>
      </c>
      <c r="Q4381">
        <f ca="1">DATEDIF(Data[[#This Row],[Birthdate]],TODAY(),"Y")</f>
        <v>14</v>
      </c>
      <c r="R4381" t="str">
        <f ca="1">IF(Data[[#This Row],[Age]]&lt;=10,"3-10 Years",IF(Data[[#This Row],[Age]]&lt;=15,"11-15 Years",IF(Data[[#This Row],[Age]]&lt;=19,"16-19 Years", "20+ Years")))</f>
        <v>11-15 Years</v>
      </c>
    </row>
    <row r="4382" spans="1:18" x14ac:dyDescent="0.35">
      <c r="A4382" t="s">
        <v>3711</v>
      </c>
      <c r="B4382" s="1">
        <v>45132</v>
      </c>
      <c r="C4382" t="s">
        <v>29</v>
      </c>
      <c r="D4382" t="s">
        <v>18</v>
      </c>
      <c r="E4382" t="s">
        <v>566</v>
      </c>
      <c r="F4382" t="s">
        <v>3573</v>
      </c>
      <c r="G4382" t="s">
        <v>21</v>
      </c>
      <c r="H4382" t="s">
        <v>5036</v>
      </c>
      <c r="I4382" s="1">
        <v>40656</v>
      </c>
      <c r="J4382" t="s">
        <v>3712</v>
      </c>
      <c r="K4382">
        <v>541</v>
      </c>
      <c r="L4382">
        <v>541</v>
      </c>
      <c r="M4382">
        <v>0</v>
      </c>
      <c r="N4382">
        <v>525</v>
      </c>
      <c r="O4382" t="s">
        <v>2704</v>
      </c>
      <c r="P4382" t="s">
        <v>25</v>
      </c>
      <c r="Q4382">
        <f ca="1">DATEDIF(Data[[#This Row],[Birthdate]],TODAY(),"Y")</f>
        <v>14</v>
      </c>
      <c r="R4382" t="str">
        <f ca="1">IF(Data[[#This Row],[Age]]&lt;=10,"3-10 Years",IF(Data[[#This Row],[Age]]&lt;=15,"11-15 Years",IF(Data[[#This Row],[Age]]&lt;=19,"16-19 Years", "20+ Years")))</f>
        <v>11-15 Years</v>
      </c>
    </row>
    <row r="4383" spans="1:18" x14ac:dyDescent="0.35">
      <c r="A4383" t="s">
        <v>3713</v>
      </c>
      <c r="B4383" s="1">
        <v>45131</v>
      </c>
      <c r="C4383" t="s">
        <v>29</v>
      </c>
      <c r="D4383" t="s">
        <v>18</v>
      </c>
      <c r="E4383" t="s">
        <v>566</v>
      </c>
      <c r="F4383" t="s">
        <v>3573</v>
      </c>
      <c r="G4383" t="s">
        <v>21</v>
      </c>
      <c r="H4383" t="s">
        <v>5036</v>
      </c>
      <c r="I4383" s="1">
        <v>40727</v>
      </c>
      <c r="J4383" t="s">
        <v>3714</v>
      </c>
      <c r="K4383">
        <v>541</v>
      </c>
      <c r="L4383">
        <v>541</v>
      </c>
      <c r="M4383">
        <v>0</v>
      </c>
      <c r="N4383">
        <v>525</v>
      </c>
      <c r="O4383" t="s">
        <v>2704</v>
      </c>
      <c r="P4383" t="s">
        <v>25</v>
      </c>
      <c r="Q4383">
        <f ca="1">DATEDIF(Data[[#This Row],[Birthdate]],TODAY(),"Y")</f>
        <v>14</v>
      </c>
      <c r="R4383" t="str">
        <f ca="1">IF(Data[[#This Row],[Age]]&lt;=10,"3-10 Years",IF(Data[[#This Row],[Age]]&lt;=15,"11-15 Years",IF(Data[[#This Row],[Age]]&lt;=19,"16-19 Years", "20+ Years")))</f>
        <v>11-15 Years</v>
      </c>
    </row>
    <row r="4384" spans="1:18" x14ac:dyDescent="0.35">
      <c r="A4384" t="s">
        <v>395</v>
      </c>
      <c r="B4384" s="1">
        <v>45118</v>
      </c>
      <c r="C4384" t="s">
        <v>29</v>
      </c>
      <c r="D4384" t="s">
        <v>18</v>
      </c>
      <c r="E4384" t="s">
        <v>566</v>
      </c>
      <c r="F4384" t="s">
        <v>3573</v>
      </c>
      <c r="G4384" t="s">
        <v>50</v>
      </c>
      <c r="H4384" t="s">
        <v>5036</v>
      </c>
      <c r="I4384" s="1">
        <v>40554</v>
      </c>
      <c r="J4384" t="s">
        <v>125</v>
      </c>
      <c r="K4384">
        <v>541</v>
      </c>
      <c r="L4384">
        <v>541</v>
      </c>
      <c r="M4384">
        <v>0</v>
      </c>
      <c r="N4384">
        <v>525</v>
      </c>
      <c r="O4384" t="s">
        <v>2704</v>
      </c>
      <c r="P4384" t="s">
        <v>25</v>
      </c>
      <c r="Q4384">
        <f ca="1">DATEDIF(Data[[#This Row],[Birthdate]],TODAY(),"Y")</f>
        <v>14</v>
      </c>
      <c r="R4384" t="str">
        <f ca="1">IF(Data[[#This Row],[Age]]&lt;=10,"3-10 Years",IF(Data[[#This Row],[Age]]&lt;=15,"11-15 Years",IF(Data[[#This Row],[Age]]&lt;=19,"16-19 Years", "20+ Years")))</f>
        <v>11-15 Years</v>
      </c>
    </row>
    <row r="4385" spans="1:18" x14ac:dyDescent="0.35">
      <c r="A4385" t="s">
        <v>3717</v>
      </c>
      <c r="B4385" s="1">
        <v>45114</v>
      </c>
      <c r="C4385" t="s">
        <v>29</v>
      </c>
      <c r="D4385" t="s">
        <v>18</v>
      </c>
      <c r="E4385" t="s">
        <v>566</v>
      </c>
      <c r="F4385" t="s">
        <v>3573</v>
      </c>
      <c r="G4385" t="s">
        <v>5053</v>
      </c>
      <c r="H4385" t="s">
        <v>5036</v>
      </c>
      <c r="I4385" s="1">
        <v>40703</v>
      </c>
      <c r="J4385" t="s">
        <v>3718</v>
      </c>
      <c r="K4385">
        <v>541</v>
      </c>
      <c r="L4385">
        <v>541</v>
      </c>
      <c r="M4385">
        <v>0</v>
      </c>
      <c r="N4385">
        <v>525</v>
      </c>
      <c r="O4385" t="s">
        <v>2704</v>
      </c>
      <c r="P4385" t="s">
        <v>25</v>
      </c>
      <c r="Q4385">
        <f ca="1">DATEDIF(Data[[#This Row],[Birthdate]],TODAY(),"Y")</f>
        <v>14</v>
      </c>
      <c r="R4385" t="str">
        <f ca="1">IF(Data[[#This Row],[Age]]&lt;=10,"3-10 Years",IF(Data[[#This Row],[Age]]&lt;=15,"11-15 Years",IF(Data[[#This Row],[Age]]&lt;=19,"16-19 Years", "20+ Years")))</f>
        <v>11-15 Years</v>
      </c>
    </row>
    <row r="4386" spans="1:18" x14ac:dyDescent="0.35">
      <c r="A4386" t="s">
        <v>3719</v>
      </c>
      <c r="B4386" s="1">
        <v>45112</v>
      </c>
      <c r="C4386" t="s">
        <v>29</v>
      </c>
      <c r="D4386" t="s">
        <v>18</v>
      </c>
      <c r="E4386" t="s">
        <v>566</v>
      </c>
      <c r="F4386" t="s">
        <v>3573</v>
      </c>
      <c r="G4386" t="s">
        <v>21</v>
      </c>
      <c r="H4386" t="s">
        <v>5036</v>
      </c>
      <c r="I4386" s="1">
        <v>40589</v>
      </c>
      <c r="J4386" t="s">
        <v>2904</v>
      </c>
      <c r="K4386">
        <v>541</v>
      </c>
      <c r="L4386">
        <v>541</v>
      </c>
      <c r="M4386">
        <v>0</v>
      </c>
      <c r="N4386">
        <v>525</v>
      </c>
      <c r="O4386" t="s">
        <v>2704</v>
      </c>
      <c r="P4386" t="s">
        <v>25</v>
      </c>
      <c r="Q4386">
        <f ca="1">DATEDIF(Data[[#This Row],[Birthdate]],TODAY(),"Y")</f>
        <v>14</v>
      </c>
      <c r="R4386" t="str">
        <f ca="1">IF(Data[[#This Row],[Age]]&lt;=10,"3-10 Years",IF(Data[[#This Row],[Age]]&lt;=15,"11-15 Years",IF(Data[[#This Row],[Age]]&lt;=19,"16-19 Years", "20+ Years")))</f>
        <v>11-15 Years</v>
      </c>
    </row>
    <row r="4387" spans="1:18" x14ac:dyDescent="0.35">
      <c r="A4387" t="s">
        <v>1351</v>
      </c>
      <c r="B4387" s="1">
        <v>45110</v>
      </c>
      <c r="C4387" t="s">
        <v>303</v>
      </c>
      <c r="D4387" t="s">
        <v>18</v>
      </c>
      <c r="E4387" t="s">
        <v>566</v>
      </c>
      <c r="F4387" t="s">
        <v>3573</v>
      </c>
      <c r="G4387" t="s">
        <v>105</v>
      </c>
      <c r="H4387" t="s">
        <v>5036</v>
      </c>
      <c r="I4387" s="1">
        <v>40744</v>
      </c>
      <c r="J4387" t="s">
        <v>1352</v>
      </c>
      <c r="K4387">
        <v>495</v>
      </c>
      <c r="L4387">
        <v>495</v>
      </c>
      <c r="M4387">
        <v>0</v>
      </c>
      <c r="N4387">
        <v>525</v>
      </c>
      <c r="O4387" t="s">
        <v>2704</v>
      </c>
      <c r="P4387" t="s">
        <v>25</v>
      </c>
      <c r="Q4387">
        <f ca="1">DATEDIF(Data[[#This Row],[Birthdate]],TODAY(),"Y")</f>
        <v>14</v>
      </c>
      <c r="R4387" t="str">
        <f ca="1">IF(Data[[#This Row],[Age]]&lt;=10,"3-10 Years",IF(Data[[#This Row],[Age]]&lt;=15,"11-15 Years",IF(Data[[#This Row],[Age]]&lt;=19,"16-19 Years", "20+ Years")))</f>
        <v>11-15 Years</v>
      </c>
    </row>
    <row r="4388" spans="1:18" x14ac:dyDescent="0.35">
      <c r="A4388" t="s">
        <v>1345</v>
      </c>
      <c r="B4388" s="1">
        <v>45097</v>
      </c>
      <c r="C4388" t="s">
        <v>29</v>
      </c>
      <c r="D4388" t="s">
        <v>18</v>
      </c>
      <c r="E4388" t="s">
        <v>566</v>
      </c>
      <c r="F4388" t="s">
        <v>3573</v>
      </c>
      <c r="G4388" t="s">
        <v>405</v>
      </c>
      <c r="H4388" t="s">
        <v>1083</v>
      </c>
      <c r="I4388" s="1">
        <v>40516</v>
      </c>
      <c r="J4388" t="s">
        <v>1346</v>
      </c>
      <c r="K4388">
        <v>541</v>
      </c>
      <c r="L4388">
        <v>541</v>
      </c>
      <c r="M4388">
        <v>0</v>
      </c>
      <c r="N4388">
        <v>525</v>
      </c>
      <c r="O4388" t="s">
        <v>2704</v>
      </c>
      <c r="P4388" t="s">
        <v>25</v>
      </c>
      <c r="Q4388">
        <f ca="1">DATEDIF(Data[[#This Row],[Birthdate]],TODAY(),"Y")</f>
        <v>14</v>
      </c>
      <c r="R4388" t="str">
        <f ca="1">IF(Data[[#This Row],[Age]]&lt;=10,"3-10 Years",IF(Data[[#This Row],[Age]]&lt;=15,"11-15 Years",IF(Data[[#This Row],[Age]]&lt;=19,"16-19 Years", "20+ Years")))</f>
        <v>11-15 Years</v>
      </c>
    </row>
    <row r="4389" spans="1:18" x14ac:dyDescent="0.35">
      <c r="A4389" t="s">
        <v>1153</v>
      </c>
      <c r="B4389" s="1">
        <v>45091</v>
      </c>
      <c r="C4389" t="s">
        <v>29</v>
      </c>
      <c r="D4389" t="s">
        <v>18</v>
      </c>
      <c r="E4389" t="s">
        <v>566</v>
      </c>
      <c r="F4389" t="s">
        <v>3573</v>
      </c>
      <c r="G4389" t="s">
        <v>405</v>
      </c>
      <c r="H4389" t="s">
        <v>1083</v>
      </c>
      <c r="I4389" s="1">
        <v>40672</v>
      </c>
      <c r="J4389" t="s">
        <v>1154</v>
      </c>
      <c r="K4389">
        <v>515</v>
      </c>
      <c r="L4389">
        <v>515</v>
      </c>
      <c r="M4389">
        <v>0</v>
      </c>
      <c r="N4389">
        <v>525</v>
      </c>
      <c r="O4389" t="s">
        <v>2704</v>
      </c>
      <c r="P4389" t="s">
        <v>25</v>
      </c>
      <c r="Q4389">
        <f ca="1">DATEDIF(Data[[#This Row],[Birthdate]],TODAY(),"Y")</f>
        <v>14</v>
      </c>
      <c r="R4389" t="str">
        <f ca="1">IF(Data[[#This Row],[Age]]&lt;=10,"3-10 Years",IF(Data[[#This Row],[Age]]&lt;=15,"11-15 Years",IF(Data[[#This Row],[Age]]&lt;=19,"16-19 Years", "20+ Years")))</f>
        <v>11-15 Years</v>
      </c>
    </row>
    <row r="4390" spans="1:18" x14ac:dyDescent="0.35">
      <c r="A4390" t="s">
        <v>2423</v>
      </c>
      <c r="B4390" s="1">
        <v>45076</v>
      </c>
      <c r="C4390" t="s">
        <v>29</v>
      </c>
      <c r="D4390" t="s">
        <v>18</v>
      </c>
      <c r="E4390" t="s">
        <v>566</v>
      </c>
      <c r="F4390" t="s">
        <v>3573</v>
      </c>
      <c r="G4390" t="s">
        <v>21</v>
      </c>
      <c r="H4390" t="s">
        <v>5036</v>
      </c>
      <c r="I4390" s="1">
        <v>40714</v>
      </c>
      <c r="J4390" t="s">
        <v>316</v>
      </c>
      <c r="K4390">
        <v>541</v>
      </c>
      <c r="L4390">
        <v>541</v>
      </c>
      <c r="M4390">
        <v>0</v>
      </c>
      <c r="N4390">
        <v>525</v>
      </c>
      <c r="O4390" t="s">
        <v>2704</v>
      </c>
      <c r="P4390" t="s">
        <v>25</v>
      </c>
      <c r="Q4390">
        <f ca="1">DATEDIF(Data[[#This Row],[Birthdate]],TODAY(),"Y")</f>
        <v>14</v>
      </c>
      <c r="R4390" t="str">
        <f ca="1">IF(Data[[#This Row],[Age]]&lt;=10,"3-10 Years",IF(Data[[#This Row],[Age]]&lt;=15,"11-15 Years",IF(Data[[#This Row],[Age]]&lt;=19,"16-19 Years", "20+ Years")))</f>
        <v>11-15 Years</v>
      </c>
    </row>
    <row r="4391" spans="1:18" x14ac:dyDescent="0.35">
      <c r="A4391" t="s">
        <v>1021</v>
      </c>
      <c r="B4391" s="1">
        <v>45071</v>
      </c>
      <c r="C4391" t="s">
        <v>29</v>
      </c>
      <c r="D4391" t="s">
        <v>18</v>
      </c>
      <c r="E4391" t="s">
        <v>566</v>
      </c>
      <c r="F4391" t="s">
        <v>3573</v>
      </c>
      <c r="G4391" t="s">
        <v>21</v>
      </c>
      <c r="H4391" t="s">
        <v>5036</v>
      </c>
      <c r="I4391" s="1">
        <v>40878</v>
      </c>
      <c r="J4391" t="s">
        <v>1022</v>
      </c>
      <c r="K4391">
        <v>515</v>
      </c>
      <c r="L4391">
        <v>515</v>
      </c>
      <c r="M4391">
        <v>0</v>
      </c>
      <c r="N4391">
        <v>525</v>
      </c>
      <c r="O4391" t="s">
        <v>2704</v>
      </c>
      <c r="P4391" t="s">
        <v>152</v>
      </c>
      <c r="Q4391">
        <f ca="1">DATEDIF(Data[[#This Row],[Birthdate]],TODAY(),"Y")</f>
        <v>14</v>
      </c>
      <c r="R4391" t="str">
        <f ca="1">IF(Data[[#This Row],[Age]]&lt;=10,"3-10 Years",IF(Data[[#This Row],[Age]]&lt;=15,"11-15 Years",IF(Data[[#This Row],[Age]]&lt;=19,"16-19 Years", "20+ Years")))</f>
        <v>11-15 Years</v>
      </c>
    </row>
    <row r="4392" spans="1:18" x14ac:dyDescent="0.35">
      <c r="A4392" t="s">
        <v>3582</v>
      </c>
      <c r="B4392" s="1">
        <v>45064</v>
      </c>
      <c r="C4392" t="s">
        <v>29</v>
      </c>
      <c r="D4392" t="s">
        <v>18</v>
      </c>
      <c r="E4392" t="s">
        <v>566</v>
      </c>
      <c r="F4392" t="s">
        <v>3573</v>
      </c>
      <c r="G4392" t="s">
        <v>105</v>
      </c>
      <c r="H4392" t="s">
        <v>5036</v>
      </c>
      <c r="I4392" s="1">
        <v>40626</v>
      </c>
      <c r="J4392" t="s">
        <v>3439</v>
      </c>
      <c r="K4392">
        <v>541</v>
      </c>
      <c r="L4392">
        <v>541</v>
      </c>
      <c r="M4392">
        <v>0</v>
      </c>
      <c r="N4392">
        <v>525</v>
      </c>
      <c r="O4392" t="s">
        <v>2704</v>
      </c>
      <c r="P4392" t="s">
        <v>25</v>
      </c>
      <c r="Q4392">
        <f ca="1">DATEDIF(Data[[#This Row],[Birthdate]],TODAY(),"Y")</f>
        <v>14</v>
      </c>
      <c r="R4392" t="str">
        <f ca="1">IF(Data[[#This Row],[Age]]&lt;=10,"3-10 Years",IF(Data[[#This Row],[Age]]&lt;=15,"11-15 Years",IF(Data[[#This Row],[Age]]&lt;=19,"16-19 Years", "20+ Years")))</f>
        <v>11-15 Years</v>
      </c>
    </row>
    <row r="4393" spans="1:18" x14ac:dyDescent="0.35">
      <c r="A4393" t="s">
        <v>2745</v>
      </c>
      <c r="B4393" s="1">
        <v>45054</v>
      </c>
      <c r="C4393" t="s">
        <v>29</v>
      </c>
      <c r="D4393" t="s">
        <v>18</v>
      </c>
      <c r="E4393" t="s">
        <v>566</v>
      </c>
      <c r="F4393" t="s">
        <v>3573</v>
      </c>
      <c r="G4393" t="s">
        <v>57</v>
      </c>
      <c r="H4393" t="s">
        <v>5036</v>
      </c>
      <c r="I4393" s="1">
        <v>40529</v>
      </c>
      <c r="J4393" t="s">
        <v>2746</v>
      </c>
      <c r="K4393">
        <v>541</v>
      </c>
      <c r="L4393">
        <v>541</v>
      </c>
      <c r="M4393">
        <v>0</v>
      </c>
      <c r="N4393">
        <v>525</v>
      </c>
      <c r="O4393" t="s">
        <v>2704</v>
      </c>
      <c r="P4393" t="s">
        <v>25</v>
      </c>
      <c r="Q4393">
        <f ca="1">DATEDIF(Data[[#This Row],[Birthdate]],TODAY(),"Y")</f>
        <v>14</v>
      </c>
      <c r="R4393" t="str">
        <f ca="1">IF(Data[[#This Row],[Age]]&lt;=10,"3-10 Years",IF(Data[[#This Row],[Age]]&lt;=15,"11-15 Years",IF(Data[[#This Row],[Age]]&lt;=19,"16-19 Years", "20+ Years")))</f>
        <v>11-15 Years</v>
      </c>
    </row>
    <row r="4394" spans="1:18" x14ac:dyDescent="0.35">
      <c r="A4394" t="s">
        <v>672</v>
      </c>
      <c r="B4394" s="1">
        <v>45044</v>
      </c>
      <c r="C4394" t="s">
        <v>29</v>
      </c>
      <c r="D4394" t="s">
        <v>18</v>
      </c>
      <c r="E4394" t="s">
        <v>566</v>
      </c>
      <c r="F4394" t="s">
        <v>3573</v>
      </c>
      <c r="G4394" t="s">
        <v>21</v>
      </c>
      <c r="H4394" t="s">
        <v>5036</v>
      </c>
      <c r="I4394" s="1">
        <v>40605</v>
      </c>
      <c r="J4394" t="s">
        <v>673</v>
      </c>
      <c r="K4394">
        <v>514</v>
      </c>
      <c r="L4394">
        <v>514</v>
      </c>
      <c r="M4394">
        <v>0</v>
      </c>
      <c r="N4394">
        <v>525</v>
      </c>
      <c r="O4394" t="s">
        <v>2704</v>
      </c>
      <c r="P4394" t="s">
        <v>152</v>
      </c>
      <c r="Q4394">
        <f ca="1">DATEDIF(Data[[#This Row],[Birthdate]],TODAY(),"Y")</f>
        <v>14</v>
      </c>
      <c r="R4394" t="str">
        <f ca="1">IF(Data[[#This Row],[Age]]&lt;=10,"3-10 Years",IF(Data[[#This Row],[Age]]&lt;=15,"11-15 Years",IF(Data[[#This Row],[Age]]&lt;=19,"16-19 Years", "20+ Years")))</f>
        <v>11-15 Years</v>
      </c>
    </row>
    <row r="4395" spans="1:18" x14ac:dyDescent="0.35">
      <c r="A4395" t="s">
        <v>672</v>
      </c>
      <c r="B4395" s="1">
        <v>45044</v>
      </c>
      <c r="C4395" t="s">
        <v>29</v>
      </c>
      <c r="D4395" t="s">
        <v>18</v>
      </c>
      <c r="E4395" t="s">
        <v>566</v>
      </c>
      <c r="F4395" t="s">
        <v>3573</v>
      </c>
      <c r="G4395" t="s">
        <v>21</v>
      </c>
      <c r="H4395" t="s">
        <v>5036</v>
      </c>
      <c r="I4395" s="1">
        <v>40605</v>
      </c>
      <c r="J4395" t="s">
        <v>673</v>
      </c>
      <c r="K4395">
        <v>514</v>
      </c>
      <c r="L4395">
        <v>514</v>
      </c>
      <c r="M4395">
        <v>0</v>
      </c>
      <c r="N4395">
        <v>525</v>
      </c>
      <c r="O4395" t="s">
        <v>2704</v>
      </c>
      <c r="P4395" t="s">
        <v>152</v>
      </c>
      <c r="Q4395">
        <f ca="1">DATEDIF(Data[[#This Row],[Birthdate]],TODAY(),"Y")</f>
        <v>14</v>
      </c>
      <c r="R4395" t="str">
        <f ca="1">IF(Data[[#This Row],[Age]]&lt;=10,"3-10 Years",IF(Data[[#This Row],[Age]]&lt;=15,"11-15 Years",IF(Data[[#This Row],[Age]]&lt;=19,"16-19 Years", "20+ Years")))</f>
        <v>11-15 Years</v>
      </c>
    </row>
    <row r="4396" spans="1:18" x14ac:dyDescent="0.35">
      <c r="A4396" t="s">
        <v>3606</v>
      </c>
      <c r="B4396" s="1">
        <v>45017</v>
      </c>
      <c r="C4396" t="s">
        <v>29</v>
      </c>
      <c r="D4396" t="s">
        <v>18</v>
      </c>
      <c r="E4396" t="s">
        <v>566</v>
      </c>
      <c r="F4396" t="s">
        <v>3573</v>
      </c>
      <c r="G4396" t="s">
        <v>21</v>
      </c>
      <c r="H4396" t="s">
        <v>5036</v>
      </c>
      <c r="I4396" s="1">
        <v>40705</v>
      </c>
      <c r="J4396" t="s">
        <v>3607</v>
      </c>
      <c r="K4396">
        <v>493</v>
      </c>
      <c r="L4396">
        <v>493</v>
      </c>
      <c r="M4396">
        <v>0</v>
      </c>
      <c r="N4396">
        <v>479</v>
      </c>
      <c r="O4396" t="s">
        <v>2704</v>
      </c>
      <c r="P4396" t="s">
        <v>25</v>
      </c>
      <c r="Q4396">
        <f ca="1">DATEDIF(Data[[#This Row],[Birthdate]],TODAY(),"Y")</f>
        <v>14</v>
      </c>
      <c r="R4396" t="str">
        <f ca="1">IF(Data[[#This Row],[Age]]&lt;=10,"3-10 Years",IF(Data[[#This Row],[Age]]&lt;=15,"11-15 Years",IF(Data[[#This Row],[Age]]&lt;=19,"16-19 Years", "20+ Years")))</f>
        <v>11-15 Years</v>
      </c>
    </row>
    <row r="4397" spans="1:18" x14ac:dyDescent="0.35">
      <c r="A4397" t="s">
        <v>3731</v>
      </c>
      <c r="B4397" s="1">
        <v>45016</v>
      </c>
      <c r="C4397" t="s">
        <v>29</v>
      </c>
      <c r="D4397" t="s">
        <v>18</v>
      </c>
      <c r="E4397" t="s">
        <v>566</v>
      </c>
      <c r="F4397" t="s">
        <v>3573</v>
      </c>
      <c r="G4397" t="s">
        <v>105</v>
      </c>
      <c r="H4397" t="s">
        <v>5036</v>
      </c>
      <c r="I4397" s="1">
        <v>40674</v>
      </c>
      <c r="J4397" t="s">
        <v>3721</v>
      </c>
      <c r="K4397">
        <v>493</v>
      </c>
      <c r="L4397">
        <v>493</v>
      </c>
      <c r="M4397">
        <v>0</v>
      </c>
      <c r="N4397">
        <v>479</v>
      </c>
      <c r="O4397" t="s">
        <v>2704</v>
      </c>
      <c r="P4397" t="s">
        <v>25</v>
      </c>
      <c r="Q4397">
        <f ca="1">DATEDIF(Data[[#This Row],[Birthdate]],TODAY(),"Y")</f>
        <v>14</v>
      </c>
      <c r="R4397" t="str">
        <f ca="1">IF(Data[[#This Row],[Age]]&lt;=10,"3-10 Years",IF(Data[[#This Row],[Age]]&lt;=15,"11-15 Years",IF(Data[[#This Row],[Age]]&lt;=19,"16-19 Years", "20+ Years")))</f>
        <v>11-15 Years</v>
      </c>
    </row>
    <row r="4398" spans="1:18" x14ac:dyDescent="0.35">
      <c r="A4398" t="s">
        <v>1669</v>
      </c>
      <c r="B4398" s="1">
        <v>44991</v>
      </c>
      <c r="C4398" t="s">
        <v>29</v>
      </c>
      <c r="D4398" t="s">
        <v>18</v>
      </c>
      <c r="E4398" t="s">
        <v>566</v>
      </c>
      <c r="F4398" t="s">
        <v>3573</v>
      </c>
      <c r="G4398" t="s">
        <v>30</v>
      </c>
      <c r="H4398" t="s">
        <v>5036</v>
      </c>
      <c r="I4398" s="1">
        <v>40556</v>
      </c>
      <c r="J4398" t="s">
        <v>977</v>
      </c>
      <c r="K4398">
        <v>493</v>
      </c>
      <c r="L4398">
        <v>493</v>
      </c>
      <c r="M4398">
        <v>0</v>
      </c>
      <c r="N4398">
        <v>479</v>
      </c>
      <c r="O4398" t="s">
        <v>2704</v>
      </c>
      <c r="P4398" t="s">
        <v>25</v>
      </c>
      <c r="Q4398">
        <f ca="1">DATEDIF(Data[[#This Row],[Birthdate]],TODAY(),"Y")</f>
        <v>14</v>
      </c>
      <c r="R4398" t="str">
        <f ca="1">IF(Data[[#This Row],[Age]]&lt;=10,"3-10 Years",IF(Data[[#This Row],[Age]]&lt;=15,"11-15 Years",IF(Data[[#This Row],[Age]]&lt;=19,"16-19 Years", "20+ Years")))</f>
        <v>11-15 Years</v>
      </c>
    </row>
    <row r="4399" spans="1:18" x14ac:dyDescent="0.35">
      <c r="A4399" t="s">
        <v>1669</v>
      </c>
      <c r="B4399" s="1">
        <v>44991</v>
      </c>
      <c r="C4399" t="s">
        <v>29</v>
      </c>
      <c r="D4399" t="s">
        <v>18</v>
      </c>
      <c r="E4399" t="s">
        <v>566</v>
      </c>
      <c r="F4399" t="s">
        <v>3573</v>
      </c>
      <c r="G4399" t="s">
        <v>30</v>
      </c>
      <c r="H4399" t="s">
        <v>5036</v>
      </c>
      <c r="I4399" s="1">
        <v>40556</v>
      </c>
      <c r="J4399" t="s">
        <v>977</v>
      </c>
      <c r="K4399">
        <v>493</v>
      </c>
      <c r="L4399">
        <v>493</v>
      </c>
      <c r="M4399">
        <v>0</v>
      </c>
      <c r="N4399">
        <v>479</v>
      </c>
      <c r="O4399" t="s">
        <v>2704</v>
      </c>
      <c r="P4399" t="s">
        <v>25</v>
      </c>
      <c r="Q4399">
        <f ca="1">DATEDIF(Data[[#This Row],[Birthdate]],TODAY(),"Y")</f>
        <v>14</v>
      </c>
      <c r="R4399" t="str">
        <f ca="1">IF(Data[[#This Row],[Age]]&lt;=10,"3-10 Years",IF(Data[[#This Row],[Age]]&lt;=15,"11-15 Years",IF(Data[[#This Row],[Age]]&lt;=19,"16-19 Years", "20+ Years")))</f>
        <v>11-15 Years</v>
      </c>
    </row>
    <row r="4400" spans="1:18" x14ac:dyDescent="0.35">
      <c r="A4400" t="s">
        <v>1669</v>
      </c>
      <c r="B4400" s="1">
        <v>44991</v>
      </c>
      <c r="C4400" t="s">
        <v>29</v>
      </c>
      <c r="D4400" t="s">
        <v>18</v>
      </c>
      <c r="E4400" t="s">
        <v>566</v>
      </c>
      <c r="F4400" t="s">
        <v>3573</v>
      </c>
      <c r="G4400" t="s">
        <v>30</v>
      </c>
      <c r="H4400" t="s">
        <v>5036</v>
      </c>
      <c r="I4400" s="1">
        <v>40556</v>
      </c>
      <c r="J4400" t="s">
        <v>977</v>
      </c>
      <c r="K4400">
        <v>493</v>
      </c>
      <c r="L4400">
        <v>493</v>
      </c>
      <c r="M4400">
        <v>0</v>
      </c>
      <c r="N4400">
        <v>479</v>
      </c>
      <c r="O4400" t="s">
        <v>2704</v>
      </c>
      <c r="P4400" t="s">
        <v>25</v>
      </c>
      <c r="Q4400">
        <f ca="1">DATEDIF(Data[[#This Row],[Birthdate]],TODAY(),"Y")</f>
        <v>14</v>
      </c>
      <c r="R4400" t="str">
        <f ca="1">IF(Data[[#This Row],[Age]]&lt;=10,"3-10 Years",IF(Data[[#This Row],[Age]]&lt;=15,"11-15 Years",IF(Data[[#This Row],[Age]]&lt;=19,"16-19 Years", "20+ Years")))</f>
        <v>11-15 Years</v>
      </c>
    </row>
    <row r="4401" spans="1:18" x14ac:dyDescent="0.35">
      <c r="A4401" t="s">
        <v>1670</v>
      </c>
      <c r="B4401" s="1">
        <v>44991</v>
      </c>
      <c r="C4401" t="s">
        <v>29</v>
      </c>
      <c r="D4401" t="s">
        <v>18</v>
      </c>
      <c r="E4401" t="s">
        <v>566</v>
      </c>
      <c r="F4401" t="s">
        <v>3573</v>
      </c>
      <c r="G4401" t="s">
        <v>30</v>
      </c>
      <c r="H4401" t="s">
        <v>5036</v>
      </c>
      <c r="I4401" s="1">
        <v>40556</v>
      </c>
      <c r="J4401" t="s">
        <v>977</v>
      </c>
      <c r="K4401">
        <v>493</v>
      </c>
      <c r="L4401">
        <v>493</v>
      </c>
      <c r="M4401">
        <v>0</v>
      </c>
      <c r="N4401">
        <v>479</v>
      </c>
      <c r="O4401" t="s">
        <v>2704</v>
      </c>
      <c r="P4401" t="s">
        <v>25</v>
      </c>
      <c r="Q4401">
        <f ca="1">DATEDIF(Data[[#This Row],[Birthdate]],TODAY(),"Y")</f>
        <v>14</v>
      </c>
      <c r="R4401" t="str">
        <f ca="1">IF(Data[[#This Row],[Age]]&lt;=10,"3-10 Years",IF(Data[[#This Row],[Age]]&lt;=15,"11-15 Years",IF(Data[[#This Row],[Age]]&lt;=19,"16-19 Years", "20+ Years")))</f>
        <v>11-15 Years</v>
      </c>
    </row>
    <row r="4402" spans="1:18" x14ac:dyDescent="0.35">
      <c r="A4402" t="s">
        <v>1670</v>
      </c>
      <c r="B4402" s="1">
        <v>44991</v>
      </c>
      <c r="C4402" t="s">
        <v>29</v>
      </c>
      <c r="D4402" t="s">
        <v>18</v>
      </c>
      <c r="E4402" t="s">
        <v>566</v>
      </c>
      <c r="F4402" t="s">
        <v>3573</v>
      </c>
      <c r="G4402" t="s">
        <v>30</v>
      </c>
      <c r="H4402" t="s">
        <v>5036</v>
      </c>
      <c r="I4402" s="1">
        <v>40556</v>
      </c>
      <c r="J4402" t="s">
        <v>977</v>
      </c>
      <c r="K4402">
        <v>493</v>
      </c>
      <c r="L4402">
        <v>493</v>
      </c>
      <c r="M4402">
        <v>0</v>
      </c>
      <c r="N4402">
        <v>479</v>
      </c>
      <c r="O4402" t="s">
        <v>2704</v>
      </c>
      <c r="P4402" t="s">
        <v>25</v>
      </c>
      <c r="Q4402">
        <f ca="1">DATEDIF(Data[[#This Row],[Birthdate]],TODAY(),"Y")</f>
        <v>14</v>
      </c>
      <c r="R4402" t="str">
        <f ca="1">IF(Data[[#This Row],[Age]]&lt;=10,"3-10 Years",IF(Data[[#This Row],[Age]]&lt;=15,"11-15 Years",IF(Data[[#This Row],[Age]]&lt;=19,"16-19 Years", "20+ Years")))</f>
        <v>11-15 Years</v>
      </c>
    </row>
    <row r="4403" spans="1:18" x14ac:dyDescent="0.35">
      <c r="A4403" t="s">
        <v>1670</v>
      </c>
      <c r="B4403" s="1">
        <v>44991</v>
      </c>
      <c r="C4403" t="s">
        <v>29</v>
      </c>
      <c r="D4403" t="s">
        <v>18</v>
      </c>
      <c r="E4403" t="s">
        <v>566</v>
      </c>
      <c r="F4403" t="s">
        <v>3573</v>
      </c>
      <c r="G4403" t="s">
        <v>30</v>
      </c>
      <c r="H4403" t="s">
        <v>5036</v>
      </c>
      <c r="I4403" s="1">
        <v>40556</v>
      </c>
      <c r="J4403" t="s">
        <v>977</v>
      </c>
      <c r="K4403">
        <v>493</v>
      </c>
      <c r="L4403">
        <v>493</v>
      </c>
      <c r="M4403">
        <v>0</v>
      </c>
      <c r="N4403">
        <v>479</v>
      </c>
      <c r="O4403" t="s">
        <v>2704</v>
      </c>
      <c r="P4403" t="s">
        <v>25</v>
      </c>
      <c r="Q4403">
        <f ca="1">DATEDIF(Data[[#This Row],[Birthdate]],TODAY(),"Y")</f>
        <v>14</v>
      </c>
      <c r="R4403" t="str">
        <f ca="1">IF(Data[[#This Row],[Age]]&lt;=10,"3-10 Years",IF(Data[[#This Row],[Age]]&lt;=15,"11-15 Years",IF(Data[[#This Row],[Age]]&lt;=19,"16-19 Years", "20+ Years")))</f>
        <v>11-15 Years</v>
      </c>
    </row>
    <row r="4404" spans="1:18" x14ac:dyDescent="0.35">
      <c r="A4404" t="s">
        <v>1351</v>
      </c>
      <c r="B4404" s="1">
        <v>44989</v>
      </c>
      <c r="C4404" t="s">
        <v>29</v>
      </c>
      <c r="D4404" t="s">
        <v>18</v>
      </c>
      <c r="E4404" t="s">
        <v>566</v>
      </c>
      <c r="F4404" t="s">
        <v>3573</v>
      </c>
      <c r="G4404" t="s">
        <v>105</v>
      </c>
      <c r="H4404" t="s">
        <v>5036</v>
      </c>
      <c r="I4404" s="1">
        <v>40744</v>
      </c>
      <c r="J4404" t="s">
        <v>1352</v>
      </c>
      <c r="K4404">
        <v>493</v>
      </c>
      <c r="L4404">
        <v>493</v>
      </c>
      <c r="M4404">
        <v>0</v>
      </c>
      <c r="N4404">
        <v>479</v>
      </c>
      <c r="O4404" t="s">
        <v>2704</v>
      </c>
      <c r="P4404" t="s">
        <v>25</v>
      </c>
      <c r="Q4404">
        <f ca="1">DATEDIF(Data[[#This Row],[Birthdate]],TODAY(),"Y")</f>
        <v>14</v>
      </c>
      <c r="R4404" t="str">
        <f ca="1">IF(Data[[#This Row],[Age]]&lt;=10,"3-10 Years",IF(Data[[#This Row],[Age]]&lt;=15,"11-15 Years",IF(Data[[#This Row],[Age]]&lt;=19,"16-19 Years", "20+ Years")))</f>
        <v>11-15 Years</v>
      </c>
    </row>
    <row r="4405" spans="1:18" x14ac:dyDescent="0.35">
      <c r="A4405" t="s">
        <v>1351</v>
      </c>
      <c r="B4405" s="1">
        <v>44989</v>
      </c>
      <c r="C4405" t="s">
        <v>29</v>
      </c>
      <c r="D4405" t="s">
        <v>18</v>
      </c>
      <c r="E4405" t="s">
        <v>566</v>
      </c>
      <c r="F4405" t="s">
        <v>3573</v>
      </c>
      <c r="G4405" t="s">
        <v>105</v>
      </c>
      <c r="H4405" t="s">
        <v>5036</v>
      </c>
      <c r="I4405" s="1">
        <v>40744</v>
      </c>
      <c r="J4405" t="s">
        <v>1352</v>
      </c>
      <c r="K4405">
        <v>493</v>
      </c>
      <c r="L4405">
        <v>493</v>
      </c>
      <c r="M4405">
        <v>0</v>
      </c>
      <c r="N4405">
        <v>479</v>
      </c>
      <c r="O4405" t="s">
        <v>2704</v>
      </c>
      <c r="P4405" t="s">
        <v>25</v>
      </c>
      <c r="Q4405">
        <f ca="1">DATEDIF(Data[[#This Row],[Birthdate]],TODAY(),"Y")</f>
        <v>14</v>
      </c>
      <c r="R4405" t="str">
        <f ca="1">IF(Data[[#This Row],[Age]]&lt;=10,"3-10 Years",IF(Data[[#This Row],[Age]]&lt;=15,"11-15 Years",IF(Data[[#This Row],[Age]]&lt;=19,"16-19 Years", "20+ Years")))</f>
        <v>11-15 Years</v>
      </c>
    </row>
    <row r="4406" spans="1:18" x14ac:dyDescent="0.35">
      <c r="A4406" t="s">
        <v>3109</v>
      </c>
      <c r="B4406" s="1">
        <v>44987</v>
      </c>
      <c r="C4406" t="s">
        <v>29</v>
      </c>
      <c r="D4406" t="s">
        <v>18</v>
      </c>
      <c r="E4406" t="s">
        <v>566</v>
      </c>
      <c r="F4406" t="s">
        <v>3573</v>
      </c>
      <c r="G4406" t="s">
        <v>105</v>
      </c>
      <c r="H4406" t="s">
        <v>5036</v>
      </c>
      <c r="I4406" s="1">
        <v>40587</v>
      </c>
      <c r="J4406" t="s">
        <v>3110</v>
      </c>
      <c r="K4406">
        <v>462</v>
      </c>
      <c r="L4406">
        <v>462</v>
      </c>
      <c r="M4406">
        <v>0</v>
      </c>
      <c r="N4406">
        <v>479</v>
      </c>
      <c r="O4406" t="s">
        <v>2704</v>
      </c>
      <c r="P4406" t="s">
        <v>25</v>
      </c>
      <c r="Q4406">
        <f ca="1">DATEDIF(Data[[#This Row],[Birthdate]],TODAY(),"Y")</f>
        <v>14</v>
      </c>
      <c r="R4406" t="str">
        <f ca="1">IF(Data[[#This Row],[Age]]&lt;=10,"3-10 Years",IF(Data[[#This Row],[Age]]&lt;=15,"11-15 Years",IF(Data[[#This Row],[Age]]&lt;=19,"16-19 Years", "20+ Years")))</f>
        <v>11-15 Years</v>
      </c>
    </row>
    <row r="4407" spans="1:18" x14ac:dyDescent="0.35">
      <c r="A4407" t="s">
        <v>3109</v>
      </c>
      <c r="B4407" s="1">
        <v>44987</v>
      </c>
      <c r="C4407" t="s">
        <v>29</v>
      </c>
      <c r="D4407" t="s">
        <v>18</v>
      </c>
      <c r="E4407" t="s">
        <v>566</v>
      </c>
      <c r="F4407" t="s">
        <v>3573</v>
      </c>
      <c r="G4407" t="s">
        <v>105</v>
      </c>
      <c r="H4407" t="s">
        <v>5036</v>
      </c>
      <c r="I4407" s="1">
        <v>40587</v>
      </c>
      <c r="J4407" t="s">
        <v>3110</v>
      </c>
      <c r="K4407">
        <v>462</v>
      </c>
      <c r="L4407">
        <v>462</v>
      </c>
      <c r="M4407">
        <v>0</v>
      </c>
      <c r="N4407">
        <v>479</v>
      </c>
      <c r="O4407" t="s">
        <v>2704</v>
      </c>
      <c r="P4407" t="s">
        <v>25</v>
      </c>
      <c r="Q4407">
        <f ca="1">DATEDIF(Data[[#This Row],[Birthdate]],TODAY(),"Y")</f>
        <v>14</v>
      </c>
      <c r="R4407" t="str">
        <f ca="1">IF(Data[[#This Row],[Age]]&lt;=10,"3-10 Years",IF(Data[[#This Row],[Age]]&lt;=15,"11-15 Years",IF(Data[[#This Row],[Age]]&lt;=19,"16-19 Years", "20+ Years")))</f>
        <v>11-15 Years</v>
      </c>
    </row>
    <row r="4408" spans="1:18" x14ac:dyDescent="0.35">
      <c r="A4408" t="s">
        <v>346</v>
      </c>
      <c r="B4408" s="1">
        <v>44982</v>
      </c>
      <c r="C4408" t="s">
        <v>29</v>
      </c>
      <c r="D4408" t="s">
        <v>18</v>
      </c>
      <c r="E4408" t="s">
        <v>566</v>
      </c>
      <c r="F4408" t="s">
        <v>3573</v>
      </c>
      <c r="G4408" t="s">
        <v>105</v>
      </c>
      <c r="H4408" t="s">
        <v>5036</v>
      </c>
      <c r="I4408" s="1">
        <v>40526</v>
      </c>
      <c r="J4408" t="s">
        <v>337</v>
      </c>
      <c r="K4408">
        <v>493</v>
      </c>
      <c r="L4408">
        <v>493</v>
      </c>
      <c r="M4408">
        <v>0</v>
      </c>
      <c r="N4408">
        <v>479</v>
      </c>
      <c r="O4408" t="s">
        <v>2704</v>
      </c>
      <c r="P4408" t="s">
        <v>152</v>
      </c>
      <c r="Q4408">
        <f ca="1">DATEDIF(Data[[#This Row],[Birthdate]],TODAY(),"Y")</f>
        <v>14</v>
      </c>
      <c r="R4408" t="str">
        <f ca="1">IF(Data[[#This Row],[Age]]&lt;=10,"3-10 Years",IF(Data[[#This Row],[Age]]&lt;=15,"11-15 Years",IF(Data[[#This Row],[Age]]&lt;=19,"16-19 Years", "20+ Years")))</f>
        <v>11-15 Years</v>
      </c>
    </row>
    <row r="4409" spans="1:18" x14ac:dyDescent="0.35">
      <c r="A4409" t="s">
        <v>385</v>
      </c>
      <c r="B4409" s="1">
        <v>44982</v>
      </c>
      <c r="C4409" t="s">
        <v>29</v>
      </c>
      <c r="D4409" t="s">
        <v>18</v>
      </c>
      <c r="E4409" t="s">
        <v>566</v>
      </c>
      <c r="F4409" t="s">
        <v>3573</v>
      </c>
      <c r="G4409" t="s">
        <v>105</v>
      </c>
      <c r="H4409" t="s">
        <v>5036</v>
      </c>
      <c r="I4409" s="1">
        <v>40581</v>
      </c>
      <c r="J4409" t="s">
        <v>386</v>
      </c>
      <c r="K4409">
        <v>493</v>
      </c>
      <c r="L4409">
        <v>493</v>
      </c>
      <c r="M4409">
        <v>0</v>
      </c>
      <c r="N4409">
        <v>479</v>
      </c>
      <c r="O4409" t="s">
        <v>2704</v>
      </c>
      <c r="P4409" t="s">
        <v>25</v>
      </c>
      <c r="Q4409">
        <f ca="1">DATEDIF(Data[[#This Row],[Birthdate]],TODAY(),"Y")</f>
        <v>14</v>
      </c>
      <c r="R4409" t="str">
        <f ca="1">IF(Data[[#This Row],[Age]]&lt;=10,"3-10 Years",IF(Data[[#This Row],[Age]]&lt;=15,"11-15 Years",IF(Data[[#This Row],[Age]]&lt;=19,"16-19 Years", "20+ Years")))</f>
        <v>11-15 Years</v>
      </c>
    </row>
    <row r="4410" spans="1:18" x14ac:dyDescent="0.35">
      <c r="A4410" t="s">
        <v>1625</v>
      </c>
      <c r="B4410" s="1">
        <v>45504</v>
      </c>
      <c r="C4410" t="s">
        <v>29</v>
      </c>
      <c r="D4410" t="s">
        <v>18</v>
      </c>
      <c r="E4410" t="s">
        <v>2416</v>
      </c>
      <c r="F4410" t="s">
        <v>3596</v>
      </c>
      <c r="G4410" t="s">
        <v>1626</v>
      </c>
      <c r="H4410" t="s">
        <v>1083</v>
      </c>
      <c r="I4410" s="1">
        <v>40596</v>
      </c>
      <c r="J4410" t="s">
        <v>1627</v>
      </c>
      <c r="K4410">
        <v>52</v>
      </c>
      <c r="L4410">
        <v>52</v>
      </c>
      <c r="M4410">
        <v>0</v>
      </c>
      <c r="N4410">
        <v>50</v>
      </c>
      <c r="O4410" t="s">
        <v>23</v>
      </c>
      <c r="P4410" t="s">
        <v>25</v>
      </c>
      <c r="Q4410">
        <f ca="1">DATEDIF(Data[[#This Row],[Birthdate]],TODAY(),"Y")</f>
        <v>14</v>
      </c>
      <c r="R4410" t="str">
        <f ca="1">IF(Data[[#This Row],[Age]]&lt;=10,"3-10 Years",IF(Data[[#This Row],[Age]]&lt;=15,"11-15 Years",IF(Data[[#This Row],[Age]]&lt;=19,"16-19 Years", "20+ Years")))</f>
        <v>11-15 Years</v>
      </c>
    </row>
    <row r="4411" spans="1:18" x14ac:dyDescent="0.35">
      <c r="A4411" t="s">
        <v>3292</v>
      </c>
      <c r="B4411" s="1">
        <v>45503</v>
      </c>
      <c r="C4411" t="s">
        <v>29</v>
      </c>
      <c r="D4411" t="s">
        <v>18</v>
      </c>
      <c r="E4411" t="s">
        <v>2416</v>
      </c>
      <c r="F4411" t="s">
        <v>3596</v>
      </c>
      <c r="G4411" t="s">
        <v>95</v>
      </c>
      <c r="H4411" t="s">
        <v>5036</v>
      </c>
      <c r="I4411" s="1">
        <v>40793</v>
      </c>
      <c r="J4411" t="s">
        <v>3293</v>
      </c>
      <c r="K4411">
        <v>52</v>
      </c>
      <c r="L4411">
        <v>52</v>
      </c>
      <c r="M4411">
        <v>0</v>
      </c>
      <c r="N4411">
        <v>50</v>
      </c>
      <c r="O4411" t="s">
        <v>23</v>
      </c>
      <c r="P4411" t="s">
        <v>25</v>
      </c>
      <c r="Q4411">
        <f ca="1">DATEDIF(Data[[#This Row],[Birthdate]],TODAY(),"Y")</f>
        <v>14</v>
      </c>
      <c r="R4411" t="str">
        <f ca="1">IF(Data[[#This Row],[Age]]&lt;=10,"3-10 Years",IF(Data[[#This Row],[Age]]&lt;=15,"11-15 Years",IF(Data[[#This Row],[Age]]&lt;=19,"16-19 Years", "20+ Years")))</f>
        <v>11-15 Years</v>
      </c>
    </row>
    <row r="4412" spans="1:18" x14ac:dyDescent="0.35">
      <c r="A4412" t="s">
        <v>1625</v>
      </c>
      <c r="B4412" s="1">
        <v>45496</v>
      </c>
      <c r="C4412" t="s">
        <v>29</v>
      </c>
      <c r="D4412" t="s">
        <v>18</v>
      </c>
      <c r="E4412" t="s">
        <v>2416</v>
      </c>
      <c r="F4412" t="s">
        <v>3596</v>
      </c>
      <c r="G4412" t="s">
        <v>1626</v>
      </c>
      <c r="H4412" t="s">
        <v>1083</v>
      </c>
      <c r="I4412" s="1">
        <v>40596</v>
      </c>
      <c r="J4412" t="s">
        <v>1627</v>
      </c>
      <c r="K4412">
        <v>52</v>
      </c>
      <c r="L4412">
        <v>52</v>
      </c>
      <c r="M4412">
        <v>0</v>
      </c>
      <c r="N4412">
        <v>50</v>
      </c>
      <c r="O4412" t="s">
        <v>23</v>
      </c>
      <c r="P4412" t="s">
        <v>25</v>
      </c>
      <c r="Q4412">
        <f ca="1">DATEDIF(Data[[#This Row],[Birthdate]],TODAY(),"Y")</f>
        <v>14</v>
      </c>
      <c r="R4412" t="str">
        <f ca="1">IF(Data[[#This Row],[Age]]&lt;=10,"3-10 Years",IF(Data[[#This Row],[Age]]&lt;=15,"11-15 Years",IF(Data[[#This Row],[Age]]&lt;=19,"16-19 Years", "20+ Years")))</f>
        <v>11-15 Years</v>
      </c>
    </row>
    <row r="4413" spans="1:18" x14ac:dyDescent="0.35">
      <c r="A4413" t="s">
        <v>3292</v>
      </c>
      <c r="B4413" s="1">
        <v>45496</v>
      </c>
      <c r="C4413" t="s">
        <v>29</v>
      </c>
      <c r="D4413" t="s">
        <v>18</v>
      </c>
      <c r="E4413" t="s">
        <v>2416</v>
      </c>
      <c r="F4413" t="s">
        <v>3596</v>
      </c>
      <c r="G4413" t="s">
        <v>95</v>
      </c>
      <c r="H4413" t="s">
        <v>5036</v>
      </c>
      <c r="I4413" s="1">
        <v>40793</v>
      </c>
      <c r="J4413" t="s">
        <v>3293</v>
      </c>
      <c r="K4413">
        <v>52</v>
      </c>
      <c r="L4413">
        <v>52</v>
      </c>
      <c r="M4413">
        <v>0</v>
      </c>
      <c r="N4413">
        <v>50</v>
      </c>
      <c r="O4413" t="s">
        <v>23</v>
      </c>
      <c r="P4413" t="s">
        <v>25</v>
      </c>
      <c r="Q4413">
        <f ca="1">DATEDIF(Data[[#This Row],[Birthdate]],TODAY(),"Y")</f>
        <v>14</v>
      </c>
      <c r="R4413" t="str">
        <f ca="1">IF(Data[[#This Row],[Age]]&lt;=10,"3-10 Years",IF(Data[[#This Row],[Age]]&lt;=15,"11-15 Years",IF(Data[[#This Row],[Age]]&lt;=19,"16-19 Years", "20+ Years")))</f>
        <v>11-15 Years</v>
      </c>
    </row>
    <row r="4414" spans="1:18" x14ac:dyDescent="0.35">
      <c r="A4414" t="s">
        <v>2109</v>
      </c>
      <c r="B4414" s="1">
        <v>45488</v>
      </c>
      <c r="C4414" t="s">
        <v>29</v>
      </c>
      <c r="D4414" t="s">
        <v>18</v>
      </c>
      <c r="E4414" t="s">
        <v>2416</v>
      </c>
      <c r="F4414" t="s">
        <v>3596</v>
      </c>
      <c r="G4414" t="s">
        <v>95</v>
      </c>
      <c r="H4414" t="s">
        <v>5036</v>
      </c>
      <c r="I4414" s="1">
        <v>40647</v>
      </c>
      <c r="J4414" t="s">
        <v>2110</v>
      </c>
      <c r="K4414">
        <v>52</v>
      </c>
      <c r="L4414">
        <v>52</v>
      </c>
      <c r="M4414">
        <v>0</v>
      </c>
      <c r="N4414">
        <v>50</v>
      </c>
      <c r="O4414" t="s">
        <v>23</v>
      </c>
      <c r="P4414" t="s">
        <v>152</v>
      </c>
      <c r="Q4414">
        <f ca="1">DATEDIF(Data[[#This Row],[Birthdate]],TODAY(),"Y")</f>
        <v>14</v>
      </c>
      <c r="R4414" t="str">
        <f ca="1">IF(Data[[#This Row],[Age]]&lt;=10,"3-10 Years",IF(Data[[#This Row],[Age]]&lt;=15,"11-15 Years",IF(Data[[#This Row],[Age]]&lt;=19,"16-19 Years", "20+ Years")))</f>
        <v>11-15 Years</v>
      </c>
    </row>
    <row r="4415" spans="1:18" x14ac:dyDescent="0.35">
      <c r="A4415" t="s">
        <v>2109</v>
      </c>
      <c r="B4415" s="1">
        <v>45488</v>
      </c>
      <c r="C4415" t="s">
        <v>29</v>
      </c>
      <c r="D4415" t="s">
        <v>18</v>
      </c>
      <c r="E4415" t="s">
        <v>2416</v>
      </c>
      <c r="F4415" t="s">
        <v>3596</v>
      </c>
      <c r="G4415" t="s">
        <v>95</v>
      </c>
      <c r="H4415" t="s">
        <v>5036</v>
      </c>
      <c r="I4415" s="1">
        <v>40647</v>
      </c>
      <c r="J4415" t="s">
        <v>2110</v>
      </c>
      <c r="K4415">
        <v>52</v>
      </c>
      <c r="L4415">
        <v>52</v>
      </c>
      <c r="M4415">
        <v>0</v>
      </c>
      <c r="N4415">
        <v>50</v>
      </c>
      <c r="O4415" t="s">
        <v>23</v>
      </c>
      <c r="P4415" t="s">
        <v>152</v>
      </c>
      <c r="Q4415">
        <f ca="1">DATEDIF(Data[[#This Row],[Birthdate]],TODAY(),"Y")</f>
        <v>14</v>
      </c>
      <c r="R4415" t="str">
        <f ca="1">IF(Data[[#This Row],[Age]]&lt;=10,"3-10 Years",IF(Data[[#This Row],[Age]]&lt;=15,"11-15 Years",IF(Data[[#This Row],[Age]]&lt;=19,"16-19 Years", "20+ Years")))</f>
        <v>11-15 Years</v>
      </c>
    </row>
    <row r="4416" spans="1:18" x14ac:dyDescent="0.35">
      <c r="A4416" t="s">
        <v>2229</v>
      </c>
      <c r="B4416" s="1">
        <v>45485</v>
      </c>
      <c r="C4416" t="s">
        <v>29</v>
      </c>
      <c r="D4416" t="s">
        <v>18</v>
      </c>
      <c r="E4416" t="s">
        <v>2416</v>
      </c>
      <c r="F4416" t="s">
        <v>3596</v>
      </c>
      <c r="G4416" t="s">
        <v>95</v>
      </c>
      <c r="H4416" t="s">
        <v>5036</v>
      </c>
      <c r="I4416" s="1">
        <v>40622</v>
      </c>
      <c r="J4416" t="s">
        <v>2210</v>
      </c>
      <c r="K4416">
        <v>52</v>
      </c>
      <c r="L4416">
        <v>52</v>
      </c>
      <c r="M4416">
        <v>0</v>
      </c>
      <c r="N4416">
        <v>50</v>
      </c>
      <c r="O4416" t="s">
        <v>23</v>
      </c>
      <c r="P4416" t="s">
        <v>152</v>
      </c>
      <c r="Q4416">
        <f ca="1">DATEDIF(Data[[#This Row],[Birthdate]],TODAY(),"Y")</f>
        <v>14</v>
      </c>
      <c r="R4416" t="str">
        <f ca="1">IF(Data[[#This Row],[Age]]&lt;=10,"3-10 Years",IF(Data[[#This Row],[Age]]&lt;=15,"11-15 Years",IF(Data[[#This Row],[Age]]&lt;=19,"16-19 Years", "20+ Years")))</f>
        <v>11-15 Years</v>
      </c>
    </row>
    <row r="4417" spans="1:18" x14ac:dyDescent="0.35">
      <c r="A4417" t="s">
        <v>2229</v>
      </c>
      <c r="B4417" s="1">
        <v>45485</v>
      </c>
      <c r="C4417" t="s">
        <v>29</v>
      </c>
      <c r="D4417" t="s">
        <v>18</v>
      </c>
      <c r="E4417" t="s">
        <v>2416</v>
      </c>
      <c r="F4417" t="s">
        <v>3596</v>
      </c>
      <c r="G4417" t="s">
        <v>95</v>
      </c>
      <c r="H4417" t="s">
        <v>5036</v>
      </c>
      <c r="I4417" s="1">
        <v>40622</v>
      </c>
      <c r="J4417" t="s">
        <v>2210</v>
      </c>
      <c r="K4417">
        <v>52</v>
      </c>
      <c r="L4417">
        <v>52</v>
      </c>
      <c r="M4417">
        <v>0</v>
      </c>
      <c r="N4417">
        <v>50</v>
      </c>
      <c r="O4417" t="s">
        <v>23</v>
      </c>
      <c r="P4417" t="s">
        <v>152</v>
      </c>
      <c r="Q4417">
        <f ca="1">DATEDIF(Data[[#This Row],[Birthdate]],TODAY(),"Y")</f>
        <v>14</v>
      </c>
      <c r="R4417" t="str">
        <f ca="1">IF(Data[[#This Row],[Age]]&lt;=10,"3-10 Years",IF(Data[[#This Row],[Age]]&lt;=15,"11-15 Years",IF(Data[[#This Row],[Age]]&lt;=19,"16-19 Years", "20+ Years")))</f>
        <v>11-15 Years</v>
      </c>
    </row>
    <row r="4418" spans="1:18" x14ac:dyDescent="0.35">
      <c r="A4418" t="s">
        <v>1153</v>
      </c>
      <c r="B4418" s="1">
        <v>45471</v>
      </c>
      <c r="C4418" t="s">
        <v>29</v>
      </c>
      <c r="D4418" t="s">
        <v>18</v>
      </c>
      <c r="E4418" t="s">
        <v>2416</v>
      </c>
      <c r="F4418" t="s">
        <v>3596</v>
      </c>
      <c r="G4418" t="s">
        <v>405</v>
      </c>
      <c r="H4418" t="s">
        <v>1083</v>
      </c>
      <c r="I4418" s="1">
        <v>40672</v>
      </c>
      <c r="J4418" t="s">
        <v>1154</v>
      </c>
      <c r="K4418">
        <v>52</v>
      </c>
      <c r="L4418">
        <v>52</v>
      </c>
      <c r="M4418">
        <v>0</v>
      </c>
      <c r="N4418">
        <v>50</v>
      </c>
      <c r="O4418" t="s">
        <v>23</v>
      </c>
      <c r="P4418" t="s">
        <v>25</v>
      </c>
      <c r="Q4418">
        <f ca="1">DATEDIF(Data[[#This Row],[Birthdate]],TODAY(),"Y")</f>
        <v>14</v>
      </c>
      <c r="R4418" t="str">
        <f ca="1">IF(Data[[#This Row],[Age]]&lt;=10,"3-10 Years",IF(Data[[#This Row],[Age]]&lt;=15,"11-15 Years",IF(Data[[#This Row],[Age]]&lt;=19,"16-19 Years", "20+ Years")))</f>
        <v>11-15 Years</v>
      </c>
    </row>
    <row r="4419" spans="1:18" x14ac:dyDescent="0.35">
      <c r="A4419" t="s">
        <v>1153</v>
      </c>
      <c r="B4419" s="1">
        <v>45471</v>
      </c>
      <c r="C4419" t="s">
        <v>29</v>
      </c>
      <c r="D4419" t="s">
        <v>18</v>
      </c>
      <c r="E4419" t="s">
        <v>2416</v>
      </c>
      <c r="F4419" t="s">
        <v>3596</v>
      </c>
      <c r="G4419" t="s">
        <v>405</v>
      </c>
      <c r="H4419" t="s">
        <v>1083</v>
      </c>
      <c r="I4419" s="1">
        <v>40672</v>
      </c>
      <c r="J4419" t="s">
        <v>1154</v>
      </c>
      <c r="K4419">
        <v>52</v>
      </c>
      <c r="L4419">
        <v>52</v>
      </c>
      <c r="M4419">
        <v>0</v>
      </c>
      <c r="N4419">
        <v>50</v>
      </c>
      <c r="O4419" t="s">
        <v>23</v>
      </c>
      <c r="P4419" t="s">
        <v>25</v>
      </c>
      <c r="Q4419">
        <f ca="1">DATEDIF(Data[[#This Row],[Birthdate]],TODAY(),"Y")</f>
        <v>14</v>
      </c>
      <c r="R4419" t="str">
        <f ca="1">IF(Data[[#This Row],[Age]]&lt;=10,"3-10 Years",IF(Data[[#This Row],[Age]]&lt;=15,"11-15 Years",IF(Data[[#This Row],[Age]]&lt;=19,"16-19 Years", "20+ Years")))</f>
        <v>11-15 Years</v>
      </c>
    </row>
    <row r="4420" spans="1:18" x14ac:dyDescent="0.35">
      <c r="A4420" t="s">
        <v>1153</v>
      </c>
      <c r="B4420" s="1">
        <v>45471</v>
      </c>
      <c r="C4420" t="s">
        <v>29</v>
      </c>
      <c r="D4420" t="s">
        <v>18</v>
      </c>
      <c r="E4420" t="s">
        <v>2416</v>
      </c>
      <c r="F4420" t="s">
        <v>3596</v>
      </c>
      <c r="G4420" t="s">
        <v>405</v>
      </c>
      <c r="H4420" t="s">
        <v>1083</v>
      </c>
      <c r="I4420" s="1">
        <v>40672</v>
      </c>
      <c r="J4420" t="s">
        <v>1154</v>
      </c>
      <c r="K4420">
        <v>52</v>
      </c>
      <c r="L4420">
        <v>52</v>
      </c>
      <c r="M4420">
        <v>0</v>
      </c>
      <c r="N4420">
        <v>50</v>
      </c>
      <c r="O4420" t="s">
        <v>23</v>
      </c>
      <c r="P4420" t="s">
        <v>25</v>
      </c>
      <c r="Q4420">
        <f ca="1">DATEDIF(Data[[#This Row],[Birthdate]],TODAY(),"Y")</f>
        <v>14</v>
      </c>
      <c r="R4420" t="str">
        <f ca="1">IF(Data[[#This Row],[Age]]&lt;=10,"3-10 Years",IF(Data[[#This Row],[Age]]&lt;=15,"11-15 Years",IF(Data[[#This Row],[Age]]&lt;=19,"16-19 Years", "20+ Years")))</f>
        <v>11-15 Years</v>
      </c>
    </row>
    <row r="4421" spans="1:18" x14ac:dyDescent="0.35">
      <c r="A4421" t="s">
        <v>672</v>
      </c>
      <c r="B4421" s="1">
        <v>45469</v>
      </c>
      <c r="C4421" t="s">
        <v>29</v>
      </c>
      <c r="D4421" t="s">
        <v>18</v>
      </c>
      <c r="E4421" t="s">
        <v>2416</v>
      </c>
      <c r="F4421" t="s">
        <v>3596</v>
      </c>
      <c r="G4421" t="s">
        <v>21</v>
      </c>
      <c r="H4421" t="s">
        <v>5036</v>
      </c>
      <c r="I4421" s="1">
        <v>40605</v>
      </c>
      <c r="J4421" t="s">
        <v>673</v>
      </c>
      <c r="K4421">
        <v>52</v>
      </c>
      <c r="L4421">
        <v>52</v>
      </c>
      <c r="M4421">
        <v>0</v>
      </c>
      <c r="N4421">
        <v>50</v>
      </c>
      <c r="O4421" t="s">
        <v>23</v>
      </c>
      <c r="P4421" t="s">
        <v>152</v>
      </c>
      <c r="Q4421">
        <f ca="1">DATEDIF(Data[[#This Row],[Birthdate]],TODAY(),"Y")</f>
        <v>14</v>
      </c>
      <c r="R4421" t="str">
        <f ca="1">IF(Data[[#This Row],[Age]]&lt;=10,"3-10 Years",IF(Data[[#This Row],[Age]]&lt;=15,"11-15 Years",IF(Data[[#This Row],[Age]]&lt;=19,"16-19 Years", "20+ Years")))</f>
        <v>11-15 Years</v>
      </c>
    </row>
    <row r="4422" spans="1:18" x14ac:dyDescent="0.35">
      <c r="A4422" t="s">
        <v>672</v>
      </c>
      <c r="B4422" s="1">
        <v>45469</v>
      </c>
      <c r="C4422" t="s">
        <v>29</v>
      </c>
      <c r="D4422" t="s">
        <v>18</v>
      </c>
      <c r="E4422" t="s">
        <v>2416</v>
      </c>
      <c r="F4422" t="s">
        <v>3596</v>
      </c>
      <c r="G4422" t="s">
        <v>21</v>
      </c>
      <c r="H4422" t="s">
        <v>5036</v>
      </c>
      <c r="I4422" s="1">
        <v>40605</v>
      </c>
      <c r="J4422" t="s">
        <v>673</v>
      </c>
      <c r="K4422">
        <v>52</v>
      </c>
      <c r="L4422">
        <v>52</v>
      </c>
      <c r="M4422">
        <v>0</v>
      </c>
      <c r="N4422">
        <v>50</v>
      </c>
      <c r="O4422" t="s">
        <v>23</v>
      </c>
      <c r="P4422" t="s">
        <v>152</v>
      </c>
      <c r="Q4422">
        <f ca="1">DATEDIF(Data[[#This Row],[Birthdate]],TODAY(),"Y")</f>
        <v>14</v>
      </c>
      <c r="R4422" t="str">
        <f ca="1">IF(Data[[#This Row],[Age]]&lt;=10,"3-10 Years",IF(Data[[#This Row],[Age]]&lt;=15,"11-15 Years",IF(Data[[#This Row],[Age]]&lt;=19,"16-19 Years", "20+ Years")))</f>
        <v>11-15 Years</v>
      </c>
    </row>
    <row r="4423" spans="1:18" x14ac:dyDescent="0.35">
      <c r="A4423" t="s">
        <v>1625</v>
      </c>
      <c r="B4423" s="1">
        <v>45465</v>
      </c>
      <c r="C4423" t="s">
        <v>29</v>
      </c>
      <c r="D4423" t="s">
        <v>18</v>
      </c>
      <c r="E4423" t="s">
        <v>2416</v>
      </c>
      <c r="F4423" t="s">
        <v>3596</v>
      </c>
      <c r="G4423" t="s">
        <v>1626</v>
      </c>
      <c r="H4423" t="s">
        <v>1083</v>
      </c>
      <c r="I4423" s="1">
        <v>40596</v>
      </c>
      <c r="J4423" t="s">
        <v>1627</v>
      </c>
      <c r="K4423">
        <v>52</v>
      </c>
      <c r="L4423">
        <v>52</v>
      </c>
      <c r="M4423">
        <v>0</v>
      </c>
      <c r="N4423">
        <v>50</v>
      </c>
      <c r="O4423" t="s">
        <v>23</v>
      </c>
      <c r="P4423" t="s">
        <v>25</v>
      </c>
      <c r="Q4423">
        <f ca="1">DATEDIF(Data[[#This Row],[Birthdate]],TODAY(),"Y")</f>
        <v>14</v>
      </c>
      <c r="R4423" t="str">
        <f ca="1">IF(Data[[#This Row],[Age]]&lt;=10,"3-10 Years",IF(Data[[#This Row],[Age]]&lt;=15,"11-15 Years",IF(Data[[#This Row],[Age]]&lt;=19,"16-19 Years", "20+ Years")))</f>
        <v>11-15 Years</v>
      </c>
    </row>
    <row r="4424" spans="1:18" x14ac:dyDescent="0.35">
      <c r="A4424" t="s">
        <v>3582</v>
      </c>
      <c r="B4424" s="1">
        <v>45463</v>
      </c>
      <c r="C4424" t="s">
        <v>29</v>
      </c>
      <c r="D4424" t="s">
        <v>18</v>
      </c>
      <c r="E4424" t="s">
        <v>2416</v>
      </c>
      <c r="F4424" t="s">
        <v>3596</v>
      </c>
      <c r="G4424" t="s">
        <v>105</v>
      </c>
      <c r="H4424" t="s">
        <v>5036</v>
      </c>
      <c r="I4424" s="1">
        <v>40626</v>
      </c>
      <c r="J4424" t="s">
        <v>3439</v>
      </c>
      <c r="K4424">
        <v>52</v>
      </c>
      <c r="L4424">
        <v>52</v>
      </c>
      <c r="M4424">
        <v>0</v>
      </c>
      <c r="N4424">
        <v>50</v>
      </c>
      <c r="O4424" t="s">
        <v>23</v>
      </c>
      <c r="P4424" t="s">
        <v>25</v>
      </c>
      <c r="Q4424">
        <f ca="1">DATEDIF(Data[[#This Row],[Birthdate]],TODAY(),"Y")</f>
        <v>14</v>
      </c>
      <c r="R4424" t="str">
        <f ca="1">IF(Data[[#This Row],[Age]]&lt;=10,"3-10 Years",IF(Data[[#This Row],[Age]]&lt;=15,"11-15 Years",IF(Data[[#This Row],[Age]]&lt;=19,"16-19 Years", "20+ Years")))</f>
        <v>11-15 Years</v>
      </c>
    </row>
    <row r="4425" spans="1:18" x14ac:dyDescent="0.35">
      <c r="A4425" t="s">
        <v>3582</v>
      </c>
      <c r="B4425" s="1">
        <v>45463</v>
      </c>
      <c r="C4425" t="s">
        <v>29</v>
      </c>
      <c r="D4425" t="s">
        <v>18</v>
      </c>
      <c r="E4425" t="s">
        <v>2416</v>
      </c>
      <c r="F4425" t="s">
        <v>3596</v>
      </c>
      <c r="G4425" t="s">
        <v>105</v>
      </c>
      <c r="H4425" t="s">
        <v>5036</v>
      </c>
      <c r="I4425" s="1">
        <v>40626</v>
      </c>
      <c r="J4425" t="s">
        <v>3439</v>
      </c>
      <c r="K4425">
        <v>52</v>
      </c>
      <c r="L4425">
        <v>52</v>
      </c>
      <c r="M4425">
        <v>0</v>
      </c>
      <c r="N4425">
        <v>50</v>
      </c>
      <c r="O4425" t="s">
        <v>23</v>
      </c>
      <c r="P4425" t="s">
        <v>25</v>
      </c>
      <c r="Q4425">
        <f ca="1">DATEDIF(Data[[#This Row],[Birthdate]],TODAY(),"Y")</f>
        <v>14</v>
      </c>
      <c r="R4425" t="str">
        <f ca="1">IF(Data[[#This Row],[Age]]&lt;=10,"3-10 Years",IF(Data[[#This Row],[Age]]&lt;=15,"11-15 Years",IF(Data[[#This Row],[Age]]&lt;=19,"16-19 Years", "20+ Years")))</f>
        <v>11-15 Years</v>
      </c>
    </row>
    <row r="4426" spans="1:18" x14ac:dyDescent="0.35">
      <c r="A4426" t="s">
        <v>3582</v>
      </c>
      <c r="B4426" s="1">
        <v>45463</v>
      </c>
      <c r="C4426" t="s">
        <v>29</v>
      </c>
      <c r="D4426" t="s">
        <v>18</v>
      </c>
      <c r="E4426" t="s">
        <v>2416</v>
      </c>
      <c r="F4426" t="s">
        <v>3596</v>
      </c>
      <c r="G4426" t="s">
        <v>105</v>
      </c>
      <c r="H4426" t="s">
        <v>5036</v>
      </c>
      <c r="I4426" s="1">
        <v>40626</v>
      </c>
      <c r="J4426" t="s">
        <v>3439</v>
      </c>
      <c r="K4426">
        <v>52</v>
      </c>
      <c r="L4426">
        <v>52</v>
      </c>
      <c r="M4426">
        <v>0</v>
      </c>
      <c r="N4426">
        <v>50</v>
      </c>
      <c r="O4426" t="s">
        <v>23</v>
      </c>
      <c r="P4426" t="s">
        <v>25</v>
      </c>
      <c r="Q4426">
        <f ca="1">DATEDIF(Data[[#This Row],[Birthdate]],TODAY(),"Y")</f>
        <v>14</v>
      </c>
      <c r="R4426" t="str">
        <f ca="1">IF(Data[[#This Row],[Age]]&lt;=10,"3-10 Years",IF(Data[[#This Row],[Age]]&lt;=15,"11-15 Years",IF(Data[[#This Row],[Age]]&lt;=19,"16-19 Years", "20+ Years")))</f>
        <v>11-15 Years</v>
      </c>
    </row>
    <row r="4427" spans="1:18" x14ac:dyDescent="0.35">
      <c r="A4427" t="s">
        <v>3582</v>
      </c>
      <c r="B4427" s="1">
        <v>45463</v>
      </c>
      <c r="C4427" t="s">
        <v>29</v>
      </c>
      <c r="D4427" t="s">
        <v>18</v>
      </c>
      <c r="E4427" t="s">
        <v>2416</v>
      </c>
      <c r="F4427" t="s">
        <v>3596</v>
      </c>
      <c r="G4427" t="s">
        <v>105</v>
      </c>
      <c r="H4427" t="s">
        <v>5036</v>
      </c>
      <c r="I4427" s="1">
        <v>40626</v>
      </c>
      <c r="J4427" t="s">
        <v>3439</v>
      </c>
      <c r="K4427">
        <v>52</v>
      </c>
      <c r="L4427">
        <v>52</v>
      </c>
      <c r="M4427">
        <v>0</v>
      </c>
      <c r="N4427">
        <v>50</v>
      </c>
      <c r="O4427" t="s">
        <v>23</v>
      </c>
      <c r="P4427" t="s">
        <v>25</v>
      </c>
      <c r="Q4427">
        <f ca="1">DATEDIF(Data[[#This Row],[Birthdate]],TODAY(),"Y")</f>
        <v>14</v>
      </c>
      <c r="R4427" t="str">
        <f ca="1">IF(Data[[#This Row],[Age]]&lt;=10,"3-10 Years",IF(Data[[#This Row],[Age]]&lt;=15,"11-15 Years",IF(Data[[#This Row],[Age]]&lt;=19,"16-19 Years", "20+ Years")))</f>
        <v>11-15 Years</v>
      </c>
    </row>
    <row r="4428" spans="1:18" x14ac:dyDescent="0.35">
      <c r="A4428" t="s">
        <v>2201</v>
      </c>
      <c r="B4428" s="1">
        <v>45462</v>
      </c>
      <c r="C4428" t="s">
        <v>29</v>
      </c>
      <c r="D4428" t="s">
        <v>18</v>
      </c>
      <c r="E4428" t="s">
        <v>2416</v>
      </c>
      <c r="F4428" t="s">
        <v>3596</v>
      </c>
      <c r="G4428" t="s">
        <v>57</v>
      </c>
      <c r="H4428" t="s">
        <v>5036</v>
      </c>
      <c r="I4428" s="1">
        <v>40548</v>
      </c>
      <c r="J4428" t="s">
        <v>2202</v>
      </c>
      <c r="K4428">
        <v>52</v>
      </c>
      <c r="L4428">
        <v>52</v>
      </c>
      <c r="M4428">
        <v>0</v>
      </c>
      <c r="N4428">
        <v>50</v>
      </c>
      <c r="O4428" t="s">
        <v>23</v>
      </c>
      <c r="P4428" t="s">
        <v>25</v>
      </c>
      <c r="Q4428">
        <f ca="1">DATEDIF(Data[[#This Row],[Birthdate]],TODAY(),"Y")</f>
        <v>14</v>
      </c>
      <c r="R4428" t="str">
        <f ca="1">IF(Data[[#This Row],[Age]]&lt;=10,"3-10 Years",IF(Data[[#This Row],[Age]]&lt;=15,"11-15 Years",IF(Data[[#This Row],[Age]]&lt;=19,"16-19 Years", "20+ Years")))</f>
        <v>11-15 Years</v>
      </c>
    </row>
    <row r="4429" spans="1:18" x14ac:dyDescent="0.35">
      <c r="A4429" t="s">
        <v>2201</v>
      </c>
      <c r="B4429" s="1">
        <v>45462</v>
      </c>
      <c r="C4429" t="s">
        <v>29</v>
      </c>
      <c r="D4429" t="s">
        <v>18</v>
      </c>
      <c r="E4429" t="s">
        <v>2416</v>
      </c>
      <c r="F4429" t="s">
        <v>3596</v>
      </c>
      <c r="G4429" t="s">
        <v>57</v>
      </c>
      <c r="H4429" t="s">
        <v>5036</v>
      </c>
      <c r="I4429" s="1">
        <v>40548</v>
      </c>
      <c r="J4429" t="s">
        <v>2202</v>
      </c>
      <c r="K4429">
        <v>52</v>
      </c>
      <c r="L4429">
        <v>52</v>
      </c>
      <c r="M4429">
        <v>0</v>
      </c>
      <c r="N4429">
        <v>50</v>
      </c>
      <c r="O4429" t="s">
        <v>23</v>
      </c>
      <c r="P4429" t="s">
        <v>25</v>
      </c>
      <c r="Q4429">
        <f ca="1">DATEDIF(Data[[#This Row],[Birthdate]],TODAY(),"Y")</f>
        <v>14</v>
      </c>
      <c r="R4429" t="str">
        <f ca="1">IF(Data[[#This Row],[Age]]&lt;=10,"3-10 Years",IF(Data[[#This Row],[Age]]&lt;=15,"11-15 Years",IF(Data[[#This Row],[Age]]&lt;=19,"16-19 Years", "20+ Years")))</f>
        <v>11-15 Years</v>
      </c>
    </row>
    <row r="4430" spans="1:18" x14ac:dyDescent="0.35">
      <c r="A4430" t="s">
        <v>3747</v>
      </c>
      <c r="B4430" s="1">
        <v>45509</v>
      </c>
      <c r="C4430" t="s">
        <v>150</v>
      </c>
      <c r="D4430" t="s">
        <v>18</v>
      </c>
      <c r="E4430" t="s">
        <v>566</v>
      </c>
      <c r="F4430" t="s">
        <v>3748</v>
      </c>
      <c r="G4430" t="s">
        <v>105</v>
      </c>
      <c r="H4430" t="s">
        <v>5036</v>
      </c>
      <c r="I4430" s="1">
        <v>40637</v>
      </c>
      <c r="J4430" t="s">
        <v>3749</v>
      </c>
      <c r="K4430">
        <v>549</v>
      </c>
      <c r="L4430">
        <v>0</v>
      </c>
      <c r="M4430">
        <v>549</v>
      </c>
      <c r="N4430">
        <v>525</v>
      </c>
      <c r="O4430" t="s">
        <v>5064</v>
      </c>
      <c r="P4430" t="s">
        <v>25</v>
      </c>
      <c r="Q4430">
        <f ca="1">DATEDIF(Data[[#This Row],[Birthdate]],TODAY(),"Y")</f>
        <v>14</v>
      </c>
      <c r="R4430" t="str">
        <f ca="1">IF(Data[[#This Row],[Age]]&lt;=10,"3-10 Years",IF(Data[[#This Row],[Age]]&lt;=15,"11-15 Years",IF(Data[[#This Row],[Age]]&lt;=19,"16-19 Years", "20+ Years")))</f>
        <v>11-15 Years</v>
      </c>
    </row>
    <row r="4431" spans="1:18" x14ac:dyDescent="0.35">
      <c r="A4431" t="s">
        <v>233</v>
      </c>
      <c r="B4431" s="1">
        <v>45509</v>
      </c>
      <c r="C4431" t="s">
        <v>150</v>
      </c>
      <c r="D4431" t="s">
        <v>18</v>
      </c>
      <c r="E4431" t="s">
        <v>566</v>
      </c>
      <c r="F4431" t="s">
        <v>3748</v>
      </c>
      <c r="G4431" t="s">
        <v>37</v>
      </c>
      <c r="H4431" t="s">
        <v>5036</v>
      </c>
      <c r="I4431" s="1">
        <v>40524</v>
      </c>
      <c r="J4431" t="s">
        <v>234</v>
      </c>
      <c r="K4431">
        <v>503</v>
      </c>
      <c r="L4431">
        <v>0</v>
      </c>
      <c r="M4431">
        <v>503</v>
      </c>
      <c r="N4431">
        <v>525</v>
      </c>
      <c r="O4431" t="s">
        <v>5064</v>
      </c>
      <c r="P4431" t="s">
        <v>25</v>
      </c>
      <c r="Q4431">
        <f ca="1">DATEDIF(Data[[#This Row],[Birthdate]],TODAY(),"Y")</f>
        <v>14</v>
      </c>
      <c r="R4431" t="str">
        <f ca="1">IF(Data[[#This Row],[Age]]&lt;=10,"3-10 Years",IF(Data[[#This Row],[Age]]&lt;=15,"11-15 Years",IF(Data[[#This Row],[Age]]&lt;=19,"16-19 Years", "20+ Years")))</f>
        <v>11-15 Years</v>
      </c>
    </row>
    <row r="4432" spans="1:18" x14ac:dyDescent="0.35">
      <c r="A4432" t="s">
        <v>2241</v>
      </c>
      <c r="B4432" s="1">
        <v>45507</v>
      </c>
      <c r="C4432" t="s">
        <v>29</v>
      </c>
      <c r="D4432" t="s">
        <v>18</v>
      </c>
      <c r="E4432" t="s">
        <v>566</v>
      </c>
      <c r="F4432" t="s">
        <v>3748</v>
      </c>
      <c r="G4432" t="s">
        <v>105</v>
      </c>
      <c r="H4432" t="s">
        <v>5036</v>
      </c>
      <c r="I4432" s="1">
        <v>40542</v>
      </c>
      <c r="J4432" t="s">
        <v>2242</v>
      </c>
      <c r="K4432">
        <v>549</v>
      </c>
      <c r="L4432">
        <v>549</v>
      </c>
      <c r="M4432">
        <v>0</v>
      </c>
      <c r="N4432">
        <v>525</v>
      </c>
      <c r="O4432" t="s">
        <v>5064</v>
      </c>
      <c r="P4432" t="s">
        <v>152</v>
      </c>
      <c r="Q4432">
        <f ca="1">DATEDIF(Data[[#This Row],[Birthdate]],TODAY(),"Y")</f>
        <v>14</v>
      </c>
      <c r="R4432" t="str">
        <f ca="1">IF(Data[[#This Row],[Age]]&lt;=10,"3-10 Years",IF(Data[[#This Row],[Age]]&lt;=15,"11-15 Years",IF(Data[[#This Row],[Age]]&lt;=19,"16-19 Years", "20+ Years")))</f>
        <v>11-15 Years</v>
      </c>
    </row>
    <row r="4433" spans="1:18" x14ac:dyDescent="0.35">
      <c r="A4433" t="s">
        <v>2221</v>
      </c>
      <c r="B4433" s="1">
        <v>45503</v>
      </c>
      <c r="C4433" t="s">
        <v>29</v>
      </c>
      <c r="D4433" t="s">
        <v>18</v>
      </c>
      <c r="E4433" t="s">
        <v>566</v>
      </c>
      <c r="F4433" t="s">
        <v>3748</v>
      </c>
      <c r="G4433" t="s">
        <v>105</v>
      </c>
      <c r="H4433" t="s">
        <v>5036</v>
      </c>
      <c r="I4433" s="1">
        <v>40588</v>
      </c>
      <c r="J4433" t="s">
        <v>2222</v>
      </c>
      <c r="K4433">
        <v>523</v>
      </c>
      <c r="L4433">
        <v>523</v>
      </c>
      <c r="M4433">
        <v>0</v>
      </c>
      <c r="N4433">
        <v>525</v>
      </c>
      <c r="O4433" t="s">
        <v>5064</v>
      </c>
      <c r="P4433" t="s">
        <v>152</v>
      </c>
      <c r="Q4433">
        <f ca="1">DATEDIF(Data[[#This Row],[Birthdate]],TODAY(),"Y")</f>
        <v>14</v>
      </c>
      <c r="R4433" t="str">
        <f ca="1">IF(Data[[#This Row],[Age]]&lt;=10,"3-10 Years",IF(Data[[#This Row],[Age]]&lt;=15,"11-15 Years",IF(Data[[#This Row],[Age]]&lt;=19,"16-19 Years", "20+ Years")))</f>
        <v>11-15 Years</v>
      </c>
    </row>
    <row r="4434" spans="1:18" x14ac:dyDescent="0.35">
      <c r="A4434" t="s">
        <v>762</v>
      </c>
      <c r="B4434" s="1">
        <v>45503</v>
      </c>
      <c r="C4434" t="s">
        <v>150</v>
      </c>
      <c r="D4434" t="s">
        <v>18</v>
      </c>
      <c r="E4434" t="s">
        <v>566</v>
      </c>
      <c r="F4434" t="s">
        <v>3748</v>
      </c>
      <c r="G4434" t="s">
        <v>57</v>
      </c>
      <c r="H4434" t="s">
        <v>5036</v>
      </c>
      <c r="I4434" s="1">
        <v>40594</v>
      </c>
      <c r="J4434" t="s">
        <v>763</v>
      </c>
      <c r="K4434">
        <v>503</v>
      </c>
      <c r="L4434">
        <v>0</v>
      </c>
      <c r="M4434">
        <v>503</v>
      </c>
      <c r="N4434">
        <v>525</v>
      </c>
      <c r="O4434" t="s">
        <v>5064</v>
      </c>
      <c r="P4434" t="s">
        <v>25</v>
      </c>
      <c r="Q4434">
        <f ca="1">DATEDIF(Data[[#This Row],[Birthdate]],TODAY(),"Y")</f>
        <v>14</v>
      </c>
      <c r="R4434" t="str">
        <f ca="1">IF(Data[[#This Row],[Age]]&lt;=10,"3-10 Years",IF(Data[[#This Row],[Age]]&lt;=15,"11-15 Years",IF(Data[[#This Row],[Age]]&lt;=19,"16-19 Years", "20+ Years")))</f>
        <v>11-15 Years</v>
      </c>
    </row>
    <row r="4435" spans="1:18" x14ac:dyDescent="0.35">
      <c r="A4435" t="s">
        <v>233</v>
      </c>
      <c r="B4435" s="1">
        <v>45502</v>
      </c>
      <c r="C4435" t="s">
        <v>150</v>
      </c>
      <c r="D4435" t="s">
        <v>18</v>
      </c>
      <c r="E4435" t="s">
        <v>566</v>
      </c>
      <c r="F4435" t="s">
        <v>3748</v>
      </c>
      <c r="G4435" t="s">
        <v>37</v>
      </c>
      <c r="H4435" t="s">
        <v>5036</v>
      </c>
      <c r="I4435" s="1">
        <v>40524</v>
      </c>
      <c r="J4435" t="s">
        <v>234</v>
      </c>
      <c r="K4435">
        <v>523</v>
      </c>
      <c r="L4435">
        <v>0</v>
      </c>
      <c r="M4435">
        <v>523</v>
      </c>
      <c r="N4435">
        <v>525</v>
      </c>
      <c r="O4435" t="s">
        <v>5064</v>
      </c>
      <c r="P4435" t="s">
        <v>25</v>
      </c>
      <c r="Q4435">
        <f ca="1">DATEDIF(Data[[#This Row],[Birthdate]],TODAY(),"Y")</f>
        <v>14</v>
      </c>
      <c r="R4435" t="str">
        <f ca="1">IF(Data[[#This Row],[Age]]&lt;=10,"3-10 Years",IF(Data[[#This Row],[Age]]&lt;=15,"11-15 Years",IF(Data[[#This Row],[Age]]&lt;=19,"16-19 Years", "20+ Years")))</f>
        <v>11-15 Years</v>
      </c>
    </row>
    <row r="4436" spans="1:18" x14ac:dyDescent="0.35">
      <c r="A4436" t="s">
        <v>1326</v>
      </c>
      <c r="B4436" s="1">
        <v>45502</v>
      </c>
      <c r="C4436" t="s">
        <v>29</v>
      </c>
      <c r="D4436" t="s">
        <v>18</v>
      </c>
      <c r="E4436" t="s">
        <v>566</v>
      </c>
      <c r="F4436" t="s">
        <v>3748</v>
      </c>
      <c r="G4436" t="s">
        <v>57</v>
      </c>
      <c r="H4436" t="s">
        <v>5036</v>
      </c>
      <c r="I4436" s="1">
        <v>40534</v>
      </c>
      <c r="J4436" t="s">
        <v>1327</v>
      </c>
      <c r="K4436">
        <v>540</v>
      </c>
      <c r="L4436">
        <v>540</v>
      </c>
      <c r="M4436">
        <v>0</v>
      </c>
      <c r="N4436">
        <v>525</v>
      </c>
      <c r="O4436" t="s">
        <v>5064</v>
      </c>
      <c r="P4436" t="s">
        <v>25</v>
      </c>
      <c r="Q4436">
        <f ca="1">DATEDIF(Data[[#This Row],[Birthdate]],TODAY(),"Y")</f>
        <v>14</v>
      </c>
      <c r="R4436" t="str">
        <f ca="1">IF(Data[[#This Row],[Age]]&lt;=10,"3-10 Years",IF(Data[[#This Row],[Age]]&lt;=15,"11-15 Years",IF(Data[[#This Row],[Age]]&lt;=19,"16-19 Years", "20+ Years")))</f>
        <v>11-15 Years</v>
      </c>
    </row>
    <row r="4437" spans="1:18" x14ac:dyDescent="0.35">
      <c r="A4437" t="s">
        <v>180</v>
      </c>
      <c r="B4437" s="1">
        <v>45501</v>
      </c>
      <c r="C4437" t="s">
        <v>29</v>
      </c>
      <c r="D4437" t="s">
        <v>18</v>
      </c>
      <c r="E4437" t="s">
        <v>566</v>
      </c>
      <c r="F4437" t="s">
        <v>3748</v>
      </c>
      <c r="G4437" t="s">
        <v>181</v>
      </c>
      <c r="H4437" t="s">
        <v>1083</v>
      </c>
      <c r="I4437" s="1">
        <v>40582</v>
      </c>
      <c r="J4437" t="s">
        <v>182</v>
      </c>
      <c r="K4437">
        <v>549</v>
      </c>
      <c r="L4437">
        <v>549</v>
      </c>
      <c r="M4437">
        <v>0</v>
      </c>
      <c r="N4437">
        <v>525</v>
      </c>
      <c r="O4437" t="s">
        <v>5064</v>
      </c>
      <c r="P4437" t="s">
        <v>152</v>
      </c>
      <c r="Q4437">
        <f ca="1">DATEDIF(Data[[#This Row],[Birthdate]],TODAY(),"Y")</f>
        <v>14</v>
      </c>
      <c r="R4437" t="str">
        <f ca="1">IF(Data[[#This Row],[Age]]&lt;=10,"3-10 Years",IF(Data[[#This Row],[Age]]&lt;=15,"11-15 Years",IF(Data[[#This Row],[Age]]&lt;=19,"16-19 Years", "20+ Years")))</f>
        <v>11-15 Years</v>
      </c>
    </row>
    <row r="4438" spans="1:18" x14ac:dyDescent="0.35">
      <c r="A4438" t="s">
        <v>3518</v>
      </c>
      <c r="B4438" s="1">
        <v>45500</v>
      </c>
      <c r="C4438" t="s">
        <v>29</v>
      </c>
      <c r="D4438" t="s">
        <v>18</v>
      </c>
      <c r="E4438" t="s">
        <v>566</v>
      </c>
      <c r="F4438" t="s">
        <v>3748</v>
      </c>
      <c r="G4438" t="s">
        <v>3519</v>
      </c>
      <c r="H4438" t="s">
        <v>5052</v>
      </c>
      <c r="I4438" s="1">
        <v>40826</v>
      </c>
      <c r="J4438" t="s">
        <v>3520</v>
      </c>
      <c r="K4438">
        <v>549</v>
      </c>
      <c r="L4438">
        <v>549</v>
      </c>
      <c r="M4438">
        <v>0</v>
      </c>
      <c r="N4438">
        <v>525</v>
      </c>
      <c r="O4438" t="s">
        <v>5064</v>
      </c>
      <c r="P4438" t="s">
        <v>25</v>
      </c>
      <c r="Q4438">
        <f ca="1">DATEDIF(Data[[#This Row],[Birthdate]],TODAY(),"Y")</f>
        <v>14</v>
      </c>
      <c r="R4438" t="str">
        <f ca="1">IF(Data[[#This Row],[Age]]&lt;=10,"3-10 Years",IF(Data[[#This Row],[Age]]&lt;=15,"11-15 Years",IF(Data[[#This Row],[Age]]&lt;=19,"16-19 Years", "20+ Years")))</f>
        <v>11-15 Years</v>
      </c>
    </row>
    <row r="4439" spans="1:18" x14ac:dyDescent="0.35">
      <c r="A4439" t="s">
        <v>3753</v>
      </c>
      <c r="B4439" s="1">
        <v>45490</v>
      </c>
      <c r="C4439" t="s">
        <v>29</v>
      </c>
      <c r="D4439" t="s">
        <v>18</v>
      </c>
      <c r="E4439" t="s">
        <v>566</v>
      </c>
      <c r="F4439" t="s">
        <v>3748</v>
      </c>
      <c r="G4439" t="s">
        <v>30</v>
      </c>
      <c r="H4439" t="s">
        <v>5036</v>
      </c>
      <c r="I4439" s="1">
        <v>40854</v>
      </c>
      <c r="J4439" t="s">
        <v>959</v>
      </c>
      <c r="K4439">
        <v>549</v>
      </c>
      <c r="L4439">
        <v>549</v>
      </c>
      <c r="M4439">
        <v>0</v>
      </c>
      <c r="N4439">
        <v>525</v>
      </c>
      <c r="O4439" t="s">
        <v>5064</v>
      </c>
      <c r="P4439" t="s">
        <v>25</v>
      </c>
      <c r="Q4439">
        <f ca="1">DATEDIF(Data[[#This Row],[Birthdate]],TODAY(),"Y")</f>
        <v>14</v>
      </c>
      <c r="R4439" t="str">
        <f ca="1">IF(Data[[#This Row],[Age]]&lt;=10,"3-10 Years",IF(Data[[#This Row],[Age]]&lt;=15,"11-15 Years",IF(Data[[#This Row],[Age]]&lt;=19,"16-19 Years", "20+ Years")))</f>
        <v>11-15 Years</v>
      </c>
    </row>
    <row r="4440" spans="1:18" x14ac:dyDescent="0.35">
      <c r="A4440" t="s">
        <v>3754</v>
      </c>
      <c r="B4440" s="1">
        <v>45480</v>
      </c>
      <c r="C4440" t="s">
        <v>29</v>
      </c>
      <c r="D4440" t="s">
        <v>18</v>
      </c>
      <c r="E4440" t="s">
        <v>566</v>
      </c>
      <c r="F4440" t="s">
        <v>3748</v>
      </c>
      <c r="G4440" t="s">
        <v>50</v>
      </c>
      <c r="H4440" t="s">
        <v>5036</v>
      </c>
      <c r="I4440" s="1">
        <v>40729</v>
      </c>
      <c r="J4440" t="s">
        <v>3755</v>
      </c>
      <c r="K4440">
        <v>503</v>
      </c>
      <c r="L4440">
        <v>503</v>
      </c>
      <c r="M4440">
        <v>0</v>
      </c>
      <c r="N4440">
        <v>525</v>
      </c>
      <c r="O4440" t="s">
        <v>5064</v>
      </c>
      <c r="P4440" t="s">
        <v>25</v>
      </c>
      <c r="Q4440">
        <f ca="1">DATEDIF(Data[[#This Row],[Birthdate]],TODAY(),"Y")</f>
        <v>14</v>
      </c>
      <c r="R4440" t="str">
        <f ca="1">IF(Data[[#This Row],[Age]]&lt;=10,"3-10 Years",IF(Data[[#This Row],[Age]]&lt;=15,"11-15 Years",IF(Data[[#This Row],[Age]]&lt;=19,"16-19 Years", "20+ Years")))</f>
        <v>11-15 Years</v>
      </c>
    </row>
    <row r="4441" spans="1:18" x14ac:dyDescent="0.35">
      <c r="A4441" t="s">
        <v>3754</v>
      </c>
      <c r="B4441" s="1">
        <v>45480</v>
      </c>
      <c r="C4441" t="s">
        <v>29</v>
      </c>
      <c r="D4441" t="s">
        <v>18</v>
      </c>
      <c r="E4441" t="s">
        <v>566</v>
      </c>
      <c r="F4441" t="s">
        <v>3748</v>
      </c>
      <c r="G4441" t="s">
        <v>50</v>
      </c>
      <c r="H4441" t="s">
        <v>5036</v>
      </c>
      <c r="I4441" s="1">
        <v>40729</v>
      </c>
      <c r="J4441" t="s">
        <v>3755</v>
      </c>
      <c r="K4441">
        <v>503</v>
      </c>
      <c r="L4441">
        <v>503</v>
      </c>
      <c r="M4441">
        <v>0</v>
      </c>
      <c r="N4441">
        <v>525</v>
      </c>
      <c r="O4441" t="s">
        <v>5064</v>
      </c>
      <c r="P4441" t="s">
        <v>25</v>
      </c>
      <c r="Q4441">
        <f ca="1">DATEDIF(Data[[#This Row],[Birthdate]],TODAY(),"Y")</f>
        <v>14</v>
      </c>
      <c r="R4441" t="str">
        <f ca="1">IF(Data[[#This Row],[Age]]&lt;=10,"3-10 Years",IF(Data[[#This Row],[Age]]&lt;=15,"11-15 Years",IF(Data[[#This Row],[Age]]&lt;=19,"16-19 Years", "20+ Years")))</f>
        <v>11-15 Years</v>
      </c>
    </row>
    <row r="4442" spans="1:18" x14ac:dyDescent="0.35">
      <c r="A4442" t="s">
        <v>3754</v>
      </c>
      <c r="B4442" s="1">
        <v>45480</v>
      </c>
      <c r="C4442" t="s">
        <v>29</v>
      </c>
      <c r="D4442" t="s">
        <v>18</v>
      </c>
      <c r="E4442" t="s">
        <v>566</v>
      </c>
      <c r="F4442" t="s">
        <v>3748</v>
      </c>
      <c r="G4442" t="s">
        <v>50</v>
      </c>
      <c r="H4442" t="s">
        <v>5036</v>
      </c>
      <c r="I4442" s="1">
        <v>40729</v>
      </c>
      <c r="J4442" t="s">
        <v>3755</v>
      </c>
      <c r="K4442">
        <v>503</v>
      </c>
      <c r="L4442">
        <v>503</v>
      </c>
      <c r="M4442">
        <v>0</v>
      </c>
      <c r="N4442">
        <v>525</v>
      </c>
      <c r="O4442" t="s">
        <v>5064</v>
      </c>
      <c r="P4442" t="s">
        <v>25</v>
      </c>
      <c r="Q4442">
        <f ca="1">DATEDIF(Data[[#This Row],[Birthdate]],TODAY(),"Y")</f>
        <v>14</v>
      </c>
      <c r="R4442" t="str">
        <f ca="1">IF(Data[[#This Row],[Age]]&lt;=10,"3-10 Years",IF(Data[[#This Row],[Age]]&lt;=15,"11-15 Years",IF(Data[[#This Row],[Age]]&lt;=19,"16-19 Years", "20+ Years")))</f>
        <v>11-15 Years</v>
      </c>
    </row>
    <row r="4443" spans="1:18" x14ac:dyDescent="0.35">
      <c r="A4443" t="s">
        <v>223</v>
      </c>
      <c r="B4443" s="1">
        <v>45478</v>
      </c>
      <c r="C4443" t="s">
        <v>29</v>
      </c>
      <c r="D4443" t="s">
        <v>18</v>
      </c>
      <c r="E4443" t="s">
        <v>566</v>
      </c>
      <c r="F4443" t="s">
        <v>3748</v>
      </c>
      <c r="G4443" t="s">
        <v>50</v>
      </c>
      <c r="H4443" t="s">
        <v>5036</v>
      </c>
      <c r="I4443" s="1">
        <v>40684</v>
      </c>
      <c r="J4443" t="s">
        <v>224</v>
      </c>
      <c r="K4443">
        <v>523</v>
      </c>
      <c r="L4443">
        <v>523</v>
      </c>
      <c r="M4443">
        <v>0</v>
      </c>
      <c r="N4443">
        <v>525</v>
      </c>
      <c r="O4443" t="s">
        <v>5064</v>
      </c>
      <c r="P4443" t="s">
        <v>25</v>
      </c>
      <c r="Q4443">
        <f ca="1">DATEDIF(Data[[#This Row],[Birthdate]],TODAY(),"Y")</f>
        <v>14</v>
      </c>
      <c r="R4443" t="str">
        <f ca="1">IF(Data[[#This Row],[Age]]&lt;=10,"3-10 Years",IF(Data[[#This Row],[Age]]&lt;=15,"11-15 Years",IF(Data[[#This Row],[Age]]&lt;=19,"16-19 Years", "20+ Years")))</f>
        <v>11-15 Years</v>
      </c>
    </row>
    <row r="4444" spans="1:18" x14ac:dyDescent="0.35">
      <c r="A4444" t="s">
        <v>762</v>
      </c>
      <c r="B4444" s="1">
        <v>45476</v>
      </c>
      <c r="C4444" t="s">
        <v>29</v>
      </c>
      <c r="D4444" t="s">
        <v>18</v>
      </c>
      <c r="E4444" t="s">
        <v>566</v>
      </c>
      <c r="F4444" t="s">
        <v>3748</v>
      </c>
      <c r="G4444" t="s">
        <v>57</v>
      </c>
      <c r="H4444" t="s">
        <v>5036</v>
      </c>
      <c r="I4444" s="1">
        <v>40594</v>
      </c>
      <c r="J4444" t="s">
        <v>763</v>
      </c>
      <c r="K4444">
        <v>523</v>
      </c>
      <c r="L4444">
        <v>523</v>
      </c>
      <c r="M4444">
        <v>0</v>
      </c>
      <c r="N4444">
        <v>525</v>
      </c>
      <c r="O4444" t="s">
        <v>5064</v>
      </c>
      <c r="P4444" t="s">
        <v>25</v>
      </c>
      <c r="Q4444">
        <f ca="1">DATEDIF(Data[[#This Row],[Birthdate]],TODAY(),"Y")</f>
        <v>14</v>
      </c>
      <c r="R4444" t="str">
        <f ca="1">IF(Data[[#This Row],[Age]]&lt;=10,"3-10 Years",IF(Data[[#This Row],[Age]]&lt;=15,"11-15 Years",IF(Data[[#This Row],[Age]]&lt;=19,"16-19 Years", "20+ Years")))</f>
        <v>11-15 Years</v>
      </c>
    </row>
    <row r="4445" spans="1:18" x14ac:dyDescent="0.35">
      <c r="A4445" t="s">
        <v>233</v>
      </c>
      <c r="B4445" s="1">
        <v>45474</v>
      </c>
      <c r="C4445" t="s">
        <v>29</v>
      </c>
      <c r="D4445" t="s">
        <v>18</v>
      </c>
      <c r="E4445" t="s">
        <v>566</v>
      </c>
      <c r="F4445" t="s">
        <v>3748</v>
      </c>
      <c r="G4445" t="s">
        <v>37</v>
      </c>
      <c r="H4445" t="s">
        <v>5036</v>
      </c>
      <c r="I4445" s="1">
        <v>40524</v>
      </c>
      <c r="J4445" t="s">
        <v>234</v>
      </c>
      <c r="K4445">
        <v>329</v>
      </c>
      <c r="L4445">
        <v>329</v>
      </c>
      <c r="M4445">
        <v>0</v>
      </c>
      <c r="N4445">
        <v>315</v>
      </c>
      <c r="O4445" t="s">
        <v>5064</v>
      </c>
      <c r="P4445" t="s">
        <v>25</v>
      </c>
      <c r="Q4445">
        <f ca="1">DATEDIF(Data[[#This Row],[Birthdate]],TODAY(),"Y")</f>
        <v>14</v>
      </c>
      <c r="R4445" t="str">
        <f ca="1">IF(Data[[#This Row],[Age]]&lt;=10,"3-10 Years",IF(Data[[#This Row],[Age]]&lt;=15,"11-15 Years",IF(Data[[#This Row],[Age]]&lt;=19,"16-19 Years", "20+ Years")))</f>
        <v>11-15 Years</v>
      </c>
    </row>
    <row r="4446" spans="1:18" x14ac:dyDescent="0.35">
      <c r="A4446" t="s">
        <v>2181</v>
      </c>
      <c r="B4446" s="1">
        <v>45473</v>
      </c>
      <c r="C4446" t="s">
        <v>29</v>
      </c>
      <c r="D4446" t="s">
        <v>18</v>
      </c>
      <c r="E4446" t="s">
        <v>566</v>
      </c>
      <c r="F4446" t="s">
        <v>3748</v>
      </c>
      <c r="G4446" t="s">
        <v>105</v>
      </c>
      <c r="H4446" t="s">
        <v>5036</v>
      </c>
      <c r="I4446" s="1">
        <v>40528</v>
      </c>
      <c r="J4446" t="s">
        <v>1926</v>
      </c>
      <c r="K4446">
        <v>329</v>
      </c>
      <c r="L4446">
        <v>329</v>
      </c>
      <c r="M4446">
        <v>0</v>
      </c>
      <c r="N4446">
        <v>315</v>
      </c>
      <c r="O4446" t="s">
        <v>5064</v>
      </c>
      <c r="P4446" t="s">
        <v>25</v>
      </c>
      <c r="Q4446">
        <f ca="1">DATEDIF(Data[[#This Row],[Birthdate]],TODAY(),"Y")</f>
        <v>14</v>
      </c>
      <c r="R4446" t="str">
        <f ca="1">IF(Data[[#This Row],[Age]]&lt;=10,"3-10 Years",IF(Data[[#This Row],[Age]]&lt;=15,"11-15 Years",IF(Data[[#This Row],[Age]]&lt;=19,"16-19 Years", "20+ Years")))</f>
        <v>11-15 Years</v>
      </c>
    </row>
    <row r="4447" spans="1:18" x14ac:dyDescent="0.35">
      <c r="A4447" t="s">
        <v>3088</v>
      </c>
      <c r="B4447" s="1">
        <v>45473</v>
      </c>
      <c r="C4447" t="s">
        <v>29</v>
      </c>
      <c r="D4447" t="s">
        <v>18</v>
      </c>
      <c r="E4447" t="s">
        <v>566</v>
      </c>
      <c r="F4447" t="s">
        <v>3748</v>
      </c>
      <c r="G4447" t="s">
        <v>21</v>
      </c>
      <c r="H4447" t="s">
        <v>5036</v>
      </c>
      <c r="I4447" s="1">
        <v>40518</v>
      </c>
      <c r="J4447" t="s">
        <v>3089</v>
      </c>
      <c r="K4447">
        <v>329</v>
      </c>
      <c r="L4447">
        <v>329</v>
      </c>
      <c r="M4447">
        <v>0</v>
      </c>
      <c r="N4447">
        <v>315</v>
      </c>
      <c r="O4447" t="s">
        <v>5064</v>
      </c>
      <c r="P4447" t="s">
        <v>25</v>
      </c>
      <c r="Q4447">
        <f ca="1">DATEDIF(Data[[#This Row],[Birthdate]],TODAY(),"Y")</f>
        <v>14</v>
      </c>
      <c r="R4447" t="str">
        <f ca="1">IF(Data[[#This Row],[Age]]&lt;=10,"3-10 Years",IF(Data[[#This Row],[Age]]&lt;=15,"11-15 Years",IF(Data[[#This Row],[Age]]&lt;=19,"16-19 Years", "20+ Years")))</f>
        <v>11-15 Years</v>
      </c>
    </row>
    <row r="4448" spans="1:18" x14ac:dyDescent="0.35">
      <c r="A4448" t="s">
        <v>223</v>
      </c>
      <c r="B4448" s="1">
        <v>45470</v>
      </c>
      <c r="C4448" t="s">
        <v>29</v>
      </c>
      <c r="D4448" t="s">
        <v>18</v>
      </c>
      <c r="E4448" t="s">
        <v>566</v>
      </c>
      <c r="F4448" t="s">
        <v>3748</v>
      </c>
      <c r="G4448" t="s">
        <v>50</v>
      </c>
      <c r="H4448" t="s">
        <v>5036</v>
      </c>
      <c r="I4448" s="1">
        <v>40684</v>
      </c>
      <c r="J4448" t="s">
        <v>224</v>
      </c>
      <c r="K4448">
        <v>329</v>
      </c>
      <c r="L4448">
        <v>329</v>
      </c>
      <c r="M4448">
        <v>0</v>
      </c>
      <c r="N4448">
        <v>315</v>
      </c>
      <c r="O4448" t="s">
        <v>5064</v>
      </c>
      <c r="P4448" t="s">
        <v>25</v>
      </c>
      <c r="Q4448">
        <f ca="1">DATEDIF(Data[[#This Row],[Birthdate]],TODAY(),"Y")</f>
        <v>14</v>
      </c>
      <c r="R4448" t="str">
        <f ca="1">IF(Data[[#This Row],[Age]]&lt;=10,"3-10 Years",IF(Data[[#This Row],[Age]]&lt;=15,"11-15 Years",IF(Data[[#This Row],[Age]]&lt;=19,"16-19 Years", "20+ Years")))</f>
        <v>11-15 Years</v>
      </c>
    </row>
    <row r="4449" spans="1:18" x14ac:dyDescent="0.35">
      <c r="A4449" t="s">
        <v>3754</v>
      </c>
      <c r="B4449" s="1">
        <v>45468</v>
      </c>
      <c r="C4449" t="s">
        <v>29</v>
      </c>
      <c r="D4449" t="s">
        <v>18</v>
      </c>
      <c r="E4449" t="s">
        <v>566</v>
      </c>
      <c r="F4449" t="s">
        <v>3748</v>
      </c>
      <c r="G4449" t="s">
        <v>50</v>
      </c>
      <c r="H4449" t="s">
        <v>5036</v>
      </c>
      <c r="I4449" s="1">
        <v>40729</v>
      </c>
      <c r="J4449" t="s">
        <v>3755</v>
      </c>
      <c r="K4449">
        <v>329</v>
      </c>
      <c r="L4449">
        <v>329</v>
      </c>
      <c r="M4449">
        <v>0</v>
      </c>
      <c r="N4449">
        <v>315</v>
      </c>
      <c r="O4449" t="s">
        <v>5064</v>
      </c>
      <c r="P4449" t="s">
        <v>25</v>
      </c>
      <c r="Q4449">
        <f ca="1">DATEDIF(Data[[#This Row],[Birthdate]],TODAY(),"Y")</f>
        <v>14</v>
      </c>
      <c r="R4449" t="str">
        <f ca="1">IF(Data[[#This Row],[Age]]&lt;=10,"3-10 Years",IF(Data[[#This Row],[Age]]&lt;=15,"11-15 Years",IF(Data[[#This Row],[Age]]&lt;=19,"16-19 Years", "20+ Years")))</f>
        <v>11-15 Years</v>
      </c>
    </row>
    <row r="4450" spans="1:18" x14ac:dyDescent="0.35">
      <c r="A4450" t="s">
        <v>2300</v>
      </c>
      <c r="B4450" s="1">
        <v>45468</v>
      </c>
      <c r="C4450" t="s">
        <v>29</v>
      </c>
      <c r="D4450" t="s">
        <v>18</v>
      </c>
      <c r="E4450" t="s">
        <v>566</v>
      </c>
      <c r="F4450" t="s">
        <v>3748</v>
      </c>
      <c r="G4450" t="s">
        <v>21</v>
      </c>
      <c r="H4450" t="s">
        <v>5036</v>
      </c>
      <c r="I4450" s="1">
        <v>40857</v>
      </c>
      <c r="J4450" t="s">
        <v>2301</v>
      </c>
      <c r="K4450">
        <v>523</v>
      </c>
      <c r="L4450">
        <v>523</v>
      </c>
      <c r="M4450">
        <v>0</v>
      </c>
      <c r="N4450">
        <v>525</v>
      </c>
      <c r="O4450" t="s">
        <v>5064</v>
      </c>
      <c r="P4450" t="s">
        <v>25</v>
      </c>
      <c r="Q4450">
        <f ca="1">DATEDIF(Data[[#This Row],[Birthdate]],TODAY(),"Y")</f>
        <v>14</v>
      </c>
      <c r="R4450" t="str">
        <f ca="1">IF(Data[[#This Row],[Age]]&lt;=10,"3-10 Years",IF(Data[[#This Row],[Age]]&lt;=15,"11-15 Years",IF(Data[[#This Row],[Age]]&lt;=19,"16-19 Years", "20+ Years")))</f>
        <v>11-15 Years</v>
      </c>
    </row>
    <row r="4451" spans="1:18" x14ac:dyDescent="0.35">
      <c r="A4451" t="s">
        <v>2300</v>
      </c>
      <c r="B4451" s="1">
        <v>45468</v>
      </c>
      <c r="C4451" t="s">
        <v>29</v>
      </c>
      <c r="D4451" t="s">
        <v>18</v>
      </c>
      <c r="E4451" t="s">
        <v>566</v>
      </c>
      <c r="F4451" t="s">
        <v>3748</v>
      </c>
      <c r="G4451" t="s">
        <v>21</v>
      </c>
      <c r="H4451" t="s">
        <v>5036</v>
      </c>
      <c r="I4451" s="1">
        <v>40857</v>
      </c>
      <c r="J4451" t="s">
        <v>2301</v>
      </c>
      <c r="K4451">
        <v>523</v>
      </c>
      <c r="L4451">
        <v>523</v>
      </c>
      <c r="M4451">
        <v>0</v>
      </c>
      <c r="N4451">
        <v>525</v>
      </c>
      <c r="O4451" t="s">
        <v>5064</v>
      </c>
      <c r="P4451" t="s">
        <v>25</v>
      </c>
      <c r="Q4451">
        <f ca="1">DATEDIF(Data[[#This Row],[Birthdate]],TODAY(),"Y")</f>
        <v>14</v>
      </c>
      <c r="R4451" t="str">
        <f ca="1">IF(Data[[#This Row],[Age]]&lt;=10,"3-10 Years",IF(Data[[#This Row],[Age]]&lt;=15,"11-15 Years",IF(Data[[#This Row],[Age]]&lt;=19,"16-19 Years", "20+ Years")))</f>
        <v>11-15 Years</v>
      </c>
    </row>
    <row r="4452" spans="1:18" x14ac:dyDescent="0.35">
      <c r="A4452" t="s">
        <v>1076</v>
      </c>
      <c r="B4452" s="1">
        <v>45464</v>
      </c>
      <c r="C4452" t="s">
        <v>29</v>
      </c>
      <c r="D4452" t="s">
        <v>18</v>
      </c>
      <c r="E4452" t="s">
        <v>566</v>
      </c>
      <c r="F4452" t="s">
        <v>3748</v>
      </c>
      <c r="G4452" t="s">
        <v>50</v>
      </c>
      <c r="H4452" t="s">
        <v>5036</v>
      </c>
      <c r="I4452" s="1">
        <v>40720</v>
      </c>
      <c r="J4452" t="s">
        <v>1077</v>
      </c>
      <c r="K4452">
        <v>549</v>
      </c>
      <c r="L4452">
        <v>549</v>
      </c>
      <c r="M4452">
        <v>0</v>
      </c>
      <c r="N4452">
        <v>525</v>
      </c>
      <c r="O4452" t="s">
        <v>5064</v>
      </c>
      <c r="P4452" t="s">
        <v>25</v>
      </c>
      <c r="Q4452">
        <f ca="1">DATEDIF(Data[[#This Row],[Birthdate]],TODAY(),"Y")</f>
        <v>14</v>
      </c>
      <c r="R4452" t="str">
        <f ca="1">IF(Data[[#This Row],[Age]]&lt;=10,"3-10 Years",IF(Data[[#This Row],[Age]]&lt;=15,"11-15 Years",IF(Data[[#This Row],[Age]]&lt;=19,"16-19 Years", "20+ Years")))</f>
        <v>11-15 Years</v>
      </c>
    </row>
    <row r="4453" spans="1:18" x14ac:dyDescent="0.35">
      <c r="A4453" t="s">
        <v>2207</v>
      </c>
      <c r="B4453" s="1">
        <v>45463</v>
      </c>
      <c r="C4453" t="s">
        <v>29</v>
      </c>
      <c r="D4453" t="s">
        <v>18</v>
      </c>
      <c r="E4453" t="s">
        <v>566</v>
      </c>
      <c r="F4453" t="s">
        <v>3748</v>
      </c>
      <c r="G4453" t="s">
        <v>2003</v>
      </c>
      <c r="H4453" t="s">
        <v>5036</v>
      </c>
      <c r="I4453" s="1">
        <v>40720</v>
      </c>
      <c r="J4453" t="s">
        <v>2208</v>
      </c>
      <c r="K4453">
        <v>549</v>
      </c>
      <c r="L4453">
        <v>549</v>
      </c>
      <c r="M4453">
        <v>0</v>
      </c>
      <c r="N4453">
        <v>525</v>
      </c>
      <c r="O4453" t="s">
        <v>5064</v>
      </c>
      <c r="P4453" t="s">
        <v>25</v>
      </c>
      <c r="Q4453">
        <f ca="1">DATEDIF(Data[[#This Row],[Birthdate]],TODAY(),"Y")</f>
        <v>14</v>
      </c>
      <c r="R4453" t="str">
        <f ca="1">IF(Data[[#This Row],[Age]]&lt;=10,"3-10 Years",IF(Data[[#This Row],[Age]]&lt;=15,"11-15 Years",IF(Data[[#This Row],[Age]]&lt;=19,"16-19 Years", "20+ Years")))</f>
        <v>11-15 Years</v>
      </c>
    </row>
    <row r="4454" spans="1:18" x14ac:dyDescent="0.35">
      <c r="A4454" t="s">
        <v>2265</v>
      </c>
      <c r="B4454" s="1">
        <v>45460</v>
      </c>
      <c r="C4454" t="s">
        <v>29</v>
      </c>
      <c r="D4454" t="s">
        <v>18</v>
      </c>
      <c r="E4454" t="s">
        <v>566</v>
      </c>
      <c r="F4454" t="s">
        <v>3748</v>
      </c>
      <c r="G4454" t="s">
        <v>105</v>
      </c>
      <c r="H4454" t="s">
        <v>5036</v>
      </c>
      <c r="I4454" s="1">
        <v>40679</v>
      </c>
      <c r="J4454" t="s">
        <v>2266</v>
      </c>
      <c r="K4454">
        <v>549</v>
      </c>
      <c r="L4454">
        <v>549</v>
      </c>
      <c r="M4454">
        <v>0</v>
      </c>
      <c r="N4454">
        <v>525</v>
      </c>
      <c r="O4454" t="s">
        <v>5064</v>
      </c>
      <c r="P4454" t="s">
        <v>152</v>
      </c>
      <c r="Q4454">
        <f ca="1">DATEDIF(Data[[#This Row],[Birthdate]],TODAY(),"Y")</f>
        <v>14</v>
      </c>
      <c r="R4454" t="str">
        <f ca="1">IF(Data[[#This Row],[Age]]&lt;=10,"3-10 Years",IF(Data[[#This Row],[Age]]&lt;=15,"11-15 Years",IF(Data[[#This Row],[Age]]&lt;=19,"16-19 Years", "20+ Years")))</f>
        <v>11-15 Years</v>
      </c>
    </row>
    <row r="4455" spans="1:18" x14ac:dyDescent="0.35">
      <c r="A4455" t="s">
        <v>1244</v>
      </c>
      <c r="B4455" s="1">
        <v>45460</v>
      </c>
      <c r="C4455" t="s">
        <v>29</v>
      </c>
      <c r="D4455" t="s">
        <v>18</v>
      </c>
      <c r="E4455" t="s">
        <v>566</v>
      </c>
      <c r="F4455" t="s">
        <v>3748</v>
      </c>
      <c r="G4455" t="s">
        <v>189</v>
      </c>
      <c r="H4455" t="s">
        <v>5036</v>
      </c>
      <c r="I4455" s="1">
        <v>40582</v>
      </c>
      <c r="J4455" t="s">
        <v>1245</v>
      </c>
      <c r="K4455">
        <v>283</v>
      </c>
      <c r="L4455">
        <v>283</v>
      </c>
      <c r="M4455">
        <v>0</v>
      </c>
      <c r="N4455">
        <v>315</v>
      </c>
      <c r="O4455" t="s">
        <v>5064</v>
      </c>
      <c r="P4455" t="s">
        <v>25</v>
      </c>
      <c r="Q4455">
        <f ca="1">DATEDIF(Data[[#This Row],[Birthdate]],TODAY(),"Y")</f>
        <v>14</v>
      </c>
      <c r="R4455" t="str">
        <f ca="1">IF(Data[[#This Row],[Age]]&lt;=10,"3-10 Years",IF(Data[[#This Row],[Age]]&lt;=15,"11-15 Years",IF(Data[[#This Row],[Age]]&lt;=19,"16-19 Years", "20+ Years")))</f>
        <v>11-15 Years</v>
      </c>
    </row>
    <row r="4456" spans="1:18" x14ac:dyDescent="0.35">
      <c r="A4456" t="s">
        <v>1244</v>
      </c>
      <c r="B4456" s="1">
        <v>45460</v>
      </c>
      <c r="C4456" t="s">
        <v>29</v>
      </c>
      <c r="D4456" t="s">
        <v>18</v>
      </c>
      <c r="E4456" t="s">
        <v>566</v>
      </c>
      <c r="F4456" t="s">
        <v>3748</v>
      </c>
      <c r="G4456" t="s">
        <v>189</v>
      </c>
      <c r="H4456" t="s">
        <v>5036</v>
      </c>
      <c r="I4456" s="1">
        <v>40582</v>
      </c>
      <c r="J4456" t="s">
        <v>1245</v>
      </c>
      <c r="K4456">
        <v>503</v>
      </c>
      <c r="L4456">
        <v>503</v>
      </c>
      <c r="M4456">
        <v>0</v>
      </c>
      <c r="N4456">
        <v>525</v>
      </c>
      <c r="O4456" t="s">
        <v>5064</v>
      </c>
      <c r="P4456" t="s">
        <v>25</v>
      </c>
      <c r="Q4456">
        <f ca="1">DATEDIF(Data[[#This Row],[Birthdate]],TODAY(),"Y")</f>
        <v>14</v>
      </c>
      <c r="R4456" t="str">
        <f ca="1">IF(Data[[#This Row],[Age]]&lt;=10,"3-10 Years",IF(Data[[#This Row],[Age]]&lt;=15,"11-15 Years",IF(Data[[#This Row],[Age]]&lt;=19,"16-19 Years", "20+ Years")))</f>
        <v>11-15 Years</v>
      </c>
    </row>
    <row r="4457" spans="1:18" x14ac:dyDescent="0.35">
      <c r="A4457" t="s">
        <v>1244</v>
      </c>
      <c r="B4457" s="1">
        <v>45460</v>
      </c>
      <c r="C4457" t="s">
        <v>29</v>
      </c>
      <c r="D4457" t="s">
        <v>18</v>
      </c>
      <c r="E4457" t="s">
        <v>566</v>
      </c>
      <c r="F4457" t="s">
        <v>3748</v>
      </c>
      <c r="G4457" t="s">
        <v>189</v>
      </c>
      <c r="H4457" t="s">
        <v>5036</v>
      </c>
      <c r="I4457" s="1">
        <v>40582</v>
      </c>
      <c r="J4457" t="s">
        <v>1245</v>
      </c>
      <c r="K4457">
        <v>503</v>
      </c>
      <c r="L4457">
        <v>503</v>
      </c>
      <c r="M4457">
        <v>0</v>
      </c>
      <c r="N4457">
        <v>525</v>
      </c>
      <c r="O4457" t="s">
        <v>5064</v>
      </c>
      <c r="P4457" t="s">
        <v>25</v>
      </c>
      <c r="Q4457">
        <f ca="1">DATEDIF(Data[[#This Row],[Birthdate]],TODAY(),"Y")</f>
        <v>14</v>
      </c>
      <c r="R4457" t="str">
        <f ca="1">IF(Data[[#This Row],[Age]]&lt;=10,"3-10 Years",IF(Data[[#This Row],[Age]]&lt;=15,"11-15 Years",IF(Data[[#This Row],[Age]]&lt;=19,"16-19 Years", "20+ Years")))</f>
        <v>11-15 Years</v>
      </c>
    </row>
    <row r="4458" spans="1:18" x14ac:dyDescent="0.35">
      <c r="A4458" t="s">
        <v>3768</v>
      </c>
      <c r="B4458" s="1">
        <v>45453</v>
      </c>
      <c r="C4458" t="s">
        <v>29</v>
      </c>
      <c r="D4458" t="s">
        <v>18</v>
      </c>
      <c r="E4458" t="s">
        <v>566</v>
      </c>
      <c r="F4458" t="s">
        <v>3748</v>
      </c>
      <c r="G4458" t="s">
        <v>50</v>
      </c>
      <c r="H4458" t="s">
        <v>5036</v>
      </c>
      <c r="I4458" s="1">
        <v>40631</v>
      </c>
      <c r="J4458" t="s">
        <v>583</v>
      </c>
      <c r="K4458">
        <v>523</v>
      </c>
      <c r="L4458">
        <v>523</v>
      </c>
      <c r="M4458">
        <v>0</v>
      </c>
      <c r="N4458">
        <v>525</v>
      </c>
      <c r="O4458" t="s">
        <v>5064</v>
      </c>
      <c r="P4458" t="s">
        <v>25</v>
      </c>
      <c r="Q4458">
        <f ca="1">DATEDIF(Data[[#This Row],[Birthdate]],TODAY(),"Y")</f>
        <v>14</v>
      </c>
      <c r="R4458" t="str">
        <f ca="1">IF(Data[[#This Row],[Age]]&lt;=10,"3-10 Years",IF(Data[[#This Row],[Age]]&lt;=15,"11-15 Years",IF(Data[[#This Row],[Age]]&lt;=19,"16-19 Years", "20+ Years")))</f>
        <v>11-15 Years</v>
      </c>
    </row>
    <row r="4459" spans="1:18" x14ac:dyDescent="0.35">
      <c r="A4459" t="s">
        <v>3768</v>
      </c>
      <c r="B4459" s="1">
        <v>45453</v>
      </c>
      <c r="C4459" t="s">
        <v>29</v>
      </c>
      <c r="D4459" t="s">
        <v>18</v>
      </c>
      <c r="E4459" t="s">
        <v>566</v>
      </c>
      <c r="F4459" t="s">
        <v>3748</v>
      </c>
      <c r="G4459" t="s">
        <v>50</v>
      </c>
      <c r="H4459" t="s">
        <v>5036</v>
      </c>
      <c r="I4459" s="1">
        <v>40631</v>
      </c>
      <c r="J4459" t="s">
        <v>583</v>
      </c>
      <c r="K4459">
        <v>523</v>
      </c>
      <c r="L4459">
        <v>523</v>
      </c>
      <c r="M4459">
        <v>0</v>
      </c>
      <c r="N4459">
        <v>525</v>
      </c>
      <c r="O4459" t="s">
        <v>5064</v>
      </c>
      <c r="P4459" t="s">
        <v>25</v>
      </c>
      <c r="Q4459">
        <f ca="1">DATEDIF(Data[[#This Row],[Birthdate]],TODAY(),"Y")</f>
        <v>14</v>
      </c>
      <c r="R4459" t="str">
        <f ca="1">IF(Data[[#This Row],[Age]]&lt;=10,"3-10 Years",IF(Data[[#This Row],[Age]]&lt;=15,"11-15 Years",IF(Data[[#This Row],[Age]]&lt;=19,"16-19 Years", "20+ Years")))</f>
        <v>11-15 Years</v>
      </c>
    </row>
    <row r="4460" spans="1:18" x14ac:dyDescent="0.35">
      <c r="A4460" t="s">
        <v>585</v>
      </c>
      <c r="B4460" s="1">
        <v>45453</v>
      </c>
      <c r="C4460" t="s">
        <v>29</v>
      </c>
      <c r="D4460" t="s">
        <v>18</v>
      </c>
      <c r="E4460" t="s">
        <v>566</v>
      </c>
      <c r="F4460" t="s">
        <v>3748</v>
      </c>
      <c r="G4460" t="s">
        <v>50</v>
      </c>
      <c r="H4460" t="s">
        <v>5036</v>
      </c>
      <c r="I4460" s="1">
        <v>40723</v>
      </c>
      <c r="J4460" t="s">
        <v>583</v>
      </c>
      <c r="K4460">
        <v>523</v>
      </c>
      <c r="L4460">
        <v>523</v>
      </c>
      <c r="M4460">
        <v>0</v>
      </c>
      <c r="N4460">
        <v>525</v>
      </c>
      <c r="O4460" t="s">
        <v>5064</v>
      </c>
      <c r="P4460" t="s">
        <v>25</v>
      </c>
      <c r="Q4460">
        <f ca="1">DATEDIF(Data[[#This Row],[Birthdate]],TODAY(),"Y")</f>
        <v>14</v>
      </c>
      <c r="R4460" t="str">
        <f ca="1">IF(Data[[#This Row],[Age]]&lt;=10,"3-10 Years",IF(Data[[#This Row],[Age]]&lt;=15,"11-15 Years",IF(Data[[#This Row],[Age]]&lt;=19,"16-19 Years", "20+ Years")))</f>
        <v>11-15 Years</v>
      </c>
    </row>
    <row r="4461" spans="1:18" x14ac:dyDescent="0.35">
      <c r="A4461" t="s">
        <v>585</v>
      </c>
      <c r="B4461" s="1">
        <v>45453</v>
      </c>
      <c r="C4461" t="s">
        <v>29</v>
      </c>
      <c r="D4461" t="s">
        <v>18</v>
      </c>
      <c r="E4461" t="s">
        <v>566</v>
      </c>
      <c r="F4461" t="s">
        <v>3748</v>
      </c>
      <c r="G4461" t="s">
        <v>50</v>
      </c>
      <c r="H4461" t="s">
        <v>5036</v>
      </c>
      <c r="I4461" s="1">
        <v>40723</v>
      </c>
      <c r="J4461" t="s">
        <v>583</v>
      </c>
      <c r="K4461">
        <v>523</v>
      </c>
      <c r="L4461">
        <v>523</v>
      </c>
      <c r="M4461">
        <v>0</v>
      </c>
      <c r="N4461">
        <v>525</v>
      </c>
      <c r="O4461" t="s">
        <v>5064</v>
      </c>
      <c r="P4461" t="s">
        <v>25</v>
      </c>
      <c r="Q4461">
        <f ca="1">DATEDIF(Data[[#This Row],[Birthdate]],TODAY(),"Y")</f>
        <v>14</v>
      </c>
      <c r="R4461" t="str">
        <f ca="1">IF(Data[[#This Row],[Age]]&lt;=10,"3-10 Years",IF(Data[[#This Row],[Age]]&lt;=15,"11-15 Years",IF(Data[[#This Row],[Age]]&lt;=19,"16-19 Years", "20+ Years")))</f>
        <v>11-15 Years</v>
      </c>
    </row>
    <row r="4462" spans="1:18" x14ac:dyDescent="0.35">
      <c r="A4462" t="s">
        <v>584</v>
      </c>
      <c r="B4462" s="1">
        <v>45453</v>
      </c>
      <c r="C4462" t="s">
        <v>29</v>
      </c>
      <c r="D4462" t="s">
        <v>18</v>
      </c>
      <c r="E4462" t="s">
        <v>566</v>
      </c>
      <c r="F4462" t="s">
        <v>3748</v>
      </c>
      <c r="G4462" t="s">
        <v>50</v>
      </c>
      <c r="H4462" t="s">
        <v>5036</v>
      </c>
      <c r="I4462" s="1">
        <v>40723</v>
      </c>
      <c r="J4462" t="s">
        <v>583</v>
      </c>
      <c r="K4462">
        <v>523</v>
      </c>
      <c r="L4462">
        <v>523</v>
      </c>
      <c r="M4462">
        <v>0</v>
      </c>
      <c r="N4462">
        <v>525</v>
      </c>
      <c r="O4462" t="s">
        <v>5064</v>
      </c>
      <c r="P4462" t="s">
        <v>25</v>
      </c>
      <c r="Q4462">
        <f ca="1">DATEDIF(Data[[#This Row],[Birthdate]],TODAY(),"Y")</f>
        <v>14</v>
      </c>
      <c r="R4462" t="str">
        <f ca="1">IF(Data[[#This Row],[Age]]&lt;=10,"3-10 Years",IF(Data[[#This Row],[Age]]&lt;=15,"11-15 Years",IF(Data[[#This Row],[Age]]&lt;=19,"16-19 Years", "20+ Years")))</f>
        <v>11-15 Years</v>
      </c>
    </row>
    <row r="4463" spans="1:18" x14ac:dyDescent="0.35">
      <c r="A4463" t="s">
        <v>584</v>
      </c>
      <c r="B4463" s="1">
        <v>45453</v>
      </c>
      <c r="C4463" t="s">
        <v>29</v>
      </c>
      <c r="D4463" t="s">
        <v>18</v>
      </c>
      <c r="E4463" t="s">
        <v>566</v>
      </c>
      <c r="F4463" t="s">
        <v>3748</v>
      </c>
      <c r="G4463" t="s">
        <v>50</v>
      </c>
      <c r="H4463" t="s">
        <v>5036</v>
      </c>
      <c r="I4463" s="1">
        <v>40723</v>
      </c>
      <c r="J4463" t="s">
        <v>583</v>
      </c>
      <c r="K4463">
        <v>523</v>
      </c>
      <c r="L4463">
        <v>523</v>
      </c>
      <c r="M4463">
        <v>0</v>
      </c>
      <c r="N4463">
        <v>525</v>
      </c>
      <c r="O4463" t="s">
        <v>5064</v>
      </c>
      <c r="P4463" t="s">
        <v>25</v>
      </c>
      <c r="Q4463">
        <f ca="1">DATEDIF(Data[[#This Row],[Birthdate]],TODAY(),"Y")</f>
        <v>14</v>
      </c>
      <c r="R4463" t="str">
        <f ca="1">IF(Data[[#This Row],[Age]]&lt;=10,"3-10 Years",IF(Data[[#This Row],[Age]]&lt;=15,"11-15 Years",IF(Data[[#This Row],[Age]]&lt;=19,"16-19 Years", "20+ Years")))</f>
        <v>11-15 Years</v>
      </c>
    </row>
    <row r="4464" spans="1:18" x14ac:dyDescent="0.35">
      <c r="A4464" t="s">
        <v>582</v>
      </c>
      <c r="B4464" s="1">
        <v>45453</v>
      </c>
      <c r="C4464" t="s">
        <v>29</v>
      </c>
      <c r="D4464" t="s">
        <v>18</v>
      </c>
      <c r="E4464" t="s">
        <v>566</v>
      </c>
      <c r="F4464" t="s">
        <v>3748</v>
      </c>
      <c r="G4464" t="s">
        <v>50</v>
      </c>
      <c r="H4464" t="s">
        <v>5036</v>
      </c>
      <c r="I4464" s="1">
        <v>40723</v>
      </c>
      <c r="J4464" t="s">
        <v>583</v>
      </c>
      <c r="K4464">
        <v>523</v>
      </c>
      <c r="L4464">
        <v>523</v>
      </c>
      <c r="M4464">
        <v>0</v>
      </c>
      <c r="N4464">
        <v>525</v>
      </c>
      <c r="O4464" t="s">
        <v>5064</v>
      </c>
      <c r="P4464" t="s">
        <v>25</v>
      </c>
      <c r="Q4464">
        <f ca="1">DATEDIF(Data[[#This Row],[Birthdate]],TODAY(),"Y")</f>
        <v>14</v>
      </c>
      <c r="R4464" t="str">
        <f ca="1">IF(Data[[#This Row],[Age]]&lt;=10,"3-10 Years",IF(Data[[#This Row],[Age]]&lt;=15,"11-15 Years",IF(Data[[#This Row],[Age]]&lt;=19,"16-19 Years", "20+ Years")))</f>
        <v>11-15 Years</v>
      </c>
    </row>
    <row r="4465" spans="1:18" x14ac:dyDescent="0.35">
      <c r="A4465" t="s">
        <v>582</v>
      </c>
      <c r="B4465" s="1">
        <v>45453</v>
      </c>
      <c r="C4465" t="s">
        <v>29</v>
      </c>
      <c r="D4465" t="s">
        <v>18</v>
      </c>
      <c r="E4465" t="s">
        <v>566</v>
      </c>
      <c r="F4465" t="s">
        <v>3748</v>
      </c>
      <c r="G4465" t="s">
        <v>50</v>
      </c>
      <c r="H4465" t="s">
        <v>5036</v>
      </c>
      <c r="I4465" s="1">
        <v>40723</v>
      </c>
      <c r="J4465" t="s">
        <v>583</v>
      </c>
      <c r="K4465">
        <v>523</v>
      </c>
      <c r="L4465">
        <v>523</v>
      </c>
      <c r="M4465">
        <v>0</v>
      </c>
      <c r="N4465">
        <v>525</v>
      </c>
      <c r="O4465" t="s">
        <v>5064</v>
      </c>
      <c r="P4465" t="s">
        <v>25</v>
      </c>
      <c r="Q4465">
        <f ca="1">DATEDIF(Data[[#This Row],[Birthdate]],TODAY(),"Y")</f>
        <v>14</v>
      </c>
      <c r="R4465" t="str">
        <f ca="1">IF(Data[[#This Row],[Age]]&lt;=10,"3-10 Years",IF(Data[[#This Row],[Age]]&lt;=15,"11-15 Years",IF(Data[[#This Row],[Age]]&lt;=19,"16-19 Years", "20+ Years")))</f>
        <v>11-15 Years</v>
      </c>
    </row>
    <row r="4466" spans="1:18" x14ac:dyDescent="0.35">
      <c r="A4466" t="s">
        <v>215</v>
      </c>
      <c r="B4466" s="1">
        <v>45448</v>
      </c>
      <c r="C4466" t="s">
        <v>29</v>
      </c>
      <c r="D4466" t="s">
        <v>18</v>
      </c>
      <c r="E4466" t="s">
        <v>566</v>
      </c>
      <c r="F4466" t="s">
        <v>3748</v>
      </c>
      <c r="G4466" t="s">
        <v>50</v>
      </c>
      <c r="H4466" t="s">
        <v>5036</v>
      </c>
      <c r="I4466" s="1">
        <v>40619</v>
      </c>
      <c r="J4466" t="s">
        <v>212</v>
      </c>
      <c r="K4466">
        <v>523</v>
      </c>
      <c r="L4466">
        <v>523</v>
      </c>
      <c r="M4466">
        <v>0</v>
      </c>
      <c r="N4466">
        <v>525</v>
      </c>
      <c r="O4466" t="s">
        <v>5064</v>
      </c>
      <c r="P4466" t="s">
        <v>152</v>
      </c>
      <c r="Q4466">
        <f ca="1">DATEDIF(Data[[#This Row],[Birthdate]],TODAY(),"Y")</f>
        <v>14</v>
      </c>
      <c r="R4466" t="str">
        <f ca="1">IF(Data[[#This Row],[Age]]&lt;=10,"3-10 Years",IF(Data[[#This Row],[Age]]&lt;=15,"11-15 Years",IF(Data[[#This Row],[Age]]&lt;=19,"16-19 Years", "20+ Years")))</f>
        <v>11-15 Years</v>
      </c>
    </row>
    <row r="4467" spans="1:18" x14ac:dyDescent="0.35">
      <c r="A4467" t="s">
        <v>215</v>
      </c>
      <c r="B4467" s="1">
        <v>45448</v>
      </c>
      <c r="C4467" t="s">
        <v>29</v>
      </c>
      <c r="D4467" t="s">
        <v>18</v>
      </c>
      <c r="E4467" t="s">
        <v>566</v>
      </c>
      <c r="F4467" t="s">
        <v>3748</v>
      </c>
      <c r="G4467" t="s">
        <v>50</v>
      </c>
      <c r="H4467" t="s">
        <v>5036</v>
      </c>
      <c r="I4467" s="1">
        <v>40619</v>
      </c>
      <c r="J4467" t="s">
        <v>212</v>
      </c>
      <c r="K4467">
        <v>523</v>
      </c>
      <c r="L4467">
        <v>523</v>
      </c>
      <c r="M4467">
        <v>0</v>
      </c>
      <c r="N4467">
        <v>525</v>
      </c>
      <c r="O4467" t="s">
        <v>5064</v>
      </c>
      <c r="P4467" t="s">
        <v>152</v>
      </c>
      <c r="Q4467">
        <f ca="1">DATEDIF(Data[[#This Row],[Birthdate]],TODAY(),"Y")</f>
        <v>14</v>
      </c>
      <c r="R4467" t="str">
        <f ca="1">IF(Data[[#This Row],[Age]]&lt;=10,"3-10 Years",IF(Data[[#This Row],[Age]]&lt;=15,"11-15 Years",IF(Data[[#This Row],[Age]]&lt;=19,"16-19 Years", "20+ Years")))</f>
        <v>11-15 Years</v>
      </c>
    </row>
    <row r="4468" spans="1:18" x14ac:dyDescent="0.35">
      <c r="A4468" t="s">
        <v>408</v>
      </c>
      <c r="B4468" s="1">
        <v>45447</v>
      </c>
      <c r="C4468" t="s">
        <v>29</v>
      </c>
      <c r="D4468" t="s">
        <v>18</v>
      </c>
      <c r="E4468" t="s">
        <v>566</v>
      </c>
      <c r="F4468" t="s">
        <v>3748</v>
      </c>
      <c r="G4468" t="s">
        <v>21</v>
      </c>
      <c r="H4468" t="s">
        <v>5036</v>
      </c>
      <c r="I4468" s="1">
        <v>40739</v>
      </c>
      <c r="J4468" t="s">
        <v>409</v>
      </c>
      <c r="K4468">
        <v>523</v>
      </c>
      <c r="L4468">
        <v>523</v>
      </c>
      <c r="M4468">
        <v>0</v>
      </c>
      <c r="N4468">
        <v>525</v>
      </c>
      <c r="O4468" t="s">
        <v>5064</v>
      </c>
      <c r="P4468" t="s">
        <v>152</v>
      </c>
      <c r="Q4468">
        <f ca="1">DATEDIF(Data[[#This Row],[Birthdate]],TODAY(),"Y")</f>
        <v>14</v>
      </c>
      <c r="R4468" t="str">
        <f ca="1">IF(Data[[#This Row],[Age]]&lt;=10,"3-10 Years",IF(Data[[#This Row],[Age]]&lt;=15,"11-15 Years",IF(Data[[#This Row],[Age]]&lt;=19,"16-19 Years", "20+ Years")))</f>
        <v>11-15 Years</v>
      </c>
    </row>
    <row r="4469" spans="1:18" x14ac:dyDescent="0.35">
      <c r="A4469" t="s">
        <v>408</v>
      </c>
      <c r="B4469" s="1">
        <v>45447</v>
      </c>
      <c r="C4469" t="s">
        <v>29</v>
      </c>
      <c r="D4469" t="s">
        <v>18</v>
      </c>
      <c r="E4469" t="s">
        <v>566</v>
      </c>
      <c r="F4469" t="s">
        <v>3748</v>
      </c>
      <c r="G4469" t="s">
        <v>21</v>
      </c>
      <c r="H4469" t="s">
        <v>5036</v>
      </c>
      <c r="I4469" s="1">
        <v>40739</v>
      </c>
      <c r="J4469" t="s">
        <v>409</v>
      </c>
      <c r="K4469">
        <v>523</v>
      </c>
      <c r="L4469">
        <v>523</v>
      </c>
      <c r="M4469">
        <v>0</v>
      </c>
      <c r="N4469">
        <v>525</v>
      </c>
      <c r="O4469" t="s">
        <v>5064</v>
      </c>
      <c r="P4469" t="s">
        <v>152</v>
      </c>
      <c r="Q4469">
        <f ca="1">DATEDIF(Data[[#This Row],[Birthdate]],TODAY(),"Y")</f>
        <v>14</v>
      </c>
      <c r="R4469" t="str">
        <f ca="1">IF(Data[[#This Row],[Age]]&lt;=10,"3-10 Years",IF(Data[[#This Row],[Age]]&lt;=15,"11-15 Years",IF(Data[[#This Row],[Age]]&lt;=19,"16-19 Years", "20+ Years")))</f>
        <v>11-15 Years</v>
      </c>
    </row>
    <row r="4470" spans="1:18" x14ac:dyDescent="0.35">
      <c r="A4470" t="s">
        <v>2221</v>
      </c>
      <c r="B4470" s="1">
        <v>45442</v>
      </c>
      <c r="C4470" t="s">
        <v>29</v>
      </c>
      <c r="D4470" t="s">
        <v>18</v>
      </c>
      <c r="E4470" t="s">
        <v>566</v>
      </c>
      <c r="F4470" t="s">
        <v>3748</v>
      </c>
      <c r="G4470" t="s">
        <v>105</v>
      </c>
      <c r="H4470" t="s">
        <v>5036</v>
      </c>
      <c r="I4470" s="1">
        <v>40588</v>
      </c>
      <c r="J4470" t="s">
        <v>2222</v>
      </c>
      <c r="K4470">
        <v>549</v>
      </c>
      <c r="L4470">
        <v>549</v>
      </c>
      <c r="M4470">
        <v>0</v>
      </c>
      <c r="N4470">
        <v>525</v>
      </c>
      <c r="O4470" t="s">
        <v>5064</v>
      </c>
      <c r="P4470" t="s">
        <v>152</v>
      </c>
      <c r="Q4470">
        <f ca="1">DATEDIF(Data[[#This Row],[Birthdate]],TODAY(),"Y")</f>
        <v>14</v>
      </c>
      <c r="R4470" t="str">
        <f ca="1">IF(Data[[#This Row],[Age]]&lt;=10,"3-10 Years",IF(Data[[#This Row],[Age]]&lt;=15,"11-15 Years",IF(Data[[#This Row],[Age]]&lt;=19,"16-19 Years", "20+ Years")))</f>
        <v>11-15 Years</v>
      </c>
    </row>
    <row r="4471" spans="1:18" x14ac:dyDescent="0.35">
      <c r="A4471" t="s">
        <v>1613</v>
      </c>
      <c r="B4471" s="1">
        <v>45431</v>
      </c>
      <c r="C4471" t="s">
        <v>29</v>
      </c>
      <c r="D4471" t="s">
        <v>18</v>
      </c>
      <c r="E4471" t="s">
        <v>566</v>
      </c>
      <c r="F4471" t="s">
        <v>3748</v>
      </c>
      <c r="G4471" t="s">
        <v>81</v>
      </c>
      <c r="H4471" t="s">
        <v>1083</v>
      </c>
      <c r="I4471" s="1">
        <v>40702</v>
      </c>
      <c r="J4471" t="s">
        <v>1614</v>
      </c>
      <c r="K4471">
        <v>549</v>
      </c>
      <c r="L4471">
        <v>549</v>
      </c>
      <c r="M4471">
        <v>0</v>
      </c>
      <c r="N4471">
        <v>525</v>
      </c>
      <c r="O4471" t="s">
        <v>5064</v>
      </c>
      <c r="P4471" t="s">
        <v>25</v>
      </c>
      <c r="Q4471">
        <f ca="1">DATEDIF(Data[[#This Row],[Birthdate]],TODAY(),"Y")</f>
        <v>14</v>
      </c>
      <c r="R4471" t="str">
        <f ca="1">IF(Data[[#This Row],[Age]]&lt;=10,"3-10 Years",IF(Data[[#This Row],[Age]]&lt;=15,"11-15 Years",IF(Data[[#This Row],[Age]]&lt;=19,"16-19 Years", "20+ Years")))</f>
        <v>11-15 Years</v>
      </c>
    </row>
    <row r="4472" spans="1:18" x14ac:dyDescent="0.35">
      <c r="A4472" t="s">
        <v>3770</v>
      </c>
      <c r="B4472" s="1">
        <v>45422</v>
      </c>
      <c r="C4472" t="s">
        <v>29</v>
      </c>
      <c r="D4472" t="s">
        <v>18</v>
      </c>
      <c r="E4472" t="s">
        <v>566</v>
      </c>
      <c r="F4472" t="s">
        <v>3748</v>
      </c>
      <c r="G4472" t="s">
        <v>1230</v>
      </c>
      <c r="H4472" t="s">
        <v>1083</v>
      </c>
      <c r="I4472" s="1">
        <v>40557</v>
      </c>
      <c r="J4472" t="s">
        <v>1120</v>
      </c>
      <c r="K4472">
        <v>549</v>
      </c>
      <c r="L4472">
        <v>549</v>
      </c>
      <c r="M4472">
        <v>0</v>
      </c>
      <c r="N4472">
        <v>525</v>
      </c>
      <c r="O4472" t="s">
        <v>5064</v>
      </c>
      <c r="P4472" t="s">
        <v>25</v>
      </c>
      <c r="Q4472">
        <f ca="1">DATEDIF(Data[[#This Row],[Birthdate]],TODAY(),"Y")</f>
        <v>14</v>
      </c>
      <c r="R4472" t="str">
        <f ca="1">IF(Data[[#This Row],[Age]]&lt;=10,"3-10 Years",IF(Data[[#This Row],[Age]]&lt;=15,"11-15 Years",IF(Data[[#This Row],[Age]]&lt;=19,"16-19 Years", "20+ Years")))</f>
        <v>11-15 Years</v>
      </c>
    </row>
    <row r="4473" spans="1:18" x14ac:dyDescent="0.35">
      <c r="A4473" t="s">
        <v>1328</v>
      </c>
      <c r="B4473" s="1">
        <v>45420</v>
      </c>
      <c r="C4473" t="s">
        <v>29</v>
      </c>
      <c r="D4473" t="s">
        <v>18</v>
      </c>
      <c r="E4473" t="s">
        <v>566</v>
      </c>
      <c r="F4473" t="s">
        <v>3748</v>
      </c>
      <c r="G4473" t="s">
        <v>105</v>
      </c>
      <c r="H4473" t="s">
        <v>5036</v>
      </c>
      <c r="I4473" s="1">
        <v>40765</v>
      </c>
      <c r="J4473" t="s">
        <v>1329</v>
      </c>
      <c r="K4473">
        <v>549</v>
      </c>
      <c r="L4473">
        <v>549</v>
      </c>
      <c r="M4473">
        <v>0</v>
      </c>
      <c r="N4473">
        <v>525</v>
      </c>
      <c r="O4473" t="s">
        <v>5064</v>
      </c>
      <c r="P4473" t="s">
        <v>152</v>
      </c>
      <c r="Q4473">
        <f ca="1">DATEDIF(Data[[#This Row],[Birthdate]],TODAY(),"Y")</f>
        <v>14</v>
      </c>
      <c r="R4473" t="str">
        <f ca="1">IF(Data[[#This Row],[Age]]&lt;=10,"3-10 Years",IF(Data[[#This Row],[Age]]&lt;=15,"11-15 Years",IF(Data[[#This Row],[Age]]&lt;=19,"16-19 Years", "20+ Years")))</f>
        <v>11-15 Years</v>
      </c>
    </row>
    <row r="4474" spans="1:18" x14ac:dyDescent="0.35">
      <c r="A4474" t="s">
        <v>3775</v>
      </c>
      <c r="B4474" s="1">
        <v>45386</v>
      </c>
      <c r="C4474" t="s">
        <v>29</v>
      </c>
      <c r="D4474" t="s">
        <v>18</v>
      </c>
      <c r="E4474" t="s">
        <v>566</v>
      </c>
      <c r="F4474" t="s">
        <v>3748</v>
      </c>
      <c r="G4474" t="s">
        <v>95</v>
      </c>
      <c r="H4474" t="s">
        <v>5036</v>
      </c>
      <c r="I4474" s="1">
        <v>40545</v>
      </c>
      <c r="J4474" t="s">
        <v>380</v>
      </c>
      <c r="K4474">
        <v>549</v>
      </c>
      <c r="L4474">
        <v>549</v>
      </c>
      <c r="M4474">
        <v>0</v>
      </c>
      <c r="N4474">
        <v>525</v>
      </c>
      <c r="O4474" t="s">
        <v>5064</v>
      </c>
      <c r="P4474" t="s">
        <v>25</v>
      </c>
      <c r="Q4474">
        <f ca="1">DATEDIF(Data[[#This Row],[Birthdate]],TODAY(),"Y")</f>
        <v>14</v>
      </c>
      <c r="R4474" t="str">
        <f ca="1">IF(Data[[#This Row],[Age]]&lt;=10,"3-10 Years",IF(Data[[#This Row],[Age]]&lt;=15,"11-15 Years",IF(Data[[#This Row],[Age]]&lt;=19,"16-19 Years", "20+ Years")))</f>
        <v>11-15 Years</v>
      </c>
    </row>
    <row r="4475" spans="1:18" x14ac:dyDescent="0.35">
      <c r="A4475" t="s">
        <v>3271</v>
      </c>
      <c r="B4475" s="1">
        <v>45384</v>
      </c>
      <c r="C4475" t="s">
        <v>29</v>
      </c>
      <c r="D4475" t="s">
        <v>18</v>
      </c>
      <c r="E4475" t="s">
        <v>566</v>
      </c>
      <c r="F4475" t="s">
        <v>3748</v>
      </c>
      <c r="G4475" t="s">
        <v>189</v>
      </c>
      <c r="H4475" t="s">
        <v>5036</v>
      </c>
      <c r="I4475" s="1">
        <v>40679</v>
      </c>
      <c r="J4475" t="s">
        <v>2374</v>
      </c>
      <c r="K4475">
        <v>501</v>
      </c>
      <c r="L4475">
        <v>501</v>
      </c>
      <c r="M4475">
        <v>0</v>
      </c>
      <c r="N4475">
        <v>479</v>
      </c>
      <c r="O4475" t="s">
        <v>5064</v>
      </c>
      <c r="P4475" t="s">
        <v>25</v>
      </c>
      <c r="Q4475">
        <f ca="1">DATEDIF(Data[[#This Row],[Birthdate]],TODAY(),"Y")</f>
        <v>14</v>
      </c>
      <c r="R4475" t="str">
        <f ca="1">IF(Data[[#This Row],[Age]]&lt;=10,"3-10 Years",IF(Data[[#This Row],[Age]]&lt;=15,"11-15 Years",IF(Data[[#This Row],[Age]]&lt;=19,"16-19 Years", "20+ Years")))</f>
        <v>11-15 Years</v>
      </c>
    </row>
    <row r="4476" spans="1:18" x14ac:dyDescent="0.35">
      <c r="A4476" t="s">
        <v>574</v>
      </c>
      <c r="B4476" s="1">
        <v>45383</v>
      </c>
      <c r="C4476" t="s">
        <v>29</v>
      </c>
      <c r="D4476" t="s">
        <v>18</v>
      </c>
      <c r="E4476" t="s">
        <v>566</v>
      </c>
      <c r="F4476" t="s">
        <v>3748</v>
      </c>
      <c r="G4476" t="s">
        <v>57</v>
      </c>
      <c r="H4476" t="s">
        <v>5036</v>
      </c>
      <c r="I4476" s="1">
        <v>40607</v>
      </c>
      <c r="J4476" t="s">
        <v>575</v>
      </c>
      <c r="K4476">
        <v>491</v>
      </c>
      <c r="L4476">
        <v>491</v>
      </c>
      <c r="M4476">
        <v>0</v>
      </c>
      <c r="N4476">
        <v>479</v>
      </c>
      <c r="O4476" t="s">
        <v>5064</v>
      </c>
      <c r="P4476" t="s">
        <v>25</v>
      </c>
      <c r="Q4476">
        <f ca="1">DATEDIF(Data[[#This Row],[Birthdate]],TODAY(),"Y")</f>
        <v>14</v>
      </c>
      <c r="R4476" t="str">
        <f ca="1">IF(Data[[#This Row],[Age]]&lt;=10,"3-10 Years",IF(Data[[#This Row],[Age]]&lt;=15,"11-15 Years",IF(Data[[#This Row],[Age]]&lt;=19,"16-19 Years", "20+ Years")))</f>
        <v>11-15 Years</v>
      </c>
    </row>
    <row r="4477" spans="1:18" x14ac:dyDescent="0.35">
      <c r="A4477" t="s">
        <v>574</v>
      </c>
      <c r="B4477" s="1">
        <v>45383</v>
      </c>
      <c r="C4477" t="s">
        <v>29</v>
      </c>
      <c r="D4477" t="s">
        <v>18</v>
      </c>
      <c r="E4477" t="s">
        <v>566</v>
      </c>
      <c r="F4477" t="s">
        <v>3748</v>
      </c>
      <c r="G4477" t="s">
        <v>57</v>
      </c>
      <c r="H4477" t="s">
        <v>5036</v>
      </c>
      <c r="I4477" s="1">
        <v>40607</v>
      </c>
      <c r="J4477" t="s">
        <v>575</v>
      </c>
      <c r="K4477">
        <v>491</v>
      </c>
      <c r="L4477">
        <v>491</v>
      </c>
      <c r="M4477">
        <v>0</v>
      </c>
      <c r="N4477">
        <v>479</v>
      </c>
      <c r="O4477" t="s">
        <v>5064</v>
      </c>
      <c r="P4477" t="s">
        <v>25</v>
      </c>
      <c r="Q4477">
        <f ca="1">DATEDIF(Data[[#This Row],[Birthdate]],TODAY(),"Y")</f>
        <v>14</v>
      </c>
      <c r="R4477" t="str">
        <f ca="1">IF(Data[[#This Row],[Age]]&lt;=10,"3-10 Years",IF(Data[[#This Row],[Age]]&lt;=15,"11-15 Years",IF(Data[[#This Row],[Age]]&lt;=19,"16-19 Years", "20+ Years")))</f>
        <v>11-15 Years</v>
      </c>
    </row>
    <row r="4478" spans="1:18" x14ac:dyDescent="0.35">
      <c r="A4478" t="s">
        <v>574</v>
      </c>
      <c r="B4478" s="1">
        <v>45383</v>
      </c>
      <c r="C4478" t="s">
        <v>29</v>
      </c>
      <c r="D4478" t="s">
        <v>18</v>
      </c>
      <c r="E4478" t="s">
        <v>566</v>
      </c>
      <c r="F4478" t="s">
        <v>3748</v>
      </c>
      <c r="G4478" t="s">
        <v>57</v>
      </c>
      <c r="H4478" t="s">
        <v>5036</v>
      </c>
      <c r="I4478" s="1">
        <v>40607</v>
      </c>
      <c r="J4478" t="s">
        <v>575</v>
      </c>
      <c r="K4478">
        <v>491</v>
      </c>
      <c r="L4478">
        <v>491</v>
      </c>
      <c r="M4478">
        <v>0</v>
      </c>
      <c r="N4478">
        <v>479</v>
      </c>
      <c r="O4478" t="s">
        <v>5064</v>
      </c>
      <c r="P4478" t="s">
        <v>25</v>
      </c>
      <c r="Q4478">
        <f ca="1">DATEDIF(Data[[#This Row],[Birthdate]],TODAY(),"Y")</f>
        <v>14</v>
      </c>
      <c r="R4478" t="str">
        <f ca="1">IF(Data[[#This Row],[Age]]&lt;=10,"3-10 Years",IF(Data[[#This Row],[Age]]&lt;=15,"11-15 Years",IF(Data[[#This Row],[Age]]&lt;=19,"16-19 Years", "20+ Years")))</f>
        <v>11-15 Years</v>
      </c>
    </row>
    <row r="4479" spans="1:18" x14ac:dyDescent="0.35">
      <c r="A4479" t="s">
        <v>574</v>
      </c>
      <c r="B4479" s="1">
        <v>45383</v>
      </c>
      <c r="C4479" t="s">
        <v>29</v>
      </c>
      <c r="D4479" t="s">
        <v>18</v>
      </c>
      <c r="E4479" t="s">
        <v>566</v>
      </c>
      <c r="F4479" t="s">
        <v>3748</v>
      </c>
      <c r="G4479" t="s">
        <v>57</v>
      </c>
      <c r="H4479" t="s">
        <v>5036</v>
      </c>
      <c r="I4479" s="1">
        <v>40607</v>
      </c>
      <c r="J4479" t="s">
        <v>575</v>
      </c>
      <c r="K4479">
        <v>491</v>
      </c>
      <c r="L4479">
        <v>491</v>
      </c>
      <c r="M4479">
        <v>0</v>
      </c>
      <c r="N4479">
        <v>479</v>
      </c>
      <c r="O4479" t="s">
        <v>5064</v>
      </c>
      <c r="P4479" t="s">
        <v>25</v>
      </c>
      <c r="Q4479">
        <f ca="1">DATEDIF(Data[[#This Row],[Birthdate]],TODAY(),"Y")</f>
        <v>14</v>
      </c>
      <c r="R4479" t="str">
        <f ca="1">IF(Data[[#This Row],[Age]]&lt;=10,"3-10 Years",IF(Data[[#This Row],[Age]]&lt;=15,"11-15 Years",IF(Data[[#This Row],[Age]]&lt;=19,"16-19 Years", "20+ Years")))</f>
        <v>11-15 Years</v>
      </c>
    </row>
    <row r="4480" spans="1:18" x14ac:dyDescent="0.35">
      <c r="A4480" t="s">
        <v>745</v>
      </c>
      <c r="B4480" s="1">
        <v>45382</v>
      </c>
      <c r="C4480" t="s">
        <v>29</v>
      </c>
      <c r="D4480" t="s">
        <v>18</v>
      </c>
      <c r="E4480" t="s">
        <v>566</v>
      </c>
      <c r="F4480" t="s">
        <v>3748</v>
      </c>
      <c r="G4480" t="s">
        <v>30</v>
      </c>
      <c r="H4480" t="s">
        <v>5036</v>
      </c>
      <c r="I4480" s="1">
        <v>40745</v>
      </c>
      <c r="J4480" t="s">
        <v>746</v>
      </c>
      <c r="K4480">
        <v>476</v>
      </c>
      <c r="L4480">
        <v>476</v>
      </c>
      <c r="M4480">
        <v>0</v>
      </c>
      <c r="N4480">
        <v>479</v>
      </c>
      <c r="O4480" t="s">
        <v>5064</v>
      </c>
      <c r="P4480" t="s">
        <v>25</v>
      </c>
      <c r="Q4480">
        <f ca="1">DATEDIF(Data[[#This Row],[Birthdate]],TODAY(),"Y")</f>
        <v>14</v>
      </c>
      <c r="R4480" t="str">
        <f ca="1">IF(Data[[#This Row],[Age]]&lt;=10,"3-10 Years",IF(Data[[#This Row],[Age]]&lt;=15,"11-15 Years",IF(Data[[#This Row],[Age]]&lt;=19,"16-19 Years", "20+ Years")))</f>
        <v>11-15 Years</v>
      </c>
    </row>
    <row r="4481" spans="1:18" x14ac:dyDescent="0.35">
      <c r="A4481" t="s">
        <v>2132</v>
      </c>
      <c r="B4481" s="1">
        <v>45382</v>
      </c>
      <c r="C4481" t="s">
        <v>29</v>
      </c>
      <c r="D4481" t="s">
        <v>18</v>
      </c>
      <c r="E4481" t="s">
        <v>566</v>
      </c>
      <c r="F4481" t="s">
        <v>3748</v>
      </c>
      <c r="G4481" t="s">
        <v>57</v>
      </c>
      <c r="H4481" t="s">
        <v>5036</v>
      </c>
      <c r="I4481" s="1">
        <v>40682</v>
      </c>
      <c r="J4481" t="s">
        <v>2133</v>
      </c>
      <c r="K4481">
        <v>501</v>
      </c>
      <c r="L4481">
        <v>501</v>
      </c>
      <c r="M4481">
        <v>0</v>
      </c>
      <c r="N4481">
        <v>479</v>
      </c>
      <c r="O4481" t="s">
        <v>5064</v>
      </c>
      <c r="P4481" t="s">
        <v>152</v>
      </c>
      <c r="Q4481">
        <f ca="1">DATEDIF(Data[[#This Row],[Birthdate]],TODAY(),"Y")</f>
        <v>14</v>
      </c>
      <c r="R4481" t="str">
        <f ca="1">IF(Data[[#This Row],[Age]]&lt;=10,"3-10 Years",IF(Data[[#This Row],[Age]]&lt;=15,"11-15 Years",IF(Data[[#This Row],[Age]]&lt;=19,"16-19 Years", "20+ Years")))</f>
        <v>11-15 Years</v>
      </c>
    </row>
    <row r="4482" spans="1:18" x14ac:dyDescent="0.35">
      <c r="A4482" t="s">
        <v>623</v>
      </c>
      <c r="B4482" s="1">
        <v>45381</v>
      </c>
      <c r="C4482" t="s">
        <v>29</v>
      </c>
      <c r="D4482" t="s">
        <v>18</v>
      </c>
      <c r="E4482" t="s">
        <v>566</v>
      </c>
      <c r="F4482" t="s">
        <v>3748</v>
      </c>
      <c r="G4482" t="s">
        <v>50</v>
      </c>
      <c r="H4482" t="s">
        <v>5036</v>
      </c>
      <c r="I4482" s="1">
        <v>40820</v>
      </c>
      <c r="J4482" t="s">
        <v>624</v>
      </c>
      <c r="K4482">
        <v>491</v>
      </c>
      <c r="L4482">
        <v>491</v>
      </c>
      <c r="M4482">
        <v>0</v>
      </c>
      <c r="N4482">
        <v>479</v>
      </c>
      <c r="O4482" t="s">
        <v>5064</v>
      </c>
      <c r="P4482" t="s">
        <v>152</v>
      </c>
      <c r="Q4482">
        <f ca="1">DATEDIF(Data[[#This Row],[Birthdate]],TODAY(),"Y")</f>
        <v>14</v>
      </c>
      <c r="R4482" t="str">
        <f ca="1">IF(Data[[#This Row],[Age]]&lt;=10,"3-10 Years",IF(Data[[#This Row],[Age]]&lt;=15,"11-15 Years",IF(Data[[#This Row],[Age]]&lt;=19,"16-19 Years", "20+ Years")))</f>
        <v>11-15 Years</v>
      </c>
    </row>
    <row r="4483" spans="1:18" x14ac:dyDescent="0.35">
      <c r="A4483" t="s">
        <v>623</v>
      </c>
      <c r="B4483" s="1">
        <v>45381</v>
      </c>
      <c r="C4483" t="s">
        <v>29</v>
      </c>
      <c r="D4483" t="s">
        <v>18</v>
      </c>
      <c r="E4483" t="s">
        <v>566</v>
      </c>
      <c r="F4483" t="s">
        <v>3748</v>
      </c>
      <c r="G4483" t="s">
        <v>50</v>
      </c>
      <c r="H4483" t="s">
        <v>5036</v>
      </c>
      <c r="I4483" s="1">
        <v>40820</v>
      </c>
      <c r="J4483" t="s">
        <v>624</v>
      </c>
      <c r="K4483">
        <v>491</v>
      </c>
      <c r="L4483">
        <v>491</v>
      </c>
      <c r="M4483">
        <v>0</v>
      </c>
      <c r="N4483">
        <v>479</v>
      </c>
      <c r="O4483" t="s">
        <v>5064</v>
      </c>
      <c r="P4483" t="s">
        <v>152</v>
      </c>
      <c r="Q4483">
        <f ca="1">DATEDIF(Data[[#This Row],[Birthdate]],TODAY(),"Y")</f>
        <v>14</v>
      </c>
      <c r="R4483" t="str">
        <f ca="1">IF(Data[[#This Row],[Age]]&lt;=10,"3-10 Years",IF(Data[[#This Row],[Age]]&lt;=15,"11-15 Years",IF(Data[[#This Row],[Age]]&lt;=19,"16-19 Years", "20+ Years")))</f>
        <v>11-15 Years</v>
      </c>
    </row>
    <row r="4484" spans="1:18" x14ac:dyDescent="0.35">
      <c r="A4484" t="s">
        <v>623</v>
      </c>
      <c r="B4484" s="1">
        <v>45381</v>
      </c>
      <c r="C4484" t="s">
        <v>29</v>
      </c>
      <c r="D4484" t="s">
        <v>18</v>
      </c>
      <c r="E4484" t="s">
        <v>566</v>
      </c>
      <c r="F4484" t="s">
        <v>3748</v>
      </c>
      <c r="G4484" t="s">
        <v>50</v>
      </c>
      <c r="H4484" t="s">
        <v>5036</v>
      </c>
      <c r="I4484" s="1">
        <v>40820</v>
      </c>
      <c r="J4484" t="s">
        <v>624</v>
      </c>
      <c r="K4484">
        <v>288</v>
      </c>
      <c r="L4484">
        <v>288</v>
      </c>
      <c r="M4484">
        <v>0</v>
      </c>
      <c r="N4484">
        <v>285</v>
      </c>
      <c r="O4484" t="s">
        <v>5064</v>
      </c>
      <c r="P4484" t="s">
        <v>152</v>
      </c>
      <c r="Q4484">
        <f ca="1">DATEDIF(Data[[#This Row],[Birthdate]],TODAY(),"Y")</f>
        <v>14</v>
      </c>
      <c r="R4484" t="str">
        <f ca="1">IF(Data[[#This Row],[Age]]&lt;=10,"3-10 Years",IF(Data[[#This Row],[Age]]&lt;=15,"11-15 Years",IF(Data[[#This Row],[Age]]&lt;=19,"16-19 Years", "20+ Years")))</f>
        <v>11-15 Years</v>
      </c>
    </row>
    <row r="4485" spans="1:18" x14ac:dyDescent="0.35">
      <c r="A4485" t="s">
        <v>3782</v>
      </c>
      <c r="B4485" s="1">
        <v>45376</v>
      </c>
      <c r="C4485" t="s">
        <v>303</v>
      </c>
      <c r="D4485" t="s">
        <v>18</v>
      </c>
      <c r="E4485" t="s">
        <v>566</v>
      </c>
      <c r="F4485" t="s">
        <v>3748</v>
      </c>
      <c r="G4485" t="s">
        <v>21</v>
      </c>
      <c r="H4485" t="s">
        <v>5036</v>
      </c>
      <c r="I4485" s="1">
        <v>40701</v>
      </c>
      <c r="J4485" t="s">
        <v>3783</v>
      </c>
      <c r="K4485">
        <v>469</v>
      </c>
      <c r="L4485">
        <v>469</v>
      </c>
      <c r="M4485">
        <v>0</v>
      </c>
      <c r="N4485">
        <v>479</v>
      </c>
      <c r="O4485" t="s">
        <v>5064</v>
      </c>
      <c r="P4485" t="s">
        <v>25</v>
      </c>
      <c r="Q4485">
        <f ca="1">DATEDIF(Data[[#This Row],[Birthdate]],TODAY(),"Y")</f>
        <v>14</v>
      </c>
      <c r="R4485" t="str">
        <f ca="1">IF(Data[[#This Row],[Age]]&lt;=10,"3-10 Years",IF(Data[[#This Row],[Age]]&lt;=15,"11-15 Years",IF(Data[[#This Row],[Age]]&lt;=19,"16-19 Years", "20+ Years")))</f>
        <v>11-15 Years</v>
      </c>
    </row>
    <row r="4486" spans="1:18" x14ac:dyDescent="0.35">
      <c r="A4486" t="s">
        <v>3782</v>
      </c>
      <c r="B4486" s="1">
        <v>45376</v>
      </c>
      <c r="C4486" t="s">
        <v>303</v>
      </c>
      <c r="D4486" t="s">
        <v>18</v>
      </c>
      <c r="E4486" t="s">
        <v>566</v>
      </c>
      <c r="F4486" t="s">
        <v>3748</v>
      </c>
      <c r="G4486" t="s">
        <v>21</v>
      </c>
      <c r="H4486" t="s">
        <v>5036</v>
      </c>
      <c r="I4486" s="1">
        <v>40701</v>
      </c>
      <c r="J4486" t="s">
        <v>3783</v>
      </c>
      <c r="K4486">
        <v>469</v>
      </c>
      <c r="L4486">
        <v>469</v>
      </c>
      <c r="M4486">
        <v>0</v>
      </c>
      <c r="N4486">
        <v>479</v>
      </c>
      <c r="O4486" t="s">
        <v>5064</v>
      </c>
      <c r="P4486" t="s">
        <v>25</v>
      </c>
      <c r="Q4486">
        <f ca="1">DATEDIF(Data[[#This Row],[Birthdate]],TODAY(),"Y")</f>
        <v>14</v>
      </c>
      <c r="R4486" t="str">
        <f ca="1">IF(Data[[#This Row],[Age]]&lt;=10,"3-10 Years",IF(Data[[#This Row],[Age]]&lt;=15,"11-15 Years",IF(Data[[#This Row],[Age]]&lt;=19,"16-19 Years", "20+ Years")))</f>
        <v>11-15 Years</v>
      </c>
    </row>
    <row r="4487" spans="1:18" x14ac:dyDescent="0.35">
      <c r="A4487" t="s">
        <v>3782</v>
      </c>
      <c r="B4487" s="1">
        <v>45376</v>
      </c>
      <c r="C4487" t="s">
        <v>303</v>
      </c>
      <c r="D4487" t="s">
        <v>18</v>
      </c>
      <c r="E4487" t="s">
        <v>566</v>
      </c>
      <c r="F4487" t="s">
        <v>3748</v>
      </c>
      <c r="G4487" t="s">
        <v>21</v>
      </c>
      <c r="H4487" t="s">
        <v>5036</v>
      </c>
      <c r="I4487" s="1">
        <v>40701</v>
      </c>
      <c r="J4487" t="s">
        <v>3783</v>
      </c>
      <c r="K4487">
        <v>469</v>
      </c>
      <c r="L4487">
        <v>469</v>
      </c>
      <c r="M4487">
        <v>0</v>
      </c>
      <c r="N4487">
        <v>479</v>
      </c>
      <c r="O4487" t="s">
        <v>5064</v>
      </c>
      <c r="P4487" t="s">
        <v>25</v>
      </c>
      <c r="Q4487">
        <f ca="1">DATEDIF(Data[[#This Row],[Birthdate]],TODAY(),"Y")</f>
        <v>14</v>
      </c>
      <c r="R4487" t="str">
        <f ca="1">IF(Data[[#This Row],[Age]]&lt;=10,"3-10 Years",IF(Data[[#This Row],[Age]]&lt;=15,"11-15 Years",IF(Data[[#This Row],[Age]]&lt;=19,"16-19 Years", "20+ Years")))</f>
        <v>11-15 Years</v>
      </c>
    </row>
    <row r="4488" spans="1:18" x14ac:dyDescent="0.35">
      <c r="A4488" t="s">
        <v>629</v>
      </c>
      <c r="B4488" s="1">
        <v>45375</v>
      </c>
      <c r="C4488" t="s">
        <v>29</v>
      </c>
      <c r="D4488" t="s">
        <v>18</v>
      </c>
      <c r="E4488" t="s">
        <v>566</v>
      </c>
      <c r="F4488" t="s">
        <v>3748</v>
      </c>
      <c r="G4488" t="s">
        <v>105</v>
      </c>
      <c r="H4488" t="s">
        <v>5036</v>
      </c>
      <c r="I4488" s="1">
        <v>40707</v>
      </c>
      <c r="J4488" t="s">
        <v>630</v>
      </c>
      <c r="K4488">
        <v>479</v>
      </c>
      <c r="L4488">
        <v>479</v>
      </c>
      <c r="M4488">
        <v>0</v>
      </c>
      <c r="N4488">
        <v>479</v>
      </c>
      <c r="O4488" t="s">
        <v>5064</v>
      </c>
      <c r="P4488" t="s">
        <v>25</v>
      </c>
      <c r="Q4488">
        <f ca="1">DATEDIF(Data[[#This Row],[Birthdate]],TODAY(),"Y")</f>
        <v>14</v>
      </c>
      <c r="R4488" t="str">
        <f ca="1">IF(Data[[#This Row],[Age]]&lt;=10,"3-10 Years",IF(Data[[#This Row],[Age]]&lt;=15,"11-15 Years",IF(Data[[#This Row],[Age]]&lt;=19,"16-19 Years", "20+ Years")))</f>
        <v>11-15 Years</v>
      </c>
    </row>
    <row r="4489" spans="1:18" x14ac:dyDescent="0.35">
      <c r="A4489" t="s">
        <v>760</v>
      </c>
      <c r="B4489" s="1">
        <v>45375</v>
      </c>
      <c r="C4489" t="s">
        <v>29</v>
      </c>
      <c r="D4489" t="s">
        <v>18</v>
      </c>
      <c r="E4489" t="s">
        <v>566</v>
      </c>
      <c r="F4489" t="s">
        <v>3748</v>
      </c>
      <c r="G4489" t="s">
        <v>37</v>
      </c>
      <c r="H4489" t="s">
        <v>5036</v>
      </c>
      <c r="I4489" s="1">
        <v>40553</v>
      </c>
      <c r="J4489" t="s">
        <v>761</v>
      </c>
      <c r="K4489">
        <v>0</v>
      </c>
      <c r="L4489">
        <v>0</v>
      </c>
      <c r="M4489">
        <v>0</v>
      </c>
      <c r="N4489">
        <v>479</v>
      </c>
      <c r="O4489" t="s">
        <v>5064</v>
      </c>
      <c r="P4489" t="s">
        <v>25</v>
      </c>
      <c r="Q4489">
        <f ca="1">DATEDIF(Data[[#This Row],[Birthdate]],TODAY(),"Y")</f>
        <v>14</v>
      </c>
      <c r="R4489" t="str">
        <f ca="1">IF(Data[[#This Row],[Age]]&lt;=10,"3-10 Years",IF(Data[[#This Row],[Age]]&lt;=15,"11-15 Years",IF(Data[[#This Row],[Age]]&lt;=19,"16-19 Years", "20+ Years")))</f>
        <v>11-15 Years</v>
      </c>
    </row>
    <row r="4490" spans="1:18" x14ac:dyDescent="0.35">
      <c r="A4490" t="s">
        <v>760</v>
      </c>
      <c r="B4490" s="1">
        <v>45375</v>
      </c>
      <c r="C4490" t="s">
        <v>29</v>
      </c>
      <c r="D4490" t="s">
        <v>18</v>
      </c>
      <c r="E4490" t="s">
        <v>566</v>
      </c>
      <c r="F4490" t="s">
        <v>3748</v>
      </c>
      <c r="G4490" t="s">
        <v>37</v>
      </c>
      <c r="H4490" t="s">
        <v>5036</v>
      </c>
      <c r="I4490" s="1">
        <v>40553</v>
      </c>
      <c r="J4490" t="s">
        <v>761</v>
      </c>
      <c r="K4490">
        <v>0</v>
      </c>
      <c r="L4490">
        <v>0</v>
      </c>
      <c r="M4490">
        <v>0</v>
      </c>
      <c r="N4490">
        <v>479</v>
      </c>
      <c r="O4490" t="s">
        <v>5064</v>
      </c>
      <c r="P4490" t="s">
        <v>25</v>
      </c>
      <c r="Q4490">
        <f ca="1">DATEDIF(Data[[#This Row],[Birthdate]],TODAY(),"Y")</f>
        <v>14</v>
      </c>
      <c r="R4490" t="str">
        <f ca="1">IF(Data[[#This Row],[Age]]&lt;=10,"3-10 Years",IF(Data[[#This Row],[Age]]&lt;=15,"11-15 Years",IF(Data[[#This Row],[Age]]&lt;=19,"16-19 Years", "20+ Years")))</f>
        <v>11-15 Years</v>
      </c>
    </row>
    <row r="4491" spans="1:18" x14ac:dyDescent="0.35">
      <c r="A4491" t="s">
        <v>762</v>
      </c>
      <c r="B4491" s="1">
        <v>45373</v>
      </c>
      <c r="C4491" t="s">
        <v>29</v>
      </c>
      <c r="D4491" t="s">
        <v>18</v>
      </c>
      <c r="E4491" t="s">
        <v>566</v>
      </c>
      <c r="F4491" t="s">
        <v>3748</v>
      </c>
      <c r="G4491" t="s">
        <v>57</v>
      </c>
      <c r="H4491" t="s">
        <v>5036</v>
      </c>
      <c r="I4491" s="1">
        <v>40594</v>
      </c>
      <c r="J4491" t="s">
        <v>763</v>
      </c>
      <c r="K4491">
        <v>501</v>
      </c>
      <c r="L4491">
        <v>501</v>
      </c>
      <c r="M4491">
        <v>0</v>
      </c>
      <c r="N4491">
        <v>479</v>
      </c>
      <c r="O4491" t="s">
        <v>5064</v>
      </c>
      <c r="P4491" t="s">
        <v>25</v>
      </c>
      <c r="Q4491">
        <f ca="1">DATEDIF(Data[[#This Row],[Birthdate]],TODAY(),"Y")</f>
        <v>14</v>
      </c>
      <c r="R4491" t="str">
        <f ca="1">IF(Data[[#This Row],[Age]]&lt;=10,"3-10 Years",IF(Data[[#This Row],[Age]]&lt;=15,"11-15 Years",IF(Data[[#This Row],[Age]]&lt;=19,"16-19 Years", "20+ Years")))</f>
        <v>11-15 Years</v>
      </c>
    </row>
    <row r="4492" spans="1:18" x14ac:dyDescent="0.35">
      <c r="A4492" t="s">
        <v>3784</v>
      </c>
      <c r="B4492" s="1">
        <v>45365</v>
      </c>
      <c r="C4492" t="s">
        <v>29</v>
      </c>
      <c r="D4492" t="s">
        <v>18</v>
      </c>
      <c r="E4492" t="s">
        <v>566</v>
      </c>
      <c r="F4492" t="s">
        <v>3748</v>
      </c>
      <c r="G4492" t="s">
        <v>57</v>
      </c>
      <c r="H4492" t="s">
        <v>5036</v>
      </c>
      <c r="I4492" s="1">
        <v>40598</v>
      </c>
      <c r="J4492" t="s">
        <v>3785</v>
      </c>
      <c r="K4492">
        <v>501</v>
      </c>
      <c r="L4492">
        <v>501</v>
      </c>
      <c r="M4492">
        <v>0</v>
      </c>
      <c r="N4492">
        <v>479</v>
      </c>
      <c r="O4492" t="s">
        <v>5064</v>
      </c>
      <c r="P4492" t="s">
        <v>25</v>
      </c>
      <c r="Q4492">
        <f ca="1">DATEDIF(Data[[#This Row],[Birthdate]],TODAY(),"Y")</f>
        <v>14</v>
      </c>
      <c r="R4492" t="str">
        <f ca="1">IF(Data[[#This Row],[Age]]&lt;=10,"3-10 Years",IF(Data[[#This Row],[Age]]&lt;=15,"11-15 Years",IF(Data[[#This Row],[Age]]&lt;=19,"16-19 Years", "20+ Years")))</f>
        <v>11-15 Years</v>
      </c>
    </row>
    <row r="4493" spans="1:18" x14ac:dyDescent="0.35">
      <c r="A4493" t="s">
        <v>488</v>
      </c>
      <c r="B4493" s="1">
        <v>45365</v>
      </c>
      <c r="C4493" t="s">
        <v>29</v>
      </c>
      <c r="D4493" t="s">
        <v>18</v>
      </c>
      <c r="E4493" t="s">
        <v>566</v>
      </c>
      <c r="F4493" t="s">
        <v>3748</v>
      </c>
      <c r="G4493" t="s">
        <v>105</v>
      </c>
      <c r="H4493" t="s">
        <v>5036</v>
      </c>
      <c r="I4493" s="1">
        <v>40733</v>
      </c>
      <c r="J4493" t="s">
        <v>489</v>
      </c>
      <c r="K4493">
        <v>491</v>
      </c>
      <c r="L4493">
        <v>491</v>
      </c>
      <c r="M4493">
        <v>0</v>
      </c>
      <c r="N4493">
        <v>479</v>
      </c>
      <c r="O4493" t="s">
        <v>5064</v>
      </c>
      <c r="P4493" t="s">
        <v>152</v>
      </c>
      <c r="Q4493">
        <f ca="1">DATEDIF(Data[[#This Row],[Birthdate]],TODAY(),"Y")</f>
        <v>14</v>
      </c>
      <c r="R4493" t="str">
        <f ca="1">IF(Data[[#This Row],[Age]]&lt;=10,"3-10 Years",IF(Data[[#This Row],[Age]]&lt;=15,"11-15 Years",IF(Data[[#This Row],[Age]]&lt;=19,"16-19 Years", "20+ Years")))</f>
        <v>11-15 Years</v>
      </c>
    </row>
    <row r="4494" spans="1:18" x14ac:dyDescent="0.35">
      <c r="A4494" t="s">
        <v>488</v>
      </c>
      <c r="B4494" s="1">
        <v>45365</v>
      </c>
      <c r="C4494" t="s">
        <v>29</v>
      </c>
      <c r="D4494" t="s">
        <v>18</v>
      </c>
      <c r="E4494" t="s">
        <v>566</v>
      </c>
      <c r="F4494" t="s">
        <v>3748</v>
      </c>
      <c r="G4494" t="s">
        <v>105</v>
      </c>
      <c r="H4494" t="s">
        <v>5036</v>
      </c>
      <c r="I4494" s="1">
        <v>40733</v>
      </c>
      <c r="J4494" t="s">
        <v>489</v>
      </c>
      <c r="K4494">
        <v>491</v>
      </c>
      <c r="L4494">
        <v>491</v>
      </c>
      <c r="M4494">
        <v>0</v>
      </c>
      <c r="N4494">
        <v>479</v>
      </c>
      <c r="O4494" t="s">
        <v>5064</v>
      </c>
      <c r="P4494" t="s">
        <v>152</v>
      </c>
      <c r="Q4494">
        <f ca="1">DATEDIF(Data[[#This Row],[Birthdate]],TODAY(),"Y")</f>
        <v>14</v>
      </c>
      <c r="R4494" t="str">
        <f ca="1">IF(Data[[#This Row],[Age]]&lt;=10,"3-10 Years",IF(Data[[#This Row],[Age]]&lt;=15,"11-15 Years",IF(Data[[#This Row],[Age]]&lt;=19,"16-19 Years", "20+ Years")))</f>
        <v>11-15 Years</v>
      </c>
    </row>
    <row r="4495" spans="1:18" x14ac:dyDescent="0.35">
      <c r="A4495" t="s">
        <v>488</v>
      </c>
      <c r="B4495" s="1">
        <v>45365</v>
      </c>
      <c r="C4495" t="s">
        <v>29</v>
      </c>
      <c r="D4495" t="s">
        <v>18</v>
      </c>
      <c r="E4495" t="s">
        <v>566</v>
      </c>
      <c r="F4495" t="s">
        <v>3748</v>
      </c>
      <c r="G4495" t="s">
        <v>105</v>
      </c>
      <c r="H4495" t="s">
        <v>5036</v>
      </c>
      <c r="I4495" s="1">
        <v>40733</v>
      </c>
      <c r="J4495" t="s">
        <v>489</v>
      </c>
      <c r="K4495">
        <v>491</v>
      </c>
      <c r="L4495">
        <v>491</v>
      </c>
      <c r="M4495">
        <v>0</v>
      </c>
      <c r="N4495">
        <v>479</v>
      </c>
      <c r="O4495" t="s">
        <v>5064</v>
      </c>
      <c r="P4495" t="s">
        <v>152</v>
      </c>
      <c r="Q4495">
        <f ca="1">DATEDIF(Data[[#This Row],[Birthdate]],TODAY(),"Y")</f>
        <v>14</v>
      </c>
      <c r="R4495" t="str">
        <f ca="1">IF(Data[[#This Row],[Age]]&lt;=10,"3-10 Years",IF(Data[[#This Row],[Age]]&lt;=15,"11-15 Years",IF(Data[[#This Row],[Age]]&lt;=19,"16-19 Years", "20+ Years")))</f>
        <v>11-15 Years</v>
      </c>
    </row>
    <row r="4496" spans="1:18" x14ac:dyDescent="0.35">
      <c r="A4496" t="s">
        <v>2401</v>
      </c>
      <c r="B4496" s="1">
        <v>45356</v>
      </c>
      <c r="C4496" t="s">
        <v>29</v>
      </c>
      <c r="D4496" t="s">
        <v>18</v>
      </c>
      <c r="E4496" t="s">
        <v>566</v>
      </c>
      <c r="F4496" t="s">
        <v>3748</v>
      </c>
      <c r="G4496" t="s">
        <v>105</v>
      </c>
      <c r="H4496" t="s">
        <v>5036</v>
      </c>
      <c r="I4496" s="1">
        <v>40830</v>
      </c>
      <c r="J4496" t="s">
        <v>2402</v>
      </c>
      <c r="K4496">
        <v>501</v>
      </c>
      <c r="L4496">
        <v>501</v>
      </c>
      <c r="M4496">
        <v>0</v>
      </c>
      <c r="N4496">
        <v>479</v>
      </c>
      <c r="O4496" t="s">
        <v>5064</v>
      </c>
      <c r="P4496" t="s">
        <v>152</v>
      </c>
      <c r="Q4496">
        <f ca="1">DATEDIF(Data[[#This Row],[Birthdate]],TODAY(),"Y")</f>
        <v>14</v>
      </c>
      <c r="R4496" t="str">
        <f ca="1">IF(Data[[#This Row],[Age]]&lt;=10,"3-10 Years",IF(Data[[#This Row],[Age]]&lt;=15,"11-15 Years",IF(Data[[#This Row],[Age]]&lt;=19,"16-19 Years", "20+ Years")))</f>
        <v>11-15 Years</v>
      </c>
    </row>
    <row r="4497" spans="1:18" x14ac:dyDescent="0.35">
      <c r="A4497" t="s">
        <v>3490</v>
      </c>
      <c r="B4497" s="1">
        <v>45354</v>
      </c>
      <c r="C4497" t="s">
        <v>29</v>
      </c>
      <c r="D4497" t="s">
        <v>18</v>
      </c>
      <c r="E4497" t="s">
        <v>566</v>
      </c>
      <c r="F4497" t="s">
        <v>3748</v>
      </c>
      <c r="G4497" t="s">
        <v>50</v>
      </c>
      <c r="H4497" t="s">
        <v>5036</v>
      </c>
      <c r="I4497" s="1">
        <v>40768</v>
      </c>
      <c r="J4497" t="s">
        <v>3491</v>
      </c>
      <c r="K4497">
        <v>288</v>
      </c>
      <c r="L4497">
        <v>288</v>
      </c>
      <c r="M4497">
        <v>0</v>
      </c>
      <c r="N4497">
        <v>285</v>
      </c>
      <c r="O4497" t="s">
        <v>5064</v>
      </c>
      <c r="P4497" t="s">
        <v>25</v>
      </c>
      <c r="Q4497">
        <f ca="1">DATEDIF(Data[[#This Row],[Birthdate]],TODAY(),"Y")</f>
        <v>14</v>
      </c>
      <c r="R4497" t="str">
        <f ca="1">IF(Data[[#This Row],[Age]]&lt;=10,"3-10 Years",IF(Data[[#This Row],[Age]]&lt;=15,"11-15 Years",IF(Data[[#This Row],[Age]]&lt;=19,"16-19 Years", "20+ Years")))</f>
        <v>11-15 Years</v>
      </c>
    </row>
    <row r="4498" spans="1:18" x14ac:dyDescent="0.35">
      <c r="A4498" t="s">
        <v>3490</v>
      </c>
      <c r="B4498" s="1">
        <v>45354</v>
      </c>
      <c r="C4498" t="s">
        <v>29</v>
      </c>
      <c r="D4498" t="s">
        <v>18</v>
      </c>
      <c r="E4498" t="s">
        <v>566</v>
      </c>
      <c r="F4498" t="s">
        <v>3748</v>
      </c>
      <c r="G4498" t="s">
        <v>50</v>
      </c>
      <c r="H4498" t="s">
        <v>5036</v>
      </c>
      <c r="I4498" s="1">
        <v>40768</v>
      </c>
      <c r="J4498" t="s">
        <v>3491</v>
      </c>
      <c r="K4498">
        <v>491</v>
      </c>
      <c r="L4498">
        <v>491</v>
      </c>
      <c r="M4498">
        <v>0</v>
      </c>
      <c r="N4498">
        <v>479</v>
      </c>
      <c r="O4498" t="s">
        <v>5064</v>
      </c>
      <c r="P4498" t="s">
        <v>25</v>
      </c>
      <c r="Q4498">
        <f ca="1">DATEDIF(Data[[#This Row],[Birthdate]],TODAY(),"Y")</f>
        <v>14</v>
      </c>
      <c r="R4498" t="str">
        <f ca="1">IF(Data[[#This Row],[Age]]&lt;=10,"3-10 Years",IF(Data[[#This Row],[Age]]&lt;=15,"11-15 Years",IF(Data[[#This Row],[Age]]&lt;=19,"16-19 Years", "20+ Years")))</f>
        <v>11-15 Years</v>
      </c>
    </row>
    <row r="4499" spans="1:18" x14ac:dyDescent="0.35">
      <c r="A4499" t="s">
        <v>2413</v>
      </c>
      <c r="B4499" s="1">
        <v>45349</v>
      </c>
      <c r="C4499" t="s">
        <v>29</v>
      </c>
      <c r="D4499" t="s">
        <v>18</v>
      </c>
      <c r="E4499" t="s">
        <v>566</v>
      </c>
      <c r="F4499" t="s">
        <v>3748</v>
      </c>
      <c r="G4499" t="s">
        <v>50</v>
      </c>
      <c r="H4499" t="s">
        <v>5036</v>
      </c>
      <c r="I4499" s="1">
        <v>40858</v>
      </c>
      <c r="J4499" t="s">
        <v>2414</v>
      </c>
      <c r="K4499">
        <v>288</v>
      </c>
      <c r="L4499">
        <v>288</v>
      </c>
      <c r="M4499">
        <v>0</v>
      </c>
      <c r="N4499">
        <v>285</v>
      </c>
      <c r="O4499" t="s">
        <v>5064</v>
      </c>
      <c r="P4499" t="s">
        <v>152</v>
      </c>
      <c r="Q4499">
        <f ca="1">DATEDIF(Data[[#This Row],[Birthdate]],TODAY(),"Y")</f>
        <v>14</v>
      </c>
      <c r="R4499" t="str">
        <f ca="1">IF(Data[[#This Row],[Age]]&lt;=10,"3-10 Years",IF(Data[[#This Row],[Age]]&lt;=15,"11-15 Years",IF(Data[[#This Row],[Age]]&lt;=19,"16-19 Years", "20+ Years")))</f>
        <v>11-15 Years</v>
      </c>
    </row>
    <row r="4500" spans="1:18" x14ac:dyDescent="0.35">
      <c r="A4500" t="s">
        <v>2413</v>
      </c>
      <c r="B4500" s="1">
        <v>45349</v>
      </c>
      <c r="C4500" t="s">
        <v>29</v>
      </c>
      <c r="D4500" t="s">
        <v>18</v>
      </c>
      <c r="E4500" t="s">
        <v>566</v>
      </c>
      <c r="F4500" t="s">
        <v>3748</v>
      </c>
      <c r="G4500" t="s">
        <v>50</v>
      </c>
      <c r="H4500" t="s">
        <v>5036</v>
      </c>
      <c r="I4500" s="1">
        <v>40858</v>
      </c>
      <c r="J4500" t="s">
        <v>2414</v>
      </c>
      <c r="K4500">
        <v>491</v>
      </c>
      <c r="L4500">
        <v>491</v>
      </c>
      <c r="M4500">
        <v>0</v>
      </c>
      <c r="N4500">
        <v>479</v>
      </c>
      <c r="O4500" t="s">
        <v>5064</v>
      </c>
      <c r="P4500" t="s">
        <v>152</v>
      </c>
      <c r="Q4500">
        <f ca="1">DATEDIF(Data[[#This Row],[Birthdate]],TODAY(),"Y")</f>
        <v>14</v>
      </c>
      <c r="R4500" t="str">
        <f ca="1">IF(Data[[#This Row],[Age]]&lt;=10,"3-10 Years",IF(Data[[#This Row],[Age]]&lt;=15,"11-15 Years",IF(Data[[#This Row],[Age]]&lt;=19,"16-19 Years", "20+ Years")))</f>
        <v>11-15 Years</v>
      </c>
    </row>
    <row r="4501" spans="1:18" x14ac:dyDescent="0.35">
      <c r="A4501" t="s">
        <v>2217</v>
      </c>
      <c r="B4501" s="1">
        <v>45343</v>
      </c>
      <c r="C4501" t="s">
        <v>29</v>
      </c>
      <c r="D4501" t="s">
        <v>18</v>
      </c>
      <c r="E4501" t="s">
        <v>566</v>
      </c>
      <c r="F4501" t="s">
        <v>3748</v>
      </c>
      <c r="G4501" t="s">
        <v>50</v>
      </c>
      <c r="H4501" t="s">
        <v>5036</v>
      </c>
      <c r="I4501" s="1">
        <v>40731</v>
      </c>
      <c r="J4501" t="s">
        <v>2218</v>
      </c>
      <c r="K4501">
        <v>491</v>
      </c>
      <c r="L4501">
        <v>491</v>
      </c>
      <c r="M4501">
        <v>0</v>
      </c>
      <c r="N4501">
        <v>479</v>
      </c>
      <c r="O4501" t="s">
        <v>5064</v>
      </c>
      <c r="P4501" t="s">
        <v>152</v>
      </c>
      <c r="Q4501">
        <f ca="1">DATEDIF(Data[[#This Row],[Birthdate]],TODAY(),"Y")</f>
        <v>14</v>
      </c>
      <c r="R4501" t="str">
        <f ca="1">IF(Data[[#This Row],[Age]]&lt;=10,"3-10 Years",IF(Data[[#This Row],[Age]]&lt;=15,"11-15 Years",IF(Data[[#This Row],[Age]]&lt;=19,"16-19 Years", "20+ Years")))</f>
        <v>11-15 Years</v>
      </c>
    </row>
    <row r="4502" spans="1:18" x14ac:dyDescent="0.35">
      <c r="A4502" t="s">
        <v>2217</v>
      </c>
      <c r="B4502" s="1">
        <v>45343</v>
      </c>
      <c r="C4502" t="s">
        <v>29</v>
      </c>
      <c r="D4502" t="s">
        <v>18</v>
      </c>
      <c r="E4502" t="s">
        <v>566</v>
      </c>
      <c r="F4502" t="s">
        <v>3748</v>
      </c>
      <c r="G4502" t="s">
        <v>50</v>
      </c>
      <c r="H4502" t="s">
        <v>5036</v>
      </c>
      <c r="I4502" s="1">
        <v>40731</v>
      </c>
      <c r="J4502" t="s">
        <v>2218</v>
      </c>
      <c r="K4502">
        <v>491</v>
      </c>
      <c r="L4502">
        <v>491</v>
      </c>
      <c r="M4502">
        <v>0</v>
      </c>
      <c r="N4502">
        <v>479</v>
      </c>
      <c r="O4502" t="s">
        <v>5064</v>
      </c>
      <c r="P4502" t="s">
        <v>152</v>
      </c>
      <c r="Q4502">
        <f ca="1">DATEDIF(Data[[#This Row],[Birthdate]],TODAY(),"Y")</f>
        <v>14</v>
      </c>
      <c r="R4502" t="str">
        <f ca="1">IF(Data[[#This Row],[Age]]&lt;=10,"3-10 Years",IF(Data[[#This Row],[Age]]&lt;=15,"11-15 Years",IF(Data[[#This Row],[Age]]&lt;=19,"16-19 Years", "20+ Years")))</f>
        <v>11-15 Years</v>
      </c>
    </row>
    <row r="4503" spans="1:18" x14ac:dyDescent="0.35">
      <c r="A4503" t="s">
        <v>2217</v>
      </c>
      <c r="B4503" s="1">
        <v>45343</v>
      </c>
      <c r="C4503" t="s">
        <v>29</v>
      </c>
      <c r="D4503" t="s">
        <v>18</v>
      </c>
      <c r="E4503" t="s">
        <v>566</v>
      </c>
      <c r="F4503" t="s">
        <v>3748</v>
      </c>
      <c r="G4503" t="s">
        <v>50</v>
      </c>
      <c r="H4503" t="s">
        <v>5036</v>
      </c>
      <c r="I4503" s="1">
        <v>40731</v>
      </c>
      <c r="J4503" t="s">
        <v>2218</v>
      </c>
      <c r="K4503">
        <v>491</v>
      </c>
      <c r="L4503">
        <v>491</v>
      </c>
      <c r="M4503">
        <v>0</v>
      </c>
      <c r="N4503">
        <v>479</v>
      </c>
      <c r="O4503" t="s">
        <v>5064</v>
      </c>
      <c r="P4503" t="s">
        <v>152</v>
      </c>
      <c r="Q4503">
        <f ca="1">DATEDIF(Data[[#This Row],[Birthdate]],TODAY(),"Y")</f>
        <v>14</v>
      </c>
      <c r="R4503" t="str">
        <f ca="1">IF(Data[[#This Row],[Age]]&lt;=10,"3-10 Years",IF(Data[[#This Row],[Age]]&lt;=15,"11-15 Years",IF(Data[[#This Row],[Age]]&lt;=19,"16-19 Years", "20+ Years")))</f>
        <v>11-15 Years</v>
      </c>
    </row>
    <row r="4504" spans="1:18" x14ac:dyDescent="0.35">
      <c r="A4504" t="s">
        <v>2217</v>
      </c>
      <c r="B4504" s="1">
        <v>45343</v>
      </c>
      <c r="C4504" t="s">
        <v>29</v>
      </c>
      <c r="D4504" t="s">
        <v>18</v>
      </c>
      <c r="E4504" t="s">
        <v>566</v>
      </c>
      <c r="F4504" t="s">
        <v>3748</v>
      </c>
      <c r="G4504" t="s">
        <v>50</v>
      </c>
      <c r="H4504" t="s">
        <v>5036</v>
      </c>
      <c r="I4504" s="1">
        <v>40731</v>
      </c>
      <c r="J4504" t="s">
        <v>2218</v>
      </c>
      <c r="K4504">
        <v>491</v>
      </c>
      <c r="L4504">
        <v>491</v>
      </c>
      <c r="M4504">
        <v>0</v>
      </c>
      <c r="N4504">
        <v>479</v>
      </c>
      <c r="O4504" t="s">
        <v>5064</v>
      </c>
      <c r="P4504" t="s">
        <v>152</v>
      </c>
      <c r="Q4504">
        <f ca="1">DATEDIF(Data[[#This Row],[Birthdate]],TODAY(),"Y")</f>
        <v>14</v>
      </c>
      <c r="R4504" t="str">
        <f ca="1">IF(Data[[#This Row],[Age]]&lt;=10,"3-10 Years",IF(Data[[#This Row],[Age]]&lt;=15,"11-15 Years",IF(Data[[#This Row],[Age]]&lt;=19,"16-19 Years", "20+ Years")))</f>
        <v>11-15 Years</v>
      </c>
    </row>
    <row r="4505" spans="1:18" x14ac:dyDescent="0.35">
      <c r="A4505" t="s">
        <v>1601</v>
      </c>
      <c r="B4505" s="1">
        <v>45331</v>
      </c>
      <c r="C4505" t="s">
        <v>29</v>
      </c>
      <c r="D4505" t="s">
        <v>18</v>
      </c>
      <c r="E4505" t="s">
        <v>566</v>
      </c>
      <c r="F4505" t="s">
        <v>3748</v>
      </c>
      <c r="G4505" t="s">
        <v>50</v>
      </c>
      <c r="H4505" t="s">
        <v>5036</v>
      </c>
      <c r="I4505" s="1">
        <v>40828</v>
      </c>
      <c r="J4505" t="s">
        <v>1602</v>
      </c>
      <c r="K4505">
        <v>501</v>
      </c>
      <c r="L4505">
        <v>501</v>
      </c>
      <c r="M4505">
        <v>0</v>
      </c>
      <c r="N4505">
        <v>479</v>
      </c>
      <c r="O4505" t="s">
        <v>5064</v>
      </c>
      <c r="P4505" t="s">
        <v>25</v>
      </c>
      <c r="Q4505">
        <f ca="1">DATEDIF(Data[[#This Row],[Birthdate]],TODAY(),"Y")</f>
        <v>14</v>
      </c>
      <c r="R4505" t="str">
        <f ca="1">IF(Data[[#This Row],[Age]]&lt;=10,"3-10 Years",IF(Data[[#This Row],[Age]]&lt;=15,"11-15 Years",IF(Data[[#This Row],[Age]]&lt;=19,"16-19 Years", "20+ Years")))</f>
        <v>11-15 Years</v>
      </c>
    </row>
    <row r="4506" spans="1:18" x14ac:dyDescent="0.35">
      <c r="A4506" t="s">
        <v>1601</v>
      </c>
      <c r="B4506" s="1">
        <v>45331</v>
      </c>
      <c r="C4506" t="s">
        <v>29</v>
      </c>
      <c r="D4506" t="s">
        <v>18</v>
      </c>
      <c r="E4506" t="s">
        <v>566</v>
      </c>
      <c r="F4506" t="s">
        <v>3748</v>
      </c>
      <c r="G4506" t="s">
        <v>50</v>
      </c>
      <c r="H4506" t="s">
        <v>5036</v>
      </c>
      <c r="I4506" s="1">
        <v>40828</v>
      </c>
      <c r="J4506" t="s">
        <v>1602</v>
      </c>
      <c r="K4506">
        <v>501</v>
      </c>
      <c r="L4506">
        <v>501</v>
      </c>
      <c r="M4506">
        <v>0</v>
      </c>
      <c r="N4506">
        <v>479</v>
      </c>
      <c r="O4506" t="s">
        <v>5064</v>
      </c>
      <c r="P4506" t="s">
        <v>25</v>
      </c>
      <c r="Q4506">
        <f ca="1">DATEDIF(Data[[#This Row],[Birthdate]],TODAY(),"Y")</f>
        <v>14</v>
      </c>
      <c r="R4506" t="str">
        <f ca="1">IF(Data[[#This Row],[Age]]&lt;=10,"3-10 Years",IF(Data[[#This Row],[Age]]&lt;=15,"11-15 Years",IF(Data[[#This Row],[Age]]&lt;=19,"16-19 Years", "20+ Years")))</f>
        <v>11-15 Years</v>
      </c>
    </row>
    <row r="4507" spans="1:18" x14ac:dyDescent="0.35">
      <c r="A4507" t="s">
        <v>233</v>
      </c>
      <c r="B4507" s="1">
        <v>45489</v>
      </c>
      <c r="C4507" t="s">
        <v>29</v>
      </c>
      <c r="D4507" t="s">
        <v>18</v>
      </c>
      <c r="E4507" t="s">
        <v>539</v>
      </c>
      <c r="F4507" t="s">
        <v>5005</v>
      </c>
      <c r="G4507" t="s">
        <v>37</v>
      </c>
      <c r="H4507" t="s">
        <v>5036</v>
      </c>
      <c r="I4507" s="1">
        <v>40524</v>
      </c>
      <c r="J4507" t="s">
        <v>234</v>
      </c>
      <c r="K4507">
        <v>31</v>
      </c>
      <c r="L4507">
        <v>31</v>
      </c>
      <c r="M4507">
        <v>0</v>
      </c>
      <c r="N4507">
        <v>30</v>
      </c>
      <c r="O4507" t="s">
        <v>23</v>
      </c>
      <c r="P4507" t="s">
        <v>25</v>
      </c>
      <c r="Q4507">
        <f ca="1">DATEDIF(Data[[#This Row],[Birthdate]],TODAY(),"Y")</f>
        <v>14</v>
      </c>
      <c r="R4507" t="str">
        <f ca="1">IF(Data[[#This Row],[Age]]&lt;=10,"3-10 Years",IF(Data[[#This Row],[Age]]&lt;=15,"11-15 Years",IF(Data[[#This Row],[Age]]&lt;=19,"16-19 Years", "20+ Years")))</f>
        <v>11-15 Years</v>
      </c>
    </row>
    <row r="4508" spans="1:18" x14ac:dyDescent="0.35">
      <c r="A4508" t="s">
        <v>233</v>
      </c>
      <c r="B4508" s="1">
        <v>45484</v>
      </c>
      <c r="C4508" t="s">
        <v>29</v>
      </c>
      <c r="D4508" t="s">
        <v>18</v>
      </c>
      <c r="E4508" t="s">
        <v>539</v>
      </c>
      <c r="F4508" t="s">
        <v>5005</v>
      </c>
      <c r="G4508" t="s">
        <v>37</v>
      </c>
      <c r="H4508" t="s">
        <v>5036</v>
      </c>
      <c r="I4508" s="1">
        <v>40524</v>
      </c>
      <c r="J4508" t="s">
        <v>234</v>
      </c>
      <c r="K4508">
        <v>31</v>
      </c>
      <c r="L4508">
        <v>31</v>
      </c>
      <c r="M4508">
        <v>0</v>
      </c>
      <c r="N4508">
        <v>30</v>
      </c>
      <c r="O4508" t="s">
        <v>23</v>
      </c>
      <c r="P4508" t="s">
        <v>25</v>
      </c>
      <c r="Q4508">
        <f ca="1">DATEDIF(Data[[#This Row],[Birthdate]],TODAY(),"Y")</f>
        <v>14</v>
      </c>
      <c r="R4508" t="str">
        <f ca="1">IF(Data[[#This Row],[Age]]&lt;=10,"3-10 Years",IF(Data[[#This Row],[Age]]&lt;=15,"11-15 Years",IF(Data[[#This Row],[Age]]&lt;=19,"16-19 Years", "20+ Years")))</f>
        <v>11-15 Years</v>
      </c>
    </row>
    <row r="4509" spans="1:18" x14ac:dyDescent="0.35">
      <c r="A4509" t="s">
        <v>162</v>
      </c>
      <c r="B4509" s="1">
        <v>45477</v>
      </c>
      <c r="C4509" t="s">
        <v>29</v>
      </c>
      <c r="D4509" t="s">
        <v>18</v>
      </c>
      <c r="E4509" t="s">
        <v>539</v>
      </c>
      <c r="F4509" t="s">
        <v>5005</v>
      </c>
      <c r="G4509" t="s">
        <v>21</v>
      </c>
      <c r="H4509" t="s">
        <v>5036</v>
      </c>
      <c r="I4509" s="1">
        <v>40781</v>
      </c>
      <c r="J4509" t="s">
        <v>163</v>
      </c>
      <c r="K4509">
        <v>31</v>
      </c>
      <c r="L4509">
        <v>31</v>
      </c>
      <c r="M4509">
        <v>0</v>
      </c>
      <c r="N4509">
        <v>30</v>
      </c>
      <c r="O4509" t="s">
        <v>23</v>
      </c>
      <c r="P4509" t="s">
        <v>25</v>
      </c>
      <c r="Q4509">
        <f ca="1">DATEDIF(Data[[#This Row],[Birthdate]],TODAY(),"Y")</f>
        <v>14</v>
      </c>
      <c r="R4509" t="str">
        <f ca="1">IF(Data[[#This Row],[Age]]&lt;=10,"3-10 Years",IF(Data[[#This Row],[Age]]&lt;=15,"11-15 Years",IF(Data[[#This Row],[Age]]&lt;=19,"16-19 Years", "20+ Years")))</f>
        <v>11-15 Years</v>
      </c>
    </row>
    <row r="4510" spans="1:18" x14ac:dyDescent="0.35">
      <c r="A4510" t="s">
        <v>162</v>
      </c>
      <c r="B4510" s="1">
        <v>45477</v>
      </c>
      <c r="C4510" t="s">
        <v>29</v>
      </c>
      <c r="D4510" t="s">
        <v>18</v>
      </c>
      <c r="E4510" t="s">
        <v>539</v>
      </c>
      <c r="F4510" t="s">
        <v>5005</v>
      </c>
      <c r="G4510" t="s">
        <v>21</v>
      </c>
      <c r="H4510" t="s">
        <v>5036</v>
      </c>
      <c r="I4510" s="1">
        <v>40781</v>
      </c>
      <c r="J4510" t="s">
        <v>163</v>
      </c>
      <c r="K4510">
        <v>31</v>
      </c>
      <c r="L4510">
        <v>31</v>
      </c>
      <c r="M4510">
        <v>0</v>
      </c>
      <c r="N4510">
        <v>30</v>
      </c>
      <c r="O4510" t="s">
        <v>23</v>
      </c>
      <c r="P4510" t="s">
        <v>25</v>
      </c>
      <c r="Q4510">
        <f ca="1">DATEDIF(Data[[#This Row],[Birthdate]],TODAY(),"Y")</f>
        <v>14</v>
      </c>
      <c r="R4510" t="str">
        <f ca="1">IF(Data[[#This Row],[Age]]&lt;=10,"3-10 Years",IF(Data[[#This Row],[Age]]&lt;=15,"11-15 Years",IF(Data[[#This Row],[Age]]&lt;=19,"16-19 Years", "20+ Years")))</f>
        <v>11-15 Years</v>
      </c>
    </row>
    <row r="4511" spans="1:18" x14ac:dyDescent="0.35">
      <c r="A4511" t="s">
        <v>162</v>
      </c>
      <c r="B4511" s="1">
        <v>45477</v>
      </c>
      <c r="C4511" t="s">
        <v>29</v>
      </c>
      <c r="D4511" t="s">
        <v>18</v>
      </c>
      <c r="E4511" t="s">
        <v>539</v>
      </c>
      <c r="F4511" t="s">
        <v>5005</v>
      </c>
      <c r="G4511" t="s">
        <v>21</v>
      </c>
      <c r="H4511" t="s">
        <v>5036</v>
      </c>
      <c r="I4511" s="1">
        <v>40781</v>
      </c>
      <c r="J4511" t="s">
        <v>163</v>
      </c>
      <c r="K4511">
        <v>31</v>
      </c>
      <c r="L4511">
        <v>31</v>
      </c>
      <c r="M4511">
        <v>0</v>
      </c>
      <c r="N4511">
        <v>30</v>
      </c>
      <c r="O4511" t="s">
        <v>23</v>
      </c>
      <c r="P4511" t="s">
        <v>25</v>
      </c>
      <c r="Q4511">
        <f ca="1">DATEDIF(Data[[#This Row],[Birthdate]],TODAY(),"Y")</f>
        <v>14</v>
      </c>
      <c r="R4511" t="str">
        <f ca="1">IF(Data[[#This Row],[Age]]&lt;=10,"3-10 Years",IF(Data[[#This Row],[Age]]&lt;=15,"11-15 Years",IF(Data[[#This Row],[Age]]&lt;=19,"16-19 Years", "20+ Years")))</f>
        <v>11-15 Years</v>
      </c>
    </row>
    <row r="4512" spans="1:18" x14ac:dyDescent="0.35">
      <c r="A4512" t="s">
        <v>162</v>
      </c>
      <c r="B4512" s="1">
        <v>45477</v>
      </c>
      <c r="C4512" t="s">
        <v>29</v>
      </c>
      <c r="D4512" t="s">
        <v>18</v>
      </c>
      <c r="E4512" t="s">
        <v>539</v>
      </c>
      <c r="F4512" t="s">
        <v>5005</v>
      </c>
      <c r="G4512" t="s">
        <v>21</v>
      </c>
      <c r="H4512" t="s">
        <v>5036</v>
      </c>
      <c r="I4512" s="1">
        <v>40781</v>
      </c>
      <c r="J4512" t="s">
        <v>163</v>
      </c>
      <c r="K4512">
        <v>31</v>
      </c>
      <c r="L4512">
        <v>31</v>
      </c>
      <c r="M4512">
        <v>0</v>
      </c>
      <c r="N4512">
        <v>30</v>
      </c>
      <c r="O4512" t="s">
        <v>23</v>
      </c>
      <c r="P4512" t="s">
        <v>25</v>
      </c>
      <c r="Q4512">
        <f ca="1">DATEDIF(Data[[#This Row],[Birthdate]],TODAY(),"Y")</f>
        <v>14</v>
      </c>
      <c r="R4512" t="str">
        <f ca="1">IF(Data[[#This Row],[Age]]&lt;=10,"3-10 Years",IF(Data[[#This Row],[Age]]&lt;=15,"11-15 Years",IF(Data[[#This Row],[Age]]&lt;=19,"16-19 Years", "20+ Years")))</f>
        <v>11-15 Years</v>
      </c>
    </row>
    <row r="4513" spans="1:18" x14ac:dyDescent="0.35">
      <c r="A4513" t="s">
        <v>1326</v>
      </c>
      <c r="B4513" s="1">
        <v>45475</v>
      </c>
      <c r="C4513" t="s">
        <v>29</v>
      </c>
      <c r="D4513" t="s">
        <v>18</v>
      </c>
      <c r="E4513" t="s">
        <v>539</v>
      </c>
      <c r="F4513" t="s">
        <v>5005</v>
      </c>
      <c r="G4513" t="s">
        <v>57</v>
      </c>
      <c r="H4513" t="s">
        <v>5036</v>
      </c>
      <c r="I4513" s="1">
        <v>40534</v>
      </c>
      <c r="J4513" t="s">
        <v>1327</v>
      </c>
      <c r="K4513">
        <v>31</v>
      </c>
      <c r="L4513">
        <v>31</v>
      </c>
      <c r="M4513">
        <v>0</v>
      </c>
      <c r="N4513">
        <v>30</v>
      </c>
      <c r="O4513" t="s">
        <v>23</v>
      </c>
      <c r="P4513" t="s">
        <v>25</v>
      </c>
      <c r="Q4513">
        <f ca="1">DATEDIF(Data[[#This Row],[Birthdate]],TODAY(),"Y")</f>
        <v>14</v>
      </c>
      <c r="R4513" t="str">
        <f ca="1">IF(Data[[#This Row],[Age]]&lt;=10,"3-10 Years",IF(Data[[#This Row],[Age]]&lt;=15,"11-15 Years",IF(Data[[#This Row],[Age]]&lt;=19,"16-19 Years", "20+ Years")))</f>
        <v>11-15 Years</v>
      </c>
    </row>
    <row r="4514" spans="1:18" x14ac:dyDescent="0.35">
      <c r="A4514" t="s">
        <v>1326</v>
      </c>
      <c r="B4514" s="1">
        <v>45475</v>
      </c>
      <c r="C4514" t="s">
        <v>29</v>
      </c>
      <c r="D4514" t="s">
        <v>18</v>
      </c>
      <c r="E4514" t="s">
        <v>539</v>
      </c>
      <c r="F4514" t="s">
        <v>5005</v>
      </c>
      <c r="G4514" t="s">
        <v>57</v>
      </c>
      <c r="H4514" t="s">
        <v>5036</v>
      </c>
      <c r="I4514" s="1">
        <v>40534</v>
      </c>
      <c r="J4514" t="s">
        <v>1327</v>
      </c>
      <c r="K4514">
        <v>31</v>
      </c>
      <c r="L4514">
        <v>31</v>
      </c>
      <c r="M4514">
        <v>0</v>
      </c>
      <c r="N4514">
        <v>30</v>
      </c>
      <c r="O4514" t="s">
        <v>23</v>
      </c>
      <c r="P4514" t="s">
        <v>25</v>
      </c>
      <c r="Q4514">
        <f ca="1">DATEDIF(Data[[#This Row],[Birthdate]],TODAY(),"Y")</f>
        <v>14</v>
      </c>
      <c r="R4514" t="str">
        <f ca="1">IF(Data[[#This Row],[Age]]&lt;=10,"3-10 Years",IF(Data[[#This Row],[Age]]&lt;=15,"11-15 Years",IF(Data[[#This Row],[Age]]&lt;=19,"16-19 Years", "20+ Years")))</f>
        <v>11-15 Years</v>
      </c>
    </row>
    <row r="4515" spans="1:18" x14ac:dyDescent="0.35">
      <c r="A4515" t="s">
        <v>1326</v>
      </c>
      <c r="B4515" s="1">
        <v>45475</v>
      </c>
      <c r="C4515" t="s">
        <v>29</v>
      </c>
      <c r="D4515" t="s">
        <v>18</v>
      </c>
      <c r="E4515" t="s">
        <v>539</v>
      </c>
      <c r="F4515" t="s">
        <v>5005</v>
      </c>
      <c r="G4515" t="s">
        <v>57</v>
      </c>
      <c r="H4515" t="s">
        <v>5036</v>
      </c>
      <c r="I4515" s="1">
        <v>40534</v>
      </c>
      <c r="J4515" t="s">
        <v>1327</v>
      </c>
      <c r="K4515">
        <v>0</v>
      </c>
      <c r="L4515">
        <v>0</v>
      </c>
      <c r="M4515">
        <v>0</v>
      </c>
      <c r="N4515">
        <v>30</v>
      </c>
      <c r="O4515" t="s">
        <v>23</v>
      </c>
      <c r="P4515" t="s">
        <v>25</v>
      </c>
      <c r="Q4515">
        <f ca="1">DATEDIF(Data[[#This Row],[Birthdate]],TODAY(),"Y")</f>
        <v>14</v>
      </c>
      <c r="R4515" t="str">
        <f ca="1">IF(Data[[#This Row],[Age]]&lt;=10,"3-10 Years",IF(Data[[#This Row],[Age]]&lt;=15,"11-15 Years",IF(Data[[#This Row],[Age]]&lt;=19,"16-19 Years", "20+ Years")))</f>
        <v>11-15 Years</v>
      </c>
    </row>
    <row r="4516" spans="1:18" x14ac:dyDescent="0.35">
      <c r="A4516" t="s">
        <v>1326</v>
      </c>
      <c r="B4516" s="1">
        <v>45475</v>
      </c>
      <c r="C4516" t="s">
        <v>29</v>
      </c>
      <c r="D4516" t="s">
        <v>18</v>
      </c>
      <c r="E4516" t="s">
        <v>539</v>
      </c>
      <c r="F4516" t="s">
        <v>5005</v>
      </c>
      <c r="G4516" t="s">
        <v>57</v>
      </c>
      <c r="H4516" t="s">
        <v>5036</v>
      </c>
      <c r="I4516" s="1">
        <v>40534</v>
      </c>
      <c r="J4516" t="s">
        <v>1327</v>
      </c>
      <c r="K4516">
        <v>31</v>
      </c>
      <c r="L4516">
        <v>31</v>
      </c>
      <c r="M4516">
        <v>0</v>
      </c>
      <c r="N4516">
        <v>30</v>
      </c>
      <c r="O4516" t="s">
        <v>23</v>
      </c>
      <c r="P4516" t="s">
        <v>25</v>
      </c>
      <c r="Q4516">
        <f ca="1">DATEDIF(Data[[#This Row],[Birthdate]],TODAY(),"Y")</f>
        <v>14</v>
      </c>
      <c r="R4516" t="str">
        <f ca="1">IF(Data[[#This Row],[Age]]&lt;=10,"3-10 Years",IF(Data[[#This Row],[Age]]&lt;=15,"11-15 Years",IF(Data[[#This Row],[Age]]&lt;=19,"16-19 Years", "20+ Years")))</f>
        <v>11-15 Years</v>
      </c>
    </row>
    <row r="4517" spans="1:18" x14ac:dyDescent="0.35">
      <c r="A4517" t="s">
        <v>1326</v>
      </c>
      <c r="B4517" s="1">
        <v>45475</v>
      </c>
      <c r="C4517" t="s">
        <v>29</v>
      </c>
      <c r="D4517" t="s">
        <v>18</v>
      </c>
      <c r="E4517" t="s">
        <v>539</v>
      </c>
      <c r="F4517" t="s">
        <v>5005</v>
      </c>
      <c r="G4517" t="s">
        <v>57</v>
      </c>
      <c r="H4517" t="s">
        <v>5036</v>
      </c>
      <c r="I4517" s="1">
        <v>40534</v>
      </c>
      <c r="J4517" t="s">
        <v>1327</v>
      </c>
      <c r="K4517">
        <v>31</v>
      </c>
      <c r="L4517">
        <v>31</v>
      </c>
      <c r="M4517">
        <v>0</v>
      </c>
      <c r="N4517">
        <v>30</v>
      </c>
      <c r="O4517" t="s">
        <v>23</v>
      </c>
      <c r="P4517" t="s">
        <v>25</v>
      </c>
      <c r="Q4517">
        <f ca="1">DATEDIF(Data[[#This Row],[Birthdate]],TODAY(),"Y")</f>
        <v>14</v>
      </c>
      <c r="R4517" t="str">
        <f ca="1">IF(Data[[#This Row],[Age]]&lt;=10,"3-10 Years",IF(Data[[#This Row],[Age]]&lt;=15,"11-15 Years",IF(Data[[#This Row],[Age]]&lt;=19,"16-19 Years", "20+ Years")))</f>
        <v>11-15 Years</v>
      </c>
    </row>
    <row r="4518" spans="1:18" x14ac:dyDescent="0.35">
      <c r="A4518" t="s">
        <v>2079</v>
      </c>
      <c r="B4518" s="1">
        <v>45499</v>
      </c>
      <c r="C4518" t="s">
        <v>29</v>
      </c>
      <c r="D4518" t="s">
        <v>18</v>
      </c>
      <c r="E4518" t="s">
        <v>566</v>
      </c>
      <c r="F4518" t="s">
        <v>3573</v>
      </c>
      <c r="G4518" t="s">
        <v>47</v>
      </c>
      <c r="H4518" t="s">
        <v>5036</v>
      </c>
      <c r="I4518" s="1">
        <v>40521</v>
      </c>
      <c r="J4518" t="s">
        <v>2080</v>
      </c>
      <c r="K4518">
        <v>420</v>
      </c>
      <c r="L4518">
        <v>420</v>
      </c>
      <c r="M4518">
        <v>0</v>
      </c>
      <c r="N4518">
        <v>525</v>
      </c>
      <c r="O4518" t="s">
        <v>5064</v>
      </c>
      <c r="P4518" t="s">
        <v>25</v>
      </c>
      <c r="Q4518">
        <f ca="1">DATEDIF(Data[[#This Row],[Birthdate]],TODAY(),"Y")</f>
        <v>14</v>
      </c>
      <c r="R4518" t="str">
        <f ca="1">IF(Data[[#This Row],[Age]]&lt;=10,"3-10 Years",IF(Data[[#This Row],[Age]]&lt;=15,"11-15 Years",IF(Data[[#This Row],[Age]]&lt;=19,"16-19 Years", "20+ Years")))</f>
        <v>11-15 Years</v>
      </c>
    </row>
    <row r="4519" spans="1:18" x14ac:dyDescent="0.35">
      <c r="A4519" t="s">
        <v>3805</v>
      </c>
      <c r="B4519" s="1">
        <v>45474</v>
      </c>
      <c r="C4519" t="s">
        <v>29</v>
      </c>
      <c r="D4519" t="s">
        <v>18</v>
      </c>
      <c r="E4519" t="s">
        <v>566</v>
      </c>
      <c r="F4519" t="s">
        <v>3573</v>
      </c>
      <c r="G4519" t="s">
        <v>47</v>
      </c>
      <c r="H4519" t="s">
        <v>5036</v>
      </c>
      <c r="I4519" s="1">
        <v>40576</v>
      </c>
      <c r="J4519" t="s">
        <v>3806</v>
      </c>
      <c r="K4519">
        <v>315</v>
      </c>
      <c r="L4519">
        <v>315</v>
      </c>
      <c r="M4519">
        <v>0</v>
      </c>
      <c r="N4519">
        <v>525</v>
      </c>
      <c r="O4519" t="s">
        <v>5064</v>
      </c>
      <c r="P4519" t="s">
        <v>25</v>
      </c>
      <c r="Q4519">
        <f ca="1">DATEDIF(Data[[#This Row],[Birthdate]],TODAY(),"Y")</f>
        <v>14</v>
      </c>
      <c r="R4519" t="str">
        <f ca="1">IF(Data[[#This Row],[Age]]&lt;=10,"3-10 Years",IF(Data[[#This Row],[Age]]&lt;=15,"11-15 Years",IF(Data[[#This Row],[Age]]&lt;=19,"16-19 Years", "20+ Years")))</f>
        <v>11-15 Years</v>
      </c>
    </row>
    <row r="4520" spans="1:18" x14ac:dyDescent="0.35">
      <c r="A4520" t="s">
        <v>2201</v>
      </c>
      <c r="B4520" s="1">
        <v>45463</v>
      </c>
      <c r="C4520" t="s">
        <v>29</v>
      </c>
      <c r="D4520" t="s">
        <v>18</v>
      </c>
      <c r="E4520" t="s">
        <v>566</v>
      </c>
      <c r="F4520" t="s">
        <v>3573</v>
      </c>
      <c r="G4520" t="s">
        <v>57</v>
      </c>
      <c r="H4520" t="s">
        <v>5036</v>
      </c>
      <c r="I4520" s="1">
        <v>40548</v>
      </c>
      <c r="J4520" t="s">
        <v>2202</v>
      </c>
      <c r="K4520">
        <v>0</v>
      </c>
      <c r="L4520">
        <v>0</v>
      </c>
      <c r="M4520">
        <v>0</v>
      </c>
      <c r="N4520">
        <v>525</v>
      </c>
      <c r="O4520" t="s">
        <v>5064</v>
      </c>
      <c r="P4520" t="s">
        <v>25</v>
      </c>
      <c r="Q4520">
        <f ca="1">DATEDIF(Data[[#This Row],[Birthdate]],TODAY(),"Y")</f>
        <v>14</v>
      </c>
      <c r="R4520" t="str">
        <f ca="1">IF(Data[[#This Row],[Age]]&lt;=10,"3-10 Years",IF(Data[[#This Row],[Age]]&lt;=15,"11-15 Years",IF(Data[[#This Row],[Age]]&lt;=19,"16-19 Years", "20+ Years")))</f>
        <v>11-15 Years</v>
      </c>
    </row>
    <row r="4521" spans="1:18" x14ac:dyDescent="0.35">
      <c r="A4521" t="s">
        <v>2326</v>
      </c>
      <c r="B4521" s="1">
        <v>45459</v>
      </c>
      <c r="C4521" t="s">
        <v>29</v>
      </c>
      <c r="D4521" t="s">
        <v>18</v>
      </c>
      <c r="E4521" t="s">
        <v>566</v>
      </c>
      <c r="F4521" t="s">
        <v>3573</v>
      </c>
      <c r="G4521" t="s">
        <v>21</v>
      </c>
      <c r="H4521" t="s">
        <v>5036</v>
      </c>
      <c r="I4521" s="1">
        <v>40826</v>
      </c>
      <c r="J4521" t="s">
        <v>2327</v>
      </c>
      <c r="K4521">
        <v>0</v>
      </c>
      <c r="L4521">
        <v>0</v>
      </c>
      <c r="M4521">
        <v>0</v>
      </c>
      <c r="N4521">
        <v>525</v>
      </c>
      <c r="O4521" t="s">
        <v>5064</v>
      </c>
      <c r="P4521" t="s">
        <v>25</v>
      </c>
      <c r="Q4521">
        <f ca="1">DATEDIF(Data[[#This Row],[Birthdate]],TODAY(),"Y")</f>
        <v>14</v>
      </c>
      <c r="R4521" t="str">
        <f ca="1">IF(Data[[#This Row],[Age]]&lt;=10,"3-10 Years",IF(Data[[#This Row],[Age]]&lt;=15,"11-15 Years",IF(Data[[#This Row],[Age]]&lt;=19,"16-19 Years", "20+ Years")))</f>
        <v>11-15 Years</v>
      </c>
    </row>
    <row r="4522" spans="1:18" x14ac:dyDescent="0.35">
      <c r="A4522" t="s">
        <v>3811</v>
      </c>
      <c r="B4522" s="1">
        <v>45456</v>
      </c>
      <c r="C4522" t="s">
        <v>29</v>
      </c>
      <c r="D4522" t="s">
        <v>18</v>
      </c>
      <c r="E4522" t="s">
        <v>566</v>
      </c>
      <c r="F4522" t="s">
        <v>3573</v>
      </c>
      <c r="G4522" t="s">
        <v>21</v>
      </c>
      <c r="H4522" t="s">
        <v>5036</v>
      </c>
      <c r="I4522" s="1">
        <v>40591</v>
      </c>
      <c r="J4522" t="s">
        <v>3313</v>
      </c>
      <c r="K4522">
        <v>549</v>
      </c>
      <c r="L4522">
        <v>549</v>
      </c>
      <c r="M4522">
        <v>0</v>
      </c>
      <c r="N4522">
        <v>525</v>
      </c>
      <c r="O4522" t="s">
        <v>5064</v>
      </c>
      <c r="P4522" t="s">
        <v>25</v>
      </c>
      <c r="Q4522">
        <f ca="1">DATEDIF(Data[[#This Row],[Birthdate]],TODAY(),"Y")</f>
        <v>14</v>
      </c>
      <c r="R4522" t="str">
        <f ca="1">IF(Data[[#This Row],[Age]]&lt;=10,"3-10 Years",IF(Data[[#This Row],[Age]]&lt;=15,"11-15 Years",IF(Data[[#This Row],[Age]]&lt;=19,"16-19 Years", "20+ Years")))</f>
        <v>11-15 Years</v>
      </c>
    </row>
    <row r="4523" spans="1:18" x14ac:dyDescent="0.35">
      <c r="A4523" t="s">
        <v>3805</v>
      </c>
      <c r="B4523" s="1">
        <v>45453</v>
      </c>
      <c r="C4523" t="s">
        <v>29</v>
      </c>
      <c r="D4523" t="s">
        <v>18</v>
      </c>
      <c r="E4523" t="s">
        <v>566</v>
      </c>
      <c r="F4523" t="s">
        <v>3573</v>
      </c>
      <c r="G4523" t="s">
        <v>47</v>
      </c>
      <c r="H4523" t="s">
        <v>5036</v>
      </c>
      <c r="I4523" s="1">
        <v>40576</v>
      </c>
      <c r="J4523" t="s">
        <v>3806</v>
      </c>
      <c r="K4523">
        <v>549</v>
      </c>
      <c r="L4523">
        <v>549</v>
      </c>
      <c r="M4523">
        <v>0</v>
      </c>
      <c r="N4523">
        <v>525</v>
      </c>
      <c r="O4523" t="s">
        <v>5064</v>
      </c>
      <c r="P4523" t="s">
        <v>25</v>
      </c>
      <c r="Q4523">
        <f ca="1">DATEDIF(Data[[#This Row],[Birthdate]],TODAY(),"Y")</f>
        <v>14</v>
      </c>
      <c r="R4523" t="str">
        <f ca="1">IF(Data[[#This Row],[Age]]&lt;=10,"3-10 Years",IF(Data[[#This Row],[Age]]&lt;=15,"11-15 Years",IF(Data[[#This Row],[Age]]&lt;=19,"16-19 Years", "20+ Years")))</f>
        <v>11-15 Years</v>
      </c>
    </row>
    <row r="4524" spans="1:18" x14ac:dyDescent="0.35">
      <c r="A4524" t="s">
        <v>3814</v>
      </c>
      <c r="B4524" s="1">
        <v>45452</v>
      </c>
      <c r="C4524" t="s">
        <v>29</v>
      </c>
      <c r="D4524" t="s">
        <v>18</v>
      </c>
      <c r="E4524" t="s">
        <v>566</v>
      </c>
      <c r="F4524" t="s">
        <v>3573</v>
      </c>
      <c r="G4524" t="s">
        <v>47</v>
      </c>
      <c r="H4524" t="s">
        <v>5036</v>
      </c>
      <c r="I4524" s="1">
        <v>40659</v>
      </c>
      <c r="J4524" t="s">
        <v>2350</v>
      </c>
      <c r="K4524">
        <v>549</v>
      </c>
      <c r="L4524">
        <v>549</v>
      </c>
      <c r="M4524">
        <v>0</v>
      </c>
      <c r="N4524">
        <v>525</v>
      </c>
      <c r="O4524" t="s">
        <v>5064</v>
      </c>
      <c r="P4524" t="s">
        <v>25</v>
      </c>
      <c r="Q4524">
        <f ca="1">DATEDIF(Data[[#This Row],[Birthdate]],TODAY(),"Y")</f>
        <v>14</v>
      </c>
      <c r="R4524" t="str">
        <f ca="1">IF(Data[[#This Row],[Age]]&lt;=10,"3-10 Years",IF(Data[[#This Row],[Age]]&lt;=15,"11-15 Years",IF(Data[[#This Row],[Age]]&lt;=19,"16-19 Years", "20+ Years")))</f>
        <v>11-15 Years</v>
      </c>
    </row>
    <row r="4525" spans="1:18" x14ac:dyDescent="0.35">
      <c r="A4525" t="s">
        <v>2227</v>
      </c>
      <c r="B4525" s="1">
        <v>45442</v>
      </c>
      <c r="C4525" t="s">
        <v>29</v>
      </c>
      <c r="D4525" t="s">
        <v>18</v>
      </c>
      <c r="E4525" t="s">
        <v>566</v>
      </c>
      <c r="F4525" t="s">
        <v>3573</v>
      </c>
      <c r="G4525" t="s">
        <v>2003</v>
      </c>
      <c r="H4525" t="s">
        <v>5036</v>
      </c>
      <c r="I4525" s="1">
        <v>40876</v>
      </c>
      <c r="J4525" t="s">
        <v>2228</v>
      </c>
      <c r="K4525">
        <v>549</v>
      </c>
      <c r="L4525">
        <v>549</v>
      </c>
      <c r="M4525">
        <v>0</v>
      </c>
      <c r="N4525">
        <v>525</v>
      </c>
      <c r="O4525" t="s">
        <v>5064</v>
      </c>
      <c r="P4525" t="s">
        <v>25</v>
      </c>
      <c r="Q4525">
        <f ca="1">DATEDIF(Data[[#This Row],[Birthdate]],TODAY(),"Y")</f>
        <v>14</v>
      </c>
      <c r="R4525" t="str">
        <f ca="1">IF(Data[[#This Row],[Age]]&lt;=10,"3-10 Years",IF(Data[[#This Row],[Age]]&lt;=15,"11-15 Years",IF(Data[[#This Row],[Age]]&lt;=19,"16-19 Years", "20+ Years")))</f>
        <v>11-15 Years</v>
      </c>
    </row>
    <row r="4526" spans="1:18" x14ac:dyDescent="0.35">
      <c r="A4526" t="s">
        <v>395</v>
      </c>
      <c r="B4526" s="1">
        <v>45436</v>
      </c>
      <c r="C4526" t="s">
        <v>29</v>
      </c>
      <c r="D4526" t="s">
        <v>18</v>
      </c>
      <c r="E4526" t="s">
        <v>566</v>
      </c>
      <c r="F4526" t="s">
        <v>3573</v>
      </c>
      <c r="G4526" t="s">
        <v>50</v>
      </c>
      <c r="H4526" t="s">
        <v>5036</v>
      </c>
      <c r="I4526" s="1">
        <v>40554</v>
      </c>
      <c r="J4526" t="s">
        <v>125</v>
      </c>
      <c r="K4526">
        <v>549</v>
      </c>
      <c r="L4526">
        <v>549</v>
      </c>
      <c r="M4526">
        <v>0</v>
      </c>
      <c r="N4526">
        <v>525</v>
      </c>
      <c r="O4526" t="s">
        <v>5064</v>
      </c>
      <c r="P4526" t="s">
        <v>25</v>
      </c>
      <c r="Q4526">
        <f ca="1">DATEDIF(Data[[#This Row],[Birthdate]],TODAY(),"Y")</f>
        <v>14</v>
      </c>
      <c r="R4526" t="str">
        <f ca="1">IF(Data[[#This Row],[Age]]&lt;=10,"3-10 Years",IF(Data[[#This Row],[Age]]&lt;=15,"11-15 Years",IF(Data[[#This Row],[Age]]&lt;=19,"16-19 Years", "20+ Years")))</f>
        <v>11-15 Years</v>
      </c>
    </row>
    <row r="4527" spans="1:18" x14ac:dyDescent="0.35">
      <c r="A4527" t="s">
        <v>261</v>
      </c>
      <c r="B4527" s="1">
        <v>45435</v>
      </c>
      <c r="C4527" t="s">
        <v>29</v>
      </c>
      <c r="D4527" t="s">
        <v>18</v>
      </c>
      <c r="E4527" t="s">
        <v>566</v>
      </c>
      <c r="F4527" t="s">
        <v>3573</v>
      </c>
      <c r="G4527" t="s">
        <v>50</v>
      </c>
      <c r="H4527" t="s">
        <v>5036</v>
      </c>
      <c r="I4527" s="1">
        <v>40695</v>
      </c>
      <c r="J4527" t="s">
        <v>262</v>
      </c>
      <c r="K4527">
        <v>549</v>
      </c>
      <c r="L4527">
        <v>549</v>
      </c>
      <c r="M4527">
        <v>0</v>
      </c>
      <c r="N4527">
        <v>525</v>
      </c>
      <c r="O4527" t="s">
        <v>5064</v>
      </c>
      <c r="P4527" t="s">
        <v>25</v>
      </c>
      <c r="Q4527">
        <f ca="1">DATEDIF(Data[[#This Row],[Birthdate]],TODAY(),"Y")</f>
        <v>14</v>
      </c>
      <c r="R4527" t="str">
        <f ca="1">IF(Data[[#This Row],[Age]]&lt;=10,"3-10 Years",IF(Data[[#This Row],[Age]]&lt;=15,"11-15 Years",IF(Data[[#This Row],[Age]]&lt;=19,"16-19 Years", "20+ Years")))</f>
        <v>11-15 Years</v>
      </c>
    </row>
    <row r="4528" spans="1:18" x14ac:dyDescent="0.35">
      <c r="A4528" t="s">
        <v>1153</v>
      </c>
      <c r="B4528" s="1">
        <v>45413</v>
      </c>
      <c r="C4528" t="s">
        <v>29</v>
      </c>
      <c r="D4528" t="s">
        <v>18</v>
      </c>
      <c r="E4528" t="s">
        <v>566</v>
      </c>
      <c r="F4528" t="s">
        <v>3573</v>
      </c>
      <c r="G4528" t="s">
        <v>405</v>
      </c>
      <c r="H4528" t="s">
        <v>1083</v>
      </c>
      <c r="I4528" s="1">
        <v>40672</v>
      </c>
      <c r="J4528" t="s">
        <v>1154</v>
      </c>
      <c r="K4528">
        <v>549</v>
      </c>
      <c r="L4528">
        <v>549</v>
      </c>
      <c r="M4528">
        <v>0</v>
      </c>
      <c r="N4528">
        <v>525</v>
      </c>
      <c r="O4528" t="s">
        <v>5064</v>
      </c>
      <c r="P4528" t="s">
        <v>25</v>
      </c>
      <c r="Q4528">
        <f ca="1">DATEDIF(Data[[#This Row],[Birthdate]],TODAY(),"Y")</f>
        <v>14</v>
      </c>
      <c r="R4528" t="str">
        <f ca="1">IF(Data[[#This Row],[Age]]&lt;=10,"3-10 Years",IF(Data[[#This Row],[Age]]&lt;=15,"11-15 Years",IF(Data[[#This Row],[Age]]&lt;=19,"16-19 Years", "20+ Years")))</f>
        <v>11-15 Years</v>
      </c>
    </row>
    <row r="4529" spans="1:18" x14ac:dyDescent="0.35">
      <c r="A4529" t="s">
        <v>350</v>
      </c>
      <c r="B4529" s="1">
        <v>45392</v>
      </c>
      <c r="C4529" t="s">
        <v>29</v>
      </c>
      <c r="D4529" t="s">
        <v>18</v>
      </c>
      <c r="E4529" t="s">
        <v>566</v>
      </c>
      <c r="F4529" t="s">
        <v>3573</v>
      </c>
      <c r="G4529" t="s">
        <v>105</v>
      </c>
      <c r="H4529" t="s">
        <v>5036</v>
      </c>
      <c r="I4529" s="1">
        <v>40609</v>
      </c>
      <c r="J4529" t="s">
        <v>351</v>
      </c>
      <c r="K4529">
        <v>549</v>
      </c>
      <c r="L4529">
        <v>549</v>
      </c>
      <c r="M4529">
        <v>0</v>
      </c>
      <c r="N4529">
        <v>525</v>
      </c>
      <c r="O4529" t="s">
        <v>5064</v>
      </c>
      <c r="P4529" t="s">
        <v>25</v>
      </c>
      <c r="Q4529">
        <f ca="1">DATEDIF(Data[[#This Row],[Birthdate]],TODAY(),"Y")</f>
        <v>14</v>
      </c>
      <c r="R4529" t="str">
        <f ca="1">IF(Data[[#This Row],[Age]]&lt;=10,"3-10 Years",IF(Data[[#This Row],[Age]]&lt;=15,"11-15 Years",IF(Data[[#This Row],[Age]]&lt;=19,"16-19 Years", "20+ Years")))</f>
        <v>11-15 Years</v>
      </c>
    </row>
    <row r="4530" spans="1:18" x14ac:dyDescent="0.35">
      <c r="A4530" t="s">
        <v>3109</v>
      </c>
      <c r="B4530" s="1">
        <v>45381</v>
      </c>
      <c r="C4530" t="s">
        <v>29</v>
      </c>
      <c r="D4530" t="s">
        <v>18</v>
      </c>
      <c r="E4530" t="s">
        <v>566</v>
      </c>
      <c r="F4530" t="s">
        <v>3573</v>
      </c>
      <c r="G4530" t="s">
        <v>105</v>
      </c>
      <c r="H4530" t="s">
        <v>5036</v>
      </c>
      <c r="I4530" s="1">
        <v>40587</v>
      </c>
      <c r="J4530" t="s">
        <v>3110</v>
      </c>
      <c r="K4530">
        <v>491</v>
      </c>
      <c r="L4530">
        <v>491</v>
      </c>
      <c r="M4530">
        <v>0</v>
      </c>
      <c r="N4530">
        <v>479</v>
      </c>
      <c r="O4530" t="s">
        <v>5064</v>
      </c>
      <c r="P4530" t="s">
        <v>25</v>
      </c>
      <c r="Q4530">
        <f ca="1">DATEDIF(Data[[#This Row],[Birthdate]],TODAY(),"Y")</f>
        <v>14</v>
      </c>
      <c r="R4530" t="str">
        <f ca="1">IF(Data[[#This Row],[Age]]&lt;=10,"3-10 Years",IF(Data[[#This Row],[Age]]&lt;=15,"11-15 Years",IF(Data[[#This Row],[Age]]&lt;=19,"16-19 Years", "20+ Years")))</f>
        <v>11-15 Years</v>
      </c>
    </row>
    <row r="4531" spans="1:18" x14ac:dyDescent="0.35">
      <c r="A4531" t="s">
        <v>3109</v>
      </c>
      <c r="B4531" s="1">
        <v>45381</v>
      </c>
      <c r="C4531" t="s">
        <v>29</v>
      </c>
      <c r="D4531" t="s">
        <v>18</v>
      </c>
      <c r="E4531" t="s">
        <v>566</v>
      </c>
      <c r="F4531" t="s">
        <v>3573</v>
      </c>
      <c r="G4531" t="s">
        <v>105</v>
      </c>
      <c r="H4531" t="s">
        <v>5036</v>
      </c>
      <c r="I4531" s="1">
        <v>40587</v>
      </c>
      <c r="J4531" t="s">
        <v>3110</v>
      </c>
      <c r="K4531">
        <v>491</v>
      </c>
      <c r="L4531">
        <v>491</v>
      </c>
      <c r="M4531">
        <v>0</v>
      </c>
      <c r="N4531">
        <v>479</v>
      </c>
      <c r="O4531" t="s">
        <v>5064</v>
      </c>
      <c r="P4531" t="s">
        <v>25</v>
      </c>
      <c r="Q4531">
        <f ca="1">DATEDIF(Data[[#This Row],[Birthdate]],TODAY(),"Y")</f>
        <v>14</v>
      </c>
      <c r="R4531" t="str">
        <f ca="1">IF(Data[[#This Row],[Age]]&lt;=10,"3-10 Years",IF(Data[[#This Row],[Age]]&lt;=15,"11-15 Years",IF(Data[[#This Row],[Age]]&lt;=19,"16-19 Years", "20+ Years")))</f>
        <v>11-15 Years</v>
      </c>
    </row>
    <row r="4532" spans="1:18" x14ac:dyDescent="0.35">
      <c r="A4532" t="s">
        <v>3109</v>
      </c>
      <c r="B4532" s="1">
        <v>45381</v>
      </c>
      <c r="C4532" t="s">
        <v>29</v>
      </c>
      <c r="D4532" t="s">
        <v>18</v>
      </c>
      <c r="E4532" t="s">
        <v>566</v>
      </c>
      <c r="F4532" t="s">
        <v>3573</v>
      </c>
      <c r="G4532" t="s">
        <v>105</v>
      </c>
      <c r="H4532" t="s">
        <v>5036</v>
      </c>
      <c r="I4532" s="1">
        <v>40587</v>
      </c>
      <c r="J4532" t="s">
        <v>3110</v>
      </c>
      <c r="K4532">
        <v>491</v>
      </c>
      <c r="L4532">
        <v>491</v>
      </c>
      <c r="M4532">
        <v>0</v>
      </c>
      <c r="N4532">
        <v>479</v>
      </c>
      <c r="O4532" t="s">
        <v>5064</v>
      </c>
      <c r="P4532" t="s">
        <v>25</v>
      </c>
      <c r="Q4532">
        <f ca="1">DATEDIF(Data[[#This Row],[Birthdate]],TODAY(),"Y")</f>
        <v>14</v>
      </c>
      <c r="R4532" t="str">
        <f ca="1">IF(Data[[#This Row],[Age]]&lt;=10,"3-10 Years",IF(Data[[#This Row],[Age]]&lt;=15,"11-15 Years",IF(Data[[#This Row],[Age]]&lt;=19,"16-19 Years", "20+ Years")))</f>
        <v>11-15 Years</v>
      </c>
    </row>
    <row r="4533" spans="1:18" x14ac:dyDescent="0.35">
      <c r="A4533" t="s">
        <v>1351</v>
      </c>
      <c r="B4533" s="1">
        <v>45374</v>
      </c>
      <c r="C4533" t="s">
        <v>29</v>
      </c>
      <c r="D4533" t="s">
        <v>18</v>
      </c>
      <c r="E4533" t="s">
        <v>566</v>
      </c>
      <c r="F4533" t="s">
        <v>3573</v>
      </c>
      <c r="G4533" t="s">
        <v>105</v>
      </c>
      <c r="H4533" t="s">
        <v>5036</v>
      </c>
      <c r="I4533" s="1">
        <v>40744</v>
      </c>
      <c r="J4533" t="s">
        <v>1352</v>
      </c>
      <c r="K4533">
        <v>501</v>
      </c>
      <c r="L4533">
        <v>501</v>
      </c>
      <c r="M4533">
        <v>0</v>
      </c>
      <c r="N4533">
        <v>479</v>
      </c>
      <c r="O4533" t="s">
        <v>5064</v>
      </c>
      <c r="P4533" t="s">
        <v>25</v>
      </c>
      <c r="Q4533">
        <f ca="1">DATEDIF(Data[[#This Row],[Birthdate]],TODAY(),"Y")</f>
        <v>14</v>
      </c>
      <c r="R4533" t="str">
        <f ca="1">IF(Data[[#This Row],[Age]]&lt;=10,"3-10 Years",IF(Data[[#This Row],[Age]]&lt;=15,"11-15 Years",IF(Data[[#This Row],[Age]]&lt;=19,"16-19 Years", "20+ Years")))</f>
        <v>11-15 Years</v>
      </c>
    </row>
    <row r="4534" spans="1:18" x14ac:dyDescent="0.35">
      <c r="A4534" t="s">
        <v>346</v>
      </c>
      <c r="B4534" s="1">
        <v>45372</v>
      </c>
      <c r="C4534" t="s">
        <v>29</v>
      </c>
      <c r="D4534" t="s">
        <v>18</v>
      </c>
      <c r="E4534" t="s">
        <v>566</v>
      </c>
      <c r="F4534" t="s">
        <v>3573</v>
      </c>
      <c r="G4534" t="s">
        <v>105</v>
      </c>
      <c r="H4534" t="s">
        <v>5036</v>
      </c>
      <c r="I4534" s="1">
        <v>40526</v>
      </c>
      <c r="J4534" t="s">
        <v>337</v>
      </c>
      <c r="K4534">
        <v>501</v>
      </c>
      <c r="L4534">
        <v>501</v>
      </c>
      <c r="M4534">
        <v>0</v>
      </c>
      <c r="N4534">
        <v>479</v>
      </c>
      <c r="O4534" t="s">
        <v>5064</v>
      </c>
      <c r="P4534" t="s">
        <v>152</v>
      </c>
      <c r="Q4534">
        <f ca="1">DATEDIF(Data[[#This Row],[Birthdate]],TODAY(),"Y")</f>
        <v>14</v>
      </c>
      <c r="R4534" t="str">
        <f ca="1">IF(Data[[#This Row],[Age]]&lt;=10,"3-10 Years",IF(Data[[#This Row],[Age]]&lt;=15,"11-15 Years",IF(Data[[#This Row],[Age]]&lt;=19,"16-19 Years", "20+ Years")))</f>
        <v>11-15 Years</v>
      </c>
    </row>
    <row r="4535" spans="1:18" x14ac:dyDescent="0.35">
      <c r="A4535" t="s">
        <v>385</v>
      </c>
      <c r="B4535" s="1">
        <v>45372</v>
      </c>
      <c r="C4535" t="s">
        <v>29</v>
      </c>
      <c r="D4535" t="s">
        <v>18</v>
      </c>
      <c r="E4535" t="s">
        <v>566</v>
      </c>
      <c r="F4535" t="s">
        <v>3573</v>
      </c>
      <c r="G4535" t="s">
        <v>105</v>
      </c>
      <c r="H4535" t="s">
        <v>5036</v>
      </c>
      <c r="I4535" s="1">
        <v>40581</v>
      </c>
      <c r="J4535" t="s">
        <v>386</v>
      </c>
      <c r="K4535">
        <v>501</v>
      </c>
      <c r="L4535">
        <v>501</v>
      </c>
      <c r="M4535">
        <v>0</v>
      </c>
      <c r="N4535">
        <v>479</v>
      </c>
      <c r="O4535" t="s">
        <v>5064</v>
      </c>
      <c r="P4535" t="s">
        <v>25</v>
      </c>
      <c r="Q4535">
        <f ca="1">DATEDIF(Data[[#This Row],[Birthdate]],TODAY(),"Y")</f>
        <v>14</v>
      </c>
      <c r="R4535" t="str">
        <f ca="1">IF(Data[[#This Row],[Age]]&lt;=10,"3-10 Years",IF(Data[[#This Row],[Age]]&lt;=15,"11-15 Years",IF(Data[[#This Row],[Age]]&lt;=19,"16-19 Years", "20+ Years")))</f>
        <v>11-15 Years</v>
      </c>
    </row>
    <row r="4536" spans="1:18" x14ac:dyDescent="0.35">
      <c r="A4536" t="s">
        <v>3837</v>
      </c>
      <c r="B4536" s="1">
        <v>45366</v>
      </c>
      <c r="C4536" t="s">
        <v>29</v>
      </c>
      <c r="D4536" t="s">
        <v>18</v>
      </c>
      <c r="E4536" t="s">
        <v>566</v>
      </c>
      <c r="F4536" t="s">
        <v>3573</v>
      </c>
      <c r="G4536" t="s">
        <v>47</v>
      </c>
      <c r="H4536" t="s">
        <v>5036</v>
      </c>
      <c r="I4536" s="1">
        <v>40669</v>
      </c>
      <c r="J4536" t="s">
        <v>3838</v>
      </c>
      <c r="K4536">
        <v>491</v>
      </c>
      <c r="L4536">
        <v>491</v>
      </c>
      <c r="M4536">
        <v>0</v>
      </c>
      <c r="N4536">
        <v>479</v>
      </c>
      <c r="O4536" t="s">
        <v>5064</v>
      </c>
      <c r="P4536" t="s">
        <v>25</v>
      </c>
      <c r="Q4536">
        <f ca="1">DATEDIF(Data[[#This Row],[Birthdate]],TODAY(),"Y")</f>
        <v>14</v>
      </c>
      <c r="R4536" t="str">
        <f ca="1">IF(Data[[#This Row],[Age]]&lt;=10,"3-10 Years",IF(Data[[#This Row],[Age]]&lt;=15,"11-15 Years",IF(Data[[#This Row],[Age]]&lt;=19,"16-19 Years", "20+ Years")))</f>
        <v>11-15 Years</v>
      </c>
    </row>
    <row r="4537" spans="1:18" x14ac:dyDescent="0.35">
      <c r="A4537" t="s">
        <v>3837</v>
      </c>
      <c r="B4537" s="1">
        <v>45366</v>
      </c>
      <c r="C4537" t="s">
        <v>29</v>
      </c>
      <c r="D4537" t="s">
        <v>18</v>
      </c>
      <c r="E4537" t="s">
        <v>566</v>
      </c>
      <c r="F4537" t="s">
        <v>3573</v>
      </c>
      <c r="G4537" t="s">
        <v>47</v>
      </c>
      <c r="H4537" t="s">
        <v>5036</v>
      </c>
      <c r="I4537" s="1">
        <v>40669</v>
      </c>
      <c r="J4537" t="s">
        <v>3838</v>
      </c>
      <c r="K4537">
        <v>491</v>
      </c>
      <c r="L4537">
        <v>491</v>
      </c>
      <c r="M4537">
        <v>0</v>
      </c>
      <c r="N4537">
        <v>479</v>
      </c>
      <c r="O4537" t="s">
        <v>5064</v>
      </c>
      <c r="P4537" t="s">
        <v>25</v>
      </c>
      <c r="Q4537">
        <f ca="1">DATEDIF(Data[[#This Row],[Birthdate]],TODAY(),"Y")</f>
        <v>14</v>
      </c>
      <c r="R4537" t="str">
        <f ca="1">IF(Data[[#This Row],[Age]]&lt;=10,"3-10 Years",IF(Data[[#This Row],[Age]]&lt;=15,"11-15 Years",IF(Data[[#This Row],[Age]]&lt;=19,"16-19 Years", "20+ Years")))</f>
        <v>11-15 Years</v>
      </c>
    </row>
    <row r="4538" spans="1:18" x14ac:dyDescent="0.35">
      <c r="A4538" t="s">
        <v>2079</v>
      </c>
      <c r="B4538" s="1">
        <v>45366</v>
      </c>
      <c r="C4538" t="s">
        <v>29</v>
      </c>
      <c r="D4538" t="s">
        <v>18</v>
      </c>
      <c r="E4538" t="s">
        <v>566</v>
      </c>
      <c r="F4538" t="s">
        <v>3573</v>
      </c>
      <c r="G4538" t="s">
        <v>47</v>
      </c>
      <c r="H4538" t="s">
        <v>5036</v>
      </c>
      <c r="I4538" s="1">
        <v>40521</v>
      </c>
      <c r="J4538" t="s">
        <v>2080</v>
      </c>
      <c r="K4538">
        <v>491</v>
      </c>
      <c r="L4538">
        <v>491</v>
      </c>
      <c r="M4538">
        <v>0</v>
      </c>
      <c r="N4538">
        <v>479</v>
      </c>
      <c r="O4538" t="s">
        <v>5064</v>
      </c>
      <c r="P4538" t="s">
        <v>25</v>
      </c>
      <c r="Q4538">
        <f ca="1">DATEDIF(Data[[#This Row],[Birthdate]],TODAY(),"Y")</f>
        <v>14</v>
      </c>
      <c r="R4538" t="str">
        <f ca="1">IF(Data[[#This Row],[Age]]&lt;=10,"3-10 Years",IF(Data[[#This Row],[Age]]&lt;=15,"11-15 Years",IF(Data[[#This Row],[Age]]&lt;=19,"16-19 Years", "20+ Years")))</f>
        <v>11-15 Years</v>
      </c>
    </row>
    <row r="4539" spans="1:18" x14ac:dyDescent="0.35">
      <c r="A4539" t="s">
        <v>2079</v>
      </c>
      <c r="B4539" s="1">
        <v>45366</v>
      </c>
      <c r="C4539" t="s">
        <v>29</v>
      </c>
      <c r="D4539" t="s">
        <v>18</v>
      </c>
      <c r="E4539" t="s">
        <v>566</v>
      </c>
      <c r="F4539" t="s">
        <v>3573</v>
      </c>
      <c r="G4539" t="s">
        <v>47</v>
      </c>
      <c r="H4539" t="s">
        <v>5036</v>
      </c>
      <c r="I4539" s="1">
        <v>40521</v>
      </c>
      <c r="J4539" t="s">
        <v>2080</v>
      </c>
      <c r="K4539">
        <v>491</v>
      </c>
      <c r="L4539">
        <v>491</v>
      </c>
      <c r="M4539">
        <v>0</v>
      </c>
      <c r="N4539">
        <v>479</v>
      </c>
      <c r="O4539" t="s">
        <v>5064</v>
      </c>
      <c r="P4539" t="s">
        <v>25</v>
      </c>
      <c r="Q4539">
        <f ca="1">DATEDIF(Data[[#This Row],[Birthdate]],TODAY(),"Y")</f>
        <v>14</v>
      </c>
      <c r="R4539" t="str">
        <f ca="1">IF(Data[[#This Row],[Age]]&lt;=10,"3-10 Years",IF(Data[[#This Row],[Age]]&lt;=15,"11-15 Years",IF(Data[[#This Row],[Age]]&lt;=19,"16-19 Years", "20+ Years")))</f>
        <v>11-15 Years</v>
      </c>
    </row>
    <row r="4540" spans="1:18" x14ac:dyDescent="0.35">
      <c r="A4540" t="s">
        <v>2423</v>
      </c>
      <c r="B4540" s="1">
        <v>45360</v>
      </c>
      <c r="C4540" t="s">
        <v>29</v>
      </c>
      <c r="D4540" t="s">
        <v>18</v>
      </c>
      <c r="E4540" t="s">
        <v>566</v>
      </c>
      <c r="F4540" t="s">
        <v>3573</v>
      </c>
      <c r="G4540" t="s">
        <v>21</v>
      </c>
      <c r="H4540" t="s">
        <v>5036</v>
      </c>
      <c r="I4540" s="1">
        <v>40714</v>
      </c>
      <c r="J4540" t="s">
        <v>316</v>
      </c>
      <c r="K4540">
        <v>501</v>
      </c>
      <c r="L4540">
        <v>501</v>
      </c>
      <c r="M4540">
        <v>0</v>
      </c>
      <c r="N4540">
        <v>479</v>
      </c>
      <c r="O4540" t="s">
        <v>5064</v>
      </c>
      <c r="P4540" t="s">
        <v>25</v>
      </c>
      <c r="Q4540">
        <f ca="1">DATEDIF(Data[[#This Row],[Birthdate]],TODAY(),"Y")</f>
        <v>14</v>
      </c>
      <c r="R4540" t="str">
        <f ca="1">IF(Data[[#This Row],[Age]]&lt;=10,"3-10 Years",IF(Data[[#This Row],[Age]]&lt;=15,"11-15 Years",IF(Data[[#This Row],[Age]]&lt;=19,"16-19 Years", "20+ Years")))</f>
        <v>11-15 Years</v>
      </c>
    </row>
    <row r="4541" spans="1:18" x14ac:dyDescent="0.35">
      <c r="A4541" t="s">
        <v>2427</v>
      </c>
      <c r="B4541" s="1">
        <v>45355</v>
      </c>
      <c r="C4541" t="s">
        <v>29</v>
      </c>
      <c r="D4541" t="s">
        <v>18</v>
      </c>
      <c r="E4541" t="s">
        <v>566</v>
      </c>
      <c r="F4541" t="s">
        <v>3573</v>
      </c>
      <c r="G4541" t="s">
        <v>21</v>
      </c>
      <c r="H4541" t="s">
        <v>5036</v>
      </c>
      <c r="I4541" s="1">
        <v>40646</v>
      </c>
      <c r="J4541" t="s">
        <v>2428</v>
      </c>
      <c r="K4541">
        <v>261</v>
      </c>
      <c r="L4541">
        <v>261</v>
      </c>
      <c r="M4541">
        <v>0</v>
      </c>
      <c r="N4541">
        <v>479</v>
      </c>
      <c r="O4541" t="s">
        <v>5064</v>
      </c>
      <c r="P4541" t="s">
        <v>25</v>
      </c>
      <c r="Q4541">
        <f ca="1">DATEDIF(Data[[#This Row],[Birthdate]],TODAY(),"Y")</f>
        <v>14</v>
      </c>
      <c r="R4541" t="str">
        <f ca="1">IF(Data[[#This Row],[Age]]&lt;=10,"3-10 Years",IF(Data[[#This Row],[Age]]&lt;=15,"11-15 Years",IF(Data[[#This Row],[Age]]&lt;=19,"16-19 Years", "20+ Years")))</f>
        <v>11-15 Years</v>
      </c>
    </row>
    <row r="4542" spans="1:18" x14ac:dyDescent="0.35">
      <c r="A4542" t="s">
        <v>1669</v>
      </c>
      <c r="B4542" s="1">
        <v>45351</v>
      </c>
      <c r="C4542" t="s">
        <v>29</v>
      </c>
      <c r="D4542" t="s">
        <v>18</v>
      </c>
      <c r="E4542" t="s">
        <v>566</v>
      </c>
      <c r="F4542" t="s">
        <v>3573</v>
      </c>
      <c r="G4542" t="s">
        <v>30</v>
      </c>
      <c r="H4542" t="s">
        <v>5036</v>
      </c>
      <c r="I4542" s="1">
        <v>40556</v>
      </c>
      <c r="J4542" t="s">
        <v>977</v>
      </c>
      <c r="K4542">
        <v>466</v>
      </c>
      <c r="L4542">
        <v>466</v>
      </c>
      <c r="M4542">
        <v>0</v>
      </c>
      <c r="N4542">
        <v>479</v>
      </c>
      <c r="O4542" t="s">
        <v>5064</v>
      </c>
      <c r="P4542" t="s">
        <v>25</v>
      </c>
      <c r="Q4542">
        <f ca="1">DATEDIF(Data[[#This Row],[Birthdate]],TODAY(),"Y")</f>
        <v>14</v>
      </c>
      <c r="R4542" t="str">
        <f ca="1">IF(Data[[#This Row],[Age]]&lt;=10,"3-10 Years",IF(Data[[#This Row],[Age]]&lt;=15,"11-15 Years",IF(Data[[#This Row],[Age]]&lt;=19,"16-19 Years", "20+ Years")))</f>
        <v>11-15 Years</v>
      </c>
    </row>
    <row r="4543" spans="1:18" x14ac:dyDescent="0.35">
      <c r="A4543" t="s">
        <v>1669</v>
      </c>
      <c r="B4543" s="1">
        <v>45351</v>
      </c>
      <c r="C4543" t="s">
        <v>29</v>
      </c>
      <c r="D4543" t="s">
        <v>18</v>
      </c>
      <c r="E4543" t="s">
        <v>566</v>
      </c>
      <c r="F4543" t="s">
        <v>3573</v>
      </c>
      <c r="G4543" t="s">
        <v>30</v>
      </c>
      <c r="H4543" t="s">
        <v>5036</v>
      </c>
      <c r="I4543" s="1">
        <v>40556</v>
      </c>
      <c r="J4543" t="s">
        <v>977</v>
      </c>
      <c r="K4543">
        <v>466</v>
      </c>
      <c r="L4543">
        <v>466</v>
      </c>
      <c r="M4543">
        <v>0</v>
      </c>
      <c r="N4543">
        <v>479</v>
      </c>
      <c r="O4543" t="s">
        <v>5064</v>
      </c>
      <c r="P4543" t="s">
        <v>25</v>
      </c>
      <c r="Q4543">
        <f ca="1">DATEDIF(Data[[#This Row],[Birthdate]],TODAY(),"Y")</f>
        <v>14</v>
      </c>
      <c r="R4543" t="str">
        <f ca="1">IF(Data[[#This Row],[Age]]&lt;=10,"3-10 Years",IF(Data[[#This Row],[Age]]&lt;=15,"11-15 Years",IF(Data[[#This Row],[Age]]&lt;=19,"16-19 Years", "20+ Years")))</f>
        <v>11-15 Years</v>
      </c>
    </row>
    <row r="4544" spans="1:18" x14ac:dyDescent="0.35">
      <c r="A4544" t="s">
        <v>1670</v>
      </c>
      <c r="B4544" s="1">
        <v>45351</v>
      </c>
      <c r="C4544" t="s">
        <v>29</v>
      </c>
      <c r="D4544" t="s">
        <v>18</v>
      </c>
      <c r="E4544" t="s">
        <v>566</v>
      </c>
      <c r="F4544" t="s">
        <v>3573</v>
      </c>
      <c r="G4544" t="s">
        <v>30</v>
      </c>
      <c r="H4544" t="s">
        <v>5036</v>
      </c>
      <c r="I4544" s="1">
        <v>40556</v>
      </c>
      <c r="J4544" t="s">
        <v>977</v>
      </c>
      <c r="K4544">
        <v>466</v>
      </c>
      <c r="L4544">
        <v>466</v>
      </c>
      <c r="M4544">
        <v>0</v>
      </c>
      <c r="N4544">
        <v>479</v>
      </c>
      <c r="O4544" t="s">
        <v>5064</v>
      </c>
      <c r="P4544" t="s">
        <v>25</v>
      </c>
      <c r="Q4544">
        <f ca="1">DATEDIF(Data[[#This Row],[Birthdate]],TODAY(),"Y")</f>
        <v>14</v>
      </c>
      <c r="R4544" t="str">
        <f ca="1">IF(Data[[#This Row],[Age]]&lt;=10,"3-10 Years",IF(Data[[#This Row],[Age]]&lt;=15,"11-15 Years",IF(Data[[#This Row],[Age]]&lt;=19,"16-19 Years", "20+ Years")))</f>
        <v>11-15 Years</v>
      </c>
    </row>
    <row r="4545" spans="1:18" x14ac:dyDescent="0.35">
      <c r="A4545" t="s">
        <v>1670</v>
      </c>
      <c r="B4545" s="1">
        <v>45351</v>
      </c>
      <c r="C4545" t="s">
        <v>29</v>
      </c>
      <c r="D4545" t="s">
        <v>18</v>
      </c>
      <c r="E4545" t="s">
        <v>566</v>
      </c>
      <c r="F4545" t="s">
        <v>3573</v>
      </c>
      <c r="G4545" t="s">
        <v>30</v>
      </c>
      <c r="H4545" t="s">
        <v>5036</v>
      </c>
      <c r="I4545" s="1">
        <v>40556</v>
      </c>
      <c r="J4545" t="s">
        <v>977</v>
      </c>
      <c r="K4545">
        <v>466</v>
      </c>
      <c r="L4545">
        <v>466</v>
      </c>
      <c r="M4545">
        <v>0</v>
      </c>
      <c r="N4545">
        <v>479</v>
      </c>
      <c r="O4545" t="s">
        <v>5064</v>
      </c>
      <c r="P4545" t="s">
        <v>25</v>
      </c>
      <c r="Q4545">
        <f ca="1">DATEDIF(Data[[#This Row],[Birthdate]],TODAY(),"Y")</f>
        <v>14</v>
      </c>
      <c r="R4545" t="str">
        <f ca="1">IF(Data[[#This Row],[Age]]&lt;=10,"3-10 Years",IF(Data[[#This Row],[Age]]&lt;=15,"11-15 Years",IF(Data[[#This Row],[Age]]&lt;=19,"16-19 Years", "20+ Years")))</f>
        <v>11-15 Years</v>
      </c>
    </row>
    <row r="4546" spans="1:18" x14ac:dyDescent="0.35">
      <c r="A4546" t="s">
        <v>3855</v>
      </c>
      <c r="B4546" s="1">
        <v>45487</v>
      </c>
      <c r="C4546" t="s">
        <v>29</v>
      </c>
      <c r="D4546" t="s">
        <v>18</v>
      </c>
      <c r="E4546" t="s">
        <v>566</v>
      </c>
      <c r="F4546" t="s">
        <v>567</v>
      </c>
      <c r="G4546" t="s">
        <v>50</v>
      </c>
      <c r="H4546" t="s">
        <v>5036</v>
      </c>
      <c r="I4546" s="1">
        <v>40802</v>
      </c>
      <c r="J4546" t="s">
        <v>3856</v>
      </c>
      <c r="K4546">
        <v>315</v>
      </c>
      <c r="L4546">
        <v>315</v>
      </c>
      <c r="M4546">
        <v>0</v>
      </c>
      <c r="N4546">
        <v>525</v>
      </c>
      <c r="O4546" t="s">
        <v>5064</v>
      </c>
      <c r="P4546" t="s">
        <v>25</v>
      </c>
      <c r="Q4546">
        <f ca="1">DATEDIF(Data[[#This Row],[Birthdate]],TODAY(),"Y")</f>
        <v>14</v>
      </c>
      <c r="R4546" t="str">
        <f ca="1">IF(Data[[#This Row],[Age]]&lt;=10,"3-10 Years",IF(Data[[#This Row],[Age]]&lt;=15,"11-15 Years",IF(Data[[#This Row],[Age]]&lt;=19,"16-19 Years", "20+ Years")))</f>
        <v>11-15 Years</v>
      </c>
    </row>
    <row r="4547" spans="1:18" x14ac:dyDescent="0.35">
      <c r="A4547" t="s">
        <v>1174</v>
      </c>
      <c r="B4547" s="1">
        <v>45466</v>
      </c>
      <c r="C4547" t="s">
        <v>29</v>
      </c>
      <c r="D4547" t="s">
        <v>18</v>
      </c>
      <c r="E4547" t="s">
        <v>566</v>
      </c>
      <c r="F4547" t="s">
        <v>567</v>
      </c>
      <c r="G4547" t="s">
        <v>21</v>
      </c>
      <c r="H4547" t="s">
        <v>5036</v>
      </c>
      <c r="I4547" s="1">
        <v>40614</v>
      </c>
      <c r="J4547" t="s">
        <v>1175</v>
      </c>
      <c r="K4547">
        <v>374</v>
      </c>
      <c r="L4547">
        <v>374</v>
      </c>
      <c r="M4547">
        <v>0</v>
      </c>
      <c r="N4547">
        <v>525</v>
      </c>
      <c r="O4547" t="s">
        <v>5064</v>
      </c>
      <c r="P4547" t="s">
        <v>25</v>
      </c>
      <c r="Q4547">
        <f ca="1">DATEDIF(Data[[#This Row],[Birthdate]],TODAY(),"Y")</f>
        <v>14</v>
      </c>
      <c r="R4547" t="str">
        <f ca="1">IF(Data[[#This Row],[Age]]&lt;=10,"3-10 Years",IF(Data[[#This Row],[Age]]&lt;=15,"11-15 Years",IF(Data[[#This Row],[Age]]&lt;=19,"16-19 Years", "20+ Years")))</f>
        <v>11-15 Years</v>
      </c>
    </row>
    <row r="4548" spans="1:18" x14ac:dyDescent="0.35">
      <c r="A4548" t="s">
        <v>1174</v>
      </c>
      <c r="B4548" s="1">
        <v>45462</v>
      </c>
      <c r="C4548" t="s">
        <v>29</v>
      </c>
      <c r="D4548" t="s">
        <v>18</v>
      </c>
      <c r="E4548" t="s">
        <v>566</v>
      </c>
      <c r="F4548" t="s">
        <v>567</v>
      </c>
      <c r="G4548" t="s">
        <v>50</v>
      </c>
      <c r="H4548" t="s">
        <v>5036</v>
      </c>
      <c r="I4548" s="1">
        <v>40614</v>
      </c>
      <c r="J4548" t="s">
        <v>1175</v>
      </c>
      <c r="K4548">
        <v>374</v>
      </c>
      <c r="L4548">
        <v>374</v>
      </c>
      <c r="M4548">
        <v>0</v>
      </c>
      <c r="N4548">
        <v>525</v>
      </c>
      <c r="O4548" t="s">
        <v>5064</v>
      </c>
      <c r="P4548" t="s">
        <v>25</v>
      </c>
      <c r="Q4548">
        <f ca="1">DATEDIF(Data[[#This Row],[Birthdate]],TODAY(),"Y")</f>
        <v>14</v>
      </c>
      <c r="R4548" t="str">
        <f ca="1">IF(Data[[#This Row],[Age]]&lt;=10,"3-10 Years",IF(Data[[#This Row],[Age]]&lt;=15,"11-15 Years",IF(Data[[#This Row],[Age]]&lt;=19,"16-19 Years", "20+ Years")))</f>
        <v>11-15 Years</v>
      </c>
    </row>
    <row r="4549" spans="1:18" x14ac:dyDescent="0.35">
      <c r="A4549" t="s">
        <v>1176</v>
      </c>
      <c r="B4549" s="1">
        <v>45447</v>
      </c>
      <c r="C4549" t="s">
        <v>29</v>
      </c>
      <c r="D4549" t="s">
        <v>18</v>
      </c>
      <c r="E4549" t="s">
        <v>566</v>
      </c>
      <c r="F4549" t="s">
        <v>567</v>
      </c>
      <c r="G4549" t="s">
        <v>50</v>
      </c>
      <c r="H4549" t="s">
        <v>5036</v>
      </c>
      <c r="I4549" s="1">
        <v>40651</v>
      </c>
      <c r="J4549" t="s">
        <v>1177</v>
      </c>
      <c r="K4549">
        <v>374</v>
      </c>
      <c r="L4549">
        <v>374</v>
      </c>
      <c r="M4549">
        <v>0</v>
      </c>
      <c r="N4549">
        <v>525</v>
      </c>
      <c r="O4549" t="s">
        <v>5064</v>
      </c>
      <c r="P4549" t="s">
        <v>25</v>
      </c>
      <c r="Q4549">
        <f ca="1">DATEDIF(Data[[#This Row],[Birthdate]],TODAY(),"Y")</f>
        <v>14</v>
      </c>
      <c r="R4549" t="str">
        <f ca="1">IF(Data[[#This Row],[Age]]&lt;=10,"3-10 Years",IF(Data[[#This Row],[Age]]&lt;=15,"11-15 Years",IF(Data[[#This Row],[Age]]&lt;=19,"16-19 Years", "20+ Years")))</f>
        <v>11-15 Years</v>
      </c>
    </row>
    <row r="4550" spans="1:18" x14ac:dyDescent="0.35">
      <c r="A4550" t="s">
        <v>3625</v>
      </c>
      <c r="B4550" s="1">
        <v>45392</v>
      </c>
      <c r="C4550" t="s">
        <v>29</v>
      </c>
      <c r="D4550" t="s">
        <v>18</v>
      </c>
      <c r="E4550" t="s">
        <v>566</v>
      </c>
      <c r="F4550" t="s">
        <v>567</v>
      </c>
      <c r="G4550" t="s">
        <v>50</v>
      </c>
      <c r="H4550" t="s">
        <v>5036</v>
      </c>
      <c r="I4550" s="1">
        <v>40811</v>
      </c>
      <c r="J4550" t="s">
        <v>3626</v>
      </c>
      <c r="K4550">
        <v>503</v>
      </c>
      <c r="L4550">
        <v>503</v>
      </c>
      <c r="M4550">
        <v>0</v>
      </c>
      <c r="N4550">
        <v>525</v>
      </c>
      <c r="O4550" t="s">
        <v>5064</v>
      </c>
      <c r="P4550" t="s">
        <v>25</v>
      </c>
      <c r="Q4550">
        <f ca="1">DATEDIF(Data[[#This Row],[Birthdate]],TODAY(),"Y")</f>
        <v>14</v>
      </c>
      <c r="R4550" t="str">
        <f ca="1">IF(Data[[#This Row],[Age]]&lt;=10,"3-10 Years",IF(Data[[#This Row],[Age]]&lt;=15,"11-15 Years",IF(Data[[#This Row],[Age]]&lt;=19,"16-19 Years", "20+ Years")))</f>
        <v>11-15 Years</v>
      </c>
    </row>
    <row r="4551" spans="1:18" x14ac:dyDescent="0.35">
      <c r="A4551" t="s">
        <v>3625</v>
      </c>
      <c r="B4551" s="1">
        <v>45392</v>
      </c>
      <c r="C4551" t="s">
        <v>29</v>
      </c>
      <c r="D4551" t="s">
        <v>18</v>
      </c>
      <c r="E4551" t="s">
        <v>566</v>
      </c>
      <c r="F4551" t="s">
        <v>567</v>
      </c>
      <c r="G4551" t="s">
        <v>50</v>
      </c>
      <c r="H4551" t="s">
        <v>5036</v>
      </c>
      <c r="I4551" s="1">
        <v>40811</v>
      </c>
      <c r="J4551" t="s">
        <v>3626</v>
      </c>
      <c r="K4551">
        <v>503</v>
      </c>
      <c r="L4551">
        <v>503</v>
      </c>
      <c r="M4551">
        <v>0</v>
      </c>
      <c r="N4551">
        <v>525</v>
      </c>
      <c r="O4551" t="s">
        <v>5064</v>
      </c>
      <c r="P4551" t="s">
        <v>25</v>
      </c>
      <c r="Q4551">
        <f ca="1">DATEDIF(Data[[#This Row],[Birthdate]],TODAY(),"Y")</f>
        <v>14</v>
      </c>
      <c r="R4551" t="str">
        <f ca="1">IF(Data[[#This Row],[Age]]&lt;=10,"3-10 Years",IF(Data[[#This Row],[Age]]&lt;=15,"11-15 Years",IF(Data[[#This Row],[Age]]&lt;=19,"16-19 Years", "20+ Years")))</f>
        <v>11-15 Years</v>
      </c>
    </row>
    <row r="4552" spans="1:18" x14ac:dyDescent="0.35">
      <c r="A4552" t="s">
        <v>3625</v>
      </c>
      <c r="B4552" s="1">
        <v>45392</v>
      </c>
      <c r="C4552" t="s">
        <v>29</v>
      </c>
      <c r="D4552" t="s">
        <v>18</v>
      </c>
      <c r="E4552" t="s">
        <v>566</v>
      </c>
      <c r="F4552" t="s">
        <v>567</v>
      </c>
      <c r="G4552" t="s">
        <v>50</v>
      </c>
      <c r="H4552" t="s">
        <v>5036</v>
      </c>
      <c r="I4552" s="1">
        <v>40811</v>
      </c>
      <c r="J4552" t="s">
        <v>3626</v>
      </c>
      <c r="K4552">
        <v>328</v>
      </c>
      <c r="L4552">
        <v>328</v>
      </c>
      <c r="M4552">
        <v>0</v>
      </c>
      <c r="N4552">
        <v>525</v>
      </c>
      <c r="O4552" t="s">
        <v>5064</v>
      </c>
      <c r="P4552" t="s">
        <v>25</v>
      </c>
      <c r="Q4552">
        <f ca="1">DATEDIF(Data[[#This Row],[Birthdate]],TODAY(),"Y")</f>
        <v>14</v>
      </c>
      <c r="R4552" t="str">
        <f ca="1">IF(Data[[#This Row],[Age]]&lt;=10,"3-10 Years",IF(Data[[#This Row],[Age]]&lt;=15,"11-15 Years",IF(Data[[#This Row],[Age]]&lt;=19,"16-19 Years", "20+ Years")))</f>
        <v>11-15 Years</v>
      </c>
    </row>
    <row r="4553" spans="1:18" x14ac:dyDescent="0.35">
      <c r="A4553" t="s">
        <v>3625</v>
      </c>
      <c r="B4553" s="1">
        <v>45392</v>
      </c>
      <c r="C4553" t="s">
        <v>29</v>
      </c>
      <c r="D4553" t="s">
        <v>18</v>
      </c>
      <c r="E4553" t="s">
        <v>566</v>
      </c>
      <c r="F4553" t="s">
        <v>567</v>
      </c>
      <c r="G4553" t="s">
        <v>50</v>
      </c>
      <c r="H4553" t="s">
        <v>5036</v>
      </c>
      <c r="I4553" s="1">
        <v>40811</v>
      </c>
      <c r="J4553" t="s">
        <v>3626</v>
      </c>
      <c r="K4553">
        <v>503</v>
      </c>
      <c r="L4553">
        <v>503</v>
      </c>
      <c r="M4553">
        <v>0</v>
      </c>
      <c r="N4553">
        <v>525</v>
      </c>
      <c r="O4553" t="s">
        <v>5064</v>
      </c>
      <c r="P4553" t="s">
        <v>25</v>
      </c>
      <c r="Q4553">
        <f ca="1">DATEDIF(Data[[#This Row],[Birthdate]],TODAY(),"Y")</f>
        <v>14</v>
      </c>
      <c r="R4553" t="str">
        <f ca="1">IF(Data[[#This Row],[Age]]&lt;=10,"3-10 Years",IF(Data[[#This Row],[Age]]&lt;=15,"11-15 Years",IF(Data[[#This Row],[Age]]&lt;=19,"16-19 Years", "20+ Years")))</f>
        <v>11-15 Years</v>
      </c>
    </row>
    <row r="4554" spans="1:18" x14ac:dyDescent="0.35">
      <c r="A4554" t="s">
        <v>3625</v>
      </c>
      <c r="B4554" s="1">
        <v>45392</v>
      </c>
      <c r="C4554" t="s">
        <v>29</v>
      </c>
      <c r="D4554" t="s">
        <v>18</v>
      </c>
      <c r="E4554" t="s">
        <v>566</v>
      </c>
      <c r="F4554" t="s">
        <v>567</v>
      </c>
      <c r="G4554" t="s">
        <v>50</v>
      </c>
      <c r="H4554" t="s">
        <v>5036</v>
      </c>
      <c r="I4554" s="1">
        <v>40811</v>
      </c>
      <c r="J4554" t="s">
        <v>3626</v>
      </c>
      <c r="K4554">
        <v>283</v>
      </c>
      <c r="L4554">
        <v>283</v>
      </c>
      <c r="M4554">
        <v>0</v>
      </c>
      <c r="N4554">
        <v>315</v>
      </c>
      <c r="O4554" t="s">
        <v>5064</v>
      </c>
      <c r="P4554" t="s">
        <v>25</v>
      </c>
      <c r="Q4554">
        <f ca="1">DATEDIF(Data[[#This Row],[Birthdate]],TODAY(),"Y")</f>
        <v>14</v>
      </c>
      <c r="R4554" t="str">
        <f ca="1">IF(Data[[#This Row],[Age]]&lt;=10,"3-10 Years",IF(Data[[#This Row],[Age]]&lt;=15,"11-15 Years",IF(Data[[#This Row],[Age]]&lt;=19,"16-19 Years", "20+ Years")))</f>
        <v>11-15 Years</v>
      </c>
    </row>
    <row r="4555" spans="1:18" x14ac:dyDescent="0.35">
      <c r="A4555" t="s">
        <v>3490</v>
      </c>
      <c r="B4555" s="1">
        <v>45354</v>
      </c>
      <c r="C4555" t="s">
        <v>29</v>
      </c>
      <c r="D4555" t="s">
        <v>18</v>
      </c>
      <c r="E4555" t="s">
        <v>566</v>
      </c>
      <c r="F4555" t="s">
        <v>567</v>
      </c>
      <c r="G4555" t="s">
        <v>50</v>
      </c>
      <c r="H4555" t="s">
        <v>5036</v>
      </c>
      <c r="I4555" s="1">
        <v>40768</v>
      </c>
      <c r="J4555" t="s">
        <v>3491</v>
      </c>
      <c r="K4555">
        <v>491</v>
      </c>
      <c r="L4555">
        <v>491</v>
      </c>
      <c r="M4555">
        <v>0</v>
      </c>
      <c r="N4555">
        <v>479</v>
      </c>
      <c r="O4555" t="s">
        <v>5064</v>
      </c>
      <c r="P4555" t="s">
        <v>25</v>
      </c>
      <c r="Q4555">
        <f ca="1">DATEDIF(Data[[#This Row],[Birthdate]],TODAY(),"Y")</f>
        <v>14</v>
      </c>
      <c r="R4555" t="str">
        <f ca="1">IF(Data[[#This Row],[Age]]&lt;=10,"3-10 Years",IF(Data[[#This Row],[Age]]&lt;=15,"11-15 Years",IF(Data[[#This Row],[Age]]&lt;=19,"16-19 Years", "20+ Years")))</f>
        <v>11-15 Years</v>
      </c>
    </row>
    <row r="4556" spans="1:18" x14ac:dyDescent="0.35">
      <c r="A4556" t="s">
        <v>2196</v>
      </c>
      <c r="B4556" s="1">
        <v>45383</v>
      </c>
      <c r="C4556" t="s">
        <v>29</v>
      </c>
      <c r="D4556" t="s">
        <v>18</v>
      </c>
      <c r="E4556" t="s">
        <v>566</v>
      </c>
      <c r="F4556" t="s">
        <v>567</v>
      </c>
      <c r="G4556" t="s">
        <v>57</v>
      </c>
      <c r="H4556" t="s">
        <v>5036</v>
      </c>
      <c r="I4556" s="1">
        <v>40878</v>
      </c>
      <c r="J4556" t="s">
        <v>1264</v>
      </c>
      <c r="K4556">
        <v>501</v>
      </c>
      <c r="L4556">
        <v>501</v>
      </c>
      <c r="M4556">
        <v>0</v>
      </c>
      <c r="N4556">
        <v>479</v>
      </c>
      <c r="O4556" t="s">
        <v>5064</v>
      </c>
      <c r="P4556" t="s">
        <v>25</v>
      </c>
      <c r="Q4556">
        <f ca="1">DATEDIF(Data[[#This Row],[Birthdate]],TODAY(),"Y")</f>
        <v>14</v>
      </c>
      <c r="R4556" t="str">
        <f ca="1">IF(Data[[#This Row],[Age]]&lt;=10,"3-10 Years",IF(Data[[#This Row],[Age]]&lt;=15,"11-15 Years",IF(Data[[#This Row],[Age]]&lt;=19,"16-19 Years", "20+ Years")))</f>
        <v>11-15 Years</v>
      </c>
    </row>
    <row r="4557" spans="1:18" x14ac:dyDescent="0.35">
      <c r="A4557" t="s">
        <v>2221</v>
      </c>
      <c r="B4557" s="1">
        <v>45503</v>
      </c>
      <c r="C4557" t="s">
        <v>17</v>
      </c>
      <c r="D4557" t="s">
        <v>18</v>
      </c>
      <c r="E4557" t="s">
        <v>566</v>
      </c>
      <c r="F4557" t="s">
        <v>567</v>
      </c>
      <c r="G4557" t="s">
        <v>105</v>
      </c>
      <c r="H4557" t="s">
        <v>5036</v>
      </c>
      <c r="I4557" s="1">
        <v>40588</v>
      </c>
      <c r="J4557" t="s">
        <v>2222</v>
      </c>
      <c r="K4557">
        <v>499</v>
      </c>
      <c r="L4557">
        <v>0</v>
      </c>
      <c r="M4557">
        <v>499</v>
      </c>
      <c r="N4557">
        <v>525</v>
      </c>
      <c r="O4557" t="s">
        <v>5064</v>
      </c>
      <c r="P4557" t="s">
        <v>152</v>
      </c>
      <c r="Q4557">
        <f ca="1">DATEDIF(Data[[#This Row],[Birthdate]],TODAY(),"Y")</f>
        <v>14</v>
      </c>
      <c r="R4557" t="str">
        <f ca="1">IF(Data[[#This Row],[Age]]&lt;=10,"3-10 Years",IF(Data[[#This Row],[Age]]&lt;=15,"11-15 Years",IF(Data[[#This Row],[Age]]&lt;=19,"16-19 Years", "20+ Years")))</f>
        <v>11-15 Years</v>
      </c>
    </row>
    <row r="4558" spans="1:18" x14ac:dyDescent="0.35">
      <c r="A4558" t="s">
        <v>2196</v>
      </c>
      <c r="B4558" s="1">
        <v>45501</v>
      </c>
      <c r="C4558" t="s">
        <v>29</v>
      </c>
      <c r="D4558" t="s">
        <v>18</v>
      </c>
      <c r="E4558" t="s">
        <v>566</v>
      </c>
      <c r="F4558" t="s">
        <v>567</v>
      </c>
      <c r="G4558" t="s">
        <v>57</v>
      </c>
      <c r="H4558" t="s">
        <v>5036</v>
      </c>
      <c r="I4558" s="1">
        <v>40878</v>
      </c>
      <c r="J4558" t="s">
        <v>1264</v>
      </c>
      <c r="K4558">
        <v>549</v>
      </c>
      <c r="L4558">
        <v>549</v>
      </c>
      <c r="M4558">
        <v>0</v>
      </c>
      <c r="N4558">
        <v>525</v>
      </c>
      <c r="O4558" t="s">
        <v>5064</v>
      </c>
      <c r="P4558" t="s">
        <v>25</v>
      </c>
      <c r="Q4558">
        <f ca="1">DATEDIF(Data[[#This Row],[Birthdate]],TODAY(),"Y")</f>
        <v>14</v>
      </c>
      <c r="R4558" t="str">
        <f ca="1">IF(Data[[#This Row],[Age]]&lt;=10,"3-10 Years",IF(Data[[#This Row],[Age]]&lt;=15,"11-15 Years",IF(Data[[#This Row],[Age]]&lt;=19,"16-19 Years", "20+ Years")))</f>
        <v>11-15 Years</v>
      </c>
    </row>
    <row r="4559" spans="1:18" x14ac:dyDescent="0.35">
      <c r="A4559" t="s">
        <v>233</v>
      </c>
      <c r="B4559" s="1">
        <v>45482</v>
      </c>
      <c r="C4559" t="s">
        <v>29</v>
      </c>
      <c r="D4559" t="s">
        <v>18</v>
      </c>
      <c r="E4559" t="s">
        <v>566</v>
      </c>
      <c r="F4559" t="s">
        <v>567</v>
      </c>
      <c r="G4559" t="s">
        <v>37</v>
      </c>
      <c r="H4559" t="s">
        <v>5036</v>
      </c>
      <c r="I4559" s="1">
        <v>40524</v>
      </c>
      <c r="J4559" t="s">
        <v>234</v>
      </c>
      <c r="K4559">
        <v>549</v>
      </c>
      <c r="L4559">
        <v>549</v>
      </c>
      <c r="M4559">
        <v>0</v>
      </c>
      <c r="N4559">
        <v>525</v>
      </c>
      <c r="O4559" t="s">
        <v>5064</v>
      </c>
      <c r="P4559" t="s">
        <v>25</v>
      </c>
      <c r="Q4559">
        <f ca="1">DATEDIF(Data[[#This Row],[Birthdate]],TODAY(),"Y")</f>
        <v>14</v>
      </c>
      <c r="R4559" t="str">
        <f ca="1">IF(Data[[#This Row],[Age]]&lt;=10,"3-10 Years",IF(Data[[#This Row],[Age]]&lt;=15,"11-15 Years",IF(Data[[#This Row],[Age]]&lt;=19,"16-19 Years", "20+ Years")))</f>
        <v>11-15 Years</v>
      </c>
    </row>
    <row r="4560" spans="1:18" x14ac:dyDescent="0.35">
      <c r="A4560" t="s">
        <v>1010</v>
      </c>
      <c r="B4560" s="1">
        <v>45474</v>
      </c>
      <c r="C4560" t="s">
        <v>29</v>
      </c>
      <c r="D4560" t="s">
        <v>18</v>
      </c>
      <c r="E4560" t="s">
        <v>566</v>
      </c>
      <c r="F4560" t="s">
        <v>567</v>
      </c>
      <c r="G4560" t="s">
        <v>21</v>
      </c>
      <c r="H4560" t="s">
        <v>5036</v>
      </c>
      <c r="I4560" s="1">
        <v>40826</v>
      </c>
      <c r="J4560" t="s">
        <v>1011</v>
      </c>
      <c r="K4560">
        <v>500</v>
      </c>
      <c r="L4560">
        <v>500</v>
      </c>
      <c r="M4560">
        <v>0</v>
      </c>
      <c r="N4560">
        <v>525</v>
      </c>
      <c r="O4560" t="s">
        <v>5064</v>
      </c>
      <c r="P4560" t="s">
        <v>25</v>
      </c>
      <c r="Q4560">
        <f ca="1">DATEDIF(Data[[#This Row],[Birthdate]],TODAY(),"Y")</f>
        <v>14</v>
      </c>
      <c r="R4560" t="str">
        <f ca="1">IF(Data[[#This Row],[Age]]&lt;=10,"3-10 Years",IF(Data[[#This Row],[Age]]&lt;=15,"11-15 Years",IF(Data[[#This Row],[Age]]&lt;=19,"16-19 Years", "20+ Years")))</f>
        <v>11-15 Years</v>
      </c>
    </row>
    <row r="4561" spans="1:18" x14ac:dyDescent="0.35">
      <c r="A4561" t="s">
        <v>1010</v>
      </c>
      <c r="B4561" s="1">
        <v>45474</v>
      </c>
      <c r="C4561" t="s">
        <v>29</v>
      </c>
      <c r="D4561" t="s">
        <v>18</v>
      </c>
      <c r="E4561" t="s">
        <v>566</v>
      </c>
      <c r="F4561" t="s">
        <v>567</v>
      </c>
      <c r="G4561" t="s">
        <v>21</v>
      </c>
      <c r="H4561" t="s">
        <v>5036</v>
      </c>
      <c r="I4561" s="1">
        <v>40826</v>
      </c>
      <c r="J4561" t="s">
        <v>1011</v>
      </c>
      <c r="K4561">
        <v>500</v>
      </c>
      <c r="L4561">
        <v>500</v>
      </c>
      <c r="M4561">
        <v>0</v>
      </c>
      <c r="N4561">
        <v>525</v>
      </c>
      <c r="O4561" t="s">
        <v>5064</v>
      </c>
      <c r="P4561" t="s">
        <v>25</v>
      </c>
      <c r="Q4561">
        <f ca="1">DATEDIF(Data[[#This Row],[Birthdate]],TODAY(),"Y")</f>
        <v>14</v>
      </c>
      <c r="R4561" t="str">
        <f ca="1">IF(Data[[#This Row],[Age]]&lt;=10,"3-10 Years",IF(Data[[#This Row],[Age]]&lt;=15,"11-15 Years",IF(Data[[#This Row],[Age]]&lt;=19,"16-19 Years", "20+ Years")))</f>
        <v>11-15 Years</v>
      </c>
    </row>
    <row r="4562" spans="1:18" x14ac:dyDescent="0.35">
      <c r="A4562" t="s">
        <v>1010</v>
      </c>
      <c r="B4562" s="1">
        <v>45474</v>
      </c>
      <c r="C4562" t="s">
        <v>29</v>
      </c>
      <c r="D4562" t="s">
        <v>18</v>
      </c>
      <c r="E4562" t="s">
        <v>566</v>
      </c>
      <c r="F4562" t="s">
        <v>567</v>
      </c>
      <c r="G4562" t="s">
        <v>21</v>
      </c>
      <c r="H4562" t="s">
        <v>5036</v>
      </c>
      <c r="I4562" s="1">
        <v>40826</v>
      </c>
      <c r="J4562" t="s">
        <v>1011</v>
      </c>
      <c r="K4562">
        <v>500</v>
      </c>
      <c r="L4562">
        <v>500</v>
      </c>
      <c r="M4562">
        <v>0</v>
      </c>
      <c r="N4562">
        <v>525</v>
      </c>
      <c r="O4562" t="s">
        <v>5064</v>
      </c>
      <c r="P4562" t="s">
        <v>25</v>
      </c>
      <c r="Q4562">
        <f ca="1">DATEDIF(Data[[#This Row],[Birthdate]],TODAY(),"Y")</f>
        <v>14</v>
      </c>
      <c r="R4562" t="str">
        <f ca="1">IF(Data[[#This Row],[Age]]&lt;=10,"3-10 Years",IF(Data[[#This Row],[Age]]&lt;=15,"11-15 Years",IF(Data[[#This Row],[Age]]&lt;=19,"16-19 Years", "20+ Years")))</f>
        <v>11-15 Years</v>
      </c>
    </row>
    <row r="4563" spans="1:18" x14ac:dyDescent="0.35">
      <c r="A4563" t="s">
        <v>1010</v>
      </c>
      <c r="B4563" s="1">
        <v>45474</v>
      </c>
      <c r="C4563" t="s">
        <v>29</v>
      </c>
      <c r="D4563" t="s">
        <v>18</v>
      </c>
      <c r="E4563" t="s">
        <v>566</v>
      </c>
      <c r="F4563" t="s">
        <v>567</v>
      </c>
      <c r="G4563" t="s">
        <v>21</v>
      </c>
      <c r="H4563" t="s">
        <v>5036</v>
      </c>
      <c r="I4563" s="1">
        <v>40826</v>
      </c>
      <c r="J4563" t="s">
        <v>1011</v>
      </c>
      <c r="K4563">
        <v>329</v>
      </c>
      <c r="L4563">
        <v>329</v>
      </c>
      <c r="M4563">
        <v>0</v>
      </c>
      <c r="N4563">
        <v>315</v>
      </c>
      <c r="O4563" t="s">
        <v>5064</v>
      </c>
      <c r="P4563" t="s">
        <v>25</v>
      </c>
      <c r="Q4563">
        <f ca="1">DATEDIF(Data[[#This Row],[Birthdate]],TODAY(),"Y")</f>
        <v>14</v>
      </c>
      <c r="R4563" t="str">
        <f ca="1">IF(Data[[#This Row],[Age]]&lt;=10,"3-10 Years",IF(Data[[#This Row],[Age]]&lt;=15,"11-15 Years",IF(Data[[#This Row],[Age]]&lt;=19,"16-19 Years", "20+ Years")))</f>
        <v>11-15 Years</v>
      </c>
    </row>
    <row r="4564" spans="1:18" x14ac:dyDescent="0.35">
      <c r="A4564" t="s">
        <v>3928</v>
      </c>
      <c r="B4564" s="1">
        <v>45449</v>
      </c>
      <c r="C4564" t="s">
        <v>29</v>
      </c>
      <c r="D4564" t="s">
        <v>18</v>
      </c>
      <c r="E4564" t="s">
        <v>566</v>
      </c>
      <c r="F4564" t="s">
        <v>567</v>
      </c>
      <c r="G4564" t="s">
        <v>21</v>
      </c>
      <c r="H4564" t="s">
        <v>5036</v>
      </c>
      <c r="I4564" s="1">
        <v>40764</v>
      </c>
      <c r="J4564" t="s">
        <v>3889</v>
      </c>
      <c r="K4564">
        <v>549</v>
      </c>
      <c r="L4564">
        <v>549</v>
      </c>
      <c r="M4564">
        <v>0</v>
      </c>
      <c r="N4564">
        <v>525</v>
      </c>
      <c r="O4564" t="s">
        <v>5064</v>
      </c>
      <c r="P4564" t="s">
        <v>25</v>
      </c>
      <c r="Q4564">
        <f ca="1">DATEDIF(Data[[#This Row],[Birthdate]],TODAY(),"Y")</f>
        <v>14</v>
      </c>
      <c r="R4564" t="str">
        <f ca="1">IF(Data[[#This Row],[Age]]&lt;=10,"3-10 Years",IF(Data[[#This Row],[Age]]&lt;=15,"11-15 Years",IF(Data[[#This Row],[Age]]&lt;=19,"16-19 Years", "20+ Years")))</f>
        <v>11-15 Years</v>
      </c>
    </row>
    <row r="4565" spans="1:18" x14ac:dyDescent="0.35">
      <c r="A4565" t="s">
        <v>1176</v>
      </c>
      <c r="B4565" s="1">
        <v>45447</v>
      </c>
      <c r="C4565" t="s">
        <v>29</v>
      </c>
      <c r="D4565" t="s">
        <v>18</v>
      </c>
      <c r="E4565" t="s">
        <v>566</v>
      </c>
      <c r="F4565" t="s">
        <v>567</v>
      </c>
      <c r="G4565" t="s">
        <v>50</v>
      </c>
      <c r="H4565" t="s">
        <v>5036</v>
      </c>
      <c r="I4565" s="1">
        <v>40651</v>
      </c>
      <c r="J4565" t="s">
        <v>1177</v>
      </c>
      <c r="K4565">
        <v>549</v>
      </c>
      <c r="L4565">
        <v>549</v>
      </c>
      <c r="M4565">
        <v>0</v>
      </c>
      <c r="N4565">
        <v>525</v>
      </c>
      <c r="O4565" t="s">
        <v>5064</v>
      </c>
      <c r="P4565" t="s">
        <v>25</v>
      </c>
      <c r="Q4565">
        <f ca="1">DATEDIF(Data[[#This Row],[Birthdate]],TODAY(),"Y")</f>
        <v>14</v>
      </c>
      <c r="R4565" t="str">
        <f ca="1">IF(Data[[#This Row],[Age]]&lt;=10,"3-10 Years",IF(Data[[#This Row],[Age]]&lt;=15,"11-15 Years",IF(Data[[#This Row],[Age]]&lt;=19,"16-19 Years", "20+ Years")))</f>
        <v>11-15 Years</v>
      </c>
    </row>
    <row r="4566" spans="1:18" x14ac:dyDescent="0.35">
      <c r="A4566" t="s">
        <v>3929</v>
      </c>
      <c r="B4566" s="1">
        <v>45441</v>
      </c>
      <c r="C4566" t="s">
        <v>29</v>
      </c>
      <c r="D4566" t="s">
        <v>18</v>
      </c>
      <c r="E4566" t="s">
        <v>566</v>
      </c>
      <c r="F4566" t="s">
        <v>567</v>
      </c>
      <c r="G4566" t="s">
        <v>1585</v>
      </c>
      <c r="H4566" t="s">
        <v>1083</v>
      </c>
      <c r="I4566" s="1">
        <v>40873</v>
      </c>
      <c r="J4566" t="s">
        <v>3930</v>
      </c>
      <c r="K4566">
        <v>524</v>
      </c>
      <c r="L4566">
        <v>524</v>
      </c>
      <c r="M4566">
        <v>0</v>
      </c>
      <c r="N4566">
        <v>525</v>
      </c>
      <c r="O4566" t="s">
        <v>5064</v>
      </c>
      <c r="P4566" t="s">
        <v>25</v>
      </c>
      <c r="Q4566">
        <f ca="1">DATEDIF(Data[[#This Row],[Birthdate]],TODAY(),"Y")</f>
        <v>14</v>
      </c>
      <c r="R4566" t="str">
        <f ca="1">IF(Data[[#This Row],[Age]]&lt;=10,"3-10 Years",IF(Data[[#This Row],[Age]]&lt;=15,"11-15 Years",IF(Data[[#This Row],[Age]]&lt;=19,"16-19 Years", "20+ Years")))</f>
        <v>11-15 Years</v>
      </c>
    </row>
    <row r="4567" spans="1:18" x14ac:dyDescent="0.35">
      <c r="A4567" t="s">
        <v>3938</v>
      </c>
      <c r="B4567" s="1">
        <v>45402</v>
      </c>
      <c r="C4567" t="s">
        <v>29</v>
      </c>
      <c r="D4567" t="s">
        <v>18</v>
      </c>
      <c r="E4567" t="s">
        <v>566</v>
      </c>
      <c r="F4567" t="s">
        <v>567</v>
      </c>
      <c r="G4567" t="s">
        <v>1083</v>
      </c>
      <c r="H4567" t="s">
        <v>1083</v>
      </c>
      <c r="I4567" s="1">
        <v>40729</v>
      </c>
      <c r="J4567" t="s">
        <v>3939</v>
      </c>
      <c r="K4567">
        <v>549</v>
      </c>
      <c r="L4567">
        <v>549</v>
      </c>
      <c r="M4567">
        <v>0</v>
      </c>
      <c r="N4567">
        <v>525</v>
      </c>
      <c r="O4567" t="s">
        <v>5064</v>
      </c>
      <c r="P4567" t="s">
        <v>25</v>
      </c>
      <c r="Q4567">
        <f ca="1">DATEDIF(Data[[#This Row],[Birthdate]],TODAY(),"Y")</f>
        <v>14</v>
      </c>
      <c r="R4567" t="str">
        <f ca="1">IF(Data[[#This Row],[Age]]&lt;=10,"3-10 Years",IF(Data[[#This Row],[Age]]&lt;=15,"11-15 Years",IF(Data[[#This Row],[Age]]&lt;=19,"16-19 Years", "20+ Years")))</f>
        <v>11-15 Years</v>
      </c>
    </row>
    <row r="4568" spans="1:18" x14ac:dyDescent="0.35">
      <c r="A4568" t="s">
        <v>3625</v>
      </c>
      <c r="B4568" s="1">
        <v>45392</v>
      </c>
      <c r="C4568" t="s">
        <v>29</v>
      </c>
      <c r="D4568" t="s">
        <v>18</v>
      </c>
      <c r="E4568" t="s">
        <v>566</v>
      </c>
      <c r="F4568" t="s">
        <v>567</v>
      </c>
      <c r="G4568" t="s">
        <v>50</v>
      </c>
      <c r="H4568" t="s">
        <v>5036</v>
      </c>
      <c r="I4568" s="1">
        <v>40811</v>
      </c>
      <c r="J4568" t="s">
        <v>3626</v>
      </c>
      <c r="K4568">
        <v>503</v>
      </c>
      <c r="L4568">
        <v>503</v>
      </c>
      <c r="M4568">
        <v>0</v>
      </c>
      <c r="N4568">
        <v>525</v>
      </c>
      <c r="O4568" t="s">
        <v>5064</v>
      </c>
      <c r="P4568" t="s">
        <v>25</v>
      </c>
      <c r="Q4568">
        <f ca="1">DATEDIF(Data[[#This Row],[Birthdate]],TODAY(),"Y")</f>
        <v>14</v>
      </c>
      <c r="R4568" t="str">
        <f ca="1">IF(Data[[#This Row],[Age]]&lt;=10,"3-10 Years",IF(Data[[#This Row],[Age]]&lt;=15,"11-15 Years",IF(Data[[#This Row],[Age]]&lt;=19,"16-19 Years", "20+ Years")))</f>
        <v>11-15 Years</v>
      </c>
    </row>
    <row r="4569" spans="1:18" x14ac:dyDescent="0.35">
      <c r="A4569" t="s">
        <v>3635</v>
      </c>
      <c r="B4569" s="1">
        <v>45383</v>
      </c>
      <c r="C4569" t="s">
        <v>29</v>
      </c>
      <c r="D4569" t="s">
        <v>18</v>
      </c>
      <c r="E4569" t="s">
        <v>566</v>
      </c>
      <c r="F4569" t="s">
        <v>567</v>
      </c>
      <c r="G4569" t="s">
        <v>57</v>
      </c>
      <c r="H4569" t="s">
        <v>5036</v>
      </c>
      <c r="I4569" s="1">
        <v>40574</v>
      </c>
      <c r="J4569" t="s">
        <v>2791</v>
      </c>
      <c r="K4569">
        <v>501</v>
      </c>
      <c r="L4569">
        <v>501</v>
      </c>
      <c r="M4569">
        <v>0</v>
      </c>
      <c r="N4569">
        <v>479</v>
      </c>
      <c r="O4569" t="s">
        <v>5064</v>
      </c>
      <c r="P4569" t="s">
        <v>25</v>
      </c>
      <c r="Q4569">
        <f ca="1">DATEDIF(Data[[#This Row],[Birthdate]],TODAY(),"Y")</f>
        <v>14</v>
      </c>
      <c r="R4569" t="str">
        <f ca="1">IF(Data[[#This Row],[Age]]&lt;=10,"3-10 Years",IF(Data[[#This Row],[Age]]&lt;=15,"11-15 Years",IF(Data[[#This Row],[Age]]&lt;=19,"16-19 Years", "20+ Years")))</f>
        <v>11-15 Years</v>
      </c>
    </row>
    <row r="4570" spans="1:18" x14ac:dyDescent="0.35">
      <c r="A4570" t="s">
        <v>3953</v>
      </c>
      <c r="B4570" s="1">
        <v>45359</v>
      </c>
      <c r="C4570" t="s">
        <v>29</v>
      </c>
      <c r="D4570" t="s">
        <v>18</v>
      </c>
      <c r="E4570" t="s">
        <v>566</v>
      </c>
      <c r="F4570" t="s">
        <v>567</v>
      </c>
      <c r="G4570" t="s">
        <v>37</v>
      </c>
      <c r="H4570" t="s">
        <v>5036</v>
      </c>
      <c r="I4570" s="1">
        <v>40818</v>
      </c>
      <c r="J4570" t="s">
        <v>3261</v>
      </c>
      <c r="K4570">
        <v>501</v>
      </c>
      <c r="L4570">
        <v>501</v>
      </c>
      <c r="M4570">
        <v>0</v>
      </c>
      <c r="N4570">
        <v>479</v>
      </c>
      <c r="O4570" t="s">
        <v>5064</v>
      </c>
      <c r="P4570" t="s">
        <v>25</v>
      </c>
      <c r="Q4570">
        <f ca="1">DATEDIF(Data[[#This Row],[Birthdate]],TODAY(),"Y")</f>
        <v>14</v>
      </c>
      <c r="R4570" t="str">
        <f ca="1">IF(Data[[#This Row],[Age]]&lt;=10,"3-10 Years",IF(Data[[#This Row],[Age]]&lt;=15,"11-15 Years",IF(Data[[#This Row],[Age]]&lt;=19,"16-19 Years", "20+ Years")))</f>
        <v>11-15 Years</v>
      </c>
    </row>
    <row r="4571" spans="1:18" x14ac:dyDescent="0.35">
      <c r="A4571" t="s">
        <v>3490</v>
      </c>
      <c r="B4571" s="1">
        <v>45492</v>
      </c>
      <c r="C4571" t="s">
        <v>29</v>
      </c>
      <c r="D4571" t="s">
        <v>18</v>
      </c>
      <c r="E4571" t="s">
        <v>566</v>
      </c>
      <c r="F4571" t="s">
        <v>3602</v>
      </c>
      <c r="G4571" t="s">
        <v>50</v>
      </c>
      <c r="H4571" t="s">
        <v>5036</v>
      </c>
      <c r="I4571" s="1">
        <v>40768</v>
      </c>
      <c r="J4571" t="s">
        <v>3491</v>
      </c>
      <c r="K4571">
        <v>76</v>
      </c>
      <c r="L4571">
        <v>76</v>
      </c>
      <c r="M4571">
        <v>0</v>
      </c>
      <c r="N4571">
        <v>75</v>
      </c>
      <c r="O4571" t="s">
        <v>5064</v>
      </c>
      <c r="P4571" t="s">
        <v>25</v>
      </c>
      <c r="Q4571">
        <f ca="1">DATEDIF(Data[[#This Row],[Birthdate]],TODAY(),"Y")</f>
        <v>14</v>
      </c>
      <c r="R4571" t="str">
        <f ca="1">IF(Data[[#This Row],[Age]]&lt;=10,"3-10 Years",IF(Data[[#This Row],[Age]]&lt;=15,"11-15 Years",IF(Data[[#This Row],[Age]]&lt;=19,"16-19 Years", "20+ Years")))</f>
        <v>11-15 Years</v>
      </c>
    </row>
    <row r="4572" spans="1:18" x14ac:dyDescent="0.35">
      <c r="A4572" t="s">
        <v>215</v>
      </c>
      <c r="B4572" s="1">
        <v>45478</v>
      </c>
      <c r="C4572" t="s">
        <v>29</v>
      </c>
      <c r="D4572" t="s">
        <v>18</v>
      </c>
      <c r="E4572" t="s">
        <v>566</v>
      </c>
      <c r="F4572" t="s">
        <v>3602</v>
      </c>
      <c r="G4572" t="s">
        <v>50</v>
      </c>
      <c r="H4572" t="s">
        <v>5036</v>
      </c>
      <c r="I4572" s="1">
        <v>40619</v>
      </c>
      <c r="J4572" t="s">
        <v>212</v>
      </c>
      <c r="K4572">
        <v>76</v>
      </c>
      <c r="L4572">
        <v>76</v>
      </c>
      <c r="M4572">
        <v>0</v>
      </c>
      <c r="N4572">
        <v>75</v>
      </c>
      <c r="O4572" t="s">
        <v>5064</v>
      </c>
      <c r="P4572" t="s">
        <v>152</v>
      </c>
      <c r="Q4572">
        <f ca="1">DATEDIF(Data[[#This Row],[Birthdate]],TODAY(),"Y")</f>
        <v>14</v>
      </c>
      <c r="R4572" t="str">
        <f ca="1">IF(Data[[#This Row],[Age]]&lt;=10,"3-10 Years",IF(Data[[#This Row],[Age]]&lt;=15,"11-15 Years",IF(Data[[#This Row],[Age]]&lt;=19,"16-19 Years", "20+ Years")))</f>
        <v>11-15 Years</v>
      </c>
    </row>
    <row r="4573" spans="1:18" x14ac:dyDescent="0.35">
      <c r="A4573" t="s">
        <v>2217</v>
      </c>
      <c r="B4573" s="1">
        <v>45475</v>
      </c>
      <c r="C4573" t="s">
        <v>29</v>
      </c>
      <c r="D4573" t="s">
        <v>18</v>
      </c>
      <c r="E4573" t="s">
        <v>566</v>
      </c>
      <c r="F4573" t="s">
        <v>3602</v>
      </c>
      <c r="G4573" t="s">
        <v>50</v>
      </c>
      <c r="H4573" t="s">
        <v>5036</v>
      </c>
      <c r="I4573" s="1">
        <v>40731</v>
      </c>
      <c r="J4573" t="s">
        <v>2218</v>
      </c>
      <c r="K4573">
        <v>76</v>
      </c>
      <c r="L4573">
        <v>76</v>
      </c>
      <c r="M4573">
        <v>0</v>
      </c>
      <c r="N4573">
        <v>75</v>
      </c>
      <c r="O4573" t="s">
        <v>5064</v>
      </c>
      <c r="P4573" t="s">
        <v>152</v>
      </c>
      <c r="Q4573">
        <f ca="1">DATEDIF(Data[[#This Row],[Birthdate]],TODAY(),"Y")</f>
        <v>14</v>
      </c>
      <c r="R4573" t="str">
        <f ca="1">IF(Data[[#This Row],[Age]]&lt;=10,"3-10 Years",IF(Data[[#This Row],[Age]]&lt;=15,"11-15 Years",IF(Data[[#This Row],[Age]]&lt;=19,"16-19 Years", "20+ Years")))</f>
        <v>11-15 Years</v>
      </c>
    </row>
    <row r="4574" spans="1:18" x14ac:dyDescent="0.35">
      <c r="A4574" t="s">
        <v>488</v>
      </c>
      <c r="B4574" s="1">
        <v>45475</v>
      </c>
      <c r="C4574" t="s">
        <v>29</v>
      </c>
      <c r="D4574" t="s">
        <v>18</v>
      </c>
      <c r="E4574" t="s">
        <v>566</v>
      </c>
      <c r="F4574" t="s">
        <v>3602</v>
      </c>
      <c r="G4574" t="s">
        <v>105</v>
      </c>
      <c r="H4574" t="s">
        <v>5036</v>
      </c>
      <c r="I4574" s="1">
        <v>40733</v>
      </c>
      <c r="J4574" t="s">
        <v>489</v>
      </c>
      <c r="K4574">
        <v>76</v>
      </c>
      <c r="L4574">
        <v>76</v>
      </c>
      <c r="M4574">
        <v>0</v>
      </c>
      <c r="N4574">
        <v>75</v>
      </c>
      <c r="O4574" t="s">
        <v>5064</v>
      </c>
      <c r="P4574" t="s">
        <v>152</v>
      </c>
      <c r="Q4574">
        <f ca="1">DATEDIF(Data[[#This Row],[Birthdate]],TODAY(),"Y")</f>
        <v>14</v>
      </c>
      <c r="R4574" t="str">
        <f ca="1">IF(Data[[#This Row],[Age]]&lt;=10,"3-10 Years",IF(Data[[#This Row],[Age]]&lt;=15,"11-15 Years",IF(Data[[#This Row],[Age]]&lt;=19,"16-19 Years", "20+ Years")))</f>
        <v>11-15 Years</v>
      </c>
    </row>
    <row r="4575" spans="1:18" x14ac:dyDescent="0.35">
      <c r="A4575" t="s">
        <v>488</v>
      </c>
      <c r="B4575" s="1">
        <v>45475</v>
      </c>
      <c r="C4575" t="s">
        <v>29</v>
      </c>
      <c r="D4575" t="s">
        <v>18</v>
      </c>
      <c r="E4575" t="s">
        <v>566</v>
      </c>
      <c r="F4575" t="s">
        <v>3602</v>
      </c>
      <c r="G4575" t="s">
        <v>105</v>
      </c>
      <c r="H4575" t="s">
        <v>5036</v>
      </c>
      <c r="I4575" s="1">
        <v>40733</v>
      </c>
      <c r="J4575" t="s">
        <v>489</v>
      </c>
      <c r="K4575">
        <v>76</v>
      </c>
      <c r="L4575">
        <v>76</v>
      </c>
      <c r="M4575">
        <v>0</v>
      </c>
      <c r="N4575">
        <v>75</v>
      </c>
      <c r="O4575" t="s">
        <v>5064</v>
      </c>
      <c r="P4575" t="s">
        <v>152</v>
      </c>
      <c r="Q4575">
        <f ca="1">DATEDIF(Data[[#This Row],[Birthdate]],TODAY(),"Y")</f>
        <v>14</v>
      </c>
      <c r="R4575" t="str">
        <f ca="1">IF(Data[[#This Row],[Age]]&lt;=10,"3-10 Years",IF(Data[[#This Row],[Age]]&lt;=15,"11-15 Years",IF(Data[[#This Row],[Age]]&lt;=19,"16-19 Years", "20+ Years")))</f>
        <v>11-15 Years</v>
      </c>
    </row>
    <row r="4576" spans="1:18" x14ac:dyDescent="0.35">
      <c r="A4576" t="s">
        <v>1601</v>
      </c>
      <c r="B4576" s="1">
        <v>45474</v>
      </c>
      <c r="C4576" t="s">
        <v>29</v>
      </c>
      <c r="D4576" t="s">
        <v>18</v>
      </c>
      <c r="E4576" t="s">
        <v>566</v>
      </c>
      <c r="F4576" t="s">
        <v>3602</v>
      </c>
      <c r="G4576" t="s">
        <v>50</v>
      </c>
      <c r="H4576" t="s">
        <v>5036</v>
      </c>
      <c r="I4576" s="1">
        <v>40828</v>
      </c>
      <c r="J4576" t="s">
        <v>1602</v>
      </c>
      <c r="K4576">
        <v>76</v>
      </c>
      <c r="L4576">
        <v>76</v>
      </c>
      <c r="M4576">
        <v>0</v>
      </c>
      <c r="N4576">
        <v>75</v>
      </c>
      <c r="O4576" t="s">
        <v>5064</v>
      </c>
      <c r="P4576" t="s">
        <v>25</v>
      </c>
      <c r="Q4576">
        <f ca="1">DATEDIF(Data[[#This Row],[Birthdate]],TODAY(),"Y")</f>
        <v>14</v>
      </c>
      <c r="R4576" t="str">
        <f ca="1">IF(Data[[#This Row],[Age]]&lt;=10,"3-10 Years",IF(Data[[#This Row],[Age]]&lt;=15,"11-15 Years",IF(Data[[#This Row],[Age]]&lt;=19,"16-19 Years", "20+ Years")))</f>
        <v>11-15 Years</v>
      </c>
    </row>
    <row r="4577" spans="1:18" x14ac:dyDescent="0.35">
      <c r="A4577" t="s">
        <v>1601</v>
      </c>
      <c r="B4577" s="1">
        <v>45474</v>
      </c>
      <c r="C4577" t="s">
        <v>29</v>
      </c>
      <c r="D4577" t="s">
        <v>18</v>
      </c>
      <c r="E4577" t="s">
        <v>566</v>
      </c>
      <c r="F4577" t="s">
        <v>3602</v>
      </c>
      <c r="G4577" t="s">
        <v>50</v>
      </c>
      <c r="H4577" t="s">
        <v>5036</v>
      </c>
      <c r="I4577" s="1">
        <v>40828</v>
      </c>
      <c r="J4577" t="s">
        <v>1602</v>
      </c>
      <c r="K4577">
        <v>76</v>
      </c>
      <c r="L4577">
        <v>76</v>
      </c>
      <c r="M4577">
        <v>0</v>
      </c>
      <c r="N4577">
        <v>75</v>
      </c>
      <c r="O4577" t="s">
        <v>5064</v>
      </c>
      <c r="P4577" t="s">
        <v>25</v>
      </c>
      <c r="Q4577">
        <f ca="1">DATEDIF(Data[[#This Row],[Birthdate]],TODAY(),"Y")</f>
        <v>14</v>
      </c>
      <c r="R4577" t="str">
        <f ca="1">IF(Data[[#This Row],[Age]]&lt;=10,"3-10 Years",IF(Data[[#This Row],[Age]]&lt;=15,"11-15 Years",IF(Data[[#This Row],[Age]]&lt;=19,"16-19 Years", "20+ Years")))</f>
        <v>11-15 Years</v>
      </c>
    </row>
    <row r="4578" spans="1:18" x14ac:dyDescent="0.35">
      <c r="A4578" t="s">
        <v>1010</v>
      </c>
      <c r="B4578" s="1">
        <v>45474</v>
      </c>
      <c r="C4578" t="s">
        <v>29</v>
      </c>
      <c r="D4578" t="s">
        <v>18</v>
      </c>
      <c r="E4578" t="s">
        <v>566</v>
      </c>
      <c r="F4578" t="s">
        <v>3602</v>
      </c>
      <c r="G4578" t="s">
        <v>21</v>
      </c>
      <c r="H4578" t="s">
        <v>5036</v>
      </c>
      <c r="I4578" s="1">
        <v>40826</v>
      </c>
      <c r="J4578" t="s">
        <v>1011</v>
      </c>
      <c r="K4578">
        <v>76</v>
      </c>
      <c r="L4578">
        <v>76</v>
      </c>
      <c r="M4578">
        <v>0</v>
      </c>
      <c r="N4578">
        <v>75</v>
      </c>
      <c r="O4578" t="s">
        <v>5064</v>
      </c>
      <c r="P4578" t="s">
        <v>25</v>
      </c>
      <c r="Q4578">
        <f ca="1">DATEDIF(Data[[#This Row],[Birthdate]],TODAY(),"Y")</f>
        <v>14</v>
      </c>
      <c r="R4578" t="str">
        <f ca="1">IF(Data[[#This Row],[Age]]&lt;=10,"3-10 Years",IF(Data[[#This Row],[Age]]&lt;=15,"11-15 Years",IF(Data[[#This Row],[Age]]&lt;=19,"16-19 Years", "20+ Years")))</f>
        <v>11-15 Years</v>
      </c>
    </row>
    <row r="4579" spans="1:18" x14ac:dyDescent="0.35">
      <c r="A4579" t="s">
        <v>1010</v>
      </c>
      <c r="B4579" s="1">
        <v>45474</v>
      </c>
      <c r="C4579" t="s">
        <v>29</v>
      </c>
      <c r="D4579" t="s">
        <v>18</v>
      </c>
      <c r="E4579" t="s">
        <v>566</v>
      </c>
      <c r="F4579" t="s">
        <v>3602</v>
      </c>
      <c r="G4579" t="s">
        <v>21</v>
      </c>
      <c r="H4579" t="s">
        <v>5036</v>
      </c>
      <c r="I4579" s="1">
        <v>40826</v>
      </c>
      <c r="J4579" t="s">
        <v>1011</v>
      </c>
      <c r="K4579">
        <v>76</v>
      </c>
      <c r="L4579">
        <v>76</v>
      </c>
      <c r="M4579">
        <v>0</v>
      </c>
      <c r="N4579">
        <v>75</v>
      </c>
      <c r="O4579" t="s">
        <v>5064</v>
      </c>
      <c r="P4579" t="s">
        <v>25</v>
      </c>
      <c r="Q4579">
        <f ca="1">DATEDIF(Data[[#This Row],[Birthdate]],TODAY(),"Y")</f>
        <v>14</v>
      </c>
      <c r="R4579" t="str">
        <f ca="1">IF(Data[[#This Row],[Age]]&lt;=10,"3-10 Years",IF(Data[[#This Row],[Age]]&lt;=15,"11-15 Years",IF(Data[[#This Row],[Age]]&lt;=19,"16-19 Years", "20+ Years")))</f>
        <v>11-15 Years</v>
      </c>
    </row>
    <row r="4580" spans="1:18" x14ac:dyDescent="0.35">
      <c r="A4580" t="s">
        <v>1010</v>
      </c>
      <c r="B4580" s="1">
        <v>45474</v>
      </c>
      <c r="C4580" t="s">
        <v>29</v>
      </c>
      <c r="D4580" t="s">
        <v>18</v>
      </c>
      <c r="E4580" t="s">
        <v>566</v>
      </c>
      <c r="F4580" t="s">
        <v>3602</v>
      </c>
      <c r="G4580" t="s">
        <v>21</v>
      </c>
      <c r="H4580" t="s">
        <v>5036</v>
      </c>
      <c r="I4580" s="1">
        <v>40826</v>
      </c>
      <c r="J4580" t="s">
        <v>1011</v>
      </c>
      <c r="K4580">
        <v>76</v>
      </c>
      <c r="L4580">
        <v>76</v>
      </c>
      <c r="M4580">
        <v>0</v>
      </c>
      <c r="N4580">
        <v>75</v>
      </c>
      <c r="O4580" t="s">
        <v>5064</v>
      </c>
      <c r="P4580" t="s">
        <v>25</v>
      </c>
      <c r="Q4580">
        <f ca="1">DATEDIF(Data[[#This Row],[Birthdate]],TODAY(),"Y")</f>
        <v>14</v>
      </c>
      <c r="R4580" t="str">
        <f ca="1">IF(Data[[#This Row],[Age]]&lt;=10,"3-10 Years",IF(Data[[#This Row],[Age]]&lt;=15,"11-15 Years",IF(Data[[#This Row],[Age]]&lt;=19,"16-19 Years", "20+ Years")))</f>
        <v>11-15 Years</v>
      </c>
    </row>
    <row r="4581" spans="1:18" x14ac:dyDescent="0.35">
      <c r="A4581" t="s">
        <v>1010</v>
      </c>
      <c r="B4581" s="1">
        <v>45474</v>
      </c>
      <c r="C4581" t="s">
        <v>29</v>
      </c>
      <c r="D4581" t="s">
        <v>18</v>
      </c>
      <c r="E4581" t="s">
        <v>566</v>
      </c>
      <c r="F4581" t="s">
        <v>3602</v>
      </c>
      <c r="G4581" t="s">
        <v>21</v>
      </c>
      <c r="H4581" t="s">
        <v>5036</v>
      </c>
      <c r="I4581" s="1">
        <v>40826</v>
      </c>
      <c r="J4581" t="s">
        <v>1011</v>
      </c>
      <c r="K4581">
        <v>46</v>
      </c>
      <c r="L4581">
        <v>46</v>
      </c>
      <c r="M4581">
        <v>0</v>
      </c>
      <c r="N4581">
        <v>45</v>
      </c>
      <c r="O4581" t="s">
        <v>5064</v>
      </c>
      <c r="P4581" t="s">
        <v>25</v>
      </c>
      <c r="Q4581">
        <f ca="1">DATEDIF(Data[[#This Row],[Birthdate]],TODAY(),"Y")</f>
        <v>14</v>
      </c>
      <c r="R4581" t="str">
        <f ca="1">IF(Data[[#This Row],[Age]]&lt;=10,"3-10 Years",IF(Data[[#This Row],[Age]]&lt;=15,"11-15 Years",IF(Data[[#This Row],[Age]]&lt;=19,"16-19 Years", "20+ Years")))</f>
        <v>11-15 Years</v>
      </c>
    </row>
    <row r="4582" spans="1:18" x14ac:dyDescent="0.35">
      <c r="A4582" t="s">
        <v>2265</v>
      </c>
      <c r="B4582" s="1">
        <v>45472</v>
      </c>
      <c r="C4582" t="s">
        <v>150</v>
      </c>
      <c r="D4582" t="s">
        <v>18</v>
      </c>
      <c r="E4582" t="s">
        <v>566</v>
      </c>
      <c r="F4582" t="s">
        <v>3602</v>
      </c>
      <c r="G4582" t="s">
        <v>105</v>
      </c>
      <c r="H4582" t="s">
        <v>5036</v>
      </c>
      <c r="I4582" s="1">
        <v>40679</v>
      </c>
      <c r="J4582" t="s">
        <v>2266</v>
      </c>
      <c r="K4582">
        <v>76</v>
      </c>
      <c r="L4582">
        <v>0</v>
      </c>
      <c r="M4582">
        <v>76</v>
      </c>
      <c r="N4582">
        <v>75</v>
      </c>
      <c r="O4582" t="s">
        <v>5064</v>
      </c>
      <c r="P4582" t="s">
        <v>152</v>
      </c>
      <c r="Q4582">
        <f ca="1">DATEDIF(Data[[#This Row],[Birthdate]],TODAY(),"Y")</f>
        <v>14</v>
      </c>
      <c r="R4582" t="str">
        <f ca="1">IF(Data[[#This Row],[Age]]&lt;=10,"3-10 Years",IF(Data[[#This Row],[Age]]&lt;=15,"11-15 Years",IF(Data[[#This Row],[Age]]&lt;=19,"16-19 Years", "20+ Years")))</f>
        <v>11-15 Years</v>
      </c>
    </row>
    <row r="4583" spans="1:18" x14ac:dyDescent="0.35">
      <c r="A4583" t="s">
        <v>623</v>
      </c>
      <c r="B4583" s="1">
        <v>45471</v>
      </c>
      <c r="C4583" t="s">
        <v>29</v>
      </c>
      <c r="D4583" t="s">
        <v>18</v>
      </c>
      <c r="E4583" t="s">
        <v>566</v>
      </c>
      <c r="F4583" t="s">
        <v>3602</v>
      </c>
      <c r="G4583" t="s">
        <v>50</v>
      </c>
      <c r="H4583" t="s">
        <v>5036</v>
      </c>
      <c r="I4583" s="1">
        <v>40820</v>
      </c>
      <c r="J4583" t="s">
        <v>624</v>
      </c>
      <c r="K4583">
        <v>46</v>
      </c>
      <c r="L4583">
        <v>46</v>
      </c>
      <c r="M4583">
        <v>0</v>
      </c>
      <c r="N4583">
        <v>45</v>
      </c>
      <c r="O4583" t="s">
        <v>5064</v>
      </c>
      <c r="P4583" t="s">
        <v>152</v>
      </c>
      <c r="Q4583">
        <f ca="1">DATEDIF(Data[[#This Row],[Birthdate]],TODAY(),"Y")</f>
        <v>14</v>
      </c>
      <c r="R4583" t="str">
        <f ca="1">IF(Data[[#This Row],[Age]]&lt;=10,"3-10 Years",IF(Data[[#This Row],[Age]]&lt;=15,"11-15 Years",IF(Data[[#This Row],[Age]]&lt;=19,"16-19 Years", "20+ Years")))</f>
        <v>11-15 Years</v>
      </c>
    </row>
    <row r="4584" spans="1:18" x14ac:dyDescent="0.35">
      <c r="A4584" t="s">
        <v>488</v>
      </c>
      <c r="B4584" s="1">
        <v>45469</v>
      </c>
      <c r="C4584" t="s">
        <v>29</v>
      </c>
      <c r="D4584" t="s">
        <v>18</v>
      </c>
      <c r="E4584" t="s">
        <v>566</v>
      </c>
      <c r="F4584" t="s">
        <v>3602</v>
      </c>
      <c r="G4584" t="s">
        <v>105</v>
      </c>
      <c r="H4584" t="s">
        <v>5036</v>
      </c>
      <c r="I4584" s="1">
        <v>40733</v>
      </c>
      <c r="J4584" t="s">
        <v>489</v>
      </c>
      <c r="K4584">
        <v>76</v>
      </c>
      <c r="L4584">
        <v>76</v>
      </c>
      <c r="M4584">
        <v>0</v>
      </c>
      <c r="N4584">
        <v>75</v>
      </c>
      <c r="O4584" t="s">
        <v>5064</v>
      </c>
      <c r="P4584" t="s">
        <v>152</v>
      </c>
      <c r="Q4584">
        <f ca="1">DATEDIF(Data[[#This Row],[Birthdate]],TODAY(),"Y")</f>
        <v>14</v>
      </c>
      <c r="R4584" t="str">
        <f ca="1">IF(Data[[#This Row],[Age]]&lt;=10,"3-10 Years",IF(Data[[#This Row],[Age]]&lt;=15,"11-15 Years",IF(Data[[#This Row],[Age]]&lt;=19,"16-19 Years", "20+ Years")))</f>
        <v>11-15 Years</v>
      </c>
    </row>
    <row r="4585" spans="1:18" x14ac:dyDescent="0.35">
      <c r="A4585" t="s">
        <v>623</v>
      </c>
      <c r="B4585" s="1">
        <v>45465</v>
      </c>
      <c r="C4585" t="s">
        <v>29</v>
      </c>
      <c r="D4585" t="s">
        <v>18</v>
      </c>
      <c r="E4585" t="s">
        <v>566</v>
      </c>
      <c r="F4585" t="s">
        <v>3602</v>
      </c>
      <c r="G4585" t="s">
        <v>50</v>
      </c>
      <c r="H4585" t="s">
        <v>5036</v>
      </c>
      <c r="I4585" s="1">
        <v>40820</v>
      </c>
      <c r="J4585" t="s">
        <v>624</v>
      </c>
      <c r="K4585">
        <v>66</v>
      </c>
      <c r="L4585">
        <v>66</v>
      </c>
      <c r="M4585">
        <v>0</v>
      </c>
      <c r="N4585">
        <v>65</v>
      </c>
      <c r="O4585" t="s">
        <v>5064</v>
      </c>
      <c r="P4585" t="s">
        <v>152</v>
      </c>
      <c r="Q4585">
        <f ca="1">DATEDIF(Data[[#This Row],[Birthdate]],TODAY(),"Y")</f>
        <v>14</v>
      </c>
      <c r="R4585" t="str">
        <f ca="1">IF(Data[[#This Row],[Age]]&lt;=10,"3-10 Years",IF(Data[[#This Row],[Age]]&lt;=15,"11-15 Years",IF(Data[[#This Row],[Age]]&lt;=19,"16-19 Years", "20+ Years")))</f>
        <v>11-15 Years</v>
      </c>
    </row>
    <row r="4586" spans="1:18" x14ac:dyDescent="0.35">
      <c r="A4586" t="s">
        <v>3490</v>
      </c>
      <c r="B4586" s="1">
        <v>45458</v>
      </c>
      <c r="C4586" t="s">
        <v>29</v>
      </c>
      <c r="D4586" t="s">
        <v>18</v>
      </c>
      <c r="E4586" t="s">
        <v>566</v>
      </c>
      <c r="F4586" t="s">
        <v>3602</v>
      </c>
      <c r="G4586" t="s">
        <v>50</v>
      </c>
      <c r="H4586" t="s">
        <v>5036</v>
      </c>
      <c r="I4586" s="1">
        <v>40768</v>
      </c>
      <c r="J4586" t="s">
        <v>3491</v>
      </c>
      <c r="K4586">
        <v>40</v>
      </c>
      <c r="L4586">
        <v>40</v>
      </c>
      <c r="M4586">
        <v>0</v>
      </c>
      <c r="N4586">
        <v>39</v>
      </c>
      <c r="O4586" t="s">
        <v>5064</v>
      </c>
      <c r="P4586" t="s">
        <v>25</v>
      </c>
      <c r="Q4586">
        <f ca="1">DATEDIF(Data[[#This Row],[Birthdate]],TODAY(),"Y")</f>
        <v>14</v>
      </c>
      <c r="R4586" t="str">
        <f ca="1">IF(Data[[#This Row],[Age]]&lt;=10,"3-10 Years",IF(Data[[#This Row],[Age]]&lt;=15,"11-15 Years",IF(Data[[#This Row],[Age]]&lt;=19,"16-19 Years", "20+ Years")))</f>
        <v>11-15 Years</v>
      </c>
    </row>
    <row r="4587" spans="1:18" x14ac:dyDescent="0.35">
      <c r="A4587" t="s">
        <v>2427</v>
      </c>
      <c r="B4587" s="1">
        <v>45489</v>
      </c>
      <c r="C4587" t="s">
        <v>29</v>
      </c>
      <c r="D4587" t="s">
        <v>18</v>
      </c>
      <c r="E4587" t="s">
        <v>566</v>
      </c>
      <c r="F4587" t="s">
        <v>3602</v>
      </c>
      <c r="G4587" t="s">
        <v>21</v>
      </c>
      <c r="H4587" t="s">
        <v>5036</v>
      </c>
      <c r="I4587" s="1">
        <v>40646</v>
      </c>
      <c r="J4587" t="s">
        <v>2428</v>
      </c>
      <c r="K4587">
        <v>66</v>
      </c>
      <c r="L4587">
        <v>66</v>
      </c>
      <c r="M4587">
        <v>0</v>
      </c>
      <c r="N4587">
        <v>65</v>
      </c>
      <c r="O4587" t="s">
        <v>5064</v>
      </c>
      <c r="P4587" t="s">
        <v>25</v>
      </c>
      <c r="Q4587">
        <f ca="1">DATEDIF(Data[[#This Row],[Birthdate]],TODAY(),"Y")</f>
        <v>14</v>
      </c>
      <c r="R4587" t="str">
        <f ca="1">IF(Data[[#This Row],[Age]]&lt;=10,"3-10 Years",IF(Data[[#This Row],[Age]]&lt;=15,"11-15 Years",IF(Data[[#This Row],[Age]]&lt;=19,"16-19 Years", "20+ Years")))</f>
        <v>11-15 Years</v>
      </c>
    </row>
    <row r="4588" spans="1:18" x14ac:dyDescent="0.35">
      <c r="A4588" t="s">
        <v>1153</v>
      </c>
      <c r="B4588" s="1">
        <v>45489</v>
      </c>
      <c r="C4588" t="s">
        <v>29</v>
      </c>
      <c r="D4588" t="s">
        <v>18</v>
      </c>
      <c r="E4588" t="s">
        <v>566</v>
      </c>
      <c r="F4588" t="s">
        <v>3602</v>
      </c>
      <c r="G4588" t="s">
        <v>405</v>
      </c>
      <c r="H4588" t="s">
        <v>1083</v>
      </c>
      <c r="I4588" s="1">
        <v>40672</v>
      </c>
      <c r="J4588" t="s">
        <v>1154</v>
      </c>
      <c r="K4588">
        <v>66</v>
      </c>
      <c r="L4588">
        <v>66</v>
      </c>
      <c r="M4588">
        <v>0</v>
      </c>
      <c r="N4588">
        <v>65</v>
      </c>
      <c r="O4588" t="s">
        <v>5064</v>
      </c>
      <c r="P4588" t="s">
        <v>25</v>
      </c>
      <c r="Q4588">
        <f ca="1">DATEDIF(Data[[#This Row],[Birthdate]],TODAY(),"Y")</f>
        <v>14</v>
      </c>
      <c r="R4588" t="str">
        <f ca="1">IF(Data[[#This Row],[Age]]&lt;=10,"3-10 Years",IF(Data[[#This Row],[Age]]&lt;=15,"11-15 Years",IF(Data[[#This Row],[Age]]&lt;=19,"16-19 Years", "20+ Years")))</f>
        <v>11-15 Years</v>
      </c>
    </row>
    <row r="4589" spans="1:18" x14ac:dyDescent="0.35">
      <c r="A4589" t="s">
        <v>1351</v>
      </c>
      <c r="B4589" s="1">
        <v>45488</v>
      </c>
      <c r="C4589" t="s">
        <v>29</v>
      </c>
      <c r="D4589" t="s">
        <v>18</v>
      </c>
      <c r="E4589" t="s">
        <v>566</v>
      </c>
      <c r="F4589" t="s">
        <v>3602</v>
      </c>
      <c r="G4589" t="s">
        <v>105</v>
      </c>
      <c r="H4589" t="s">
        <v>5036</v>
      </c>
      <c r="I4589" s="1">
        <v>40744</v>
      </c>
      <c r="J4589" t="s">
        <v>1352</v>
      </c>
      <c r="K4589">
        <v>66</v>
      </c>
      <c r="L4589">
        <v>66</v>
      </c>
      <c r="M4589">
        <v>0</v>
      </c>
      <c r="N4589">
        <v>65</v>
      </c>
      <c r="O4589" t="s">
        <v>5064</v>
      </c>
      <c r="P4589" t="s">
        <v>25</v>
      </c>
      <c r="Q4589">
        <f ca="1">DATEDIF(Data[[#This Row],[Birthdate]],TODAY(),"Y")</f>
        <v>14</v>
      </c>
      <c r="R4589" t="str">
        <f ca="1">IF(Data[[#This Row],[Age]]&lt;=10,"3-10 Years",IF(Data[[#This Row],[Age]]&lt;=15,"11-15 Years",IF(Data[[#This Row],[Age]]&lt;=19,"16-19 Years", "20+ Years")))</f>
        <v>11-15 Years</v>
      </c>
    </row>
    <row r="4590" spans="1:18" x14ac:dyDescent="0.35">
      <c r="A4590" t="s">
        <v>2227</v>
      </c>
      <c r="B4590" s="1">
        <v>45486</v>
      </c>
      <c r="C4590" t="s">
        <v>29</v>
      </c>
      <c r="D4590" t="s">
        <v>18</v>
      </c>
      <c r="E4590" t="s">
        <v>566</v>
      </c>
      <c r="F4590" t="s">
        <v>3602</v>
      </c>
      <c r="G4590" t="s">
        <v>2003</v>
      </c>
      <c r="H4590" t="s">
        <v>5036</v>
      </c>
      <c r="I4590" s="1">
        <v>40876</v>
      </c>
      <c r="J4590" t="s">
        <v>2228</v>
      </c>
      <c r="K4590">
        <v>66</v>
      </c>
      <c r="L4590">
        <v>66</v>
      </c>
      <c r="M4590">
        <v>0</v>
      </c>
      <c r="N4590">
        <v>65</v>
      </c>
      <c r="O4590" t="s">
        <v>5064</v>
      </c>
      <c r="P4590" t="s">
        <v>25</v>
      </c>
      <c r="Q4590">
        <f ca="1">DATEDIF(Data[[#This Row],[Birthdate]],TODAY(),"Y")</f>
        <v>14</v>
      </c>
      <c r="R4590" t="str">
        <f ca="1">IF(Data[[#This Row],[Age]]&lt;=10,"3-10 Years",IF(Data[[#This Row],[Age]]&lt;=15,"11-15 Years",IF(Data[[#This Row],[Age]]&lt;=19,"16-19 Years", "20+ Years")))</f>
        <v>11-15 Years</v>
      </c>
    </row>
    <row r="4591" spans="1:18" x14ac:dyDescent="0.35">
      <c r="A4591" t="s">
        <v>3811</v>
      </c>
      <c r="B4591" s="1">
        <v>45471</v>
      </c>
      <c r="C4591" t="s">
        <v>29</v>
      </c>
      <c r="D4591" t="s">
        <v>18</v>
      </c>
      <c r="E4591" t="s">
        <v>566</v>
      </c>
      <c r="F4591" t="s">
        <v>3602</v>
      </c>
      <c r="G4591" t="s">
        <v>21</v>
      </c>
      <c r="H4591" t="s">
        <v>5036</v>
      </c>
      <c r="I4591" s="1">
        <v>40591</v>
      </c>
      <c r="J4591" t="s">
        <v>3313</v>
      </c>
      <c r="K4591">
        <v>66</v>
      </c>
      <c r="L4591">
        <v>66</v>
      </c>
      <c r="M4591">
        <v>0</v>
      </c>
      <c r="N4591">
        <v>65</v>
      </c>
      <c r="O4591" t="s">
        <v>5064</v>
      </c>
      <c r="P4591" t="s">
        <v>25</v>
      </c>
      <c r="Q4591">
        <f ca="1">DATEDIF(Data[[#This Row],[Birthdate]],TODAY(),"Y")</f>
        <v>14</v>
      </c>
      <c r="R4591" t="str">
        <f ca="1">IF(Data[[#This Row],[Age]]&lt;=10,"3-10 Years",IF(Data[[#This Row],[Age]]&lt;=15,"11-15 Years",IF(Data[[#This Row],[Age]]&lt;=19,"16-19 Years", "20+ Years")))</f>
        <v>11-15 Years</v>
      </c>
    </row>
    <row r="4592" spans="1:18" x14ac:dyDescent="0.35">
      <c r="A4592" t="s">
        <v>1669</v>
      </c>
      <c r="B4592" s="1">
        <v>45469</v>
      </c>
      <c r="C4592" t="s">
        <v>29</v>
      </c>
      <c r="D4592" t="s">
        <v>18</v>
      </c>
      <c r="E4592" t="s">
        <v>566</v>
      </c>
      <c r="F4592" t="s">
        <v>3602</v>
      </c>
      <c r="G4592" t="s">
        <v>30</v>
      </c>
      <c r="H4592" t="s">
        <v>5036</v>
      </c>
      <c r="I4592" s="1">
        <v>40556</v>
      </c>
      <c r="J4592" t="s">
        <v>977</v>
      </c>
      <c r="K4592">
        <v>66</v>
      </c>
      <c r="L4592">
        <v>66</v>
      </c>
      <c r="M4592">
        <v>0</v>
      </c>
      <c r="N4592">
        <v>65</v>
      </c>
      <c r="O4592" t="s">
        <v>5064</v>
      </c>
      <c r="P4592" t="s">
        <v>25</v>
      </c>
      <c r="Q4592">
        <f ca="1">DATEDIF(Data[[#This Row],[Birthdate]],TODAY(),"Y")</f>
        <v>14</v>
      </c>
      <c r="R4592" t="str">
        <f ca="1">IF(Data[[#This Row],[Age]]&lt;=10,"3-10 Years",IF(Data[[#This Row],[Age]]&lt;=15,"11-15 Years",IF(Data[[#This Row],[Age]]&lt;=19,"16-19 Years", "20+ Years")))</f>
        <v>11-15 Years</v>
      </c>
    </row>
    <row r="4593" spans="1:18" x14ac:dyDescent="0.35">
      <c r="A4593" t="s">
        <v>1669</v>
      </c>
      <c r="B4593" s="1">
        <v>45469</v>
      </c>
      <c r="C4593" t="s">
        <v>29</v>
      </c>
      <c r="D4593" t="s">
        <v>18</v>
      </c>
      <c r="E4593" t="s">
        <v>566</v>
      </c>
      <c r="F4593" t="s">
        <v>3602</v>
      </c>
      <c r="G4593" t="s">
        <v>30</v>
      </c>
      <c r="H4593" t="s">
        <v>5036</v>
      </c>
      <c r="I4593" s="1">
        <v>40556</v>
      </c>
      <c r="J4593" t="s">
        <v>977</v>
      </c>
      <c r="K4593">
        <v>66</v>
      </c>
      <c r="L4593">
        <v>66</v>
      </c>
      <c r="M4593">
        <v>0</v>
      </c>
      <c r="N4593">
        <v>65</v>
      </c>
      <c r="O4593" t="s">
        <v>5064</v>
      </c>
      <c r="P4593" t="s">
        <v>25</v>
      </c>
      <c r="Q4593">
        <f ca="1">DATEDIF(Data[[#This Row],[Birthdate]],TODAY(),"Y")</f>
        <v>14</v>
      </c>
      <c r="R4593" t="str">
        <f ca="1">IF(Data[[#This Row],[Age]]&lt;=10,"3-10 Years",IF(Data[[#This Row],[Age]]&lt;=15,"11-15 Years",IF(Data[[#This Row],[Age]]&lt;=19,"16-19 Years", "20+ Years")))</f>
        <v>11-15 Years</v>
      </c>
    </row>
    <row r="4594" spans="1:18" x14ac:dyDescent="0.35">
      <c r="A4594" t="s">
        <v>1670</v>
      </c>
      <c r="B4594" s="1">
        <v>45469</v>
      </c>
      <c r="C4594" t="s">
        <v>29</v>
      </c>
      <c r="D4594" t="s">
        <v>18</v>
      </c>
      <c r="E4594" t="s">
        <v>566</v>
      </c>
      <c r="F4594" t="s">
        <v>3602</v>
      </c>
      <c r="G4594" t="s">
        <v>30</v>
      </c>
      <c r="H4594" t="s">
        <v>5036</v>
      </c>
      <c r="I4594" s="1">
        <v>40556</v>
      </c>
      <c r="J4594" t="s">
        <v>977</v>
      </c>
      <c r="K4594">
        <v>66</v>
      </c>
      <c r="L4594">
        <v>66</v>
      </c>
      <c r="M4594">
        <v>0</v>
      </c>
      <c r="N4594">
        <v>65</v>
      </c>
      <c r="O4594" t="s">
        <v>5064</v>
      </c>
      <c r="P4594" t="s">
        <v>25</v>
      </c>
      <c r="Q4594">
        <f ca="1">DATEDIF(Data[[#This Row],[Birthdate]],TODAY(),"Y")</f>
        <v>14</v>
      </c>
      <c r="R4594" t="str">
        <f ca="1">IF(Data[[#This Row],[Age]]&lt;=10,"3-10 Years",IF(Data[[#This Row],[Age]]&lt;=15,"11-15 Years",IF(Data[[#This Row],[Age]]&lt;=19,"16-19 Years", "20+ Years")))</f>
        <v>11-15 Years</v>
      </c>
    </row>
    <row r="4595" spans="1:18" x14ac:dyDescent="0.35">
      <c r="A4595" t="s">
        <v>1670</v>
      </c>
      <c r="B4595" s="1">
        <v>45469</v>
      </c>
      <c r="C4595" t="s">
        <v>29</v>
      </c>
      <c r="D4595" t="s">
        <v>18</v>
      </c>
      <c r="E4595" t="s">
        <v>566</v>
      </c>
      <c r="F4595" t="s">
        <v>3602</v>
      </c>
      <c r="G4595" t="s">
        <v>30</v>
      </c>
      <c r="H4595" t="s">
        <v>5036</v>
      </c>
      <c r="I4595" s="1">
        <v>40556</v>
      </c>
      <c r="J4595" t="s">
        <v>977</v>
      </c>
      <c r="K4595">
        <v>66</v>
      </c>
      <c r="L4595">
        <v>66</v>
      </c>
      <c r="M4595">
        <v>0</v>
      </c>
      <c r="N4595">
        <v>65</v>
      </c>
      <c r="O4595" t="s">
        <v>5064</v>
      </c>
      <c r="P4595" t="s">
        <v>25</v>
      </c>
      <c r="Q4595">
        <f ca="1">DATEDIF(Data[[#This Row],[Birthdate]],TODAY(),"Y")</f>
        <v>14</v>
      </c>
      <c r="R4595" t="str">
        <f ca="1">IF(Data[[#This Row],[Age]]&lt;=10,"3-10 Years",IF(Data[[#This Row],[Age]]&lt;=15,"11-15 Years",IF(Data[[#This Row],[Age]]&lt;=19,"16-19 Years", "20+ Years")))</f>
        <v>11-15 Years</v>
      </c>
    </row>
    <row r="4596" spans="1:18" x14ac:dyDescent="0.35">
      <c r="A4596" t="s">
        <v>3490</v>
      </c>
      <c r="B4596" s="1">
        <v>45458</v>
      </c>
      <c r="C4596" t="s">
        <v>29</v>
      </c>
      <c r="D4596" t="s">
        <v>18</v>
      </c>
      <c r="E4596" t="s">
        <v>566</v>
      </c>
      <c r="F4596" t="s">
        <v>3602</v>
      </c>
      <c r="G4596" t="s">
        <v>50</v>
      </c>
      <c r="H4596" t="s">
        <v>5036</v>
      </c>
      <c r="I4596" s="1">
        <v>40768</v>
      </c>
      <c r="J4596" t="s">
        <v>3491</v>
      </c>
      <c r="K4596">
        <v>66</v>
      </c>
      <c r="L4596">
        <v>66</v>
      </c>
      <c r="M4596">
        <v>0</v>
      </c>
      <c r="N4596">
        <v>65</v>
      </c>
      <c r="O4596" t="s">
        <v>5064</v>
      </c>
      <c r="P4596" t="s">
        <v>25</v>
      </c>
      <c r="Q4596">
        <f ca="1">DATEDIF(Data[[#This Row],[Birthdate]],TODAY(),"Y")</f>
        <v>14</v>
      </c>
      <c r="R4596" t="str">
        <f ca="1">IF(Data[[#This Row],[Age]]&lt;=10,"3-10 Years",IF(Data[[#This Row],[Age]]&lt;=15,"11-15 Years",IF(Data[[#This Row],[Age]]&lt;=19,"16-19 Years", "20+ Years")))</f>
        <v>11-15 Years</v>
      </c>
    </row>
    <row r="4597" spans="1:18" x14ac:dyDescent="0.35">
      <c r="A4597" t="s">
        <v>3635</v>
      </c>
      <c r="B4597" s="1">
        <v>45490</v>
      </c>
      <c r="C4597" t="s">
        <v>29</v>
      </c>
      <c r="D4597" t="s">
        <v>18</v>
      </c>
      <c r="E4597" t="s">
        <v>566</v>
      </c>
      <c r="F4597" t="s">
        <v>3602</v>
      </c>
      <c r="G4597" t="s">
        <v>57</v>
      </c>
      <c r="H4597" t="s">
        <v>5036</v>
      </c>
      <c r="I4597" s="1">
        <v>40574</v>
      </c>
      <c r="J4597" t="s">
        <v>2791</v>
      </c>
      <c r="K4597">
        <v>66</v>
      </c>
      <c r="L4597">
        <v>66</v>
      </c>
      <c r="M4597">
        <v>0</v>
      </c>
      <c r="N4597">
        <v>65</v>
      </c>
      <c r="O4597" t="s">
        <v>5064</v>
      </c>
      <c r="P4597" t="s">
        <v>25</v>
      </c>
      <c r="Q4597">
        <f ca="1">DATEDIF(Data[[#This Row],[Birthdate]],TODAY(),"Y")</f>
        <v>14</v>
      </c>
      <c r="R4597" t="str">
        <f ca="1">IF(Data[[#This Row],[Age]]&lt;=10,"3-10 Years",IF(Data[[#This Row],[Age]]&lt;=15,"11-15 Years",IF(Data[[#This Row],[Age]]&lt;=19,"16-19 Years", "20+ Years")))</f>
        <v>11-15 Years</v>
      </c>
    </row>
    <row r="4598" spans="1:18" x14ac:dyDescent="0.35">
      <c r="A4598" t="s">
        <v>3938</v>
      </c>
      <c r="B4598" s="1">
        <v>45478</v>
      </c>
      <c r="C4598" t="s">
        <v>29</v>
      </c>
      <c r="D4598" t="s">
        <v>18</v>
      </c>
      <c r="E4598" t="s">
        <v>566</v>
      </c>
      <c r="F4598" t="s">
        <v>3602</v>
      </c>
      <c r="G4598" t="s">
        <v>1083</v>
      </c>
      <c r="H4598" t="s">
        <v>1083</v>
      </c>
      <c r="I4598" s="1">
        <v>40729</v>
      </c>
      <c r="J4598" t="s">
        <v>3939</v>
      </c>
      <c r="K4598">
        <v>66</v>
      </c>
      <c r="L4598">
        <v>66</v>
      </c>
      <c r="M4598">
        <v>0</v>
      </c>
      <c r="N4598">
        <v>65</v>
      </c>
      <c r="O4598" t="s">
        <v>5064</v>
      </c>
      <c r="P4598" t="s">
        <v>25</v>
      </c>
      <c r="Q4598">
        <f ca="1">DATEDIF(Data[[#This Row],[Birthdate]],TODAY(),"Y")</f>
        <v>14</v>
      </c>
      <c r="R4598" t="str">
        <f ca="1">IF(Data[[#This Row],[Age]]&lt;=10,"3-10 Years",IF(Data[[#This Row],[Age]]&lt;=15,"11-15 Years",IF(Data[[#This Row],[Age]]&lt;=19,"16-19 Years", "20+ Years")))</f>
        <v>11-15 Years</v>
      </c>
    </row>
    <row r="4599" spans="1:18" x14ac:dyDescent="0.35">
      <c r="A4599" t="s">
        <v>1225</v>
      </c>
      <c r="B4599" s="1">
        <v>45522</v>
      </c>
      <c r="C4599" t="s">
        <v>29</v>
      </c>
      <c r="D4599" t="s">
        <v>18</v>
      </c>
      <c r="E4599" t="s">
        <v>566</v>
      </c>
      <c r="F4599" t="s">
        <v>567</v>
      </c>
      <c r="G4599" t="s">
        <v>189</v>
      </c>
      <c r="H4599" t="s">
        <v>5036</v>
      </c>
      <c r="I4599" s="1">
        <v>40583</v>
      </c>
      <c r="J4599" t="s">
        <v>3102</v>
      </c>
      <c r="K4599">
        <v>366</v>
      </c>
      <c r="L4599">
        <v>366</v>
      </c>
      <c r="M4599">
        <v>0</v>
      </c>
      <c r="N4599">
        <v>350</v>
      </c>
      <c r="O4599" t="s">
        <v>23</v>
      </c>
      <c r="P4599" t="s">
        <v>25</v>
      </c>
      <c r="Q4599">
        <f ca="1">DATEDIF(Data[[#This Row],[Birthdate]],TODAY(),"Y")</f>
        <v>14</v>
      </c>
      <c r="R4599" t="str">
        <f ca="1">IF(Data[[#This Row],[Age]]&lt;=10,"3-10 Years",IF(Data[[#This Row],[Age]]&lt;=15,"11-15 Years",IF(Data[[#This Row],[Age]]&lt;=19,"16-19 Years", "20+ Years")))</f>
        <v>11-15 Years</v>
      </c>
    </row>
    <row r="4600" spans="1:18" x14ac:dyDescent="0.35">
      <c r="A4600" t="s">
        <v>3754</v>
      </c>
      <c r="B4600" s="1">
        <v>45520</v>
      </c>
      <c r="C4600" t="s">
        <v>150</v>
      </c>
      <c r="D4600" t="s">
        <v>18</v>
      </c>
      <c r="E4600" t="s">
        <v>566</v>
      </c>
      <c r="F4600" t="s">
        <v>567</v>
      </c>
      <c r="G4600" t="s">
        <v>50</v>
      </c>
      <c r="H4600" t="s">
        <v>5036</v>
      </c>
      <c r="I4600" s="1">
        <v>40729</v>
      </c>
      <c r="J4600" t="s">
        <v>3755</v>
      </c>
      <c r="K4600">
        <v>366</v>
      </c>
      <c r="L4600">
        <v>0</v>
      </c>
      <c r="M4600">
        <v>366</v>
      </c>
      <c r="N4600">
        <v>350</v>
      </c>
      <c r="O4600" t="s">
        <v>23</v>
      </c>
      <c r="P4600" t="s">
        <v>25</v>
      </c>
      <c r="Q4600">
        <f ca="1">DATEDIF(Data[[#This Row],[Birthdate]],TODAY(),"Y")</f>
        <v>14</v>
      </c>
      <c r="R4600" t="str">
        <f ca="1">IF(Data[[#This Row],[Age]]&lt;=10,"3-10 Years",IF(Data[[#This Row],[Age]]&lt;=15,"11-15 Years",IF(Data[[#This Row],[Age]]&lt;=19,"16-19 Years", "20+ Years")))</f>
        <v>11-15 Years</v>
      </c>
    </row>
    <row r="4601" spans="1:18" x14ac:dyDescent="0.35">
      <c r="A4601" t="s">
        <v>574</v>
      </c>
      <c r="B4601" s="1">
        <v>45517</v>
      </c>
      <c r="C4601" t="s">
        <v>150</v>
      </c>
      <c r="D4601" t="s">
        <v>18</v>
      </c>
      <c r="E4601" t="s">
        <v>566</v>
      </c>
      <c r="F4601" t="s">
        <v>567</v>
      </c>
      <c r="G4601" t="s">
        <v>57</v>
      </c>
      <c r="H4601" t="s">
        <v>5036</v>
      </c>
      <c r="I4601" s="1">
        <v>40607</v>
      </c>
      <c r="J4601" t="s">
        <v>575</v>
      </c>
      <c r="K4601">
        <v>366</v>
      </c>
      <c r="L4601">
        <v>0</v>
      </c>
      <c r="M4601">
        <v>366</v>
      </c>
      <c r="N4601">
        <v>350</v>
      </c>
      <c r="O4601" t="s">
        <v>23</v>
      </c>
      <c r="P4601" t="s">
        <v>25</v>
      </c>
      <c r="Q4601">
        <f ca="1">DATEDIF(Data[[#This Row],[Birthdate]],TODAY(),"Y")</f>
        <v>14</v>
      </c>
      <c r="R4601" t="str">
        <f ca="1">IF(Data[[#This Row],[Age]]&lt;=10,"3-10 Years",IF(Data[[#This Row],[Age]]&lt;=15,"11-15 Years",IF(Data[[#This Row],[Age]]&lt;=19,"16-19 Years", "20+ Years")))</f>
        <v>11-15 Years</v>
      </c>
    </row>
    <row r="4602" spans="1:18" x14ac:dyDescent="0.35">
      <c r="A4602" t="s">
        <v>3968</v>
      </c>
      <c r="B4602" s="1">
        <v>45505</v>
      </c>
      <c r="C4602" t="s">
        <v>150</v>
      </c>
      <c r="D4602" t="s">
        <v>18</v>
      </c>
      <c r="E4602" t="s">
        <v>566</v>
      </c>
      <c r="F4602" t="s">
        <v>567</v>
      </c>
      <c r="G4602" t="s">
        <v>21</v>
      </c>
      <c r="H4602" t="s">
        <v>5036</v>
      </c>
      <c r="I4602" s="1">
        <v>40636</v>
      </c>
      <c r="J4602" t="s">
        <v>727</v>
      </c>
      <c r="K4602">
        <v>314</v>
      </c>
      <c r="L4602">
        <v>0</v>
      </c>
      <c r="M4602">
        <v>314</v>
      </c>
      <c r="N4602">
        <v>300</v>
      </c>
      <c r="O4602" t="s">
        <v>23</v>
      </c>
      <c r="P4602" t="s">
        <v>25</v>
      </c>
      <c r="Q4602">
        <f ca="1">DATEDIF(Data[[#This Row],[Birthdate]],TODAY(),"Y")</f>
        <v>14</v>
      </c>
      <c r="R4602" t="str">
        <f ca="1">IF(Data[[#This Row],[Age]]&lt;=10,"3-10 Years",IF(Data[[#This Row],[Age]]&lt;=15,"11-15 Years",IF(Data[[#This Row],[Age]]&lt;=19,"16-19 Years", "20+ Years")))</f>
        <v>11-15 Years</v>
      </c>
    </row>
    <row r="4603" spans="1:18" x14ac:dyDescent="0.35">
      <c r="A4603" t="s">
        <v>1133</v>
      </c>
      <c r="B4603" s="1">
        <v>45502</v>
      </c>
      <c r="C4603" t="s">
        <v>29</v>
      </c>
      <c r="D4603" t="s">
        <v>18</v>
      </c>
      <c r="E4603" t="s">
        <v>566</v>
      </c>
      <c r="F4603" t="s">
        <v>567</v>
      </c>
      <c r="G4603" t="s">
        <v>37</v>
      </c>
      <c r="H4603" t="s">
        <v>5036</v>
      </c>
      <c r="I4603" s="1">
        <v>40790</v>
      </c>
      <c r="J4603" t="s">
        <v>1134</v>
      </c>
      <c r="K4603">
        <v>314</v>
      </c>
      <c r="L4603">
        <v>314</v>
      </c>
      <c r="M4603">
        <v>0</v>
      </c>
      <c r="N4603">
        <v>300</v>
      </c>
      <c r="O4603" t="s">
        <v>23</v>
      </c>
      <c r="P4603" t="s">
        <v>25</v>
      </c>
      <c r="Q4603">
        <f ca="1">DATEDIF(Data[[#This Row],[Birthdate]],TODAY(),"Y")</f>
        <v>14</v>
      </c>
      <c r="R4603" t="str">
        <f ca="1">IF(Data[[#This Row],[Age]]&lt;=10,"3-10 Years",IF(Data[[#This Row],[Age]]&lt;=15,"11-15 Years",IF(Data[[#This Row],[Age]]&lt;=19,"16-19 Years", "20+ Years")))</f>
        <v>11-15 Years</v>
      </c>
    </row>
    <row r="4604" spans="1:18" x14ac:dyDescent="0.35">
      <c r="A4604" t="s">
        <v>2194</v>
      </c>
      <c r="B4604" s="1">
        <v>45497</v>
      </c>
      <c r="C4604" t="s">
        <v>29</v>
      </c>
      <c r="D4604" t="s">
        <v>18</v>
      </c>
      <c r="E4604" t="s">
        <v>566</v>
      </c>
      <c r="F4604" t="s">
        <v>567</v>
      </c>
      <c r="G4604" t="s">
        <v>30</v>
      </c>
      <c r="H4604" t="s">
        <v>5036</v>
      </c>
      <c r="I4604" s="1">
        <v>40663</v>
      </c>
      <c r="J4604" t="s">
        <v>2195</v>
      </c>
      <c r="K4604">
        <v>0</v>
      </c>
      <c r="L4604">
        <v>0</v>
      </c>
      <c r="M4604">
        <v>0</v>
      </c>
      <c r="N4604">
        <v>300</v>
      </c>
      <c r="O4604" t="s">
        <v>23</v>
      </c>
      <c r="P4604" t="s">
        <v>25</v>
      </c>
      <c r="Q4604">
        <f ca="1">DATEDIF(Data[[#This Row],[Birthdate]],TODAY(),"Y")</f>
        <v>14</v>
      </c>
      <c r="R4604" t="str">
        <f ca="1">IF(Data[[#This Row],[Age]]&lt;=10,"3-10 Years",IF(Data[[#This Row],[Age]]&lt;=15,"11-15 Years",IF(Data[[#This Row],[Age]]&lt;=19,"16-19 Years", "20+ Years")))</f>
        <v>11-15 Years</v>
      </c>
    </row>
    <row r="4605" spans="1:18" x14ac:dyDescent="0.35">
      <c r="A4605" t="s">
        <v>2241</v>
      </c>
      <c r="B4605" s="1">
        <v>45872</v>
      </c>
      <c r="C4605" t="s">
        <v>29</v>
      </c>
      <c r="D4605" t="s">
        <v>18</v>
      </c>
      <c r="E4605" t="s">
        <v>566</v>
      </c>
      <c r="F4605" t="s">
        <v>3748</v>
      </c>
      <c r="G4605" t="s">
        <v>105</v>
      </c>
      <c r="H4605" t="s">
        <v>5036</v>
      </c>
      <c r="I4605" s="1">
        <v>40542</v>
      </c>
      <c r="J4605" t="s">
        <v>2242</v>
      </c>
      <c r="K4605">
        <v>549</v>
      </c>
      <c r="L4605">
        <v>549</v>
      </c>
      <c r="M4605">
        <v>0</v>
      </c>
      <c r="N4605">
        <v>525</v>
      </c>
      <c r="O4605" t="s">
        <v>23</v>
      </c>
      <c r="P4605" t="s">
        <v>152</v>
      </c>
      <c r="Q4605">
        <f ca="1">DATEDIF(Data[[#This Row],[Birthdate]],TODAY(),"Y")</f>
        <v>14</v>
      </c>
      <c r="R4605" t="str">
        <f ca="1">IF(Data[[#This Row],[Age]]&lt;=10,"3-10 Years",IF(Data[[#This Row],[Age]]&lt;=15,"11-15 Years",IF(Data[[#This Row],[Age]]&lt;=19,"16-19 Years", "20+ Years")))</f>
        <v>11-15 Years</v>
      </c>
    </row>
    <row r="4606" spans="1:18" x14ac:dyDescent="0.35">
      <c r="A4606" t="s">
        <v>1370</v>
      </c>
      <c r="B4606" s="1">
        <v>45872</v>
      </c>
      <c r="C4606" t="s">
        <v>29</v>
      </c>
      <c r="D4606" t="s">
        <v>18</v>
      </c>
      <c r="E4606" t="s">
        <v>566</v>
      </c>
      <c r="F4606" t="s">
        <v>3748</v>
      </c>
      <c r="G4606" t="s">
        <v>50</v>
      </c>
      <c r="H4606" t="s">
        <v>5036</v>
      </c>
      <c r="I4606" s="1">
        <v>40805</v>
      </c>
      <c r="J4606" t="s">
        <v>1371</v>
      </c>
      <c r="K4606">
        <v>549</v>
      </c>
      <c r="L4606">
        <v>549</v>
      </c>
      <c r="M4606">
        <v>0</v>
      </c>
      <c r="N4606">
        <v>525</v>
      </c>
      <c r="O4606" t="s">
        <v>23</v>
      </c>
      <c r="P4606" t="s">
        <v>25</v>
      </c>
      <c r="Q4606">
        <f ca="1">DATEDIF(Data[[#This Row],[Birthdate]],TODAY(),"Y")</f>
        <v>14</v>
      </c>
      <c r="R4606" t="str">
        <f ca="1">IF(Data[[#This Row],[Age]]&lt;=10,"3-10 Years",IF(Data[[#This Row],[Age]]&lt;=15,"11-15 Years",IF(Data[[#This Row],[Age]]&lt;=19,"16-19 Years", "20+ Years")))</f>
        <v>11-15 Years</v>
      </c>
    </row>
    <row r="4607" spans="1:18" x14ac:dyDescent="0.35">
      <c r="A4607" t="s">
        <v>2221</v>
      </c>
      <c r="B4607" s="1">
        <v>45872</v>
      </c>
      <c r="C4607" t="s">
        <v>29</v>
      </c>
      <c r="D4607" t="s">
        <v>18</v>
      </c>
      <c r="E4607" t="s">
        <v>566</v>
      </c>
      <c r="F4607" t="s">
        <v>3748</v>
      </c>
      <c r="G4607" t="s">
        <v>105</v>
      </c>
      <c r="H4607" t="s">
        <v>5036</v>
      </c>
      <c r="I4607" s="1">
        <v>40588</v>
      </c>
      <c r="J4607" t="s">
        <v>2222</v>
      </c>
      <c r="K4607">
        <v>549</v>
      </c>
      <c r="L4607">
        <v>549</v>
      </c>
      <c r="M4607">
        <v>0</v>
      </c>
      <c r="N4607">
        <v>525</v>
      </c>
      <c r="O4607" t="s">
        <v>23</v>
      </c>
      <c r="P4607" t="s">
        <v>152</v>
      </c>
      <c r="Q4607">
        <f ca="1">DATEDIF(Data[[#This Row],[Birthdate]],TODAY(),"Y")</f>
        <v>14</v>
      </c>
      <c r="R4607" t="str">
        <f ca="1">IF(Data[[#This Row],[Age]]&lt;=10,"3-10 Years",IF(Data[[#This Row],[Age]]&lt;=15,"11-15 Years",IF(Data[[#This Row],[Age]]&lt;=19,"16-19 Years", "20+ Years")))</f>
        <v>11-15 Years</v>
      </c>
    </row>
    <row r="4608" spans="1:18" x14ac:dyDescent="0.35">
      <c r="A4608" t="s">
        <v>2132</v>
      </c>
      <c r="B4608" s="1">
        <v>45870</v>
      </c>
      <c r="C4608" t="s">
        <v>150</v>
      </c>
      <c r="D4608" t="s">
        <v>18</v>
      </c>
      <c r="E4608" t="s">
        <v>566</v>
      </c>
      <c r="F4608" t="s">
        <v>3748</v>
      </c>
      <c r="G4608" t="s">
        <v>57</v>
      </c>
      <c r="H4608" t="s">
        <v>5036</v>
      </c>
      <c r="I4608" s="1">
        <v>40682</v>
      </c>
      <c r="J4608" t="s">
        <v>2133</v>
      </c>
      <c r="K4608">
        <v>549</v>
      </c>
      <c r="L4608">
        <v>549</v>
      </c>
      <c r="M4608">
        <v>0</v>
      </c>
      <c r="N4608">
        <v>525</v>
      </c>
      <c r="O4608" t="s">
        <v>23</v>
      </c>
      <c r="P4608" t="s">
        <v>152</v>
      </c>
      <c r="Q4608">
        <f ca="1">DATEDIF(Data[[#This Row],[Birthdate]],TODAY(),"Y")</f>
        <v>14</v>
      </c>
      <c r="R4608" t="str">
        <f ca="1">IF(Data[[#This Row],[Age]]&lt;=10,"3-10 Years",IF(Data[[#This Row],[Age]]&lt;=15,"11-15 Years",IF(Data[[#This Row],[Age]]&lt;=19,"16-19 Years", "20+ Years")))</f>
        <v>11-15 Years</v>
      </c>
    </row>
    <row r="4609" spans="1:18" x14ac:dyDescent="0.35">
      <c r="A4609" t="s">
        <v>584</v>
      </c>
      <c r="B4609" s="1">
        <v>45844</v>
      </c>
      <c r="C4609" t="s">
        <v>29</v>
      </c>
      <c r="D4609" t="s">
        <v>18</v>
      </c>
      <c r="E4609" t="s">
        <v>566</v>
      </c>
      <c r="F4609" t="s">
        <v>3748</v>
      </c>
      <c r="G4609" t="s">
        <v>50</v>
      </c>
      <c r="H4609" t="s">
        <v>5036</v>
      </c>
      <c r="I4609" s="1">
        <v>40723</v>
      </c>
      <c r="J4609" t="s">
        <v>583</v>
      </c>
      <c r="K4609">
        <v>549</v>
      </c>
      <c r="L4609">
        <v>549</v>
      </c>
      <c r="M4609">
        <v>0</v>
      </c>
      <c r="N4609">
        <v>525</v>
      </c>
      <c r="O4609" t="s">
        <v>23</v>
      </c>
      <c r="P4609" t="s">
        <v>25</v>
      </c>
      <c r="Q4609">
        <f ca="1">DATEDIF(Data[[#This Row],[Birthdate]],TODAY(),"Y")</f>
        <v>14</v>
      </c>
      <c r="R4609" t="str">
        <f ca="1">IF(Data[[#This Row],[Age]]&lt;=10,"3-10 Years",IF(Data[[#This Row],[Age]]&lt;=15,"11-15 Years",IF(Data[[#This Row],[Age]]&lt;=19,"16-19 Years", "20+ Years")))</f>
        <v>11-15 Years</v>
      </c>
    </row>
    <row r="4610" spans="1:18" x14ac:dyDescent="0.35">
      <c r="A4610" t="s">
        <v>582</v>
      </c>
      <c r="B4610" s="1">
        <v>45844</v>
      </c>
      <c r="C4610" t="s">
        <v>29</v>
      </c>
      <c r="D4610" t="s">
        <v>18</v>
      </c>
      <c r="E4610" t="s">
        <v>566</v>
      </c>
      <c r="F4610" t="s">
        <v>3748</v>
      </c>
      <c r="G4610" t="s">
        <v>50</v>
      </c>
      <c r="H4610" t="s">
        <v>5036</v>
      </c>
      <c r="I4610" s="1">
        <v>40723</v>
      </c>
      <c r="J4610" t="s">
        <v>583</v>
      </c>
      <c r="K4610">
        <v>549</v>
      </c>
      <c r="L4610">
        <v>549</v>
      </c>
      <c r="M4610">
        <v>0</v>
      </c>
      <c r="N4610">
        <v>525</v>
      </c>
      <c r="O4610" t="s">
        <v>23</v>
      </c>
      <c r="P4610" t="s">
        <v>25</v>
      </c>
      <c r="Q4610">
        <f ca="1">DATEDIF(Data[[#This Row],[Birthdate]],TODAY(),"Y")</f>
        <v>14</v>
      </c>
      <c r="R4610" t="str">
        <f ca="1">IF(Data[[#This Row],[Age]]&lt;=10,"3-10 Years",IF(Data[[#This Row],[Age]]&lt;=15,"11-15 Years",IF(Data[[#This Row],[Age]]&lt;=19,"16-19 Years", "20+ Years")))</f>
        <v>11-15 Years</v>
      </c>
    </row>
    <row r="4611" spans="1:18" x14ac:dyDescent="0.35">
      <c r="A4611" t="s">
        <v>3518</v>
      </c>
      <c r="B4611" s="1">
        <v>45842</v>
      </c>
      <c r="C4611" t="s">
        <v>29</v>
      </c>
      <c r="D4611" t="s">
        <v>18</v>
      </c>
      <c r="E4611" t="s">
        <v>566</v>
      </c>
      <c r="F4611" t="s">
        <v>3748</v>
      </c>
      <c r="G4611" t="s">
        <v>3519</v>
      </c>
      <c r="H4611" t="s">
        <v>5052</v>
      </c>
      <c r="I4611" s="1">
        <v>40827</v>
      </c>
      <c r="J4611" t="s">
        <v>3520</v>
      </c>
      <c r="K4611">
        <v>549</v>
      </c>
      <c r="L4611">
        <v>549</v>
      </c>
      <c r="M4611">
        <v>0</v>
      </c>
      <c r="N4611">
        <v>525</v>
      </c>
      <c r="O4611" t="s">
        <v>23</v>
      </c>
      <c r="P4611" t="s">
        <v>25</v>
      </c>
      <c r="Q4611">
        <f ca="1">DATEDIF(Data[[#This Row],[Birthdate]],TODAY(),"Y")</f>
        <v>14</v>
      </c>
      <c r="R4611" t="str">
        <f ca="1">IF(Data[[#This Row],[Age]]&lt;=10,"3-10 Years",IF(Data[[#This Row],[Age]]&lt;=15,"11-15 Years",IF(Data[[#This Row],[Age]]&lt;=19,"16-19 Years", "20+ Years")))</f>
        <v>11-15 Years</v>
      </c>
    </row>
    <row r="4612" spans="1:18" x14ac:dyDescent="0.35">
      <c r="A4612" t="s">
        <v>1010</v>
      </c>
      <c r="B4612" s="1">
        <v>45834</v>
      </c>
      <c r="C4612" t="s">
        <v>29</v>
      </c>
      <c r="D4612" t="s">
        <v>18</v>
      </c>
      <c r="E4612" t="s">
        <v>566</v>
      </c>
      <c r="F4612" t="s">
        <v>3748</v>
      </c>
      <c r="G4612" t="s">
        <v>21</v>
      </c>
      <c r="H4612" t="s">
        <v>5036</v>
      </c>
      <c r="I4612" s="1">
        <v>40826</v>
      </c>
      <c r="J4612" t="s">
        <v>1011</v>
      </c>
      <c r="K4612">
        <v>476</v>
      </c>
      <c r="L4612">
        <v>476</v>
      </c>
      <c r="M4612">
        <v>0</v>
      </c>
      <c r="N4612">
        <v>330</v>
      </c>
      <c r="O4612" t="s">
        <v>23</v>
      </c>
      <c r="P4612" t="s">
        <v>25</v>
      </c>
      <c r="Q4612">
        <f ca="1">DATEDIF(Data[[#This Row],[Birthdate]],TODAY(),"Y")</f>
        <v>14</v>
      </c>
      <c r="R4612" t="str">
        <f ca="1">IF(Data[[#This Row],[Age]]&lt;=10,"3-10 Years",IF(Data[[#This Row],[Age]]&lt;=15,"11-15 Years",IF(Data[[#This Row],[Age]]&lt;=19,"16-19 Years", "20+ Years")))</f>
        <v>11-15 Years</v>
      </c>
    </row>
    <row r="4613" spans="1:18" x14ac:dyDescent="0.35">
      <c r="A4613" t="s">
        <v>1010</v>
      </c>
      <c r="B4613" s="1">
        <v>45834</v>
      </c>
      <c r="C4613" t="s">
        <v>29</v>
      </c>
      <c r="D4613" t="s">
        <v>18</v>
      </c>
      <c r="E4613" t="s">
        <v>566</v>
      </c>
      <c r="F4613" t="s">
        <v>3748</v>
      </c>
      <c r="G4613" t="s">
        <v>21</v>
      </c>
      <c r="H4613" t="s">
        <v>5036</v>
      </c>
      <c r="I4613" s="1">
        <v>40826</v>
      </c>
      <c r="J4613" t="s">
        <v>1011</v>
      </c>
      <c r="K4613">
        <v>430</v>
      </c>
      <c r="L4613">
        <v>430</v>
      </c>
      <c r="M4613">
        <v>0</v>
      </c>
      <c r="N4613">
        <v>330</v>
      </c>
      <c r="O4613" t="s">
        <v>23</v>
      </c>
      <c r="P4613" t="s">
        <v>25</v>
      </c>
      <c r="Q4613">
        <f ca="1">DATEDIF(Data[[#This Row],[Birthdate]],TODAY(),"Y")</f>
        <v>14</v>
      </c>
      <c r="R4613" t="str">
        <f ca="1">IF(Data[[#This Row],[Age]]&lt;=10,"3-10 Years",IF(Data[[#This Row],[Age]]&lt;=15,"11-15 Years",IF(Data[[#This Row],[Age]]&lt;=19,"16-19 Years", "20+ Years")))</f>
        <v>11-15 Years</v>
      </c>
    </row>
    <row r="4614" spans="1:18" x14ac:dyDescent="0.35">
      <c r="A4614" t="s">
        <v>1010</v>
      </c>
      <c r="B4614" s="1">
        <v>45834</v>
      </c>
      <c r="C4614" t="s">
        <v>29</v>
      </c>
      <c r="D4614" t="s">
        <v>18</v>
      </c>
      <c r="E4614" t="s">
        <v>566</v>
      </c>
      <c r="F4614" t="s">
        <v>3748</v>
      </c>
      <c r="G4614" t="s">
        <v>21</v>
      </c>
      <c r="H4614" t="s">
        <v>5036</v>
      </c>
      <c r="I4614" s="1">
        <v>40826</v>
      </c>
      <c r="J4614" t="s">
        <v>1011</v>
      </c>
      <c r="K4614">
        <v>476</v>
      </c>
      <c r="L4614">
        <v>476</v>
      </c>
      <c r="M4614">
        <v>0</v>
      </c>
      <c r="N4614">
        <v>330</v>
      </c>
      <c r="O4614" t="s">
        <v>23</v>
      </c>
      <c r="P4614" t="s">
        <v>25</v>
      </c>
      <c r="Q4614">
        <f ca="1">DATEDIF(Data[[#This Row],[Birthdate]],TODAY(),"Y")</f>
        <v>14</v>
      </c>
      <c r="R4614" t="str">
        <f ca="1">IF(Data[[#This Row],[Age]]&lt;=10,"3-10 Years",IF(Data[[#This Row],[Age]]&lt;=15,"11-15 Years",IF(Data[[#This Row],[Age]]&lt;=19,"16-19 Years", "20+ Years")))</f>
        <v>11-15 Years</v>
      </c>
    </row>
    <row r="4615" spans="1:18" x14ac:dyDescent="0.35">
      <c r="A4615" t="s">
        <v>1010</v>
      </c>
      <c r="B4615" s="1">
        <v>45834</v>
      </c>
      <c r="C4615" t="s">
        <v>29</v>
      </c>
      <c r="D4615" t="s">
        <v>18</v>
      </c>
      <c r="E4615" t="s">
        <v>566</v>
      </c>
      <c r="F4615" t="s">
        <v>3748</v>
      </c>
      <c r="G4615" t="s">
        <v>21</v>
      </c>
      <c r="H4615" t="s">
        <v>5036</v>
      </c>
      <c r="I4615" s="1">
        <v>40826</v>
      </c>
      <c r="J4615" t="s">
        <v>1011</v>
      </c>
      <c r="K4615">
        <v>476</v>
      </c>
      <c r="L4615">
        <v>476</v>
      </c>
      <c r="M4615">
        <v>0</v>
      </c>
      <c r="N4615">
        <v>330</v>
      </c>
      <c r="O4615" t="s">
        <v>23</v>
      </c>
      <c r="P4615" t="s">
        <v>25</v>
      </c>
      <c r="Q4615">
        <f ca="1">DATEDIF(Data[[#This Row],[Birthdate]],TODAY(),"Y")</f>
        <v>14</v>
      </c>
      <c r="R4615" t="str">
        <f ca="1">IF(Data[[#This Row],[Age]]&lt;=10,"3-10 Years",IF(Data[[#This Row],[Age]]&lt;=15,"11-15 Years",IF(Data[[#This Row],[Age]]&lt;=19,"16-19 Years", "20+ Years")))</f>
        <v>11-15 Years</v>
      </c>
    </row>
    <row r="4616" spans="1:18" x14ac:dyDescent="0.35">
      <c r="A4616" t="s">
        <v>1010</v>
      </c>
      <c r="B4616" s="1">
        <v>45834</v>
      </c>
      <c r="C4616" t="s">
        <v>29</v>
      </c>
      <c r="D4616" t="s">
        <v>18</v>
      </c>
      <c r="E4616" t="s">
        <v>566</v>
      </c>
      <c r="F4616" t="s">
        <v>3748</v>
      </c>
      <c r="G4616" t="s">
        <v>21</v>
      </c>
      <c r="H4616" t="s">
        <v>5036</v>
      </c>
      <c r="I4616" s="1">
        <v>40826</v>
      </c>
      <c r="J4616" t="s">
        <v>1011</v>
      </c>
      <c r="K4616">
        <v>476</v>
      </c>
      <c r="L4616">
        <v>476</v>
      </c>
      <c r="M4616">
        <v>0</v>
      </c>
      <c r="N4616">
        <v>330</v>
      </c>
      <c r="O4616" t="s">
        <v>23</v>
      </c>
      <c r="P4616" t="s">
        <v>25</v>
      </c>
      <c r="Q4616">
        <f ca="1">DATEDIF(Data[[#This Row],[Birthdate]],TODAY(),"Y")</f>
        <v>14</v>
      </c>
      <c r="R4616" t="str">
        <f ca="1">IF(Data[[#This Row],[Age]]&lt;=10,"3-10 Years",IF(Data[[#This Row],[Age]]&lt;=15,"11-15 Years",IF(Data[[#This Row],[Age]]&lt;=19,"16-19 Years", "20+ Years")))</f>
        <v>11-15 Years</v>
      </c>
    </row>
    <row r="4617" spans="1:18" x14ac:dyDescent="0.35">
      <c r="A4617" t="s">
        <v>1010</v>
      </c>
      <c r="B4617" s="1">
        <v>45834</v>
      </c>
      <c r="C4617" t="s">
        <v>29</v>
      </c>
      <c r="D4617" t="s">
        <v>18</v>
      </c>
      <c r="E4617" t="s">
        <v>566</v>
      </c>
      <c r="F4617" t="s">
        <v>3748</v>
      </c>
      <c r="G4617" t="s">
        <v>21</v>
      </c>
      <c r="H4617" t="s">
        <v>5036</v>
      </c>
      <c r="I4617" s="1">
        <v>40826</v>
      </c>
      <c r="J4617" t="s">
        <v>1011</v>
      </c>
      <c r="K4617">
        <v>476</v>
      </c>
      <c r="L4617">
        <v>476</v>
      </c>
      <c r="M4617">
        <v>0</v>
      </c>
      <c r="N4617">
        <v>330</v>
      </c>
      <c r="O4617" t="s">
        <v>23</v>
      </c>
      <c r="P4617" t="s">
        <v>25</v>
      </c>
      <c r="Q4617">
        <f ca="1">DATEDIF(Data[[#This Row],[Birthdate]],TODAY(),"Y")</f>
        <v>14</v>
      </c>
      <c r="R4617" t="str">
        <f ca="1">IF(Data[[#This Row],[Age]]&lt;=10,"3-10 Years",IF(Data[[#This Row],[Age]]&lt;=15,"11-15 Years",IF(Data[[#This Row],[Age]]&lt;=19,"16-19 Years", "20+ Years")))</f>
        <v>11-15 Years</v>
      </c>
    </row>
    <row r="4618" spans="1:18" x14ac:dyDescent="0.35">
      <c r="A4618" t="s">
        <v>1010</v>
      </c>
      <c r="B4618" s="1">
        <v>45834</v>
      </c>
      <c r="C4618" t="s">
        <v>29</v>
      </c>
      <c r="D4618" t="s">
        <v>18</v>
      </c>
      <c r="E4618" t="s">
        <v>566</v>
      </c>
      <c r="F4618" t="s">
        <v>3748</v>
      </c>
      <c r="G4618" t="s">
        <v>21</v>
      </c>
      <c r="H4618" t="s">
        <v>5036</v>
      </c>
      <c r="I4618" s="1">
        <v>40826</v>
      </c>
      <c r="J4618" t="s">
        <v>1011</v>
      </c>
      <c r="K4618">
        <v>476</v>
      </c>
      <c r="L4618">
        <v>476</v>
      </c>
      <c r="M4618">
        <v>0</v>
      </c>
      <c r="N4618">
        <v>330</v>
      </c>
      <c r="O4618" t="s">
        <v>23</v>
      </c>
      <c r="P4618" t="s">
        <v>25</v>
      </c>
      <c r="Q4618">
        <f ca="1">DATEDIF(Data[[#This Row],[Birthdate]],TODAY(),"Y")</f>
        <v>14</v>
      </c>
      <c r="R4618" t="str">
        <f ca="1">IF(Data[[#This Row],[Age]]&lt;=10,"3-10 Years",IF(Data[[#This Row],[Age]]&lt;=15,"11-15 Years",IF(Data[[#This Row],[Age]]&lt;=19,"16-19 Years", "20+ Years")))</f>
        <v>11-15 Years</v>
      </c>
    </row>
    <row r="4619" spans="1:18" x14ac:dyDescent="0.35">
      <c r="A4619" t="s">
        <v>574</v>
      </c>
      <c r="B4619" s="1">
        <v>45828</v>
      </c>
      <c r="C4619" t="s">
        <v>29</v>
      </c>
      <c r="D4619" t="s">
        <v>18</v>
      </c>
      <c r="E4619" t="s">
        <v>566</v>
      </c>
      <c r="F4619" t="s">
        <v>3748</v>
      </c>
      <c r="G4619" t="s">
        <v>57</v>
      </c>
      <c r="H4619" t="s">
        <v>5036</v>
      </c>
      <c r="I4619" s="1">
        <v>40607</v>
      </c>
      <c r="J4619" t="s">
        <v>575</v>
      </c>
      <c r="K4619">
        <v>479</v>
      </c>
      <c r="L4619">
        <v>479</v>
      </c>
      <c r="M4619">
        <v>0</v>
      </c>
      <c r="N4619">
        <v>525</v>
      </c>
      <c r="O4619" t="s">
        <v>23</v>
      </c>
      <c r="P4619" t="s">
        <v>25</v>
      </c>
      <c r="Q4619">
        <f ca="1">DATEDIF(Data[[#This Row],[Birthdate]],TODAY(),"Y")</f>
        <v>14</v>
      </c>
      <c r="R4619" t="str">
        <f ca="1">IF(Data[[#This Row],[Age]]&lt;=10,"3-10 Years",IF(Data[[#This Row],[Age]]&lt;=15,"11-15 Years",IF(Data[[#This Row],[Age]]&lt;=19,"16-19 Years", "20+ Years")))</f>
        <v>11-15 Years</v>
      </c>
    </row>
    <row r="4620" spans="1:18" x14ac:dyDescent="0.35">
      <c r="A4620" t="s">
        <v>574</v>
      </c>
      <c r="B4620" s="1">
        <v>45828</v>
      </c>
      <c r="C4620" t="s">
        <v>29</v>
      </c>
      <c r="D4620" t="s">
        <v>18</v>
      </c>
      <c r="E4620" t="s">
        <v>566</v>
      </c>
      <c r="F4620" t="s">
        <v>3748</v>
      </c>
      <c r="G4620" t="s">
        <v>57</v>
      </c>
      <c r="H4620" t="s">
        <v>5036</v>
      </c>
      <c r="I4620" s="1">
        <v>40607</v>
      </c>
      <c r="J4620" t="s">
        <v>575</v>
      </c>
      <c r="K4620">
        <v>479</v>
      </c>
      <c r="L4620">
        <v>479</v>
      </c>
      <c r="M4620">
        <v>0</v>
      </c>
      <c r="N4620">
        <v>525</v>
      </c>
      <c r="O4620" t="s">
        <v>23</v>
      </c>
      <c r="P4620" t="s">
        <v>25</v>
      </c>
      <c r="Q4620">
        <f ca="1">DATEDIF(Data[[#This Row],[Birthdate]],TODAY(),"Y")</f>
        <v>14</v>
      </c>
      <c r="R4620" t="str">
        <f ca="1">IF(Data[[#This Row],[Age]]&lt;=10,"3-10 Years",IF(Data[[#This Row],[Age]]&lt;=15,"11-15 Years",IF(Data[[#This Row],[Age]]&lt;=19,"16-19 Years", "20+ Years")))</f>
        <v>11-15 Years</v>
      </c>
    </row>
    <row r="4621" spans="1:18" x14ac:dyDescent="0.35">
      <c r="A4621" t="s">
        <v>574</v>
      </c>
      <c r="B4621" s="1">
        <v>45828</v>
      </c>
      <c r="C4621" t="s">
        <v>29</v>
      </c>
      <c r="D4621" t="s">
        <v>18</v>
      </c>
      <c r="E4621" t="s">
        <v>566</v>
      </c>
      <c r="F4621" t="s">
        <v>3748</v>
      </c>
      <c r="G4621" t="s">
        <v>57</v>
      </c>
      <c r="H4621" t="s">
        <v>5036</v>
      </c>
      <c r="I4621" s="1">
        <v>40607</v>
      </c>
      <c r="J4621" t="s">
        <v>575</v>
      </c>
      <c r="K4621">
        <v>479</v>
      </c>
      <c r="L4621">
        <v>479</v>
      </c>
      <c r="M4621">
        <v>0</v>
      </c>
      <c r="N4621">
        <v>525</v>
      </c>
      <c r="O4621" t="s">
        <v>23</v>
      </c>
      <c r="P4621" t="s">
        <v>25</v>
      </c>
      <c r="Q4621">
        <f ca="1">DATEDIF(Data[[#This Row],[Birthdate]],TODAY(),"Y")</f>
        <v>14</v>
      </c>
      <c r="R4621" t="str">
        <f ca="1">IF(Data[[#This Row],[Age]]&lt;=10,"3-10 Years",IF(Data[[#This Row],[Age]]&lt;=15,"11-15 Years",IF(Data[[#This Row],[Age]]&lt;=19,"16-19 Years", "20+ Years")))</f>
        <v>11-15 Years</v>
      </c>
    </row>
    <row r="4622" spans="1:18" x14ac:dyDescent="0.35">
      <c r="A4622" t="s">
        <v>3976</v>
      </c>
      <c r="B4622" s="1">
        <v>45827</v>
      </c>
      <c r="C4622" t="s">
        <v>150</v>
      </c>
      <c r="D4622" t="s">
        <v>18</v>
      </c>
      <c r="E4622" t="s">
        <v>566</v>
      </c>
      <c r="F4622" t="s">
        <v>3748</v>
      </c>
      <c r="G4622" t="s">
        <v>375</v>
      </c>
      <c r="H4622" t="s">
        <v>5036</v>
      </c>
      <c r="I4622" s="1">
        <v>40578</v>
      </c>
      <c r="J4622" t="s">
        <v>3977</v>
      </c>
      <c r="K4622">
        <v>549</v>
      </c>
      <c r="L4622">
        <v>0</v>
      </c>
      <c r="M4622">
        <v>549</v>
      </c>
      <c r="N4622">
        <v>525</v>
      </c>
      <c r="O4622" t="s">
        <v>23</v>
      </c>
      <c r="P4622" t="s">
        <v>25</v>
      </c>
      <c r="Q4622">
        <f ca="1">DATEDIF(Data[[#This Row],[Birthdate]],TODAY(),"Y")</f>
        <v>14</v>
      </c>
      <c r="R4622" t="str">
        <f ca="1">IF(Data[[#This Row],[Age]]&lt;=10,"3-10 Years",IF(Data[[#This Row],[Age]]&lt;=15,"11-15 Years",IF(Data[[#This Row],[Age]]&lt;=19,"16-19 Years", "20+ Years")))</f>
        <v>11-15 Years</v>
      </c>
    </row>
    <row r="4623" spans="1:18" x14ac:dyDescent="0.35">
      <c r="A4623" t="s">
        <v>762</v>
      </c>
      <c r="B4623" s="1">
        <v>45805</v>
      </c>
      <c r="C4623" t="s">
        <v>29</v>
      </c>
      <c r="D4623" t="s">
        <v>18</v>
      </c>
      <c r="E4623" t="s">
        <v>566</v>
      </c>
      <c r="F4623" t="s">
        <v>3748</v>
      </c>
      <c r="G4623" t="s">
        <v>57</v>
      </c>
      <c r="H4623" t="s">
        <v>5036</v>
      </c>
      <c r="I4623" s="1">
        <v>40594</v>
      </c>
      <c r="J4623" t="s">
        <v>763</v>
      </c>
      <c r="K4623">
        <v>420</v>
      </c>
      <c r="L4623">
        <v>420</v>
      </c>
      <c r="M4623">
        <v>0</v>
      </c>
      <c r="N4623">
        <v>525</v>
      </c>
      <c r="O4623" t="s">
        <v>23</v>
      </c>
      <c r="P4623" t="s">
        <v>25</v>
      </c>
      <c r="Q4623">
        <f ca="1">DATEDIF(Data[[#This Row],[Birthdate]],TODAY(),"Y")</f>
        <v>14</v>
      </c>
      <c r="R4623" t="str">
        <f ca="1">IF(Data[[#This Row],[Age]]&lt;=10,"3-10 Years",IF(Data[[#This Row],[Age]]&lt;=15,"11-15 Years",IF(Data[[#This Row],[Age]]&lt;=19,"16-19 Years", "20+ Years")))</f>
        <v>11-15 Years</v>
      </c>
    </row>
    <row r="4624" spans="1:18" x14ac:dyDescent="0.35">
      <c r="A4624" t="s">
        <v>762</v>
      </c>
      <c r="B4624" s="1">
        <v>45805</v>
      </c>
      <c r="C4624" t="s">
        <v>150</v>
      </c>
      <c r="D4624" t="s">
        <v>18</v>
      </c>
      <c r="E4624" t="s">
        <v>566</v>
      </c>
      <c r="F4624" t="s">
        <v>3748</v>
      </c>
      <c r="G4624" t="s">
        <v>57</v>
      </c>
      <c r="H4624" t="s">
        <v>5036</v>
      </c>
      <c r="I4624" s="1">
        <v>40594</v>
      </c>
      <c r="J4624" t="s">
        <v>763</v>
      </c>
      <c r="K4624">
        <v>315</v>
      </c>
      <c r="L4624">
        <v>315</v>
      </c>
      <c r="M4624">
        <v>0</v>
      </c>
      <c r="N4624">
        <v>525</v>
      </c>
      <c r="O4624" t="s">
        <v>23</v>
      </c>
      <c r="P4624" t="s">
        <v>25</v>
      </c>
      <c r="Q4624">
        <f ca="1">DATEDIF(Data[[#This Row],[Birthdate]],TODAY(),"Y")</f>
        <v>14</v>
      </c>
      <c r="R4624" t="str">
        <f ca="1">IF(Data[[#This Row],[Age]]&lt;=10,"3-10 Years",IF(Data[[#This Row],[Age]]&lt;=15,"11-15 Years",IF(Data[[#This Row],[Age]]&lt;=19,"16-19 Years", "20+ Years")))</f>
        <v>11-15 Years</v>
      </c>
    </row>
    <row r="4625" spans="1:18" x14ac:dyDescent="0.35">
      <c r="A4625" t="s">
        <v>762</v>
      </c>
      <c r="B4625" s="1">
        <v>45805</v>
      </c>
      <c r="C4625" t="s">
        <v>29</v>
      </c>
      <c r="D4625" t="s">
        <v>18</v>
      </c>
      <c r="E4625" t="s">
        <v>566</v>
      </c>
      <c r="F4625" t="s">
        <v>3748</v>
      </c>
      <c r="G4625" t="s">
        <v>57</v>
      </c>
      <c r="H4625" t="s">
        <v>5036</v>
      </c>
      <c r="I4625" s="1">
        <v>40594</v>
      </c>
      <c r="J4625" t="s">
        <v>763</v>
      </c>
      <c r="K4625">
        <v>480</v>
      </c>
      <c r="L4625">
        <v>480</v>
      </c>
      <c r="M4625">
        <v>0</v>
      </c>
      <c r="N4625">
        <v>525</v>
      </c>
      <c r="O4625" t="s">
        <v>23</v>
      </c>
      <c r="P4625" t="s">
        <v>25</v>
      </c>
      <c r="Q4625">
        <f ca="1">DATEDIF(Data[[#This Row],[Birthdate]],TODAY(),"Y")</f>
        <v>14</v>
      </c>
      <c r="R4625" t="str">
        <f ca="1">IF(Data[[#This Row],[Age]]&lt;=10,"3-10 Years",IF(Data[[#This Row],[Age]]&lt;=15,"11-15 Years",IF(Data[[#This Row],[Age]]&lt;=19,"16-19 Years", "20+ Years")))</f>
        <v>11-15 Years</v>
      </c>
    </row>
    <row r="4626" spans="1:18" x14ac:dyDescent="0.35">
      <c r="A4626" t="s">
        <v>629</v>
      </c>
      <c r="B4626" s="1">
        <v>45788</v>
      </c>
      <c r="C4626" t="s">
        <v>29</v>
      </c>
      <c r="D4626" t="s">
        <v>18</v>
      </c>
      <c r="E4626" t="s">
        <v>566</v>
      </c>
      <c r="F4626" t="s">
        <v>3748</v>
      </c>
      <c r="G4626" t="s">
        <v>105</v>
      </c>
      <c r="H4626" t="s">
        <v>5036</v>
      </c>
      <c r="I4626" s="1">
        <v>40707</v>
      </c>
      <c r="J4626" t="s">
        <v>630</v>
      </c>
      <c r="K4626">
        <v>2</v>
      </c>
      <c r="L4626">
        <v>2</v>
      </c>
      <c r="M4626">
        <v>0</v>
      </c>
      <c r="N4626">
        <v>525</v>
      </c>
      <c r="O4626" t="s">
        <v>23</v>
      </c>
      <c r="P4626" t="s">
        <v>25</v>
      </c>
      <c r="Q4626">
        <f ca="1">DATEDIF(Data[[#This Row],[Birthdate]],TODAY(),"Y")</f>
        <v>14</v>
      </c>
      <c r="R4626" t="str">
        <f ca="1">IF(Data[[#This Row],[Age]]&lt;=10,"3-10 Years",IF(Data[[#This Row],[Age]]&lt;=15,"11-15 Years",IF(Data[[#This Row],[Age]]&lt;=19,"16-19 Years", "20+ Years")))</f>
        <v>11-15 Years</v>
      </c>
    </row>
    <row r="4627" spans="1:18" x14ac:dyDescent="0.35">
      <c r="A4627" t="s">
        <v>2315</v>
      </c>
      <c r="B4627" s="1">
        <v>45759</v>
      </c>
      <c r="C4627" t="s">
        <v>29</v>
      </c>
      <c r="D4627" t="s">
        <v>18</v>
      </c>
      <c r="E4627" t="s">
        <v>566</v>
      </c>
      <c r="F4627" t="s">
        <v>3748</v>
      </c>
      <c r="G4627" t="s">
        <v>30</v>
      </c>
      <c r="H4627" t="s">
        <v>5036</v>
      </c>
      <c r="I4627" s="1">
        <v>40657</v>
      </c>
      <c r="J4627" t="s">
        <v>2316</v>
      </c>
      <c r="K4627">
        <v>549</v>
      </c>
      <c r="L4627">
        <v>549</v>
      </c>
      <c r="M4627">
        <v>0</v>
      </c>
      <c r="N4627">
        <v>525</v>
      </c>
      <c r="O4627" t="s">
        <v>23</v>
      </c>
      <c r="P4627" t="s">
        <v>25</v>
      </c>
      <c r="Q4627">
        <f ca="1">DATEDIF(Data[[#This Row],[Birthdate]],TODAY(),"Y")</f>
        <v>14</v>
      </c>
      <c r="R4627" t="str">
        <f ca="1">IF(Data[[#This Row],[Age]]&lt;=10,"3-10 Years",IF(Data[[#This Row],[Age]]&lt;=15,"11-15 Years",IF(Data[[#This Row],[Age]]&lt;=19,"16-19 Years", "20+ Years")))</f>
        <v>11-15 Years</v>
      </c>
    </row>
    <row r="4628" spans="1:18" x14ac:dyDescent="0.35">
      <c r="A4628" t="s">
        <v>2413</v>
      </c>
      <c r="B4628" s="1">
        <v>45757</v>
      </c>
      <c r="C4628" t="s">
        <v>17</v>
      </c>
      <c r="D4628" t="s">
        <v>18</v>
      </c>
      <c r="E4628" t="s">
        <v>566</v>
      </c>
      <c r="F4628" t="s">
        <v>3748</v>
      </c>
      <c r="G4628" t="s">
        <v>50</v>
      </c>
      <c r="H4628" t="s">
        <v>5036</v>
      </c>
      <c r="I4628" s="1">
        <v>40858</v>
      </c>
      <c r="J4628" t="s">
        <v>2414</v>
      </c>
      <c r="K4628">
        <v>529</v>
      </c>
      <c r="L4628">
        <v>529</v>
      </c>
      <c r="M4628">
        <v>0</v>
      </c>
      <c r="N4628">
        <v>525</v>
      </c>
      <c r="O4628" t="s">
        <v>23</v>
      </c>
      <c r="P4628" t="s">
        <v>152</v>
      </c>
      <c r="Q4628">
        <f ca="1">DATEDIF(Data[[#This Row],[Birthdate]],TODAY(),"Y")</f>
        <v>14</v>
      </c>
      <c r="R4628" t="str">
        <f ca="1">IF(Data[[#This Row],[Age]]&lt;=10,"3-10 Years",IF(Data[[#This Row],[Age]]&lt;=15,"11-15 Years",IF(Data[[#This Row],[Age]]&lt;=19,"16-19 Years", "20+ Years")))</f>
        <v>11-15 Years</v>
      </c>
    </row>
    <row r="4629" spans="1:18" x14ac:dyDescent="0.35">
      <c r="A4629" t="s">
        <v>2413</v>
      </c>
      <c r="B4629" s="1">
        <v>45757</v>
      </c>
      <c r="C4629" t="s">
        <v>17</v>
      </c>
      <c r="D4629" t="s">
        <v>18</v>
      </c>
      <c r="E4629" t="s">
        <v>566</v>
      </c>
      <c r="F4629" t="s">
        <v>3748</v>
      </c>
      <c r="G4629" t="s">
        <v>50</v>
      </c>
      <c r="H4629" t="s">
        <v>5036</v>
      </c>
      <c r="I4629" s="1">
        <v>40858</v>
      </c>
      <c r="J4629" t="s">
        <v>2414</v>
      </c>
      <c r="K4629">
        <v>529</v>
      </c>
      <c r="L4629">
        <v>529</v>
      </c>
      <c r="M4629">
        <v>0</v>
      </c>
      <c r="N4629">
        <v>525</v>
      </c>
      <c r="O4629" t="s">
        <v>23</v>
      </c>
      <c r="P4629" t="s">
        <v>152</v>
      </c>
      <c r="Q4629">
        <f ca="1">DATEDIF(Data[[#This Row],[Birthdate]],TODAY(),"Y")</f>
        <v>14</v>
      </c>
      <c r="R4629" t="str">
        <f ca="1">IF(Data[[#This Row],[Age]]&lt;=10,"3-10 Years",IF(Data[[#This Row],[Age]]&lt;=15,"11-15 Years",IF(Data[[#This Row],[Age]]&lt;=19,"16-19 Years", "20+ Years")))</f>
        <v>11-15 Years</v>
      </c>
    </row>
    <row r="4630" spans="1:18" x14ac:dyDescent="0.35">
      <c r="A4630" t="s">
        <v>3983</v>
      </c>
      <c r="B4630" s="1">
        <v>45754</v>
      </c>
      <c r="C4630" t="s">
        <v>29</v>
      </c>
      <c r="D4630" t="s">
        <v>18</v>
      </c>
      <c r="E4630" t="s">
        <v>566</v>
      </c>
      <c r="F4630" t="s">
        <v>3748</v>
      </c>
      <c r="G4630" t="s">
        <v>2958</v>
      </c>
      <c r="H4630" t="s">
        <v>1083</v>
      </c>
      <c r="I4630" s="1">
        <v>40855</v>
      </c>
      <c r="J4630" t="s">
        <v>2981</v>
      </c>
      <c r="K4630">
        <v>549</v>
      </c>
      <c r="L4630">
        <v>549</v>
      </c>
      <c r="M4630">
        <v>0</v>
      </c>
      <c r="N4630">
        <v>525</v>
      </c>
      <c r="O4630" t="s">
        <v>23</v>
      </c>
      <c r="P4630" t="s">
        <v>25</v>
      </c>
      <c r="Q4630">
        <f ca="1">DATEDIF(Data[[#This Row],[Birthdate]],TODAY(),"Y")</f>
        <v>14</v>
      </c>
      <c r="R4630" t="str">
        <f ca="1">IF(Data[[#This Row],[Age]]&lt;=10,"3-10 Years",IF(Data[[#This Row],[Age]]&lt;=15,"11-15 Years",IF(Data[[#This Row],[Age]]&lt;=19,"16-19 Years", "20+ Years")))</f>
        <v>11-15 Years</v>
      </c>
    </row>
    <row r="4631" spans="1:18" x14ac:dyDescent="0.35">
      <c r="A4631" t="s">
        <v>215</v>
      </c>
      <c r="B4631" s="1">
        <v>45747</v>
      </c>
      <c r="C4631" t="s">
        <v>29</v>
      </c>
      <c r="D4631" t="s">
        <v>18</v>
      </c>
      <c r="E4631" t="s">
        <v>566</v>
      </c>
      <c r="F4631" t="s">
        <v>3748</v>
      </c>
      <c r="G4631" t="s">
        <v>50</v>
      </c>
      <c r="H4631" t="s">
        <v>5036</v>
      </c>
      <c r="I4631" s="1">
        <v>40619</v>
      </c>
      <c r="J4631" t="s">
        <v>212</v>
      </c>
      <c r="K4631">
        <v>461</v>
      </c>
      <c r="L4631">
        <v>461</v>
      </c>
      <c r="M4631">
        <v>0</v>
      </c>
      <c r="N4631">
        <v>479</v>
      </c>
      <c r="O4631" t="s">
        <v>23</v>
      </c>
      <c r="P4631" t="s">
        <v>152</v>
      </c>
      <c r="Q4631">
        <f ca="1">DATEDIF(Data[[#This Row],[Birthdate]],TODAY(),"Y")</f>
        <v>14</v>
      </c>
      <c r="R4631" t="str">
        <f ca="1">IF(Data[[#This Row],[Age]]&lt;=10,"3-10 Years",IF(Data[[#This Row],[Age]]&lt;=15,"11-15 Years",IF(Data[[#This Row],[Age]]&lt;=19,"16-19 Years", "20+ Years")))</f>
        <v>11-15 Years</v>
      </c>
    </row>
    <row r="4632" spans="1:18" x14ac:dyDescent="0.35">
      <c r="A4632" t="s">
        <v>215</v>
      </c>
      <c r="B4632" s="1">
        <v>45747</v>
      </c>
      <c r="C4632" t="s">
        <v>29</v>
      </c>
      <c r="D4632" t="s">
        <v>18</v>
      </c>
      <c r="E4632" t="s">
        <v>566</v>
      </c>
      <c r="F4632" t="s">
        <v>3748</v>
      </c>
      <c r="G4632" t="s">
        <v>50</v>
      </c>
      <c r="H4632" t="s">
        <v>5036</v>
      </c>
      <c r="I4632" s="1">
        <v>40619</v>
      </c>
      <c r="J4632" t="s">
        <v>212</v>
      </c>
      <c r="K4632">
        <v>461</v>
      </c>
      <c r="L4632">
        <v>461</v>
      </c>
      <c r="M4632">
        <v>0</v>
      </c>
      <c r="N4632">
        <v>479</v>
      </c>
      <c r="O4632" t="s">
        <v>23</v>
      </c>
      <c r="P4632" t="s">
        <v>152</v>
      </c>
      <c r="Q4632">
        <f ca="1">DATEDIF(Data[[#This Row],[Birthdate]],TODAY(),"Y")</f>
        <v>14</v>
      </c>
      <c r="R4632" t="str">
        <f ca="1">IF(Data[[#This Row],[Age]]&lt;=10,"3-10 Years",IF(Data[[#This Row],[Age]]&lt;=15,"11-15 Years",IF(Data[[#This Row],[Age]]&lt;=19,"16-19 Years", "20+ Years")))</f>
        <v>11-15 Years</v>
      </c>
    </row>
    <row r="4633" spans="1:18" x14ac:dyDescent="0.35">
      <c r="A4633" t="s">
        <v>215</v>
      </c>
      <c r="B4633" s="1">
        <v>45747</v>
      </c>
      <c r="C4633" t="s">
        <v>29</v>
      </c>
      <c r="D4633" t="s">
        <v>18</v>
      </c>
      <c r="E4633" t="s">
        <v>566</v>
      </c>
      <c r="F4633" t="s">
        <v>3748</v>
      </c>
      <c r="G4633" t="s">
        <v>50</v>
      </c>
      <c r="H4633" t="s">
        <v>5036</v>
      </c>
      <c r="I4633" s="1">
        <v>40619</v>
      </c>
      <c r="J4633" t="s">
        <v>212</v>
      </c>
      <c r="K4633">
        <v>461</v>
      </c>
      <c r="L4633">
        <v>461</v>
      </c>
      <c r="M4633">
        <v>0</v>
      </c>
      <c r="N4633">
        <v>479</v>
      </c>
      <c r="O4633" t="s">
        <v>23</v>
      </c>
      <c r="P4633" t="s">
        <v>152</v>
      </c>
      <c r="Q4633">
        <f ca="1">DATEDIF(Data[[#This Row],[Birthdate]],TODAY(),"Y")</f>
        <v>14</v>
      </c>
      <c r="R4633" t="str">
        <f ca="1">IF(Data[[#This Row],[Age]]&lt;=10,"3-10 Years",IF(Data[[#This Row],[Age]]&lt;=15,"11-15 Years",IF(Data[[#This Row],[Age]]&lt;=19,"16-19 Years", "20+ Years")))</f>
        <v>11-15 Years</v>
      </c>
    </row>
    <row r="4634" spans="1:18" x14ac:dyDescent="0.35">
      <c r="A4634" t="s">
        <v>2196</v>
      </c>
      <c r="B4634" s="1">
        <v>45747</v>
      </c>
      <c r="C4634" t="s">
        <v>29</v>
      </c>
      <c r="D4634" t="s">
        <v>18</v>
      </c>
      <c r="E4634" t="s">
        <v>566</v>
      </c>
      <c r="F4634" t="s">
        <v>3748</v>
      </c>
      <c r="G4634" t="s">
        <v>57</v>
      </c>
      <c r="H4634" t="s">
        <v>5036</v>
      </c>
      <c r="I4634" s="1">
        <v>40878</v>
      </c>
      <c r="J4634" t="s">
        <v>1264</v>
      </c>
      <c r="K4634">
        <v>501</v>
      </c>
      <c r="L4634">
        <v>501</v>
      </c>
      <c r="M4634">
        <v>0</v>
      </c>
      <c r="N4634">
        <v>479</v>
      </c>
      <c r="O4634" t="s">
        <v>23</v>
      </c>
      <c r="P4634" t="s">
        <v>25</v>
      </c>
      <c r="Q4634">
        <f ca="1">DATEDIF(Data[[#This Row],[Birthdate]],TODAY(),"Y")</f>
        <v>14</v>
      </c>
      <c r="R4634" t="str">
        <f ca="1">IF(Data[[#This Row],[Age]]&lt;=10,"3-10 Years",IF(Data[[#This Row],[Age]]&lt;=15,"11-15 Years",IF(Data[[#This Row],[Age]]&lt;=19,"16-19 Years", "20+ Years")))</f>
        <v>11-15 Years</v>
      </c>
    </row>
    <row r="4635" spans="1:18" x14ac:dyDescent="0.35">
      <c r="A4635" t="s">
        <v>2322</v>
      </c>
      <c r="B4635" s="1">
        <v>45746</v>
      </c>
      <c r="C4635" t="s">
        <v>29</v>
      </c>
      <c r="D4635" t="s">
        <v>18</v>
      </c>
      <c r="E4635" t="s">
        <v>566</v>
      </c>
      <c r="F4635" t="s">
        <v>3748</v>
      </c>
      <c r="G4635" t="s">
        <v>50</v>
      </c>
      <c r="H4635" t="s">
        <v>5036</v>
      </c>
      <c r="I4635" s="1">
        <v>40773</v>
      </c>
      <c r="J4635" t="s">
        <v>2323</v>
      </c>
      <c r="K4635">
        <v>501</v>
      </c>
      <c r="L4635">
        <v>501</v>
      </c>
      <c r="M4635">
        <v>0</v>
      </c>
      <c r="N4635">
        <v>479</v>
      </c>
      <c r="O4635" t="s">
        <v>23</v>
      </c>
      <c r="P4635" t="s">
        <v>152</v>
      </c>
      <c r="Q4635">
        <f ca="1">DATEDIF(Data[[#This Row],[Birthdate]],TODAY(),"Y")</f>
        <v>14</v>
      </c>
      <c r="R4635" t="str">
        <f ca="1">IF(Data[[#This Row],[Age]]&lt;=10,"3-10 Years",IF(Data[[#This Row],[Age]]&lt;=15,"11-15 Years",IF(Data[[#This Row],[Age]]&lt;=19,"16-19 Years", "20+ Years")))</f>
        <v>11-15 Years</v>
      </c>
    </row>
    <row r="4636" spans="1:18" x14ac:dyDescent="0.35">
      <c r="A4636" t="s">
        <v>2217</v>
      </c>
      <c r="B4636" s="1">
        <v>45741</v>
      </c>
      <c r="C4636" t="s">
        <v>29</v>
      </c>
      <c r="D4636" t="s">
        <v>18</v>
      </c>
      <c r="E4636" t="s">
        <v>566</v>
      </c>
      <c r="F4636" t="s">
        <v>3748</v>
      </c>
      <c r="G4636" t="s">
        <v>50</v>
      </c>
      <c r="H4636" t="s">
        <v>5036</v>
      </c>
      <c r="I4636" s="1">
        <v>40731</v>
      </c>
      <c r="J4636" t="s">
        <v>2218</v>
      </c>
      <c r="K4636">
        <v>441</v>
      </c>
      <c r="L4636">
        <v>441</v>
      </c>
      <c r="M4636">
        <v>0</v>
      </c>
      <c r="N4636">
        <v>479</v>
      </c>
      <c r="O4636" t="s">
        <v>23</v>
      </c>
      <c r="P4636" t="s">
        <v>152</v>
      </c>
      <c r="Q4636">
        <f ca="1">DATEDIF(Data[[#This Row],[Birthdate]],TODAY(),"Y")</f>
        <v>14</v>
      </c>
      <c r="R4636" t="str">
        <f ca="1">IF(Data[[#This Row],[Age]]&lt;=10,"3-10 Years",IF(Data[[#This Row],[Age]]&lt;=15,"11-15 Years",IF(Data[[#This Row],[Age]]&lt;=19,"16-19 Years", "20+ Years")))</f>
        <v>11-15 Years</v>
      </c>
    </row>
    <row r="4637" spans="1:18" x14ac:dyDescent="0.35">
      <c r="A4637" t="s">
        <v>2217</v>
      </c>
      <c r="B4637" s="1">
        <v>45741</v>
      </c>
      <c r="C4637" t="s">
        <v>29</v>
      </c>
      <c r="D4637" t="s">
        <v>18</v>
      </c>
      <c r="E4637" t="s">
        <v>566</v>
      </c>
      <c r="F4637" t="s">
        <v>3748</v>
      </c>
      <c r="G4637" t="s">
        <v>50</v>
      </c>
      <c r="H4637" t="s">
        <v>5036</v>
      </c>
      <c r="I4637" s="1">
        <v>40731</v>
      </c>
      <c r="J4637" t="s">
        <v>2218</v>
      </c>
      <c r="K4637">
        <v>441</v>
      </c>
      <c r="L4637">
        <v>441</v>
      </c>
      <c r="M4637">
        <v>0</v>
      </c>
      <c r="N4637">
        <v>479</v>
      </c>
      <c r="O4637" t="s">
        <v>23</v>
      </c>
      <c r="P4637" t="s">
        <v>152</v>
      </c>
      <c r="Q4637">
        <f ca="1">DATEDIF(Data[[#This Row],[Birthdate]],TODAY(),"Y")</f>
        <v>14</v>
      </c>
      <c r="R4637" t="str">
        <f ca="1">IF(Data[[#This Row],[Age]]&lt;=10,"3-10 Years",IF(Data[[#This Row],[Age]]&lt;=15,"11-15 Years",IF(Data[[#This Row],[Age]]&lt;=19,"16-19 Years", "20+ Years")))</f>
        <v>11-15 Years</v>
      </c>
    </row>
    <row r="4638" spans="1:18" x14ac:dyDescent="0.35">
      <c r="A4638" t="s">
        <v>2217</v>
      </c>
      <c r="B4638" s="1">
        <v>45741</v>
      </c>
      <c r="C4638" t="s">
        <v>29</v>
      </c>
      <c r="D4638" t="s">
        <v>18</v>
      </c>
      <c r="E4638" t="s">
        <v>566</v>
      </c>
      <c r="F4638" t="s">
        <v>3748</v>
      </c>
      <c r="G4638" t="s">
        <v>50</v>
      </c>
      <c r="H4638" t="s">
        <v>5036</v>
      </c>
      <c r="I4638" s="1">
        <v>40731</v>
      </c>
      <c r="J4638" t="s">
        <v>2218</v>
      </c>
      <c r="K4638">
        <v>441</v>
      </c>
      <c r="L4638">
        <v>441</v>
      </c>
      <c r="M4638">
        <v>0</v>
      </c>
      <c r="N4638">
        <v>479</v>
      </c>
      <c r="O4638" t="s">
        <v>23</v>
      </c>
      <c r="P4638" t="s">
        <v>152</v>
      </c>
      <c r="Q4638">
        <f ca="1">DATEDIF(Data[[#This Row],[Birthdate]],TODAY(),"Y")</f>
        <v>14</v>
      </c>
      <c r="R4638" t="str">
        <f ca="1">IF(Data[[#This Row],[Age]]&lt;=10,"3-10 Years",IF(Data[[#This Row],[Age]]&lt;=15,"11-15 Years",IF(Data[[#This Row],[Age]]&lt;=19,"16-19 Years", "20+ Years")))</f>
        <v>11-15 Years</v>
      </c>
    </row>
    <row r="4639" spans="1:18" x14ac:dyDescent="0.35">
      <c r="A4639" t="s">
        <v>2401</v>
      </c>
      <c r="B4639" s="1">
        <v>45739</v>
      </c>
      <c r="C4639" t="s">
        <v>29</v>
      </c>
      <c r="D4639" t="s">
        <v>18</v>
      </c>
      <c r="E4639" t="s">
        <v>566</v>
      </c>
      <c r="F4639" t="s">
        <v>3748</v>
      </c>
      <c r="G4639" t="s">
        <v>105</v>
      </c>
      <c r="H4639" t="s">
        <v>5036</v>
      </c>
      <c r="I4639" s="1">
        <v>40830</v>
      </c>
      <c r="J4639" t="s">
        <v>2402</v>
      </c>
      <c r="K4639">
        <v>501</v>
      </c>
      <c r="L4639">
        <v>501</v>
      </c>
      <c r="M4639">
        <v>0</v>
      </c>
      <c r="N4639">
        <v>479</v>
      </c>
      <c r="O4639" t="s">
        <v>23</v>
      </c>
      <c r="P4639" t="s">
        <v>152</v>
      </c>
      <c r="Q4639">
        <f ca="1">DATEDIF(Data[[#This Row],[Birthdate]],TODAY(),"Y")</f>
        <v>14</v>
      </c>
      <c r="R4639" t="str">
        <f ca="1">IF(Data[[#This Row],[Age]]&lt;=10,"3-10 Years",IF(Data[[#This Row],[Age]]&lt;=15,"11-15 Years",IF(Data[[#This Row],[Age]]&lt;=19,"16-19 Years", "20+ Years")))</f>
        <v>11-15 Years</v>
      </c>
    </row>
    <row r="4640" spans="1:18" x14ac:dyDescent="0.35">
      <c r="A4640" t="s">
        <v>3625</v>
      </c>
      <c r="B4640" s="1">
        <v>45707</v>
      </c>
      <c r="C4640" t="s">
        <v>29</v>
      </c>
      <c r="D4640" t="s">
        <v>18</v>
      </c>
      <c r="E4640" t="s">
        <v>566</v>
      </c>
      <c r="F4640" t="s">
        <v>3748</v>
      </c>
      <c r="G4640" t="s">
        <v>50</v>
      </c>
      <c r="H4640" t="s">
        <v>5036</v>
      </c>
      <c r="I4640" s="1">
        <v>40811</v>
      </c>
      <c r="J4640" t="s">
        <v>3626</v>
      </c>
      <c r="K4640">
        <v>461</v>
      </c>
      <c r="L4640">
        <v>461</v>
      </c>
      <c r="M4640">
        <v>0</v>
      </c>
      <c r="N4640">
        <v>479</v>
      </c>
      <c r="O4640" t="s">
        <v>23</v>
      </c>
      <c r="P4640" t="s">
        <v>25</v>
      </c>
      <c r="Q4640">
        <f ca="1">DATEDIF(Data[[#This Row],[Birthdate]],TODAY(),"Y")</f>
        <v>14</v>
      </c>
      <c r="R4640" t="str">
        <f ca="1">IF(Data[[#This Row],[Age]]&lt;=10,"3-10 Years",IF(Data[[#This Row],[Age]]&lt;=15,"11-15 Years",IF(Data[[#This Row],[Age]]&lt;=19,"16-19 Years", "20+ Years")))</f>
        <v>11-15 Years</v>
      </c>
    </row>
    <row r="4641" spans="1:18" x14ac:dyDescent="0.35">
      <c r="A4641" t="s">
        <v>3625</v>
      </c>
      <c r="B4641" s="1">
        <v>45707</v>
      </c>
      <c r="C4641" t="s">
        <v>29</v>
      </c>
      <c r="D4641" t="s">
        <v>18</v>
      </c>
      <c r="E4641" t="s">
        <v>566</v>
      </c>
      <c r="F4641" t="s">
        <v>3748</v>
      </c>
      <c r="G4641" t="s">
        <v>50</v>
      </c>
      <c r="H4641" t="s">
        <v>5036</v>
      </c>
      <c r="I4641" s="1">
        <v>40811</v>
      </c>
      <c r="J4641" t="s">
        <v>3626</v>
      </c>
      <c r="K4641">
        <v>461</v>
      </c>
      <c r="L4641">
        <v>461</v>
      </c>
      <c r="M4641">
        <v>0</v>
      </c>
      <c r="N4641">
        <v>479</v>
      </c>
      <c r="O4641" t="s">
        <v>23</v>
      </c>
      <c r="P4641" t="s">
        <v>25</v>
      </c>
      <c r="Q4641">
        <f ca="1">DATEDIF(Data[[#This Row],[Birthdate]],TODAY(),"Y")</f>
        <v>14</v>
      </c>
      <c r="R4641" t="str">
        <f ca="1">IF(Data[[#This Row],[Age]]&lt;=10,"3-10 Years",IF(Data[[#This Row],[Age]]&lt;=15,"11-15 Years",IF(Data[[#This Row],[Age]]&lt;=19,"16-19 Years", "20+ Years")))</f>
        <v>11-15 Years</v>
      </c>
    </row>
    <row r="4642" spans="1:18" x14ac:dyDescent="0.35">
      <c r="A4642" t="s">
        <v>3625</v>
      </c>
      <c r="B4642" s="1">
        <v>45707</v>
      </c>
      <c r="C4642" t="s">
        <v>29</v>
      </c>
      <c r="D4642" t="s">
        <v>18</v>
      </c>
      <c r="E4642" t="s">
        <v>566</v>
      </c>
      <c r="F4642" t="s">
        <v>3748</v>
      </c>
      <c r="G4642" t="s">
        <v>50</v>
      </c>
      <c r="H4642" t="s">
        <v>5036</v>
      </c>
      <c r="I4642" s="1">
        <v>40811</v>
      </c>
      <c r="J4642" t="s">
        <v>3626</v>
      </c>
      <c r="K4642">
        <v>461</v>
      </c>
      <c r="L4642">
        <v>461</v>
      </c>
      <c r="M4642">
        <v>0</v>
      </c>
      <c r="N4642">
        <v>479</v>
      </c>
      <c r="O4642" t="s">
        <v>23</v>
      </c>
      <c r="P4642" t="s">
        <v>25</v>
      </c>
      <c r="Q4642">
        <f ca="1">DATEDIF(Data[[#This Row],[Birthdate]],TODAY(),"Y")</f>
        <v>14</v>
      </c>
      <c r="R4642" t="str">
        <f ca="1">IF(Data[[#This Row],[Age]]&lt;=10,"3-10 Years",IF(Data[[#This Row],[Age]]&lt;=15,"11-15 Years",IF(Data[[#This Row],[Age]]&lt;=19,"16-19 Years", "20+ Years")))</f>
        <v>11-15 Years</v>
      </c>
    </row>
    <row r="4643" spans="1:18" x14ac:dyDescent="0.35">
      <c r="A4643" t="s">
        <v>3625</v>
      </c>
      <c r="B4643" s="1">
        <v>45707</v>
      </c>
      <c r="C4643" t="s">
        <v>29</v>
      </c>
      <c r="D4643" t="s">
        <v>18</v>
      </c>
      <c r="E4643" t="s">
        <v>566</v>
      </c>
      <c r="F4643" t="s">
        <v>3748</v>
      </c>
      <c r="G4643" t="s">
        <v>50</v>
      </c>
      <c r="H4643" t="s">
        <v>5036</v>
      </c>
      <c r="I4643" s="1">
        <v>40811</v>
      </c>
      <c r="J4643" t="s">
        <v>3626</v>
      </c>
      <c r="K4643">
        <v>461</v>
      </c>
      <c r="L4643">
        <v>461</v>
      </c>
      <c r="M4643">
        <v>0</v>
      </c>
      <c r="N4643">
        <v>479</v>
      </c>
      <c r="O4643" t="s">
        <v>23</v>
      </c>
      <c r="P4643" t="s">
        <v>25</v>
      </c>
      <c r="Q4643">
        <f ca="1">DATEDIF(Data[[#This Row],[Birthdate]],TODAY(),"Y")</f>
        <v>14</v>
      </c>
      <c r="R4643" t="str">
        <f ca="1">IF(Data[[#This Row],[Age]]&lt;=10,"3-10 Years",IF(Data[[#This Row],[Age]]&lt;=15,"11-15 Years",IF(Data[[#This Row],[Age]]&lt;=19,"16-19 Years", "20+ Years")))</f>
        <v>11-15 Years</v>
      </c>
    </row>
    <row r="4644" spans="1:18" x14ac:dyDescent="0.35">
      <c r="A4644" t="s">
        <v>3625</v>
      </c>
      <c r="B4644" s="1">
        <v>45707</v>
      </c>
      <c r="C4644" t="s">
        <v>17</v>
      </c>
      <c r="D4644" t="s">
        <v>18</v>
      </c>
      <c r="E4644" t="s">
        <v>566</v>
      </c>
      <c r="F4644" t="s">
        <v>3748</v>
      </c>
      <c r="G4644" t="s">
        <v>50</v>
      </c>
      <c r="H4644" t="s">
        <v>5036</v>
      </c>
      <c r="I4644" s="1">
        <v>40811</v>
      </c>
      <c r="J4644" t="s">
        <v>3626</v>
      </c>
      <c r="K4644">
        <v>461</v>
      </c>
      <c r="L4644">
        <v>461</v>
      </c>
      <c r="M4644">
        <v>0</v>
      </c>
      <c r="N4644">
        <v>479</v>
      </c>
      <c r="O4644" t="s">
        <v>23</v>
      </c>
      <c r="P4644" t="s">
        <v>25</v>
      </c>
      <c r="Q4644">
        <f ca="1">DATEDIF(Data[[#This Row],[Birthdate]],TODAY(),"Y")</f>
        <v>14</v>
      </c>
      <c r="R4644" t="str">
        <f ca="1">IF(Data[[#This Row],[Age]]&lt;=10,"3-10 Years",IF(Data[[#This Row],[Age]]&lt;=15,"11-15 Years",IF(Data[[#This Row],[Age]]&lt;=19,"16-19 Years", "20+ Years")))</f>
        <v>11-15 Years</v>
      </c>
    </row>
    <row r="4645" spans="1:18" x14ac:dyDescent="0.35">
      <c r="A4645" t="s">
        <v>3625</v>
      </c>
      <c r="B4645" s="1">
        <v>45707</v>
      </c>
      <c r="C4645" t="s">
        <v>29</v>
      </c>
      <c r="D4645" t="s">
        <v>18</v>
      </c>
      <c r="E4645" t="s">
        <v>566</v>
      </c>
      <c r="F4645" t="s">
        <v>3748</v>
      </c>
      <c r="G4645" t="s">
        <v>50</v>
      </c>
      <c r="H4645" t="s">
        <v>5036</v>
      </c>
      <c r="I4645" s="1">
        <v>40811</v>
      </c>
      <c r="J4645" t="s">
        <v>3626</v>
      </c>
      <c r="K4645">
        <v>461</v>
      </c>
      <c r="L4645">
        <v>461</v>
      </c>
      <c r="M4645">
        <v>0</v>
      </c>
      <c r="N4645">
        <v>479</v>
      </c>
      <c r="O4645" t="s">
        <v>23</v>
      </c>
      <c r="P4645" t="s">
        <v>25</v>
      </c>
      <c r="Q4645">
        <f ca="1">DATEDIF(Data[[#This Row],[Birthdate]],TODAY(),"Y")</f>
        <v>14</v>
      </c>
      <c r="R4645" t="str">
        <f ca="1">IF(Data[[#This Row],[Age]]&lt;=10,"3-10 Years",IF(Data[[#This Row],[Age]]&lt;=15,"11-15 Years",IF(Data[[#This Row],[Age]]&lt;=19,"16-19 Years", "20+ Years")))</f>
        <v>11-15 Years</v>
      </c>
    </row>
    <row r="4646" spans="1:18" x14ac:dyDescent="0.35">
      <c r="A4646" t="s">
        <v>3998</v>
      </c>
      <c r="B4646" s="1">
        <v>45875</v>
      </c>
      <c r="C4646" t="s">
        <v>150</v>
      </c>
      <c r="D4646" t="s">
        <v>18</v>
      </c>
      <c r="E4646" t="s">
        <v>566</v>
      </c>
      <c r="F4646" t="s">
        <v>3573</v>
      </c>
      <c r="G4646" t="s">
        <v>189</v>
      </c>
      <c r="H4646" t="s">
        <v>5036</v>
      </c>
      <c r="I4646" s="1">
        <v>40873</v>
      </c>
      <c r="J4646" t="s">
        <v>3999</v>
      </c>
      <c r="K4646">
        <v>201</v>
      </c>
      <c r="L4646">
        <v>0</v>
      </c>
      <c r="M4646">
        <v>201</v>
      </c>
      <c r="N4646">
        <v>479</v>
      </c>
      <c r="O4646" t="s">
        <v>23</v>
      </c>
      <c r="P4646" t="s">
        <v>25</v>
      </c>
      <c r="Q4646">
        <f ca="1">DATEDIF(Data[[#This Row],[Birthdate]],TODAY(),"Y")</f>
        <v>14</v>
      </c>
      <c r="R4646" t="str">
        <f ca="1">IF(Data[[#This Row],[Age]]&lt;=10,"3-10 Years",IF(Data[[#This Row],[Age]]&lt;=15,"11-15 Years",IF(Data[[#This Row],[Age]]&lt;=19,"16-19 Years", "20+ Years")))</f>
        <v>11-15 Years</v>
      </c>
    </row>
    <row r="4647" spans="1:18" x14ac:dyDescent="0.35">
      <c r="A4647" t="s">
        <v>2423</v>
      </c>
      <c r="B4647" s="1">
        <v>45797</v>
      </c>
      <c r="C4647" t="s">
        <v>29</v>
      </c>
      <c r="D4647" t="s">
        <v>18</v>
      </c>
      <c r="E4647" t="s">
        <v>566</v>
      </c>
      <c r="F4647" t="s">
        <v>3573</v>
      </c>
      <c r="G4647" t="s">
        <v>21</v>
      </c>
      <c r="H4647" t="s">
        <v>5036</v>
      </c>
      <c r="I4647" s="1">
        <v>40714</v>
      </c>
      <c r="J4647" t="s">
        <v>316</v>
      </c>
      <c r="K4647">
        <v>392</v>
      </c>
      <c r="L4647">
        <v>392</v>
      </c>
      <c r="M4647">
        <v>0</v>
      </c>
      <c r="N4647">
        <v>420</v>
      </c>
      <c r="O4647" t="s">
        <v>3200</v>
      </c>
      <c r="P4647" t="s">
        <v>25</v>
      </c>
      <c r="Q4647">
        <f ca="1">DATEDIF(Data[[#This Row],[Birthdate]],TODAY(),"Y")</f>
        <v>14</v>
      </c>
      <c r="R4647" t="str">
        <f ca="1">IF(Data[[#This Row],[Age]]&lt;=10,"3-10 Years",IF(Data[[#This Row],[Age]]&lt;=15,"11-15 Years",IF(Data[[#This Row],[Age]]&lt;=19,"16-19 Years", "20+ Years")))</f>
        <v>11-15 Years</v>
      </c>
    </row>
    <row r="4648" spans="1:18" x14ac:dyDescent="0.35">
      <c r="A4648" t="s">
        <v>2427</v>
      </c>
      <c r="B4648" s="1">
        <v>45796</v>
      </c>
      <c r="C4648" t="s">
        <v>29</v>
      </c>
      <c r="D4648" t="s">
        <v>18</v>
      </c>
      <c r="E4648" t="s">
        <v>566</v>
      </c>
      <c r="F4648" t="s">
        <v>3573</v>
      </c>
      <c r="G4648" t="s">
        <v>21</v>
      </c>
      <c r="H4648" t="s">
        <v>5036</v>
      </c>
      <c r="I4648" s="1">
        <v>40646</v>
      </c>
      <c r="J4648" t="s">
        <v>2428</v>
      </c>
      <c r="K4648">
        <v>387</v>
      </c>
      <c r="L4648">
        <v>387</v>
      </c>
      <c r="M4648">
        <v>0</v>
      </c>
      <c r="N4648">
        <v>420</v>
      </c>
      <c r="O4648" t="s">
        <v>3200</v>
      </c>
      <c r="P4648" t="s">
        <v>25</v>
      </c>
      <c r="Q4648">
        <f ca="1">DATEDIF(Data[[#This Row],[Birthdate]],TODAY(),"Y")</f>
        <v>14</v>
      </c>
      <c r="R4648" t="str">
        <f ca="1">IF(Data[[#This Row],[Age]]&lt;=10,"3-10 Years",IF(Data[[#This Row],[Age]]&lt;=15,"11-15 Years",IF(Data[[#This Row],[Age]]&lt;=19,"16-19 Years", "20+ Years")))</f>
        <v>11-15 Years</v>
      </c>
    </row>
    <row r="4649" spans="1:18" x14ac:dyDescent="0.35">
      <c r="A4649" t="s">
        <v>4030</v>
      </c>
      <c r="B4649" s="1">
        <v>45769</v>
      </c>
      <c r="C4649" t="s">
        <v>29</v>
      </c>
      <c r="D4649" t="s">
        <v>18</v>
      </c>
      <c r="E4649" t="s">
        <v>566</v>
      </c>
      <c r="F4649" t="s">
        <v>3573</v>
      </c>
      <c r="G4649" t="s">
        <v>189</v>
      </c>
      <c r="H4649" t="s">
        <v>5036</v>
      </c>
      <c r="I4649" s="1">
        <v>40880</v>
      </c>
      <c r="J4649" t="s">
        <v>3589</v>
      </c>
      <c r="K4649">
        <v>439</v>
      </c>
      <c r="L4649">
        <v>439</v>
      </c>
      <c r="M4649">
        <v>0</v>
      </c>
      <c r="N4649">
        <v>420</v>
      </c>
      <c r="O4649" t="s">
        <v>3200</v>
      </c>
      <c r="P4649" t="s">
        <v>25</v>
      </c>
      <c r="Q4649">
        <f ca="1">DATEDIF(Data[[#This Row],[Birthdate]],TODAY(),"Y")</f>
        <v>14</v>
      </c>
      <c r="R4649" t="str">
        <f ca="1">IF(Data[[#This Row],[Age]]&lt;=10,"3-10 Years",IF(Data[[#This Row],[Age]]&lt;=15,"11-15 Years",IF(Data[[#This Row],[Age]]&lt;=19,"16-19 Years", "20+ Years")))</f>
        <v>11-15 Years</v>
      </c>
    </row>
    <row r="4650" spans="1:18" x14ac:dyDescent="0.35">
      <c r="A4650" t="s">
        <v>2227</v>
      </c>
      <c r="B4650" s="1">
        <v>45724</v>
      </c>
      <c r="C4650" t="s">
        <v>29</v>
      </c>
      <c r="D4650" t="s">
        <v>18</v>
      </c>
      <c r="E4650" t="s">
        <v>566</v>
      </c>
      <c r="F4650" t="s">
        <v>3573</v>
      </c>
      <c r="G4650" t="s">
        <v>2003</v>
      </c>
      <c r="H4650" t="s">
        <v>5036</v>
      </c>
      <c r="I4650" s="1">
        <v>40876</v>
      </c>
      <c r="J4650" t="s">
        <v>2228</v>
      </c>
      <c r="K4650">
        <v>479</v>
      </c>
      <c r="L4650">
        <v>479</v>
      </c>
      <c r="M4650">
        <v>0</v>
      </c>
      <c r="N4650">
        <v>479</v>
      </c>
      <c r="O4650" t="s">
        <v>23</v>
      </c>
      <c r="P4650" t="s">
        <v>25</v>
      </c>
      <c r="Q4650">
        <f ca="1">DATEDIF(Data[[#This Row],[Birthdate]],TODAY(),"Y")</f>
        <v>14</v>
      </c>
      <c r="R4650" t="str">
        <f ca="1">IF(Data[[#This Row],[Age]]&lt;=10,"3-10 Years",IF(Data[[#This Row],[Age]]&lt;=15,"11-15 Years",IF(Data[[#This Row],[Age]]&lt;=19,"16-19 Years", "20+ Years")))</f>
        <v>11-15 Years</v>
      </c>
    </row>
    <row r="4651" spans="1:18" x14ac:dyDescent="0.35">
      <c r="A4651" t="s">
        <v>4076</v>
      </c>
      <c r="B4651" s="1">
        <v>45797</v>
      </c>
      <c r="C4651" t="s">
        <v>150</v>
      </c>
      <c r="D4651" t="s">
        <v>18</v>
      </c>
      <c r="E4651" t="s">
        <v>566</v>
      </c>
      <c r="F4651" t="s">
        <v>567</v>
      </c>
      <c r="G4651" t="s">
        <v>37</v>
      </c>
      <c r="H4651" t="s">
        <v>5036</v>
      </c>
      <c r="I4651" s="1">
        <v>40722</v>
      </c>
      <c r="J4651" t="s">
        <v>4075</v>
      </c>
      <c r="K4651">
        <v>413</v>
      </c>
      <c r="L4651">
        <v>0</v>
      </c>
      <c r="M4651">
        <v>413</v>
      </c>
      <c r="N4651">
        <v>420</v>
      </c>
      <c r="O4651" t="s">
        <v>3200</v>
      </c>
      <c r="P4651" t="s">
        <v>25</v>
      </c>
      <c r="Q4651">
        <f ca="1">DATEDIF(Data[[#This Row],[Birthdate]],TODAY(),"Y")</f>
        <v>14</v>
      </c>
      <c r="R4651" t="str">
        <f ca="1">IF(Data[[#This Row],[Age]]&lt;=10,"3-10 Years",IF(Data[[#This Row],[Age]]&lt;=15,"11-15 Years",IF(Data[[#This Row],[Age]]&lt;=19,"16-19 Years", "20+ Years")))</f>
        <v>11-15 Years</v>
      </c>
    </row>
    <row r="4652" spans="1:18" x14ac:dyDescent="0.35">
      <c r="A4652" t="s">
        <v>4076</v>
      </c>
      <c r="B4652" s="1">
        <v>45797</v>
      </c>
      <c r="C4652" t="s">
        <v>150</v>
      </c>
      <c r="D4652" t="s">
        <v>18</v>
      </c>
      <c r="E4652" t="s">
        <v>566</v>
      </c>
      <c r="F4652" t="s">
        <v>567</v>
      </c>
      <c r="G4652" t="s">
        <v>37</v>
      </c>
      <c r="H4652" t="s">
        <v>5036</v>
      </c>
      <c r="I4652" s="1">
        <v>40722</v>
      </c>
      <c r="J4652" t="s">
        <v>4075</v>
      </c>
      <c r="K4652">
        <v>413</v>
      </c>
      <c r="L4652">
        <v>0</v>
      </c>
      <c r="M4652">
        <v>413</v>
      </c>
      <c r="N4652">
        <v>420</v>
      </c>
      <c r="O4652" t="s">
        <v>3200</v>
      </c>
      <c r="P4652" t="s">
        <v>25</v>
      </c>
      <c r="Q4652">
        <f ca="1">DATEDIF(Data[[#This Row],[Birthdate]],TODAY(),"Y")</f>
        <v>14</v>
      </c>
      <c r="R4652" t="str">
        <f ca="1">IF(Data[[#This Row],[Age]]&lt;=10,"3-10 Years",IF(Data[[#This Row],[Age]]&lt;=15,"11-15 Years",IF(Data[[#This Row],[Age]]&lt;=19,"16-19 Years", "20+ Years")))</f>
        <v>11-15 Years</v>
      </c>
    </row>
    <row r="4653" spans="1:18" x14ac:dyDescent="0.35">
      <c r="A4653" t="s">
        <v>4142</v>
      </c>
      <c r="B4653" s="1">
        <v>45807</v>
      </c>
      <c r="C4653" t="s">
        <v>29</v>
      </c>
      <c r="D4653" t="s">
        <v>18</v>
      </c>
      <c r="E4653" t="s">
        <v>566</v>
      </c>
      <c r="F4653" t="s">
        <v>567</v>
      </c>
      <c r="G4653" t="s">
        <v>21</v>
      </c>
      <c r="H4653" t="s">
        <v>5036</v>
      </c>
      <c r="I4653" s="1">
        <v>40855</v>
      </c>
      <c r="J4653" t="s">
        <v>4143</v>
      </c>
      <c r="K4653">
        <v>529</v>
      </c>
      <c r="L4653">
        <v>529</v>
      </c>
      <c r="M4653">
        <v>0</v>
      </c>
      <c r="N4653">
        <v>525</v>
      </c>
      <c r="O4653" t="s">
        <v>23</v>
      </c>
      <c r="P4653" t="s">
        <v>25</v>
      </c>
      <c r="Q4653">
        <f ca="1">DATEDIF(Data[[#This Row],[Birthdate]],TODAY(),"Y")</f>
        <v>14</v>
      </c>
      <c r="R4653" t="str">
        <f ca="1">IF(Data[[#This Row],[Age]]&lt;=10,"3-10 Years",IF(Data[[#This Row],[Age]]&lt;=15,"11-15 Years",IF(Data[[#This Row],[Age]]&lt;=19,"16-19 Years", "20+ Years")))</f>
        <v>11-15 Years</v>
      </c>
    </row>
    <row r="4654" spans="1:18" x14ac:dyDescent="0.35">
      <c r="A4654" t="s">
        <v>4142</v>
      </c>
      <c r="B4654" s="1">
        <v>45807</v>
      </c>
      <c r="C4654" t="s">
        <v>29</v>
      </c>
      <c r="D4654" t="s">
        <v>18</v>
      </c>
      <c r="E4654" t="s">
        <v>566</v>
      </c>
      <c r="F4654" t="s">
        <v>567</v>
      </c>
      <c r="G4654" t="s">
        <v>21</v>
      </c>
      <c r="H4654" t="s">
        <v>5036</v>
      </c>
      <c r="I4654" s="1">
        <v>40855</v>
      </c>
      <c r="J4654" t="s">
        <v>4143</v>
      </c>
      <c r="K4654">
        <v>529</v>
      </c>
      <c r="L4654">
        <v>529</v>
      </c>
      <c r="M4654">
        <v>0</v>
      </c>
      <c r="N4654">
        <v>525</v>
      </c>
      <c r="O4654" t="s">
        <v>23</v>
      </c>
      <c r="P4654" t="s">
        <v>25</v>
      </c>
      <c r="Q4654">
        <f ca="1">DATEDIF(Data[[#This Row],[Birthdate]],TODAY(),"Y")</f>
        <v>14</v>
      </c>
      <c r="R4654" t="str">
        <f ca="1">IF(Data[[#This Row],[Age]]&lt;=10,"3-10 Years",IF(Data[[#This Row],[Age]]&lt;=15,"11-15 Years",IF(Data[[#This Row],[Age]]&lt;=19,"16-19 Years", "20+ Years")))</f>
        <v>11-15 Years</v>
      </c>
    </row>
    <row r="4655" spans="1:18" x14ac:dyDescent="0.35">
      <c r="A4655" t="s">
        <v>4076</v>
      </c>
      <c r="B4655" s="1">
        <v>45797</v>
      </c>
      <c r="C4655" t="s">
        <v>150</v>
      </c>
      <c r="D4655" t="s">
        <v>18</v>
      </c>
      <c r="E4655" t="s">
        <v>566</v>
      </c>
      <c r="F4655" t="s">
        <v>567</v>
      </c>
      <c r="G4655" t="s">
        <v>37</v>
      </c>
      <c r="H4655" t="s">
        <v>5036</v>
      </c>
      <c r="I4655" s="1">
        <v>40722</v>
      </c>
      <c r="J4655" t="s">
        <v>4075</v>
      </c>
      <c r="K4655">
        <v>413</v>
      </c>
      <c r="L4655">
        <v>0</v>
      </c>
      <c r="M4655">
        <v>413</v>
      </c>
      <c r="N4655">
        <v>420</v>
      </c>
      <c r="O4655" t="s">
        <v>23</v>
      </c>
      <c r="P4655" t="s">
        <v>25</v>
      </c>
      <c r="Q4655">
        <f ca="1">DATEDIF(Data[[#This Row],[Birthdate]],TODAY(),"Y")</f>
        <v>14</v>
      </c>
      <c r="R4655" t="str">
        <f ca="1">IF(Data[[#This Row],[Age]]&lt;=10,"3-10 Years",IF(Data[[#This Row],[Age]]&lt;=15,"11-15 Years",IF(Data[[#This Row],[Age]]&lt;=19,"16-19 Years", "20+ Years")))</f>
        <v>11-15 Years</v>
      </c>
    </row>
    <row r="4656" spans="1:18" x14ac:dyDescent="0.35">
      <c r="A4656" t="s">
        <v>488</v>
      </c>
      <c r="B4656" s="1">
        <v>45825</v>
      </c>
      <c r="C4656" t="s">
        <v>303</v>
      </c>
      <c r="D4656" t="s">
        <v>18</v>
      </c>
      <c r="E4656" t="s">
        <v>2416</v>
      </c>
      <c r="F4656" t="s">
        <v>4164</v>
      </c>
      <c r="G4656" t="s">
        <v>105</v>
      </c>
      <c r="H4656" t="s">
        <v>5036</v>
      </c>
      <c r="I4656" s="1">
        <v>40733</v>
      </c>
      <c r="J4656" t="s">
        <v>489</v>
      </c>
      <c r="K4656">
        <v>399</v>
      </c>
      <c r="L4656">
        <v>399</v>
      </c>
      <c r="M4656">
        <v>0</v>
      </c>
      <c r="N4656">
        <v>399</v>
      </c>
      <c r="O4656" t="s">
        <v>23</v>
      </c>
      <c r="P4656" t="s">
        <v>152</v>
      </c>
      <c r="Q4656">
        <f ca="1">DATEDIF(Data[[#This Row],[Birthdate]],TODAY(),"Y")</f>
        <v>14</v>
      </c>
      <c r="R4656" t="str">
        <f ca="1">IF(Data[[#This Row],[Age]]&lt;=10,"3-10 Years",IF(Data[[#This Row],[Age]]&lt;=15,"11-15 Years",IF(Data[[#This Row],[Age]]&lt;=19,"16-19 Years", "20+ Years")))</f>
        <v>11-15 Years</v>
      </c>
    </row>
    <row r="4657" spans="1:18" x14ac:dyDescent="0.35">
      <c r="A4657" t="s">
        <v>488</v>
      </c>
      <c r="B4657" s="1">
        <v>45825</v>
      </c>
      <c r="C4657" t="s">
        <v>303</v>
      </c>
      <c r="D4657" t="s">
        <v>18</v>
      </c>
      <c r="E4657" t="s">
        <v>2416</v>
      </c>
      <c r="F4657" t="s">
        <v>4164</v>
      </c>
      <c r="G4657" t="s">
        <v>105</v>
      </c>
      <c r="H4657" t="s">
        <v>5036</v>
      </c>
      <c r="I4657" s="1">
        <v>40733</v>
      </c>
      <c r="J4657" t="s">
        <v>489</v>
      </c>
      <c r="K4657">
        <v>399</v>
      </c>
      <c r="L4657">
        <v>399</v>
      </c>
      <c r="M4657">
        <v>0</v>
      </c>
      <c r="N4657">
        <v>399</v>
      </c>
      <c r="O4657" t="s">
        <v>23</v>
      </c>
      <c r="P4657" t="s">
        <v>152</v>
      </c>
      <c r="Q4657">
        <f ca="1">DATEDIF(Data[[#This Row],[Birthdate]],TODAY(),"Y")</f>
        <v>14</v>
      </c>
      <c r="R4657" t="str">
        <f ca="1">IF(Data[[#This Row],[Age]]&lt;=10,"3-10 Years",IF(Data[[#This Row],[Age]]&lt;=15,"11-15 Years",IF(Data[[#This Row],[Age]]&lt;=19,"16-19 Years", "20+ Years")))</f>
        <v>11-15 Years</v>
      </c>
    </row>
    <row r="4658" spans="1:18" x14ac:dyDescent="0.35">
      <c r="A4658" t="s">
        <v>229</v>
      </c>
      <c r="B4658" s="1">
        <v>44211</v>
      </c>
      <c r="C4658" t="s">
        <v>29</v>
      </c>
      <c r="D4658" t="s">
        <v>1631</v>
      </c>
      <c r="E4658" t="s">
        <v>566</v>
      </c>
      <c r="F4658" t="s">
        <v>958</v>
      </c>
      <c r="G4658" t="s">
        <v>37</v>
      </c>
      <c r="H4658" t="s">
        <v>5036</v>
      </c>
      <c r="I4658" s="1">
        <v>40723</v>
      </c>
      <c r="J4658" t="s">
        <v>230</v>
      </c>
      <c r="K4658">
        <v>0</v>
      </c>
      <c r="L4658">
        <v>0</v>
      </c>
      <c r="M4658">
        <v>0</v>
      </c>
      <c r="N4658">
        <v>70</v>
      </c>
      <c r="O4658" t="s">
        <v>23</v>
      </c>
      <c r="P4658" t="s">
        <v>25</v>
      </c>
      <c r="Q4658">
        <f ca="1">DATEDIF(Data[[#This Row],[Birthdate]],TODAY(),"Y")</f>
        <v>14</v>
      </c>
      <c r="R4658" t="str">
        <f ca="1">IF(Data[[#This Row],[Age]]&lt;=10,"3-10 Years",IF(Data[[#This Row],[Age]]&lt;=15,"11-15 Years",IF(Data[[#This Row],[Age]]&lt;=19,"16-19 Years", "20+ Years")))</f>
        <v>11-15 Years</v>
      </c>
    </row>
    <row r="4659" spans="1:18" x14ac:dyDescent="0.35">
      <c r="A4659" t="s">
        <v>233</v>
      </c>
      <c r="B4659" s="1">
        <v>44211</v>
      </c>
      <c r="C4659" t="s">
        <v>29</v>
      </c>
      <c r="D4659" t="s">
        <v>1631</v>
      </c>
      <c r="E4659" t="s">
        <v>566</v>
      </c>
      <c r="F4659" t="s">
        <v>958</v>
      </c>
      <c r="G4659" t="s">
        <v>37</v>
      </c>
      <c r="H4659" t="s">
        <v>5036</v>
      </c>
      <c r="I4659" s="1">
        <v>40524</v>
      </c>
      <c r="J4659" t="s">
        <v>234</v>
      </c>
      <c r="K4659">
        <v>70</v>
      </c>
      <c r="L4659">
        <v>70</v>
      </c>
      <c r="M4659">
        <v>0</v>
      </c>
      <c r="N4659">
        <v>70</v>
      </c>
      <c r="O4659" t="s">
        <v>23</v>
      </c>
      <c r="P4659" t="s">
        <v>25</v>
      </c>
      <c r="Q4659">
        <f ca="1">DATEDIF(Data[[#This Row],[Birthdate]],TODAY(),"Y")</f>
        <v>14</v>
      </c>
      <c r="R4659" t="str">
        <f ca="1">IF(Data[[#This Row],[Age]]&lt;=10,"3-10 Years",IF(Data[[#This Row],[Age]]&lt;=15,"11-15 Years",IF(Data[[#This Row],[Age]]&lt;=19,"16-19 Years", "20+ Years")))</f>
        <v>11-15 Years</v>
      </c>
    </row>
    <row r="4660" spans="1:18" x14ac:dyDescent="0.35">
      <c r="A4660" t="s">
        <v>180</v>
      </c>
      <c r="B4660" s="1">
        <v>44612</v>
      </c>
      <c r="C4660" t="s">
        <v>29</v>
      </c>
      <c r="D4660" t="s">
        <v>1631</v>
      </c>
      <c r="E4660" t="s">
        <v>566</v>
      </c>
      <c r="F4660" t="s">
        <v>958</v>
      </c>
      <c r="G4660" t="s">
        <v>181</v>
      </c>
      <c r="H4660" t="s">
        <v>1083</v>
      </c>
      <c r="I4660" s="1">
        <v>40582</v>
      </c>
      <c r="J4660" t="s">
        <v>182</v>
      </c>
      <c r="K4660">
        <v>125</v>
      </c>
      <c r="L4660">
        <v>125</v>
      </c>
      <c r="M4660">
        <v>0</v>
      </c>
      <c r="N4660">
        <v>125</v>
      </c>
      <c r="O4660" t="s">
        <v>23</v>
      </c>
      <c r="P4660" t="s">
        <v>152</v>
      </c>
      <c r="Q4660">
        <f ca="1">DATEDIF(Data[[#This Row],[Birthdate]],TODAY(),"Y")</f>
        <v>14</v>
      </c>
      <c r="R4660" t="str">
        <f ca="1">IF(Data[[#This Row],[Age]]&lt;=10,"3-10 Years",IF(Data[[#This Row],[Age]]&lt;=15,"11-15 Years",IF(Data[[#This Row],[Age]]&lt;=19,"16-19 Years", "20+ Years")))</f>
        <v>11-15 Years</v>
      </c>
    </row>
    <row r="4661" spans="1:18" x14ac:dyDescent="0.35">
      <c r="A4661" t="s">
        <v>1112</v>
      </c>
      <c r="B4661" s="1">
        <v>44606</v>
      </c>
      <c r="C4661" t="s">
        <v>29</v>
      </c>
      <c r="D4661" t="s">
        <v>1631</v>
      </c>
      <c r="E4661" t="s">
        <v>566</v>
      </c>
      <c r="F4661" t="s">
        <v>958</v>
      </c>
      <c r="G4661" t="s">
        <v>50</v>
      </c>
      <c r="H4661" t="s">
        <v>5036</v>
      </c>
      <c r="I4661" s="1">
        <v>40591</v>
      </c>
      <c r="J4661" t="s">
        <v>1109</v>
      </c>
      <c r="K4661">
        <v>125</v>
      </c>
      <c r="L4661">
        <v>125</v>
      </c>
      <c r="M4661">
        <v>0</v>
      </c>
      <c r="N4661">
        <v>125</v>
      </c>
      <c r="O4661" t="s">
        <v>23</v>
      </c>
      <c r="P4661" t="s">
        <v>25</v>
      </c>
      <c r="Q4661">
        <f ca="1">DATEDIF(Data[[#This Row],[Birthdate]],TODAY(),"Y")</f>
        <v>14</v>
      </c>
      <c r="R4661" t="str">
        <f ca="1">IF(Data[[#This Row],[Age]]&lt;=10,"3-10 Years",IF(Data[[#This Row],[Age]]&lt;=15,"11-15 Years",IF(Data[[#This Row],[Age]]&lt;=19,"16-19 Years", "20+ Years")))</f>
        <v>11-15 Years</v>
      </c>
    </row>
    <row r="4662" spans="1:18" x14ac:dyDescent="0.35">
      <c r="A4662" t="s">
        <v>488</v>
      </c>
      <c r="B4662" s="1">
        <v>44273</v>
      </c>
      <c r="C4662" t="s">
        <v>29</v>
      </c>
      <c r="D4662" t="s">
        <v>1631</v>
      </c>
      <c r="E4662" t="s">
        <v>779</v>
      </c>
      <c r="F4662" t="s">
        <v>780</v>
      </c>
      <c r="G4662" t="s">
        <v>105</v>
      </c>
      <c r="H4662" t="s">
        <v>5036</v>
      </c>
      <c r="I4662" s="1">
        <v>40733</v>
      </c>
      <c r="J4662" t="s">
        <v>489</v>
      </c>
      <c r="K4662">
        <v>321</v>
      </c>
      <c r="L4662">
        <v>321</v>
      </c>
      <c r="M4662">
        <v>0</v>
      </c>
      <c r="N4662">
        <v>310</v>
      </c>
      <c r="O4662" t="s">
        <v>23</v>
      </c>
      <c r="P4662" t="s">
        <v>152</v>
      </c>
      <c r="Q4662">
        <f ca="1">DATEDIF(Data[[#This Row],[Birthdate]],TODAY(),"Y")</f>
        <v>14</v>
      </c>
      <c r="R4662" t="str">
        <f ca="1">IF(Data[[#This Row],[Age]]&lt;=10,"3-10 Years",IF(Data[[#This Row],[Age]]&lt;=15,"11-15 Years",IF(Data[[#This Row],[Age]]&lt;=19,"16-19 Years", "20+ Years")))</f>
        <v>11-15 Years</v>
      </c>
    </row>
    <row r="4663" spans="1:18" x14ac:dyDescent="0.35">
      <c r="A4663" t="s">
        <v>4203</v>
      </c>
      <c r="B4663" s="1">
        <v>44237</v>
      </c>
      <c r="C4663" t="s">
        <v>29</v>
      </c>
      <c r="D4663" t="s">
        <v>1631</v>
      </c>
      <c r="E4663" t="s">
        <v>779</v>
      </c>
      <c r="F4663" t="s">
        <v>780</v>
      </c>
      <c r="G4663" t="s">
        <v>105</v>
      </c>
      <c r="H4663" t="s">
        <v>5036</v>
      </c>
      <c r="I4663" s="1">
        <v>40589</v>
      </c>
      <c r="J4663" t="s">
        <v>2596</v>
      </c>
      <c r="K4663">
        <v>391</v>
      </c>
      <c r="L4663">
        <v>391</v>
      </c>
      <c r="M4663">
        <v>0</v>
      </c>
      <c r="N4663">
        <v>378</v>
      </c>
      <c r="O4663" t="s">
        <v>23</v>
      </c>
      <c r="P4663" t="s">
        <v>25</v>
      </c>
      <c r="Q4663">
        <f ca="1">DATEDIF(Data[[#This Row],[Birthdate]],TODAY(),"Y")</f>
        <v>14</v>
      </c>
      <c r="R4663" t="str">
        <f ca="1">IF(Data[[#This Row],[Age]]&lt;=10,"3-10 Years",IF(Data[[#This Row],[Age]]&lt;=15,"11-15 Years",IF(Data[[#This Row],[Age]]&lt;=19,"16-19 Years", "20+ Years")))</f>
        <v>11-15 Years</v>
      </c>
    </row>
    <row r="4664" spans="1:18" x14ac:dyDescent="0.35">
      <c r="A4664" t="s">
        <v>233</v>
      </c>
      <c r="B4664" s="1">
        <v>44235</v>
      </c>
      <c r="C4664" t="s">
        <v>29</v>
      </c>
      <c r="D4664" t="s">
        <v>1631</v>
      </c>
      <c r="E4664" t="s">
        <v>779</v>
      </c>
      <c r="F4664" t="s">
        <v>780</v>
      </c>
      <c r="G4664" t="s">
        <v>37</v>
      </c>
      <c r="H4664" t="s">
        <v>5036</v>
      </c>
      <c r="I4664" s="1">
        <v>40524</v>
      </c>
      <c r="J4664" t="s">
        <v>234</v>
      </c>
      <c r="K4664">
        <v>391</v>
      </c>
      <c r="L4664">
        <v>391</v>
      </c>
      <c r="M4664">
        <v>0</v>
      </c>
      <c r="N4664">
        <v>378</v>
      </c>
      <c r="O4664" t="s">
        <v>23</v>
      </c>
      <c r="P4664" t="s">
        <v>25</v>
      </c>
      <c r="Q4664">
        <f ca="1">DATEDIF(Data[[#This Row],[Birthdate]],TODAY(),"Y")</f>
        <v>14</v>
      </c>
      <c r="R4664" t="str">
        <f ca="1">IF(Data[[#This Row],[Age]]&lt;=10,"3-10 Years",IF(Data[[#This Row],[Age]]&lt;=15,"11-15 Years",IF(Data[[#This Row],[Age]]&lt;=19,"16-19 Years", "20+ Years")))</f>
        <v>11-15 Years</v>
      </c>
    </row>
    <row r="4665" spans="1:18" x14ac:dyDescent="0.35">
      <c r="A4665" t="s">
        <v>452</v>
      </c>
      <c r="B4665" s="1">
        <v>44559</v>
      </c>
      <c r="C4665" t="s">
        <v>29</v>
      </c>
      <c r="D4665" t="s">
        <v>24</v>
      </c>
      <c r="E4665" t="s">
        <v>779</v>
      </c>
      <c r="F4665" t="s">
        <v>780</v>
      </c>
      <c r="G4665" t="s">
        <v>139</v>
      </c>
      <c r="H4665" t="s">
        <v>1083</v>
      </c>
      <c r="I4665" s="1">
        <v>40701</v>
      </c>
      <c r="J4665" t="s">
        <v>453</v>
      </c>
      <c r="K4665">
        <v>274</v>
      </c>
      <c r="L4665">
        <v>274</v>
      </c>
      <c r="M4665">
        <v>0</v>
      </c>
      <c r="N4665">
        <v>419</v>
      </c>
      <c r="O4665" t="s">
        <v>23</v>
      </c>
      <c r="P4665" t="s">
        <v>25</v>
      </c>
      <c r="Q4665">
        <f ca="1">DATEDIF(Data[[#This Row],[Birthdate]],TODAY(),"Y")</f>
        <v>14</v>
      </c>
      <c r="R4665" t="str">
        <f ca="1">IF(Data[[#This Row],[Age]]&lt;=10,"3-10 Years",IF(Data[[#This Row],[Age]]&lt;=15,"11-15 Years",IF(Data[[#This Row],[Age]]&lt;=19,"16-19 Years", "20+ Years")))</f>
        <v>11-15 Years</v>
      </c>
    </row>
    <row r="4666" spans="1:18" x14ac:dyDescent="0.35">
      <c r="A4666" t="s">
        <v>454</v>
      </c>
      <c r="B4666" s="1">
        <v>44559</v>
      </c>
      <c r="C4666" t="s">
        <v>29</v>
      </c>
      <c r="D4666" t="s">
        <v>24</v>
      </c>
      <c r="E4666" t="s">
        <v>779</v>
      </c>
      <c r="F4666" t="s">
        <v>780</v>
      </c>
      <c r="G4666" t="s">
        <v>139</v>
      </c>
      <c r="H4666" t="s">
        <v>1083</v>
      </c>
      <c r="I4666" s="1">
        <v>40701</v>
      </c>
      <c r="J4666" t="s">
        <v>453</v>
      </c>
      <c r="K4666">
        <v>0</v>
      </c>
      <c r="L4666">
        <v>0</v>
      </c>
      <c r="M4666">
        <v>0</v>
      </c>
      <c r="N4666">
        <v>419</v>
      </c>
      <c r="O4666" t="s">
        <v>23</v>
      </c>
      <c r="P4666" t="s">
        <v>25</v>
      </c>
      <c r="Q4666">
        <f ca="1">DATEDIF(Data[[#This Row],[Birthdate]],TODAY(),"Y")</f>
        <v>14</v>
      </c>
      <c r="R4666" t="str">
        <f ca="1">IF(Data[[#This Row],[Age]]&lt;=10,"3-10 Years",IF(Data[[#This Row],[Age]]&lt;=15,"11-15 Years",IF(Data[[#This Row],[Age]]&lt;=19,"16-19 Years", "20+ Years")))</f>
        <v>11-15 Years</v>
      </c>
    </row>
    <row r="4667" spans="1:18" x14ac:dyDescent="0.35">
      <c r="A4667" t="s">
        <v>233</v>
      </c>
      <c r="B4667" s="1">
        <v>44529</v>
      </c>
      <c r="C4667" t="s">
        <v>29</v>
      </c>
      <c r="D4667" t="s">
        <v>24</v>
      </c>
      <c r="E4667" t="s">
        <v>779</v>
      </c>
      <c r="F4667" t="s">
        <v>780</v>
      </c>
      <c r="G4667" t="s">
        <v>37</v>
      </c>
      <c r="H4667" t="s">
        <v>5036</v>
      </c>
      <c r="I4667" s="1">
        <v>40524</v>
      </c>
      <c r="J4667" t="s">
        <v>234</v>
      </c>
      <c r="K4667">
        <v>434</v>
      </c>
      <c r="L4667">
        <v>434</v>
      </c>
      <c r="M4667">
        <v>0</v>
      </c>
      <c r="N4667">
        <v>419</v>
      </c>
      <c r="O4667" t="s">
        <v>23</v>
      </c>
      <c r="P4667" t="s">
        <v>25</v>
      </c>
      <c r="Q4667">
        <f ca="1">DATEDIF(Data[[#This Row],[Birthdate]],TODAY(),"Y")</f>
        <v>14</v>
      </c>
      <c r="R4667" t="str">
        <f ca="1">IF(Data[[#This Row],[Age]]&lt;=10,"3-10 Years",IF(Data[[#This Row],[Age]]&lt;=15,"11-15 Years",IF(Data[[#This Row],[Age]]&lt;=19,"16-19 Years", "20+ Years")))</f>
        <v>11-15 Years</v>
      </c>
    </row>
    <row r="4668" spans="1:18" x14ac:dyDescent="0.35">
      <c r="A4668" t="s">
        <v>888</v>
      </c>
      <c r="B4668" s="1">
        <v>44519</v>
      </c>
      <c r="C4668" t="s">
        <v>29</v>
      </c>
      <c r="D4668" t="s">
        <v>24</v>
      </c>
      <c r="E4668" t="s">
        <v>779</v>
      </c>
      <c r="F4668" t="s">
        <v>780</v>
      </c>
      <c r="G4668" t="s">
        <v>57</v>
      </c>
      <c r="H4668" t="s">
        <v>5036</v>
      </c>
      <c r="I4668" s="1">
        <v>40862</v>
      </c>
      <c r="J4668" t="s">
        <v>889</v>
      </c>
      <c r="K4668">
        <v>434</v>
      </c>
      <c r="L4668">
        <v>434</v>
      </c>
      <c r="M4668">
        <v>0</v>
      </c>
      <c r="N4668">
        <v>419</v>
      </c>
      <c r="O4668" t="s">
        <v>23</v>
      </c>
      <c r="P4668" t="s">
        <v>25</v>
      </c>
      <c r="Q4668">
        <f ca="1">DATEDIF(Data[[#This Row],[Birthdate]],TODAY(),"Y")</f>
        <v>14</v>
      </c>
      <c r="R4668" t="str">
        <f ca="1">IF(Data[[#This Row],[Age]]&lt;=10,"3-10 Years",IF(Data[[#This Row],[Age]]&lt;=15,"11-15 Years",IF(Data[[#This Row],[Age]]&lt;=19,"16-19 Years", "20+ Years")))</f>
        <v>11-15 Years</v>
      </c>
    </row>
    <row r="4669" spans="1:18" x14ac:dyDescent="0.35">
      <c r="A4669" t="s">
        <v>823</v>
      </c>
      <c r="B4669" s="1">
        <v>44517</v>
      </c>
      <c r="C4669" t="s">
        <v>29</v>
      </c>
      <c r="D4669" t="s">
        <v>24</v>
      </c>
      <c r="E4669" t="s">
        <v>779</v>
      </c>
      <c r="F4669" t="s">
        <v>780</v>
      </c>
      <c r="G4669" t="s">
        <v>21</v>
      </c>
      <c r="H4669" t="s">
        <v>5036</v>
      </c>
      <c r="I4669" s="1">
        <v>40876</v>
      </c>
      <c r="J4669" t="s">
        <v>824</v>
      </c>
      <c r="K4669">
        <v>283</v>
      </c>
      <c r="L4669">
        <v>283</v>
      </c>
      <c r="M4669">
        <v>0</v>
      </c>
      <c r="N4669">
        <v>394</v>
      </c>
      <c r="O4669" t="s">
        <v>23</v>
      </c>
      <c r="P4669" t="s">
        <v>25</v>
      </c>
      <c r="Q4669">
        <f ca="1">DATEDIF(Data[[#This Row],[Birthdate]],TODAY(),"Y")</f>
        <v>14</v>
      </c>
      <c r="R4669" t="str">
        <f ca="1">IF(Data[[#This Row],[Age]]&lt;=10,"3-10 Years",IF(Data[[#This Row],[Age]]&lt;=15,"11-15 Years",IF(Data[[#This Row],[Age]]&lt;=19,"16-19 Years", "20+ Years")))</f>
        <v>11-15 Years</v>
      </c>
    </row>
    <row r="4670" spans="1:18" x14ac:dyDescent="0.35">
      <c r="A4670" t="s">
        <v>452</v>
      </c>
      <c r="B4670" s="1">
        <v>44551</v>
      </c>
      <c r="C4670" t="s">
        <v>29</v>
      </c>
      <c r="D4670" t="s">
        <v>1631</v>
      </c>
      <c r="E4670" t="s">
        <v>566</v>
      </c>
      <c r="F4670" t="s">
        <v>958</v>
      </c>
      <c r="G4670" t="s">
        <v>139</v>
      </c>
      <c r="H4670" t="s">
        <v>1083</v>
      </c>
      <c r="I4670" s="1">
        <v>40701</v>
      </c>
      <c r="J4670" t="s">
        <v>453</v>
      </c>
      <c r="K4670">
        <v>0</v>
      </c>
      <c r="L4670">
        <v>0</v>
      </c>
      <c r="M4670">
        <v>0</v>
      </c>
      <c r="N4670">
        <v>294</v>
      </c>
      <c r="O4670" t="s">
        <v>23</v>
      </c>
      <c r="P4670" t="s">
        <v>25</v>
      </c>
      <c r="Q4670">
        <f ca="1">DATEDIF(Data[[#This Row],[Birthdate]],TODAY(),"Y")</f>
        <v>14</v>
      </c>
      <c r="R4670" t="str">
        <f ca="1">IF(Data[[#This Row],[Age]]&lt;=10,"3-10 Years",IF(Data[[#This Row],[Age]]&lt;=15,"11-15 Years",IF(Data[[#This Row],[Age]]&lt;=19,"16-19 Years", "20+ Years")))</f>
        <v>11-15 Years</v>
      </c>
    </row>
    <row r="4671" spans="1:18" x14ac:dyDescent="0.35">
      <c r="A4671" t="s">
        <v>454</v>
      </c>
      <c r="B4671" s="1">
        <v>44550</v>
      </c>
      <c r="C4671" t="s">
        <v>29</v>
      </c>
      <c r="D4671" t="s">
        <v>1631</v>
      </c>
      <c r="E4671" t="s">
        <v>566</v>
      </c>
      <c r="F4671" t="s">
        <v>958</v>
      </c>
      <c r="G4671" t="s">
        <v>139</v>
      </c>
      <c r="H4671" t="s">
        <v>1083</v>
      </c>
      <c r="I4671" s="1">
        <v>40701</v>
      </c>
      <c r="J4671" t="s">
        <v>453</v>
      </c>
      <c r="K4671">
        <v>0</v>
      </c>
      <c r="L4671">
        <v>0</v>
      </c>
      <c r="M4671">
        <v>0</v>
      </c>
      <c r="N4671">
        <v>294</v>
      </c>
      <c r="O4671" t="s">
        <v>23</v>
      </c>
      <c r="P4671" t="s">
        <v>25</v>
      </c>
      <c r="Q4671">
        <f ca="1">DATEDIF(Data[[#This Row],[Birthdate]],TODAY(),"Y")</f>
        <v>14</v>
      </c>
      <c r="R4671" t="str">
        <f ca="1">IF(Data[[#This Row],[Age]]&lt;=10,"3-10 Years",IF(Data[[#This Row],[Age]]&lt;=15,"11-15 Years",IF(Data[[#This Row],[Age]]&lt;=19,"16-19 Years", "20+ Years")))</f>
        <v>11-15 Years</v>
      </c>
    </row>
    <row r="4672" spans="1:18" x14ac:dyDescent="0.35">
      <c r="A4672" t="s">
        <v>4208</v>
      </c>
      <c r="B4672" s="1">
        <v>44532</v>
      </c>
      <c r="C4672" t="s">
        <v>29</v>
      </c>
      <c r="D4672" t="s">
        <v>1631</v>
      </c>
      <c r="E4672" t="s">
        <v>779</v>
      </c>
      <c r="F4672" t="s">
        <v>1194</v>
      </c>
      <c r="G4672" t="s">
        <v>50</v>
      </c>
      <c r="H4672" t="s">
        <v>5036</v>
      </c>
      <c r="I4672" s="1">
        <v>40649</v>
      </c>
      <c r="J4672" t="s">
        <v>4209</v>
      </c>
      <c r="K4672">
        <v>97</v>
      </c>
      <c r="L4672">
        <v>97</v>
      </c>
      <c r="M4672">
        <v>0</v>
      </c>
      <c r="N4672">
        <v>419</v>
      </c>
      <c r="O4672" t="s">
        <v>23</v>
      </c>
      <c r="P4672" t="s">
        <v>25</v>
      </c>
      <c r="Q4672">
        <f ca="1">DATEDIF(Data[[#This Row],[Birthdate]],TODAY(),"Y")</f>
        <v>14</v>
      </c>
      <c r="R4672" t="str">
        <f ca="1">IF(Data[[#This Row],[Age]]&lt;=10,"3-10 Years",IF(Data[[#This Row],[Age]]&lt;=15,"11-15 Years",IF(Data[[#This Row],[Age]]&lt;=19,"16-19 Years", "20+ Years")))</f>
        <v>11-15 Years</v>
      </c>
    </row>
    <row r="4673" spans="1:18" x14ac:dyDescent="0.35">
      <c r="A4673" t="s">
        <v>233</v>
      </c>
      <c r="B4673" s="1">
        <v>44235</v>
      </c>
      <c r="C4673" t="s">
        <v>29</v>
      </c>
      <c r="D4673" t="s">
        <v>1631</v>
      </c>
      <c r="E4673" t="s">
        <v>566</v>
      </c>
      <c r="F4673" t="s">
        <v>958</v>
      </c>
      <c r="G4673" t="s">
        <v>37</v>
      </c>
      <c r="H4673" t="s">
        <v>5036</v>
      </c>
      <c r="I4673" s="1">
        <v>40524</v>
      </c>
      <c r="J4673" t="s">
        <v>234</v>
      </c>
      <c r="K4673">
        <v>100</v>
      </c>
      <c r="L4673">
        <v>100</v>
      </c>
      <c r="M4673">
        <v>0</v>
      </c>
      <c r="N4673">
        <v>100</v>
      </c>
      <c r="O4673" t="s">
        <v>23</v>
      </c>
      <c r="P4673" t="s">
        <v>25</v>
      </c>
      <c r="Q4673">
        <f ca="1">DATEDIF(Data[[#This Row],[Birthdate]],TODAY(),"Y")</f>
        <v>14</v>
      </c>
      <c r="R4673" t="str">
        <f ca="1">IF(Data[[#This Row],[Age]]&lt;=10,"3-10 Years",IF(Data[[#This Row],[Age]]&lt;=15,"11-15 Years",IF(Data[[#This Row],[Age]]&lt;=19,"16-19 Years", "20+ Years")))</f>
        <v>11-15 Years</v>
      </c>
    </row>
    <row r="4674" spans="1:18" x14ac:dyDescent="0.35">
      <c r="A4674" t="s">
        <v>1240</v>
      </c>
      <c r="B4674" s="1">
        <v>44912</v>
      </c>
      <c r="C4674" t="s">
        <v>29</v>
      </c>
      <c r="D4674" t="s">
        <v>1631</v>
      </c>
      <c r="E4674" t="s">
        <v>539</v>
      </c>
      <c r="F4674" t="s">
        <v>1158</v>
      </c>
      <c r="G4674" t="s">
        <v>57</v>
      </c>
      <c r="H4674" t="s">
        <v>5036</v>
      </c>
      <c r="I4674" s="1">
        <v>40766</v>
      </c>
      <c r="J4674" t="s">
        <v>1241</v>
      </c>
      <c r="K4674">
        <v>259</v>
      </c>
      <c r="L4674">
        <v>259</v>
      </c>
      <c r="M4674">
        <v>0</v>
      </c>
      <c r="N4674">
        <v>300</v>
      </c>
      <c r="O4674" t="s">
        <v>1062</v>
      </c>
      <c r="P4674" t="s">
        <v>152</v>
      </c>
      <c r="Q4674">
        <f ca="1">DATEDIF(Data[[#This Row],[Birthdate]],TODAY(),"Y")</f>
        <v>14</v>
      </c>
      <c r="R4674" t="str">
        <f ca="1">IF(Data[[#This Row],[Age]]&lt;=10,"3-10 Years",IF(Data[[#This Row],[Age]]&lt;=15,"11-15 Years",IF(Data[[#This Row],[Age]]&lt;=19,"16-19 Years", "20+ Years")))</f>
        <v>11-15 Years</v>
      </c>
    </row>
    <row r="4675" spans="1:18" x14ac:dyDescent="0.35">
      <c r="A4675" t="s">
        <v>1112</v>
      </c>
      <c r="B4675" s="1">
        <v>44909</v>
      </c>
      <c r="C4675" t="s">
        <v>29</v>
      </c>
      <c r="D4675" t="s">
        <v>1631</v>
      </c>
      <c r="E4675" t="s">
        <v>539</v>
      </c>
      <c r="F4675" t="s">
        <v>1158</v>
      </c>
      <c r="G4675" t="s">
        <v>50</v>
      </c>
      <c r="H4675" t="s">
        <v>5036</v>
      </c>
      <c r="I4675" s="1">
        <v>40591</v>
      </c>
      <c r="J4675" t="s">
        <v>1109</v>
      </c>
      <c r="K4675">
        <v>309</v>
      </c>
      <c r="L4675">
        <v>309</v>
      </c>
      <c r="M4675">
        <v>0</v>
      </c>
      <c r="N4675">
        <v>300</v>
      </c>
      <c r="O4675" t="s">
        <v>1062</v>
      </c>
      <c r="P4675" t="s">
        <v>25</v>
      </c>
      <c r="Q4675">
        <f ca="1">DATEDIF(Data[[#This Row],[Birthdate]],TODAY(),"Y")</f>
        <v>14</v>
      </c>
      <c r="R4675" t="str">
        <f ca="1">IF(Data[[#This Row],[Age]]&lt;=10,"3-10 Years",IF(Data[[#This Row],[Age]]&lt;=15,"11-15 Years",IF(Data[[#This Row],[Age]]&lt;=19,"16-19 Years", "20+ Years")))</f>
        <v>11-15 Years</v>
      </c>
    </row>
    <row r="4676" spans="1:18" x14ac:dyDescent="0.35">
      <c r="A4676" t="s">
        <v>1012</v>
      </c>
      <c r="B4676" s="1">
        <v>44907</v>
      </c>
      <c r="C4676" t="s">
        <v>29</v>
      </c>
      <c r="D4676" t="s">
        <v>1631</v>
      </c>
      <c r="E4676" t="s">
        <v>539</v>
      </c>
      <c r="F4676" t="s">
        <v>1158</v>
      </c>
      <c r="G4676" t="s">
        <v>21</v>
      </c>
      <c r="H4676" t="s">
        <v>5036</v>
      </c>
      <c r="I4676" s="1">
        <v>40664</v>
      </c>
      <c r="J4676" t="s">
        <v>1013</v>
      </c>
      <c r="K4676">
        <v>514</v>
      </c>
      <c r="L4676">
        <v>514</v>
      </c>
      <c r="M4676">
        <v>0</v>
      </c>
      <c r="N4676">
        <v>499</v>
      </c>
      <c r="O4676" t="s">
        <v>1062</v>
      </c>
      <c r="P4676" t="s">
        <v>25</v>
      </c>
      <c r="Q4676">
        <f ca="1">DATEDIF(Data[[#This Row],[Birthdate]],TODAY(),"Y")</f>
        <v>14</v>
      </c>
      <c r="R4676" t="str">
        <f ca="1">IF(Data[[#This Row],[Age]]&lt;=10,"3-10 Years",IF(Data[[#This Row],[Age]]&lt;=15,"11-15 Years",IF(Data[[#This Row],[Age]]&lt;=19,"16-19 Years", "20+ Years")))</f>
        <v>11-15 Years</v>
      </c>
    </row>
    <row r="4677" spans="1:18" x14ac:dyDescent="0.35">
      <c r="A4677" t="s">
        <v>4225</v>
      </c>
      <c r="B4677" s="1">
        <v>44907</v>
      </c>
      <c r="C4677" t="s">
        <v>29</v>
      </c>
      <c r="D4677" t="s">
        <v>1631</v>
      </c>
      <c r="E4677" t="s">
        <v>539</v>
      </c>
      <c r="F4677" t="s">
        <v>1158</v>
      </c>
      <c r="G4677" t="s">
        <v>50</v>
      </c>
      <c r="H4677" t="s">
        <v>5036</v>
      </c>
      <c r="I4677" s="1">
        <v>40599</v>
      </c>
      <c r="J4677" t="s">
        <v>1668</v>
      </c>
      <c r="K4677">
        <v>0</v>
      </c>
      <c r="L4677">
        <v>0</v>
      </c>
      <c r="M4677">
        <v>0</v>
      </c>
      <c r="N4677">
        <v>300</v>
      </c>
      <c r="O4677" t="s">
        <v>1062</v>
      </c>
      <c r="P4677" t="s">
        <v>25</v>
      </c>
      <c r="Q4677">
        <f ca="1">DATEDIF(Data[[#This Row],[Birthdate]],TODAY(),"Y")</f>
        <v>14</v>
      </c>
      <c r="R4677" t="str">
        <f ca="1">IF(Data[[#This Row],[Age]]&lt;=10,"3-10 Years",IF(Data[[#This Row],[Age]]&lt;=15,"11-15 Years",IF(Data[[#This Row],[Age]]&lt;=19,"16-19 Years", "20+ Years")))</f>
        <v>11-15 Years</v>
      </c>
    </row>
    <row r="4678" spans="1:18" x14ac:dyDescent="0.35">
      <c r="A4678" t="s">
        <v>4226</v>
      </c>
      <c r="B4678" s="1">
        <v>44907</v>
      </c>
      <c r="C4678" t="s">
        <v>29</v>
      </c>
      <c r="D4678" t="s">
        <v>1631</v>
      </c>
      <c r="E4678" t="s">
        <v>539</v>
      </c>
      <c r="F4678" t="s">
        <v>1158</v>
      </c>
      <c r="G4678" t="s">
        <v>50</v>
      </c>
      <c r="H4678" t="s">
        <v>5036</v>
      </c>
      <c r="I4678" s="1">
        <v>40599</v>
      </c>
      <c r="J4678" t="s">
        <v>1668</v>
      </c>
      <c r="K4678">
        <v>0</v>
      </c>
      <c r="L4678">
        <v>0</v>
      </c>
      <c r="M4678">
        <v>0</v>
      </c>
      <c r="N4678">
        <v>300</v>
      </c>
      <c r="O4678" t="s">
        <v>1062</v>
      </c>
      <c r="P4678" t="s">
        <v>25</v>
      </c>
      <c r="Q4678">
        <f ca="1">DATEDIF(Data[[#This Row],[Birthdate]],TODAY(),"Y")</f>
        <v>14</v>
      </c>
      <c r="R4678" t="str">
        <f ca="1">IF(Data[[#This Row],[Age]]&lt;=10,"3-10 Years",IF(Data[[#This Row],[Age]]&lt;=15,"11-15 Years",IF(Data[[#This Row],[Age]]&lt;=19,"16-19 Years", "20+ Years")))</f>
        <v>11-15 Years</v>
      </c>
    </row>
    <row r="4679" spans="1:18" x14ac:dyDescent="0.35">
      <c r="A4679" t="s">
        <v>2878</v>
      </c>
      <c r="B4679" s="1">
        <v>44906</v>
      </c>
      <c r="C4679" t="s">
        <v>29</v>
      </c>
      <c r="D4679" t="s">
        <v>1631</v>
      </c>
      <c r="E4679" t="s">
        <v>539</v>
      </c>
      <c r="F4679" t="s">
        <v>1158</v>
      </c>
      <c r="G4679" t="s">
        <v>50</v>
      </c>
      <c r="H4679" t="s">
        <v>5036</v>
      </c>
      <c r="I4679" s="1">
        <v>40674</v>
      </c>
      <c r="J4679" t="s">
        <v>2879</v>
      </c>
      <c r="K4679">
        <v>514</v>
      </c>
      <c r="L4679">
        <v>514</v>
      </c>
      <c r="M4679">
        <v>0</v>
      </c>
      <c r="N4679">
        <v>499</v>
      </c>
      <c r="O4679" t="s">
        <v>1062</v>
      </c>
      <c r="P4679" t="s">
        <v>25</v>
      </c>
      <c r="Q4679">
        <f ca="1">DATEDIF(Data[[#This Row],[Birthdate]],TODAY(),"Y")</f>
        <v>14</v>
      </c>
      <c r="R4679" t="str">
        <f ca="1">IF(Data[[#This Row],[Age]]&lt;=10,"3-10 Years",IF(Data[[#This Row],[Age]]&lt;=15,"11-15 Years",IF(Data[[#This Row],[Age]]&lt;=19,"16-19 Years", "20+ Years")))</f>
        <v>11-15 Years</v>
      </c>
    </row>
    <row r="4680" spans="1:18" x14ac:dyDescent="0.35">
      <c r="A4680" t="s">
        <v>1999</v>
      </c>
      <c r="B4680" s="1">
        <v>44905</v>
      </c>
      <c r="C4680" t="s">
        <v>29</v>
      </c>
      <c r="D4680" t="s">
        <v>1631</v>
      </c>
      <c r="E4680" t="s">
        <v>539</v>
      </c>
      <c r="F4680" t="s">
        <v>1158</v>
      </c>
      <c r="G4680" t="s">
        <v>47</v>
      </c>
      <c r="H4680" t="s">
        <v>5036</v>
      </c>
      <c r="I4680" s="1">
        <v>40681</v>
      </c>
      <c r="J4680" t="s">
        <v>508</v>
      </c>
      <c r="K4680">
        <v>514</v>
      </c>
      <c r="L4680">
        <v>514</v>
      </c>
      <c r="M4680">
        <v>0</v>
      </c>
      <c r="N4680">
        <v>499</v>
      </c>
      <c r="O4680" t="s">
        <v>1062</v>
      </c>
      <c r="P4680" t="s">
        <v>25</v>
      </c>
      <c r="Q4680">
        <f ca="1">DATEDIF(Data[[#This Row],[Birthdate]],TODAY(),"Y")</f>
        <v>14</v>
      </c>
      <c r="R4680" t="str">
        <f ca="1">IF(Data[[#This Row],[Age]]&lt;=10,"3-10 Years",IF(Data[[#This Row],[Age]]&lt;=15,"11-15 Years",IF(Data[[#This Row],[Age]]&lt;=19,"16-19 Years", "20+ Years")))</f>
        <v>11-15 Years</v>
      </c>
    </row>
    <row r="4681" spans="1:18" x14ac:dyDescent="0.35">
      <c r="A4681" t="s">
        <v>1959</v>
      </c>
      <c r="B4681" s="1">
        <v>44900</v>
      </c>
      <c r="C4681" t="s">
        <v>29</v>
      </c>
      <c r="D4681" t="s">
        <v>1631</v>
      </c>
      <c r="E4681" t="s">
        <v>539</v>
      </c>
      <c r="F4681" t="s">
        <v>1158</v>
      </c>
      <c r="G4681" t="s">
        <v>21</v>
      </c>
      <c r="H4681" t="s">
        <v>5036</v>
      </c>
      <c r="I4681" s="1">
        <v>40863</v>
      </c>
      <c r="J4681" t="s">
        <v>1960</v>
      </c>
      <c r="K4681">
        <v>0</v>
      </c>
      <c r="L4681">
        <v>0</v>
      </c>
      <c r="M4681">
        <v>0</v>
      </c>
      <c r="N4681">
        <v>300</v>
      </c>
      <c r="O4681" t="s">
        <v>1062</v>
      </c>
      <c r="P4681" t="s">
        <v>25</v>
      </c>
      <c r="Q4681">
        <f ca="1">DATEDIF(Data[[#This Row],[Birthdate]],TODAY(),"Y")</f>
        <v>14</v>
      </c>
      <c r="R4681" t="str">
        <f ca="1">IF(Data[[#This Row],[Age]]&lt;=10,"3-10 Years",IF(Data[[#This Row],[Age]]&lt;=15,"11-15 Years",IF(Data[[#This Row],[Age]]&lt;=19,"16-19 Years", "20+ Years")))</f>
        <v>11-15 Years</v>
      </c>
    </row>
    <row r="4682" spans="1:18" x14ac:dyDescent="0.35">
      <c r="A4682" t="s">
        <v>1040</v>
      </c>
      <c r="B4682" s="1">
        <v>44891</v>
      </c>
      <c r="C4682" t="s">
        <v>29</v>
      </c>
      <c r="D4682" t="s">
        <v>1631</v>
      </c>
      <c r="E4682" t="s">
        <v>539</v>
      </c>
      <c r="F4682" t="s">
        <v>1158</v>
      </c>
      <c r="G4682" t="s">
        <v>21</v>
      </c>
      <c r="H4682" t="s">
        <v>5036</v>
      </c>
      <c r="I4682" s="1">
        <v>40788</v>
      </c>
      <c r="J4682" t="s">
        <v>451</v>
      </c>
      <c r="K4682">
        <v>309</v>
      </c>
      <c r="L4682">
        <v>309</v>
      </c>
      <c r="M4682">
        <v>0</v>
      </c>
      <c r="N4682">
        <v>300</v>
      </c>
      <c r="O4682" t="s">
        <v>1062</v>
      </c>
      <c r="P4682" t="s">
        <v>25</v>
      </c>
      <c r="Q4682">
        <f ca="1">DATEDIF(Data[[#This Row],[Birthdate]],TODAY(),"Y")</f>
        <v>14</v>
      </c>
      <c r="R4682" t="str">
        <f ca="1">IF(Data[[#This Row],[Age]]&lt;=10,"3-10 Years",IF(Data[[#This Row],[Age]]&lt;=15,"11-15 Years",IF(Data[[#This Row],[Age]]&lt;=19,"16-19 Years", "20+ Years")))</f>
        <v>11-15 Years</v>
      </c>
    </row>
    <row r="4683" spans="1:18" x14ac:dyDescent="0.35">
      <c r="A4683" t="s">
        <v>1113</v>
      </c>
      <c r="B4683" s="1">
        <v>44880</v>
      </c>
      <c r="C4683" t="s">
        <v>29</v>
      </c>
      <c r="D4683" t="s">
        <v>1631</v>
      </c>
      <c r="E4683" t="s">
        <v>539</v>
      </c>
      <c r="F4683" t="s">
        <v>1158</v>
      </c>
      <c r="G4683" t="s">
        <v>50</v>
      </c>
      <c r="H4683" t="s">
        <v>5036</v>
      </c>
      <c r="I4683" s="1">
        <v>40792</v>
      </c>
      <c r="J4683" t="s">
        <v>1111</v>
      </c>
      <c r="K4683">
        <v>309</v>
      </c>
      <c r="L4683">
        <v>309</v>
      </c>
      <c r="M4683">
        <v>0</v>
      </c>
      <c r="N4683">
        <v>300</v>
      </c>
      <c r="O4683" t="s">
        <v>1062</v>
      </c>
      <c r="P4683" t="s">
        <v>25</v>
      </c>
      <c r="Q4683">
        <f ca="1">DATEDIF(Data[[#This Row],[Birthdate]],TODAY(),"Y")</f>
        <v>14</v>
      </c>
      <c r="R4683" t="str">
        <f ca="1">IF(Data[[#This Row],[Age]]&lt;=10,"3-10 Years",IF(Data[[#This Row],[Age]]&lt;=15,"11-15 Years",IF(Data[[#This Row],[Age]]&lt;=19,"16-19 Years", "20+ Years")))</f>
        <v>11-15 Years</v>
      </c>
    </row>
    <row r="4684" spans="1:18" x14ac:dyDescent="0.35">
      <c r="A4684" t="s">
        <v>974</v>
      </c>
      <c r="B4684" s="1">
        <v>44850</v>
      </c>
      <c r="C4684" t="s">
        <v>29</v>
      </c>
      <c r="D4684" t="s">
        <v>1631</v>
      </c>
      <c r="E4684" t="s">
        <v>539</v>
      </c>
      <c r="F4684" t="s">
        <v>1158</v>
      </c>
      <c r="G4684" t="s">
        <v>57</v>
      </c>
      <c r="H4684" t="s">
        <v>5036</v>
      </c>
      <c r="I4684" s="1">
        <v>40806</v>
      </c>
      <c r="J4684" t="s">
        <v>975</v>
      </c>
      <c r="K4684">
        <v>309</v>
      </c>
      <c r="L4684">
        <v>309</v>
      </c>
      <c r="M4684">
        <v>0</v>
      </c>
      <c r="N4684">
        <v>300</v>
      </c>
      <c r="O4684" t="s">
        <v>1062</v>
      </c>
      <c r="P4684" t="s">
        <v>25</v>
      </c>
      <c r="Q4684">
        <f ca="1">DATEDIF(Data[[#This Row],[Birthdate]],TODAY(),"Y")</f>
        <v>14</v>
      </c>
      <c r="R4684" t="str">
        <f ca="1">IF(Data[[#This Row],[Age]]&lt;=10,"3-10 Years",IF(Data[[#This Row],[Age]]&lt;=15,"11-15 Years",IF(Data[[#This Row],[Age]]&lt;=19,"16-19 Years", "20+ Years")))</f>
        <v>11-15 Years</v>
      </c>
    </row>
    <row r="4685" spans="1:18" x14ac:dyDescent="0.35">
      <c r="A4685" t="s">
        <v>1025</v>
      </c>
      <c r="B4685" s="1">
        <v>44823</v>
      </c>
      <c r="C4685" t="s">
        <v>29</v>
      </c>
      <c r="D4685" t="s">
        <v>1631</v>
      </c>
      <c r="E4685" t="s">
        <v>539</v>
      </c>
      <c r="F4685" t="s">
        <v>1158</v>
      </c>
      <c r="G4685" t="s">
        <v>405</v>
      </c>
      <c r="H4685" t="s">
        <v>1083</v>
      </c>
      <c r="I4685" s="1">
        <v>40755</v>
      </c>
      <c r="J4685" t="s">
        <v>1026</v>
      </c>
      <c r="K4685">
        <v>514</v>
      </c>
      <c r="L4685">
        <v>514</v>
      </c>
      <c r="M4685">
        <v>0</v>
      </c>
      <c r="N4685">
        <v>499</v>
      </c>
      <c r="O4685" t="s">
        <v>1062</v>
      </c>
      <c r="P4685" t="s">
        <v>25</v>
      </c>
      <c r="Q4685">
        <f ca="1">DATEDIF(Data[[#This Row],[Birthdate]],TODAY(),"Y")</f>
        <v>14</v>
      </c>
      <c r="R4685" t="str">
        <f ca="1">IF(Data[[#This Row],[Age]]&lt;=10,"3-10 Years",IF(Data[[#This Row],[Age]]&lt;=15,"11-15 Years",IF(Data[[#This Row],[Age]]&lt;=19,"16-19 Years", "20+ Years")))</f>
        <v>11-15 Years</v>
      </c>
    </row>
    <row r="4686" spans="1:18" x14ac:dyDescent="0.35">
      <c r="A4686" t="s">
        <v>1240</v>
      </c>
      <c r="B4686" s="1">
        <v>44932</v>
      </c>
      <c r="C4686" t="s">
        <v>150</v>
      </c>
      <c r="D4686" t="s">
        <v>1631</v>
      </c>
      <c r="E4686" t="s">
        <v>5008</v>
      </c>
      <c r="F4686" t="s">
        <v>5006</v>
      </c>
      <c r="G4686" t="s">
        <v>57</v>
      </c>
      <c r="H4686" t="s">
        <v>5036</v>
      </c>
      <c r="I4686" s="1">
        <v>40766</v>
      </c>
      <c r="J4686" t="s">
        <v>1241</v>
      </c>
      <c r="K4686">
        <v>444</v>
      </c>
      <c r="L4686">
        <v>0</v>
      </c>
      <c r="M4686">
        <v>444</v>
      </c>
      <c r="N4686">
        <v>429</v>
      </c>
      <c r="O4686" t="s">
        <v>23</v>
      </c>
      <c r="P4686" t="s">
        <v>152</v>
      </c>
      <c r="Q4686">
        <f ca="1">DATEDIF(Data[[#This Row],[Birthdate]],TODAY(),"Y")</f>
        <v>14</v>
      </c>
      <c r="R4686" t="str">
        <f ca="1">IF(Data[[#This Row],[Age]]&lt;=10,"3-10 Years",IF(Data[[#This Row],[Age]]&lt;=15,"11-15 Years",IF(Data[[#This Row],[Age]]&lt;=19,"16-19 Years", "20+ Years")))</f>
        <v>11-15 Years</v>
      </c>
    </row>
    <row r="4687" spans="1:18" x14ac:dyDescent="0.35">
      <c r="A4687" t="s">
        <v>1112</v>
      </c>
      <c r="B4687" s="1">
        <v>44909</v>
      </c>
      <c r="C4687" t="s">
        <v>29</v>
      </c>
      <c r="D4687" t="s">
        <v>1631</v>
      </c>
      <c r="E4687" t="s">
        <v>5008</v>
      </c>
      <c r="F4687" t="s">
        <v>5006</v>
      </c>
      <c r="G4687" t="s">
        <v>50</v>
      </c>
      <c r="H4687" t="s">
        <v>5036</v>
      </c>
      <c r="I4687" s="1">
        <v>40591</v>
      </c>
      <c r="J4687" t="s">
        <v>1109</v>
      </c>
      <c r="K4687">
        <v>44</v>
      </c>
      <c r="L4687">
        <v>44</v>
      </c>
      <c r="M4687">
        <v>0</v>
      </c>
      <c r="N4687">
        <v>429</v>
      </c>
      <c r="O4687" t="s">
        <v>23</v>
      </c>
      <c r="P4687" t="s">
        <v>25</v>
      </c>
      <c r="Q4687">
        <f ca="1">DATEDIF(Data[[#This Row],[Birthdate]],TODAY(),"Y")</f>
        <v>14</v>
      </c>
      <c r="R4687" t="str">
        <f ca="1">IF(Data[[#This Row],[Age]]&lt;=10,"3-10 Years",IF(Data[[#This Row],[Age]]&lt;=15,"11-15 Years",IF(Data[[#This Row],[Age]]&lt;=19,"16-19 Years", "20+ Years")))</f>
        <v>11-15 Years</v>
      </c>
    </row>
    <row r="4688" spans="1:18" x14ac:dyDescent="0.35">
      <c r="A4688" t="s">
        <v>1010</v>
      </c>
      <c r="B4688" s="1">
        <v>44902</v>
      </c>
      <c r="C4688" t="s">
        <v>29</v>
      </c>
      <c r="D4688" t="s">
        <v>1631</v>
      </c>
      <c r="E4688" t="s">
        <v>5008</v>
      </c>
      <c r="F4688" t="s">
        <v>5006</v>
      </c>
      <c r="G4688" t="s">
        <v>21</v>
      </c>
      <c r="H4688" t="s">
        <v>5036</v>
      </c>
      <c r="I4688" s="1">
        <v>40826</v>
      </c>
      <c r="J4688" t="s">
        <v>1011</v>
      </c>
      <c r="K4688">
        <v>444</v>
      </c>
      <c r="L4688">
        <v>444</v>
      </c>
      <c r="M4688">
        <v>0</v>
      </c>
      <c r="N4688">
        <v>429</v>
      </c>
      <c r="O4688" t="s">
        <v>23</v>
      </c>
      <c r="P4688" t="s">
        <v>25</v>
      </c>
      <c r="Q4688">
        <f ca="1">DATEDIF(Data[[#This Row],[Birthdate]],TODAY(),"Y")</f>
        <v>14</v>
      </c>
      <c r="R4688" t="str">
        <f ca="1">IF(Data[[#This Row],[Age]]&lt;=10,"3-10 Years",IF(Data[[#This Row],[Age]]&lt;=15,"11-15 Years",IF(Data[[#This Row],[Age]]&lt;=19,"16-19 Years", "20+ Years")))</f>
        <v>11-15 Years</v>
      </c>
    </row>
    <row r="4689" spans="1:18" x14ac:dyDescent="0.35">
      <c r="A4689" t="s">
        <v>4242</v>
      </c>
      <c r="B4689" s="1">
        <v>44893</v>
      </c>
      <c r="C4689" t="s">
        <v>29</v>
      </c>
      <c r="D4689" t="s">
        <v>1631</v>
      </c>
      <c r="E4689" t="s">
        <v>5008</v>
      </c>
      <c r="F4689" t="s">
        <v>5006</v>
      </c>
      <c r="G4689" t="s">
        <v>21</v>
      </c>
      <c r="H4689" t="s">
        <v>5036</v>
      </c>
      <c r="I4689" s="1">
        <v>40609</v>
      </c>
      <c r="J4689" t="s">
        <v>2075</v>
      </c>
      <c r="K4689">
        <v>444</v>
      </c>
      <c r="L4689">
        <v>444</v>
      </c>
      <c r="M4689">
        <v>0</v>
      </c>
      <c r="N4689">
        <v>429</v>
      </c>
      <c r="O4689" t="s">
        <v>23</v>
      </c>
      <c r="P4689" t="s">
        <v>25</v>
      </c>
      <c r="Q4689">
        <f ca="1">DATEDIF(Data[[#This Row],[Birthdate]],TODAY(),"Y")</f>
        <v>14</v>
      </c>
      <c r="R4689" t="str">
        <f ca="1">IF(Data[[#This Row],[Age]]&lt;=10,"3-10 Years",IF(Data[[#This Row],[Age]]&lt;=15,"11-15 Years",IF(Data[[#This Row],[Age]]&lt;=19,"16-19 Years", "20+ Years")))</f>
        <v>11-15 Years</v>
      </c>
    </row>
    <row r="4690" spans="1:18" x14ac:dyDescent="0.35">
      <c r="A4690" t="s">
        <v>4243</v>
      </c>
      <c r="B4690" s="1">
        <v>44848</v>
      </c>
      <c r="C4690" t="s">
        <v>29</v>
      </c>
      <c r="D4690" t="s">
        <v>1631</v>
      </c>
      <c r="E4690" t="s">
        <v>5008</v>
      </c>
      <c r="F4690" t="s">
        <v>5006</v>
      </c>
      <c r="G4690" t="s">
        <v>105</v>
      </c>
      <c r="H4690" t="s">
        <v>5036</v>
      </c>
      <c r="I4690" s="1">
        <v>40710</v>
      </c>
      <c r="J4690" t="s">
        <v>4244</v>
      </c>
      <c r="K4690">
        <v>413</v>
      </c>
      <c r="L4690">
        <v>413</v>
      </c>
      <c r="M4690">
        <v>0</v>
      </c>
      <c r="N4690">
        <v>399</v>
      </c>
      <c r="O4690" t="s">
        <v>23</v>
      </c>
      <c r="P4690" t="s">
        <v>25</v>
      </c>
      <c r="Q4690">
        <f ca="1">DATEDIF(Data[[#This Row],[Birthdate]],TODAY(),"Y")</f>
        <v>14</v>
      </c>
      <c r="R4690" t="str">
        <f ca="1">IF(Data[[#This Row],[Age]]&lt;=10,"3-10 Years",IF(Data[[#This Row],[Age]]&lt;=15,"11-15 Years",IF(Data[[#This Row],[Age]]&lt;=19,"16-19 Years", "20+ Years")))</f>
        <v>11-15 Years</v>
      </c>
    </row>
    <row r="4691" spans="1:18" x14ac:dyDescent="0.35">
      <c r="A4691" t="s">
        <v>3436</v>
      </c>
      <c r="B4691" s="1">
        <v>44846</v>
      </c>
      <c r="C4691" t="s">
        <v>29</v>
      </c>
      <c r="D4691" t="s">
        <v>1631</v>
      </c>
      <c r="E4691" t="s">
        <v>5008</v>
      </c>
      <c r="F4691" t="s">
        <v>5006</v>
      </c>
      <c r="G4691" t="s">
        <v>105</v>
      </c>
      <c r="H4691" t="s">
        <v>5036</v>
      </c>
      <c r="I4691" s="1">
        <v>40524</v>
      </c>
      <c r="J4691" t="s">
        <v>3437</v>
      </c>
      <c r="K4691">
        <v>413</v>
      </c>
      <c r="L4691">
        <v>413</v>
      </c>
      <c r="M4691">
        <v>0</v>
      </c>
      <c r="N4691">
        <v>399</v>
      </c>
      <c r="O4691" t="s">
        <v>23</v>
      </c>
      <c r="P4691" t="s">
        <v>25</v>
      </c>
      <c r="Q4691">
        <f ca="1">DATEDIF(Data[[#This Row],[Birthdate]],TODAY(),"Y")</f>
        <v>14</v>
      </c>
      <c r="R4691" t="str">
        <f ca="1">IF(Data[[#This Row],[Age]]&lt;=10,"3-10 Years",IF(Data[[#This Row],[Age]]&lt;=15,"11-15 Years",IF(Data[[#This Row],[Age]]&lt;=19,"16-19 Years", "20+ Years")))</f>
        <v>11-15 Years</v>
      </c>
    </row>
    <row r="4692" spans="1:18" x14ac:dyDescent="0.35">
      <c r="A4692" t="s">
        <v>4245</v>
      </c>
      <c r="B4692" s="1">
        <v>44916</v>
      </c>
      <c r="C4692" t="s">
        <v>29</v>
      </c>
      <c r="D4692" t="s">
        <v>1631</v>
      </c>
      <c r="E4692" t="s">
        <v>5008</v>
      </c>
      <c r="F4692" t="s">
        <v>5006</v>
      </c>
      <c r="G4692" t="s">
        <v>37</v>
      </c>
      <c r="H4692" t="s">
        <v>5036</v>
      </c>
      <c r="I4692" s="1">
        <v>40681</v>
      </c>
      <c r="J4692" t="s">
        <v>2521</v>
      </c>
      <c r="K4692">
        <v>104</v>
      </c>
      <c r="L4692">
        <v>104</v>
      </c>
      <c r="M4692">
        <v>0</v>
      </c>
      <c r="N4692">
        <v>100</v>
      </c>
      <c r="O4692" t="s">
        <v>23</v>
      </c>
      <c r="P4692" t="s">
        <v>25</v>
      </c>
      <c r="Q4692">
        <f ca="1">DATEDIF(Data[[#This Row],[Birthdate]],TODAY(),"Y")</f>
        <v>14</v>
      </c>
      <c r="R4692" t="str">
        <f ca="1">IF(Data[[#This Row],[Age]]&lt;=10,"3-10 Years",IF(Data[[#This Row],[Age]]&lt;=15,"11-15 Years",IF(Data[[#This Row],[Age]]&lt;=19,"16-19 Years", "20+ Years")))</f>
        <v>11-15 Years</v>
      </c>
    </row>
    <row r="4693" spans="1:18" x14ac:dyDescent="0.35">
      <c r="A4693" t="s">
        <v>180</v>
      </c>
      <c r="B4693" s="1">
        <v>44915</v>
      </c>
      <c r="C4693" t="s">
        <v>29</v>
      </c>
      <c r="D4693" t="s">
        <v>1631</v>
      </c>
      <c r="E4693" t="s">
        <v>5008</v>
      </c>
      <c r="F4693" t="s">
        <v>5006</v>
      </c>
      <c r="G4693" t="s">
        <v>181</v>
      </c>
      <c r="H4693" t="s">
        <v>1083</v>
      </c>
      <c r="I4693" s="1">
        <v>40582</v>
      </c>
      <c r="J4693" t="s">
        <v>182</v>
      </c>
      <c r="K4693">
        <v>104</v>
      </c>
      <c r="L4693">
        <v>104</v>
      </c>
      <c r="M4693">
        <v>0</v>
      </c>
      <c r="N4693">
        <v>100</v>
      </c>
      <c r="O4693" t="s">
        <v>23</v>
      </c>
      <c r="P4693" t="s">
        <v>152</v>
      </c>
      <c r="Q4693">
        <f ca="1">DATEDIF(Data[[#This Row],[Birthdate]],TODAY(),"Y")</f>
        <v>14</v>
      </c>
      <c r="R4693" t="str">
        <f ca="1">IF(Data[[#This Row],[Age]]&lt;=10,"3-10 Years",IF(Data[[#This Row],[Age]]&lt;=15,"11-15 Years",IF(Data[[#This Row],[Age]]&lt;=19,"16-19 Years", "20+ Years")))</f>
        <v>11-15 Years</v>
      </c>
    </row>
    <row r="4694" spans="1:18" x14ac:dyDescent="0.35">
      <c r="A4694" t="s">
        <v>4245</v>
      </c>
      <c r="B4694" s="1">
        <v>44915</v>
      </c>
      <c r="C4694" t="s">
        <v>29</v>
      </c>
      <c r="D4694" t="s">
        <v>1631</v>
      </c>
      <c r="E4694" t="s">
        <v>5008</v>
      </c>
      <c r="F4694" t="s">
        <v>5006</v>
      </c>
      <c r="G4694" t="s">
        <v>37</v>
      </c>
      <c r="H4694" t="s">
        <v>5036</v>
      </c>
      <c r="I4694" s="1">
        <v>40681</v>
      </c>
      <c r="J4694" t="s">
        <v>2521</v>
      </c>
      <c r="K4694">
        <v>104</v>
      </c>
      <c r="L4694">
        <v>104</v>
      </c>
      <c r="M4694">
        <v>0</v>
      </c>
      <c r="N4694">
        <v>100</v>
      </c>
      <c r="O4694" t="s">
        <v>23</v>
      </c>
      <c r="P4694" t="s">
        <v>25</v>
      </c>
      <c r="Q4694">
        <f ca="1">DATEDIF(Data[[#This Row],[Birthdate]],TODAY(),"Y")</f>
        <v>14</v>
      </c>
      <c r="R4694" t="str">
        <f ca="1">IF(Data[[#This Row],[Age]]&lt;=10,"3-10 Years",IF(Data[[#This Row],[Age]]&lt;=15,"11-15 Years",IF(Data[[#This Row],[Age]]&lt;=19,"16-19 Years", "20+ Years")))</f>
        <v>11-15 Years</v>
      </c>
    </row>
    <row r="4695" spans="1:18" x14ac:dyDescent="0.35">
      <c r="A4695" t="s">
        <v>180</v>
      </c>
      <c r="B4695" s="1">
        <v>44914</v>
      </c>
      <c r="C4695" t="s">
        <v>29</v>
      </c>
      <c r="D4695" t="s">
        <v>1631</v>
      </c>
      <c r="E4695" t="s">
        <v>5008</v>
      </c>
      <c r="F4695" t="s">
        <v>5006</v>
      </c>
      <c r="G4695" t="s">
        <v>181</v>
      </c>
      <c r="H4695" t="s">
        <v>1083</v>
      </c>
      <c r="I4695" s="1">
        <v>40582</v>
      </c>
      <c r="J4695" t="s">
        <v>182</v>
      </c>
      <c r="K4695">
        <v>104</v>
      </c>
      <c r="L4695">
        <v>104</v>
      </c>
      <c r="M4695">
        <v>0</v>
      </c>
      <c r="N4695">
        <v>100</v>
      </c>
      <c r="O4695" t="s">
        <v>23</v>
      </c>
      <c r="P4695" t="s">
        <v>152</v>
      </c>
      <c r="Q4695">
        <f ca="1">DATEDIF(Data[[#This Row],[Birthdate]],TODAY(),"Y")</f>
        <v>14</v>
      </c>
      <c r="R4695" t="str">
        <f ca="1">IF(Data[[#This Row],[Age]]&lt;=10,"3-10 Years",IF(Data[[#This Row],[Age]]&lt;=15,"11-15 Years",IF(Data[[#This Row],[Age]]&lt;=19,"16-19 Years", "20+ Years")))</f>
        <v>11-15 Years</v>
      </c>
    </row>
    <row r="4696" spans="1:18" x14ac:dyDescent="0.35">
      <c r="A4696" t="s">
        <v>3529</v>
      </c>
      <c r="B4696" s="1">
        <v>44913</v>
      </c>
      <c r="C4696" t="s">
        <v>29</v>
      </c>
      <c r="D4696" t="s">
        <v>1631</v>
      </c>
      <c r="E4696" t="s">
        <v>5008</v>
      </c>
      <c r="F4696" t="s">
        <v>5006</v>
      </c>
      <c r="G4696" t="s">
        <v>50</v>
      </c>
      <c r="H4696" t="s">
        <v>5036</v>
      </c>
      <c r="I4696" s="1">
        <v>40773</v>
      </c>
      <c r="J4696" t="s">
        <v>3509</v>
      </c>
      <c r="K4696">
        <v>104</v>
      </c>
      <c r="L4696">
        <v>104</v>
      </c>
      <c r="M4696">
        <v>0</v>
      </c>
      <c r="N4696">
        <v>100</v>
      </c>
      <c r="O4696" t="s">
        <v>23</v>
      </c>
      <c r="P4696" t="s">
        <v>25</v>
      </c>
      <c r="Q4696">
        <f ca="1">DATEDIF(Data[[#This Row],[Birthdate]],TODAY(),"Y")</f>
        <v>14</v>
      </c>
      <c r="R4696" t="str">
        <f ca="1">IF(Data[[#This Row],[Age]]&lt;=10,"3-10 Years",IF(Data[[#This Row],[Age]]&lt;=15,"11-15 Years",IF(Data[[#This Row],[Age]]&lt;=19,"16-19 Years", "20+ Years")))</f>
        <v>11-15 Years</v>
      </c>
    </row>
    <row r="4697" spans="1:18" x14ac:dyDescent="0.35">
      <c r="A4697" t="s">
        <v>4253</v>
      </c>
      <c r="B4697" s="1">
        <v>44913</v>
      </c>
      <c r="C4697" t="s">
        <v>29</v>
      </c>
      <c r="D4697" t="s">
        <v>1631</v>
      </c>
      <c r="E4697" t="s">
        <v>5008</v>
      </c>
      <c r="F4697" t="s">
        <v>5006</v>
      </c>
      <c r="G4697" t="s">
        <v>189</v>
      </c>
      <c r="H4697" t="s">
        <v>5036</v>
      </c>
      <c r="I4697" s="1">
        <v>40795</v>
      </c>
      <c r="J4697" t="s">
        <v>4254</v>
      </c>
      <c r="K4697">
        <v>104</v>
      </c>
      <c r="L4697">
        <v>104</v>
      </c>
      <c r="M4697">
        <v>0</v>
      </c>
      <c r="N4697">
        <v>100</v>
      </c>
      <c r="O4697" t="s">
        <v>23</v>
      </c>
      <c r="P4697" t="s">
        <v>25</v>
      </c>
      <c r="Q4697">
        <f ca="1">DATEDIF(Data[[#This Row],[Birthdate]],TODAY(),"Y")</f>
        <v>14</v>
      </c>
      <c r="R4697" t="str">
        <f ca="1">IF(Data[[#This Row],[Age]]&lt;=10,"3-10 Years",IF(Data[[#This Row],[Age]]&lt;=15,"11-15 Years",IF(Data[[#This Row],[Age]]&lt;=19,"16-19 Years", "20+ Years")))</f>
        <v>11-15 Years</v>
      </c>
    </row>
    <row r="4698" spans="1:18" x14ac:dyDescent="0.35">
      <c r="A4698" t="s">
        <v>1113</v>
      </c>
      <c r="B4698" s="1">
        <v>44913</v>
      </c>
      <c r="C4698" t="s">
        <v>29</v>
      </c>
      <c r="D4698" t="s">
        <v>1631</v>
      </c>
      <c r="E4698" t="s">
        <v>5008</v>
      </c>
      <c r="F4698" t="s">
        <v>5006</v>
      </c>
      <c r="G4698" t="s">
        <v>50</v>
      </c>
      <c r="H4698" t="s">
        <v>5036</v>
      </c>
      <c r="I4698" s="1">
        <v>40792</v>
      </c>
      <c r="J4698" t="s">
        <v>1111</v>
      </c>
      <c r="K4698">
        <v>104</v>
      </c>
      <c r="L4698">
        <v>104</v>
      </c>
      <c r="M4698">
        <v>0</v>
      </c>
      <c r="N4698">
        <v>100</v>
      </c>
      <c r="O4698" t="s">
        <v>23</v>
      </c>
      <c r="P4698" t="s">
        <v>25</v>
      </c>
      <c r="Q4698">
        <f ca="1">DATEDIF(Data[[#This Row],[Birthdate]],TODAY(),"Y")</f>
        <v>14</v>
      </c>
      <c r="R4698" t="str">
        <f ca="1">IF(Data[[#This Row],[Age]]&lt;=10,"3-10 Years",IF(Data[[#This Row],[Age]]&lt;=15,"11-15 Years",IF(Data[[#This Row],[Age]]&lt;=19,"16-19 Years", "20+ Years")))</f>
        <v>11-15 Years</v>
      </c>
    </row>
    <row r="4699" spans="1:18" x14ac:dyDescent="0.35">
      <c r="A4699" t="s">
        <v>1113</v>
      </c>
      <c r="B4699" s="1">
        <v>44913</v>
      </c>
      <c r="C4699" t="s">
        <v>29</v>
      </c>
      <c r="D4699" t="s">
        <v>1631</v>
      </c>
      <c r="E4699" t="s">
        <v>5008</v>
      </c>
      <c r="F4699" t="s">
        <v>5006</v>
      </c>
      <c r="G4699" t="s">
        <v>50</v>
      </c>
      <c r="H4699" t="s">
        <v>5036</v>
      </c>
      <c r="I4699" s="1">
        <v>40792</v>
      </c>
      <c r="J4699" t="s">
        <v>1111</v>
      </c>
      <c r="K4699">
        <v>104</v>
      </c>
      <c r="L4699">
        <v>104</v>
      </c>
      <c r="M4699">
        <v>0</v>
      </c>
      <c r="N4699">
        <v>100</v>
      </c>
      <c r="O4699" t="s">
        <v>23</v>
      </c>
      <c r="P4699" t="s">
        <v>25</v>
      </c>
      <c r="Q4699">
        <f ca="1">DATEDIF(Data[[#This Row],[Birthdate]],TODAY(),"Y")</f>
        <v>14</v>
      </c>
      <c r="R4699" t="str">
        <f ca="1">IF(Data[[#This Row],[Age]]&lt;=10,"3-10 Years",IF(Data[[#This Row],[Age]]&lt;=15,"11-15 Years",IF(Data[[#This Row],[Age]]&lt;=19,"16-19 Years", "20+ Years")))</f>
        <v>11-15 Years</v>
      </c>
    </row>
    <row r="4700" spans="1:18" x14ac:dyDescent="0.35">
      <c r="A4700" t="s">
        <v>1112</v>
      </c>
      <c r="B4700" s="1">
        <v>44908</v>
      </c>
      <c r="C4700" t="s">
        <v>29</v>
      </c>
      <c r="D4700" t="s">
        <v>1631</v>
      </c>
      <c r="E4700" t="s">
        <v>5008</v>
      </c>
      <c r="F4700" t="s">
        <v>5006</v>
      </c>
      <c r="G4700" t="s">
        <v>50</v>
      </c>
      <c r="H4700" t="s">
        <v>5036</v>
      </c>
      <c r="I4700" s="1">
        <v>40591</v>
      </c>
      <c r="J4700" t="s">
        <v>1109</v>
      </c>
      <c r="K4700">
        <v>104</v>
      </c>
      <c r="L4700">
        <v>104</v>
      </c>
      <c r="M4700">
        <v>0</v>
      </c>
      <c r="N4700">
        <v>100</v>
      </c>
      <c r="O4700" t="s">
        <v>23</v>
      </c>
      <c r="P4700" t="s">
        <v>25</v>
      </c>
      <c r="Q4700">
        <f ca="1">DATEDIF(Data[[#This Row],[Birthdate]],TODAY(),"Y")</f>
        <v>14</v>
      </c>
      <c r="R4700" t="str">
        <f ca="1">IF(Data[[#This Row],[Age]]&lt;=10,"3-10 Years",IF(Data[[#This Row],[Age]]&lt;=15,"11-15 Years",IF(Data[[#This Row],[Age]]&lt;=19,"16-19 Years", "20+ Years")))</f>
        <v>11-15 Years</v>
      </c>
    </row>
    <row r="4701" spans="1:18" x14ac:dyDescent="0.35">
      <c r="A4701" t="s">
        <v>1112</v>
      </c>
      <c r="B4701" s="1">
        <v>44908</v>
      </c>
      <c r="C4701" t="s">
        <v>29</v>
      </c>
      <c r="D4701" t="s">
        <v>1631</v>
      </c>
      <c r="E4701" t="s">
        <v>5008</v>
      </c>
      <c r="F4701" t="s">
        <v>5006</v>
      </c>
      <c r="G4701" t="s">
        <v>50</v>
      </c>
      <c r="H4701" t="s">
        <v>5036</v>
      </c>
      <c r="I4701" s="1">
        <v>40591</v>
      </c>
      <c r="J4701" t="s">
        <v>1109</v>
      </c>
      <c r="K4701">
        <v>104</v>
      </c>
      <c r="L4701">
        <v>104</v>
      </c>
      <c r="M4701">
        <v>0</v>
      </c>
      <c r="N4701">
        <v>100</v>
      </c>
      <c r="O4701" t="s">
        <v>23</v>
      </c>
      <c r="P4701" t="s">
        <v>25</v>
      </c>
      <c r="Q4701">
        <f ca="1">DATEDIF(Data[[#This Row],[Birthdate]],TODAY(),"Y")</f>
        <v>14</v>
      </c>
      <c r="R4701" t="str">
        <f ca="1">IF(Data[[#This Row],[Age]]&lt;=10,"3-10 Years",IF(Data[[#This Row],[Age]]&lt;=15,"11-15 Years",IF(Data[[#This Row],[Age]]&lt;=19,"16-19 Years", "20+ Years")))</f>
        <v>11-15 Years</v>
      </c>
    </row>
    <row r="4702" spans="1:18" x14ac:dyDescent="0.35">
      <c r="A4702" t="s">
        <v>1112</v>
      </c>
      <c r="B4702" s="1">
        <v>44908</v>
      </c>
      <c r="C4702" t="s">
        <v>29</v>
      </c>
      <c r="D4702" t="s">
        <v>1631</v>
      </c>
      <c r="E4702" t="s">
        <v>5008</v>
      </c>
      <c r="F4702" t="s">
        <v>5006</v>
      </c>
      <c r="G4702" t="s">
        <v>50</v>
      </c>
      <c r="H4702" t="s">
        <v>5036</v>
      </c>
      <c r="I4702" s="1">
        <v>40591</v>
      </c>
      <c r="J4702" t="s">
        <v>1109</v>
      </c>
      <c r="K4702">
        <v>104</v>
      </c>
      <c r="L4702">
        <v>104</v>
      </c>
      <c r="M4702">
        <v>0</v>
      </c>
      <c r="N4702">
        <v>100</v>
      </c>
      <c r="O4702" t="s">
        <v>23</v>
      </c>
      <c r="P4702" t="s">
        <v>25</v>
      </c>
      <c r="Q4702">
        <f ca="1">DATEDIF(Data[[#This Row],[Birthdate]],TODAY(),"Y")</f>
        <v>14</v>
      </c>
      <c r="R4702" t="str">
        <f ca="1">IF(Data[[#This Row],[Age]]&lt;=10,"3-10 Years",IF(Data[[#This Row],[Age]]&lt;=15,"11-15 Years",IF(Data[[#This Row],[Age]]&lt;=19,"16-19 Years", "20+ Years")))</f>
        <v>11-15 Years</v>
      </c>
    </row>
    <row r="4703" spans="1:18" x14ac:dyDescent="0.35">
      <c r="A4703" t="s">
        <v>2766</v>
      </c>
      <c r="B4703" s="1">
        <v>44908</v>
      </c>
      <c r="C4703" t="s">
        <v>29</v>
      </c>
      <c r="D4703" t="s">
        <v>1631</v>
      </c>
      <c r="E4703" t="s">
        <v>5008</v>
      </c>
      <c r="F4703" t="s">
        <v>5006</v>
      </c>
      <c r="G4703" t="s">
        <v>37</v>
      </c>
      <c r="H4703" t="s">
        <v>5036</v>
      </c>
      <c r="I4703" s="1">
        <v>40788</v>
      </c>
      <c r="J4703" t="s">
        <v>468</v>
      </c>
      <c r="K4703">
        <v>104</v>
      </c>
      <c r="L4703">
        <v>104</v>
      </c>
      <c r="M4703">
        <v>0</v>
      </c>
      <c r="N4703">
        <v>100</v>
      </c>
      <c r="O4703" t="s">
        <v>23</v>
      </c>
      <c r="P4703" t="s">
        <v>25</v>
      </c>
      <c r="Q4703">
        <f ca="1">DATEDIF(Data[[#This Row],[Birthdate]],TODAY(),"Y")</f>
        <v>14</v>
      </c>
      <c r="R4703" t="str">
        <f ca="1">IF(Data[[#This Row],[Age]]&lt;=10,"3-10 Years",IF(Data[[#This Row],[Age]]&lt;=15,"11-15 Years",IF(Data[[#This Row],[Age]]&lt;=19,"16-19 Years", "20+ Years")))</f>
        <v>11-15 Years</v>
      </c>
    </row>
    <row r="4704" spans="1:18" x14ac:dyDescent="0.35">
      <c r="A4704" t="s">
        <v>2766</v>
      </c>
      <c r="B4704" s="1">
        <v>44908</v>
      </c>
      <c r="C4704" t="s">
        <v>29</v>
      </c>
      <c r="D4704" t="s">
        <v>1631</v>
      </c>
      <c r="E4704" t="s">
        <v>5008</v>
      </c>
      <c r="F4704" t="s">
        <v>5006</v>
      </c>
      <c r="G4704" t="s">
        <v>37</v>
      </c>
      <c r="H4704" t="s">
        <v>5036</v>
      </c>
      <c r="I4704" s="1">
        <v>40788</v>
      </c>
      <c r="J4704" t="s">
        <v>468</v>
      </c>
      <c r="K4704">
        <v>104</v>
      </c>
      <c r="L4704">
        <v>104</v>
      </c>
      <c r="M4704">
        <v>0</v>
      </c>
      <c r="N4704">
        <v>100</v>
      </c>
      <c r="O4704" t="s">
        <v>23</v>
      </c>
      <c r="P4704" t="s">
        <v>25</v>
      </c>
      <c r="Q4704">
        <f ca="1">DATEDIF(Data[[#This Row],[Birthdate]],TODAY(),"Y")</f>
        <v>14</v>
      </c>
      <c r="R4704" t="str">
        <f ca="1">IF(Data[[#This Row],[Age]]&lt;=10,"3-10 Years",IF(Data[[#This Row],[Age]]&lt;=15,"11-15 Years",IF(Data[[#This Row],[Age]]&lt;=19,"16-19 Years", "20+ Years")))</f>
        <v>11-15 Years</v>
      </c>
    </row>
    <row r="4705" spans="1:18" x14ac:dyDescent="0.35">
      <c r="A4705" t="s">
        <v>2766</v>
      </c>
      <c r="B4705" s="1">
        <v>44908</v>
      </c>
      <c r="C4705" t="s">
        <v>29</v>
      </c>
      <c r="D4705" t="s">
        <v>1631</v>
      </c>
      <c r="E4705" t="s">
        <v>5008</v>
      </c>
      <c r="F4705" t="s">
        <v>5006</v>
      </c>
      <c r="G4705" t="s">
        <v>37</v>
      </c>
      <c r="H4705" t="s">
        <v>5036</v>
      </c>
      <c r="I4705" s="1">
        <v>40788</v>
      </c>
      <c r="J4705" t="s">
        <v>468</v>
      </c>
      <c r="K4705">
        <v>104</v>
      </c>
      <c r="L4705">
        <v>104</v>
      </c>
      <c r="M4705">
        <v>0</v>
      </c>
      <c r="N4705">
        <v>100</v>
      </c>
      <c r="O4705" t="s">
        <v>23</v>
      </c>
      <c r="P4705" t="s">
        <v>25</v>
      </c>
      <c r="Q4705">
        <f ca="1">DATEDIF(Data[[#This Row],[Birthdate]],TODAY(),"Y")</f>
        <v>14</v>
      </c>
      <c r="R4705" t="str">
        <f ca="1">IF(Data[[#This Row],[Age]]&lt;=10,"3-10 Years",IF(Data[[#This Row],[Age]]&lt;=15,"11-15 Years",IF(Data[[#This Row],[Age]]&lt;=19,"16-19 Years", "20+ Years")))</f>
        <v>11-15 Years</v>
      </c>
    </row>
    <row r="4706" spans="1:18" x14ac:dyDescent="0.35">
      <c r="A4706" t="s">
        <v>162</v>
      </c>
      <c r="B4706" s="1">
        <v>44907</v>
      </c>
      <c r="C4706" t="s">
        <v>29</v>
      </c>
      <c r="D4706" t="s">
        <v>1631</v>
      </c>
      <c r="E4706" t="s">
        <v>5008</v>
      </c>
      <c r="F4706" t="s">
        <v>5006</v>
      </c>
      <c r="G4706" t="s">
        <v>21</v>
      </c>
      <c r="H4706" t="s">
        <v>5036</v>
      </c>
      <c r="I4706" s="1">
        <v>40781</v>
      </c>
      <c r="J4706" t="s">
        <v>163</v>
      </c>
      <c r="K4706">
        <v>388</v>
      </c>
      <c r="L4706">
        <v>388</v>
      </c>
      <c r="M4706">
        <v>0</v>
      </c>
      <c r="N4706">
        <v>375</v>
      </c>
      <c r="O4706" t="s">
        <v>23</v>
      </c>
      <c r="P4706" t="s">
        <v>25</v>
      </c>
      <c r="Q4706">
        <f ca="1">DATEDIF(Data[[#This Row],[Birthdate]],TODAY(),"Y")</f>
        <v>14</v>
      </c>
      <c r="R4706" t="str">
        <f ca="1">IF(Data[[#This Row],[Age]]&lt;=10,"3-10 Years",IF(Data[[#This Row],[Age]]&lt;=15,"11-15 Years",IF(Data[[#This Row],[Age]]&lt;=19,"16-19 Years", "20+ Years")))</f>
        <v>11-15 Years</v>
      </c>
    </row>
    <row r="4707" spans="1:18" x14ac:dyDescent="0.35">
      <c r="A4707" t="s">
        <v>1995</v>
      </c>
      <c r="B4707" s="1">
        <v>44923</v>
      </c>
      <c r="C4707" t="s">
        <v>29</v>
      </c>
      <c r="D4707" t="s">
        <v>1631</v>
      </c>
      <c r="E4707" t="s">
        <v>5008</v>
      </c>
      <c r="F4707" t="s">
        <v>5006</v>
      </c>
      <c r="G4707" t="s">
        <v>105</v>
      </c>
      <c r="H4707" t="s">
        <v>5036</v>
      </c>
      <c r="I4707" s="1">
        <v>40809</v>
      </c>
      <c r="J4707" t="s">
        <v>1996</v>
      </c>
      <c r="K4707">
        <v>0</v>
      </c>
      <c r="L4707">
        <v>0</v>
      </c>
      <c r="M4707">
        <v>0</v>
      </c>
      <c r="N4707">
        <v>125</v>
      </c>
      <c r="O4707" t="s">
        <v>5064</v>
      </c>
      <c r="P4707" t="s">
        <v>25</v>
      </c>
      <c r="Q4707">
        <f ca="1">DATEDIF(Data[[#This Row],[Birthdate]],TODAY(),"Y")</f>
        <v>14</v>
      </c>
      <c r="R4707" t="str">
        <f ca="1">IF(Data[[#This Row],[Age]]&lt;=10,"3-10 Years",IF(Data[[#This Row],[Age]]&lt;=15,"11-15 Years",IF(Data[[#This Row],[Age]]&lt;=19,"16-19 Years", "20+ Years")))</f>
        <v>11-15 Years</v>
      </c>
    </row>
    <row r="4708" spans="1:18" x14ac:dyDescent="0.35">
      <c r="A4708" t="s">
        <v>2697</v>
      </c>
      <c r="B4708" s="1">
        <v>44921</v>
      </c>
      <c r="C4708" t="s">
        <v>29</v>
      </c>
      <c r="D4708" t="s">
        <v>1631</v>
      </c>
      <c r="E4708" t="s">
        <v>5008</v>
      </c>
      <c r="F4708" t="s">
        <v>5006</v>
      </c>
      <c r="G4708" t="s">
        <v>105</v>
      </c>
      <c r="H4708" t="s">
        <v>5036</v>
      </c>
      <c r="I4708" s="1">
        <v>40792</v>
      </c>
      <c r="J4708" t="s">
        <v>2698</v>
      </c>
      <c r="K4708">
        <v>129</v>
      </c>
      <c r="L4708">
        <v>129</v>
      </c>
      <c r="M4708">
        <v>0</v>
      </c>
      <c r="N4708">
        <v>125</v>
      </c>
      <c r="O4708" t="s">
        <v>5064</v>
      </c>
      <c r="P4708" t="s">
        <v>25</v>
      </c>
      <c r="Q4708">
        <f ca="1">DATEDIF(Data[[#This Row],[Birthdate]],TODAY(),"Y")</f>
        <v>14</v>
      </c>
      <c r="R4708" t="str">
        <f ca="1">IF(Data[[#This Row],[Age]]&lt;=10,"3-10 Years",IF(Data[[#This Row],[Age]]&lt;=15,"11-15 Years",IF(Data[[#This Row],[Age]]&lt;=19,"16-19 Years", "20+ Years")))</f>
        <v>11-15 Years</v>
      </c>
    </row>
    <row r="4709" spans="1:18" x14ac:dyDescent="0.35">
      <c r="A4709" t="s">
        <v>162</v>
      </c>
      <c r="B4709" s="1">
        <v>44920</v>
      </c>
      <c r="C4709" t="s">
        <v>29</v>
      </c>
      <c r="D4709" t="s">
        <v>1631</v>
      </c>
      <c r="E4709" t="s">
        <v>5008</v>
      </c>
      <c r="F4709" t="s">
        <v>5006</v>
      </c>
      <c r="G4709" t="s">
        <v>21</v>
      </c>
      <c r="H4709" t="s">
        <v>5036</v>
      </c>
      <c r="I4709" s="1">
        <v>40781</v>
      </c>
      <c r="J4709" t="s">
        <v>163</v>
      </c>
      <c r="K4709">
        <v>129</v>
      </c>
      <c r="L4709">
        <v>129</v>
      </c>
      <c r="M4709">
        <v>0</v>
      </c>
      <c r="N4709">
        <v>125</v>
      </c>
      <c r="O4709" t="s">
        <v>5064</v>
      </c>
      <c r="P4709" t="s">
        <v>25</v>
      </c>
      <c r="Q4709">
        <f ca="1">DATEDIF(Data[[#This Row],[Birthdate]],TODAY(),"Y")</f>
        <v>14</v>
      </c>
      <c r="R4709" t="str">
        <f ca="1">IF(Data[[#This Row],[Age]]&lt;=10,"3-10 Years",IF(Data[[#This Row],[Age]]&lt;=15,"11-15 Years",IF(Data[[#This Row],[Age]]&lt;=19,"16-19 Years", "20+ Years")))</f>
        <v>11-15 Years</v>
      </c>
    </row>
    <row r="4710" spans="1:18" x14ac:dyDescent="0.35">
      <c r="A4710" t="s">
        <v>180</v>
      </c>
      <c r="B4710" s="1">
        <v>44920</v>
      </c>
      <c r="C4710" t="s">
        <v>29</v>
      </c>
      <c r="D4710" t="s">
        <v>1631</v>
      </c>
      <c r="E4710" t="s">
        <v>5008</v>
      </c>
      <c r="F4710" t="s">
        <v>5006</v>
      </c>
      <c r="G4710" t="s">
        <v>181</v>
      </c>
      <c r="H4710" t="s">
        <v>1083</v>
      </c>
      <c r="I4710" s="1">
        <v>40582</v>
      </c>
      <c r="J4710" t="s">
        <v>182</v>
      </c>
      <c r="K4710">
        <v>516</v>
      </c>
      <c r="L4710">
        <v>516</v>
      </c>
      <c r="M4710">
        <v>0</v>
      </c>
      <c r="N4710">
        <v>499</v>
      </c>
      <c r="O4710" t="s">
        <v>23</v>
      </c>
      <c r="P4710" t="s">
        <v>152</v>
      </c>
      <c r="Q4710">
        <f ca="1">DATEDIF(Data[[#This Row],[Birthdate]],TODAY(),"Y")</f>
        <v>14</v>
      </c>
      <c r="R4710" t="str">
        <f ca="1">IF(Data[[#This Row],[Age]]&lt;=10,"3-10 Years",IF(Data[[#This Row],[Age]]&lt;=15,"11-15 Years",IF(Data[[#This Row],[Age]]&lt;=19,"16-19 Years", "20+ Years")))</f>
        <v>11-15 Years</v>
      </c>
    </row>
    <row r="4711" spans="1:18" x14ac:dyDescent="0.35">
      <c r="A4711" t="s">
        <v>1240</v>
      </c>
      <c r="B4711" s="1">
        <v>44916</v>
      </c>
      <c r="C4711" t="s">
        <v>29</v>
      </c>
      <c r="D4711" t="s">
        <v>1631</v>
      </c>
      <c r="E4711" t="s">
        <v>5008</v>
      </c>
      <c r="F4711" t="s">
        <v>5006</v>
      </c>
      <c r="G4711" t="s">
        <v>57</v>
      </c>
      <c r="H4711" t="s">
        <v>5036</v>
      </c>
      <c r="I4711" s="1">
        <v>40766</v>
      </c>
      <c r="J4711" t="s">
        <v>1241</v>
      </c>
      <c r="K4711">
        <v>129</v>
      </c>
      <c r="L4711">
        <v>129</v>
      </c>
      <c r="M4711">
        <v>0</v>
      </c>
      <c r="N4711">
        <v>125</v>
      </c>
      <c r="O4711" t="s">
        <v>5064</v>
      </c>
      <c r="P4711" t="s">
        <v>152</v>
      </c>
      <c r="Q4711">
        <f ca="1">DATEDIF(Data[[#This Row],[Birthdate]],TODAY(),"Y")</f>
        <v>14</v>
      </c>
      <c r="R4711" t="str">
        <f ca="1">IF(Data[[#This Row],[Age]]&lt;=10,"3-10 Years",IF(Data[[#This Row],[Age]]&lt;=15,"11-15 Years",IF(Data[[#This Row],[Age]]&lt;=19,"16-19 Years", "20+ Years")))</f>
        <v>11-15 Years</v>
      </c>
    </row>
    <row r="4712" spans="1:18" x14ac:dyDescent="0.35">
      <c r="A4712" t="s">
        <v>1178</v>
      </c>
      <c r="B4712" s="1">
        <v>44916</v>
      </c>
      <c r="C4712" t="s">
        <v>29</v>
      </c>
      <c r="D4712" t="s">
        <v>1631</v>
      </c>
      <c r="E4712" t="s">
        <v>5008</v>
      </c>
      <c r="F4712" t="s">
        <v>5006</v>
      </c>
      <c r="G4712" t="s">
        <v>21</v>
      </c>
      <c r="H4712" t="s">
        <v>5036</v>
      </c>
      <c r="I4712" s="1">
        <v>40762</v>
      </c>
      <c r="J4712" t="s">
        <v>1179</v>
      </c>
      <c r="K4712">
        <v>129</v>
      </c>
      <c r="L4712">
        <v>129</v>
      </c>
      <c r="M4712">
        <v>0</v>
      </c>
      <c r="N4712">
        <v>125</v>
      </c>
      <c r="O4712" t="s">
        <v>5064</v>
      </c>
      <c r="P4712" t="s">
        <v>25</v>
      </c>
      <c r="Q4712">
        <f ca="1">DATEDIF(Data[[#This Row],[Birthdate]],TODAY(),"Y")</f>
        <v>14</v>
      </c>
      <c r="R4712" t="str">
        <f ca="1">IF(Data[[#This Row],[Age]]&lt;=10,"3-10 Years",IF(Data[[#This Row],[Age]]&lt;=15,"11-15 Years",IF(Data[[#This Row],[Age]]&lt;=19,"16-19 Years", "20+ Years")))</f>
        <v>11-15 Years</v>
      </c>
    </row>
    <row r="4713" spans="1:18" x14ac:dyDescent="0.35">
      <c r="A4713" t="s">
        <v>3953</v>
      </c>
      <c r="B4713" s="1">
        <v>44913</v>
      </c>
      <c r="C4713" t="s">
        <v>29</v>
      </c>
      <c r="D4713" t="s">
        <v>1631</v>
      </c>
      <c r="E4713" t="s">
        <v>5008</v>
      </c>
      <c r="F4713" t="s">
        <v>5006</v>
      </c>
      <c r="G4713" t="s">
        <v>37</v>
      </c>
      <c r="H4713" t="s">
        <v>5036</v>
      </c>
      <c r="I4713" s="1">
        <v>40818</v>
      </c>
      <c r="J4713" t="s">
        <v>3261</v>
      </c>
      <c r="K4713">
        <v>516</v>
      </c>
      <c r="L4713">
        <v>516</v>
      </c>
      <c r="M4713">
        <v>0</v>
      </c>
      <c r="N4713">
        <v>499</v>
      </c>
      <c r="O4713" t="s">
        <v>23</v>
      </c>
      <c r="P4713" t="s">
        <v>25</v>
      </c>
      <c r="Q4713">
        <f ca="1">DATEDIF(Data[[#This Row],[Birthdate]],TODAY(),"Y")</f>
        <v>14</v>
      </c>
      <c r="R4713" t="str">
        <f ca="1">IF(Data[[#This Row],[Age]]&lt;=10,"3-10 Years",IF(Data[[#This Row],[Age]]&lt;=15,"11-15 Years",IF(Data[[#This Row],[Age]]&lt;=19,"16-19 Years", "20+ Years")))</f>
        <v>11-15 Years</v>
      </c>
    </row>
    <row r="4714" spans="1:18" x14ac:dyDescent="0.35">
      <c r="A4714" t="s">
        <v>1190</v>
      </c>
      <c r="B4714" s="1">
        <v>44912</v>
      </c>
      <c r="C4714" t="s">
        <v>303</v>
      </c>
      <c r="D4714" t="s">
        <v>1631</v>
      </c>
      <c r="E4714" t="s">
        <v>5008</v>
      </c>
      <c r="F4714" t="s">
        <v>5006</v>
      </c>
      <c r="G4714" t="s">
        <v>50</v>
      </c>
      <c r="H4714" t="s">
        <v>5036</v>
      </c>
      <c r="I4714" s="1">
        <v>40594</v>
      </c>
      <c r="J4714" t="s">
        <v>1191</v>
      </c>
      <c r="K4714">
        <v>129</v>
      </c>
      <c r="L4714">
        <v>129</v>
      </c>
      <c r="M4714">
        <v>0</v>
      </c>
      <c r="N4714">
        <v>125</v>
      </c>
      <c r="O4714" t="s">
        <v>5064</v>
      </c>
      <c r="P4714" t="s">
        <v>25</v>
      </c>
      <c r="Q4714">
        <f ca="1">DATEDIF(Data[[#This Row],[Birthdate]],TODAY(),"Y")</f>
        <v>14</v>
      </c>
      <c r="R4714" t="str">
        <f ca="1">IF(Data[[#This Row],[Age]]&lt;=10,"3-10 Years",IF(Data[[#This Row],[Age]]&lt;=15,"11-15 Years",IF(Data[[#This Row],[Age]]&lt;=19,"16-19 Years", "20+ Years")))</f>
        <v>11-15 Years</v>
      </c>
    </row>
    <row r="4715" spans="1:18" x14ac:dyDescent="0.35">
      <c r="A4715" t="s">
        <v>623</v>
      </c>
      <c r="B4715" s="1">
        <v>44910</v>
      </c>
      <c r="C4715" t="s">
        <v>29</v>
      </c>
      <c r="D4715" t="s">
        <v>1631</v>
      </c>
      <c r="E4715" t="s">
        <v>5008</v>
      </c>
      <c r="F4715" t="s">
        <v>5006</v>
      </c>
      <c r="G4715" t="s">
        <v>50</v>
      </c>
      <c r="H4715" t="s">
        <v>5036</v>
      </c>
      <c r="I4715" s="1">
        <v>40820</v>
      </c>
      <c r="J4715" t="s">
        <v>624</v>
      </c>
      <c r="K4715">
        <v>129</v>
      </c>
      <c r="L4715">
        <v>129</v>
      </c>
      <c r="M4715">
        <v>0</v>
      </c>
      <c r="N4715">
        <v>125</v>
      </c>
      <c r="O4715" t="s">
        <v>5064</v>
      </c>
      <c r="P4715" t="s">
        <v>152</v>
      </c>
      <c r="Q4715">
        <f ca="1">DATEDIF(Data[[#This Row],[Birthdate]],TODAY(),"Y")</f>
        <v>14</v>
      </c>
      <c r="R4715" t="str">
        <f ca="1">IF(Data[[#This Row],[Age]]&lt;=10,"3-10 Years",IF(Data[[#This Row],[Age]]&lt;=15,"11-15 Years",IF(Data[[#This Row],[Age]]&lt;=19,"16-19 Years", "20+ Years")))</f>
        <v>11-15 Years</v>
      </c>
    </row>
    <row r="4716" spans="1:18" x14ac:dyDescent="0.35">
      <c r="A4716" t="s">
        <v>2766</v>
      </c>
      <c r="B4716" s="1">
        <v>44908</v>
      </c>
      <c r="C4716" t="s">
        <v>29</v>
      </c>
      <c r="D4716" t="s">
        <v>1631</v>
      </c>
      <c r="E4716" t="s">
        <v>5008</v>
      </c>
      <c r="F4716" t="s">
        <v>5006</v>
      </c>
      <c r="G4716" t="s">
        <v>37</v>
      </c>
      <c r="H4716" t="s">
        <v>5036</v>
      </c>
      <c r="I4716" s="1">
        <v>40788</v>
      </c>
      <c r="J4716" t="s">
        <v>468</v>
      </c>
      <c r="K4716">
        <v>129</v>
      </c>
      <c r="L4716">
        <v>129</v>
      </c>
      <c r="M4716">
        <v>0</v>
      </c>
      <c r="N4716">
        <v>125</v>
      </c>
      <c r="O4716" t="s">
        <v>5064</v>
      </c>
      <c r="P4716" t="s">
        <v>25</v>
      </c>
      <c r="Q4716">
        <f ca="1">DATEDIF(Data[[#This Row],[Birthdate]],TODAY(),"Y")</f>
        <v>14</v>
      </c>
      <c r="R4716" t="str">
        <f ca="1">IF(Data[[#This Row],[Age]]&lt;=10,"3-10 Years",IF(Data[[#This Row],[Age]]&lt;=15,"11-15 Years",IF(Data[[#This Row],[Age]]&lt;=19,"16-19 Years", "20+ Years")))</f>
        <v>11-15 Years</v>
      </c>
    </row>
    <row r="4717" spans="1:18" x14ac:dyDescent="0.35">
      <c r="A4717" t="s">
        <v>2766</v>
      </c>
      <c r="B4717" s="1">
        <v>44908</v>
      </c>
      <c r="C4717" t="s">
        <v>29</v>
      </c>
      <c r="D4717" t="s">
        <v>1631</v>
      </c>
      <c r="E4717" t="s">
        <v>5008</v>
      </c>
      <c r="F4717" t="s">
        <v>5006</v>
      </c>
      <c r="G4717" t="s">
        <v>37</v>
      </c>
      <c r="H4717" t="s">
        <v>5036</v>
      </c>
      <c r="I4717" s="1">
        <v>40788</v>
      </c>
      <c r="J4717" t="s">
        <v>468</v>
      </c>
      <c r="K4717">
        <v>129</v>
      </c>
      <c r="L4717">
        <v>129</v>
      </c>
      <c r="M4717">
        <v>0</v>
      </c>
      <c r="N4717">
        <v>125</v>
      </c>
      <c r="O4717" t="s">
        <v>5064</v>
      </c>
      <c r="P4717" t="s">
        <v>25</v>
      </c>
      <c r="Q4717">
        <f ca="1">DATEDIF(Data[[#This Row],[Birthdate]],TODAY(),"Y")</f>
        <v>14</v>
      </c>
      <c r="R4717" t="str">
        <f ca="1">IF(Data[[#This Row],[Age]]&lt;=10,"3-10 Years",IF(Data[[#This Row],[Age]]&lt;=15,"11-15 Years",IF(Data[[#This Row],[Age]]&lt;=19,"16-19 Years", "20+ Years")))</f>
        <v>11-15 Years</v>
      </c>
    </row>
    <row r="4718" spans="1:18" x14ac:dyDescent="0.35">
      <c r="A4718" t="s">
        <v>1010</v>
      </c>
      <c r="B4718" s="1">
        <v>44906</v>
      </c>
      <c r="C4718" t="s">
        <v>29</v>
      </c>
      <c r="D4718" t="s">
        <v>1631</v>
      </c>
      <c r="E4718" t="s">
        <v>5008</v>
      </c>
      <c r="F4718" t="s">
        <v>5006</v>
      </c>
      <c r="G4718" t="s">
        <v>21</v>
      </c>
      <c r="H4718" t="s">
        <v>5036</v>
      </c>
      <c r="I4718" s="1">
        <v>40826</v>
      </c>
      <c r="J4718" t="s">
        <v>1011</v>
      </c>
      <c r="K4718">
        <v>516</v>
      </c>
      <c r="L4718">
        <v>516</v>
      </c>
      <c r="M4718">
        <v>0</v>
      </c>
      <c r="N4718">
        <v>499</v>
      </c>
      <c r="O4718" t="s">
        <v>23</v>
      </c>
      <c r="P4718" t="s">
        <v>25</v>
      </c>
      <c r="Q4718">
        <f ca="1">DATEDIF(Data[[#This Row],[Birthdate]],TODAY(),"Y")</f>
        <v>14</v>
      </c>
      <c r="R4718" t="str">
        <f ca="1">IF(Data[[#This Row],[Age]]&lt;=10,"3-10 Years",IF(Data[[#This Row],[Age]]&lt;=15,"11-15 Years",IF(Data[[#This Row],[Age]]&lt;=19,"16-19 Years", "20+ Years")))</f>
        <v>11-15 Years</v>
      </c>
    </row>
    <row r="4719" spans="1:18" x14ac:dyDescent="0.35">
      <c r="A4719" t="s">
        <v>1112</v>
      </c>
      <c r="B4719" s="1">
        <v>44905</v>
      </c>
      <c r="C4719" t="s">
        <v>29</v>
      </c>
      <c r="D4719" t="s">
        <v>1631</v>
      </c>
      <c r="E4719" t="s">
        <v>5008</v>
      </c>
      <c r="F4719" t="s">
        <v>5006</v>
      </c>
      <c r="G4719" t="s">
        <v>50</v>
      </c>
      <c r="H4719" t="s">
        <v>5036</v>
      </c>
      <c r="I4719" s="1">
        <v>40591</v>
      </c>
      <c r="J4719" t="s">
        <v>1109</v>
      </c>
      <c r="K4719">
        <v>516</v>
      </c>
      <c r="L4719">
        <v>516</v>
      </c>
      <c r="M4719">
        <v>0</v>
      </c>
      <c r="N4719">
        <v>499</v>
      </c>
      <c r="O4719" t="s">
        <v>1062</v>
      </c>
      <c r="P4719" t="s">
        <v>25</v>
      </c>
      <c r="Q4719">
        <f ca="1">DATEDIF(Data[[#This Row],[Birthdate]],TODAY(),"Y")</f>
        <v>14</v>
      </c>
      <c r="R4719" t="str">
        <f ca="1">IF(Data[[#This Row],[Age]]&lt;=10,"3-10 Years",IF(Data[[#This Row],[Age]]&lt;=15,"11-15 Years",IF(Data[[#This Row],[Age]]&lt;=19,"16-19 Years", "20+ Years")))</f>
        <v>11-15 Years</v>
      </c>
    </row>
    <row r="4720" spans="1:18" x14ac:dyDescent="0.35">
      <c r="A4720" t="s">
        <v>1112</v>
      </c>
      <c r="B4720" s="1">
        <v>44905</v>
      </c>
      <c r="C4720" t="s">
        <v>29</v>
      </c>
      <c r="D4720" t="s">
        <v>1631</v>
      </c>
      <c r="E4720" t="s">
        <v>5008</v>
      </c>
      <c r="F4720" t="s">
        <v>5006</v>
      </c>
      <c r="G4720" t="s">
        <v>50</v>
      </c>
      <c r="H4720" t="s">
        <v>5036</v>
      </c>
      <c r="I4720" s="1">
        <v>40591</v>
      </c>
      <c r="J4720" t="s">
        <v>1109</v>
      </c>
      <c r="K4720">
        <v>129</v>
      </c>
      <c r="L4720">
        <v>129</v>
      </c>
      <c r="M4720">
        <v>0</v>
      </c>
      <c r="N4720">
        <v>125</v>
      </c>
      <c r="O4720" t="s">
        <v>5064</v>
      </c>
      <c r="P4720" t="s">
        <v>25</v>
      </c>
      <c r="Q4720">
        <f ca="1">DATEDIF(Data[[#This Row],[Birthdate]],TODAY(),"Y")</f>
        <v>14</v>
      </c>
      <c r="R4720" t="str">
        <f ca="1">IF(Data[[#This Row],[Age]]&lt;=10,"3-10 Years",IF(Data[[#This Row],[Age]]&lt;=15,"11-15 Years",IF(Data[[#This Row],[Age]]&lt;=19,"16-19 Years", "20+ Years")))</f>
        <v>11-15 Years</v>
      </c>
    </row>
    <row r="4721" spans="1:18" x14ac:dyDescent="0.35">
      <c r="A4721" t="s">
        <v>695</v>
      </c>
      <c r="B4721" s="1">
        <v>44609</v>
      </c>
      <c r="C4721" t="s">
        <v>29</v>
      </c>
      <c r="D4721" t="s">
        <v>1631</v>
      </c>
      <c r="E4721" t="s">
        <v>5008</v>
      </c>
      <c r="F4721" t="s">
        <v>5006</v>
      </c>
      <c r="G4721" t="s">
        <v>30</v>
      </c>
      <c r="H4721" t="s">
        <v>5036</v>
      </c>
      <c r="I4721" s="1">
        <v>40523</v>
      </c>
      <c r="J4721" t="s">
        <v>696</v>
      </c>
      <c r="K4721">
        <v>125</v>
      </c>
      <c r="L4721">
        <v>125</v>
      </c>
      <c r="M4721">
        <v>0</v>
      </c>
      <c r="N4721">
        <v>125</v>
      </c>
      <c r="O4721" t="s">
        <v>23</v>
      </c>
      <c r="P4721" t="s">
        <v>25</v>
      </c>
      <c r="Q4721">
        <f ca="1">DATEDIF(Data[[#This Row],[Birthdate]],TODAY(),"Y")</f>
        <v>14</v>
      </c>
      <c r="R4721" t="str">
        <f ca="1">IF(Data[[#This Row],[Age]]&lt;=10,"3-10 Years",IF(Data[[#This Row],[Age]]&lt;=15,"11-15 Years",IF(Data[[#This Row],[Age]]&lt;=19,"16-19 Years", "20+ Years")))</f>
        <v>11-15 Years</v>
      </c>
    </row>
    <row r="4722" spans="1:18" x14ac:dyDescent="0.35">
      <c r="A4722" t="s">
        <v>229</v>
      </c>
      <c r="B4722" s="1">
        <v>44609</v>
      </c>
      <c r="C4722" t="s">
        <v>29</v>
      </c>
      <c r="D4722" t="s">
        <v>1631</v>
      </c>
      <c r="E4722" t="s">
        <v>5008</v>
      </c>
      <c r="F4722" t="s">
        <v>5006</v>
      </c>
      <c r="G4722" t="s">
        <v>37</v>
      </c>
      <c r="H4722" t="s">
        <v>5036</v>
      </c>
      <c r="I4722" s="1">
        <v>40723</v>
      </c>
      <c r="J4722" t="s">
        <v>230</v>
      </c>
      <c r="K4722">
        <v>125</v>
      </c>
      <c r="L4722">
        <v>125</v>
      </c>
      <c r="M4722">
        <v>0</v>
      </c>
      <c r="N4722">
        <v>125</v>
      </c>
      <c r="O4722" t="s">
        <v>23</v>
      </c>
      <c r="P4722" t="s">
        <v>25</v>
      </c>
      <c r="Q4722">
        <f ca="1">DATEDIF(Data[[#This Row],[Birthdate]],TODAY(),"Y")</f>
        <v>14</v>
      </c>
      <c r="R4722" t="str">
        <f ca="1">IF(Data[[#This Row],[Age]]&lt;=10,"3-10 Years",IF(Data[[#This Row],[Age]]&lt;=15,"11-15 Years",IF(Data[[#This Row],[Age]]&lt;=19,"16-19 Years", "20+ Years")))</f>
        <v>11-15 Years</v>
      </c>
    </row>
    <row r="4723" spans="1:18" x14ac:dyDescent="0.35">
      <c r="A4723" t="s">
        <v>590</v>
      </c>
      <c r="B4723" s="1">
        <v>44609</v>
      </c>
      <c r="C4723" t="s">
        <v>29</v>
      </c>
      <c r="D4723" t="s">
        <v>1631</v>
      </c>
      <c r="E4723" t="s">
        <v>5008</v>
      </c>
      <c r="F4723" t="s">
        <v>5006</v>
      </c>
      <c r="G4723" t="s">
        <v>591</v>
      </c>
      <c r="H4723" t="s">
        <v>1083</v>
      </c>
      <c r="I4723" s="1">
        <v>40730</v>
      </c>
      <c r="J4723" t="s">
        <v>592</v>
      </c>
      <c r="K4723">
        <v>125</v>
      </c>
      <c r="L4723">
        <v>125</v>
      </c>
      <c r="M4723">
        <v>0</v>
      </c>
      <c r="N4723">
        <v>125</v>
      </c>
      <c r="O4723" t="s">
        <v>23</v>
      </c>
      <c r="P4723" t="s">
        <v>25</v>
      </c>
      <c r="Q4723">
        <f ca="1">DATEDIF(Data[[#This Row],[Birthdate]],TODAY(),"Y")</f>
        <v>14</v>
      </c>
      <c r="R4723" t="str">
        <f ca="1">IF(Data[[#This Row],[Age]]&lt;=10,"3-10 Years",IF(Data[[#This Row],[Age]]&lt;=15,"11-15 Years",IF(Data[[#This Row],[Age]]&lt;=19,"16-19 Years", "20+ Years")))</f>
        <v>11-15 Years</v>
      </c>
    </row>
    <row r="4724" spans="1:18" x14ac:dyDescent="0.35">
      <c r="A4724" t="s">
        <v>606</v>
      </c>
      <c r="B4724" s="1">
        <v>44577</v>
      </c>
      <c r="C4724" t="s">
        <v>29</v>
      </c>
      <c r="D4724" t="s">
        <v>1631</v>
      </c>
      <c r="E4724" t="s">
        <v>5008</v>
      </c>
      <c r="F4724" t="s">
        <v>5006</v>
      </c>
      <c r="G4724" t="s">
        <v>50</v>
      </c>
      <c r="H4724" t="s">
        <v>5036</v>
      </c>
      <c r="I4724" s="1">
        <v>40829</v>
      </c>
      <c r="J4724" t="s">
        <v>607</v>
      </c>
      <c r="K4724">
        <v>125</v>
      </c>
      <c r="L4724">
        <v>125</v>
      </c>
      <c r="M4724">
        <v>0</v>
      </c>
      <c r="N4724">
        <v>125</v>
      </c>
      <c r="O4724" t="s">
        <v>23</v>
      </c>
      <c r="P4724" t="s">
        <v>25</v>
      </c>
      <c r="Q4724">
        <f ca="1">DATEDIF(Data[[#This Row],[Birthdate]],TODAY(),"Y")</f>
        <v>14</v>
      </c>
      <c r="R4724" t="str">
        <f ca="1">IF(Data[[#This Row],[Age]]&lt;=10,"3-10 Years",IF(Data[[#This Row],[Age]]&lt;=15,"11-15 Years",IF(Data[[#This Row],[Age]]&lt;=19,"16-19 Years", "20+ Years")))</f>
        <v>11-15 Years</v>
      </c>
    </row>
    <row r="4725" spans="1:18" x14ac:dyDescent="0.35">
      <c r="A4725" t="s">
        <v>1093</v>
      </c>
      <c r="B4725" s="1">
        <v>44577</v>
      </c>
      <c r="C4725" t="s">
        <v>29</v>
      </c>
      <c r="D4725" t="s">
        <v>1631</v>
      </c>
      <c r="E4725" t="s">
        <v>5008</v>
      </c>
      <c r="F4725" t="s">
        <v>5006</v>
      </c>
      <c r="G4725" t="s">
        <v>50</v>
      </c>
      <c r="H4725" t="s">
        <v>5036</v>
      </c>
      <c r="I4725" s="1">
        <v>40683</v>
      </c>
      <c r="J4725" t="s">
        <v>1094</v>
      </c>
      <c r="K4725">
        <v>125</v>
      </c>
      <c r="L4725">
        <v>125</v>
      </c>
      <c r="M4725">
        <v>0</v>
      </c>
      <c r="N4725">
        <v>125</v>
      </c>
      <c r="O4725" t="s">
        <v>23</v>
      </c>
      <c r="P4725" t="s">
        <v>25</v>
      </c>
      <c r="Q4725">
        <f ca="1">DATEDIF(Data[[#This Row],[Birthdate]],TODAY(),"Y")</f>
        <v>14</v>
      </c>
      <c r="R4725" t="str">
        <f ca="1">IF(Data[[#This Row],[Age]]&lt;=10,"3-10 Years",IF(Data[[#This Row],[Age]]&lt;=15,"11-15 Years",IF(Data[[#This Row],[Age]]&lt;=19,"16-19 Years", "20+ Years")))</f>
        <v>11-15 Years</v>
      </c>
    </row>
    <row r="4726" spans="1:18" x14ac:dyDescent="0.35">
      <c r="A4726" t="s">
        <v>1113</v>
      </c>
      <c r="B4726" s="1">
        <v>44577</v>
      </c>
      <c r="C4726" t="s">
        <v>29</v>
      </c>
      <c r="D4726" t="s">
        <v>1631</v>
      </c>
      <c r="E4726" t="s">
        <v>5008</v>
      </c>
      <c r="F4726" t="s">
        <v>5006</v>
      </c>
      <c r="G4726" t="s">
        <v>50</v>
      </c>
      <c r="H4726" t="s">
        <v>5036</v>
      </c>
      <c r="I4726" s="1">
        <v>40792</v>
      </c>
      <c r="J4726" t="s">
        <v>1111</v>
      </c>
      <c r="K4726">
        <v>125</v>
      </c>
      <c r="L4726">
        <v>125</v>
      </c>
      <c r="M4726">
        <v>0</v>
      </c>
      <c r="N4726">
        <v>125</v>
      </c>
      <c r="O4726" t="s">
        <v>23</v>
      </c>
      <c r="P4726" t="s">
        <v>25</v>
      </c>
      <c r="Q4726">
        <f ca="1">DATEDIF(Data[[#This Row],[Birthdate]],TODAY(),"Y")</f>
        <v>14</v>
      </c>
      <c r="R4726" t="str">
        <f ca="1">IF(Data[[#This Row],[Age]]&lt;=10,"3-10 Years",IF(Data[[#This Row],[Age]]&lt;=15,"11-15 Years",IF(Data[[#This Row],[Age]]&lt;=19,"16-19 Years", "20+ Years")))</f>
        <v>11-15 Years</v>
      </c>
    </row>
    <row r="4727" spans="1:18" x14ac:dyDescent="0.35">
      <c r="A4727" t="s">
        <v>2574</v>
      </c>
      <c r="B4727" s="1">
        <v>44576</v>
      </c>
      <c r="C4727" t="s">
        <v>29</v>
      </c>
      <c r="D4727" t="s">
        <v>1631</v>
      </c>
      <c r="E4727" t="s">
        <v>5008</v>
      </c>
      <c r="F4727" t="s">
        <v>5006</v>
      </c>
      <c r="G4727" t="s">
        <v>57</v>
      </c>
      <c r="H4727" t="s">
        <v>5036</v>
      </c>
      <c r="I4727" s="1">
        <v>40533</v>
      </c>
      <c r="J4727" t="s">
        <v>2304</v>
      </c>
      <c r="K4727">
        <v>125</v>
      </c>
      <c r="L4727">
        <v>125</v>
      </c>
      <c r="M4727">
        <v>0</v>
      </c>
      <c r="N4727">
        <v>125</v>
      </c>
      <c r="O4727" t="s">
        <v>23</v>
      </c>
      <c r="P4727" t="s">
        <v>25</v>
      </c>
      <c r="Q4727">
        <f ca="1">DATEDIF(Data[[#This Row],[Birthdate]],TODAY(),"Y")</f>
        <v>14</v>
      </c>
      <c r="R4727" t="str">
        <f ca="1">IF(Data[[#This Row],[Age]]&lt;=10,"3-10 Years",IF(Data[[#This Row],[Age]]&lt;=15,"11-15 Years",IF(Data[[#This Row],[Age]]&lt;=19,"16-19 Years", "20+ Years")))</f>
        <v>11-15 Years</v>
      </c>
    </row>
    <row r="4728" spans="1:18" x14ac:dyDescent="0.35">
      <c r="A4728" t="s">
        <v>1076</v>
      </c>
      <c r="B4728" s="1">
        <v>44576</v>
      </c>
      <c r="C4728" t="s">
        <v>29</v>
      </c>
      <c r="D4728" t="s">
        <v>1631</v>
      </c>
      <c r="E4728" t="s">
        <v>5008</v>
      </c>
      <c r="F4728" t="s">
        <v>5006</v>
      </c>
      <c r="G4728" t="s">
        <v>5043</v>
      </c>
      <c r="H4728" t="s">
        <v>5036</v>
      </c>
      <c r="I4728" s="1">
        <v>40720</v>
      </c>
      <c r="J4728" t="s">
        <v>1077</v>
      </c>
      <c r="K4728">
        <v>125</v>
      </c>
      <c r="L4728">
        <v>125</v>
      </c>
      <c r="M4728">
        <v>0</v>
      </c>
      <c r="N4728">
        <v>125</v>
      </c>
      <c r="O4728" t="s">
        <v>23</v>
      </c>
      <c r="P4728" t="s">
        <v>25</v>
      </c>
      <c r="Q4728">
        <f ca="1">DATEDIF(Data[[#This Row],[Birthdate]],TODAY(),"Y")</f>
        <v>14</v>
      </c>
      <c r="R4728" t="str">
        <f ca="1">IF(Data[[#This Row],[Age]]&lt;=10,"3-10 Years",IF(Data[[#This Row],[Age]]&lt;=15,"11-15 Years",IF(Data[[#This Row],[Age]]&lt;=19,"16-19 Years", "20+ Years")))</f>
        <v>11-15 Years</v>
      </c>
    </row>
    <row r="4729" spans="1:18" x14ac:dyDescent="0.35">
      <c r="A4729" t="s">
        <v>283</v>
      </c>
      <c r="B4729" s="1">
        <v>44576</v>
      </c>
      <c r="C4729" t="s">
        <v>29</v>
      </c>
      <c r="D4729" t="s">
        <v>1631</v>
      </c>
      <c r="E4729" t="s">
        <v>5008</v>
      </c>
      <c r="F4729" t="s">
        <v>5006</v>
      </c>
      <c r="G4729" t="s">
        <v>189</v>
      </c>
      <c r="H4729" t="s">
        <v>5036</v>
      </c>
      <c r="I4729" s="1">
        <v>40822</v>
      </c>
      <c r="J4729" t="s">
        <v>282</v>
      </c>
      <c r="K4729">
        <v>125</v>
      </c>
      <c r="L4729">
        <v>125</v>
      </c>
      <c r="M4729">
        <v>0</v>
      </c>
      <c r="N4729">
        <v>125</v>
      </c>
      <c r="O4729" t="s">
        <v>23</v>
      </c>
      <c r="P4729" t="s">
        <v>152</v>
      </c>
      <c r="Q4729">
        <f ca="1">DATEDIF(Data[[#This Row],[Birthdate]],TODAY(),"Y")</f>
        <v>14</v>
      </c>
      <c r="R4729" t="str">
        <f ca="1">IF(Data[[#This Row],[Age]]&lt;=10,"3-10 Years",IF(Data[[#This Row],[Age]]&lt;=15,"11-15 Years",IF(Data[[#This Row],[Age]]&lt;=19,"16-19 Years", "20+ Years")))</f>
        <v>11-15 Years</v>
      </c>
    </row>
    <row r="4730" spans="1:18" x14ac:dyDescent="0.35">
      <c r="A4730" t="s">
        <v>4285</v>
      </c>
      <c r="B4730" s="1">
        <v>44568</v>
      </c>
      <c r="C4730" t="s">
        <v>29</v>
      </c>
      <c r="D4730" t="s">
        <v>1631</v>
      </c>
      <c r="E4730" t="s">
        <v>5008</v>
      </c>
      <c r="F4730" t="s">
        <v>5006</v>
      </c>
      <c r="G4730" t="s">
        <v>50</v>
      </c>
      <c r="H4730" t="s">
        <v>5036</v>
      </c>
      <c r="I4730" s="1">
        <v>40611</v>
      </c>
      <c r="J4730" t="s">
        <v>4284</v>
      </c>
      <c r="K4730">
        <v>100</v>
      </c>
      <c r="L4730">
        <v>100</v>
      </c>
      <c r="M4730">
        <v>0</v>
      </c>
      <c r="N4730">
        <v>100</v>
      </c>
      <c r="O4730" t="s">
        <v>23</v>
      </c>
      <c r="P4730" t="s">
        <v>25</v>
      </c>
      <c r="Q4730">
        <f ca="1">DATEDIF(Data[[#This Row],[Birthdate]],TODAY(),"Y")</f>
        <v>14</v>
      </c>
      <c r="R4730" t="str">
        <f ca="1">IF(Data[[#This Row],[Age]]&lt;=10,"3-10 Years",IF(Data[[#This Row],[Age]]&lt;=15,"11-15 Years",IF(Data[[#This Row],[Age]]&lt;=19,"16-19 Years", "20+ Years")))</f>
        <v>11-15 Years</v>
      </c>
    </row>
    <row r="4731" spans="1:18" x14ac:dyDescent="0.35">
      <c r="A4731" t="s">
        <v>233</v>
      </c>
      <c r="B4731" s="1">
        <v>44942</v>
      </c>
      <c r="C4731" t="s">
        <v>29</v>
      </c>
      <c r="D4731" t="s">
        <v>1631</v>
      </c>
      <c r="E4731" t="s">
        <v>5008</v>
      </c>
      <c r="F4731" t="s">
        <v>5006</v>
      </c>
      <c r="G4731" t="s">
        <v>37</v>
      </c>
      <c r="H4731" t="s">
        <v>5036</v>
      </c>
      <c r="I4731" s="1">
        <v>40524</v>
      </c>
      <c r="J4731" t="s">
        <v>234</v>
      </c>
      <c r="K4731">
        <v>129</v>
      </c>
      <c r="L4731">
        <v>129</v>
      </c>
      <c r="M4731">
        <v>0</v>
      </c>
      <c r="N4731">
        <v>125</v>
      </c>
      <c r="O4731" t="s">
        <v>23</v>
      </c>
      <c r="P4731" t="s">
        <v>25</v>
      </c>
      <c r="Q4731">
        <f ca="1">DATEDIF(Data[[#This Row],[Birthdate]],TODAY(),"Y")</f>
        <v>14</v>
      </c>
      <c r="R4731" t="str">
        <f ca="1">IF(Data[[#This Row],[Age]]&lt;=10,"3-10 Years",IF(Data[[#This Row],[Age]]&lt;=15,"11-15 Years",IF(Data[[#This Row],[Age]]&lt;=19,"16-19 Years", "20+ Years")))</f>
        <v>11-15 Years</v>
      </c>
    </row>
    <row r="4732" spans="1:18" x14ac:dyDescent="0.35">
      <c r="A4732" t="s">
        <v>2770</v>
      </c>
      <c r="B4732" s="1">
        <v>44941</v>
      </c>
      <c r="C4732" t="s">
        <v>29</v>
      </c>
      <c r="D4732" t="s">
        <v>1631</v>
      </c>
      <c r="E4732" t="s">
        <v>5008</v>
      </c>
      <c r="F4732" t="s">
        <v>5006</v>
      </c>
      <c r="G4732" t="s">
        <v>30</v>
      </c>
      <c r="H4732" t="s">
        <v>5036</v>
      </c>
      <c r="I4732" s="1">
        <v>40573</v>
      </c>
      <c r="J4732" t="s">
        <v>241</v>
      </c>
      <c r="K4732">
        <v>129</v>
      </c>
      <c r="L4732">
        <v>129</v>
      </c>
      <c r="M4732">
        <v>0</v>
      </c>
      <c r="N4732">
        <v>125</v>
      </c>
      <c r="O4732" t="s">
        <v>23</v>
      </c>
      <c r="P4732" t="s">
        <v>25</v>
      </c>
      <c r="Q4732">
        <f ca="1">DATEDIF(Data[[#This Row],[Birthdate]],TODAY(),"Y")</f>
        <v>14</v>
      </c>
      <c r="R4732" t="str">
        <f ca="1">IF(Data[[#This Row],[Age]]&lt;=10,"3-10 Years",IF(Data[[#This Row],[Age]]&lt;=15,"11-15 Years",IF(Data[[#This Row],[Age]]&lt;=19,"16-19 Years", "20+ Years")))</f>
        <v>11-15 Years</v>
      </c>
    </row>
    <row r="4733" spans="1:18" x14ac:dyDescent="0.35">
      <c r="A4733" t="s">
        <v>1072</v>
      </c>
      <c r="B4733" s="1">
        <v>44941</v>
      </c>
      <c r="C4733" t="s">
        <v>29</v>
      </c>
      <c r="D4733" t="s">
        <v>1631</v>
      </c>
      <c r="E4733" t="s">
        <v>5008</v>
      </c>
      <c r="F4733" t="s">
        <v>5006</v>
      </c>
      <c r="G4733" t="s">
        <v>458</v>
      </c>
      <c r="H4733" t="s">
        <v>1083</v>
      </c>
      <c r="I4733" s="1">
        <v>40772</v>
      </c>
      <c r="J4733" t="s">
        <v>1073</v>
      </c>
      <c r="K4733">
        <v>129</v>
      </c>
      <c r="L4733">
        <v>129</v>
      </c>
      <c r="M4733">
        <v>0</v>
      </c>
      <c r="N4733">
        <v>125</v>
      </c>
      <c r="O4733" t="s">
        <v>1062</v>
      </c>
      <c r="P4733" t="s">
        <v>25</v>
      </c>
      <c r="Q4733">
        <f ca="1">DATEDIF(Data[[#This Row],[Birthdate]],TODAY(),"Y")</f>
        <v>14</v>
      </c>
      <c r="R4733" t="str">
        <f ca="1">IF(Data[[#This Row],[Age]]&lt;=10,"3-10 Years",IF(Data[[#This Row],[Age]]&lt;=15,"11-15 Years",IF(Data[[#This Row],[Age]]&lt;=19,"16-19 Years", "20+ Years")))</f>
        <v>11-15 Years</v>
      </c>
    </row>
    <row r="4734" spans="1:18" x14ac:dyDescent="0.35">
      <c r="A4734" t="s">
        <v>1370</v>
      </c>
      <c r="B4734" s="1">
        <v>44940</v>
      </c>
      <c r="C4734" t="s">
        <v>29</v>
      </c>
      <c r="D4734" t="s">
        <v>1631</v>
      </c>
      <c r="E4734" t="s">
        <v>5008</v>
      </c>
      <c r="F4734" t="s">
        <v>5006</v>
      </c>
      <c r="G4734" t="s">
        <v>50</v>
      </c>
      <c r="H4734" t="s">
        <v>5036</v>
      </c>
      <c r="I4734" s="1">
        <v>40805</v>
      </c>
      <c r="J4734" t="s">
        <v>1371</v>
      </c>
      <c r="K4734">
        <v>129</v>
      </c>
      <c r="L4734">
        <v>129</v>
      </c>
      <c r="M4734">
        <v>0</v>
      </c>
      <c r="N4734">
        <v>125</v>
      </c>
      <c r="O4734" t="s">
        <v>1062</v>
      </c>
      <c r="P4734" t="s">
        <v>25</v>
      </c>
      <c r="Q4734">
        <f ca="1">DATEDIF(Data[[#This Row],[Birthdate]],TODAY(),"Y")</f>
        <v>14</v>
      </c>
      <c r="R4734" t="str">
        <f ca="1">IF(Data[[#This Row],[Age]]&lt;=10,"3-10 Years",IF(Data[[#This Row],[Age]]&lt;=15,"11-15 Years",IF(Data[[#This Row],[Age]]&lt;=19,"16-19 Years", "20+ Years")))</f>
        <v>11-15 Years</v>
      </c>
    </row>
    <row r="4735" spans="1:18" x14ac:dyDescent="0.35">
      <c r="A4735" t="s">
        <v>2697</v>
      </c>
      <c r="B4735" s="1">
        <v>44940</v>
      </c>
      <c r="C4735" t="s">
        <v>29</v>
      </c>
      <c r="D4735" t="s">
        <v>1631</v>
      </c>
      <c r="E4735" t="s">
        <v>5008</v>
      </c>
      <c r="F4735" t="s">
        <v>5006</v>
      </c>
      <c r="G4735" t="s">
        <v>105</v>
      </c>
      <c r="H4735" t="s">
        <v>5036</v>
      </c>
      <c r="I4735" s="1">
        <v>40792</v>
      </c>
      <c r="J4735" t="s">
        <v>2698</v>
      </c>
      <c r="K4735">
        <v>129</v>
      </c>
      <c r="L4735">
        <v>129</v>
      </c>
      <c r="M4735">
        <v>0</v>
      </c>
      <c r="N4735">
        <v>125</v>
      </c>
      <c r="O4735" t="s">
        <v>23</v>
      </c>
      <c r="P4735" t="s">
        <v>25</v>
      </c>
      <c r="Q4735">
        <f ca="1">DATEDIF(Data[[#This Row],[Birthdate]],TODAY(),"Y")</f>
        <v>14</v>
      </c>
      <c r="R4735" t="str">
        <f ca="1">IF(Data[[#This Row],[Age]]&lt;=10,"3-10 Years",IF(Data[[#This Row],[Age]]&lt;=15,"11-15 Years",IF(Data[[#This Row],[Age]]&lt;=19,"16-19 Years", "20+ Years")))</f>
        <v>11-15 Years</v>
      </c>
    </row>
    <row r="4736" spans="1:18" x14ac:dyDescent="0.35">
      <c r="A4736" t="s">
        <v>1945</v>
      </c>
      <c r="B4736" s="1">
        <v>44939</v>
      </c>
      <c r="C4736" t="s">
        <v>29</v>
      </c>
      <c r="D4736" t="s">
        <v>1631</v>
      </c>
      <c r="E4736" t="s">
        <v>5008</v>
      </c>
      <c r="F4736" t="s">
        <v>5006</v>
      </c>
      <c r="G4736" t="s">
        <v>105</v>
      </c>
      <c r="H4736" t="s">
        <v>5036</v>
      </c>
      <c r="I4736" s="1">
        <v>40756</v>
      </c>
      <c r="J4736" t="s">
        <v>1523</v>
      </c>
      <c r="K4736">
        <v>129</v>
      </c>
      <c r="L4736">
        <v>129</v>
      </c>
      <c r="M4736">
        <v>0</v>
      </c>
      <c r="N4736">
        <v>125</v>
      </c>
      <c r="O4736" t="s">
        <v>23</v>
      </c>
      <c r="P4736" t="s">
        <v>25</v>
      </c>
      <c r="Q4736">
        <f ca="1">DATEDIF(Data[[#This Row],[Birthdate]],TODAY(),"Y")</f>
        <v>14</v>
      </c>
      <c r="R4736" t="str">
        <f ca="1">IF(Data[[#This Row],[Age]]&lt;=10,"3-10 Years",IF(Data[[#This Row],[Age]]&lt;=15,"11-15 Years",IF(Data[[#This Row],[Age]]&lt;=19,"16-19 Years", "20+ Years")))</f>
        <v>11-15 Years</v>
      </c>
    </row>
    <row r="4737" spans="1:18" x14ac:dyDescent="0.35">
      <c r="A4737" t="s">
        <v>229</v>
      </c>
      <c r="B4737" s="1">
        <v>44938</v>
      </c>
      <c r="C4737" t="s">
        <v>29</v>
      </c>
      <c r="D4737" t="s">
        <v>1631</v>
      </c>
      <c r="E4737" t="s">
        <v>5008</v>
      </c>
      <c r="F4737" t="s">
        <v>5006</v>
      </c>
      <c r="G4737" t="s">
        <v>37</v>
      </c>
      <c r="H4737" t="s">
        <v>5036</v>
      </c>
      <c r="I4737" s="1">
        <v>40723</v>
      </c>
      <c r="J4737" t="s">
        <v>230</v>
      </c>
      <c r="K4737">
        <v>129</v>
      </c>
      <c r="L4737">
        <v>129</v>
      </c>
      <c r="M4737">
        <v>0</v>
      </c>
      <c r="N4737">
        <v>125</v>
      </c>
      <c r="O4737" t="s">
        <v>23</v>
      </c>
      <c r="P4737" t="s">
        <v>25</v>
      </c>
      <c r="Q4737">
        <f ca="1">DATEDIF(Data[[#This Row],[Birthdate]],TODAY(),"Y")</f>
        <v>14</v>
      </c>
      <c r="R4737" t="str">
        <f ca="1">IF(Data[[#This Row],[Age]]&lt;=10,"3-10 Years",IF(Data[[#This Row],[Age]]&lt;=15,"11-15 Years",IF(Data[[#This Row],[Age]]&lt;=19,"16-19 Years", "20+ Years")))</f>
        <v>11-15 Years</v>
      </c>
    </row>
    <row r="4738" spans="1:18" x14ac:dyDescent="0.35">
      <c r="A4738" t="s">
        <v>4290</v>
      </c>
      <c r="B4738" s="1">
        <v>44937</v>
      </c>
      <c r="C4738" t="s">
        <v>29</v>
      </c>
      <c r="D4738" t="s">
        <v>1631</v>
      </c>
      <c r="E4738" t="s">
        <v>5008</v>
      </c>
      <c r="F4738" t="s">
        <v>5006</v>
      </c>
      <c r="G4738" t="s">
        <v>95</v>
      </c>
      <c r="H4738" t="s">
        <v>5036</v>
      </c>
      <c r="I4738" s="1">
        <v>40582</v>
      </c>
      <c r="J4738" t="s">
        <v>4291</v>
      </c>
      <c r="K4738">
        <v>129</v>
      </c>
      <c r="L4738">
        <v>129</v>
      </c>
      <c r="M4738">
        <v>0</v>
      </c>
      <c r="N4738">
        <v>125</v>
      </c>
      <c r="O4738" t="s">
        <v>23</v>
      </c>
      <c r="P4738" t="s">
        <v>25</v>
      </c>
      <c r="Q4738">
        <f ca="1">DATEDIF(Data[[#This Row],[Birthdate]],TODAY(),"Y")</f>
        <v>14</v>
      </c>
      <c r="R4738" t="str">
        <f ca="1">IF(Data[[#This Row],[Age]]&lt;=10,"3-10 Years",IF(Data[[#This Row],[Age]]&lt;=15,"11-15 Years",IF(Data[[#This Row],[Age]]&lt;=19,"16-19 Years", "20+ Years")))</f>
        <v>11-15 Years</v>
      </c>
    </row>
    <row r="4739" spans="1:18" x14ac:dyDescent="0.35">
      <c r="A4739" t="s">
        <v>1112</v>
      </c>
      <c r="B4739" s="1">
        <v>44937</v>
      </c>
      <c r="C4739" t="s">
        <v>29</v>
      </c>
      <c r="D4739" t="s">
        <v>1631</v>
      </c>
      <c r="E4739" t="s">
        <v>5008</v>
      </c>
      <c r="F4739" t="s">
        <v>5006</v>
      </c>
      <c r="G4739" t="s">
        <v>50</v>
      </c>
      <c r="H4739" t="s">
        <v>5036</v>
      </c>
      <c r="I4739" s="1">
        <v>40591</v>
      </c>
      <c r="J4739" t="s">
        <v>1109</v>
      </c>
      <c r="K4739">
        <v>129</v>
      </c>
      <c r="L4739">
        <v>129</v>
      </c>
      <c r="M4739">
        <v>0</v>
      </c>
      <c r="N4739">
        <v>125</v>
      </c>
      <c r="O4739" t="s">
        <v>1062</v>
      </c>
      <c r="P4739" t="s">
        <v>25</v>
      </c>
      <c r="Q4739">
        <f ca="1">DATEDIF(Data[[#This Row],[Birthdate]],TODAY(),"Y")</f>
        <v>14</v>
      </c>
      <c r="R4739" t="str">
        <f ca="1">IF(Data[[#This Row],[Age]]&lt;=10,"3-10 Years",IF(Data[[#This Row],[Age]]&lt;=15,"11-15 Years",IF(Data[[#This Row],[Age]]&lt;=19,"16-19 Years", "20+ Years")))</f>
        <v>11-15 Years</v>
      </c>
    </row>
    <row r="4740" spans="1:18" x14ac:dyDescent="0.35">
      <c r="A4740" t="s">
        <v>1113</v>
      </c>
      <c r="B4740" s="1">
        <v>44937</v>
      </c>
      <c r="C4740" t="s">
        <v>29</v>
      </c>
      <c r="D4740" t="s">
        <v>1631</v>
      </c>
      <c r="E4740" t="s">
        <v>5008</v>
      </c>
      <c r="F4740" t="s">
        <v>5006</v>
      </c>
      <c r="G4740" t="s">
        <v>50</v>
      </c>
      <c r="H4740" t="s">
        <v>5036</v>
      </c>
      <c r="I4740" s="1">
        <v>40792</v>
      </c>
      <c r="J4740" t="s">
        <v>1111</v>
      </c>
      <c r="K4740">
        <v>129</v>
      </c>
      <c r="L4740">
        <v>129</v>
      </c>
      <c r="M4740">
        <v>0</v>
      </c>
      <c r="N4740">
        <v>125</v>
      </c>
      <c r="O4740" t="s">
        <v>1062</v>
      </c>
      <c r="P4740" t="s">
        <v>25</v>
      </c>
      <c r="Q4740">
        <f ca="1">DATEDIF(Data[[#This Row],[Birthdate]],TODAY(),"Y")</f>
        <v>14</v>
      </c>
      <c r="R4740" t="str">
        <f ca="1">IF(Data[[#This Row],[Age]]&lt;=10,"3-10 Years",IF(Data[[#This Row],[Age]]&lt;=15,"11-15 Years",IF(Data[[#This Row],[Age]]&lt;=19,"16-19 Years", "20+ Years")))</f>
        <v>11-15 Years</v>
      </c>
    </row>
    <row r="4741" spans="1:18" x14ac:dyDescent="0.35">
      <c r="A4741" t="s">
        <v>1093</v>
      </c>
      <c r="B4741" s="1">
        <v>44935</v>
      </c>
      <c r="C4741" t="s">
        <v>29</v>
      </c>
      <c r="D4741" t="s">
        <v>1631</v>
      </c>
      <c r="E4741" t="s">
        <v>5008</v>
      </c>
      <c r="F4741" t="s">
        <v>5006</v>
      </c>
      <c r="G4741" t="s">
        <v>50</v>
      </c>
      <c r="H4741" t="s">
        <v>5036</v>
      </c>
      <c r="I4741" s="1">
        <v>40683</v>
      </c>
      <c r="J4741" t="s">
        <v>1094</v>
      </c>
      <c r="K4741">
        <v>129</v>
      </c>
      <c r="L4741">
        <v>129</v>
      </c>
      <c r="M4741">
        <v>0</v>
      </c>
      <c r="N4741">
        <v>125</v>
      </c>
      <c r="O4741" t="s">
        <v>1062</v>
      </c>
      <c r="P4741" t="s">
        <v>25</v>
      </c>
      <c r="Q4741">
        <f ca="1">DATEDIF(Data[[#This Row],[Birthdate]],TODAY(),"Y")</f>
        <v>14</v>
      </c>
      <c r="R4741" t="str">
        <f ca="1">IF(Data[[#This Row],[Age]]&lt;=10,"3-10 Years",IF(Data[[#This Row],[Age]]&lt;=15,"11-15 Years",IF(Data[[#This Row],[Age]]&lt;=19,"16-19 Years", "20+ Years")))</f>
        <v>11-15 Years</v>
      </c>
    </row>
    <row r="4742" spans="1:18" x14ac:dyDescent="0.35">
      <c r="A4742" t="s">
        <v>1263</v>
      </c>
      <c r="B4742" s="1">
        <v>44934</v>
      </c>
      <c r="C4742" t="s">
        <v>29</v>
      </c>
      <c r="D4742" t="s">
        <v>1631</v>
      </c>
      <c r="E4742" t="s">
        <v>5008</v>
      </c>
      <c r="F4742" t="s">
        <v>5006</v>
      </c>
      <c r="G4742" t="s">
        <v>50</v>
      </c>
      <c r="H4742" t="s">
        <v>5036</v>
      </c>
      <c r="I4742" s="1">
        <v>40755</v>
      </c>
      <c r="J4742" t="s">
        <v>1264</v>
      </c>
      <c r="K4742">
        <v>129</v>
      </c>
      <c r="L4742">
        <v>129</v>
      </c>
      <c r="M4742">
        <v>0</v>
      </c>
      <c r="N4742">
        <v>125</v>
      </c>
      <c r="O4742" t="s">
        <v>1062</v>
      </c>
      <c r="P4742" t="s">
        <v>25</v>
      </c>
      <c r="Q4742">
        <f ca="1">DATEDIF(Data[[#This Row],[Birthdate]],TODAY(),"Y")</f>
        <v>14</v>
      </c>
      <c r="R4742" t="str">
        <f ca="1">IF(Data[[#This Row],[Age]]&lt;=10,"3-10 Years",IF(Data[[#This Row],[Age]]&lt;=15,"11-15 Years",IF(Data[[#This Row],[Age]]&lt;=19,"16-19 Years", "20+ Years")))</f>
        <v>11-15 Years</v>
      </c>
    </row>
    <row r="4743" spans="1:18" x14ac:dyDescent="0.35">
      <c r="A4743" t="s">
        <v>1244</v>
      </c>
      <c r="B4743" s="1">
        <v>44933</v>
      </c>
      <c r="C4743" t="s">
        <v>29</v>
      </c>
      <c r="D4743" t="s">
        <v>1631</v>
      </c>
      <c r="E4743" t="s">
        <v>5008</v>
      </c>
      <c r="F4743" t="s">
        <v>5006</v>
      </c>
      <c r="G4743" t="s">
        <v>189</v>
      </c>
      <c r="H4743" t="s">
        <v>5036</v>
      </c>
      <c r="I4743" s="1">
        <v>40582</v>
      </c>
      <c r="J4743" t="s">
        <v>1245</v>
      </c>
      <c r="K4743">
        <v>129</v>
      </c>
      <c r="L4743">
        <v>129</v>
      </c>
      <c r="M4743">
        <v>0</v>
      </c>
      <c r="N4743">
        <v>125</v>
      </c>
      <c r="O4743" t="s">
        <v>23</v>
      </c>
      <c r="P4743" t="s">
        <v>25</v>
      </c>
      <c r="Q4743">
        <f ca="1">DATEDIF(Data[[#This Row],[Birthdate]],TODAY(),"Y")</f>
        <v>14</v>
      </c>
      <c r="R4743" t="str">
        <f ca="1">IF(Data[[#This Row],[Age]]&lt;=10,"3-10 Years",IF(Data[[#This Row],[Age]]&lt;=15,"11-15 Years",IF(Data[[#This Row],[Age]]&lt;=19,"16-19 Years", "20+ Years")))</f>
        <v>11-15 Years</v>
      </c>
    </row>
    <row r="4744" spans="1:18" x14ac:dyDescent="0.35">
      <c r="A4744" t="s">
        <v>1076</v>
      </c>
      <c r="B4744" s="1">
        <v>44933</v>
      </c>
      <c r="C4744" t="s">
        <v>29</v>
      </c>
      <c r="D4744" t="s">
        <v>1631</v>
      </c>
      <c r="E4744" t="s">
        <v>5008</v>
      </c>
      <c r="F4744" t="s">
        <v>5006</v>
      </c>
      <c r="G4744" t="s">
        <v>50</v>
      </c>
      <c r="H4744" t="s">
        <v>5036</v>
      </c>
      <c r="I4744" s="1">
        <v>40720</v>
      </c>
      <c r="J4744" t="s">
        <v>1077</v>
      </c>
      <c r="K4744">
        <v>129</v>
      </c>
      <c r="L4744">
        <v>129</v>
      </c>
      <c r="M4744">
        <v>0</v>
      </c>
      <c r="N4744">
        <v>125</v>
      </c>
      <c r="O4744" t="s">
        <v>1062</v>
      </c>
      <c r="P4744" t="s">
        <v>25</v>
      </c>
      <c r="Q4744">
        <f ca="1">DATEDIF(Data[[#This Row],[Birthdate]],TODAY(),"Y")</f>
        <v>14</v>
      </c>
      <c r="R4744" t="str">
        <f ca="1">IF(Data[[#This Row],[Age]]&lt;=10,"3-10 Years",IF(Data[[#This Row],[Age]]&lt;=15,"11-15 Years",IF(Data[[#This Row],[Age]]&lt;=19,"16-19 Years", "20+ Years")))</f>
        <v>11-15 Years</v>
      </c>
    </row>
    <row r="4745" spans="1:18" x14ac:dyDescent="0.35">
      <c r="A4745" t="s">
        <v>606</v>
      </c>
      <c r="B4745" s="1">
        <v>44933</v>
      </c>
      <c r="C4745" t="s">
        <v>29</v>
      </c>
      <c r="D4745" t="s">
        <v>1631</v>
      </c>
      <c r="E4745" t="s">
        <v>5008</v>
      </c>
      <c r="F4745" t="s">
        <v>5006</v>
      </c>
      <c r="G4745" t="s">
        <v>50</v>
      </c>
      <c r="H4745" t="s">
        <v>5036</v>
      </c>
      <c r="I4745" s="1">
        <v>40829</v>
      </c>
      <c r="J4745" t="s">
        <v>607</v>
      </c>
      <c r="K4745">
        <v>129</v>
      </c>
      <c r="L4745">
        <v>129</v>
      </c>
      <c r="M4745">
        <v>0</v>
      </c>
      <c r="N4745">
        <v>125</v>
      </c>
      <c r="O4745" t="s">
        <v>1062</v>
      </c>
      <c r="P4745" t="s">
        <v>25</v>
      </c>
      <c r="Q4745">
        <f ca="1">DATEDIF(Data[[#This Row],[Birthdate]],TODAY(),"Y")</f>
        <v>14</v>
      </c>
      <c r="R4745" t="str">
        <f ca="1">IF(Data[[#This Row],[Age]]&lt;=10,"3-10 Years",IF(Data[[#This Row],[Age]]&lt;=15,"11-15 Years",IF(Data[[#This Row],[Age]]&lt;=19,"16-19 Years", "20+ Years")))</f>
        <v>11-15 Years</v>
      </c>
    </row>
    <row r="4746" spans="1:18" x14ac:dyDescent="0.35">
      <c r="A4746" t="s">
        <v>4302</v>
      </c>
      <c r="B4746" s="1">
        <v>45156</v>
      </c>
      <c r="C4746" t="s">
        <v>29</v>
      </c>
      <c r="D4746" t="s">
        <v>24</v>
      </c>
      <c r="E4746" t="s">
        <v>5008</v>
      </c>
      <c r="F4746" t="s">
        <v>5006</v>
      </c>
      <c r="G4746" t="s">
        <v>50</v>
      </c>
      <c r="H4746" t="s">
        <v>5036</v>
      </c>
      <c r="I4746" s="1">
        <v>40756</v>
      </c>
      <c r="J4746" t="s">
        <v>4303</v>
      </c>
      <c r="K4746">
        <v>25</v>
      </c>
      <c r="L4746">
        <v>25</v>
      </c>
      <c r="M4746">
        <v>0</v>
      </c>
      <c r="N4746">
        <v>25</v>
      </c>
      <c r="O4746" t="s">
        <v>1062</v>
      </c>
      <c r="P4746" t="s">
        <v>25</v>
      </c>
      <c r="Q4746">
        <f ca="1">DATEDIF(Data[[#This Row],[Birthdate]],TODAY(),"Y")</f>
        <v>14</v>
      </c>
      <c r="R4746" t="str">
        <f ca="1">IF(Data[[#This Row],[Age]]&lt;=10,"3-10 Years",IF(Data[[#This Row],[Age]]&lt;=15,"11-15 Years",IF(Data[[#This Row],[Age]]&lt;=19,"16-19 Years", "20+ Years")))</f>
        <v>11-15 Years</v>
      </c>
    </row>
    <row r="4747" spans="1:18" x14ac:dyDescent="0.35">
      <c r="A4747" t="s">
        <v>283</v>
      </c>
      <c r="B4747" s="1">
        <v>45149</v>
      </c>
      <c r="C4747" t="s">
        <v>29</v>
      </c>
      <c r="D4747" t="s">
        <v>24</v>
      </c>
      <c r="E4747" t="s">
        <v>5008</v>
      </c>
      <c r="F4747" t="s">
        <v>5006</v>
      </c>
      <c r="G4747" t="s">
        <v>189</v>
      </c>
      <c r="H4747" t="s">
        <v>5036</v>
      </c>
      <c r="I4747" s="1">
        <v>40822</v>
      </c>
      <c r="J4747" t="s">
        <v>282</v>
      </c>
      <c r="K4747">
        <v>25</v>
      </c>
      <c r="L4747">
        <v>25</v>
      </c>
      <c r="M4747">
        <v>0</v>
      </c>
      <c r="N4747">
        <v>25</v>
      </c>
      <c r="O4747" t="s">
        <v>1062</v>
      </c>
      <c r="P4747" t="s">
        <v>152</v>
      </c>
      <c r="Q4747">
        <f ca="1">DATEDIF(Data[[#This Row],[Birthdate]],TODAY(),"Y")</f>
        <v>14</v>
      </c>
      <c r="R4747" t="str">
        <f ca="1">IF(Data[[#This Row],[Age]]&lt;=10,"3-10 Years",IF(Data[[#This Row],[Age]]&lt;=15,"11-15 Years",IF(Data[[#This Row],[Age]]&lt;=19,"16-19 Years", "20+ Years")))</f>
        <v>11-15 Years</v>
      </c>
    </row>
    <row r="4748" spans="1:18" x14ac:dyDescent="0.35">
      <c r="A4748" t="s">
        <v>606</v>
      </c>
      <c r="B4748" s="1">
        <v>45149</v>
      </c>
      <c r="C4748" t="s">
        <v>29</v>
      </c>
      <c r="D4748" t="s">
        <v>24</v>
      </c>
      <c r="E4748" t="s">
        <v>5008</v>
      </c>
      <c r="F4748" t="s">
        <v>5006</v>
      </c>
      <c r="G4748" t="s">
        <v>50</v>
      </c>
      <c r="H4748" t="s">
        <v>5036</v>
      </c>
      <c r="I4748" s="1">
        <v>40829</v>
      </c>
      <c r="J4748" t="s">
        <v>607</v>
      </c>
      <c r="K4748">
        <v>25</v>
      </c>
      <c r="L4748">
        <v>25</v>
      </c>
      <c r="M4748">
        <v>0</v>
      </c>
      <c r="N4748">
        <v>25</v>
      </c>
      <c r="O4748" t="s">
        <v>1062</v>
      </c>
      <c r="P4748" t="s">
        <v>25</v>
      </c>
      <c r="Q4748">
        <f ca="1">DATEDIF(Data[[#This Row],[Birthdate]],TODAY(),"Y")</f>
        <v>14</v>
      </c>
      <c r="R4748" t="str">
        <f ca="1">IF(Data[[#This Row],[Age]]&lt;=10,"3-10 Years",IF(Data[[#This Row],[Age]]&lt;=15,"11-15 Years",IF(Data[[#This Row],[Age]]&lt;=19,"16-19 Years", "20+ Years")))</f>
        <v>11-15 Years</v>
      </c>
    </row>
    <row r="4749" spans="1:18" x14ac:dyDescent="0.35">
      <c r="A4749" t="s">
        <v>1240</v>
      </c>
      <c r="B4749" s="1">
        <v>45149</v>
      </c>
      <c r="C4749" t="s">
        <v>29</v>
      </c>
      <c r="D4749" t="s">
        <v>24</v>
      </c>
      <c r="E4749" t="s">
        <v>5008</v>
      </c>
      <c r="F4749" t="s">
        <v>5006</v>
      </c>
      <c r="G4749" t="s">
        <v>57</v>
      </c>
      <c r="H4749" t="s">
        <v>5036</v>
      </c>
      <c r="I4749" s="1">
        <v>40766</v>
      </c>
      <c r="J4749" t="s">
        <v>1241</v>
      </c>
      <c r="K4749">
        <v>25</v>
      </c>
      <c r="L4749">
        <v>25</v>
      </c>
      <c r="M4749">
        <v>0</v>
      </c>
      <c r="N4749">
        <v>25</v>
      </c>
      <c r="O4749" t="s">
        <v>1062</v>
      </c>
      <c r="P4749" t="s">
        <v>152</v>
      </c>
      <c r="Q4749">
        <f ca="1">DATEDIF(Data[[#This Row],[Birthdate]],TODAY(),"Y")</f>
        <v>14</v>
      </c>
      <c r="R4749" t="str">
        <f ca="1">IF(Data[[#This Row],[Age]]&lt;=10,"3-10 Years",IF(Data[[#This Row],[Age]]&lt;=15,"11-15 Years",IF(Data[[#This Row],[Age]]&lt;=19,"16-19 Years", "20+ Years")))</f>
        <v>11-15 Years</v>
      </c>
    </row>
    <row r="4750" spans="1:18" x14ac:dyDescent="0.35">
      <c r="A4750" t="s">
        <v>1326</v>
      </c>
      <c r="B4750" s="1">
        <v>45148</v>
      </c>
      <c r="C4750" t="s">
        <v>29</v>
      </c>
      <c r="D4750" t="s">
        <v>24</v>
      </c>
      <c r="E4750" t="s">
        <v>5008</v>
      </c>
      <c r="F4750" t="s">
        <v>5006</v>
      </c>
      <c r="G4750" t="s">
        <v>57</v>
      </c>
      <c r="H4750" t="s">
        <v>5036</v>
      </c>
      <c r="I4750" s="1">
        <v>40534</v>
      </c>
      <c r="J4750" t="s">
        <v>1327</v>
      </c>
      <c r="K4750">
        <v>25</v>
      </c>
      <c r="L4750">
        <v>25</v>
      </c>
      <c r="M4750">
        <v>0</v>
      </c>
      <c r="N4750">
        <v>25</v>
      </c>
      <c r="O4750" t="s">
        <v>1062</v>
      </c>
      <c r="P4750" t="s">
        <v>25</v>
      </c>
      <c r="Q4750">
        <f ca="1">DATEDIF(Data[[#This Row],[Birthdate]],TODAY(),"Y")</f>
        <v>14</v>
      </c>
      <c r="R4750" t="str">
        <f ca="1">IF(Data[[#This Row],[Age]]&lt;=10,"3-10 Years",IF(Data[[#This Row],[Age]]&lt;=15,"11-15 Years",IF(Data[[#This Row],[Age]]&lt;=19,"16-19 Years", "20+ Years")))</f>
        <v>11-15 Years</v>
      </c>
    </row>
    <row r="4751" spans="1:18" x14ac:dyDescent="0.35">
      <c r="A4751" t="s">
        <v>3490</v>
      </c>
      <c r="B4751" s="1">
        <v>45141</v>
      </c>
      <c r="C4751" t="s">
        <v>29</v>
      </c>
      <c r="D4751" t="s">
        <v>24</v>
      </c>
      <c r="E4751" t="s">
        <v>5008</v>
      </c>
      <c r="F4751" t="s">
        <v>5006</v>
      </c>
      <c r="G4751" t="s">
        <v>50</v>
      </c>
      <c r="H4751" t="s">
        <v>5036</v>
      </c>
      <c r="I4751" s="1">
        <v>40768</v>
      </c>
      <c r="J4751" t="s">
        <v>3491</v>
      </c>
      <c r="K4751">
        <v>25</v>
      </c>
      <c r="L4751">
        <v>25</v>
      </c>
      <c r="M4751">
        <v>0</v>
      </c>
      <c r="N4751">
        <v>25</v>
      </c>
      <c r="O4751" t="s">
        <v>1062</v>
      </c>
      <c r="P4751" t="s">
        <v>25</v>
      </c>
      <c r="Q4751">
        <f ca="1">DATEDIF(Data[[#This Row],[Birthdate]],TODAY(),"Y")</f>
        <v>14</v>
      </c>
      <c r="R4751" t="str">
        <f ca="1">IF(Data[[#This Row],[Age]]&lt;=10,"3-10 Years",IF(Data[[#This Row],[Age]]&lt;=15,"11-15 Years",IF(Data[[#This Row],[Age]]&lt;=19,"16-19 Years", "20+ Years")))</f>
        <v>11-15 Years</v>
      </c>
    </row>
    <row r="4752" spans="1:18" x14ac:dyDescent="0.35">
      <c r="A4752" t="s">
        <v>2196</v>
      </c>
      <c r="B4752" s="1">
        <v>45138</v>
      </c>
      <c r="C4752" t="s">
        <v>29</v>
      </c>
      <c r="D4752" t="s">
        <v>24</v>
      </c>
      <c r="E4752" t="s">
        <v>5008</v>
      </c>
      <c r="F4752" t="s">
        <v>5006</v>
      </c>
      <c r="G4752" t="s">
        <v>57</v>
      </c>
      <c r="H4752" t="s">
        <v>5036</v>
      </c>
      <c r="I4752" s="1">
        <v>40878</v>
      </c>
      <c r="J4752" t="s">
        <v>1264</v>
      </c>
      <c r="K4752">
        <v>25</v>
      </c>
      <c r="L4752">
        <v>25</v>
      </c>
      <c r="M4752">
        <v>0</v>
      </c>
      <c r="N4752">
        <v>25</v>
      </c>
      <c r="O4752" t="s">
        <v>1062</v>
      </c>
      <c r="P4752" t="s">
        <v>25</v>
      </c>
      <c r="Q4752">
        <f ca="1">DATEDIF(Data[[#This Row],[Birthdate]],TODAY(),"Y")</f>
        <v>14</v>
      </c>
      <c r="R4752" t="str">
        <f ca="1">IF(Data[[#This Row],[Age]]&lt;=10,"3-10 Years",IF(Data[[#This Row],[Age]]&lt;=15,"11-15 Years",IF(Data[[#This Row],[Age]]&lt;=19,"16-19 Years", "20+ Years")))</f>
        <v>11-15 Years</v>
      </c>
    </row>
    <row r="4753" spans="1:18" x14ac:dyDescent="0.35">
      <c r="A4753" t="s">
        <v>2878</v>
      </c>
      <c r="B4753" s="1">
        <v>45134</v>
      </c>
      <c r="C4753" t="s">
        <v>29</v>
      </c>
      <c r="D4753" t="s">
        <v>24</v>
      </c>
      <c r="E4753" t="s">
        <v>5008</v>
      </c>
      <c r="F4753" t="s">
        <v>5006</v>
      </c>
      <c r="G4753" t="s">
        <v>50</v>
      </c>
      <c r="H4753" t="s">
        <v>5036</v>
      </c>
      <c r="I4753" s="1">
        <v>40674</v>
      </c>
      <c r="J4753" t="s">
        <v>2879</v>
      </c>
      <c r="K4753">
        <v>25</v>
      </c>
      <c r="L4753">
        <v>25</v>
      </c>
      <c r="M4753">
        <v>0</v>
      </c>
      <c r="N4753">
        <v>25</v>
      </c>
      <c r="O4753" t="s">
        <v>1062</v>
      </c>
      <c r="P4753" t="s">
        <v>25</v>
      </c>
      <c r="Q4753">
        <f ca="1">DATEDIF(Data[[#This Row],[Birthdate]],TODAY(),"Y")</f>
        <v>14</v>
      </c>
      <c r="R4753" t="str">
        <f ca="1">IF(Data[[#This Row],[Age]]&lt;=10,"3-10 Years",IF(Data[[#This Row],[Age]]&lt;=15,"11-15 Years",IF(Data[[#This Row],[Age]]&lt;=19,"16-19 Years", "20+ Years")))</f>
        <v>11-15 Years</v>
      </c>
    </row>
    <row r="4754" spans="1:18" x14ac:dyDescent="0.35">
      <c r="A4754" t="s">
        <v>4310</v>
      </c>
      <c r="B4754" s="1">
        <v>45178</v>
      </c>
      <c r="C4754" t="s">
        <v>150</v>
      </c>
      <c r="D4754" t="s">
        <v>24</v>
      </c>
      <c r="E4754" t="s">
        <v>5008</v>
      </c>
      <c r="F4754" t="s">
        <v>5006</v>
      </c>
      <c r="G4754" t="s">
        <v>50</v>
      </c>
      <c r="H4754" t="s">
        <v>5036</v>
      </c>
      <c r="I4754" s="1">
        <v>40750</v>
      </c>
      <c r="J4754" t="s">
        <v>4311</v>
      </c>
      <c r="K4754">
        <v>25</v>
      </c>
      <c r="L4754">
        <v>0</v>
      </c>
      <c r="M4754">
        <v>25</v>
      </c>
      <c r="N4754">
        <v>25</v>
      </c>
      <c r="O4754" t="s">
        <v>23</v>
      </c>
      <c r="P4754" t="s">
        <v>25</v>
      </c>
      <c r="Q4754">
        <f ca="1">DATEDIF(Data[[#This Row],[Birthdate]],TODAY(),"Y")</f>
        <v>14</v>
      </c>
      <c r="R4754" t="str">
        <f ca="1">IF(Data[[#This Row],[Age]]&lt;=10,"3-10 Years",IF(Data[[#This Row],[Age]]&lt;=15,"11-15 Years",IF(Data[[#This Row],[Age]]&lt;=19,"16-19 Years", "20+ Years")))</f>
        <v>11-15 Years</v>
      </c>
    </row>
    <row r="4755" spans="1:18" x14ac:dyDescent="0.35">
      <c r="A4755" t="s">
        <v>1957</v>
      </c>
      <c r="B4755" s="1">
        <v>45178</v>
      </c>
      <c r="C4755" t="s">
        <v>150</v>
      </c>
      <c r="D4755" t="s">
        <v>24</v>
      </c>
      <c r="E4755" t="s">
        <v>5008</v>
      </c>
      <c r="F4755" t="s">
        <v>5006</v>
      </c>
      <c r="G4755" t="s">
        <v>5045</v>
      </c>
      <c r="H4755" t="s">
        <v>5036</v>
      </c>
      <c r="I4755" s="1">
        <v>40745</v>
      </c>
      <c r="J4755" t="s">
        <v>1958</v>
      </c>
      <c r="K4755">
        <v>25</v>
      </c>
      <c r="L4755">
        <v>0</v>
      </c>
      <c r="M4755">
        <v>25</v>
      </c>
      <c r="N4755">
        <v>25</v>
      </c>
      <c r="O4755" t="s">
        <v>23</v>
      </c>
      <c r="P4755" t="s">
        <v>25</v>
      </c>
      <c r="Q4755">
        <f ca="1">DATEDIF(Data[[#This Row],[Birthdate]],TODAY(),"Y")</f>
        <v>14</v>
      </c>
      <c r="R4755" t="str">
        <f ca="1">IF(Data[[#This Row],[Age]]&lt;=10,"3-10 Years",IF(Data[[#This Row],[Age]]&lt;=15,"11-15 Years",IF(Data[[#This Row],[Age]]&lt;=19,"16-19 Years", "20+ Years")))</f>
        <v>11-15 Years</v>
      </c>
    </row>
    <row r="4756" spans="1:18" x14ac:dyDescent="0.35">
      <c r="A4756" t="s">
        <v>1076</v>
      </c>
      <c r="B4756" s="1">
        <v>45178</v>
      </c>
      <c r="C4756" t="s">
        <v>29</v>
      </c>
      <c r="D4756" t="s">
        <v>24</v>
      </c>
      <c r="E4756" t="s">
        <v>5008</v>
      </c>
      <c r="F4756" t="s">
        <v>5006</v>
      </c>
      <c r="G4756" t="s">
        <v>5043</v>
      </c>
      <c r="H4756" t="s">
        <v>5036</v>
      </c>
      <c r="I4756" s="1">
        <v>40720</v>
      </c>
      <c r="J4756" t="s">
        <v>1077</v>
      </c>
      <c r="K4756">
        <v>25</v>
      </c>
      <c r="L4756">
        <v>25</v>
      </c>
      <c r="M4756">
        <v>0</v>
      </c>
      <c r="N4756">
        <v>25</v>
      </c>
      <c r="O4756" t="s">
        <v>23</v>
      </c>
      <c r="P4756" t="s">
        <v>25</v>
      </c>
      <c r="Q4756">
        <f ca="1">DATEDIF(Data[[#This Row],[Birthdate]],TODAY(),"Y")</f>
        <v>14</v>
      </c>
      <c r="R4756" t="str">
        <f ca="1">IF(Data[[#This Row],[Age]]&lt;=10,"3-10 Years",IF(Data[[#This Row],[Age]]&lt;=15,"11-15 Years",IF(Data[[#This Row],[Age]]&lt;=19,"16-19 Years", "20+ Years")))</f>
        <v>11-15 Years</v>
      </c>
    </row>
    <row r="4757" spans="1:18" x14ac:dyDescent="0.35">
      <c r="A4757" t="s">
        <v>1240</v>
      </c>
      <c r="B4757" s="1">
        <v>45172</v>
      </c>
      <c r="C4757" t="s">
        <v>29</v>
      </c>
      <c r="D4757" t="s">
        <v>24</v>
      </c>
      <c r="E4757" t="s">
        <v>5008</v>
      </c>
      <c r="F4757" t="s">
        <v>5006</v>
      </c>
      <c r="G4757" t="s">
        <v>57</v>
      </c>
      <c r="H4757" t="s">
        <v>5036</v>
      </c>
      <c r="I4757" s="1">
        <v>40766</v>
      </c>
      <c r="J4757" t="s">
        <v>1241</v>
      </c>
      <c r="K4757">
        <v>0</v>
      </c>
      <c r="L4757">
        <v>0</v>
      </c>
      <c r="M4757">
        <v>0</v>
      </c>
      <c r="N4757">
        <v>25</v>
      </c>
      <c r="O4757" t="s">
        <v>23</v>
      </c>
      <c r="P4757" t="s">
        <v>152</v>
      </c>
      <c r="Q4757">
        <f ca="1">DATEDIF(Data[[#This Row],[Birthdate]],TODAY(),"Y")</f>
        <v>14</v>
      </c>
      <c r="R4757" t="str">
        <f ca="1">IF(Data[[#This Row],[Age]]&lt;=10,"3-10 Years",IF(Data[[#This Row],[Age]]&lt;=15,"11-15 Years",IF(Data[[#This Row],[Age]]&lt;=19,"16-19 Years", "20+ Years")))</f>
        <v>11-15 Years</v>
      </c>
    </row>
    <row r="4758" spans="1:18" x14ac:dyDescent="0.35">
      <c r="A4758" t="s">
        <v>2196</v>
      </c>
      <c r="B4758" s="1">
        <v>45169</v>
      </c>
      <c r="C4758" t="s">
        <v>29</v>
      </c>
      <c r="D4758" t="s">
        <v>24</v>
      </c>
      <c r="E4758" t="s">
        <v>5008</v>
      </c>
      <c r="F4758" t="s">
        <v>5006</v>
      </c>
      <c r="G4758" t="s">
        <v>57</v>
      </c>
      <c r="H4758" t="s">
        <v>5036</v>
      </c>
      <c r="I4758" s="1">
        <v>40878</v>
      </c>
      <c r="J4758" t="s">
        <v>1264</v>
      </c>
      <c r="K4758">
        <v>0</v>
      </c>
      <c r="L4758">
        <v>0</v>
      </c>
      <c r="M4758">
        <v>0</v>
      </c>
      <c r="N4758">
        <v>25</v>
      </c>
      <c r="O4758" t="s">
        <v>23</v>
      </c>
      <c r="P4758" t="s">
        <v>25</v>
      </c>
      <c r="Q4758">
        <f ca="1">DATEDIF(Data[[#This Row],[Birthdate]],TODAY(),"Y")</f>
        <v>14</v>
      </c>
      <c r="R4758" t="str">
        <f ca="1">IF(Data[[#This Row],[Age]]&lt;=10,"3-10 Years",IF(Data[[#This Row],[Age]]&lt;=15,"11-15 Years",IF(Data[[#This Row],[Age]]&lt;=19,"16-19 Years", "20+ Years")))</f>
        <v>11-15 Years</v>
      </c>
    </row>
    <row r="4759" spans="1:18" x14ac:dyDescent="0.35">
      <c r="A4759" t="s">
        <v>1244</v>
      </c>
      <c r="B4759" s="1">
        <v>45168</v>
      </c>
      <c r="C4759" t="s">
        <v>29</v>
      </c>
      <c r="D4759" t="s">
        <v>24</v>
      </c>
      <c r="E4759" t="s">
        <v>5008</v>
      </c>
      <c r="F4759" t="s">
        <v>5006</v>
      </c>
      <c r="G4759" t="s">
        <v>189</v>
      </c>
      <c r="H4759" t="s">
        <v>5036</v>
      </c>
      <c r="I4759" s="1">
        <v>40582</v>
      </c>
      <c r="J4759" t="s">
        <v>1245</v>
      </c>
      <c r="K4759">
        <v>25</v>
      </c>
      <c r="L4759">
        <v>25</v>
      </c>
      <c r="M4759">
        <v>0</v>
      </c>
      <c r="N4759">
        <v>25</v>
      </c>
      <c r="O4759" t="s">
        <v>23</v>
      </c>
      <c r="P4759" t="s">
        <v>25</v>
      </c>
      <c r="Q4759">
        <f ca="1">DATEDIF(Data[[#This Row],[Birthdate]],TODAY(),"Y")</f>
        <v>14</v>
      </c>
      <c r="R4759" t="str">
        <f ca="1">IF(Data[[#This Row],[Age]]&lt;=10,"3-10 Years",IF(Data[[#This Row],[Age]]&lt;=15,"11-15 Years",IF(Data[[#This Row],[Age]]&lt;=19,"16-19 Years", "20+ Years")))</f>
        <v>11-15 Years</v>
      </c>
    </row>
    <row r="4760" spans="1:18" x14ac:dyDescent="0.35">
      <c r="A4760" t="s">
        <v>1190</v>
      </c>
      <c r="B4760" s="1">
        <v>45167</v>
      </c>
      <c r="C4760" t="s">
        <v>29</v>
      </c>
      <c r="D4760" t="s">
        <v>24</v>
      </c>
      <c r="E4760" t="s">
        <v>5008</v>
      </c>
      <c r="F4760" t="s">
        <v>5006</v>
      </c>
      <c r="G4760" t="s">
        <v>50</v>
      </c>
      <c r="H4760" t="s">
        <v>5036</v>
      </c>
      <c r="I4760" s="1">
        <v>40594</v>
      </c>
      <c r="J4760" t="s">
        <v>1191</v>
      </c>
      <c r="K4760">
        <v>25</v>
      </c>
      <c r="L4760">
        <v>25</v>
      </c>
      <c r="M4760">
        <v>0</v>
      </c>
      <c r="N4760">
        <v>25</v>
      </c>
      <c r="O4760" t="s">
        <v>23</v>
      </c>
      <c r="P4760" t="s">
        <v>25</v>
      </c>
      <c r="Q4760">
        <f ca="1">DATEDIF(Data[[#This Row],[Birthdate]],TODAY(),"Y")</f>
        <v>14</v>
      </c>
      <c r="R4760" t="str">
        <f ca="1">IF(Data[[#This Row],[Age]]&lt;=10,"3-10 Years",IF(Data[[#This Row],[Age]]&lt;=15,"11-15 Years",IF(Data[[#This Row],[Age]]&lt;=19,"16-19 Years", "20+ Years")))</f>
        <v>11-15 Years</v>
      </c>
    </row>
    <row r="4761" spans="1:18" x14ac:dyDescent="0.35">
      <c r="A4761" t="s">
        <v>3784</v>
      </c>
      <c r="B4761" s="1">
        <v>45167</v>
      </c>
      <c r="C4761" t="s">
        <v>29</v>
      </c>
      <c r="D4761" t="s">
        <v>24</v>
      </c>
      <c r="E4761" t="s">
        <v>5008</v>
      </c>
      <c r="F4761" t="s">
        <v>5006</v>
      </c>
      <c r="G4761" t="s">
        <v>57</v>
      </c>
      <c r="H4761" t="s">
        <v>5036</v>
      </c>
      <c r="I4761" s="1">
        <v>40598</v>
      </c>
      <c r="J4761" t="s">
        <v>3785</v>
      </c>
      <c r="K4761">
        <v>25</v>
      </c>
      <c r="L4761">
        <v>25</v>
      </c>
      <c r="M4761">
        <v>0</v>
      </c>
      <c r="N4761">
        <v>25</v>
      </c>
      <c r="O4761" t="s">
        <v>23</v>
      </c>
      <c r="P4761" t="s">
        <v>25</v>
      </c>
      <c r="Q4761">
        <f ca="1">DATEDIF(Data[[#This Row],[Birthdate]],TODAY(),"Y")</f>
        <v>14</v>
      </c>
      <c r="R4761" t="str">
        <f ca="1">IF(Data[[#This Row],[Age]]&lt;=10,"3-10 Years",IF(Data[[#This Row],[Age]]&lt;=15,"11-15 Years",IF(Data[[#This Row],[Age]]&lt;=19,"16-19 Years", "20+ Years")))</f>
        <v>11-15 Years</v>
      </c>
    </row>
    <row r="4762" spans="1:18" x14ac:dyDescent="0.35">
      <c r="A4762" t="s">
        <v>486</v>
      </c>
      <c r="B4762" s="1">
        <v>45166</v>
      </c>
      <c r="C4762" t="s">
        <v>29</v>
      </c>
      <c r="D4762" t="s">
        <v>24</v>
      </c>
      <c r="E4762" t="s">
        <v>5008</v>
      </c>
      <c r="F4762" t="s">
        <v>5006</v>
      </c>
      <c r="G4762" t="s">
        <v>189</v>
      </c>
      <c r="H4762" t="s">
        <v>5036</v>
      </c>
      <c r="I4762" s="1">
        <v>40622</v>
      </c>
      <c r="J4762" t="s">
        <v>487</v>
      </c>
      <c r="K4762">
        <v>25</v>
      </c>
      <c r="L4762">
        <v>25</v>
      </c>
      <c r="M4762">
        <v>0</v>
      </c>
      <c r="N4762">
        <v>25</v>
      </c>
      <c r="O4762" t="s">
        <v>23</v>
      </c>
      <c r="P4762" t="s">
        <v>25</v>
      </c>
      <c r="Q4762">
        <f ca="1">DATEDIF(Data[[#This Row],[Birthdate]],TODAY(),"Y")</f>
        <v>14</v>
      </c>
      <c r="R4762" t="str">
        <f ca="1">IF(Data[[#This Row],[Age]]&lt;=10,"3-10 Years",IF(Data[[#This Row],[Age]]&lt;=15,"11-15 Years",IF(Data[[#This Row],[Age]]&lt;=19,"16-19 Years", "20+ Years")))</f>
        <v>11-15 Years</v>
      </c>
    </row>
    <row r="4763" spans="1:18" x14ac:dyDescent="0.35">
      <c r="A4763" t="s">
        <v>2020</v>
      </c>
      <c r="B4763" s="1">
        <v>45166</v>
      </c>
      <c r="C4763" t="s">
        <v>29</v>
      </c>
      <c r="D4763" t="s">
        <v>24</v>
      </c>
      <c r="E4763" t="s">
        <v>5008</v>
      </c>
      <c r="F4763" t="s">
        <v>5006</v>
      </c>
      <c r="G4763" t="s">
        <v>50</v>
      </c>
      <c r="H4763" t="s">
        <v>5036</v>
      </c>
      <c r="I4763" s="1">
        <v>40556</v>
      </c>
      <c r="J4763" t="s">
        <v>2021</v>
      </c>
      <c r="K4763">
        <v>25</v>
      </c>
      <c r="L4763">
        <v>25</v>
      </c>
      <c r="M4763">
        <v>0</v>
      </c>
      <c r="N4763">
        <v>25</v>
      </c>
      <c r="O4763" t="s">
        <v>23</v>
      </c>
      <c r="P4763" t="s">
        <v>25</v>
      </c>
      <c r="Q4763">
        <f ca="1">DATEDIF(Data[[#This Row],[Birthdate]],TODAY(),"Y")</f>
        <v>14</v>
      </c>
      <c r="R4763" t="str">
        <f ca="1">IF(Data[[#This Row],[Age]]&lt;=10,"3-10 Years",IF(Data[[#This Row],[Age]]&lt;=15,"11-15 Years",IF(Data[[#This Row],[Age]]&lt;=19,"16-19 Years", "20+ Years")))</f>
        <v>11-15 Years</v>
      </c>
    </row>
    <row r="4764" spans="1:18" x14ac:dyDescent="0.35">
      <c r="A4764" t="s">
        <v>606</v>
      </c>
      <c r="B4764" s="1">
        <v>45161</v>
      </c>
      <c r="C4764" t="s">
        <v>29</v>
      </c>
      <c r="D4764" t="s">
        <v>24</v>
      </c>
      <c r="E4764" t="s">
        <v>5008</v>
      </c>
      <c r="F4764" t="s">
        <v>5006</v>
      </c>
      <c r="G4764" t="s">
        <v>50</v>
      </c>
      <c r="H4764" t="s">
        <v>5036</v>
      </c>
      <c r="I4764" s="1">
        <v>40829</v>
      </c>
      <c r="J4764" t="s">
        <v>607</v>
      </c>
      <c r="K4764">
        <v>0</v>
      </c>
      <c r="L4764">
        <v>0</v>
      </c>
      <c r="M4764">
        <v>0</v>
      </c>
      <c r="N4764">
        <v>25</v>
      </c>
      <c r="O4764" t="s">
        <v>23</v>
      </c>
      <c r="P4764" t="s">
        <v>25</v>
      </c>
      <c r="Q4764">
        <f ca="1">DATEDIF(Data[[#This Row],[Birthdate]],TODAY(),"Y")</f>
        <v>14</v>
      </c>
      <c r="R4764" t="str">
        <f ca="1">IF(Data[[#This Row],[Age]]&lt;=10,"3-10 Years",IF(Data[[#This Row],[Age]]&lt;=15,"11-15 Years",IF(Data[[#This Row],[Age]]&lt;=19,"16-19 Years", "20+ Years")))</f>
        <v>11-15 Years</v>
      </c>
    </row>
    <row r="4765" spans="1:18" x14ac:dyDescent="0.35">
      <c r="A4765" t="s">
        <v>4319</v>
      </c>
      <c r="B4765" s="1">
        <v>45263</v>
      </c>
      <c r="C4765" t="s">
        <v>150</v>
      </c>
      <c r="D4765" t="s">
        <v>1631</v>
      </c>
      <c r="E4765" t="s">
        <v>5008</v>
      </c>
      <c r="F4765" t="s">
        <v>5006</v>
      </c>
      <c r="G4765" t="s">
        <v>50</v>
      </c>
      <c r="H4765" t="s">
        <v>5036</v>
      </c>
      <c r="I4765" s="1">
        <v>40526</v>
      </c>
      <c r="J4765" t="s">
        <v>4318</v>
      </c>
      <c r="K4765">
        <v>543</v>
      </c>
      <c r="L4765">
        <v>0</v>
      </c>
      <c r="M4765">
        <v>543</v>
      </c>
      <c r="N4765">
        <v>525</v>
      </c>
      <c r="O4765" t="s">
        <v>1062</v>
      </c>
      <c r="P4765" t="s">
        <v>25</v>
      </c>
      <c r="Q4765">
        <f ca="1">DATEDIF(Data[[#This Row],[Birthdate]],TODAY(),"Y")</f>
        <v>14</v>
      </c>
      <c r="R4765" t="str">
        <f ca="1">IF(Data[[#This Row],[Age]]&lt;=10,"3-10 Years",IF(Data[[#This Row],[Age]]&lt;=15,"11-15 Years",IF(Data[[#This Row],[Age]]&lt;=19,"16-19 Years", "20+ Years")))</f>
        <v>11-15 Years</v>
      </c>
    </row>
    <row r="4766" spans="1:18" x14ac:dyDescent="0.35">
      <c r="A4766" t="s">
        <v>2956</v>
      </c>
      <c r="B4766" s="1">
        <v>45197</v>
      </c>
      <c r="C4766" t="s">
        <v>29</v>
      </c>
      <c r="D4766" t="s">
        <v>1631</v>
      </c>
      <c r="E4766" t="s">
        <v>5008</v>
      </c>
      <c r="F4766" t="s">
        <v>5006</v>
      </c>
      <c r="G4766" t="s">
        <v>458</v>
      </c>
      <c r="H4766" t="s">
        <v>1083</v>
      </c>
      <c r="I4766" s="1">
        <v>40834</v>
      </c>
      <c r="J4766" t="s">
        <v>2949</v>
      </c>
      <c r="K4766">
        <v>518</v>
      </c>
      <c r="L4766">
        <v>518</v>
      </c>
      <c r="M4766">
        <v>0</v>
      </c>
      <c r="N4766">
        <v>500</v>
      </c>
      <c r="O4766" t="s">
        <v>1062</v>
      </c>
      <c r="P4766" t="s">
        <v>25</v>
      </c>
      <c r="Q4766">
        <f ca="1">DATEDIF(Data[[#This Row],[Birthdate]],TODAY(),"Y")</f>
        <v>14</v>
      </c>
      <c r="R4766" t="str">
        <f ca="1">IF(Data[[#This Row],[Age]]&lt;=10,"3-10 Years",IF(Data[[#This Row],[Age]]&lt;=15,"11-15 Years",IF(Data[[#This Row],[Age]]&lt;=19,"16-19 Years", "20+ Years")))</f>
        <v>11-15 Years</v>
      </c>
    </row>
    <row r="4767" spans="1:18" x14ac:dyDescent="0.35">
      <c r="A4767" t="s">
        <v>2322</v>
      </c>
      <c r="B4767" s="1">
        <v>45197</v>
      </c>
      <c r="C4767" t="s">
        <v>29</v>
      </c>
      <c r="D4767" t="s">
        <v>1631</v>
      </c>
      <c r="E4767" t="s">
        <v>5008</v>
      </c>
      <c r="F4767" t="s">
        <v>5006</v>
      </c>
      <c r="G4767" t="s">
        <v>50</v>
      </c>
      <c r="H4767" t="s">
        <v>5036</v>
      </c>
      <c r="I4767" s="1">
        <v>40773</v>
      </c>
      <c r="J4767" t="s">
        <v>2323</v>
      </c>
      <c r="K4767">
        <v>518</v>
      </c>
      <c r="L4767">
        <v>518</v>
      </c>
      <c r="M4767">
        <v>0</v>
      </c>
      <c r="N4767">
        <v>500</v>
      </c>
      <c r="O4767" t="s">
        <v>1062</v>
      </c>
      <c r="P4767" t="s">
        <v>152</v>
      </c>
      <c r="Q4767">
        <f ca="1">DATEDIF(Data[[#This Row],[Birthdate]],TODAY(),"Y")</f>
        <v>14</v>
      </c>
      <c r="R4767" t="str">
        <f ca="1">IF(Data[[#This Row],[Age]]&lt;=10,"3-10 Years",IF(Data[[#This Row],[Age]]&lt;=15,"11-15 Years",IF(Data[[#This Row],[Age]]&lt;=19,"16-19 Years", "20+ Years")))</f>
        <v>11-15 Years</v>
      </c>
    </row>
    <row r="4768" spans="1:18" x14ac:dyDescent="0.35">
      <c r="A4768" t="s">
        <v>3033</v>
      </c>
      <c r="B4768" s="1">
        <v>45320</v>
      </c>
      <c r="C4768" t="s">
        <v>29</v>
      </c>
      <c r="D4768" t="s">
        <v>24</v>
      </c>
      <c r="E4768" t="s">
        <v>5008</v>
      </c>
      <c r="F4768" t="s">
        <v>5006</v>
      </c>
      <c r="G4768" t="s">
        <v>21</v>
      </c>
      <c r="H4768" t="s">
        <v>5036</v>
      </c>
      <c r="I4768" s="1">
        <v>40616</v>
      </c>
      <c r="J4768" t="s">
        <v>812</v>
      </c>
      <c r="K4768">
        <v>233</v>
      </c>
      <c r="L4768">
        <v>233</v>
      </c>
      <c r="M4768">
        <v>0</v>
      </c>
      <c r="N4768">
        <v>450</v>
      </c>
      <c r="O4768" t="s">
        <v>23</v>
      </c>
      <c r="P4768" t="s">
        <v>25</v>
      </c>
      <c r="Q4768">
        <f ca="1">DATEDIF(Data[[#This Row],[Birthdate]],TODAY(),"Y")</f>
        <v>14</v>
      </c>
      <c r="R4768" t="str">
        <f ca="1">IF(Data[[#This Row],[Age]]&lt;=10,"3-10 Years",IF(Data[[#This Row],[Age]]&lt;=15,"11-15 Years",IF(Data[[#This Row],[Age]]&lt;=19,"16-19 Years", "20+ Years")))</f>
        <v>11-15 Years</v>
      </c>
    </row>
    <row r="4769" spans="1:18" x14ac:dyDescent="0.35">
      <c r="A4769" t="s">
        <v>3782</v>
      </c>
      <c r="B4769" s="1">
        <v>45303</v>
      </c>
      <c r="C4769" t="s">
        <v>29</v>
      </c>
      <c r="D4769" t="s">
        <v>24</v>
      </c>
      <c r="E4769" t="s">
        <v>5008</v>
      </c>
      <c r="F4769" t="s">
        <v>5006</v>
      </c>
      <c r="G4769" t="s">
        <v>21</v>
      </c>
      <c r="H4769" t="s">
        <v>5036</v>
      </c>
      <c r="I4769" s="1">
        <v>40701</v>
      </c>
      <c r="J4769" t="s">
        <v>3783</v>
      </c>
      <c r="K4769">
        <v>315</v>
      </c>
      <c r="L4769">
        <v>315</v>
      </c>
      <c r="M4769">
        <v>0</v>
      </c>
      <c r="N4769">
        <v>450</v>
      </c>
      <c r="O4769" t="s">
        <v>23</v>
      </c>
      <c r="P4769" t="s">
        <v>25</v>
      </c>
      <c r="Q4769">
        <f ca="1">DATEDIF(Data[[#This Row],[Birthdate]],TODAY(),"Y")</f>
        <v>14</v>
      </c>
      <c r="R4769" t="str">
        <f ca="1">IF(Data[[#This Row],[Age]]&lt;=10,"3-10 Years",IF(Data[[#This Row],[Age]]&lt;=15,"11-15 Years",IF(Data[[#This Row],[Age]]&lt;=19,"16-19 Years", "20+ Years")))</f>
        <v>11-15 Years</v>
      </c>
    </row>
    <row r="4770" spans="1:18" x14ac:dyDescent="0.35">
      <c r="A4770" t="s">
        <v>2996</v>
      </c>
      <c r="B4770" s="1">
        <v>45302</v>
      </c>
      <c r="C4770" t="s">
        <v>29</v>
      </c>
      <c r="D4770" t="s">
        <v>24</v>
      </c>
      <c r="E4770" t="s">
        <v>5008</v>
      </c>
      <c r="F4770" t="s">
        <v>5006</v>
      </c>
      <c r="G4770" t="s">
        <v>50</v>
      </c>
      <c r="H4770" t="s">
        <v>5036</v>
      </c>
      <c r="I4770" s="1">
        <v>40574</v>
      </c>
      <c r="J4770" t="s">
        <v>157</v>
      </c>
      <c r="K4770">
        <v>466</v>
      </c>
      <c r="L4770">
        <v>466</v>
      </c>
      <c r="M4770">
        <v>0</v>
      </c>
      <c r="N4770">
        <v>450</v>
      </c>
      <c r="O4770" t="s">
        <v>23</v>
      </c>
      <c r="P4770" t="s">
        <v>25</v>
      </c>
      <c r="Q4770">
        <f ca="1">DATEDIF(Data[[#This Row],[Birthdate]],TODAY(),"Y")</f>
        <v>14</v>
      </c>
      <c r="R4770" t="str">
        <f ca="1">IF(Data[[#This Row],[Age]]&lt;=10,"3-10 Years",IF(Data[[#This Row],[Age]]&lt;=15,"11-15 Years",IF(Data[[#This Row],[Age]]&lt;=19,"16-19 Years", "20+ Years")))</f>
        <v>11-15 Years</v>
      </c>
    </row>
    <row r="4771" spans="1:18" x14ac:dyDescent="0.35">
      <c r="A4771" t="s">
        <v>2891</v>
      </c>
      <c r="B4771" s="1">
        <v>45300</v>
      </c>
      <c r="C4771" t="s">
        <v>29</v>
      </c>
      <c r="D4771" t="s">
        <v>24</v>
      </c>
      <c r="E4771" t="s">
        <v>5008</v>
      </c>
      <c r="F4771" t="s">
        <v>5006</v>
      </c>
      <c r="G4771" t="s">
        <v>189</v>
      </c>
      <c r="H4771" t="s">
        <v>5036</v>
      </c>
      <c r="I4771" s="1">
        <v>40582</v>
      </c>
      <c r="J4771" t="s">
        <v>2892</v>
      </c>
      <c r="K4771">
        <v>466</v>
      </c>
      <c r="L4771">
        <v>466</v>
      </c>
      <c r="M4771">
        <v>0</v>
      </c>
      <c r="N4771">
        <v>450</v>
      </c>
      <c r="O4771" t="s">
        <v>23</v>
      </c>
      <c r="P4771" t="s">
        <v>25</v>
      </c>
      <c r="Q4771">
        <f ca="1">DATEDIF(Data[[#This Row],[Birthdate]],TODAY(),"Y")</f>
        <v>14</v>
      </c>
      <c r="R4771" t="str">
        <f ca="1">IF(Data[[#This Row],[Age]]&lt;=10,"3-10 Years",IF(Data[[#This Row],[Age]]&lt;=15,"11-15 Years",IF(Data[[#This Row],[Age]]&lt;=19,"16-19 Years", "20+ Years")))</f>
        <v>11-15 Years</v>
      </c>
    </row>
    <row r="4772" spans="1:18" x14ac:dyDescent="0.35">
      <c r="A4772" t="s">
        <v>3953</v>
      </c>
      <c r="B4772" s="1">
        <v>45273</v>
      </c>
      <c r="C4772" t="s">
        <v>150</v>
      </c>
      <c r="D4772" t="s">
        <v>24</v>
      </c>
      <c r="E4772" t="s">
        <v>5008</v>
      </c>
      <c r="F4772" t="s">
        <v>5006</v>
      </c>
      <c r="G4772" t="s">
        <v>37</v>
      </c>
      <c r="H4772" t="s">
        <v>5036</v>
      </c>
      <c r="I4772" s="1">
        <v>40818</v>
      </c>
      <c r="J4772" t="s">
        <v>3261</v>
      </c>
      <c r="K4772">
        <v>466</v>
      </c>
      <c r="L4772">
        <v>0</v>
      </c>
      <c r="M4772">
        <v>466</v>
      </c>
      <c r="N4772">
        <v>450</v>
      </c>
      <c r="O4772" t="s">
        <v>23</v>
      </c>
      <c r="P4772" t="s">
        <v>25</v>
      </c>
      <c r="Q4772">
        <f ca="1">DATEDIF(Data[[#This Row],[Birthdate]],TODAY(),"Y")</f>
        <v>14</v>
      </c>
      <c r="R4772" t="str">
        <f ca="1">IF(Data[[#This Row],[Age]]&lt;=10,"3-10 Years",IF(Data[[#This Row],[Age]]&lt;=15,"11-15 Years",IF(Data[[#This Row],[Age]]&lt;=19,"16-19 Years", "20+ Years")))</f>
        <v>11-15 Years</v>
      </c>
    </row>
    <row r="4773" spans="1:18" x14ac:dyDescent="0.35">
      <c r="A4773" t="s">
        <v>574</v>
      </c>
      <c r="B4773" s="1">
        <v>45256</v>
      </c>
      <c r="C4773" t="s">
        <v>29</v>
      </c>
      <c r="D4773" t="s">
        <v>24</v>
      </c>
      <c r="E4773" t="s">
        <v>5008</v>
      </c>
      <c r="F4773" t="s">
        <v>5006</v>
      </c>
      <c r="G4773" t="s">
        <v>57</v>
      </c>
      <c r="H4773" t="s">
        <v>5036</v>
      </c>
      <c r="I4773" s="1">
        <v>40607</v>
      </c>
      <c r="J4773" t="s">
        <v>575</v>
      </c>
      <c r="K4773">
        <v>466</v>
      </c>
      <c r="L4773">
        <v>466</v>
      </c>
      <c r="M4773">
        <v>0</v>
      </c>
      <c r="N4773">
        <v>450</v>
      </c>
      <c r="O4773" t="s">
        <v>23</v>
      </c>
      <c r="P4773" t="s">
        <v>25</v>
      </c>
      <c r="Q4773">
        <f ca="1">DATEDIF(Data[[#This Row],[Birthdate]],TODAY(),"Y")</f>
        <v>14</v>
      </c>
      <c r="R4773" t="str">
        <f ca="1">IF(Data[[#This Row],[Age]]&lt;=10,"3-10 Years",IF(Data[[#This Row],[Age]]&lt;=15,"11-15 Years",IF(Data[[#This Row],[Age]]&lt;=19,"16-19 Years", "20+ Years")))</f>
        <v>11-15 Years</v>
      </c>
    </row>
    <row r="4774" spans="1:18" x14ac:dyDescent="0.35">
      <c r="A4774" t="s">
        <v>494</v>
      </c>
      <c r="B4774" s="1">
        <v>45219</v>
      </c>
      <c r="C4774" t="s">
        <v>29</v>
      </c>
      <c r="D4774" t="s">
        <v>24</v>
      </c>
      <c r="E4774" t="s">
        <v>5008</v>
      </c>
      <c r="F4774" t="s">
        <v>5006</v>
      </c>
      <c r="G4774" t="s">
        <v>189</v>
      </c>
      <c r="H4774" t="s">
        <v>5036</v>
      </c>
      <c r="I4774" s="1">
        <v>40545</v>
      </c>
      <c r="J4774" t="s">
        <v>495</v>
      </c>
      <c r="K4774">
        <v>466</v>
      </c>
      <c r="L4774">
        <v>466</v>
      </c>
      <c r="M4774">
        <v>0</v>
      </c>
      <c r="N4774">
        <v>450</v>
      </c>
      <c r="O4774" t="s">
        <v>23</v>
      </c>
      <c r="P4774" t="s">
        <v>25</v>
      </c>
      <c r="Q4774">
        <f ca="1">DATEDIF(Data[[#This Row],[Birthdate]],TODAY(),"Y")</f>
        <v>14</v>
      </c>
      <c r="R4774" t="str">
        <f ca="1">IF(Data[[#This Row],[Age]]&lt;=10,"3-10 Years",IF(Data[[#This Row],[Age]]&lt;=15,"11-15 Years",IF(Data[[#This Row],[Age]]&lt;=19,"16-19 Years", "20+ Years")))</f>
        <v>11-15 Years</v>
      </c>
    </row>
    <row r="4775" spans="1:18" x14ac:dyDescent="0.35">
      <c r="A4775" t="s">
        <v>4253</v>
      </c>
      <c r="B4775" s="1">
        <v>45288</v>
      </c>
      <c r="C4775" t="s">
        <v>29</v>
      </c>
      <c r="D4775" t="s">
        <v>1631</v>
      </c>
      <c r="E4775" t="s">
        <v>5008</v>
      </c>
      <c r="F4775" t="s">
        <v>5006</v>
      </c>
      <c r="G4775" t="s">
        <v>189</v>
      </c>
      <c r="H4775" t="s">
        <v>5036</v>
      </c>
      <c r="I4775" s="1">
        <v>40795</v>
      </c>
      <c r="J4775" t="s">
        <v>4254</v>
      </c>
      <c r="K4775">
        <v>130</v>
      </c>
      <c r="L4775">
        <v>130</v>
      </c>
      <c r="M4775">
        <v>0</v>
      </c>
      <c r="N4775">
        <v>125</v>
      </c>
      <c r="O4775" t="s">
        <v>23</v>
      </c>
      <c r="P4775" t="s">
        <v>25</v>
      </c>
      <c r="Q4775">
        <f ca="1">DATEDIF(Data[[#This Row],[Birthdate]],TODAY(),"Y")</f>
        <v>14</v>
      </c>
      <c r="R4775" t="str">
        <f ca="1">IF(Data[[#This Row],[Age]]&lt;=10,"3-10 Years",IF(Data[[#This Row],[Age]]&lt;=15,"11-15 Years",IF(Data[[#This Row],[Age]]&lt;=19,"16-19 Years", "20+ Years")))</f>
        <v>11-15 Years</v>
      </c>
    </row>
    <row r="4776" spans="1:18" x14ac:dyDescent="0.35">
      <c r="A4776" t="s">
        <v>2697</v>
      </c>
      <c r="B4776" s="1">
        <v>45287</v>
      </c>
      <c r="C4776" t="s">
        <v>29</v>
      </c>
      <c r="D4776" t="s">
        <v>1631</v>
      </c>
      <c r="E4776" t="s">
        <v>5008</v>
      </c>
      <c r="F4776" t="s">
        <v>5006</v>
      </c>
      <c r="G4776" t="s">
        <v>105</v>
      </c>
      <c r="H4776" t="s">
        <v>5036</v>
      </c>
      <c r="I4776" s="1">
        <v>40792</v>
      </c>
      <c r="J4776" t="s">
        <v>2698</v>
      </c>
      <c r="K4776">
        <v>130</v>
      </c>
      <c r="L4776">
        <v>130</v>
      </c>
      <c r="M4776">
        <v>0</v>
      </c>
      <c r="N4776">
        <v>125</v>
      </c>
      <c r="O4776" t="s">
        <v>23</v>
      </c>
      <c r="P4776" t="s">
        <v>25</v>
      </c>
      <c r="Q4776">
        <f ca="1">DATEDIF(Data[[#This Row],[Birthdate]],TODAY(),"Y")</f>
        <v>14</v>
      </c>
      <c r="R4776" t="str">
        <f ca="1">IF(Data[[#This Row],[Age]]&lt;=10,"3-10 Years",IF(Data[[#This Row],[Age]]&lt;=15,"11-15 Years",IF(Data[[#This Row],[Age]]&lt;=19,"16-19 Years", "20+ Years")))</f>
        <v>11-15 Years</v>
      </c>
    </row>
    <row r="4777" spans="1:18" x14ac:dyDescent="0.35">
      <c r="A4777" t="s">
        <v>1370</v>
      </c>
      <c r="B4777" s="1">
        <v>45284</v>
      </c>
      <c r="C4777" t="s">
        <v>29</v>
      </c>
      <c r="D4777" t="s">
        <v>1631</v>
      </c>
      <c r="E4777" t="s">
        <v>5008</v>
      </c>
      <c r="F4777" t="s">
        <v>5006</v>
      </c>
      <c r="G4777" t="s">
        <v>50</v>
      </c>
      <c r="H4777" t="s">
        <v>5036</v>
      </c>
      <c r="I4777" s="1">
        <v>40805</v>
      </c>
      <c r="J4777" t="s">
        <v>1371</v>
      </c>
      <c r="K4777">
        <v>0</v>
      </c>
      <c r="L4777">
        <v>0</v>
      </c>
      <c r="M4777">
        <v>0</v>
      </c>
      <c r="N4777">
        <v>399</v>
      </c>
      <c r="O4777" t="s">
        <v>23</v>
      </c>
      <c r="P4777" t="s">
        <v>25</v>
      </c>
      <c r="Q4777">
        <f ca="1">DATEDIF(Data[[#This Row],[Birthdate]],TODAY(),"Y")</f>
        <v>14</v>
      </c>
      <c r="R4777" t="str">
        <f ca="1">IF(Data[[#This Row],[Age]]&lt;=10,"3-10 Years",IF(Data[[#This Row],[Age]]&lt;=15,"11-15 Years",IF(Data[[#This Row],[Age]]&lt;=19,"16-19 Years", "20+ Years")))</f>
        <v>11-15 Years</v>
      </c>
    </row>
    <row r="4778" spans="1:18" x14ac:dyDescent="0.35">
      <c r="A4778" t="s">
        <v>2697</v>
      </c>
      <c r="B4778" s="1">
        <v>45278</v>
      </c>
      <c r="C4778" t="s">
        <v>29</v>
      </c>
      <c r="D4778" t="s">
        <v>1631</v>
      </c>
      <c r="E4778" t="s">
        <v>5008</v>
      </c>
      <c r="F4778" t="s">
        <v>5006</v>
      </c>
      <c r="G4778" t="s">
        <v>105</v>
      </c>
      <c r="H4778" t="s">
        <v>5036</v>
      </c>
      <c r="I4778" s="1">
        <v>40792</v>
      </c>
      <c r="J4778" t="s">
        <v>2698</v>
      </c>
      <c r="K4778">
        <v>130</v>
      </c>
      <c r="L4778">
        <v>130</v>
      </c>
      <c r="M4778">
        <v>0</v>
      </c>
      <c r="N4778">
        <v>125</v>
      </c>
      <c r="O4778" t="s">
        <v>23</v>
      </c>
      <c r="P4778" t="s">
        <v>25</v>
      </c>
      <c r="Q4778">
        <f ca="1">DATEDIF(Data[[#This Row],[Birthdate]],TODAY(),"Y")</f>
        <v>14</v>
      </c>
      <c r="R4778" t="str">
        <f ca="1">IF(Data[[#This Row],[Age]]&lt;=10,"3-10 Years",IF(Data[[#This Row],[Age]]&lt;=15,"11-15 Years",IF(Data[[#This Row],[Age]]&lt;=19,"16-19 Years", "20+ Years")))</f>
        <v>11-15 Years</v>
      </c>
    </row>
    <row r="4779" spans="1:18" x14ac:dyDescent="0.35">
      <c r="A4779" t="s">
        <v>162</v>
      </c>
      <c r="B4779" s="1">
        <v>45276</v>
      </c>
      <c r="C4779" t="s">
        <v>29</v>
      </c>
      <c r="D4779" t="s">
        <v>1631</v>
      </c>
      <c r="E4779" t="s">
        <v>5008</v>
      </c>
      <c r="F4779" t="s">
        <v>5006</v>
      </c>
      <c r="G4779" t="s">
        <v>21</v>
      </c>
      <c r="H4779" t="s">
        <v>5036</v>
      </c>
      <c r="I4779" s="1">
        <v>40781</v>
      </c>
      <c r="J4779" t="s">
        <v>163</v>
      </c>
      <c r="K4779">
        <v>130</v>
      </c>
      <c r="L4779">
        <v>130</v>
      </c>
      <c r="M4779">
        <v>0</v>
      </c>
      <c r="N4779">
        <v>125</v>
      </c>
      <c r="O4779" t="s">
        <v>23</v>
      </c>
      <c r="P4779" t="s">
        <v>25</v>
      </c>
      <c r="Q4779">
        <f ca="1">DATEDIF(Data[[#This Row],[Birthdate]],TODAY(),"Y")</f>
        <v>14</v>
      </c>
      <c r="R4779" t="str">
        <f ca="1">IF(Data[[#This Row],[Age]]&lt;=10,"3-10 Years",IF(Data[[#This Row],[Age]]&lt;=15,"11-15 Years",IF(Data[[#This Row],[Age]]&lt;=19,"16-19 Years", "20+ Years")))</f>
        <v>11-15 Years</v>
      </c>
    </row>
    <row r="4780" spans="1:18" x14ac:dyDescent="0.35">
      <c r="A4780" t="s">
        <v>623</v>
      </c>
      <c r="B4780" s="1">
        <v>44976</v>
      </c>
      <c r="C4780" t="s">
        <v>29</v>
      </c>
      <c r="D4780" t="s">
        <v>1631</v>
      </c>
      <c r="E4780" t="s">
        <v>5008</v>
      </c>
      <c r="F4780" t="s">
        <v>5006</v>
      </c>
      <c r="G4780" t="s">
        <v>50</v>
      </c>
      <c r="H4780" t="s">
        <v>5036</v>
      </c>
      <c r="I4780" s="1">
        <v>40820</v>
      </c>
      <c r="J4780" t="s">
        <v>624</v>
      </c>
      <c r="K4780">
        <v>129</v>
      </c>
      <c r="L4780">
        <v>129</v>
      </c>
      <c r="M4780">
        <v>0</v>
      </c>
      <c r="N4780">
        <v>125</v>
      </c>
      <c r="O4780" t="s">
        <v>23</v>
      </c>
      <c r="P4780" t="s">
        <v>152</v>
      </c>
      <c r="Q4780">
        <f ca="1">DATEDIF(Data[[#This Row],[Birthdate]],TODAY(),"Y")</f>
        <v>14</v>
      </c>
      <c r="R4780" t="str">
        <f ca="1">IF(Data[[#This Row],[Age]]&lt;=10,"3-10 Years",IF(Data[[#This Row],[Age]]&lt;=15,"11-15 Years",IF(Data[[#This Row],[Age]]&lt;=19,"16-19 Years", "20+ Years")))</f>
        <v>11-15 Years</v>
      </c>
    </row>
    <row r="4781" spans="1:18" x14ac:dyDescent="0.35">
      <c r="A4781" t="s">
        <v>2829</v>
      </c>
      <c r="B4781" s="1">
        <v>44976</v>
      </c>
      <c r="C4781" t="s">
        <v>29</v>
      </c>
      <c r="D4781" t="s">
        <v>1631</v>
      </c>
      <c r="E4781" t="s">
        <v>5008</v>
      </c>
      <c r="F4781" t="s">
        <v>5006</v>
      </c>
      <c r="G4781" t="s">
        <v>50</v>
      </c>
      <c r="H4781" t="s">
        <v>5036</v>
      </c>
      <c r="I4781" s="1">
        <v>40764</v>
      </c>
      <c r="J4781" t="s">
        <v>2830</v>
      </c>
      <c r="K4781">
        <v>129</v>
      </c>
      <c r="L4781">
        <v>129</v>
      </c>
      <c r="M4781">
        <v>0</v>
      </c>
      <c r="N4781">
        <v>125</v>
      </c>
      <c r="O4781" t="s">
        <v>23</v>
      </c>
      <c r="P4781" t="s">
        <v>25</v>
      </c>
      <c r="Q4781">
        <f ca="1">DATEDIF(Data[[#This Row],[Birthdate]],TODAY(),"Y")</f>
        <v>14</v>
      </c>
      <c r="R4781" t="str">
        <f ca="1">IF(Data[[#This Row],[Age]]&lt;=10,"3-10 Years",IF(Data[[#This Row],[Age]]&lt;=15,"11-15 Years",IF(Data[[#This Row],[Age]]&lt;=19,"16-19 Years", "20+ Years")))</f>
        <v>11-15 Years</v>
      </c>
    </row>
    <row r="4782" spans="1:18" x14ac:dyDescent="0.35">
      <c r="A4782" t="s">
        <v>2766</v>
      </c>
      <c r="B4782" s="1">
        <v>44976</v>
      </c>
      <c r="C4782" t="s">
        <v>29</v>
      </c>
      <c r="D4782" t="s">
        <v>1631</v>
      </c>
      <c r="E4782" t="s">
        <v>5008</v>
      </c>
      <c r="F4782" t="s">
        <v>5006</v>
      </c>
      <c r="G4782" t="s">
        <v>37</v>
      </c>
      <c r="H4782" t="s">
        <v>5036</v>
      </c>
      <c r="I4782" s="1">
        <v>40788</v>
      </c>
      <c r="J4782" t="s">
        <v>2767</v>
      </c>
      <c r="K4782">
        <v>129</v>
      </c>
      <c r="L4782">
        <v>129</v>
      </c>
      <c r="M4782">
        <v>0</v>
      </c>
      <c r="N4782">
        <v>125</v>
      </c>
      <c r="O4782" t="s">
        <v>23</v>
      </c>
      <c r="P4782" t="s">
        <v>25</v>
      </c>
      <c r="Q4782">
        <f ca="1">DATEDIF(Data[[#This Row],[Birthdate]],TODAY(),"Y")</f>
        <v>14</v>
      </c>
      <c r="R4782" t="str">
        <f ca="1">IF(Data[[#This Row],[Age]]&lt;=10,"3-10 Years",IF(Data[[#This Row],[Age]]&lt;=15,"11-15 Years",IF(Data[[#This Row],[Age]]&lt;=19,"16-19 Years", "20+ Years")))</f>
        <v>11-15 Years</v>
      </c>
    </row>
    <row r="4783" spans="1:18" x14ac:dyDescent="0.35">
      <c r="A4783" t="s">
        <v>215</v>
      </c>
      <c r="B4783" s="1">
        <v>44976</v>
      </c>
      <c r="C4783" t="s">
        <v>29</v>
      </c>
      <c r="D4783" t="s">
        <v>1631</v>
      </c>
      <c r="E4783" t="s">
        <v>5008</v>
      </c>
      <c r="F4783" t="s">
        <v>5006</v>
      </c>
      <c r="G4783" t="s">
        <v>50</v>
      </c>
      <c r="H4783" t="s">
        <v>5036</v>
      </c>
      <c r="I4783" s="1">
        <v>40619</v>
      </c>
      <c r="J4783" t="s">
        <v>212</v>
      </c>
      <c r="K4783">
        <v>129</v>
      </c>
      <c r="L4783">
        <v>129</v>
      </c>
      <c r="M4783">
        <v>0</v>
      </c>
      <c r="N4783">
        <v>125</v>
      </c>
      <c r="O4783" t="s">
        <v>23</v>
      </c>
      <c r="P4783" t="s">
        <v>152</v>
      </c>
      <c r="Q4783">
        <f ca="1">DATEDIF(Data[[#This Row],[Birthdate]],TODAY(),"Y")</f>
        <v>14</v>
      </c>
      <c r="R4783" t="str">
        <f ca="1">IF(Data[[#This Row],[Age]]&lt;=10,"3-10 Years",IF(Data[[#This Row],[Age]]&lt;=15,"11-15 Years",IF(Data[[#This Row],[Age]]&lt;=19,"16-19 Years", "20+ Years")))</f>
        <v>11-15 Years</v>
      </c>
    </row>
    <row r="4784" spans="1:18" x14ac:dyDescent="0.35">
      <c r="A4784" t="s">
        <v>1040</v>
      </c>
      <c r="B4784" s="1">
        <v>44975</v>
      </c>
      <c r="C4784" t="s">
        <v>29</v>
      </c>
      <c r="D4784" t="s">
        <v>1631</v>
      </c>
      <c r="E4784" t="s">
        <v>5008</v>
      </c>
      <c r="F4784" t="s">
        <v>5006</v>
      </c>
      <c r="G4784" t="s">
        <v>21</v>
      </c>
      <c r="H4784" t="s">
        <v>5036</v>
      </c>
      <c r="I4784" s="1">
        <v>40788</v>
      </c>
      <c r="J4784" t="s">
        <v>451</v>
      </c>
      <c r="K4784">
        <v>129</v>
      </c>
      <c r="L4784">
        <v>129</v>
      </c>
      <c r="M4784">
        <v>0</v>
      </c>
      <c r="N4784">
        <v>125</v>
      </c>
      <c r="O4784" t="s">
        <v>23</v>
      </c>
      <c r="P4784" t="s">
        <v>25</v>
      </c>
      <c r="Q4784">
        <f ca="1">DATEDIF(Data[[#This Row],[Birthdate]],TODAY(),"Y")</f>
        <v>14</v>
      </c>
      <c r="R4784" t="str">
        <f ca="1">IF(Data[[#This Row],[Age]]&lt;=10,"3-10 Years",IF(Data[[#This Row],[Age]]&lt;=15,"11-15 Years",IF(Data[[#This Row],[Age]]&lt;=19,"16-19 Years", "20+ Years")))</f>
        <v>11-15 Years</v>
      </c>
    </row>
    <row r="4785" spans="1:18" x14ac:dyDescent="0.35">
      <c r="A4785" t="s">
        <v>1263</v>
      </c>
      <c r="B4785" s="1">
        <v>44947</v>
      </c>
      <c r="C4785" t="s">
        <v>150</v>
      </c>
      <c r="D4785" t="s">
        <v>1631</v>
      </c>
      <c r="E4785" t="s">
        <v>5008</v>
      </c>
      <c r="F4785" t="s">
        <v>5006</v>
      </c>
      <c r="G4785" t="s">
        <v>50</v>
      </c>
      <c r="H4785" t="s">
        <v>5036</v>
      </c>
      <c r="I4785" s="1">
        <v>40755</v>
      </c>
      <c r="J4785" t="s">
        <v>1264</v>
      </c>
      <c r="K4785">
        <v>4</v>
      </c>
      <c r="L4785">
        <v>0</v>
      </c>
      <c r="M4785">
        <v>4</v>
      </c>
      <c r="N4785">
        <v>125</v>
      </c>
      <c r="O4785" t="s">
        <v>23</v>
      </c>
      <c r="P4785" t="s">
        <v>25</v>
      </c>
      <c r="Q4785">
        <f ca="1">DATEDIF(Data[[#This Row],[Birthdate]],TODAY(),"Y")</f>
        <v>14</v>
      </c>
      <c r="R4785" t="str">
        <f ca="1">IF(Data[[#This Row],[Age]]&lt;=10,"3-10 Years",IF(Data[[#This Row],[Age]]&lt;=15,"11-15 Years",IF(Data[[#This Row],[Age]]&lt;=19,"16-19 Years", "20+ Years")))</f>
        <v>11-15 Years</v>
      </c>
    </row>
    <row r="4786" spans="1:18" x14ac:dyDescent="0.35">
      <c r="A4786" t="s">
        <v>4461</v>
      </c>
      <c r="B4786" s="1">
        <v>44973</v>
      </c>
      <c r="C4786" t="s">
        <v>29</v>
      </c>
      <c r="D4786" t="s">
        <v>1631</v>
      </c>
      <c r="E4786" t="s">
        <v>5008</v>
      </c>
      <c r="F4786" t="s">
        <v>5006</v>
      </c>
      <c r="G4786" t="s">
        <v>458</v>
      </c>
      <c r="H4786" t="s">
        <v>1083</v>
      </c>
      <c r="I4786" s="1">
        <v>40761</v>
      </c>
      <c r="J4786" t="s">
        <v>3657</v>
      </c>
      <c r="K4786">
        <v>129</v>
      </c>
      <c r="L4786">
        <v>129</v>
      </c>
      <c r="M4786">
        <v>0</v>
      </c>
      <c r="N4786">
        <v>125</v>
      </c>
      <c r="O4786" t="s">
        <v>23</v>
      </c>
      <c r="P4786" t="s">
        <v>25</v>
      </c>
      <c r="Q4786">
        <f ca="1">DATEDIF(Data[[#This Row],[Birthdate]],TODAY(),"Y")</f>
        <v>14</v>
      </c>
      <c r="R4786" t="str">
        <f ca="1">IF(Data[[#This Row],[Age]]&lt;=10,"3-10 Years",IF(Data[[#This Row],[Age]]&lt;=15,"11-15 Years",IF(Data[[#This Row],[Age]]&lt;=19,"16-19 Years", "20+ Years")))</f>
        <v>11-15 Years</v>
      </c>
    </row>
    <row r="4787" spans="1:18" x14ac:dyDescent="0.35">
      <c r="A4787" t="s">
        <v>1370</v>
      </c>
      <c r="B4787" s="1">
        <v>44973</v>
      </c>
      <c r="C4787" t="s">
        <v>29</v>
      </c>
      <c r="D4787" t="s">
        <v>1631</v>
      </c>
      <c r="E4787" t="s">
        <v>5008</v>
      </c>
      <c r="F4787" t="s">
        <v>5006</v>
      </c>
      <c r="G4787" t="s">
        <v>50</v>
      </c>
      <c r="H4787" t="s">
        <v>5036</v>
      </c>
      <c r="I4787" s="1">
        <v>40805</v>
      </c>
      <c r="J4787" t="s">
        <v>1371</v>
      </c>
      <c r="K4787">
        <v>129</v>
      </c>
      <c r="L4787">
        <v>129</v>
      </c>
      <c r="M4787">
        <v>0</v>
      </c>
      <c r="N4787">
        <v>125</v>
      </c>
      <c r="O4787" t="s">
        <v>23</v>
      </c>
      <c r="P4787" t="s">
        <v>25</v>
      </c>
      <c r="Q4787">
        <f ca="1">DATEDIF(Data[[#This Row],[Birthdate]],TODAY(),"Y")</f>
        <v>14</v>
      </c>
      <c r="R4787" t="str">
        <f ca="1">IF(Data[[#This Row],[Age]]&lt;=10,"3-10 Years",IF(Data[[#This Row],[Age]]&lt;=15,"11-15 Years",IF(Data[[#This Row],[Age]]&lt;=19,"16-19 Years", "20+ Years")))</f>
        <v>11-15 Years</v>
      </c>
    </row>
    <row r="4788" spans="1:18" x14ac:dyDescent="0.35">
      <c r="A4788" t="s">
        <v>1076</v>
      </c>
      <c r="B4788" s="1">
        <v>44972</v>
      </c>
      <c r="C4788" t="s">
        <v>29</v>
      </c>
      <c r="D4788" t="s">
        <v>1631</v>
      </c>
      <c r="E4788" t="s">
        <v>5008</v>
      </c>
      <c r="F4788" t="s">
        <v>5006</v>
      </c>
      <c r="G4788" t="s">
        <v>5043</v>
      </c>
      <c r="H4788" t="s">
        <v>5036</v>
      </c>
      <c r="I4788" s="1">
        <v>40720</v>
      </c>
      <c r="J4788" t="s">
        <v>1077</v>
      </c>
      <c r="K4788">
        <v>129</v>
      </c>
      <c r="L4788">
        <v>129</v>
      </c>
      <c r="M4788">
        <v>0</v>
      </c>
      <c r="N4788">
        <v>125</v>
      </c>
      <c r="O4788" t="s">
        <v>23</v>
      </c>
      <c r="P4788" t="s">
        <v>25</v>
      </c>
      <c r="Q4788">
        <f ca="1">DATEDIF(Data[[#This Row],[Birthdate]],TODAY(),"Y")</f>
        <v>14</v>
      </c>
      <c r="R4788" t="str">
        <f ca="1">IF(Data[[#This Row],[Age]]&lt;=10,"3-10 Years",IF(Data[[#This Row],[Age]]&lt;=15,"11-15 Years",IF(Data[[#This Row],[Age]]&lt;=19,"16-19 Years", "20+ Years")))</f>
        <v>11-15 Years</v>
      </c>
    </row>
    <row r="4789" spans="1:18" x14ac:dyDescent="0.35">
      <c r="A4789" t="s">
        <v>1370</v>
      </c>
      <c r="B4789" s="1">
        <v>44967</v>
      </c>
      <c r="C4789" t="s">
        <v>29</v>
      </c>
      <c r="D4789" t="s">
        <v>1631</v>
      </c>
      <c r="E4789" t="s">
        <v>5008</v>
      </c>
      <c r="F4789" t="s">
        <v>5006</v>
      </c>
      <c r="G4789" t="s">
        <v>50</v>
      </c>
      <c r="H4789" t="s">
        <v>5036</v>
      </c>
      <c r="I4789" s="1">
        <v>40805</v>
      </c>
      <c r="J4789" t="s">
        <v>1371</v>
      </c>
      <c r="K4789">
        <v>129</v>
      </c>
      <c r="L4789">
        <v>129</v>
      </c>
      <c r="M4789">
        <v>0</v>
      </c>
      <c r="N4789">
        <v>125</v>
      </c>
      <c r="O4789" t="s">
        <v>23</v>
      </c>
      <c r="P4789" t="s">
        <v>25</v>
      </c>
      <c r="Q4789">
        <f ca="1">DATEDIF(Data[[#This Row],[Birthdate]],TODAY(),"Y")</f>
        <v>14</v>
      </c>
      <c r="R4789" t="str">
        <f ca="1">IF(Data[[#This Row],[Age]]&lt;=10,"3-10 Years",IF(Data[[#This Row],[Age]]&lt;=15,"11-15 Years",IF(Data[[#This Row],[Age]]&lt;=19,"16-19 Years", "20+ Years")))</f>
        <v>11-15 Years</v>
      </c>
    </row>
    <row r="4790" spans="1:18" x14ac:dyDescent="0.35">
      <c r="A4790" t="s">
        <v>4461</v>
      </c>
      <c r="B4790" s="1">
        <v>44967</v>
      </c>
      <c r="C4790" t="s">
        <v>29</v>
      </c>
      <c r="D4790" t="s">
        <v>1631</v>
      </c>
      <c r="E4790" t="s">
        <v>5008</v>
      </c>
      <c r="F4790" t="s">
        <v>5006</v>
      </c>
      <c r="G4790" t="s">
        <v>458</v>
      </c>
      <c r="H4790" t="s">
        <v>1083</v>
      </c>
      <c r="I4790" s="1">
        <v>40761</v>
      </c>
      <c r="J4790" t="s">
        <v>3657</v>
      </c>
      <c r="K4790">
        <v>129</v>
      </c>
      <c r="L4790">
        <v>129</v>
      </c>
      <c r="M4790">
        <v>0</v>
      </c>
      <c r="N4790">
        <v>125</v>
      </c>
      <c r="O4790" t="s">
        <v>23</v>
      </c>
      <c r="P4790" t="s">
        <v>25</v>
      </c>
      <c r="Q4790">
        <f ca="1">DATEDIF(Data[[#This Row],[Birthdate]],TODAY(),"Y")</f>
        <v>14</v>
      </c>
      <c r="R4790" t="str">
        <f ca="1">IF(Data[[#This Row],[Age]]&lt;=10,"3-10 Years",IF(Data[[#This Row],[Age]]&lt;=15,"11-15 Years",IF(Data[[#This Row],[Age]]&lt;=19,"16-19 Years", "20+ Years")))</f>
        <v>11-15 Years</v>
      </c>
    </row>
    <row r="4791" spans="1:18" x14ac:dyDescent="0.35">
      <c r="A4791" t="s">
        <v>2766</v>
      </c>
      <c r="B4791" s="1">
        <v>44963</v>
      </c>
      <c r="C4791" t="s">
        <v>29</v>
      </c>
      <c r="D4791" t="s">
        <v>1631</v>
      </c>
      <c r="E4791" t="s">
        <v>5008</v>
      </c>
      <c r="F4791" t="s">
        <v>5006</v>
      </c>
      <c r="G4791" t="s">
        <v>37</v>
      </c>
      <c r="H4791" t="s">
        <v>5036</v>
      </c>
      <c r="I4791" s="1">
        <v>40788</v>
      </c>
      <c r="J4791" t="s">
        <v>2767</v>
      </c>
      <c r="K4791">
        <v>129</v>
      </c>
      <c r="L4791">
        <v>129</v>
      </c>
      <c r="M4791">
        <v>0</v>
      </c>
      <c r="N4791">
        <v>125</v>
      </c>
      <c r="O4791" t="s">
        <v>23</v>
      </c>
      <c r="P4791" t="s">
        <v>25</v>
      </c>
      <c r="Q4791">
        <f ca="1">DATEDIF(Data[[#This Row],[Birthdate]],TODAY(),"Y")</f>
        <v>14</v>
      </c>
      <c r="R4791" t="str">
        <f ca="1">IF(Data[[#This Row],[Age]]&lt;=10,"3-10 Years",IF(Data[[#This Row],[Age]]&lt;=15,"11-15 Years",IF(Data[[#This Row],[Age]]&lt;=19,"16-19 Years", "20+ Years")))</f>
        <v>11-15 Years</v>
      </c>
    </row>
    <row r="4792" spans="1:18" x14ac:dyDescent="0.35">
      <c r="A4792" t="s">
        <v>3754</v>
      </c>
      <c r="B4792" s="1">
        <v>45659</v>
      </c>
      <c r="C4792" t="s">
        <v>29</v>
      </c>
      <c r="D4792" t="s">
        <v>1631</v>
      </c>
      <c r="E4792" t="s">
        <v>5008</v>
      </c>
      <c r="F4792" t="s">
        <v>5006</v>
      </c>
      <c r="G4792" t="s">
        <v>50</v>
      </c>
      <c r="H4792" t="s">
        <v>5036</v>
      </c>
      <c r="I4792" s="1">
        <v>40729</v>
      </c>
      <c r="J4792" t="s">
        <v>3755</v>
      </c>
      <c r="K4792">
        <v>549</v>
      </c>
      <c r="L4792">
        <v>549</v>
      </c>
      <c r="M4792">
        <v>0</v>
      </c>
      <c r="N4792">
        <v>525</v>
      </c>
      <c r="O4792" t="s">
        <v>3200</v>
      </c>
      <c r="P4792" t="s">
        <v>25</v>
      </c>
      <c r="Q4792">
        <f ca="1">DATEDIF(Data[[#This Row],[Birthdate]],TODAY(),"Y")</f>
        <v>14</v>
      </c>
      <c r="R4792" t="str">
        <f ca="1">IF(Data[[#This Row],[Age]]&lt;=10,"3-10 Years",IF(Data[[#This Row],[Age]]&lt;=15,"11-15 Years",IF(Data[[#This Row],[Age]]&lt;=19,"16-19 Years", "20+ Years")))</f>
        <v>11-15 Years</v>
      </c>
    </row>
    <row r="4793" spans="1:18" x14ac:dyDescent="0.35">
      <c r="A4793" t="s">
        <v>1326</v>
      </c>
      <c r="B4793" s="1">
        <v>45616</v>
      </c>
      <c r="C4793" t="s">
        <v>29</v>
      </c>
      <c r="D4793" t="s">
        <v>1631</v>
      </c>
      <c r="E4793" t="s">
        <v>5008</v>
      </c>
      <c r="F4793" t="s">
        <v>5006</v>
      </c>
      <c r="G4793" t="s">
        <v>57</v>
      </c>
      <c r="H4793" t="s">
        <v>5036</v>
      </c>
      <c r="I4793" s="1">
        <v>40534</v>
      </c>
      <c r="J4793" t="s">
        <v>1327</v>
      </c>
      <c r="K4793">
        <v>340</v>
      </c>
      <c r="L4793">
        <v>340</v>
      </c>
      <c r="M4793">
        <v>0</v>
      </c>
      <c r="N4793">
        <v>325</v>
      </c>
      <c r="O4793" t="s">
        <v>3200</v>
      </c>
      <c r="P4793" t="s">
        <v>25</v>
      </c>
      <c r="Q4793">
        <f ca="1">DATEDIF(Data[[#This Row],[Birthdate]],TODAY(),"Y")</f>
        <v>14</v>
      </c>
      <c r="R4793" t="str">
        <f ca="1">IF(Data[[#This Row],[Age]]&lt;=10,"3-10 Years",IF(Data[[#This Row],[Age]]&lt;=15,"11-15 Years",IF(Data[[#This Row],[Age]]&lt;=19,"16-19 Years", "20+ Years")))</f>
        <v>11-15 Years</v>
      </c>
    </row>
    <row r="4794" spans="1:18" x14ac:dyDescent="0.35">
      <c r="A4794" t="s">
        <v>1370</v>
      </c>
      <c r="B4794" s="1">
        <v>45336</v>
      </c>
      <c r="C4794" t="s">
        <v>303</v>
      </c>
      <c r="D4794" t="s">
        <v>1631</v>
      </c>
      <c r="E4794" t="s">
        <v>5008</v>
      </c>
      <c r="F4794" t="s">
        <v>5006</v>
      </c>
      <c r="G4794" t="s">
        <v>50</v>
      </c>
      <c r="H4794" t="s">
        <v>5036</v>
      </c>
      <c r="I4794" s="1">
        <v>40805</v>
      </c>
      <c r="J4794" t="s">
        <v>1371</v>
      </c>
      <c r="K4794">
        <v>80</v>
      </c>
      <c r="L4794">
        <v>80</v>
      </c>
      <c r="M4794">
        <v>0</v>
      </c>
      <c r="N4794">
        <v>130</v>
      </c>
      <c r="O4794" t="s">
        <v>23</v>
      </c>
      <c r="P4794" t="s">
        <v>25</v>
      </c>
      <c r="Q4794">
        <f ca="1">DATEDIF(Data[[#This Row],[Birthdate]],TODAY(),"Y")</f>
        <v>14</v>
      </c>
      <c r="R4794" t="str">
        <f ca="1">IF(Data[[#This Row],[Age]]&lt;=10,"3-10 Years",IF(Data[[#This Row],[Age]]&lt;=15,"11-15 Years",IF(Data[[#This Row],[Age]]&lt;=19,"16-19 Years", "20+ Years")))</f>
        <v>11-15 Years</v>
      </c>
    </row>
    <row r="4795" spans="1:18" x14ac:dyDescent="0.35">
      <c r="A4795" t="s">
        <v>1240</v>
      </c>
      <c r="B4795" s="1">
        <v>45319</v>
      </c>
      <c r="C4795" t="s">
        <v>303</v>
      </c>
      <c r="D4795" t="s">
        <v>1631</v>
      </c>
      <c r="E4795" t="s">
        <v>5008</v>
      </c>
      <c r="F4795" t="s">
        <v>5006</v>
      </c>
      <c r="G4795" t="s">
        <v>57</v>
      </c>
      <c r="H4795" t="s">
        <v>5036</v>
      </c>
      <c r="I4795" s="1">
        <v>40766</v>
      </c>
      <c r="J4795" t="s">
        <v>1241</v>
      </c>
      <c r="K4795">
        <v>120</v>
      </c>
      <c r="L4795">
        <v>120</v>
      </c>
      <c r="M4795">
        <v>0</v>
      </c>
      <c r="N4795">
        <v>115</v>
      </c>
      <c r="O4795" t="s">
        <v>23</v>
      </c>
      <c r="P4795" t="s">
        <v>152</v>
      </c>
      <c r="Q4795">
        <f ca="1">DATEDIF(Data[[#This Row],[Birthdate]],TODAY(),"Y")</f>
        <v>14</v>
      </c>
      <c r="R4795" t="str">
        <f ca="1">IF(Data[[#This Row],[Age]]&lt;=10,"3-10 Years",IF(Data[[#This Row],[Age]]&lt;=15,"11-15 Years",IF(Data[[#This Row],[Age]]&lt;=19,"16-19 Years", "20+ Years")))</f>
        <v>11-15 Years</v>
      </c>
    </row>
    <row r="4796" spans="1:18" x14ac:dyDescent="0.35">
      <c r="A4796" t="s">
        <v>1240</v>
      </c>
      <c r="B4796" s="1">
        <v>45319</v>
      </c>
      <c r="C4796" t="s">
        <v>303</v>
      </c>
      <c r="D4796" t="s">
        <v>1631</v>
      </c>
      <c r="E4796" t="s">
        <v>5008</v>
      </c>
      <c r="F4796" t="s">
        <v>5006</v>
      </c>
      <c r="G4796" t="s">
        <v>57</v>
      </c>
      <c r="H4796" t="s">
        <v>5036</v>
      </c>
      <c r="I4796" s="1">
        <v>40766</v>
      </c>
      <c r="J4796" t="s">
        <v>1241</v>
      </c>
      <c r="K4796">
        <v>120</v>
      </c>
      <c r="L4796">
        <v>120</v>
      </c>
      <c r="M4796">
        <v>0</v>
      </c>
      <c r="N4796">
        <v>115</v>
      </c>
      <c r="O4796" t="s">
        <v>23</v>
      </c>
      <c r="P4796" t="s">
        <v>152</v>
      </c>
      <c r="Q4796">
        <f ca="1">DATEDIF(Data[[#This Row],[Birthdate]],TODAY(),"Y")</f>
        <v>14</v>
      </c>
      <c r="R4796" t="str">
        <f ca="1">IF(Data[[#This Row],[Age]]&lt;=10,"3-10 Years",IF(Data[[#This Row],[Age]]&lt;=15,"11-15 Years",IF(Data[[#This Row],[Age]]&lt;=19,"16-19 Years", "20+ Years")))</f>
        <v>11-15 Years</v>
      </c>
    </row>
    <row r="4797" spans="1:18" x14ac:dyDescent="0.35">
      <c r="A4797" t="s">
        <v>1240</v>
      </c>
      <c r="B4797" s="1">
        <v>45319</v>
      </c>
      <c r="C4797" t="s">
        <v>150</v>
      </c>
      <c r="D4797" t="s">
        <v>1631</v>
      </c>
      <c r="E4797" t="s">
        <v>5008</v>
      </c>
      <c r="F4797" t="s">
        <v>5006</v>
      </c>
      <c r="G4797" t="s">
        <v>57</v>
      </c>
      <c r="H4797" t="s">
        <v>5036</v>
      </c>
      <c r="I4797" s="1">
        <v>40766</v>
      </c>
      <c r="J4797" t="s">
        <v>1241</v>
      </c>
      <c r="K4797">
        <v>120</v>
      </c>
      <c r="L4797">
        <v>0</v>
      </c>
      <c r="M4797">
        <v>120</v>
      </c>
      <c r="N4797">
        <v>115</v>
      </c>
      <c r="O4797" t="s">
        <v>23</v>
      </c>
      <c r="P4797" t="s">
        <v>152</v>
      </c>
      <c r="Q4797">
        <f ca="1">DATEDIF(Data[[#This Row],[Birthdate]],TODAY(),"Y")</f>
        <v>14</v>
      </c>
      <c r="R4797" t="str">
        <f ca="1">IF(Data[[#This Row],[Age]]&lt;=10,"3-10 Years",IF(Data[[#This Row],[Age]]&lt;=15,"11-15 Years",IF(Data[[#This Row],[Age]]&lt;=19,"16-19 Years", "20+ Years")))</f>
        <v>11-15 Years</v>
      </c>
    </row>
    <row r="4798" spans="1:18" x14ac:dyDescent="0.35">
      <c r="A4798" t="s">
        <v>1240</v>
      </c>
      <c r="B4798" s="1">
        <v>45319</v>
      </c>
      <c r="C4798" t="s">
        <v>150</v>
      </c>
      <c r="D4798" t="s">
        <v>1631</v>
      </c>
      <c r="E4798" t="s">
        <v>5008</v>
      </c>
      <c r="F4798" t="s">
        <v>5006</v>
      </c>
      <c r="G4798" t="s">
        <v>57</v>
      </c>
      <c r="H4798" t="s">
        <v>5036</v>
      </c>
      <c r="I4798" s="1">
        <v>40766</v>
      </c>
      <c r="J4798" t="s">
        <v>1241</v>
      </c>
      <c r="K4798">
        <v>120</v>
      </c>
      <c r="L4798">
        <v>0</v>
      </c>
      <c r="M4798">
        <v>120</v>
      </c>
      <c r="N4798">
        <v>115</v>
      </c>
      <c r="O4798" t="s">
        <v>23</v>
      </c>
      <c r="P4798" t="s">
        <v>152</v>
      </c>
      <c r="Q4798">
        <f ca="1">DATEDIF(Data[[#This Row],[Birthdate]],TODAY(),"Y")</f>
        <v>14</v>
      </c>
      <c r="R4798" t="str">
        <f ca="1">IF(Data[[#This Row],[Age]]&lt;=10,"3-10 Years",IF(Data[[#This Row],[Age]]&lt;=15,"11-15 Years",IF(Data[[#This Row],[Age]]&lt;=19,"16-19 Years", "20+ Years")))</f>
        <v>11-15 Years</v>
      </c>
    </row>
    <row r="4799" spans="1:18" x14ac:dyDescent="0.35">
      <c r="A4799" t="s">
        <v>1240</v>
      </c>
      <c r="B4799" s="1">
        <v>45319</v>
      </c>
      <c r="C4799" t="s">
        <v>303</v>
      </c>
      <c r="D4799" t="s">
        <v>1631</v>
      </c>
      <c r="E4799" t="s">
        <v>5008</v>
      </c>
      <c r="F4799" t="s">
        <v>5006</v>
      </c>
      <c r="G4799" t="s">
        <v>57</v>
      </c>
      <c r="H4799" t="s">
        <v>5036</v>
      </c>
      <c r="I4799" s="1">
        <v>40766</v>
      </c>
      <c r="J4799" t="s">
        <v>1241</v>
      </c>
      <c r="K4799">
        <v>120</v>
      </c>
      <c r="L4799">
        <v>120</v>
      </c>
      <c r="M4799">
        <v>0</v>
      </c>
      <c r="N4799">
        <v>115</v>
      </c>
      <c r="O4799" t="s">
        <v>23</v>
      </c>
      <c r="P4799" t="s">
        <v>152</v>
      </c>
      <c r="Q4799">
        <f ca="1">DATEDIF(Data[[#This Row],[Birthdate]],TODAY(),"Y")</f>
        <v>14</v>
      </c>
      <c r="R4799" t="str">
        <f ca="1">IF(Data[[#This Row],[Age]]&lt;=10,"3-10 Years",IF(Data[[#This Row],[Age]]&lt;=15,"11-15 Years",IF(Data[[#This Row],[Age]]&lt;=19,"16-19 Years", "20+ Years")))</f>
        <v>11-15 Years</v>
      </c>
    </row>
    <row r="4800" spans="1:18" x14ac:dyDescent="0.35">
      <c r="A4800" t="s">
        <v>3271</v>
      </c>
      <c r="B4800" s="1">
        <v>45627</v>
      </c>
      <c r="C4800" t="s">
        <v>29</v>
      </c>
      <c r="D4800" t="s">
        <v>1631</v>
      </c>
      <c r="E4800" t="s">
        <v>5008</v>
      </c>
      <c r="F4800" t="s">
        <v>5006</v>
      </c>
      <c r="G4800" t="s">
        <v>189</v>
      </c>
      <c r="H4800" t="s">
        <v>5036</v>
      </c>
      <c r="I4800" s="1">
        <v>40679</v>
      </c>
      <c r="J4800" t="s">
        <v>2374</v>
      </c>
      <c r="K4800">
        <v>480</v>
      </c>
      <c r="L4800">
        <v>480</v>
      </c>
      <c r="M4800">
        <v>0</v>
      </c>
      <c r="N4800">
        <v>459</v>
      </c>
      <c r="O4800" t="s">
        <v>3200</v>
      </c>
      <c r="P4800" t="s">
        <v>25</v>
      </c>
      <c r="Q4800">
        <f ca="1">DATEDIF(Data[[#This Row],[Birthdate]],TODAY(),"Y")</f>
        <v>14</v>
      </c>
      <c r="R4800" t="str">
        <f ca="1">IF(Data[[#This Row],[Age]]&lt;=10,"3-10 Years",IF(Data[[#This Row],[Age]]&lt;=15,"11-15 Years",IF(Data[[#This Row],[Age]]&lt;=19,"16-19 Years", "20+ Years")))</f>
        <v>11-15 Years</v>
      </c>
    </row>
    <row r="4801" spans="1:18" x14ac:dyDescent="0.35">
      <c r="A4801" t="s">
        <v>4514</v>
      </c>
      <c r="B4801" s="1">
        <v>45592</v>
      </c>
      <c r="C4801" t="s">
        <v>150</v>
      </c>
      <c r="D4801" t="s">
        <v>1631</v>
      </c>
      <c r="E4801" t="s">
        <v>5008</v>
      </c>
      <c r="F4801" t="s">
        <v>5006</v>
      </c>
      <c r="G4801" t="s">
        <v>50</v>
      </c>
      <c r="H4801" t="s">
        <v>5036</v>
      </c>
      <c r="I4801" s="1">
        <v>40799</v>
      </c>
      <c r="J4801" t="s">
        <v>330</v>
      </c>
      <c r="K4801">
        <v>480</v>
      </c>
      <c r="L4801">
        <v>0</v>
      </c>
      <c r="M4801">
        <v>480</v>
      </c>
      <c r="N4801">
        <v>459</v>
      </c>
      <c r="O4801" t="s">
        <v>3200</v>
      </c>
      <c r="P4801" t="s">
        <v>25</v>
      </c>
      <c r="Q4801">
        <f ca="1">DATEDIF(Data[[#This Row],[Birthdate]],TODAY(),"Y")</f>
        <v>14</v>
      </c>
      <c r="R4801" t="str">
        <f ca="1">IF(Data[[#This Row],[Age]]&lt;=10,"3-10 Years",IF(Data[[#This Row],[Age]]&lt;=15,"11-15 Years",IF(Data[[#This Row],[Age]]&lt;=19,"16-19 Years", "20+ Years")))</f>
        <v>11-15 Years</v>
      </c>
    </row>
    <row r="4802" spans="1:18" x14ac:dyDescent="0.35">
      <c r="A4802" t="s">
        <v>3271</v>
      </c>
      <c r="B4802" s="1">
        <v>45627</v>
      </c>
      <c r="C4802" t="s">
        <v>29</v>
      </c>
      <c r="D4802" t="s">
        <v>1631</v>
      </c>
      <c r="E4802" t="s">
        <v>5008</v>
      </c>
      <c r="F4802" t="s">
        <v>5006</v>
      </c>
      <c r="G4802" t="s">
        <v>189</v>
      </c>
      <c r="H4802" t="s">
        <v>5036</v>
      </c>
      <c r="I4802" s="1">
        <v>40679</v>
      </c>
      <c r="J4802" t="s">
        <v>2374</v>
      </c>
      <c r="K4802">
        <v>480</v>
      </c>
      <c r="L4802">
        <v>480</v>
      </c>
      <c r="M4802">
        <v>0</v>
      </c>
      <c r="N4802">
        <v>459</v>
      </c>
      <c r="O4802" t="s">
        <v>23</v>
      </c>
      <c r="P4802" t="s">
        <v>25</v>
      </c>
      <c r="Q4802">
        <f ca="1">DATEDIF(Data[[#This Row],[Birthdate]],TODAY(),"Y")</f>
        <v>14</v>
      </c>
      <c r="R4802" t="str">
        <f ca="1">IF(Data[[#This Row],[Age]]&lt;=10,"3-10 Years",IF(Data[[#This Row],[Age]]&lt;=15,"11-15 Years",IF(Data[[#This Row],[Age]]&lt;=19,"16-19 Years", "20+ Years")))</f>
        <v>11-15 Years</v>
      </c>
    </row>
    <row r="4803" spans="1:18" x14ac:dyDescent="0.35">
      <c r="A4803" t="s">
        <v>2221</v>
      </c>
      <c r="B4803" s="1">
        <v>45604</v>
      </c>
      <c r="C4803" t="s">
        <v>150</v>
      </c>
      <c r="D4803" t="s">
        <v>1631</v>
      </c>
      <c r="E4803" t="s">
        <v>5008</v>
      </c>
      <c r="F4803" t="s">
        <v>5006</v>
      </c>
      <c r="G4803" t="s">
        <v>105</v>
      </c>
      <c r="H4803" t="s">
        <v>5036</v>
      </c>
      <c r="I4803" s="1">
        <v>40588</v>
      </c>
      <c r="J4803" t="s">
        <v>2222</v>
      </c>
      <c r="K4803">
        <v>423</v>
      </c>
      <c r="L4803">
        <v>0</v>
      </c>
      <c r="M4803">
        <v>423</v>
      </c>
      <c r="N4803">
        <v>405</v>
      </c>
      <c r="O4803" t="s">
        <v>23</v>
      </c>
      <c r="P4803" t="s">
        <v>152</v>
      </c>
      <c r="Q4803">
        <f ca="1">DATEDIF(Data[[#This Row],[Birthdate]],TODAY(),"Y")</f>
        <v>14</v>
      </c>
      <c r="R4803" t="str">
        <f ca="1">IF(Data[[#This Row],[Age]]&lt;=10,"3-10 Years",IF(Data[[#This Row],[Age]]&lt;=15,"11-15 Years",IF(Data[[#This Row],[Age]]&lt;=19,"16-19 Years", "20+ Years")))</f>
        <v>11-15 Years</v>
      </c>
    </row>
    <row r="4804" spans="1:18" x14ac:dyDescent="0.35">
      <c r="A4804" t="s">
        <v>4559</v>
      </c>
      <c r="B4804" s="1">
        <v>45305</v>
      </c>
      <c r="C4804" t="s">
        <v>29</v>
      </c>
      <c r="D4804" t="s">
        <v>1631</v>
      </c>
      <c r="E4804" t="s">
        <v>5008</v>
      </c>
      <c r="F4804" t="s">
        <v>5006</v>
      </c>
      <c r="G4804" t="s">
        <v>105</v>
      </c>
      <c r="H4804" t="s">
        <v>5036</v>
      </c>
      <c r="I4804" s="1">
        <v>40832</v>
      </c>
      <c r="J4804" t="s">
        <v>4558</v>
      </c>
      <c r="K4804">
        <v>136</v>
      </c>
      <c r="L4804">
        <v>136</v>
      </c>
      <c r="M4804">
        <v>0</v>
      </c>
      <c r="N4804">
        <v>130</v>
      </c>
      <c r="O4804" t="s">
        <v>23</v>
      </c>
      <c r="P4804" t="s">
        <v>25</v>
      </c>
      <c r="Q4804">
        <f ca="1">DATEDIF(Data[[#This Row],[Birthdate]],TODAY(),"Y")</f>
        <v>14</v>
      </c>
      <c r="R4804" t="str">
        <f ca="1">IF(Data[[#This Row],[Age]]&lt;=10,"3-10 Years",IF(Data[[#This Row],[Age]]&lt;=15,"11-15 Years",IF(Data[[#This Row],[Age]]&lt;=19,"16-19 Years", "20+ Years")))</f>
        <v>11-15 Years</v>
      </c>
    </row>
    <row r="4805" spans="1:18" x14ac:dyDescent="0.35">
      <c r="A4805" t="s">
        <v>2853</v>
      </c>
      <c r="B4805" s="1">
        <v>45305</v>
      </c>
      <c r="C4805" t="s">
        <v>29</v>
      </c>
      <c r="D4805" t="s">
        <v>1631</v>
      </c>
      <c r="E4805" t="s">
        <v>5008</v>
      </c>
      <c r="F4805" t="s">
        <v>5006</v>
      </c>
      <c r="G4805" t="s">
        <v>189</v>
      </c>
      <c r="H4805" t="s">
        <v>5036</v>
      </c>
      <c r="I4805" s="1">
        <v>40788</v>
      </c>
      <c r="J4805" t="s">
        <v>2854</v>
      </c>
      <c r="K4805">
        <v>136</v>
      </c>
      <c r="L4805">
        <v>136</v>
      </c>
      <c r="M4805">
        <v>0</v>
      </c>
      <c r="N4805">
        <v>130</v>
      </c>
      <c r="O4805" t="s">
        <v>23</v>
      </c>
      <c r="P4805" t="s">
        <v>25</v>
      </c>
      <c r="Q4805">
        <f ca="1">DATEDIF(Data[[#This Row],[Birthdate]],TODAY(),"Y")</f>
        <v>14</v>
      </c>
      <c r="R4805" t="str">
        <f ca="1">IF(Data[[#This Row],[Age]]&lt;=10,"3-10 Years",IF(Data[[#This Row],[Age]]&lt;=15,"11-15 Years",IF(Data[[#This Row],[Age]]&lt;=19,"16-19 Years", "20+ Years")))</f>
        <v>11-15 Years</v>
      </c>
    </row>
    <row r="4806" spans="1:18" x14ac:dyDescent="0.35">
      <c r="A4806" t="s">
        <v>574</v>
      </c>
      <c r="B4806" s="1">
        <v>45304</v>
      </c>
      <c r="C4806" t="s">
        <v>150</v>
      </c>
      <c r="D4806" t="s">
        <v>1631</v>
      </c>
      <c r="E4806" t="s">
        <v>5008</v>
      </c>
      <c r="F4806" t="s">
        <v>5006</v>
      </c>
      <c r="G4806" t="s">
        <v>57</v>
      </c>
      <c r="H4806" t="s">
        <v>5036</v>
      </c>
      <c r="I4806" s="1">
        <v>40607</v>
      </c>
      <c r="J4806" t="s">
        <v>575</v>
      </c>
      <c r="K4806">
        <v>136</v>
      </c>
      <c r="L4806">
        <v>0</v>
      </c>
      <c r="M4806">
        <v>136</v>
      </c>
      <c r="N4806">
        <v>130</v>
      </c>
      <c r="O4806" t="s">
        <v>23</v>
      </c>
      <c r="P4806" t="s">
        <v>25</v>
      </c>
      <c r="Q4806">
        <f ca="1">DATEDIF(Data[[#This Row],[Birthdate]],TODAY(),"Y")</f>
        <v>14</v>
      </c>
      <c r="R4806" t="str">
        <f ca="1">IF(Data[[#This Row],[Age]]&lt;=10,"3-10 Years",IF(Data[[#This Row],[Age]]&lt;=15,"11-15 Years",IF(Data[[#This Row],[Age]]&lt;=19,"16-19 Years", "20+ Years")))</f>
        <v>11-15 Years</v>
      </c>
    </row>
    <row r="4807" spans="1:18" x14ac:dyDescent="0.35">
      <c r="A4807" t="s">
        <v>180</v>
      </c>
      <c r="B4807" s="1">
        <v>45299</v>
      </c>
      <c r="C4807" t="s">
        <v>29</v>
      </c>
      <c r="D4807" t="s">
        <v>1631</v>
      </c>
      <c r="E4807" t="s">
        <v>5008</v>
      </c>
      <c r="F4807" t="s">
        <v>5006</v>
      </c>
      <c r="G4807" t="s">
        <v>181</v>
      </c>
      <c r="H4807" t="s">
        <v>1083</v>
      </c>
      <c r="I4807" s="1">
        <v>40582</v>
      </c>
      <c r="J4807" t="s">
        <v>182</v>
      </c>
      <c r="K4807">
        <v>136</v>
      </c>
      <c r="L4807">
        <v>136</v>
      </c>
      <c r="M4807">
        <v>0</v>
      </c>
      <c r="N4807">
        <v>130</v>
      </c>
      <c r="O4807" t="s">
        <v>23</v>
      </c>
      <c r="P4807" t="s">
        <v>152</v>
      </c>
      <c r="Q4807">
        <f ca="1">DATEDIF(Data[[#This Row],[Birthdate]],TODAY(),"Y")</f>
        <v>14</v>
      </c>
      <c r="R4807" t="str">
        <f ca="1">IF(Data[[#This Row],[Age]]&lt;=10,"3-10 Years",IF(Data[[#This Row],[Age]]&lt;=15,"11-15 Years",IF(Data[[#This Row],[Age]]&lt;=19,"16-19 Years", "20+ Years")))</f>
        <v>11-15 Years</v>
      </c>
    </row>
    <row r="4808" spans="1:18" x14ac:dyDescent="0.35">
      <c r="A4808" t="s">
        <v>760</v>
      </c>
      <c r="B4808" s="1">
        <v>45299</v>
      </c>
      <c r="C4808" t="s">
        <v>29</v>
      </c>
      <c r="D4808" t="s">
        <v>1631</v>
      </c>
      <c r="E4808" t="s">
        <v>5008</v>
      </c>
      <c r="F4808" t="s">
        <v>5006</v>
      </c>
      <c r="G4808" t="s">
        <v>37</v>
      </c>
      <c r="H4808" t="s">
        <v>5036</v>
      </c>
      <c r="I4808" s="1">
        <v>40553</v>
      </c>
      <c r="J4808" t="s">
        <v>761</v>
      </c>
      <c r="K4808">
        <v>136</v>
      </c>
      <c r="L4808">
        <v>136</v>
      </c>
      <c r="M4808">
        <v>0</v>
      </c>
      <c r="N4808">
        <v>130</v>
      </c>
      <c r="O4808" t="s">
        <v>23</v>
      </c>
      <c r="P4808" t="s">
        <v>25</v>
      </c>
      <c r="Q4808">
        <f ca="1">DATEDIF(Data[[#This Row],[Birthdate]],TODAY(),"Y")</f>
        <v>14</v>
      </c>
      <c r="R4808" t="str">
        <f ca="1">IF(Data[[#This Row],[Age]]&lt;=10,"3-10 Years",IF(Data[[#This Row],[Age]]&lt;=15,"11-15 Years",IF(Data[[#This Row],[Age]]&lt;=19,"16-19 Years", "20+ Years")))</f>
        <v>11-15 Years</v>
      </c>
    </row>
    <row r="4809" spans="1:18" x14ac:dyDescent="0.35">
      <c r="A4809" t="s">
        <v>623</v>
      </c>
      <c r="B4809" s="1">
        <v>45296</v>
      </c>
      <c r="C4809" t="s">
        <v>29</v>
      </c>
      <c r="D4809" t="s">
        <v>1631</v>
      </c>
      <c r="E4809" t="s">
        <v>5008</v>
      </c>
      <c r="F4809" t="s">
        <v>5006</v>
      </c>
      <c r="G4809" t="s">
        <v>50</v>
      </c>
      <c r="H4809" t="s">
        <v>5036</v>
      </c>
      <c r="I4809" s="1">
        <v>40820</v>
      </c>
      <c r="J4809" t="s">
        <v>624</v>
      </c>
      <c r="K4809">
        <v>136</v>
      </c>
      <c r="L4809">
        <v>136</v>
      </c>
      <c r="M4809">
        <v>0</v>
      </c>
      <c r="N4809">
        <v>130</v>
      </c>
      <c r="O4809" t="s">
        <v>23</v>
      </c>
      <c r="P4809" t="s">
        <v>152</v>
      </c>
      <c r="Q4809">
        <f ca="1">DATEDIF(Data[[#This Row],[Birthdate]],TODAY(),"Y")</f>
        <v>14</v>
      </c>
      <c r="R4809" t="str">
        <f ca="1">IF(Data[[#This Row],[Age]]&lt;=10,"3-10 Years",IF(Data[[#This Row],[Age]]&lt;=15,"11-15 Years",IF(Data[[#This Row],[Age]]&lt;=19,"16-19 Years", "20+ Years")))</f>
        <v>11-15 Years</v>
      </c>
    </row>
    <row r="4810" spans="1:18" x14ac:dyDescent="0.35">
      <c r="A4810" t="s">
        <v>4253</v>
      </c>
      <c r="B4810" s="1">
        <v>45340</v>
      </c>
      <c r="C4810" t="s">
        <v>29</v>
      </c>
      <c r="D4810" t="s">
        <v>1631</v>
      </c>
      <c r="E4810" t="s">
        <v>5008</v>
      </c>
      <c r="F4810" t="s">
        <v>5006</v>
      </c>
      <c r="G4810" t="s">
        <v>189</v>
      </c>
      <c r="H4810" t="s">
        <v>5036</v>
      </c>
      <c r="I4810" s="1">
        <v>40795</v>
      </c>
      <c r="J4810" t="s">
        <v>4254</v>
      </c>
      <c r="K4810">
        <v>136</v>
      </c>
      <c r="L4810">
        <v>136</v>
      </c>
      <c r="M4810">
        <v>0</v>
      </c>
      <c r="N4810">
        <v>130</v>
      </c>
      <c r="O4810" t="s">
        <v>23</v>
      </c>
      <c r="P4810" t="s">
        <v>25</v>
      </c>
      <c r="Q4810">
        <f ca="1">DATEDIF(Data[[#This Row],[Birthdate]],TODAY(),"Y")</f>
        <v>14</v>
      </c>
      <c r="R4810" t="str">
        <f ca="1">IF(Data[[#This Row],[Age]]&lt;=10,"3-10 Years",IF(Data[[#This Row],[Age]]&lt;=15,"11-15 Years",IF(Data[[#This Row],[Age]]&lt;=19,"16-19 Years", "20+ Years")))</f>
        <v>11-15 Years</v>
      </c>
    </row>
    <row r="4811" spans="1:18" x14ac:dyDescent="0.35">
      <c r="A4811" t="s">
        <v>2891</v>
      </c>
      <c r="B4811" s="1">
        <v>45340</v>
      </c>
      <c r="C4811" t="s">
        <v>29</v>
      </c>
      <c r="D4811" t="s">
        <v>1631</v>
      </c>
      <c r="E4811" t="s">
        <v>5008</v>
      </c>
      <c r="F4811" t="s">
        <v>5006</v>
      </c>
      <c r="G4811" t="s">
        <v>189</v>
      </c>
      <c r="H4811" t="s">
        <v>5036</v>
      </c>
      <c r="I4811" s="1">
        <v>40582</v>
      </c>
      <c r="J4811" t="s">
        <v>2892</v>
      </c>
      <c r="K4811">
        <v>136</v>
      </c>
      <c r="L4811">
        <v>136</v>
      </c>
      <c r="M4811">
        <v>0</v>
      </c>
      <c r="N4811">
        <v>130</v>
      </c>
      <c r="O4811" t="s">
        <v>23</v>
      </c>
      <c r="P4811" t="s">
        <v>25</v>
      </c>
      <c r="Q4811">
        <f ca="1">DATEDIF(Data[[#This Row],[Birthdate]],TODAY(),"Y")</f>
        <v>14</v>
      </c>
      <c r="R4811" t="str">
        <f ca="1">IF(Data[[#This Row],[Age]]&lt;=10,"3-10 Years",IF(Data[[#This Row],[Age]]&lt;=15,"11-15 Years",IF(Data[[#This Row],[Age]]&lt;=19,"16-19 Years", "20+ Years")))</f>
        <v>11-15 Years</v>
      </c>
    </row>
    <row r="4812" spans="1:18" x14ac:dyDescent="0.35">
      <c r="A4812" t="s">
        <v>1993</v>
      </c>
      <c r="B4812" s="1">
        <v>45340</v>
      </c>
      <c r="C4812" t="s">
        <v>29</v>
      </c>
      <c r="D4812" t="s">
        <v>1631</v>
      </c>
      <c r="E4812" t="s">
        <v>5008</v>
      </c>
      <c r="F4812" t="s">
        <v>5006</v>
      </c>
      <c r="G4812" t="s">
        <v>47</v>
      </c>
      <c r="H4812" t="s">
        <v>5036</v>
      </c>
      <c r="I4812" s="1">
        <v>40676</v>
      </c>
      <c r="J4812" t="s">
        <v>1994</v>
      </c>
      <c r="K4812">
        <v>136</v>
      </c>
      <c r="L4812">
        <v>136</v>
      </c>
      <c r="M4812">
        <v>0</v>
      </c>
      <c r="N4812">
        <v>130</v>
      </c>
      <c r="O4812" t="s">
        <v>23</v>
      </c>
      <c r="P4812" t="s">
        <v>25</v>
      </c>
      <c r="Q4812">
        <f ca="1">DATEDIF(Data[[#This Row],[Birthdate]],TODAY(),"Y")</f>
        <v>14</v>
      </c>
      <c r="R4812" t="str">
        <f ca="1">IF(Data[[#This Row],[Age]]&lt;=10,"3-10 Years",IF(Data[[#This Row],[Age]]&lt;=15,"11-15 Years",IF(Data[[#This Row],[Age]]&lt;=19,"16-19 Years", "20+ Years")))</f>
        <v>11-15 Years</v>
      </c>
    </row>
    <row r="4813" spans="1:18" x14ac:dyDescent="0.35">
      <c r="A4813" t="s">
        <v>2996</v>
      </c>
      <c r="B4813" s="1">
        <v>45340</v>
      </c>
      <c r="C4813" t="s">
        <v>29</v>
      </c>
      <c r="D4813" t="s">
        <v>1631</v>
      </c>
      <c r="E4813" t="s">
        <v>5008</v>
      </c>
      <c r="F4813" t="s">
        <v>5006</v>
      </c>
      <c r="G4813" t="s">
        <v>50</v>
      </c>
      <c r="H4813" t="s">
        <v>5036</v>
      </c>
      <c r="I4813" s="1">
        <v>40574</v>
      </c>
      <c r="J4813" t="s">
        <v>157</v>
      </c>
      <c r="K4813">
        <v>136</v>
      </c>
      <c r="L4813">
        <v>136</v>
      </c>
      <c r="M4813">
        <v>0</v>
      </c>
      <c r="N4813">
        <v>130</v>
      </c>
      <c r="O4813" t="s">
        <v>23</v>
      </c>
      <c r="P4813" t="s">
        <v>25</v>
      </c>
      <c r="Q4813">
        <f ca="1">DATEDIF(Data[[#This Row],[Birthdate]],TODAY(),"Y")</f>
        <v>14</v>
      </c>
      <c r="R4813" t="str">
        <f ca="1">IF(Data[[#This Row],[Age]]&lt;=10,"3-10 Years",IF(Data[[#This Row],[Age]]&lt;=15,"11-15 Years",IF(Data[[#This Row],[Age]]&lt;=19,"16-19 Years", "20+ Years")))</f>
        <v>11-15 Years</v>
      </c>
    </row>
    <row r="4814" spans="1:18" x14ac:dyDescent="0.35">
      <c r="A4814" t="s">
        <v>762</v>
      </c>
      <c r="B4814" s="1">
        <v>45340</v>
      </c>
      <c r="C4814" t="s">
        <v>150</v>
      </c>
      <c r="D4814" t="s">
        <v>1631</v>
      </c>
      <c r="E4814" t="s">
        <v>5008</v>
      </c>
      <c r="F4814" t="s">
        <v>5006</v>
      </c>
      <c r="G4814" t="s">
        <v>57</v>
      </c>
      <c r="H4814" t="s">
        <v>5036</v>
      </c>
      <c r="I4814" s="1">
        <v>40594</v>
      </c>
      <c r="J4814" t="s">
        <v>763</v>
      </c>
      <c r="K4814">
        <v>136</v>
      </c>
      <c r="L4814">
        <v>0</v>
      </c>
      <c r="M4814">
        <v>136</v>
      </c>
      <c r="N4814">
        <v>130</v>
      </c>
      <c r="O4814" t="s">
        <v>23</v>
      </c>
      <c r="P4814" t="s">
        <v>25</v>
      </c>
      <c r="Q4814">
        <f ca="1">DATEDIF(Data[[#This Row],[Birthdate]],TODAY(),"Y")</f>
        <v>14</v>
      </c>
      <c r="R4814" t="str">
        <f ca="1">IF(Data[[#This Row],[Age]]&lt;=10,"3-10 Years",IF(Data[[#This Row],[Age]]&lt;=15,"11-15 Years",IF(Data[[#This Row],[Age]]&lt;=19,"16-19 Years", "20+ Years")))</f>
        <v>11-15 Years</v>
      </c>
    </row>
    <row r="4815" spans="1:18" x14ac:dyDescent="0.35">
      <c r="A4815" t="s">
        <v>2196</v>
      </c>
      <c r="B4815" s="1">
        <v>45340</v>
      </c>
      <c r="C4815" t="s">
        <v>29</v>
      </c>
      <c r="D4815" t="s">
        <v>1631</v>
      </c>
      <c r="E4815" t="s">
        <v>5008</v>
      </c>
      <c r="F4815" t="s">
        <v>5006</v>
      </c>
      <c r="G4815" t="s">
        <v>57</v>
      </c>
      <c r="H4815" t="s">
        <v>5036</v>
      </c>
      <c r="I4815" s="1">
        <v>40878</v>
      </c>
      <c r="J4815" t="s">
        <v>1264</v>
      </c>
      <c r="K4815">
        <v>136</v>
      </c>
      <c r="L4815">
        <v>136</v>
      </c>
      <c r="M4815">
        <v>0</v>
      </c>
      <c r="N4815">
        <v>130</v>
      </c>
      <c r="O4815" t="s">
        <v>23</v>
      </c>
      <c r="P4815" t="s">
        <v>25</v>
      </c>
      <c r="Q4815">
        <f ca="1">DATEDIF(Data[[#This Row],[Birthdate]],TODAY(),"Y")</f>
        <v>14</v>
      </c>
      <c r="R4815" t="str">
        <f ca="1">IF(Data[[#This Row],[Age]]&lt;=10,"3-10 Years",IF(Data[[#This Row],[Age]]&lt;=15,"11-15 Years",IF(Data[[#This Row],[Age]]&lt;=19,"16-19 Years", "20+ Years")))</f>
        <v>11-15 Years</v>
      </c>
    </row>
    <row r="4816" spans="1:18" x14ac:dyDescent="0.35">
      <c r="A4816" t="s">
        <v>574</v>
      </c>
      <c r="B4816" s="1">
        <v>45340</v>
      </c>
      <c r="C4816" t="s">
        <v>29</v>
      </c>
      <c r="D4816" t="s">
        <v>1631</v>
      </c>
      <c r="E4816" t="s">
        <v>5008</v>
      </c>
      <c r="F4816" t="s">
        <v>5006</v>
      </c>
      <c r="G4816" t="s">
        <v>57</v>
      </c>
      <c r="H4816" t="s">
        <v>5036</v>
      </c>
      <c r="I4816" s="1">
        <v>40607</v>
      </c>
      <c r="J4816" t="s">
        <v>575</v>
      </c>
      <c r="K4816">
        <v>136</v>
      </c>
      <c r="L4816">
        <v>136</v>
      </c>
      <c r="M4816">
        <v>0</v>
      </c>
      <c r="N4816">
        <v>130</v>
      </c>
      <c r="O4816" t="s">
        <v>23</v>
      </c>
      <c r="P4816" t="s">
        <v>25</v>
      </c>
      <c r="Q4816">
        <f ca="1">DATEDIF(Data[[#This Row],[Birthdate]],TODAY(),"Y")</f>
        <v>14</v>
      </c>
      <c r="R4816" t="str">
        <f ca="1">IF(Data[[#This Row],[Age]]&lt;=10,"3-10 Years",IF(Data[[#This Row],[Age]]&lt;=15,"11-15 Years",IF(Data[[#This Row],[Age]]&lt;=19,"16-19 Years", "20+ Years")))</f>
        <v>11-15 Years</v>
      </c>
    </row>
    <row r="4817" spans="1:18" x14ac:dyDescent="0.35">
      <c r="A4817" t="s">
        <v>3033</v>
      </c>
      <c r="B4817" s="1">
        <v>45338</v>
      </c>
      <c r="C4817" t="s">
        <v>29</v>
      </c>
      <c r="D4817" t="s">
        <v>1631</v>
      </c>
      <c r="E4817" t="s">
        <v>5008</v>
      </c>
      <c r="F4817" t="s">
        <v>5006</v>
      </c>
      <c r="G4817" t="s">
        <v>21</v>
      </c>
      <c r="H4817" t="s">
        <v>5036</v>
      </c>
      <c r="I4817" s="1">
        <v>40616</v>
      </c>
      <c r="J4817" t="s">
        <v>812</v>
      </c>
      <c r="K4817">
        <v>136</v>
      </c>
      <c r="L4817">
        <v>136</v>
      </c>
      <c r="M4817">
        <v>0</v>
      </c>
      <c r="N4817">
        <v>130</v>
      </c>
      <c r="O4817" t="s">
        <v>23</v>
      </c>
      <c r="P4817" t="s">
        <v>25</v>
      </c>
      <c r="Q4817">
        <f ca="1">DATEDIF(Data[[#This Row],[Birthdate]],TODAY(),"Y")</f>
        <v>14</v>
      </c>
      <c r="R4817" t="str">
        <f ca="1">IF(Data[[#This Row],[Age]]&lt;=10,"3-10 Years",IF(Data[[#This Row],[Age]]&lt;=15,"11-15 Years",IF(Data[[#This Row],[Age]]&lt;=19,"16-19 Years", "20+ Years")))</f>
        <v>11-15 Years</v>
      </c>
    </row>
    <row r="4818" spans="1:18" x14ac:dyDescent="0.35">
      <c r="A4818" t="s">
        <v>283</v>
      </c>
      <c r="B4818" s="1">
        <v>45337</v>
      </c>
      <c r="C4818" t="s">
        <v>29</v>
      </c>
      <c r="D4818" t="s">
        <v>1631</v>
      </c>
      <c r="E4818" t="s">
        <v>5008</v>
      </c>
      <c r="F4818" t="s">
        <v>5006</v>
      </c>
      <c r="G4818" t="s">
        <v>189</v>
      </c>
      <c r="H4818" t="s">
        <v>5036</v>
      </c>
      <c r="I4818" s="1">
        <v>40822</v>
      </c>
      <c r="J4818" t="s">
        <v>282</v>
      </c>
      <c r="K4818">
        <v>136</v>
      </c>
      <c r="L4818">
        <v>136</v>
      </c>
      <c r="M4818">
        <v>0</v>
      </c>
      <c r="N4818">
        <v>130</v>
      </c>
      <c r="O4818" t="s">
        <v>23</v>
      </c>
      <c r="P4818" t="s">
        <v>152</v>
      </c>
      <c r="Q4818">
        <f ca="1">DATEDIF(Data[[#This Row],[Birthdate]],TODAY(),"Y")</f>
        <v>14</v>
      </c>
      <c r="R4818" t="str">
        <f ca="1">IF(Data[[#This Row],[Age]]&lt;=10,"3-10 Years",IF(Data[[#This Row],[Age]]&lt;=15,"11-15 Years",IF(Data[[#This Row],[Age]]&lt;=19,"16-19 Years", "20+ Years")))</f>
        <v>11-15 Years</v>
      </c>
    </row>
    <row r="4819" spans="1:18" x14ac:dyDescent="0.35">
      <c r="A4819" t="s">
        <v>4461</v>
      </c>
      <c r="B4819" s="1">
        <v>45336</v>
      </c>
      <c r="C4819" t="s">
        <v>29</v>
      </c>
      <c r="D4819" t="s">
        <v>1631</v>
      </c>
      <c r="E4819" t="s">
        <v>5008</v>
      </c>
      <c r="F4819" t="s">
        <v>5006</v>
      </c>
      <c r="G4819" t="s">
        <v>458</v>
      </c>
      <c r="H4819" t="s">
        <v>1083</v>
      </c>
      <c r="I4819" s="1">
        <v>40761</v>
      </c>
      <c r="J4819" t="s">
        <v>3657</v>
      </c>
      <c r="K4819">
        <v>136</v>
      </c>
      <c r="L4819">
        <v>136</v>
      </c>
      <c r="M4819">
        <v>0</v>
      </c>
      <c r="N4819">
        <v>130</v>
      </c>
      <c r="O4819" t="s">
        <v>23</v>
      </c>
      <c r="P4819" t="s">
        <v>25</v>
      </c>
      <c r="Q4819">
        <f ca="1">DATEDIF(Data[[#This Row],[Birthdate]],TODAY(),"Y")</f>
        <v>14</v>
      </c>
      <c r="R4819" t="str">
        <f ca="1">IF(Data[[#This Row],[Age]]&lt;=10,"3-10 Years",IF(Data[[#This Row],[Age]]&lt;=15,"11-15 Years",IF(Data[[#This Row],[Age]]&lt;=19,"16-19 Years", "20+ Years")))</f>
        <v>11-15 Years</v>
      </c>
    </row>
    <row r="4820" spans="1:18" x14ac:dyDescent="0.35">
      <c r="A4820" t="s">
        <v>4755</v>
      </c>
      <c r="B4820" s="1">
        <v>45934</v>
      </c>
      <c r="C4820" t="s">
        <v>29</v>
      </c>
      <c r="D4820" t="s">
        <v>24</v>
      </c>
      <c r="E4820" t="s">
        <v>5008</v>
      </c>
      <c r="F4820" t="s">
        <v>5006</v>
      </c>
      <c r="G4820" t="s">
        <v>21</v>
      </c>
      <c r="H4820" t="s">
        <v>5036</v>
      </c>
      <c r="I4820" s="1">
        <v>40770</v>
      </c>
      <c r="J4820" t="s">
        <v>2012</v>
      </c>
      <c r="K4820">
        <v>68</v>
      </c>
      <c r="L4820">
        <v>68</v>
      </c>
      <c r="M4820">
        <v>0</v>
      </c>
      <c r="N4820">
        <v>65</v>
      </c>
      <c r="O4820" t="s">
        <v>3200</v>
      </c>
      <c r="P4820" t="s">
        <v>25</v>
      </c>
      <c r="Q4820">
        <f ca="1">DATEDIF(Data[[#This Row],[Birthdate]],TODAY(),"Y")</f>
        <v>14</v>
      </c>
      <c r="R4820" t="str">
        <f ca="1">IF(Data[[#This Row],[Age]]&lt;=10,"3-10 Years",IF(Data[[#This Row],[Age]]&lt;=15,"11-15 Years",IF(Data[[#This Row],[Age]]&lt;=19,"16-19 Years", "20+ Years")))</f>
        <v>11-15 Years</v>
      </c>
    </row>
    <row r="4821" spans="1:18" x14ac:dyDescent="0.35">
      <c r="A4821" t="s">
        <v>2878</v>
      </c>
      <c r="B4821" s="1">
        <v>45918</v>
      </c>
      <c r="C4821" t="s">
        <v>29</v>
      </c>
      <c r="D4821" t="s">
        <v>24</v>
      </c>
      <c r="E4821" t="s">
        <v>5008</v>
      </c>
      <c r="F4821" t="s">
        <v>5006</v>
      </c>
      <c r="G4821" t="s">
        <v>50</v>
      </c>
      <c r="H4821" t="s">
        <v>5036</v>
      </c>
      <c r="I4821" s="1">
        <v>40674</v>
      </c>
      <c r="J4821" t="s">
        <v>2879</v>
      </c>
      <c r="K4821">
        <v>68</v>
      </c>
      <c r="L4821">
        <v>68</v>
      </c>
      <c r="M4821">
        <v>0</v>
      </c>
      <c r="N4821">
        <v>65</v>
      </c>
      <c r="O4821" t="s">
        <v>3200</v>
      </c>
      <c r="P4821" t="s">
        <v>25</v>
      </c>
      <c r="Q4821">
        <f ca="1">DATEDIF(Data[[#This Row],[Birthdate]],TODAY(),"Y")</f>
        <v>14</v>
      </c>
      <c r="R4821" t="str">
        <f ca="1">IF(Data[[#This Row],[Age]]&lt;=10,"3-10 Years",IF(Data[[#This Row],[Age]]&lt;=15,"11-15 Years",IF(Data[[#This Row],[Age]]&lt;=19,"16-19 Years", "20+ Years")))</f>
        <v>11-15 Years</v>
      </c>
    </row>
    <row r="4822" spans="1:18" x14ac:dyDescent="0.35">
      <c r="A4822" t="s">
        <v>2355</v>
      </c>
      <c r="B4822" s="1">
        <v>45704</v>
      </c>
      <c r="C4822" t="s">
        <v>29</v>
      </c>
      <c r="D4822" t="s">
        <v>1631</v>
      </c>
      <c r="E4822" t="s">
        <v>5008</v>
      </c>
      <c r="F4822" t="s">
        <v>5006</v>
      </c>
      <c r="G4822" t="s">
        <v>37</v>
      </c>
      <c r="H4822" t="s">
        <v>5036</v>
      </c>
      <c r="I4822" s="1">
        <v>40724</v>
      </c>
      <c r="J4822" t="s">
        <v>2356</v>
      </c>
      <c r="K4822">
        <v>84</v>
      </c>
      <c r="L4822">
        <v>84</v>
      </c>
      <c r="M4822">
        <v>0</v>
      </c>
      <c r="N4822">
        <v>80</v>
      </c>
      <c r="O4822" t="s">
        <v>23</v>
      </c>
      <c r="P4822" t="s">
        <v>152</v>
      </c>
      <c r="Q4822">
        <f ca="1">DATEDIF(Data[[#This Row],[Birthdate]],TODAY(),"Y")</f>
        <v>14</v>
      </c>
      <c r="R4822" t="str">
        <f ca="1">IF(Data[[#This Row],[Age]]&lt;=10,"3-10 Years",IF(Data[[#This Row],[Age]]&lt;=15,"11-15 Years",IF(Data[[#This Row],[Age]]&lt;=19,"16-19 Years", "20+ Years")))</f>
        <v>11-15 Years</v>
      </c>
    </row>
    <row r="4823" spans="1:18" x14ac:dyDescent="0.35">
      <c r="A4823" t="s">
        <v>2196</v>
      </c>
      <c r="B4823" s="1">
        <v>45704</v>
      </c>
      <c r="C4823" t="s">
        <v>29</v>
      </c>
      <c r="D4823" t="s">
        <v>1631</v>
      </c>
      <c r="E4823" t="s">
        <v>5008</v>
      </c>
      <c r="F4823" t="s">
        <v>5006</v>
      </c>
      <c r="G4823" t="s">
        <v>57</v>
      </c>
      <c r="H4823" t="s">
        <v>5036</v>
      </c>
      <c r="I4823" s="1">
        <v>40878</v>
      </c>
      <c r="J4823" t="s">
        <v>1264</v>
      </c>
      <c r="K4823">
        <v>84</v>
      </c>
      <c r="L4823">
        <v>84</v>
      </c>
      <c r="M4823">
        <v>0</v>
      </c>
      <c r="N4823">
        <v>80</v>
      </c>
      <c r="O4823" t="s">
        <v>23</v>
      </c>
      <c r="P4823" t="s">
        <v>25</v>
      </c>
      <c r="Q4823">
        <f ca="1">DATEDIF(Data[[#This Row],[Birthdate]],TODAY(),"Y")</f>
        <v>14</v>
      </c>
      <c r="R4823" t="str">
        <f ca="1">IF(Data[[#This Row],[Age]]&lt;=10,"3-10 Years",IF(Data[[#This Row],[Age]]&lt;=15,"11-15 Years",IF(Data[[#This Row],[Age]]&lt;=19,"16-19 Years", "20+ Years")))</f>
        <v>11-15 Years</v>
      </c>
    </row>
    <row r="4824" spans="1:18" x14ac:dyDescent="0.35">
      <c r="A4824" t="s">
        <v>2099</v>
      </c>
      <c r="B4824" s="1">
        <v>45677</v>
      </c>
      <c r="C4824" t="s">
        <v>29</v>
      </c>
      <c r="D4824" t="s">
        <v>1631</v>
      </c>
      <c r="E4824" t="s">
        <v>5008</v>
      </c>
      <c r="F4824" t="s">
        <v>5006</v>
      </c>
      <c r="G4824" t="s">
        <v>139</v>
      </c>
      <c r="H4824" t="s">
        <v>1083</v>
      </c>
      <c r="I4824" s="1">
        <v>40593</v>
      </c>
      <c r="J4824" t="s">
        <v>2100</v>
      </c>
      <c r="K4824">
        <v>125</v>
      </c>
      <c r="L4824">
        <v>125</v>
      </c>
      <c r="M4824">
        <v>0</v>
      </c>
      <c r="N4824">
        <v>120</v>
      </c>
      <c r="O4824" t="s">
        <v>23</v>
      </c>
      <c r="P4824" t="s">
        <v>25</v>
      </c>
      <c r="Q4824">
        <f ca="1">DATEDIF(Data[[#This Row],[Birthdate]],TODAY(),"Y")</f>
        <v>14</v>
      </c>
      <c r="R4824" t="str">
        <f ca="1">IF(Data[[#This Row],[Age]]&lt;=10,"3-10 Years",IF(Data[[#This Row],[Age]]&lt;=15,"11-15 Years",IF(Data[[#This Row],[Age]]&lt;=19,"16-19 Years", "20+ Years")))</f>
        <v>11-15 Years</v>
      </c>
    </row>
    <row r="4825" spans="1:18" x14ac:dyDescent="0.35">
      <c r="A4825" t="s">
        <v>574</v>
      </c>
      <c r="B4825" s="1">
        <v>45676</v>
      </c>
      <c r="C4825" t="s">
        <v>150</v>
      </c>
      <c r="D4825" t="s">
        <v>1631</v>
      </c>
      <c r="E4825" t="s">
        <v>5008</v>
      </c>
      <c r="F4825" t="s">
        <v>5006</v>
      </c>
      <c r="G4825" t="s">
        <v>57</v>
      </c>
      <c r="H4825" t="s">
        <v>5036</v>
      </c>
      <c r="I4825" s="1">
        <v>40607</v>
      </c>
      <c r="J4825" t="s">
        <v>575</v>
      </c>
      <c r="K4825">
        <v>125</v>
      </c>
      <c r="L4825">
        <v>0</v>
      </c>
      <c r="M4825">
        <v>125</v>
      </c>
      <c r="N4825">
        <v>120</v>
      </c>
      <c r="O4825" t="s">
        <v>23</v>
      </c>
      <c r="P4825" t="s">
        <v>25</v>
      </c>
      <c r="Q4825">
        <f ca="1">DATEDIF(Data[[#This Row],[Birthdate]],TODAY(),"Y")</f>
        <v>14</v>
      </c>
      <c r="R4825" t="str">
        <f ca="1">IF(Data[[#This Row],[Age]]&lt;=10,"3-10 Years",IF(Data[[#This Row],[Age]]&lt;=15,"11-15 Years",IF(Data[[#This Row],[Age]]&lt;=19,"16-19 Years", "20+ Years")))</f>
        <v>11-15 Years</v>
      </c>
    </row>
    <row r="4826" spans="1:18" x14ac:dyDescent="0.35">
      <c r="A4826" t="s">
        <v>4461</v>
      </c>
      <c r="B4826" s="1">
        <v>45673</v>
      </c>
      <c r="C4826" t="s">
        <v>150</v>
      </c>
      <c r="D4826" t="s">
        <v>1631</v>
      </c>
      <c r="E4826" t="s">
        <v>5008</v>
      </c>
      <c r="F4826" t="s">
        <v>5006</v>
      </c>
      <c r="G4826" t="s">
        <v>458</v>
      </c>
      <c r="H4826" t="s">
        <v>1083</v>
      </c>
      <c r="I4826" s="1">
        <v>40761</v>
      </c>
      <c r="J4826" t="s">
        <v>3657</v>
      </c>
      <c r="K4826">
        <v>125</v>
      </c>
      <c r="L4826">
        <v>0</v>
      </c>
      <c r="M4826">
        <v>125</v>
      </c>
      <c r="N4826">
        <v>120</v>
      </c>
      <c r="O4826" t="s">
        <v>23</v>
      </c>
      <c r="P4826" t="s">
        <v>25</v>
      </c>
      <c r="Q4826">
        <f ca="1">DATEDIF(Data[[#This Row],[Birthdate]],TODAY(),"Y")</f>
        <v>14</v>
      </c>
      <c r="R4826" t="str">
        <f ca="1">IF(Data[[#This Row],[Age]]&lt;=10,"3-10 Years",IF(Data[[#This Row],[Age]]&lt;=15,"11-15 Years",IF(Data[[#This Row],[Age]]&lt;=19,"16-19 Years", "20+ Years")))</f>
        <v>11-15 Years</v>
      </c>
    </row>
    <row r="4827" spans="1:18" x14ac:dyDescent="0.35">
      <c r="A4827" t="s">
        <v>762</v>
      </c>
      <c r="B4827" s="1">
        <v>45673</v>
      </c>
      <c r="C4827" t="s">
        <v>150</v>
      </c>
      <c r="D4827" t="s">
        <v>1631</v>
      </c>
      <c r="E4827" t="s">
        <v>5008</v>
      </c>
      <c r="F4827" t="s">
        <v>5006</v>
      </c>
      <c r="G4827" t="s">
        <v>57</v>
      </c>
      <c r="H4827" t="s">
        <v>5036</v>
      </c>
      <c r="I4827" s="1">
        <v>40594</v>
      </c>
      <c r="J4827" t="s">
        <v>763</v>
      </c>
      <c r="K4827">
        <v>125</v>
      </c>
      <c r="L4827">
        <v>0</v>
      </c>
      <c r="M4827">
        <v>125</v>
      </c>
      <c r="N4827">
        <v>120</v>
      </c>
      <c r="O4827" t="s">
        <v>23</v>
      </c>
      <c r="P4827" t="s">
        <v>25</v>
      </c>
      <c r="Q4827">
        <f ca="1">DATEDIF(Data[[#This Row],[Birthdate]],TODAY(),"Y")</f>
        <v>14</v>
      </c>
      <c r="R4827" t="str">
        <f ca="1">IF(Data[[#This Row],[Age]]&lt;=10,"3-10 Years",IF(Data[[#This Row],[Age]]&lt;=15,"11-15 Years",IF(Data[[#This Row],[Age]]&lt;=19,"16-19 Years", "20+ Years")))</f>
        <v>11-15 Years</v>
      </c>
    </row>
    <row r="4828" spans="1:18" x14ac:dyDescent="0.35">
      <c r="A4828" t="s">
        <v>4253</v>
      </c>
      <c r="B4828" s="1">
        <v>45670</v>
      </c>
      <c r="C4828" t="s">
        <v>29</v>
      </c>
      <c r="D4828" t="s">
        <v>1631</v>
      </c>
      <c r="E4828" t="s">
        <v>5008</v>
      </c>
      <c r="F4828" t="s">
        <v>5006</v>
      </c>
      <c r="G4828" t="s">
        <v>189</v>
      </c>
      <c r="H4828" t="s">
        <v>5036</v>
      </c>
      <c r="I4828" s="1">
        <v>40795</v>
      </c>
      <c r="J4828" t="s">
        <v>4254</v>
      </c>
      <c r="K4828">
        <v>115</v>
      </c>
      <c r="L4828">
        <v>115</v>
      </c>
      <c r="M4828">
        <v>0</v>
      </c>
      <c r="N4828">
        <v>110</v>
      </c>
      <c r="O4828" t="s">
        <v>23</v>
      </c>
      <c r="P4828" t="s">
        <v>25</v>
      </c>
      <c r="Q4828">
        <f ca="1">DATEDIF(Data[[#This Row],[Birthdate]],TODAY(),"Y")</f>
        <v>14</v>
      </c>
      <c r="R4828" t="str">
        <f ca="1">IF(Data[[#This Row],[Age]]&lt;=10,"3-10 Years",IF(Data[[#This Row],[Age]]&lt;=15,"11-15 Years",IF(Data[[#This Row],[Age]]&lt;=19,"16-19 Years", "20+ Years")))</f>
        <v>11-15 Years</v>
      </c>
    </row>
    <row r="4829" spans="1:18" x14ac:dyDescent="0.35">
      <c r="A4829" t="s">
        <v>623</v>
      </c>
      <c r="B4829" s="1">
        <v>45669</v>
      </c>
      <c r="C4829" t="s">
        <v>29</v>
      </c>
      <c r="D4829" t="s">
        <v>1631</v>
      </c>
      <c r="E4829" t="s">
        <v>5008</v>
      </c>
      <c r="F4829" t="s">
        <v>5006</v>
      </c>
      <c r="G4829" t="s">
        <v>50</v>
      </c>
      <c r="H4829" t="s">
        <v>5036</v>
      </c>
      <c r="I4829" s="1">
        <v>40820</v>
      </c>
      <c r="J4829" t="s">
        <v>624</v>
      </c>
      <c r="K4829">
        <v>115</v>
      </c>
      <c r="L4829">
        <v>115</v>
      </c>
      <c r="M4829">
        <v>0</v>
      </c>
      <c r="N4829">
        <v>110</v>
      </c>
      <c r="O4829" t="s">
        <v>23</v>
      </c>
      <c r="P4829" t="s">
        <v>152</v>
      </c>
      <c r="Q4829">
        <f ca="1">DATEDIF(Data[[#This Row],[Birthdate]],TODAY(),"Y")</f>
        <v>14</v>
      </c>
      <c r="R4829" t="str">
        <f ca="1">IF(Data[[#This Row],[Age]]&lt;=10,"3-10 Years",IF(Data[[#This Row],[Age]]&lt;=15,"11-15 Years",IF(Data[[#This Row],[Age]]&lt;=19,"16-19 Years", "20+ Years")))</f>
        <v>11-15 Years</v>
      </c>
    </row>
    <row r="4830" spans="1:18" x14ac:dyDescent="0.35">
      <c r="A4830" t="s">
        <v>1072</v>
      </c>
      <c r="B4830" s="1">
        <v>45669</v>
      </c>
      <c r="C4830" t="s">
        <v>29</v>
      </c>
      <c r="D4830" t="s">
        <v>1631</v>
      </c>
      <c r="E4830" t="s">
        <v>5008</v>
      </c>
      <c r="F4830" t="s">
        <v>5006</v>
      </c>
      <c r="G4830" t="s">
        <v>458</v>
      </c>
      <c r="H4830" t="s">
        <v>1083</v>
      </c>
      <c r="I4830" s="1">
        <v>40772</v>
      </c>
      <c r="J4830" t="s">
        <v>1073</v>
      </c>
      <c r="K4830">
        <v>115</v>
      </c>
      <c r="L4830">
        <v>115</v>
      </c>
      <c r="M4830">
        <v>0</v>
      </c>
      <c r="N4830">
        <v>110</v>
      </c>
      <c r="O4830" t="s">
        <v>23</v>
      </c>
      <c r="P4830" t="s">
        <v>25</v>
      </c>
      <c r="Q4830">
        <f ca="1">DATEDIF(Data[[#This Row],[Birthdate]],TODAY(),"Y")</f>
        <v>14</v>
      </c>
      <c r="R4830" t="str">
        <f ca="1">IF(Data[[#This Row],[Age]]&lt;=10,"3-10 Years",IF(Data[[#This Row],[Age]]&lt;=15,"11-15 Years",IF(Data[[#This Row],[Age]]&lt;=19,"16-19 Years", "20+ Years")))</f>
        <v>11-15 Years</v>
      </c>
    </row>
    <row r="4831" spans="1:18" x14ac:dyDescent="0.35">
      <c r="A4831" t="s">
        <v>1240</v>
      </c>
      <c r="B4831" s="1">
        <v>45902</v>
      </c>
      <c r="C4831" t="s">
        <v>29</v>
      </c>
      <c r="D4831" t="s">
        <v>24</v>
      </c>
      <c r="E4831" t="s">
        <v>19</v>
      </c>
      <c r="F4831" t="s">
        <v>579</v>
      </c>
      <c r="G4831" t="s">
        <v>57</v>
      </c>
      <c r="H4831" t="s">
        <v>5036</v>
      </c>
      <c r="I4831" s="1">
        <v>40766</v>
      </c>
      <c r="J4831" t="s">
        <v>1241</v>
      </c>
      <c r="K4831">
        <v>2300</v>
      </c>
      <c r="L4831">
        <v>2300</v>
      </c>
      <c r="M4831">
        <v>0</v>
      </c>
      <c r="N4831">
        <v>2300</v>
      </c>
      <c r="O4831" t="s">
        <v>23</v>
      </c>
      <c r="P4831" t="s">
        <v>152</v>
      </c>
      <c r="Q4831">
        <f ca="1">DATEDIF(Data[[#This Row],[Birthdate]],TODAY(),"Y")</f>
        <v>14</v>
      </c>
      <c r="R4831" t="str">
        <f ca="1">IF(Data[[#This Row],[Age]]&lt;=10,"3-10 Years",IF(Data[[#This Row],[Age]]&lt;=15,"11-15 Years",IF(Data[[#This Row],[Age]]&lt;=19,"16-19 Years", "20+ Years")))</f>
        <v>11-15 Years</v>
      </c>
    </row>
    <row r="4832" spans="1:18" x14ac:dyDescent="0.35">
      <c r="A4832" t="s">
        <v>2445</v>
      </c>
      <c r="B4832" s="1">
        <v>45901</v>
      </c>
      <c r="C4832" t="s">
        <v>29</v>
      </c>
      <c r="D4832" t="s">
        <v>24</v>
      </c>
      <c r="E4832" t="s">
        <v>19</v>
      </c>
      <c r="F4832" t="s">
        <v>579</v>
      </c>
      <c r="G4832" t="s">
        <v>87</v>
      </c>
      <c r="H4832" t="s">
        <v>5036</v>
      </c>
      <c r="I4832" s="1">
        <v>40617</v>
      </c>
      <c r="J4832" t="s">
        <v>2446</v>
      </c>
      <c r="K4832">
        <v>400</v>
      </c>
      <c r="L4832">
        <v>400</v>
      </c>
      <c r="M4832">
        <v>0</v>
      </c>
      <c r="N4832">
        <v>400</v>
      </c>
      <c r="O4832" t="s">
        <v>23</v>
      </c>
      <c r="P4832" t="s">
        <v>152</v>
      </c>
      <c r="Q4832">
        <f ca="1">DATEDIF(Data[[#This Row],[Birthdate]],TODAY(),"Y")</f>
        <v>14</v>
      </c>
      <c r="R4832" t="str">
        <f ca="1">IF(Data[[#This Row],[Age]]&lt;=10,"3-10 Years",IF(Data[[#This Row],[Age]]&lt;=15,"11-15 Years",IF(Data[[#This Row],[Age]]&lt;=19,"16-19 Years", "20+ Years")))</f>
        <v>11-15 Years</v>
      </c>
    </row>
    <row r="4833" spans="1:18" x14ac:dyDescent="0.35">
      <c r="A4833" t="s">
        <v>215</v>
      </c>
      <c r="B4833" s="1">
        <v>45898</v>
      </c>
      <c r="C4833" t="s">
        <v>29</v>
      </c>
      <c r="D4833" t="s">
        <v>24</v>
      </c>
      <c r="E4833" t="s">
        <v>19</v>
      </c>
      <c r="F4833" t="s">
        <v>579</v>
      </c>
      <c r="G4833" t="s">
        <v>50</v>
      </c>
      <c r="H4833" t="s">
        <v>5036</v>
      </c>
      <c r="I4833" s="1">
        <v>40619</v>
      </c>
      <c r="J4833" t="s">
        <v>212</v>
      </c>
      <c r="K4833">
        <v>2300</v>
      </c>
      <c r="L4833">
        <v>2300</v>
      </c>
      <c r="M4833">
        <v>0</v>
      </c>
      <c r="N4833">
        <v>2300</v>
      </c>
      <c r="O4833" t="s">
        <v>23</v>
      </c>
      <c r="P4833" t="s">
        <v>152</v>
      </c>
      <c r="Q4833">
        <f ca="1">DATEDIF(Data[[#This Row],[Birthdate]],TODAY(),"Y")</f>
        <v>14</v>
      </c>
      <c r="R4833" t="str">
        <f ca="1">IF(Data[[#This Row],[Age]]&lt;=10,"3-10 Years",IF(Data[[#This Row],[Age]]&lt;=15,"11-15 Years",IF(Data[[#This Row],[Age]]&lt;=19,"16-19 Years", "20+ Years")))</f>
        <v>11-15 Years</v>
      </c>
    </row>
    <row r="4834" spans="1:18" x14ac:dyDescent="0.35">
      <c r="A4834" t="s">
        <v>2114</v>
      </c>
      <c r="B4834" s="1">
        <v>45897</v>
      </c>
      <c r="C4834" t="s">
        <v>29</v>
      </c>
      <c r="D4834" t="s">
        <v>24</v>
      </c>
      <c r="E4834" t="s">
        <v>19</v>
      </c>
      <c r="F4834" t="s">
        <v>579</v>
      </c>
      <c r="G4834" t="s">
        <v>2115</v>
      </c>
      <c r="H4834" t="s">
        <v>5036</v>
      </c>
      <c r="I4834" s="1">
        <v>40657</v>
      </c>
      <c r="J4834" t="s">
        <v>2116</v>
      </c>
      <c r="K4834">
        <v>2300</v>
      </c>
      <c r="L4834">
        <v>2300</v>
      </c>
      <c r="M4834">
        <v>0</v>
      </c>
      <c r="N4834">
        <v>2300</v>
      </c>
      <c r="O4834" t="s">
        <v>23</v>
      </c>
      <c r="P4834" t="s">
        <v>152</v>
      </c>
      <c r="Q4834">
        <f ca="1">DATEDIF(Data[[#This Row],[Birthdate]],TODAY(),"Y")</f>
        <v>14</v>
      </c>
      <c r="R4834" t="str">
        <f ca="1">IF(Data[[#This Row],[Age]]&lt;=10,"3-10 Years",IF(Data[[#This Row],[Age]]&lt;=15,"11-15 Years",IF(Data[[#This Row],[Age]]&lt;=19,"16-19 Years", "20+ Years")))</f>
        <v>11-15 Years</v>
      </c>
    </row>
    <row r="4835" spans="1:18" x14ac:dyDescent="0.35">
      <c r="A4835" t="s">
        <v>2355</v>
      </c>
      <c r="B4835" s="1">
        <v>45896</v>
      </c>
      <c r="C4835" t="s">
        <v>29</v>
      </c>
      <c r="D4835" t="s">
        <v>24</v>
      </c>
      <c r="E4835" t="s">
        <v>19</v>
      </c>
      <c r="F4835" t="s">
        <v>579</v>
      </c>
      <c r="G4835" t="s">
        <v>37</v>
      </c>
      <c r="H4835" t="s">
        <v>5036</v>
      </c>
      <c r="I4835" s="1">
        <v>40724</v>
      </c>
      <c r="J4835" t="s">
        <v>2356</v>
      </c>
      <c r="K4835">
        <v>2404</v>
      </c>
      <c r="L4835">
        <v>2404</v>
      </c>
      <c r="M4835">
        <v>0</v>
      </c>
      <c r="N4835">
        <v>2300</v>
      </c>
      <c r="O4835" t="s">
        <v>23</v>
      </c>
      <c r="P4835" t="s">
        <v>152</v>
      </c>
      <c r="Q4835">
        <f ca="1">DATEDIF(Data[[#This Row],[Birthdate]],TODAY(),"Y")</f>
        <v>14</v>
      </c>
      <c r="R4835" t="str">
        <f ca="1">IF(Data[[#This Row],[Age]]&lt;=10,"3-10 Years",IF(Data[[#This Row],[Age]]&lt;=15,"11-15 Years",IF(Data[[#This Row],[Age]]&lt;=19,"16-19 Years", "20+ Years")))</f>
        <v>11-15 Years</v>
      </c>
    </row>
    <row r="4836" spans="1:18" x14ac:dyDescent="0.35">
      <c r="A4836" t="s">
        <v>180</v>
      </c>
      <c r="B4836" s="1">
        <v>45896</v>
      </c>
      <c r="C4836" t="s">
        <v>29</v>
      </c>
      <c r="D4836" t="s">
        <v>24</v>
      </c>
      <c r="E4836" t="s">
        <v>19</v>
      </c>
      <c r="F4836" t="s">
        <v>579</v>
      </c>
      <c r="G4836" t="s">
        <v>181</v>
      </c>
      <c r="H4836" t="s">
        <v>1083</v>
      </c>
      <c r="I4836" s="1">
        <v>40582</v>
      </c>
      <c r="J4836" t="s">
        <v>182</v>
      </c>
      <c r="K4836">
        <v>2300</v>
      </c>
      <c r="L4836">
        <v>2300</v>
      </c>
      <c r="M4836">
        <v>0</v>
      </c>
      <c r="N4836">
        <v>2300</v>
      </c>
      <c r="O4836" t="s">
        <v>23</v>
      </c>
      <c r="P4836" t="s">
        <v>152</v>
      </c>
      <c r="Q4836">
        <f ca="1">DATEDIF(Data[[#This Row],[Birthdate]],TODAY(),"Y")</f>
        <v>14</v>
      </c>
      <c r="R4836" t="str">
        <f ca="1">IF(Data[[#This Row],[Age]]&lt;=10,"3-10 Years",IF(Data[[#This Row],[Age]]&lt;=15,"11-15 Years",IF(Data[[#This Row],[Age]]&lt;=19,"16-19 Years", "20+ Years")))</f>
        <v>11-15 Years</v>
      </c>
    </row>
    <row r="4837" spans="1:18" x14ac:dyDescent="0.35">
      <c r="A4837" t="s">
        <v>672</v>
      </c>
      <c r="B4837" s="1">
        <v>45896</v>
      </c>
      <c r="C4837" t="s">
        <v>29</v>
      </c>
      <c r="D4837" t="s">
        <v>24</v>
      </c>
      <c r="E4837" t="s">
        <v>19</v>
      </c>
      <c r="F4837" t="s">
        <v>579</v>
      </c>
      <c r="G4837" t="s">
        <v>21</v>
      </c>
      <c r="H4837" t="s">
        <v>5036</v>
      </c>
      <c r="I4837" s="1">
        <v>40605</v>
      </c>
      <c r="J4837" t="s">
        <v>673</v>
      </c>
      <c r="K4837">
        <v>418</v>
      </c>
      <c r="L4837">
        <v>418</v>
      </c>
      <c r="M4837">
        <v>0</v>
      </c>
      <c r="N4837">
        <v>400</v>
      </c>
      <c r="O4837" t="s">
        <v>23</v>
      </c>
      <c r="P4837" t="s">
        <v>152</v>
      </c>
      <c r="Q4837">
        <f ca="1">DATEDIF(Data[[#This Row],[Birthdate]],TODAY(),"Y")</f>
        <v>14</v>
      </c>
      <c r="R4837" t="str">
        <f ca="1">IF(Data[[#This Row],[Age]]&lt;=10,"3-10 Years",IF(Data[[#This Row],[Age]]&lt;=15,"11-15 Years",IF(Data[[#This Row],[Age]]&lt;=19,"16-19 Years", "20+ Years")))</f>
        <v>11-15 Years</v>
      </c>
    </row>
    <row r="4838" spans="1:18" x14ac:dyDescent="0.35">
      <c r="A4838" t="s">
        <v>2322</v>
      </c>
      <c r="B4838" s="1">
        <v>45896</v>
      </c>
      <c r="C4838" t="s">
        <v>29</v>
      </c>
      <c r="D4838" t="s">
        <v>24</v>
      </c>
      <c r="E4838" t="s">
        <v>5008</v>
      </c>
      <c r="F4838" t="s">
        <v>5006</v>
      </c>
      <c r="G4838" t="s">
        <v>50</v>
      </c>
      <c r="H4838" t="s">
        <v>5036</v>
      </c>
      <c r="I4838" s="1">
        <v>40773</v>
      </c>
      <c r="J4838" t="s">
        <v>2323</v>
      </c>
      <c r="K4838">
        <v>2300</v>
      </c>
      <c r="L4838">
        <v>2300</v>
      </c>
      <c r="M4838">
        <v>0</v>
      </c>
      <c r="N4838">
        <v>2300</v>
      </c>
      <c r="O4838" t="s">
        <v>23</v>
      </c>
      <c r="P4838" t="s">
        <v>152</v>
      </c>
      <c r="Q4838">
        <f ca="1">DATEDIF(Data[[#This Row],[Birthdate]],TODAY(),"Y")</f>
        <v>14</v>
      </c>
      <c r="R4838" t="str">
        <f ca="1">IF(Data[[#This Row],[Age]]&lt;=10,"3-10 Years",IF(Data[[#This Row],[Age]]&lt;=15,"11-15 Years",IF(Data[[#This Row],[Age]]&lt;=19,"16-19 Years", "20+ Years")))</f>
        <v>11-15 Years</v>
      </c>
    </row>
    <row r="4839" spans="1:18" x14ac:dyDescent="0.35">
      <c r="A4839" t="s">
        <v>2111</v>
      </c>
      <c r="B4839" s="1">
        <v>45894</v>
      </c>
      <c r="C4839" t="s">
        <v>150</v>
      </c>
      <c r="D4839" t="s">
        <v>24</v>
      </c>
      <c r="E4839" t="s">
        <v>19</v>
      </c>
      <c r="F4839" t="s">
        <v>579</v>
      </c>
      <c r="G4839" t="s">
        <v>30</v>
      </c>
      <c r="H4839" t="s">
        <v>5036</v>
      </c>
      <c r="I4839" s="1">
        <v>40739</v>
      </c>
      <c r="J4839" t="s">
        <v>406</v>
      </c>
      <c r="K4839">
        <v>2404</v>
      </c>
      <c r="L4839">
        <v>0</v>
      </c>
      <c r="M4839">
        <v>2404</v>
      </c>
      <c r="N4839">
        <v>2300</v>
      </c>
      <c r="O4839" t="s">
        <v>23</v>
      </c>
      <c r="P4839" t="s">
        <v>152</v>
      </c>
      <c r="Q4839">
        <f ca="1">DATEDIF(Data[[#This Row],[Birthdate]],TODAY(),"Y")</f>
        <v>14</v>
      </c>
      <c r="R4839" t="str">
        <f ca="1">IF(Data[[#This Row],[Age]]&lt;=10,"3-10 Years",IF(Data[[#This Row],[Age]]&lt;=15,"11-15 Years",IF(Data[[#This Row],[Age]]&lt;=19,"16-19 Years", "20+ Years")))</f>
        <v>11-15 Years</v>
      </c>
    </row>
    <row r="4840" spans="1:18" x14ac:dyDescent="0.35">
      <c r="A4840" t="s">
        <v>346</v>
      </c>
      <c r="B4840" s="1">
        <v>45893</v>
      </c>
      <c r="C4840" t="s">
        <v>29</v>
      </c>
      <c r="D4840" t="s">
        <v>24</v>
      </c>
      <c r="E4840" t="s">
        <v>19</v>
      </c>
      <c r="F4840" t="s">
        <v>579</v>
      </c>
      <c r="G4840" t="s">
        <v>105</v>
      </c>
      <c r="H4840" t="s">
        <v>5036</v>
      </c>
      <c r="I4840" s="1">
        <v>40526</v>
      </c>
      <c r="J4840" t="s">
        <v>337</v>
      </c>
      <c r="K4840">
        <v>2300</v>
      </c>
      <c r="L4840">
        <v>2300</v>
      </c>
      <c r="M4840">
        <v>0</v>
      </c>
      <c r="N4840">
        <v>2300</v>
      </c>
      <c r="O4840" t="s">
        <v>23</v>
      </c>
      <c r="P4840" t="s">
        <v>152</v>
      </c>
      <c r="Q4840">
        <f ca="1">DATEDIF(Data[[#This Row],[Birthdate]],TODAY(),"Y")</f>
        <v>14</v>
      </c>
      <c r="R4840" t="str">
        <f ca="1">IF(Data[[#This Row],[Age]]&lt;=10,"3-10 Years",IF(Data[[#This Row],[Age]]&lt;=15,"11-15 Years",IF(Data[[#This Row],[Age]]&lt;=19,"16-19 Years", "20+ Years")))</f>
        <v>11-15 Years</v>
      </c>
    </row>
    <row r="4841" spans="1:18" x14ac:dyDescent="0.35">
      <c r="A4841" t="s">
        <v>2221</v>
      </c>
      <c r="B4841" s="1">
        <v>45893</v>
      </c>
      <c r="C4841" t="s">
        <v>29</v>
      </c>
      <c r="D4841" t="s">
        <v>24</v>
      </c>
      <c r="E4841" t="s">
        <v>19</v>
      </c>
      <c r="F4841" t="s">
        <v>579</v>
      </c>
      <c r="G4841" t="s">
        <v>105</v>
      </c>
      <c r="H4841" t="s">
        <v>5036</v>
      </c>
      <c r="I4841" s="1">
        <v>40588</v>
      </c>
      <c r="J4841" t="s">
        <v>2222</v>
      </c>
      <c r="K4841">
        <v>2300</v>
      </c>
      <c r="L4841">
        <v>2300</v>
      </c>
      <c r="M4841">
        <v>0</v>
      </c>
      <c r="N4841">
        <v>2300</v>
      </c>
      <c r="O4841" t="s">
        <v>23</v>
      </c>
      <c r="P4841" t="s">
        <v>152</v>
      </c>
      <c r="Q4841">
        <f ca="1">DATEDIF(Data[[#This Row],[Birthdate]],TODAY(),"Y")</f>
        <v>14</v>
      </c>
      <c r="R4841" t="str">
        <f ca="1">IF(Data[[#This Row],[Age]]&lt;=10,"3-10 Years",IF(Data[[#This Row],[Age]]&lt;=15,"11-15 Years",IF(Data[[#This Row],[Age]]&lt;=19,"16-19 Years", "20+ Years")))</f>
        <v>11-15 Years</v>
      </c>
    </row>
    <row r="4842" spans="1:18" x14ac:dyDescent="0.35">
      <c r="A4842" t="s">
        <v>1021</v>
      </c>
      <c r="B4842" s="1">
        <v>45892</v>
      </c>
      <c r="C4842" t="s">
        <v>29</v>
      </c>
      <c r="D4842" t="s">
        <v>24</v>
      </c>
      <c r="E4842" t="s">
        <v>19</v>
      </c>
      <c r="F4842" t="s">
        <v>579</v>
      </c>
      <c r="G4842" t="s">
        <v>21</v>
      </c>
      <c r="H4842" t="s">
        <v>5036</v>
      </c>
      <c r="I4842" s="1">
        <v>40878</v>
      </c>
      <c r="J4842" t="s">
        <v>1022</v>
      </c>
      <c r="K4842">
        <v>2300</v>
      </c>
      <c r="L4842">
        <v>2300</v>
      </c>
      <c r="M4842">
        <v>0</v>
      </c>
      <c r="N4842">
        <v>2300</v>
      </c>
      <c r="O4842" t="s">
        <v>23</v>
      </c>
      <c r="P4842" t="s">
        <v>152</v>
      </c>
      <c r="Q4842">
        <f ca="1">DATEDIF(Data[[#This Row],[Birthdate]],TODAY(),"Y")</f>
        <v>14</v>
      </c>
      <c r="R4842" t="str">
        <f ca="1">IF(Data[[#This Row],[Age]]&lt;=10,"3-10 Years",IF(Data[[#This Row],[Age]]&lt;=15,"11-15 Years",IF(Data[[#This Row],[Age]]&lt;=19,"16-19 Years", "20+ Years")))</f>
        <v>11-15 Years</v>
      </c>
    </row>
    <row r="4843" spans="1:18" x14ac:dyDescent="0.35">
      <c r="A4843" t="s">
        <v>2229</v>
      </c>
      <c r="B4843" s="1">
        <v>45892</v>
      </c>
      <c r="C4843" t="s">
        <v>29</v>
      </c>
      <c r="D4843" t="s">
        <v>24</v>
      </c>
      <c r="E4843" t="s">
        <v>19</v>
      </c>
      <c r="F4843" t="s">
        <v>579</v>
      </c>
      <c r="G4843" t="s">
        <v>95</v>
      </c>
      <c r="H4843" t="s">
        <v>5036</v>
      </c>
      <c r="I4843" s="1">
        <v>40622</v>
      </c>
      <c r="J4843" t="s">
        <v>2210</v>
      </c>
      <c r="K4843">
        <v>2404</v>
      </c>
      <c r="L4843">
        <v>2404</v>
      </c>
      <c r="M4843">
        <v>0</v>
      </c>
      <c r="N4843">
        <v>2300</v>
      </c>
      <c r="O4843" t="s">
        <v>23</v>
      </c>
      <c r="P4843" t="s">
        <v>152</v>
      </c>
      <c r="Q4843">
        <f ca="1">DATEDIF(Data[[#This Row],[Birthdate]],TODAY(),"Y")</f>
        <v>14</v>
      </c>
      <c r="R4843" t="str">
        <f ca="1">IF(Data[[#This Row],[Age]]&lt;=10,"3-10 Years",IF(Data[[#This Row],[Age]]&lt;=15,"11-15 Years",IF(Data[[#This Row],[Age]]&lt;=19,"16-19 Years", "20+ Years")))</f>
        <v>11-15 Years</v>
      </c>
    </row>
    <row r="4844" spans="1:18" x14ac:dyDescent="0.35">
      <c r="A4844" t="s">
        <v>408</v>
      </c>
      <c r="B4844" s="1">
        <v>45891</v>
      </c>
      <c r="C4844" t="s">
        <v>29</v>
      </c>
      <c r="D4844" t="s">
        <v>24</v>
      </c>
      <c r="E4844" t="s">
        <v>19</v>
      </c>
      <c r="F4844" t="s">
        <v>579</v>
      </c>
      <c r="G4844" t="s">
        <v>21</v>
      </c>
      <c r="H4844" t="s">
        <v>5036</v>
      </c>
      <c r="I4844" s="1">
        <v>40739</v>
      </c>
      <c r="J4844" t="s">
        <v>409</v>
      </c>
      <c r="K4844">
        <v>1600</v>
      </c>
      <c r="L4844">
        <v>1600</v>
      </c>
      <c r="M4844">
        <v>0</v>
      </c>
      <c r="N4844">
        <v>2300</v>
      </c>
      <c r="O4844" t="s">
        <v>23</v>
      </c>
      <c r="P4844" t="s">
        <v>152</v>
      </c>
      <c r="Q4844">
        <f ca="1">DATEDIF(Data[[#This Row],[Birthdate]],TODAY(),"Y")</f>
        <v>14</v>
      </c>
      <c r="R4844" t="str">
        <f ca="1">IF(Data[[#This Row],[Age]]&lt;=10,"3-10 Years",IF(Data[[#This Row],[Age]]&lt;=15,"11-15 Years",IF(Data[[#This Row],[Age]]&lt;=19,"16-19 Years", "20+ Years")))</f>
        <v>11-15 Years</v>
      </c>
    </row>
    <row r="4845" spans="1:18" x14ac:dyDescent="0.35">
      <c r="A4845" t="s">
        <v>2109</v>
      </c>
      <c r="B4845" s="1">
        <v>45891</v>
      </c>
      <c r="C4845" t="s">
        <v>29</v>
      </c>
      <c r="D4845" t="s">
        <v>24</v>
      </c>
      <c r="E4845" t="s">
        <v>19</v>
      </c>
      <c r="F4845" t="s">
        <v>579</v>
      </c>
      <c r="G4845" t="s">
        <v>95</v>
      </c>
      <c r="H4845" t="s">
        <v>5036</v>
      </c>
      <c r="I4845" s="1">
        <v>40647</v>
      </c>
      <c r="J4845" t="s">
        <v>2110</v>
      </c>
      <c r="K4845">
        <v>2300</v>
      </c>
      <c r="L4845">
        <v>2300</v>
      </c>
      <c r="M4845">
        <v>0</v>
      </c>
      <c r="N4845">
        <v>2300</v>
      </c>
      <c r="O4845" t="s">
        <v>23</v>
      </c>
      <c r="P4845" t="s">
        <v>152</v>
      </c>
      <c r="Q4845">
        <f ca="1">DATEDIF(Data[[#This Row],[Birthdate]],TODAY(),"Y")</f>
        <v>14</v>
      </c>
      <c r="R4845" t="str">
        <f ca="1">IF(Data[[#This Row],[Age]]&lt;=10,"3-10 Years",IF(Data[[#This Row],[Age]]&lt;=15,"11-15 Years",IF(Data[[#This Row],[Age]]&lt;=19,"16-19 Years", "20+ Years")))</f>
        <v>11-15 Years</v>
      </c>
    </row>
    <row r="4846" spans="1:18" x14ac:dyDescent="0.35">
      <c r="A4846" t="s">
        <v>2154</v>
      </c>
      <c r="B4846" s="1">
        <v>45891</v>
      </c>
      <c r="C4846" t="s">
        <v>29</v>
      </c>
      <c r="D4846" t="s">
        <v>24</v>
      </c>
      <c r="E4846" t="s">
        <v>19</v>
      </c>
      <c r="F4846" t="s">
        <v>579</v>
      </c>
      <c r="G4846" t="s">
        <v>30</v>
      </c>
      <c r="H4846" t="s">
        <v>5036</v>
      </c>
      <c r="I4846" s="1">
        <v>40561</v>
      </c>
      <c r="J4846" t="s">
        <v>2155</v>
      </c>
      <c r="K4846">
        <v>504</v>
      </c>
      <c r="L4846">
        <v>504</v>
      </c>
      <c r="M4846">
        <v>0</v>
      </c>
      <c r="N4846">
        <v>2300</v>
      </c>
      <c r="O4846" t="s">
        <v>23</v>
      </c>
      <c r="P4846" t="s">
        <v>152</v>
      </c>
      <c r="Q4846">
        <f ca="1">DATEDIF(Data[[#This Row],[Birthdate]],TODAY(),"Y")</f>
        <v>14</v>
      </c>
      <c r="R4846" t="str">
        <f ca="1">IF(Data[[#This Row],[Age]]&lt;=10,"3-10 Years",IF(Data[[#This Row],[Age]]&lt;=15,"11-15 Years",IF(Data[[#This Row],[Age]]&lt;=19,"16-19 Years", "20+ Years")))</f>
        <v>11-15 Years</v>
      </c>
    </row>
    <row r="4847" spans="1:18" x14ac:dyDescent="0.35">
      <c r="A4847" t="s">
        <v>623</v>
      </c>
      <c r="B4847" s="1">
        <v>45891</v>
      </c>
      <c r="C4847" t="s">
        <v>29</v>
      </c>
      <c r="D4847" t="s">
        <v>24</v>
      </c>
      <c r="E4847" t="s">
        <v>19</v>
      </c>
      <c r="F4847" t="s">
        <v>579</v>
      </c>
      <c r="G4847" t="s">
        <v>50</v>
      </c>
      <c r="H4847" t="s">
        <v>5036</v>
      </c>
      <c r="I4847" s="1">
        <v>40820</v>
      </c>
      <c r="J4847" t="s">
        <v>624</v>
      </c>
      <c r="K4847">
        <v>4807</v>
      </c>
      <c r="L4847">
        <v>4807</v>
      </c>
      <c r="M4847">
        <v>0</v>
      </c>
      <c r="N4847">
        <v>4807</v>
      </c>
      <c r="O4847" t="s">
        <v>23</v>
      </c>
      <c r="P4847" t="s">
        <v>152</v>
      </c>
      <c r="Q4847">
        <f ca="1">DATEDIF(Data[[#This Row],[Birthdate]],TODAY(),"Y")</f>
        <v>14</v>
      </c>
      <c r="R4847" t="str">
        <f ca="1">IF(Data[[#This Row],[Age]]&lt;=10,"3-10 Years",IF(Data[[#This Row],[Age]]&lt;=15,"11-15 Years",IF(Data[[#This Row],[Age]]&lt;=19,"16-19 Years", "20+ Years")))</f>
        <v>11-15 Years</v>
      </c>
    </row>
    <row r="4848" spans="1:18" x14ac:dyDescent="0.35">
      <c r="A4848" t="s">
        <v>2265</v>
      </c>
      <c r="B4848" s="1">
        <v>45891</v>
      </c>
      <c r="C4848" t="s">
        <v>29</v>
      </c>
      <c r="D4848" t="s">
        <v>24</v>
      </c>
      <c r="E4848" t="s">
        <v>19</v>
      </c>
      <c r="F4848" t="s">
        <v>579</v>
      </c>
      <c r="G4848" t="s">
        <v>105</v>
      </c>
      <c r="H4848" t="s">
        <v>5036</v>
      </c>
      <c r="I4848" s="1">
        <v>40679</v>
      </c>
      <c r="J4848" t="s">
        <v>2266</v>
      </c>
      <c r="K4848">
        <v>2300</v>
      </c>
      <c r="L4848">
        <v>2300</v>
      </c>
      <c r="M4848">
        <v>0</v>
      </c>
      <c r="N4848">
        <v>2300</v>
      </c>
      <c r="O4848" t="s">
        <v>23</v>
      </c>
      <c r="P4848" t="s">
        <v>152</v>
      </c>
      <c r="Q4848">
        <f ca="1">DATEDIF(Data[[#This Row],[Birthdate]],TODAY(),"Y")</f>
        <v>14</v>
      </c>
      <c r="R4848" t="str">
        <f ca="1">IF(Data[[#This Row],[Age]]&lt;=10,"3-10 Years",IF(Data[[#This Row],[Age]]&lt;=15,"11-15 Years",IF(Data[[#This Row],[Age]]&lt;=19,"16-19 Years", "20+ Years")))</f>
        <v>11-15 Years</v>
      </c>
    </row>
    <row r="4849" spans="1:18" x14ac:dyDescent="0.35">
      <c r="A4849" t="s">
        <v>2413</v>
      </c>
      <c r="B4849" s="1">
        <v>45891</v>
      </c>
      <c r="C4849" t="s">
        <v>29</v>
      </c>
      <c r="D4849" t="s">
        <v>24</v>
      </c>
      <c r="E4849" t="s">
        <v>19</v>
      </c>
      <c r="F4849" t="s">
        <v>579</v>
      </c>
      <c r="G4849" t="s">
        <v>50</v>
      </c>
      <c r="H4849" t="s">
        <v>5036</v>
      </c>
      <c r="I4849" s="1">
        <v>40858</v>
      </c>
      <c r="J4849" t="s">
        <v>2414</v>
      </c>
      <c r="K4849">
        <v>4807</v>
      </c>
      <c r="L4849">
        <v>4807</v>
      </c>
      <c r="M4849">
        <v>0</v>
      </c>
      <c r="N4849">
        <v>4807</v>
      </c>
      <c r="O4849" t="s">
        <v>23</v>
      </c>
      <c r="P4849" t="s">
        <v>152</v>
      </c>
      <c r="Q4849">
        <f ca="1">DATEDIF(Data[[#This Row],[Birthdate]],TODAY(),"Y")</f>
        <v>14</v>
      </c>
      <c r="R4849" t="str">
        <f ca="1">IF(Data[[#This Row],[Age]]&lt;=10,"3-10 Years",IF(Data[[#This Row],[Age]]&lt;=15,"11-15 Years",IF(Data[[#This Row],[Age]]&lt;=19,"16-19 Years", "20+ Years")))</f>
        <v>11-15 Years</v>
      </c>
    </row>
    <row r="4850" spans="1:18" x14ac:dyDescent="0.35">
      <c r="A4850" t="s">
        <v>283</v>
      </c>
      <c r="B4850" s="1">
        <v>45890</v>
      </c>
      <c r="C4850" t="s">
        <v>651</v>
      </c>
      <c r="D4850" t="s">
        <v>24</v>
      </c>
      <c r="E4850" t="s">
        <v>19</v>
      </c>
      <c r="F4850" t="s">
        <v>579</v>
      </c>
      <c r="G4850" t="s">
        <v>189</v>
      </c>
      <c r="H4850" t="s">
        <v>5036</v>
      </c>
      <c r="I4850" s="1">
        <v>40822</v>
      </c>
      <c r="J4850" t="s">
        <v>282</v>
      </c>
      <c r="K4850">
        <v>4807</v>
      </c>
      <c r="L4850">
        <v>3605</v>
      </c>
      <c r="M4850">
        <v>1202</v>
      </c>
      <c r="N4850">
        <v>4807</v>
      </c>
      <c r="O4850" t="s">
        <v>23</v>
      </c>
      <c r="P4850" t="s">
        <v>152</v>
      </c>
      <c r="Q4850">
        <f ca="1">DATEDIF(Data[[#This Row],[Birthdate]],TODAY(),"Y")</f>
        <v>14</v>
      </c>
      <c r="R4850" t="str">
        <f ca="1">IF(Data[[#This Row],[Age]]&lt;=10,"3-10 Years",IF(Data[[#This Row],[Age]]&lt;=15,"11-15 Years",IF(Data[[#This Row],[Age]]&lt;=19,"16-19 Years", "20+ Years")))</f>
        <v>11-15 Years</v>
      </c>
    </row>
    <row r="4851" spans="1:18" x14ac:dyDescent="0.35">
      <c r="A4851" t="s">
        <v>684</v>
      </c>
      <c r="B4851" s="1">
        <v>45890</v>
      </c>
      <c r="C4851" t="s">
        <v>29</v>
      </c>
      <c r="D4851" t="s">
        <v>24</v>
      </c>
      <c r="E4851" t="s">
        <v>19</v>
      </c>
      <c r="F4851" t="s">
        <v>579</v>
      </c>
      <c r="G4851" t="s">
        <v>189</v>
      </c>
      <c r="H4851" t="s">
        <v>5036</v>
      </c>
      <c r="I4851" s="1">
        <v>40692</v>
      </c>
      <c r="J4851" t="s">
        <v>685</v>
      </c>
      <c r="K4851">
        <v>2300</v>
      </c>
      <c r="L4851">
        <v>2300</v>
      </c>
      <c r="M4851">
        <v>0</v>
      </c>
      <c r="N4851">
        <v>2300</v>
      </c>
      <c r="O4851" t="s">
        <v>23</v>
      </c>
      <c r="P4851" t="s">
        <v>152</v>
      </c>
      <c r="Q4851">
        <f ca="1">DATEDIF(Data[[#This Row],[Birthdate]],TODAY(),"Y")</f>
        <v>14</v>
      </c>
      <c r="R4851" t="str">
        <f ca="1">IF(Data[[#This Row],[Age]]&lt;=10,"3-10 Years",IF(Data[[#This Row],[Age]]&lt;=15,"11-15 Years",IF(Data[[#This Row],[Age]]&lt;=19,"16-19 Years", "20+ Years")))</f>
        <v>11-15 Years</v>
      </c>
    </row>
    <row r="4852" spans="1:18" x14ac:dyDescent="0.35">
      <c r="A4852" t="s">
        <v>2401</v>
      </c>
      <c r="B4852" s="1">
        <v>45890</v>
      </c>
      <c r="C4852" t="s">
        <v>651</v>
      </c>
      <c r="D4852" t="s">
        <v>24</v>
      </c>
      <c r="E4852" t="s">
        <v>19</v>
      </c>
      <c r="F4852" t="s">
        <v>579</v>
      </c>
      <c r="G4852" t="s">
        <v>105</v>
      </c>
      <c r="H4852" t="s">
        <v>5036</v>
      </c>
      <c r="I4852" s="1">
        <v>40830</v>
      </c>
      <c r="J4852" t="s">
        <v>2402</v>
      </c>
      <c r="K4852">
        <v>4807</v>
      </c>
      <c r="L4852">
        <v>3605</v>
      </c>
      <c r="M4852">
        <v>1202</v>
      </c>
      <c r="N4852">
        <v>4807</v>
      </c>
      <c r="O4852" t="s">
        <v>23</v>
      </c>
      <c r="P4852" t="s">
        <v>152</v>
      </c>
      <c r="Q4852">
        <f ca="1">DATEDIF(Data[[#This Row],[Birthdate]],TODAY(),"Y")</f>
        <v>14</v>
      </c>
      <c r="R4852" t="str">
        <f ca="1">IF(Data[[#This Row],[Age]]&lt;=10,"3-10 Years",IF(Data[[#This Row],[Age]]&lt;=15,"11-15 Years",IF(Data[[#This Row],[Age]]&lt;=19,"16-19 Years", "20+ Years")))</f>
        <v>11-15 Years</v>
      </c>
    </row>
    <row r="4853" spans="1:18" x14ac:dyDescent="0.35">
      <c r="A4853" t="s">
        <v>2217</v>
      </c>
      <c r="B4853" s="1">
        <v>45890</v>
      </c>
      <c r="C4853" t="s">
        <v>651</v>
      </c>
      <c r="D4853" t="s">
        <v>24</v>
      </c>
      <c r="E4853" t="s">
        <v>19</v>
      </c>
      <c r="F4853" t="s">
        <v>579</v>
      </c>
      <c r="G4853" t="s">
        <v>50</v>
      </c>
      <c r="H4853" t="s">
        <v>5036</v>
      </c>
      <c r="I4853" s="1">
        <v>40731</v>
      </c>
      <c r="J4853" t="s">
        <v>2218</v>
      </c>
      <c r="K4853">
        <v>4652</v>
      </c>
      <c r="L4853">
        <v>3450</v>
      </c>
      <c r="M4853">
        <v>1202</v>
      </c>
      <c r="N4853">
        <v>4807</v>
      </c>
      <c r="O4853" t="s">
        <v>23</v>
      </c>
      <c r="P4853" t="s">
        <v>152</v>
      </c>
      <c r="Q4853">
        <f ca="1">DATEDIF(Data[[#This Row],[Birthdate]],TODAY(),"Y")</f>
        <v>14</v>
      </c>
      <c r="R4853" t="str">
        <f ca="1">IF(Data[[#This Row],[Age]]&lt;=10,"3-10 Years",IF(Data[[#This Row],[Age]]&lt;=15,"11-15 Years",IF(Data[[#This Row],[Age]]&lt;=19,"16-19 Years", "20+ Years")))</f>
        <v>11-15 Years</v>
      </c>
    </row>
    <row r="4854" spans="1:18" x14ac:dyDescent="0.35">
      <c r="A4854" t="s">
        <v>2132</v>
      </c>
      <c r="B4854" s="1">
        <v>45890</v>
      </c>
      <c r="C4854" t="s">
        <v>29</v>
      </c>
      <c r="D4854" t="s">
        <v>24</v>
      </c>
      <c r="E4854" t="s">
        <v>19</v>
      </c>
      <c r="F4854" t="s">
        <v>579</v>
      </c>
      <c r="G4854" t="s">
        <v>57</v>
      </c>
      <c r="H4854" t="s">
        <v>5036</v>
      </c>
      <c r="I4854" s="1">
        <v>40682</v>
      </c>
      <c r="J4854" t="s">
        <v>2133</v>
      </c>
      <c r="K4854">
        <v>4600</v>
      </c>
      <c r="L4854">
        <v>4600</v>
      </c>
      <c r="M4854">
        <v>0</v>
      </c>
      <c r="N4854">
        <v>4807</v>
      </c>
      <c r="O4854" t="s">
        <v>23</v>
      </c>
      <c r="P4854" t="s">
        <v>152</v>
      </c>
      <c r="Q4854">
        <f ca="1">DATEDIF(Data[[#This Row],[Birthdate]],TODAY(),"Y")</f>
        <v>14</v>
      </c>
      <c r="R4854" t="str">
        <f ca="1">IF(Data[[#This Row],[Age]]&lt;=10,"3-10 Years",IF(Data[[#This Row],[Age]]&lt;=15,"11-15 Years",IF(Data[[#This Row],[Age]]&lt;=19,"16-19 Years", "20+ Years")))</f>
        <v>11-15 Years</v>
      </c>
    </row>
    <row r="4855" spans="1:18" x14ac:dyDescent="0.35">
      <c r="A4855" t="s">
        <v>2241</v>
      </c>
      <c r="B4855" s="1">
        <v>45890</v>
      </c>
      <c r="C4855" t="s">
        <v>29</v>
      </c>
      <c r="D4855" t="s">
        <v>24</v>
      </c>
      <c r="E4855" t="s">
        <v>19</v>
      </c>
      <c r="F4855" t="s">
        <v>579</v>
      </c>
      <c r="G4855" t="s">
        <v>105</v>
      </c>
      <c r="H4855" t="s">
        <v>5036</v>
      </c>
      <c r="I4855" s="1">
        <v>40542</v>
      </c>
      <c r="J4855" t="s">
        <v>2329</v>
      </c>
      <c r="K4855">
        <v>2300</v>
      </c>
      <c r="L4855">
        <v>2300</v>
      </c>
      <c r="M4855">
        <v>0</v>
      </c>
      <c r="N4855">
        <v>2300</v>
      </c>
      <c r="O4855" t="s">
        <v>23</v>
      </c>
      <c r="P4855" t="s">
        <v>152</v>
      </c>
      <c r="Q4855">
        <f ca="1">DATEDIF(Data[[#This Row],[Birthdate]],TODAY(),"Y")</f>
        <v>14</v>
      </c>
      <c r="R4855" t="str">
        <f ca="1">IF(Data[[#This Row],[Age]]&lt;=10,"3-10 Years",IF(Data[[#This Row],[Age]]&lt;=15,"11-15 Years",IF(Data[[#This Row],[Age]]&lt;=19,"16-19 Years", "20+ Years")))</f>
        <v>11-15 Years</v>
      </c>
    </row>
    <row r="4856" spans="1:18" x14ac:dyDescent="0.35">
      <c r="A4856" t="s">
        <v>1328</v>
      </c>
      <c r="B4856" s="1">
        <v>45890</v>
      </c>
      <c r="C4856" t="s">
        <v>29</v>
      </c>
      <c r="D4856" t="s">
        <v>24</v>
      </c>
      <c r="E4856" t="s">
        <v>19</v>
      </c>
      <c r="F4856" t="s">
        <v>579</v>
      </c>
      <c r="G4856" t="s">
        <v>105</v>
      </c>
      <c r="H4856" t="s">
        <v>5036</v>
      </c>
      <c r="I4856" s="1">
        <v>40765</v>
      </c>
      <c r="J4856" t="s">
        <v>1329</v>
      </c>
      <c r="K4856">
        <v>2404</v>
      </c>
      <c r="L4856">
        <v>2404</v>
      </c>
      <c r="M4856">
        <v>0</v>
      </c>
      <c r="N4856">
        <v>2300</v>
      </c>
      <c r="O4856" t="s">
        <v>23</v>
      </c>
      <c r="P4856" t="s">
        <v>152</v>
      </c>
      <c r="Q4856">
        <f ca="1">DATEDIF(Data[[#This Row],[Birthdate]],TODAY(),"Y")</f>
        <v>14</v>
      </c>
      <c r="R4856" t="str">
        <f ca="1">IF(Data[[#This Row],[Age]]&lt;=10,"3-10 Years",IF(Data[[#This Row],[Age]]&lt;=15,"11-15 Years",IF(Data[[#This Row],[Age]]&lt;=19,"16-19 Years", "20+ Years")))</f>
        <v>11-15 Years</v>
      </c>
    </row>
    <row r="4857" spans="1:18" x14ac:dyDescent="0.35">
      <c r="A4857" t="s">
        <v>501</v>
      </c>
      <c r="B4857" s="1">
        <v>45890</v>
      </c>
      <c r="C4857" t="s">
        <v>29</v>
      </c>
      <c r="D4857" t="s">
        <v>24</v>
      </c>
      <c r="E4857" t="s">
        <v>19</v>
      </c>
      <c r="F4857" t="s">
        <v>579</v>
      </c>
      <c r="G4857" t="s">
        <v>105</v>
      </c>
      <c r="H4857" t="s">
        <v>5036</v>
      </c>
      <c r="I4857" s="1">
        <v>40523</v>
      </c>
      <c r="J4857" t="s">
        <v>502</v>
      </c>
      <c r="K4857">
        <v>2300</v>
      </c>
      <c r="L4857">
        <v>2300</v>
      </c>
      <c r="M4857">
        <v>0</v>
      </c>
      <c r="N4857">
        <v>2300</v>
      </c>
      <c r="O4857" t="s">
        <v>23</v>
      </c>
      <c r="P4857" t="s">
        <v>152</v>
      </c>
      <c r="Q4857">
        <f ca="1">DATEDIF(Data[[#This Row],[Birthdate]],TODAY(),"Y")</f>
        <v>14</v>
      </c>
      <c r="R4857" t="str">
        <f ca="1">IF(Data[[#This Row],[Age]]&lt;=10,"3-10 Years",IF(Data[[#This Row],[Age]]&lt;=15,"11-15 Years",IF(Data[[#This Row],[Age]]&lt;=19,"16-19 Years", "20+ Years")))</f>
        <v>11-15 Years</v>
      </c>
    </row>
    <row r="4858" spans="1:18" x14ac:dyDescent="0.35">
      <c r="A4858" t="s">
        <v>2397</v>
      </c>
      <c r="B4858" s="1">
        <v>45890</v>
      </c>
      <c r="C4858" t="s">
        <v>29</v>
      </c>
      <c r="D4858" t="s">
        <v>24</v>
      </c>
      <c r="E4858" t="s">
        <v>19</v>
      </c>
      <c r="F4858" t="s">
        <v>579</v>
      </c>
      <c r="G4858" t="s">
        <v>860</v>
      </c>
      <c r="H4858" t="s">
        <v>1083</v>
      </c>
      <c r="I4858" s="1">
        <v>40856</v>
      </c>
      <c r="J4858" t="s">
        <v>2398</v>
      </c>
      <c r="K4858">
        <v>2404</v>
      </c>
      <c r="L4858">
        <v>2404</v>
      </c>
      <c r="M4858">
        <v>0</v>
      </c>
      <c r="N4858">
        <v>2300</v>
      </c>
      <c r="O4858" t="s">
        <v>23</v>
      </c>
      <c r="P4858" t="s">
        <v>152</v>
      </c>
      <c r="Q4858">
        <f ca="1">DATEDIF(Data[[#This Row],[Birthdate]],TODAY(),"Y")</f>
        <v>14</v>
      </c>
      <c r="R4858" t="str">
        <f ca="1">IF(Data[[#This Row],[Age]]&lt;=10,"3-10 Years",IF(Data[[#This Row],[Age]]&lt;=15,"11-15 Years",IF(Data[[#This Row],[Age]]&lt;=19,"16-19 Years", "20+ Years")))</f>
        <v>11-15 Years</v>
      </c>
    </row>
    <row r="4859" spans="1:18" x14ac:dyDescent="0.35">
      <c r="A4859" t="s">
        <v>488</v>
      </c>
      <c r="B4859" s="1">
        <v>45890</v>
      </c>
      <c r="C4859" t="s">
        <v>29</v>
      </c>
      <c r="D4859" t="s">
        <v>24</v>
      </c>
      <c r="E4859" t="s">
        <v>19</v>
      </c>
      <c r="F4859" t="s">
        <v>579</v>
      </c>
      <c r="G4859" t="s">
        <v>105</v>
      </c>
      <c r="H4859" t="s">
        <v>5036</v>
      </c>
      <c r="I4859" s="1">
        <v>40733</v>
      </c>
      <c r="J4859" t="s">
        <v>489</v>
      </c>
      <c r="K4859">
        <v>2404</v>
      </c>
      <c r="L4859">
        <v>2404</v>
      </c>
      <c r="M4859">
        <v>0</v>
      </c>
      <c r="N4859">
        <v>2300</v>
      </c>
      <c r="O4859" t="s">
        <v>23</v>
      </c>
      <c r="P4859" t="s">
        <v>152</v>
      </c>
      <c r="Q4859">
        <f ca="1">DATEDIF(Data[[#This Row],[Birthdate]],TODAY(),"Y")</f>
        <v>14</v>
      </c>
      <c r="R4859" t="str">
        <f ca="1">IF(Data[[#This Row],[Age]]&lt;=10,"3-10 Years",IF(Data[[#This Row],[Age]]&lt;=15,"11-15 Years",IF(Data[[#This Row],[Age]]&lt;=19,"16-19 Years", "20+ Years")))</f>
        <v>11-15 Years</v>
      </c>
    </row>
    <row r="4860" spans="1:18" x14ac:dyDescent="0.35">
      <c r="A4860" t="s">
        <v>2114</v>
      </c>
      <c r="B4860" s="1">
        <v>45707</v>
      </c>
      <c r="C4860" t="s">
        <v>150</v>
      </c>
      <c r="D4860" t="s">
        <v>104</v>
      </c>
      <c r="E4860" t="s">
        <v>19</v>
      </c>
      <c r="F4860" t="s">
        <v>579</v>
      </c>
      <c r="G4860" t="s">
        <v>2115</v>
      </c>
      <c r="H4860" t="s">
        <v>5036</v>
      </c>
      <c r="I4860" s="1">
        <v>40657</v>
      </c>
      <c r="J4860" t="s">
        <v>2116</v>
      </c>
      <c r="K4860">
        <v>1933</v>
      </c>
      <c r="L4860">
        <v>0</v>
      </c>
      <c r="M4860">
        <v>1933</v>
      </c>
      <c r="N4860">
        <v>1850</v>
      </c>
      <c r="O4860" t="s">
        <v>5064</v>
      </c>
      <c r="P4860" t="s">
        <v>152</v>
      </c>
      <c r="Q4860">
        <f ca="1">DATEDIF(Data[[#This Row],[Birthdate]],TODAY(),"Y")</f>
        <v>14</v>
      </c>
      <c r="R4860" t="str">
        <f ca="1">IF(Data[[#This Row],[Age]]&lt;=10,"3-10 Years",IF(Data[[#This Row],[Age]]&lt;=15,"11-15 Years",IF(Data[[#This Row],[Age]]&lt;=19,"16-19 Years", "20+ Years")))</f>
        <v>11-15 Years</v>
      </c>
    </row>
    <row r="4861" spans="1:18" x14ac:dyDescent="0.35">
      <c r="A4861" t="s">
        <v>672</v>
      </c>
      <c r="B4861" s="1">
        <v>45695</v>
      </c>
      <c r="C4861" t="s">
        <v>150</v>
      </c>
      <c r="D4861" t="s">
        <v>104</v>
      </c>
      <c r="E4861" t="s">
        <v>19</v>
      </c>
      <c r="F4861" t="s">
        <v>579</v>
      </c>
      <c r="G4861" t="s">
        <v>21</v>
      </c>
      <c r="H4861" t="s">
        <v>5036</v>
      </c>
      <c r="I4861" s="1">
        <v>40605</v>
      </c>
      <c r="J4861" t="s">
        <v>673</v>
      </c>
      <c r="K4861">
        <v>261</v>
      </c>
      <c r="L4861">
        <v>0</v>
      </c>
      <c r="M4861">
        <v>261</v>
      </c>
      <c r="N4861">
        <v>250</v>
      </c>
      <c r="O4861" t="s">
        <v>5064</v>
      </c>
      <c r="P4861" t="s">
        <v>152</v>
      </c>
      <c r="Q4861">
        <f ca="1">DATEDIF(Data[[#This Row],[Birthdate]],TODAY(),"Y")</f>
        <v>14</v>
      </c>
      <c r="R4861" t="str">
        <f ca="1">IF(Data[[#This Row],[Age]]&lt;=10,"3-10 Years",IF(Data[[#This Row],[Age]]&lt;=15,"11-15 Years",IF(Data[[#This Row],[Age]]&lt;=19,"16-19 Years", "20+ Years")))</f>
        <v>11-15 Years</v>
      </c>
    </row>
    <row r="4862" spans="1:18" x14ac:dyDescent="0.35">
      <c r="A4862" t="s">
        <v>2355</v>
      </c>
      <c r="B4862" s="1">
        <v>45692</v>
      </c>
      <c r="C4862" t="s">
        <v>29</v>
      </c>
      <c r="D4862" t="s">
        <v>104</v>
      </c>
      <c r="E4862" t="s">
        <v>19</v>
      </c>
      <c r="F4862" t="s">
        <v>579</v>
      </c>
      <c r="G4862" t="s">
        <v>37</v>
      </c>
      <c r="H4862" t="s">
        <v>5036</v>
      </c>
      <c r="I4862" s="1">
        <v>40724</v>
      </c>
      <c r="J4862" t="s">
        <v>2356</v>
      </c>
      <c r="K4862">
        <v>1933</v>
      </c>
      <c r="L4862">
        <v>1933</v>
      </c>
      <c r="M4862">
        <v>0</v>
      </c>
      <c r="N4862">
        <v>1850</v>
      </c>
      <c r="O4862" t="s">
        <v>5064</v>
      </c>
      <c r="P4862" t="s">
        <v>152</v>
      </c>
      <c r="Q4862">
        <f ca="1">DATEDIF(Data[[#This Row],[Birthdate]],TODAY(),"Y")</f>
        <v>14</v>
      </c>
      <c r="R4862" t="str">
        <f ca="1">IF(Data[[#This Row],[Age]]&lt;=10,"3-10 Years",IF(Data[[#This Row],[Age]]&lt;=15,"11-15 Years",IF(Data[[#This Row],[Age]]&lt;=19,"16-19 Years", "20+ Years")))</f>
        <v>11-15 Years</v>
      </c>
    </row>
    <row r="4863" spans="1:18" x14ac:dyDescent="0.35">
      <c r="A4863" t="s">
        <v>233</v>
      </c>
      <c r="B4863" s="1">
        <v>45690</v>
      </c>
      <c r="C4863" t="s">
        <v>29</v>
      </c>
      <c r="D4863" t="s">
        <v>104</v>
      </c>
      <c r="E4863" t="s">
        <v>19</v>
      </c>
      <c r="F4863" t="s">
        <v>579</v>
      </c>
      <c r="G4863" t="s">
        <v>37</v>
      </c>
      <c r="H4863" t="s">
        <v>5036</v>
      </c>
      <c r="I4863" s="1">
        <v>40524</v>
      </c>
      <c r="J4863" t="s">
        <v>234</v>
      </c>
      <c r="K4863">
        <v>2090</v>
      </c>
      <c r="L4863">
        <v>2090</v>
      </c>
      <c r="M4863">
        <v>0</v>
      </c>
      <c r="N4863">
        <v>2000</v>
      </c>
      <c r="O4863" t="s">
        <v>5064</v>
      </c>
      <c r="P4863" t="s">
        <v>25</v>
      </c>
      <c r="Q4863">
        <f ca="1">DATEDIF(Data[[#This Row],[Birthdate]],TODAY(),"Y")</f>
        <v>14</v>
      </c>
      <c r="R4863" t="str">
        <f ca="1">IF(Data[[#This Row],[Age]]&lt;=10,"3-10 Years",IF(Data[[#This Row],[Age]]&lt;=15,"11-15 Years",IF(Data[[#This Row],[Age]]&lt;=19,"16-19 Years", "20+ Years")))</f>
        <v>11-15 Years</v>
      </c>
    </row>
    <row r="4864" spans="1:18" x14ac:dyDescent="0.35">
      <c r="A4864" t="s">
        <v>2154</v>
      </c>
      <c r="B4864" s="1">
        <v>45690</v>
      </c>
      <c r="C4864" t="s">
        <v>29</v>
      </c>
      <c r="D4864" t="s">
        <v>104</v>
      </c>
      <c r="E4864" t="s">
        <v>19</v>
      </c>
      <c r="F4864" t="s">
        <v>579</v>
      </c>
      <c r="G4864" t="s">
        <v>30</v>
      </c>
      <c r="H4864" t="s">
        <v>5036</v>
      </c>
      <c r="I4864" s="1">
        <v>40561</v>
      </c>
      <c r="J4864" t="s">
        <v>2155</v>
      </c>
      <c r="K4864">
        <v>2090</v>
      </c>
      <c r="L4864">
        <v>2090</v>
      </c>
      <c r="M4864">
        <v>0</v>
      </c>
      <c r="N4864">
        <v>2000</v>
      </c>
      <c r="O4864" t="s">
        <v>5064</v>
      </c>
      <c r="P4864" t="s">
        <v>152</v>
      </c>
      <c r="Q4864">
        <f ca="1">DATEDIF(Data[[#This Row],[Birthdate]],TODAY(),"Y")</f>
        <v>14</v>
      </c>
      <c r="R4864" t="str">
        <f ca="1">IF(Data[[#This Row],[Age]]&lt;=10,"3-10 Years",IF(Data[[#This Row],[Age]]&lt;=15,"11-15 Years",IF(Data[[#This Row],[Age]]&lt;=19,"16-19 Years", "20+ Years")))</f>
        <v>11-15 Years</v>
      </c>
    </row>
    <row r="4865" spans="1:18" x14ac:dyDescent="0.35">
      <c r="A4865" t="s">
        <v>346</v>
      </c>
      <c r="B4865" s="1">
        <v>45690</v>
      </c>
      <c r="C4865" t="s">
        <v>29</v>
      </c>
      <c r="D4865" t="s">
        <v>104</v>
      </c>
      <c r="E4865" t="s">
        <v>19</v>
      </c>
      <c r="F4865" t="s">
        <v>579</v>
      </c>
      <c r="G4865" t="s">
        <v>105</v>
      </c>
      <c r="H4865" t="s">
        <v>5036</v>
      </c>
      <c r="I4865" s="1">
        <v>40526</v>
      </c>
      <c r="J4865" t="s">
        <v>337</v>
      </c>
      <c r="K4865">
        <v>1933</v>
      </c>
      <c r="L4865">
        <v>1933</v>
      </c>
      <c r="M4865">
        <v>0</v>
      </c>
      <c r="N4865">
        <v>1850</v>
      </c>
      <c r="O4865" t="s">
        <v>5064</v>
      </c>
      <c r="P4865" t="s">
        <v>152</v>
      </c>
      <c r="Q4865">
        <f ca="1">DATEDIF(Data[[#This Row],[Birthdate]],TODAY(),"Y")</f>
        <v>14</v>
      </c>
      <c r="R4865" t="str">
        <f ca="1">IF(Data[[#This Row],[Age]]&lt;=10,"3-10 Years",IF(Data[[#This Row],[Age]]&lt;=15,"11-15 Years",IF(Data[[#This Row],[Age]]&lt;=19,"16-19 Years", "20+ Years")))</f>
        <v>11-15 Years</v>
      </c>
    </row>
    <row r="4866" spans="1:18" x14ac:dyDescent="0.35">
      <c r="A4866" t="s">
        <v>2111</v>
      </c>
      <c r="B4866" s="1">
        <v>45690</v>
      </c>
      <c r="C4866" t="s">
        <v>150</v>
      </c>
      <c r="D4866" t="s">
        <v>104</v>
      </c>
      <c r="E4866" t="s">
        <v>19</v>
      </c>
      <c r="F4866" t="s">
        <v>579</v>
      </c>
      <c r="G4866" t="s">
        <v>30</v>
      </c>
      <c r="H4866" t="s">
        <v>5036</v>
      </c>
      <c r="I4866" s="1">
        <v>40739</v>
      </c>
      <c r="J4866" t="s">
        <v>406</v>
      </c>
      <c r="K4866">
        <v>1933</v>
      </c>
      <c r="L4866">
        <v>0</v>
      </c>
      <c r="M4866">
        <v>1933</v>
      </c>
      <c r="N4866">
        <v>1850</v>
      </c>
      <c r="O4866" t="s">
        <v>5064</v>
      </c>
      <c r="P4866" t="s">
        <v>152</v>
      </c>
      <c r="Q4866">
        <f ca="1">DATEDIF(Data[[#This Row],[Birthdate]],TODAY(),"Y")</f>
        <v>14</v>
      </c>
      <c r="R4866" t="str">
        <f ca="1">IF(Data[[#This Row],[Age]]&lt;=10,"3-10 Years",IF(Data[[#This Row],[Age]]&lt;=15,"11-15 Years",IF(Data[[#This Row],[Age]]&lt;=19,"16-19 Years", "20+ Years")))</f>
        <v>11-15 Years</v>
      </c>
    </row>
    <row r="4867" spans="1:18" x14ac:dyDescent="0.35">
      <c r="A4867" t="s">
        <v>2265</v>
      </c>
      <c r="B4867" s="1">
        <v>45690</v>
      </c>
      <c r="C4867" t="s">
        <v>29</v>
      </c>
      <c r="D4867" t="s">
        <v>104</v>
      </c>
      <c r="E4867" t="s">
        <v>19</v>
      </c>
      <c r="F4867" t="s">
        <v>579</v>
      </c>
      <c r="G4867" t="s">
        <v>105</v>
      </c>
      <c r="H4867" t="s">
        <v>5036</v>
      </c>
      <c r="I4867" s="1">
        <v>40679</v>
      </c>
      <c r="J4867" t="s">
        <v>2266</v>
      </c>
      <c r="K4867">
        <v>2090</v>
      </c>
      <c r="L4867">
        <v>2090</v>
      </c>
      <c r="M4867">
        <v>0</v>
      </c>
      <c r="N4867">
        <v>2000</v>
      </c>
      <c r="O4867" t="s">
        <v>5064</v>
      </c>
      <c r="P4867" t="s">
        <v>152</v>
      </c>
      <c r="Q4867">
        <f ca="1">DATEDIF(Data[[#This Row],[Birthdate]],TODAY(),"Y")</f>
        <v>14</v>
      </c>
      <c r="R4867" t="str">
        <f ca="1">IF(Data[[#This Row],[Age]]&lt;=10,"3-10 Years",IF(Data[[#This Row],[Age]]&lt;=15,"11-15 Years",IF(Data[[#This Row],[Age]]&lt;=19,"16-19 Years", "20+ Years")))</f>
        <v>11-15 Years</v>
      </c>
    </row>
    <row r="4868" spans="1:18" x14ac:dyDescent="0.35">
      <c r="A4868" t="s">
        <v>2229</v>
      </c>
      <c r="B4868" s="1">
        <v>45689</v>
      </c>
      <c r="C4868" t="s">
        <v>29</v>
      </c>
      <c r="D4868" t="s">
        <v>104</v>
      </c>
      <c r="E4868" t="s">
        <v>19</v>
      </c>
      <c r="F4868" t="s">
        <v>579</v>
      </c>
      <c r="G4868" t="s">
        <v>95</v>
      </c>
      <c r="H4868" t="s">
        <v>5036</v>
      </c>
      <c r="I4868" s="1">
        <v>40622</v>
      </c>
      <c r="J4868" t="s">
        <v>2210</v>
      </c>
      <c r="K4868">
        <v>1933</v>
      </c>
      <c r="L4868">
        <v>1933</v>
      </c>
      <c r="M4868">
        <v>0</v>
      </c>
      <c r="N4868">
        <v>1850</v>
      </c>
      <c r="O4868" t="s">
        <v>5064</v>
      </c>
      <c r="P4868" t="s">
        <v>152</v>
      </c>
      <c r="Q4868">
        <f ca="1">DATEDIF(Data[[#This Row],[Birthdate]],TODAY(),"Y")</f>
        <v>14</v>
      </c>
      <c r="R4868" t="str">
        <f ca="1">IF(Data[[#This Row],[Age]]&lt;=10,"3-10 Years",IF(Data[[#This Row],[Age]]&lt;=15,"11-15 Years",IF(Data[[#This Row],[Age]]&lt;=19,"16-19 Years", "20+ Years")))</f>
        <v>11-15 Years</v>
      </c>
    </row>
    <row r="4869" spans="1:18" x14ac:dyDescent="0.35">
      <c r="A4869" t="s">
        <v>2445</v>
      </c>
      <c r="B4869" s="1">
        <v>45689</v>
      </c>
      <c r="C4869" t="s">
        <v>150</v>
      </c>
      <c r="D4869" t="s">
        <v>104</v>
      </c>
      <c r="E4869" t="s">
        <v>19</v>
      </c>
      <c r="F4869" t="s">
        <v>579</v>
      </c>
      <c r="G4869" t="s">
        <v>87</v>
      </c>
      <c r="H4869" t="s">
        <v>5036</v>
      </c>
      <c r="I4869" s="1">
        <v>40617</v>
      </c>
      <c r="J4869" t="s">
        <v>2446</v>
      </c>
      <c r="K4869">
        <v>261</v>
      </c>
      <c r="L4869">
        <v>0</v>
      </c>
      <c r="M4869">
        <v>261</v>
      </c>
      <c r="N4869">
        <v>250</v>
      </c>
      <c r="O4869" t="s">
        <v>5064</v>
      </c>
      <c r="P4869" t="s">
        <v>152</v>
      </c>
      <c r="Q4869">
        <f ca="1">DATEDIF(Data[[#This Row],[Birthdate]],TODAY(),"Y")</f>
        <v>14</v>
      </c>
      <c r="R4869" t="str">
        <f ca="1">IF(Data[[#This Row],[Age]]&lt;=10,"3-10 Years",IF(Data[[#This Row],[Age]]&lt;=15,"11-15 Years",IF(Data[[#This Row],[Age]]&lt;=19,"16-19 Years", "20+ Years")))</f>
        <v>11-15 Years</v>
      </c>
    </row>
    <row r="4870" spans="1:18" x14ac:dyDescent="0.35">
      <c r="A4870" t="s">
        <v>2109</v>
      </c>
      <c r="B4870" s="1">
        <v>45689</v>
      </c>
      <c r="C4870" t="s">
        <v>29</v>
      </c>
      <c r="D4870" t="s">
        <v>104</v>
      </c>
      <c r="E4870" t="s">
        <v>19</v>
      </c>
      <c r="F4870" t="s">
        <v>579</v>
      </c>
      <c r="G4870" t="s">
        <v>95</v>
      </c>
      <c r="H4870" t="s">
        <v>5036</v>
      </c>
      <c r="I4870" s="1">
        <v>40647</v>
      </c>
      <c r="J4870" t="s">
        <v>2110</v>
      </c>
      <c r="K4870">
        <v>1933</v>
      </c>
      <c r="L4870">
        <v>1933</v>
      </c>
      <c r="M4870">
        <v>0</v>
      </c>
      <c r="N4870">
        <v>1850</v>
      </c>
      <c r="O4870" t="s">
        <v>5064</v>
      </c>
      <c r="P4870" t="s">
        <v>152</v>
      </c>
      <c r="Q4870">
        <f ca="1">DATEDIF(Data[[#This Row],[Birthdate]],TODAY(),"Y")</f>
        <v>14</v>
      </c>
      <c r="R4870" t="str">
        <f ca="1">IF(Data[[#This Row],[Age]]&lt;=10,"3-10 Years",IF(Data[[#This Row],[Age]]&lt;=15,"11-15 Years",IF(Data[[#This Row],[Age]]&lt;=19,"16-19 Years", "20+ Years")))</f>
        <v>11-15 Years</v>
      </c>
    </row>
    <row r="4871" spans="1:18" x14ac:dyDescent="0.35">
      <c r="A4871" t="s">
        <v>3203</v>
      </c>
      <c r="B4871" s="1">
        <v>45689</v>
      </c>
      <c r="C4871" t="s">
        <v>29</v>
      </c>
      <c r="D4871" t="s">
        <v>104</v>
      </c>
      <c r="E4871" t="s">
        <v>19</v>
      </c>
      <c r="F4871" t="s">
        <v>579</v>
      </c>
      <c r="G4871" t="s">
        <v>3204</v>
      </c>
      <c r="H4871" t="s">
        <v>5036</v>
      </c>
      <c r="I4871" s="1">
        <v>40681</v>
      </c>
      <c r="J4871" t="s">
        <v>3205</v>
      </c>
      <c r="K4871">
        <v>261</v>
      </c>
      <c r="L4871">
        <v>261</v>
      </c>
      <c r="M4871">
        <v>0</v>
      </c>
      <c r="N4871">
        <v>250</v>
      </c>
      <c r="O4871" t="s">
        <v>5064</v>
      </c>
      <c r="P4871" t="s">
        <v>25</v>
      </c>
      <c r="Q4871">
        <f ca="1">DATEDIF(Data[[#This Row],[Birthdate]],TODAY(),"Y")</f>
        <v>14</v>
      </c>
      <c r="R4871" t="str">
        <f ca="1">IF(Data[[#This Row],[Age]]&lt;=10,"3-10 Years",IF(Data[[#This Row],[Age]]&lt;=15,"11-15 Years",IF(Data[[#This Row],[Age]]&lt;=19,"16-19 Years", "20+ Years")))</f>
        <v>11-15 Years</v>
      </c>
    </row>
    <row r="4872" spans="1:18" x14ac:dyDescent="0.35">
      <c r="A4872" t="s">
        <v>3030</v>
      </c>
      <c r="B4872" s="1">
        <v>45685</v>
      </c>
      <c r="C4872" t="s">
        <v>29</v>
      </c>
      <c r="D4872" t="s">
        <v>104</v>
      </c>
      <c r="E4872" t="s">
        <v>19</v>
      </c>
      <c r="F4872" t="s">
        <v>579</v>
      </c>
      <c r="G4872" t="s">
        <v>105</v>
      </c>
      <c r="H4872" t="s">
        <v>5036</v>
      </c>
      <c r="I4872" s="1">
        <v>40637</v>
      </c>
      <c r="J4872" t="s">
        <v>1425</v>
      </c>
      <c r="K4872">
        <v>2090</v>
      </c>
      <c r="L4872">
        <v>2090</v>
      </c>
      <c r="M4872">
        <v>0</v>
      </c>
      <c r="N4872">
        <v>2000</v>
      </c>
      <c r="O4872" t="s">
        <v>5064</v>
      </c>
      <c r="P4872" t="s">
        <v>25</v>
      </c>
      <c r="Q4872">
        <f ca="1">DATEDIF(Data[[#This Row],[Birthdate]],TODAY(),"Y")</f>
        <v>14</v>
      </c>
      <c r="R4872" t="str">
        <f ca="1">IF(Data[[#This Row],[Age]]&lt;=10,"3-10 Years",IF(Data[[#This Row],[Age]]&lt;=15,"11-15 Years",IF(Data[[#This Row],[Age]]&lt;=19,"16-19 Years", "20+ Years")))</f>
        <v>11-15 Years</v>
      </c>
    </row>
    <row r="4873" spans="1:18" x14ac:dyDescent="0.35">
      <c r="A4873" t="s">
        <v>3225</v>
      </c>
      <c r="B4873" s="1">
        <v>45685</v>
      </c>
      <c r="C4873" t="s">
        <v>29</v>
      </c>
      <c r="D4873" t="s">
        <v>104</v>
      </c>
      <c r="E4873" t="s">
        <v>19</v>
      </c>
      <c r="F4873" t="s">
        <v>579</v>
      </c>
      <c r="G4873" t="s">
        <v>700</v>
      </c>
      <c r="H4873" t="s">
        <v>5036</v>
      </c>
      <c r="I4873" s="1">
        <v>40842</v>
      </c>
      <c r="J4873" t="s">
        <v>3226</v>
      </c>
      <c r="K4873">
        <v>522</v>
      </c>
      <c r="L4873">
        <v>522</v>
      </c>
      <c r="M4873">
        <v>0</v>
      </c>
      <c r="N4873">
        <v>500</v>
      </c>
      <c r="O4873" t="s">
        <v>5064</v>
      </c>
      <c r="P4873" t="s">
        <v>25</v>
      </c>
      <c r="Q4873">
        <f ca="1">DATEDIF(Data[[#This Row],[Birthdate]],TODAY(),"Y")</f>
        <v>14</v>
      </c>
      <c r="R4873" t="str">
        <f ca="1">IF(Data[[#This Row],[Age]]&lt;=10,"3-10 Years",IF(Data[[#This Row],[Age]]&lt;=15,"11-15 Years",IF(Data[[#This Row],[Age]]&lt;=19,"16-19 Years", "20+ Years")))</f>
        <v>11-15 Years</v>
      </c>
    </row>
    <row r="4874" spans="1:18" x14ac:dyDescent="0.35">
      <c r="A4874" t="s">
        <v>408</v>
      </c>
      <c r="B4874" s="1">
        <v>45685</v>
      </c>
      <c r="C4874" t="s">
        <v>29</v>
      </c>
      <c r="D4874" t="s">
        <v>104</v>
      </c>
      <c r="E4874" t="s">
        <v>19</v>
      </c>
      <c r="F4874" t="s">
        <v>579</v>
      </c>
      <c r="G4874" t="s">
        <v>21</v>
      </c>
      <c r="H4874" t="s">
        <v>5036</v>
      </c>
      <c r="I4874" s="1">
        <v>40739</v>
      </c>
      <c r="J4874" t="s">
        <v>409</v>
      </c>
      <c r="K4874">
        <v>1254</v>
      </c>
      <c r="L4874">
        <v>1254</v>
      </c>
      <c r="M4874">
        <v>0</v>
      </c>
      <c r="N4874">
        <v>1200</v>
      </c>
      <c r="O4874" t="s">
        <v>5064</v>
      </c>
      <c r="P4874" t="s">
        <v>152</v>
      </c>
      <c r="Q4874">
        <f ca="1">DATEDIF(Data[[#This Row],[Birthdate]],TODAY(),"Y")</f>
        <v>14</v>
      </c>
      <c r="R4874" t="str">
        <f ca="1">IF(Data[[#This Row],[Age]]&lt;=10,"3-10 Years",IF(Data[[#This Row],[Age]]&lt;=15,"11-15 Years",IF(Data[[#This Row],[Age]]&lt;=19,"16-19 Years", "20+ Years")))</f>
        <v>11-15 Years</v>
      </c>
    </row>
    <row r="4875" spans="1:18" x14ac:dyDescent="0.35">
      <c r="A4875" t="s">
        <v>2322</v>
      </c>
      <c r="B4875" s="1">
        <v>45685</v>
      </c>
      <c r="C4875" t="s">
        <v>29</v>
      </c>
      <c r="D4875" t="s">
        <v>104</v>
      </c>
      <c r="E4875" t="s">
        <v>19</v>
      </c>
      <c r="F4875" t="s">
        <v>579</v>
      </c>
      <c r="G4875" t="s">
        <v>50</v>
      </c>
      <c r="H4875" t="s">
        <v>5036</v>
      </c>
      <c r="I4875" s="1">
        <v>40773</v>
      </c>
      <c r="J4875" t="s">
        <v>2323</v>
      </c>
      <c r="K4875">
        <v>2090</v>
      </c>
      <c r="L4875">
        <v>2090</v>
      </c>
      <c r="M4875">
        <v>0</v>
      </c>
      <c r="N4875">
        <v>2000</v>
      </c>
      <c r="O4875" t="s">
        <v>5064</v>
      </c>
      <c r="P4875" t="s">
        <v>152</v>
      </c>
      <c r="Q4875">
        <f ca="1">DATEDIF(Data[[#This Row],[Birthdate]],TODAY(),"Y")</f>
        <v>14</v>
      </c>
      <c r="R4875" t="str">
        <f ca="1">IF(Data[[#This Row],[Age]]&lt;=10,"3-10 Years",IF(Data[[#This Row],[Age]]&lt;=15,"11-15 Years",IF(Data[[#This Row],[Age]]&lt;=19,"16-19 Years", "20+ Years")))</f>
        <v>11-15 Years</v>
      </c>
    </row>
    <row r="4876" spans="1:18" x14ac:dyDescent="0.35">
      <c r="A4876" t="s">
        <v>2241</v>
      </c>
      <c r="B4876" s="1">
        <v>45685</v>
      </c>
      <c r="C4876" t="s">
        <v>29</v>
      </c>
      <c r="D4876" t="s">
        <v>104</v>
      </c>
      <c r="E4876" t="s">
        <v>19</v>
      </c>
      <c r="F4876" t="s">
        <v>579</v>
      </c>
      <c r="G4876" t="s">
        <v>105</v>
      </c>
      <c r="H4876" t="s">
        <v>5036</v>
      </c>
      <c r="I4876" s="1">
        <v>40542</v>
      </c>
      <c r="J4876" t="s">
        <v>2329</v>
      </c>
      <c r="K4876">
        <v>2090</v>
      </c>
      <c r="L4876">
        <v>2090</v>
      </c>
      <c r="M4876">
        <v>0</v>
      </c>
      <c r="N4876">
        <v>2000</v>
      </c>
      <c r="O4876" t="s">
        <v>5064</v>
      </c>
      <c r="P4876" t="s">
        <v>152</v>
      </c>
      <c r="Q4876">
        <f ca="1">DATEDIF(Data[[#This Row],[Birthdate]],TODAY(),"Y")</f>
        <v>14</v>
      </c>
      <c r="R4876" t="str">
        <f ca="1">IF(Data[[#This Row],[Age]]&lt;=10,"3-10 Years",IF(Data[[#This Row],[Age]]&lt;=15,"11-15 Years",IF(Data[[#This Row],[Age]]&lt;=19,"16-19 Years", "20+ Years")))</f>
        <v>11-15 Years</v>
      </c>
    </row>
    <row r="4877" spans="1:18" x14ac:dyDescent="0.35">
      <c r="A4877" t="s">
        <v>180</v>
      </c>
      <c r="B4877" s="1">
        <v>45684</v>
      </c>
      <c r="C4877" t="s">
        <v>29</v>
      </c>
      <c r="D4877" t="s">
        <v>104</v>
      </c>
      <c r="E4877" t="s">
        <v>19</v>
      </c>
      <c r="F4877" t="s">
        <v>579</v>
      </c>
      <c r="G4877" t="s">
        <v>181</v>
      </c>
      <c r="H4877" t="s">
        <v>1083</v>
      </c>
      <c r="I4877" s="1">
        <v>40582</v>
      </c>
      <c r="J4877" t="s">
        <v>182</v>
      </c>
      <c r="K4877">
        <v>2090</v>
      </c>
      <c r="L4877">
        <v>2090</v>
      </c>
      <c r="M4877">
        <v>0</v>
      </c>
      <c r="N4877">
        <v>2000</v>
      </c>
      <c r="O4877" t="s">
        <v>5064</v>
      </c>
      <c r="P4877" t="s">
        <v>152</v>
      </c>
      <c r="Q4877">
        <f ca="1">DATEDIF(Data[[#This Row],[Birthdate]],TODAY(),"Y")</f>
        <v>14</v>
      </c>
      <c r="R4877" t="str">
        <f ca="1">IF(Data[[#This Row],[Age]]&lt;=10,"3-10 Years",IF(Data[[#This Row],[Age]]&lt;=15,"11-15 Years",IF(Data[[#This Row],[Age]]&lt;=19,"16-19 Years", "20+ Years")))</f>
        <v>11-15 Years</v>
      </c>
    </row>
    <row r="4878" spans="1:18" x14ac:dyDescent="0.35">
      <c r="A4878" t="s">
        <v>2132</v>
      </c>
      <c r="B4878" s="1">
        <v>45684</v>
      </c>
      <c r="C4878" t="s">
        <v>29</v>
      </c>
      <c r="D4878" t="s">
        <v>104</v>
      </c>
      <c r="E4878" t="s">
        <v>19</v>
      </c>
      <c r="F4878" t="s">
        <v>579</v>
      </c>
      <c r="G4878" t="s">
        <v>57</v>
      </c>
      <c r="H4878" t="s">
        <v>5036</v>
      </c>
      <c r="I4878" s="1">
        <v>40682</v>
      </c>
      <c r="J4878" t="s">
        <v>2133</v>
      </c>
      <c r="K4878">
        <v>2090</v>
      </c>
      <c r="L4878">
        <v>2090</v>
      </c>
      <c r="M4878">
        <v>0</v>
      </c>
      <c r="N4878">
        <v>2000</v>
      </c>
      <c r="O4878" t="s">
        <v>5064</v>
      </c>
      <c r="P4878" t="s">
        <v>152</v>
      </c>
      <c r="Q4878">
        <f ca="1">DATEDIF(Data[[#This Row],[Birthdate]],TODAY(),"Y")</f>
        <v>14</v>
      </c>
      <c r="R4878" t="str">
        <f ca="1">IF(Data[[#This Row],[Age]]&lt;=10,"3-10 Years",IF(Data[[#This Row],[Age]]&lt;=15,"11-15 Years",IF(Data[[#This Row],[Age]]&lt;=19,"16-19 Years", "20+ Years")))</f>
        <v>11-15 Years</v>
      </c>
    </row>
    <row r="4879" spans="1:18" x14ac:dyDescent="0.35">
      <c r="A4879" t="s">
        <v>2181</v>
      </c>
      <c r="B4879" s="1">
        <v>45684</v>
      </c>
      <c r="C4879" t="s">
        <v>29</v>
      </c>
      <c r="D4879" t="s">
        <v>104</v>
      </c>
      <c r="E4879" t="s">
        <v>19</v>
      </c>
      <c r="F4879" t="s">
        <v>579</v>
      </c>
      <c r="G4879" t="s">
        <v>105</v>
      </c>
      <c r="H4879" t="s">
        <v>5036</v>
      </c>
      <c r="I4879" s="1">
        <v>40528</v>
      </c>
      <c r="J4879" t="s">
        <v>1926</v>
      </c>
      <c r="K4879">
        <v>2090</v>
      </c>
      <c r="L4879">
        <v>2090</v>
      </c>
      <c r="M4879">
        <v>0</v>
      </c>
      <c r="N4879">
        <v>2000</v>
      </c>
      <c r="O4879" t="s">
        <v>5064</v>
      </c>
      <c r="P4879" t="s">
        <v>25</v>
      </c>
      <c r="Q4879">
        <f ca="1">DATEDIF(Data[[#This Row],[Birthdate]],TODAY(),"Y")</f>
        <v>14</v>
      </c>
      <c r="R4879" t="str">
        <f ca="1">IF(Data[[#This Row],[Age]]&lt;=10,"3-10 Years",IF(Data[[#This Row],[Age]]&lt;=15,"11-15 Years",IF(Data[[#This Row],[Age]]&lt;=19,"16-19 Years", "20+ Years")))</f>
        <v>11-15 Years</v>
      </c>
    </row>
    <row r="4880" spans="1:18" x14ac:dyDescent="0.35">
      <c r="A4880" t="s">
        <v>1112</v>
      </c>
      <c r="B4880" s="1">
        <v>45684</v>
      </c>
      <c r="C4880" t="s">
        <v>29</v>
      </c>
      <c r="D4880" t="s">
        <v>104</v>
      </c>
      <c r="E4880" t="s">
        <v>19</v>
      </c>
      <c r="F4880" t="s">
        <v>579</v>
      </c>
      <c r="G4880" t="s">
        <v>50</v>
      </c>
      <c r="H4880" t="s">
        <v>5036</v>
      </c>
      <c r="I4880" s="1">
        <v>40591</v>
      </c>
      <c r="J4880" t="s">
        <v>1109</v>
      </c>
      <c r="K4880">
        <v>2090</v>
      </c>
      <c r="L4880">
        <v>2090</v>
      </c>
      <c r="M4880">
        <v>0</v>
      </c>
      <c r="N4880">
        <v>2000</v>
      </c>
      <c r="O4880" t="s">
        <v>5064</v>
      </c>
      <c r="P4880" t="s">
        <v>25</v>
      </c>
      <c r="Q4880">
        <f ca="1">DATEDIF(Data[[#This Row],[Birthdate]],TODAY(),"Y")</f>
        <v>14</v>
      </c>
      <c r="R4880" t="str">
        <f ca="1">IF(Data[[#This Row],[Age]]&lt;=10,"3-10 Years",IF(Data[[#This Row],[Age]]&lt;=15,"11-15 Years",IF(Data[[#This Row],[Age]]&lt;=19,"16-19 Years", "20+ Years")))</f>
        <v>11-15 Years</v>
      </c>
    </row>
    <row r="4881" spans="1:18" x14ac:dyDescent="0.35">
      <c r="A4881" t="s">
        <v>762</v>
      </c>
      <c r="B4881" s="1">
        <v>45684</v>
      </c>
      <c r="C4881" t="s">
        <v>29</v>
      </c>
      <c r="D4881" t="s">
        <v>104</v>
      </c>
      <c r="E4881" t="s">
        <v>19</v>
      </c>
      <c r="F4881" t="s">
        <v>579</v>
      </c>
      <c r="G4881" t="s">
        <v>57</v>
      </c>
      <c r="H4881" t="s">
        <v>5036</v>
      </c>
      <c r="I4881" s="1">
        <v>40594</v>
      </c>
      <c r="J4881" t="s">
        <v>763</v>
      </c>
      <c r="K4881">
        <v>2090</v>
      </c>
      <c r="L4881">
        <v>2090</v>
      </c>
      <c r="M4881">
        <v>0</v>
      </c>
      <c r="N4881">
        <v>2000</v>
      </c>
      <c r="O4881" t="s">
        <v>5064</v>
      </c>
      <c r="P4881" t="s">
        <v>25</v>
      </c>
      <c r="Q4881">
        <f ca="1">DATEDIF(Data[[#This Row],[Birthdate]],TODAY(),"Y")</f>
        <v>14</v>
      </c>
      <c r="R4881" t="str">
        <f ca="1">IF(Data[[#This Row],[Age]]&lt;=10,"3-10 Years",IF(Data[[#This Row],[Age]]&lt;=15,"11-15 Years",IF(Data[[#This Row],[Age]]&lt;=19,"16-19 Years", "20+ Years")))</f>
        <v>11-15 Years</v>
      </c>
    </row>
    <row r="4882" spans="1:18" x14ac:dyDescent="0.35">
      <c r="A4882" t="s">
        <v>584</v>
      </c>
      <c r="B4882" s="1">
        <v>45684</v>
      </c>
      <c r="C4882" t="s">
        <v>29</v>
      </c>
      <c r="D4882" t="s">
        <v>104</v>
      </c>
      <c r="E4882" t="s">
        <v>19</v>
      </c>
      <c r="F4882" t="s">
        <v>579</v>
      </c>
      <c r="G4882" t="s">
        <v>50</v>
      </c>
      <c r="H4882" t="s">
        <v>5036</v>
      </c>
      <c r="I4882" s="1">
        <v>40723</v>
      </c>
      <c r="J4882" t="s">
        <v>583</v>
      </c>
      <c r="K4882">
        <v>2090</v>
      </c>
      <c r="L4882">
        <v>2090</v>
      </c>
      <c r="M4882">
        <v>0</v>
      </c>
      <c r="N4882">
        <v>2000</v>
      </c>
      <c r="O4882" t="s">
        <v>5064</v>
      </c>
      <c r="P4882" t="s">
        <v>25</v>
      </c>
      <c r="Q4882">
        <f ca="1">DATEDIF(Data[[#This Row],[Birthdate]],TODAY(),"Y")</f>
        <v>14</v>
      </c>
      <c r="R4882" t="str">
        <f ca="1">IF(Data[[#This Row],[Age]]&lt;=10,"3-10 Years",IF(Data[[#This Row],[Age]]&lt;=15,"11-15 Years",IF(Data[[#This Row],[Age]]&lt;=19,"16-19 Years", "20+ Years")))</f>
        <v>11-15 Years</v>
      </c>
    </row>
    <row r="4883" spans="1:18" x14ac:dyDescent="0.35">
      <c r="A4883" t="s">
        <v>582</v>
      </c>
      <c r="B4883" s="1">
        <v>45684</v>
      </c>
      <c r="C4883" t="s">
        <v>29</v>
      </c>
      <c r="D4883" t="s">
        <v>104</v>
      </c>
      <c r="E4883" t="s">
        <v>19</v>
      </c>
      <c r="F4883" t="s">
        <v>579</v>
      </c>
      <c r="G4883" t="s">
        <v>50</v>
      </c>
      <c r="H4883" t="s">
        <v>5036</v>
      </c>
      <c r="I4883" s="1">
        <v>40723</v>
      </c>
      <c r="J4883" t="s">
        <v>583</v>
      </c>
      <c r="K4883">
        <v>2090</v>
      </c>
      <c r="L4883">
        <v>2090</v>
      </c>
      <c r="M4883">
        <v>0</v>
      </c>
      <c r="N4883">
        <v>2000</v>
      </c>
      <c r="O4883" t="s">
        <v>5064</v>
      </c>
      <c r="P4883" t="s">
        <v>25</v>
      </c>
      <c r="Q4883">
        <f ca="1">DATEDIF(Data[[#This Row],[Birthdate]],TODAY(),"Y")</f>
        <v>14</v>
      </c>
      <c r="R4883" t="str">
        <f ca="1">IF(Data[[#This Row],[Age]]&lt;=10,"3-10 Years",IF(Data[[#This Row],[Age]]&lt;=15,"11-15 Years",IF(Data[[#This Row],[Age]]&lt;=19,"16-19 Years", "20+ Years")))</f>
        <v>11-15 Years</v>
      </c>
    </row>
    <row r="4884" spans="1:18" x14ac:dyDescent="0.35">
      <c r="A4884" t="s">
        <v>215</v>
      </c>
      <c r="B4884" s="1">
        <v>45684</v>
      </c>
      <c r="C4884" t="s">
        <v>29</v>
      </c>
      <c r="D4884" t="s">
        <v>104</v>
      </c>
      <c r="E4884" t="s">
        <v>19</v>
      </c>
      <c r="F4884" t="s">
        <v>579</v>
      </c>
      <c r="G4884" t="s">
        <v>50</v>
      </c>
      <c r="H4884" t="s">
        <v>5036</v>
      </c>
      <c r="I4884" s="1">
        <v>40619</v>
      </c>
      <c r="J4884" t="s">
        <v>212</v>
      </c>
      <c r="K4884">
        <v>2090</v>
      </c>
      <c r="L4884">
        <v>2090</v>
      </c>
      <c r="M4884">
        <v>0</v>
      </c>
      <c r="N4884">
        <v>2000</v>
      </c>
      <c r="O4884" t="s">
        <v>5064</v>
      </c>
      <c r="P4884" t="s">
        <v>152</v>
      </c>
      <c r="Q4884">
        <f ca="1">DATEDIF(Data[[#This Row],[Birthdate]],TODAY(),"Y")</f>
        <v>14</v>
      </c>
      <c r="R4884" t="str">
        <f ca="1">IF(Data[[#This Row],[Age]]&lt;=10,"3-10 Years",IF(Data[[#This Row],[Age]]&lt;=15,"11-15 Years",IF(Data[[#This Row],[Age]]&lt;=19,"16-19 Years", "20+ Years")))</f>
        <v>11-15 Years</v>
      </c>
    </row>
    <row r="4885" spans="1:18" x14ac:dyDescent="0.35">
      <c r="A4885" t="s">
        <v>2196</v>
      </c>
      <c r="B4885" s="1">
        <v>45684</v>
      </c>
      <c r="C4885" t="s">
        <v>29</v>
      </c>
      <c r="D4885" t="s">
        <v>104</v>
      </c>
      <c r="E4885" t="s">
        <v>19</v>
      </c>
      <c r="F4885" t="s">
        <v>579</v>
      </c>
      <c r="G4885" t="s">
        <v>57</v>
      </c>
      <c r="H4885" t="s">
        <v>5036</v>
      </c>
      <c r="I4885" s="1">
        <v>40878</v>
      </c>
      <c r="J4885" t="s">
        <v>1264</v>
      </c>
      <c r="K4885">
        <v>2000</v>
      </c>
      <c r="L4885">
        <v>2000</v>
      </c>
      <c r="M4885">
        <v>0</v>
      </c>
      <c r="N4885">
        <v>2000</v>
      </c>
      <c r="O4885" t="s">
        <v>5064</v>
      </c>
      <c r="P4885" t="s">
        <v>25</v>
      </c>
      <c r="Q4885">
        <f ca="1">DATEDIF(Data[[#This Row],[Birthdate]],TODAY(),"Y")</f>
        <v>14</v>
      </c>
      <c r="R4885" t="str">
        <f ca="1">IF(Data[[#This Row],[Age]]&lt;=10,"3-10 Years",IF(Data[[#This Row],[Age]]&lt;=15,"11-15 Years",IF(Data[[#This Row],[Age]]&lt;=19,"16-19 Years", "20+ Years")))</f>
        <v>11-15 Years</v>
      </c>
    </row>
    <row r="4886" spans="1:18" x14ac:dyDescent="0.35">
      <c r="A4886" t="s">
        <v>590</v>
      </c>
      <c r="B4886" s="1">
        <v>45684</v>
      </c>
      <c r="C4886" t="s">
        <v>29</v>
      </c>
      <c r="D4886" t="s">
        <v>104</v>
      </c>
      <c r="E4886" t="s">
        <v>19</v>
      </c>
      <c r="F4886" t="s">
        <v>579</v>
      </c>
      <c r="G4886" t="s">
        <v>591</v>
      </c>
      <c r="H4886" t="s">
        <v>1083</v>
      </c>
      <c r="I4886" s="1">
        <v>40730</v>
      </c>
      <c r="J4886" t="s">
        <v>592</v>
      </c>
      <c r="K4886">
        <v>2090</v>
      </c>
      <c r="L4886">
        <v>2090</v>
      </c>
      <c r="M4886">
        <v>0</v>
      </c>
      <c r="N4886">
        <v>2000</v>
      </c>
      <c r="O4886" t="s">
        <v>5064</v>
      </c>
      <c r="P4886" t="s">
        <v>25</v>
      </c>
      <c r="Q4886">
        <f ca="1">DATEDIF(Data[[#This Row],[Birthdate]],TODAY(),"Y")</f>
        <v>14</v>
      </c>
      <c r="R4886" t="str">
        <f ca="1">IF(Data[[#This Row],[Age]]&lt;=10,"3-10 Years",IF(Data[[#This Row],[Age]]&lt;=15,"11-15 Years",IF(Data[[#This Row],[Age]]&lt;=19,"16-19 Years", "20+ Years")))</f>
        <v>11-15 Years</v>
      </c>
    </row>
    <row r="4887" spans="1:18" x14ac:dyDescent="0.35">
      <c r="A4887" t="s">
        <v>1125</v>
      </c>
      <c r="B4887" s="1">
        <v>45684</v>
      </c>
      <c r="C4887" t="s">
        <v>29</v>
      </c>
      <c r="D4887" t="s">
        <v>104</v>
      </c>
      <c r="E4887" t="s">
        <v>19</v>
      </c>
      <c r="F4887" t="s">
        <v>579</v>
      </c>
      <c r="G4887" t="s">
        <v>105</v>
      </c>
      <c r="H4887" t="s">
        <v>5036</v>
      </c>
      <c r="I4887" s="1">
        <v>40520</v>
      </c>
      <c r="J4887" t="s">
        <v>1126</v>
      </c>
      <c r="K4887">
        <v>1200</v>
      </c>
      <c r="L4887">
        <v>1200</v>
      </c>
      <c r="M4887">
        <v>0</v>
      </c>
      <c r="N4887">
        <v>1200</v>
      </c>
      <c r="O4887" t="s">
        <v>5064</v>
      </c>
      <c r="P4887" t="s">
        <v>25</v>
      </c>
      <c r="Q4887">
        <f ca="1">DATEDIF(Data[[#This Row],[Birthdate]],TODAY(),"Y")</f>
        <v>14</v>
      </c>
      <c r="R4887" t="str">
        <f ca="1">IF(Data[[#This Row],[Age]]&lt;=10,"3-10 Years",IF(Data[[#This Row],[Age]]&lt;=15,"11-15 Years",IF(Data[[#This Row],[Age]]&lt;=19,"16-19 Years", "20+ Years")))</f>
        <v>11-15 Years</v>
      </c>
    </row>
    <row r="4888" spans="1:18" x14ac:dyDescent="0.35">
      <c r="A4888" t="s">
        <v>629</v>
      </c>
      <c r="B4888" s="1">
        <v>45684</v>
      </c>
      <c r="C4888" t="s">
        <v>29</v>
      </c>
      <c r="D4888" t="s">
        <v>104</v>
      </c>
      <c r="E4888" t="s">
        <v>19</v>
      </c>
      <c r="F4888" t="s">
        <v>579</v>
      </c>
      <c r="G4888" t="s">
        <v>105</v>
      </c>
      <c r="H4888" t="s">
        <v>5036</v>
      </c>
      <c r="I4888" s="1">
        <v>40707</v>
      </c>
      <c r="J4888" t="s">
        <v>630</v>
      </c>
      <c r="K4888">
        <v>2090</v>
      </c>
      <c r="L4888">
        <v>2090</v>
      </c>
      <c r="M4888">
        <v>0</v>
      </c>
      <c r="N4888">
        <v>2000</v>
      </c>
      <c r="O4888" t="s">
        <v>5064</v>
      </c>
      <c r="P4888" t="s">
        <v>25</v>
      </c>
      <c r="Q4888">
        <f ca="1">DATEDIF(Data[[#This Row],[Birthdate]],TODAY(),"Y")</f>
        <v>14</v>
      </c>
      <c r="R4888" t="str">
        <f ca="1">IF(Data[[#This Row],[Age]]&lt;=10,"3-10 Years",IF(Data[[#This Row],[Age]]&lt;=15,"11-15 Years",IF(Data[[#This Row],[Age]]&lt;=19,"16-19 Years", "20+ Years")))</f>
        <v>11-15 Years</v>
      </c>
    </row>
    <row r="4889" spans="1:18" x14ac:dyDescent="0.35">
      <c r="A4889" t="s">
        <v>2221</v>
      </c>
      <c r="B4889" s="1">
        <v>45684</v>
      </c>
      <c r="C4889" t="s">
        <v>29</v>
      </c>
      <c r="D4889" t="s">
        <v>104</v>
      </c>
      <c r="E4889" t="s">
        <v>19</v>
      </c>
      <c r="F4889" t="s">
        <v>579</v>
      </c>
      <c r="G4889" t="s">
        <v>105</v>
      </c>
      <c r="H4889" t="s">
        <v>5036</v>
      </c>
      <c r="I4889" s="1">
        <v>40588</v>
      </c>
      <c r="J4889" t="s">
        <v>2222</v>
      </c>
      <c r="K4889">
        <v>2090</v>
      </c>
      <c r="L4889">
        <v>2090</v>
      </c>
      <c r="M4889">
        <v>0</v>
      </c>
      <c r="N4889">
        <v>2000</v>
      </c>
      <c r="O4889" t="s">
        <v>5064</v>
      </c>
      <c r="P4889" t="s">
        <v>152</v>
      </c>
      <c r="Q4889">
        <f ca="1">DATEDIF(Data[[#This Row],[Birthdate]],TODAY(),"Y")</f>
        <v>14</v>
      </c>
      <c r="R4889" t="str">
        <f ca="1">IF(Data[[#This Row],[Age]]&lt;=10,"3-10 Years",IF(Data[[#This Row],[Age]]&lt;=15,"11-15 Years",IF(Data[[#This Row],[Age]]&lt;=19,"16-19 Years", "20+ Years")))</f>
        <v>11-15 Years</v>
      </c>
    </row>
    <row r="4890" spans="1:18" x14ac:dyDescent="0.35">
      <c r="A4890" t="s">
        <v>574</v>
      </c>
      <c r="B4890" s="1">
        <v>45684</v>
      </c>
      <c r="C4890" t="s">
        <v>29</v>
      </c>
      <c r="D4890" t="s">
        <v>104</v>
      </c>
      <c r="E4890" t="s">
        <v>19</v>
      </c>
      <c r="F4890" t="s">
        <v>579</v>
      </c>
      <c r="G4890" t="s">
        <v>57</v>
      </c>
      <c r="H4890" t="s">
        <v>5036</v>
      </c>
      <c r="I4890" s="1">
        <v>40607</v>
      </c>
      <c r="J4890" t="s">
        <v>575</v>
      </c>
      <c r="K4890">
        <v>2090</v>
      </c>
      <c r="L4890">
        <v>2090</v>
      </c>
      <c r="M4890">
        <v>0</v>
      </c>
      <c r="N4890">
        <v>2000</v>
      </c>
      <c r="O4890" t="s">
        <v>5064</v>
      </c>
      <c r="P4890" t="s">
        <v>25</v>
      </c>
      <c r="Q4890">
        <f ca="1">DATEDIF(Data[[#This Row],[Birthdate]],TODAY(),"Y")</f>
        <v>14</v>
      </c>
      <c r="R4890" t="str">
        <f ca="1">IF(Data[[#This Row],[Age]]&lt;=10,"3-10 Years",IF(Data[[#This Row],[Age]]&lt;=15,"11-15 Years",IF(Data[[#This Row],[Age]]&lt;=19,"16-19 Years", "20+ Years")))</f>
        <v>11-15 Years</v>
      </c>
    </row>
    <row r="4891" spans="1:18" x14ac:dyDescent="0.35">
      <c r="A4891" t="s">
        <v>2217</v>
      </c>
      <c r="B4891" s="1">
        <v>45684</v>
      </c>
      <c r="C4891" t="s">
        <v>29</v>
      </c>
      <c r="D4891" t="s">
        <v>104</v>
      </c>
      <c r="E4891" t="s">
        <v>19</v>
      </c>
      <c r="F4891" t="s">
        <v>579</v>
      </c>
      <c r="G4891" t="s">
        <v>50</v>
      </c>
      <c r="H4891" t="s">
        <v>5036</v>
      </c>
      <c r="I4891" s="1">
        <v>40731</v>
      </c>
      <c r="J4891" t="s">
        <v>2218</v>
      </c>
      <c r="K4891">
        <v>2090</v>
      </c>
      <c r="L4891">
        <v>2090</v>
      </c>
      <c r="M4891">
        <v>0</v>
      </c>
      <c r="N4891">
        <v>2000</v>
      </c>
      <c r="O4891" t="s">
        <v>5064</v>
      </c>
      <c r="P4891" t="s">
        <v>152</v>
      </c>
      <c r="Q4891">
        <f ca="1">DATEDIF(Data[[#This Row],[Birthdate]],TODAY(),"Y")</f>
        <v>14</v>
      </c>
      <c r="R4891" t="str">
        <f ca="1">IF(Data[[#This Row],[Age]]&lt;=10,"3-10 Years",IF(Data[[#This Row],[Age]]&lt;=15,"11-15 Years",IF(Data[[#This Row],[Age]]&lt;=19,"16-19 Years", "20+ Years")))</f>
        <v>11-15 Years</v>
      </c>
    </row>
    <row r="4892" spans="1:18" x14ac:dyDescent="0.35">
      <c r="A4892" t="s">
        <v>2130</v>
      </c>
      <c r="B4892" s="1">
        <v>45684</v>
      </c>
      <c r="C4892" t="s">
        <v>29</v>
      </c>
      <c r="D4892" t="s">
        <v>104</v>
      </c>
      <c r="E4892" t="s">
        <v>19</v>
      </c>
      <c r="F4892" t="s">
        <v>579</v>
      </c>
      <c r="G4892" t="s">
        <v>84</v>
      </c>
      <c r="H4892" t="s">
        <v>5036</v>
      </c>
      <c r="I4892" s="1">
        <v>40606</v>
      </c>
      <c r="J4892" t="s">
        <v>2131</v>
      </c>
      <c r="K4892">
        <v>2090</v>
      </c>
      <c r="L4892">
        <v>2090</v>
      </c>
      <c r="M4892">
        <v>0</v>
      </c>
      <c r="N4892">
        <v>2000</v>
      </c>
      <c r="O4892" t="s">
        <v>5064</v>
      </c>
      <c r="P4892" t="s">
        <v>25</v>
      </c>
      <c r="Q4892">
        <f ca="1">DATEDIF(Data[[#This Row],[Birthdate]],TODAY(),"Y")</f>
        <v>14</v>
      </c>
      <c r="R4892" t="str">
        <f ca="1">IF(Data[[#This Row],[Age]]&lt;=10,"3-10 Years",IF(Data[[#This Row],[Age]]&lt;=15,"11-15 Years",IF(Data[[#This Row],[Age]]&lt;=19,"16-19 Years", "20+ Years")))</f>
        <v>11-15 Years</v>
      </c>
    </row>
    <row r="4893" spans="1:18" x14ac:dyDescent="0.35">
      <c r="A4893" t="s">
        <v>1240</v>
      </c>
      <c r="B4893" s="1">
        <v>45684</v>
      </c>
      <c r="C4893" t="s">
        <v>29</v>
      </c>
      <c r="D4893" t="s">
        <v>104</v>
      </c>
      <c r="E4893" t="s">
        <v>19</v>
      </c>
      <c r="F4893" t="s">
        <v>579</v>
      </c>
      <c r="G4893" t="s">
        <v>57</v>
      </c>
      <c r="H4893" t="s">
        <v>5036</v>
      </c>
      <c r="I4893" s="1">
        <v>40766</v>
      </c>
      <c r="J4893" t="s">
        <v>1241</v>
      </c>
      <c r="K4893">
        <v>2090</v>
      </c>
      <c r="L4893">
        <v>2090</v>
      </c>
      <c r="M4893">
        <v>0</v>
      </c>
      <c r="N4893">
        <v>2000</v>
      </c>
      <c r="O4893" t="s">
        <v>5064</v>
      </c>
      <c r="P4893" t="s">
        <v>152</v>
      </c>
      <c r="Q4893">
        <f ca="1">DATEDIF(Data[[#This Row],[Birthdate]],TODAY(),"Y")</f>
        <v>14</v>
      </c>
      <c r="R4893" t="str">
        <f ca="1">IF(Data[[#This Row],[Age]]&lt;=10,"3-10 Years",IF(Data[[#This Row],[Age]]&lt;=15,"11-15 Years",IF(Data[[#This Row],[Age]]&lt;=19,"16-19 Years", "20+ Years")))</f>
        <v>11-15 Years</v>
      </c>
    </row>
    <row r="4894" spans="1:18" x14ac:dyDescent="0.35">
      <c r="A4894" t="s">
        <v>1328</v>
      </c>
      <c r="B4894" s="1">
        <v>45684</v>
      </c>
      <c r="C4894" t="s">
        <v>29</v>
      </c>
      <c r="D4894" t="s">
        <v>104</v>
      </c>
      <c r="E4894" t="s">
        <v>19</v>
      </c>
      <c r="F4894" t="s">
        <v>579</v>
      </c>
      <c r="G4894" t="s">
        <v>105</v>
      </c>
      <c r="H4894" t="s">
        <v>5036</v>
      </c>
      <c r="I4894" s="1">
        <v>40765</v>
      </c>
      <c r="J4894" t="s">
        <v>1329</v>
      </c>
      <c r="K4894">
        <v>2090</v>
      </c>
      <c r="L4894">
        <v>2090</v>
      </c>
      <c r="M4894">
        <v>0</v>
      </c>
      <c r="N4894">
        <v>2000</v>
      </c>
      <c r="O4894" t="s">
        <v>5064</v>
      </c>
      <c r="P4894" t="s">
        <v>152</v>
      </c>
      <c r="Q4894">
        <f ca="1">DATEDIF(Data[[#This Row],[Birthdate]],TODAY(),"Y")</f>
        <v>14</v>
      </c>
      <c r="R4894" t="str">
        <f ca="1">IF(Data[[#This Row],[Age]]&lt;=10,"3-10 Years",IF(Data[[#This Row],[Age]]&lt;=15,"11-15 Years",IF(Data[[#This Row],[Age]]&lt;=19,"16-19 Years", "20+ Years")))</f>
        <v>11-15 Years</v>
      </c>
    </row>
    <row r="4895" spans="1:18" x14ac:dyDescent="0.35">
      <c r="A4895" t="s">
        <v>2413</v>
      </c>
      <c r="B4895" s="1">
        <v>45684</v>
      </c>
      <c r="C4895" t="s">
        <v>29</v>
      </c>
      <c r="D4895" t="s">
        <v>104</v>
      </c>
      <c r="E4895" t="s">
        <v>19</v>
      </c>
      <c r="F4895" t="s">
        <v>579</v>
      </c>
      <c r="G4895" t="s">
        <v>50</v>
      </c>
      <c r="H4895" t="s">
        <v>5036</v>
      </c>
      <c r="I4895" s="1">
        <v>40858</v>
      </c>
      <c r="J4895" t="s">
        <v>2414</v>
      </c>
      <c r="K4895">
        <v>2090</v>
      </c>
      <c r="L4895">
        <v>2090</v>
      </c>
      <c r="M4895">
        <v>0</v>
      </c>
      <c r="N4895">
        <v>2000</v>
      </c>
      <c r="O4895" t="s">
        <v>5064</v>
      </c>
      <c r="P4895" t="s">
        <v>152</v>
      </c>
      <c r="Q4895">
        <f ca="1">DATEDIF(Data[[#This Row],[Birthdate]],TODAY(),"Y")</f>
        <v>14</v>
      </c>
      <c r="R4895" t="str">
        <f ca="1">IF(Data[[#This Row],[Age]]&lt;=10,"3-10 Years",IF(Data[[#This Row],[Age]]&lt;=15,"11-15 Years",IF(Data[[#This Row],[Age]]&lt;=19,"16-19 Years", "20+ Years")))</f>
        <v>11-15 Years</v>
      </c>
    </row>
    <row r="4896" spans="1:18" x14ac:dyDescent="0.35">
      <c r="A4896" t="s">
        <v>488</v>
      </c>
      <c r="B4896" s="1">
        <v>45684</v>
      </c>
      <c r="C4896" t="s">
        <v>150</v>
      </c>
      <c r="D4896" t="s">
        <v>104</v>
      </c>
      <c r="E4896" t="s">
        <v>19</v>
      </c>
      <c r="F4896" t="s">
        <v>579</v>
      </c>
      <c r="G4896" t="s">
        <v>105</v>
      </c>
      <c r="H4896" t="s">
        <v>5036</v>
      </c>
      <c r="I4896" s="1">
        <v>40733</v>
      </c>
      <c r="J4896" t="s">
        <v>489</v>
      </c>
      <c r="K4896">
        <v>2090</v>
      </c>
      <c r="L4896">
        <v>0</v>
      </c>
      <c r="M4896">
        <v>2090</v>
      </c>
      <c r="N4896">
        <v>2000</v>
      </c>
      <c r="O4896" t="s">
        <v>5064</v>
      </c>
      <c r="P4896" t="s">
        <v>152</v>
      </c>
      <c r="Q4896">
        <f ca="1">DATEDIF(Data[[#This Row],[Birthdate]],TODAY(),"Y")</f>
        <v>14</v>
      </c>
      <c r="R4896" t="str">
        <f ca="1">IF(Data[[#This Row],[Age]]&lt;=10,"3-10 Years",IF(Data[[#This Row],[Age]]&lt;=15,"11-15 Years",IF(Data[[#This Row],[Age]]&lt;=19,"16-19 Years", "20+ Years")))</f>
        <v>11-15 Years</v>
      </c>
    </row>
    <row r="4897" spans="1:18" x14ac:dyDescent="0.35">
      <c r="A4897" t="s">
        <v>2227</v>
      </c>
      <c r="B4897" s="1">
        <v>45621</v>
      </c>
      <c r="C4897" t="s">
        <v>150</v>
      </c>
      <c r="D4897" t="s">
        <v>1631</v>
      </c>
      <c r="E4897" t="s">
        <v>5008</v>
      </c>
      <c r="F4897" t="s">
        <v>5006</v>
      </c>
      <c r="G4897" t="s">
        <v>21</v>
      </c>
      <c r="H4897" t="s">
        <v>5036</v>
      </c>
      <c r="I4897" s="1">
        <v>40876</v>
      </c>
      <c r="J4897" t="s">
        <v>2228</v>
      </c>
      <c r="K4897">
        <v>1254</v>
      </c>
      <c r="L4897">
        <v>0</v>
      </c>
      <c r="M4897">
        <v>1254</v>
      </c>
      <c r="N4897">
        <v>1200</v>
      </c>
      <c r="O4897" t="s">
        <v>5064</v>
      </c>
      <c r="P4897" t="s">
        <v>25</v>
      </c>
      <c r="Q4897">
        <f ca="1">DATEDIF(Data[[#This Row],[Birthdate]],TODAY(),"Y")</f>
        <v>14</v>
      </c>
      <c r="R4897" t="str">
        <f ca="1">IF(Data[[#This Row],[Age]]&lt;=10,"3-10 Years",IF(Data[[#This Row],[Age]]&lt;=15,"11-15 Years",IF(Data[[#This Row],[Age]]&lt;=19,"16-19 Years", "20+ Years")))</f>
        <v>11-15 Years</v>
      </c>
    </row>
    <row r="4898" spans="1:18" x14ac:dyDescent="0.35">
      <c r="A4898" t="s">
        <v>2111</v>
      </c>
      <c r="B4898" s="1">
        <v>45621</v>
      </c>
      <c r="C4898" t="s">
        <v>150</v>
      </c>
      <c r="D4898" t="s">
        <v>1631</v>
      </c>
      <c r="E4898" t="s">
        <v>5008</v>
      </c>
      <c r="F4898" t="s">
        <v>5006</v>
      </c>
      <c r="G4898" t="s">
        <v>30</v>
      </c>
      <c r="H4898" t="s">
        <v>5036</v>
      </c>
      <c r="I4898" s="1">
        <v>40739</v>
      </c>
      <c r="J4898" t="s">
        <v>406</v>
      </c>
      <c r="K4898">
        <v>1254</v>
      </c>
      <c r="L4898">
        <v>0</v>
      </c>
      <c r="M4898">
        <v>1254</v>
      </c>
      <c r="N4898">
        <v>1200</v>
      </c>
      <c r="O4898" t="s">
        <v>5064</v>
      </c>
      <c r="P4898" t="s">
        <v>152</v>
      </c>
      <c r="Q4898">
        <f ca="1">DATEDIF(Data[[#This Row],[Birthdate]],TODAY(),"Y")</f>
        <v>14</v>
      </c>
      <c r="R4898" t="str">
        <f ca="1">IF(Data[[#This Row],[Age]]&lt;=10,"3-10 Years",IF(Data[[#This Row],[Age]]&lt;=15,"11-15 Years",IF(Data[[#This Row],[Age]]&lt;=19,"16-19 Years", "20+ Years")))</f>
        <v>11-15 Years</v>
      </c>
    </row>
    <row r="4899" spans="1:18" x14ac:dyDescent="0.35">
      <c r="A4899" t="s">
        <v>2132</v>
      </c>
      <c r="B4899" s="1">
        <v>45576</v>
      </c>
      <c r="C4899" t="s">
        <v>29</v>
      </c>
      <c r="D4899" t="s">
        <v>1631</v>
      </c>
      <c r="E4899" t="s">
        <v>5008</v>
      </c>
      <c r="F4899" t="s">
        <v>5006</v>
      </c>
      <c r="G4899" t="s">
        <v>57</v>
      </c>
      <c r="H4899" t="s">
        <v>5036</v>
      </c>
      <c r="I4899" s="1">
        <v>40682</v>
      </c>
      <c r="J4899" t="s">
        <v>2133</v>
      </c>
      <c r="K4899">
        <v>1575</v>
      </c>
      <c r="L4899">
        <v>1575</v>
      </c>
      <c r="M4899">
        <v>0</v>
      </c>
      <c r="N4899">
        <v>1575</v>
      </c>
      <c r="O4899" t="s">
        <v>5064</v>
      </c>
      <c r="P4899" t="s">
        <v>152</v>
      </c>
      <c r="Q4899">
        <f ca="1">DATEDIF(Data[[#This Row],[Birthdate]],TODAY(),"Y")</f>
        <v>14</v>
      </c>
      <c r="R4899" t="str">
        <f ca="1">IF(Data[[#This Row],[Age]]&lt;=10,"3-10 Years",IF(Data[[#This Row],[Age]]&lt;=15,"11-15 Years",IF(Data[[#This Row],[Age]]&lt;=19,"16-19 Years", "20+ Years")))</f>
        <v>11-15 Years</v>
      </c>
    </row>
    <row r="4900" spans="1:18" x14ac:dyDescent="0.35">
      <c r="A4900" t="s">
        <v>2878</v>
      </c>
      <c r="B4900" s="1">
        <v>45576</v>
      </c>
      <c r="C4900" t="s">
        <v>29</v>
      </c>
      <c r="D4900" t="s">
        <v>24</v>
      </c>
      <c r="E4900" t="s">
        <v>5008</v>
      </c>
      <c r="F4900" t="s">
        <v>5006</v>
      </c>
      <c r="G4900" t="s">
        <v>50</v>
      </c>
      <c r="H4900" t="s">
        <v>5036</v>
      </c>
      <c r="I4900" s="1">
        <v>40674</v>
      </c>
      <c r="J4900" t="s">
        <v>2879</v>
      </c>
      <c r="K4900">
        <v>1630</v>
      </c>
      <c r="L4900">
        <v>1630</v>
      </c>
      <c r="M4900">
        <v>0</v>
      </c>
      <c r="N4900">
        <v>1575</v>
      </c>
      <c r="O4900" t="s">
        <v>5064</v>
      </c>
      <c r="P4900" t="s">
        <v>25</v>
      </c>
      <c r="Q4900">
        <f ca="1">DATEDIF(Data[[#This Row],[Birthdate]],TODAY(),"Y")</f>
        <v>14</v>
      </c>
      <c r="R4900" t="str">
        <f ca="1">IF(Data[[#This Row],[Age]]&lt;=10,"3-10 Years",IF(Data[[#This Row],[Age]]&lt;=15,"11-15 Years",IF(Data[[#This Row],[Age]]&lt;=19,"16-19 Years", "20+ Years")))</f>
        <v>11-15 Years</v>
      </c>
    </row>
    <row r="4901" spans="1:18" x14ac:dyDescent="0.35">
      <c r="A4901" t="s">
        <v>1370</v>
      </c>
      <c r="B4901" s="1">
        <v>45575</v>
      </c>
      <c r="C4901" t="s">
        <v>29</v>
      </c>
      <c r="D4901" t="s">
        <v>24</v>
      </c>
      <c r="E4901" t="s">
        <v>5008</v>
      </c>
      <c r="F4901" t="s">
        <v>5006</v>
      </c>
      <c r="G4901" t="s">
        <v>50</v>
      </c>
      <c r="H4901" t="s">
        <v>5036</v>
      </c>
      <c r="I4901" s="1">
        <v>40805</v>
      </c>
      <c r="J4901" t="s">
        <v>1371</v>
      </c>
      <c r="K4901">
        <v>1630</v>
      </c>
      <c r="L4901">
        <v>1630</v>
      </c>
      <c r="M4901">
        <v>0</v>
      </c>
      <c r="N4901">
        <v>1575</v>
      </c>
      <c r="O4901" t="s">
        <v>5064</v>
      </c>
      <c r="P4901" t="s">
        <v>25</v>
      </c>
      <c r="Q4901">
        <f ca="1">DATEDIF(Data[[#This Row],[Birthdate]],TODAY(),"Y")</f>
        <v>14</v>
      </c>
      <c r="R4901" t="str">
        <f ca="1">IF(Data[[#This Row],[Age]]&lt;=10,"3-10 Years",IF(Data[[#This Row],[Age]]&lt;=15,"11-15 Years",IF(Data[[#This Row],[Age]]&lt;=19,"16-19 Years", "20+ Years")))</f>
        <v>11-15 Years</v>
      </c>
    </row>
    <row r="4902" spans="1:18" x14ac:dyDescent="0.35">
      <c r="A4902" t="s">
        <v>1076</v>
      </c>
      <c r="B4902" s="1">
        <v>45567</v>
      </c>
      <c r="C4902" t="s">
        <v>29</v>
      </c>
      <c r="D4902" t="s">
        <v>24</v>
      </c>
      <c r="E4902" t="s">
        <v>5008</v>
      </c>
      <c r="F4902" t="s">
        <v>5006</v>
      </c>
      <c r="G4902" t="s">
        <v>50</v>
      </c>
      <c r="H4902" t="s">
        <v>5036</v>
      </c>
      <c r="I4902" s="1">
        <v>40720</v>
      </c>
      <c r="J4902" t="s">
        <v>1077</v>
      </c>
      <c r="K4902">
        <v>1575</v>
      </c>
      <c r="L4902">
        <v>1575</v>
      </c>
      <c r="M4902">
        <v>0</v>
      </c>
      <c r="N4902">
        <v>1575</v>
      </c>
      <c r="O4902" t="s">
        <v>5064</v>
      </c>
      <c r="P4902" t="s">
        <v>25</v>
      </c>
      <c r="Q4902">
        <f ca="1">DATEDIF(Data[[#This Row],[Birthdate]],TODAY(),"Y")</f>
        <v>14</v>
      </c>
      <c r="R4902" t="str">
        <f ca="1">IF(Data[[#This Row],[Age]]&lt;=10,"3-10 Years",IF(Data[[#This Row],[Age]]&lt;=15,"11-15 Years",IF(Data[[#This Row],[Age]]&lt;=19,"16-19 Years", "20+ Years")))</f>
        <v>11-15 Years</v>
      </c>
    </row>
    <row r="4903" spans="1:18" x14ac:dyDescent="0.35">
      <c r="A4903" t="s">
        <v>2322</v>
      </c>
      <c r="B4903" s="1">
        <v>45566</v>
      </c>
      <c r="C4903" t="s">
        <v>29</v>
      </c>
      <c r="D4903" t="s">
        <v>24</v>
      </c>
      <c r="E4903" t="s">
        <v>5008</v>
      </c>
      <c r="F4903" t="s">
        <v>5006</v>
      </c>
      <c r="G4903" t="s">
        <v>50</v>
      </c>
      <c r="H4903" t="s">
        <v>5036</v>
      </c>
      <c r="I4903" s="1">
        <v>40773</v>
      </c>
      <c r="J4903" t="s">
        <v>2323</v>
      </c>
      <c r="K4903">
        <v>1630</v>
      </c>
      <c r="L4903">
        <v>1630</v>
      </c>
      <c r="M4903">
        <v>0</v>
      </c>
      <c r="N4903">
        <v>1575</v>
      </c>
      <c r="O4903" t="s">
        <v>5064</v>
      </c>
      <c r="P4903" t="s">
        <v>152</v>
      </c>
      <c r="Q4903">
        <f ca="1">DATEDIF(Data[[#This Row],[Birthdate]],TODAY(),"Y")</f>
        <v>14</v>
      </c>
      <c r="R4903" t="str">
        <f ca="1">IF(Data[[#This Row],[Age]]&lt;=10,"3-10 Years",IF(Data[[#This Row],[Age]]&lt;=15,"11-15 Years",IF(Data[[#This Row],[Age]]&lt;=19,"16-19 Years", "20+ Years")))</f>
        <v>11-15 Years</v>
      </c>
    </row>
    <row r="4904" spans="1:18" x14ac:dyDescent="0.35">
      <c r="A4904" t="s">
        <v>2196</v>
      </c>
      <c r="B4904" s="1">
        <v>45566</v>
      </c>
      <c r="C4904" t="s">
        <v>29</v>
      </c>
      <c r="D4904" t="s">
        <v>24</v>
      </c>
      <c r="E4904" t="s">
        <v>5008</v>
      </c>
      <c r="F4904" t="s">
        <v>5006</v>
      </c>
      <c r="G4904" t="s">
        <v>57</v>
      </c>
      <c r="H4904" t="s">
        <v>5036</v>
      </c>
      <c r="I4904" s="1">
        <v>40878</v>
      </c>
      <c r="J4904" t="s">
        <v>1264</v>
      </c>
      <c r="K4904">
        <v>1575</v>
      </c>
      <c r="L4904">
        <v>1575</v>
      </c>
      <c r="M4904">
        <v>0</v>
      </c>
      <c r="N4904">
        <v>1575</v>
      </c>
      <c r="O4904" t="s">
        <v>5064</v>
      </c>
      <c r="P4904" t="s">
        <v>25</v>
      </c>
      <c r="Q4904">
        <f ca="1">DATEDIF(Data[[#This Row],[Birthdate]],TODAY(),"Y")</f>
        <v>14</v>
      </c>
      <c r="R4904" t="str">
        <f ca="1">IF(Data[[#This Row],[Age]]&lt;=10,"3-10 Years",IF(Data[[#This Row],[Age]]&lt;=15,"11-15 Years",IF(Data[[#This Row],[Age]]&lt;=19,"16-19 Years", "20+ Years")))</f>
        <v>11-15 Years</v>
      </c>
    </row>
    <row r="4905" spans="1:18" x14ac:dyDescent="0.35">
      <c r="A4905" t="s">
        <v>606</v>
      </c>
      <c r="B4905" s="1">
        <v>45565</v>
      </c>
      <c r="C4905" t="s">
        <v>29</v>
      </c>
      <c r="D4905" t="s">
        <v>24</v>
      </c>
      <c r="E4905" t="s">
        <v>5008</v>
      </c>
      <c r="F4905" t="s">
        <v>5006</v>
      </c>
      <c r="G4905" t="s">
        <v>50</v>
      </c>
      <c r="H4905" t="s">
        <v>5036</v>
      </c>
      <c r="I4905" s="1">
        <v>40829</v>
      </c>
      <c r="J4905" t="s">
        <v>607</v>
      </c>
      <c r="K4905">
        <v>1630</v>
      </c>
      <c r="L4905">
        <v>1630</v>
      </c>
      <c r="M4905">
        <v>0</v>
      </c>
      <c r="N4905">
        <v>1575</v>
      </c>
      <c r="O4905" t="s">
        <v>5064</v>
      </c>
      <c r="P4905" t="s">
        <v>25</v>
      </c>
      <c r="Q4905">
        <f ca="1">DATEDIF(Data[[#This Row],[Birthdate]],TODAY(),"Y")</f>
        <v>14</v>
      </c>
      <c r="R4905" t="str">
        <f ca="1">IF(Data[[#This Row],[Age]]&lt;=10,"3-10 Years",IF(Data[[#This Row],[Age]]&lt;=15,"11-15 Years",IF(Data[[#This Row],[Age]]&lt;=19,"16-19 Years", "20+ Years")))</f>
        <v>11-15 Years</v>
      </c>
    </row>
    <row r="4906" spans="1:18" x14ac:dyDescent="0.35">
      <c r="A4906" t="s">
        <v>3225</v>
      </c>
      <c r="B4906" s="1">
        <v>45545</v>
      </c>
      <c r="C4906" t="s">
        <v>29</v>
      </c>
      <c r="D4906" t="s">
        <v>24</v>
      </c>
      <c r="E4906" t="s">
        <v>19</v>
      </c>
      <c r="F4906" t="s">
        <v>579</v>
      </c>
      <c r="G4906" t="s">
        <v>700</v>
      </c>
      <c r="H4906" t="s">
        <v>5036</v>
      </c>
      <c r="I4906" s="1">
        <v>40842</v>
      </c>
      <c r="J4906" t="s">
        <v>3226</v>
      </c>
      <c r="K4906">
        <v>750</v>
      </c>
      <c r="L4906">
        <v>750</v>
      </c>
      <c r="M4906">
        <v>0</v>
      </c>
      <c r="N4906">
        <v>1575</v>
      </c>
      <c r="O4906" t="s">
        <v>5064</v>
      </c>
      <c r="P4906" t="s">
        <v>25</v>
      </c>
      <c r="Q4906">
        <f ca="1">DATEDIF(Data[[#This Row],[Birthdate]],TODAY(),"Y")</f>
        <v>14</v>
      </c>
      <c r="R4906" t="str">
        <f ca="1">IF(Data[[#This Row],[Age]]&lt;=10,"3-10 Years",IF(Data[[#This Row],[Age]]&lt;=15,"11-15 Years",IF(Data[[#This Row],[Age]]&lt;=19,"16-19 Years", "20+ Years")))</f>
        <v>11-15 Years</v>
      </c>
    </row>
    <row r="4907" spans="1:18" x14ac:dyDescent="0.35">
      <c r="A4907" t="s">
        <v>2221</v>
      </c>
      <c r="B4907" s="1">
        <v>45545</v>
      </c>
      <c r="C4907" t="s">
        <v>29</v>
      </c>
      <c r="D4907" t="s">
        <v>1631</v>
      </c>
      <c r="E4907" t="s">
        <v>5008</v>
      </c>
      <c r="F4907" t="s">
        <v>5006</v>
      </c>
      <c r="G4907" t="s">
        <v>105</v>
      </c>
      <c r="H4907" t="s">
        <v>5036</v>
      </c>
      <c r="I4907" s="1">
        <v>40588</v>
      </c>
      <c r="J4907" t="s">
        <v>2222</v>
      </c>
      <c r="K4907">
        <v>1646</v>
      </c>
      <c r="L4907">
        <v>1646</v>
      </c>
      <c r="M4907">
        <v>0</v>
      </c>
      <c r="N4907">
        <v>1575</v>
      </c>
      <c r="O4907" t="s">
        <v>5064</v>
      </c>
      <c r="P4907" t="s">
        <v>152</v>
      </c>
      <c r="Q4907">
        <f ca="1">DATEDIF(Data[[#This Row],[Birthdate]],TODAY(),"Y")</f>
        <v>14</v>
      </c>
      <c r="R4907" t="str">
        <f ca="1">IF(Data[[#This Row],[Age]]&lt;=10,"3-10 Years",IF(Data[[#This Row],[Age]]&lt;=15,"11-15 Years",IF(Data[[#This Row],[Age]]&lt;=19,"16-19 Years", "20+ Years")))</f>
        <v>11-15 Years</v>
      </c>
    </row>
    <row r="4908" spans="1:18" x14ac:dyDescent="0.35">
      <c r="A4908" t="s">
        <v>1669</v>
      </c>
      <c r="B4908" s="1">
        <v>45527</v>
      </c>
      <c r="C4908" t="s">
        <v>29</v>
      </c>
      <c r="D4908" t="s">
        <v>24</v>
      </c>
      <c r="E4908" t="s">
        <v>19</v>
      </c>
      <c r="F4908" t="s">
        <v>579</v>
      </c>
      <c r="G4908" t="s">
        <v>30</v>
      </c>
      <c r="H4908" t="s">
        <v>5036</v>
      </c>
      <c r="I4908" s="1">
        <v>40556</v>
      </c>
      <c r="J4908" t="s">
        <v>977</v>
      </c>
      <c r="K4908">
        <v>1425</v>
      </c>
      <c r="L4908">
        <v>1425</v>
      </c>
      <c r="M4908">
        <v>0</v>
      </c>
      <c r="N4908">
        <v>1575</v>
      </c>
      <c r="O4908" t="s">
        <v>5064</v>
      </c>
      <c r="P4908" t="s">
        <v>25</v>
      </c>
      <c r="Q4908">
        <f ca="1">DATEDIF(Data[[#This Row],[Birthdate]],TODAY(),"Y")</f>
        <v>14</v>
      </c>
      <c r="R4908" t="str">
        <f ca="1">IF(Data[[#This Row],[Age]]&lt;=10,"3-10 Years",IF(Data[[#This Row],[Age]]&lt;=15,"11-15 Years",IF(Data[[#This Row],[Age]]&lt;=19,"16-19 Years", "20+ Years")))</f>
        <v>11-15 Years</v>
      </c>
    </row>
    <row r="4909" spans="1:18" x14ac:dyDescent="0.35">
      <c r="A4909" t="s">
        <v>1670</v>
      </c>
      <c r="B4909" s="1">
        <v>45527</v>
      </c>
      <c r="C4909" t="s">
        <v>29</v>
      </c>
      <c r="D4909" t="s">
        <v>24</v>
      </c>
      <c r="E4909" t="s">
        <v>19</v>
      </c>
      <c r="F4909" t="s">
        <v>579</v>
      </c>
      <c r="G4909" t="s">
        <v>30</v>
      </c>
      <c r="H4909" t="s">
        <v>5036</v>
      </c>
      <c r="I4909" s="1">
        <v>40556</v>
      </c>
      <c r="J4909" t="s">
        <v>977</v>
      </c>
      <c r="K4909">
        <v>1425</v>
      </c>
      <c r="L4909">
        <v>1425</v>
      </c>
      <c r="M4909">
        <v>0</v>
      </c>
      <c r="N4909">
        <v>1575</v>
      </c>
      <c r="O4909" t="s">
        <v>5064</v>
      </c>
      <c r="P4909" t="s">
        <v>25</v>
      </c>
      <c r="Q4909">
        <f ca="1">DATEDIF(Data[[#This Row],[Birthdate]],TODAY(),"Y")</f>
        <v>14</v>
      </c>
      <c r="R4909" t="str">
        <f ca="1">IF(Data[[#This Row],[Age]]&lt;=10,"3-10 Years",IF(Data[[#This Row],[Age]]&lt;=15,"11-15 Years",IF(Data[[#This Row],[Age]]&lt;=19,"16-19 Years", "20+ Years")))</f>
        <v>11-15 Years</v>
      </c>
    </row>
    <row r="4910" spans="1:18" x14ac:dyDescent="0.35">
      <c r="A4910" t="s">
        <v>2119</v>
      </c>
      <c r="B4910" s="1">
        <v>45527</v>
      </c>
      <c r="C4910" t="s">
        <v>651</v>
      </c>
      <c r="D4910" t="s">
        <v>24</v>
      </c>
      <c r="E4910" t="s">
        <v>19</v>
      </c>
      <c r="F4910" t="s">
        <v>579</v>
      </c>
      <c r="G4910" t="s">
        <v>21</v>
      </c>
      <c r="H4910" t="s">
        <v>5036</v>
      </c>
      <c r="I4910" s="1">
        <v>40692</v>
      </c>
      <c r="J4910" t="s">
        <v>2120</v>
      </c>
      <c r="K4910">
        <v>3292</v>
      </c>
      <c r="L4910">
        <v>1575</v>
      </c>
      <c r="M4910">
        <v>1717</v>
      </c>
      <c r="N4910">
        <v>3150</v>
      </c>
      <c r="O4910" t="s">
        <v>5064</v>
      </c>
      <c r="P4910" t="s">
        <v>25</v>
      </c>
      <c r="Q4910">
        <f ca="1">DATEDIF(Data[[#This Row],[Birthdate]],TODAY(),"Y")</f>
        <v>14</v>
      </c>
      <c r="R4910" t="str">
        <f ca="1">IF(Data[[#This Row],[Age]]&lt;=10,"3-10 Years",IF(Data[[#This Row],[Age]]&lt;=15,"11-15 Years",IF(Data[[#This Row],[Age]]&lt;=19,"16-19 Years", "20+ Years")))</f>
        <v>11-15 Years</v>
      </c>
    </row>
    <row r="4911" spans="1:18" x14ac:dyDescent="0.35">
      <c r="A4911" t="s">
        <v>2095</v>
      </c>
      <c r="B4911" s="1">
        <v>45527</v>
      </c>
      <c r="C4911" t="s">
        <v>150</v>
      </c>
      <c r="D4911" t="s">
        <v>24</v>
      </c>
      <c r="E4911" t="s">
        <v>19</v>
      </c>
      <c r="F4911" t="s">
        <v>579</v>
      </c>
      <c r="G4911" t="s">
        <v>30</v>
      </c>
      <c r="H4911" t="s">
        <v>5036</v>
      </c>
      <c r="I4911" s="1">
        <v>40771</v>
      </c>
      <c r="J4911" t="s">
        <v>2096</v>
      </c>
      <c r="K4911">
        <v>896</v>
      </c>
      <c r="L4911">
        <v>0</v>
      </c>
      <c r="M4911">
        <v>896</v>
      </c>
      <c r="N4911">
        <v>1575</v>
      </c>
      <c r="O4911" t="s">
        <v>5064</v>
      </c>
      <c r="P4911" t="s">
        <v>25</v>
      </c>
      <c r="Q4911">
        <f ca="1">DATEDIF(Data[[#This Row],[Birthdate]],TODAY(),"Y")</f>
        <v>14</v>
      </c>
      <c r="R4911" t="str">
        <f ca="1">IF(Data[[#This Row],[Age]]&lt;=10,"3-10 Years",IF(Data[[#This Row],[Age]]&lt;=15,"11-15 Years",IF(Data[[#This Row],[Age]]&lt;=19,"16-19 Years", "20+ Years")))</f>
        <v>11-15 Years</v>
      </c>
    </row>
    <row r="4912" spans="1:18" x14ac:dyDescent="0.35">
      <c r="A4912" t="s">
        <v>346</v>
      </c>
      <c r="B4912" s="1">
        <v>45526</v>
      </c>
      <c r="C4912" t="s">
        <v>29</v>
      </c>
      <c r="D4912" t="s">
        <v>24</v>
      </c>
      <c r="E4912" t="s">
        <v>19</v>
      </c>
      <c r="F4912" t="s">
        <v>579</v>
      </c>
      <c r="G4912" t="s">
        <v>105</v>
      </c>
      <c r="H4912" t="s">
        <v>5036</v>
      </c>
      <c r="I4912" s="1">
        <v>40526</v>
      </c>
      <c r="J4912" t="s">
        <v>337</v>
      </c>
      <c r="K4912">
        <v>1646</v>
      </c>
      <c r="L4912">
        <v>1646</v>
      </c>
      <c r="M4912">
        <v>0</v>
      </c>
      <c r="N4912">
        <v>1575</v>
      </c>
      <c r="O4912" t="s">
        <v>5064</v>
      </c>
      <c r="P4912" t="s">
        <v>152</v>
      </c>
      <c r="Q4912">
        <f ca="1">DATEDIF(Data[[#This Row],[Birthdate]],TODAY(),"Y")</f>
        <v>14</v>
      </c>
      <c r="R4912" t="str">
        <f ca="1">IF(Data[[#This Row],[Age]]&lt;=10,"3-10 Years",IF(Data[[#This Row],[Age]]&lt;=15,"11-15 Years",IF(Data[[#This Row],[Age]]&lt;=19,"16-19 Years", "20+ Years")))</f>
        <v>11-15 Years</v>
      </c>
    </row>
    <row r="4913" spans="1:18" x14ac:dyDescent="0.35">
      <c r="A4913" t="s">
        <v>2114</v>
      </c>
      <c r="B4913" s="1">
        <v>45526</v>
      </c>
      <c r="C4913" t="s">
        <v>29</v>
      </c>
      <c r="D4913" t="s">
        <v>24</v>
      </c>
      <c r="E4913" t="s">
        <v>19</v>
      </c>
      <c r="F4913" t="s">
        <v>579</v>
      </c>
      <c r="G4913" t="s">
        <v>2115</v>
      </c>
      <c r="H4913" t="s">
        <v>5036</v>
      </c>
      <c r="I4913" s="1">
        <v>40657</v>
      </c>
      <c r="J4913" t="s">
        <v>2116</v>
      </c>
      <c r="K4913">
        <v>1646</v>
      </c>
      <c r="L4913">
        <v>1646</v>
      </c>
      <c r="M4913">
        <v>0</v>
      </c>
      <c r="N4913">
        <v>1575</v>
      </c>
      <c r="O4913" t="s">
        <v>5064</v>
      </c>
      <c r="P4913" t="s">
        <v>152</v>
      </c>
      <c r="Q4913">
        <f ca="1">DATEDIF(Data[[#This Row],[Birthdate]],TODAY(),"Y")</f>
        <v>14</v>
      </c>
      <c r="R4913" t="str">
        <f ca="1">IF(Data[[#This Row],[Age]]&lt;=10,"3-10 Years",IF(Data[[#This Row],[Age]]&lt;=15,"11-15 Years",IF(Data[[#This Row],[Age]]&lt;=19,"16-19 Years", "20+ Years")))</f>
        <v>11-15 Years</v>
      </c>
    </row>
    <row r="4914" spans="1:18" x14ac:dyDescent="0.35">
      <c r="A4914" t="s">
        <v>672</v>
      </c>
      <c r="B4914" s="1">
        <v>45525</v>
      </c>
      <c r="C4914" t="s">
        <v>150</v>
      </c>
      <c r="D4914" t="s">
        <v>24</v>
      </c>
      <c r="E4914" t="s">
        <v>19</v>
      </c>
      <c r="F4914" t="s">
        <v>579</v>
      </c>
      <c r="G4914" t="s">
        <v>21</v>
      </c>
      <c r="H4914" t="s">
        <v>5036</v>
      </c>
      <c r="I4914" s="1">
        <v>40605</v>
      </c>
      <c r="J4914" t="s">
        <v>673</v>
      </c>
      <c r="K4914">
        <v>250</v>
      </c>
      <c r="L4914">
        <v>0</v>
      </c>
      <c r="M4914">
        <v>250</v>
      </c>
      <c r="N4914">
        <v>1575</v>
      </c>
      <c r="O4914" t="s">
        <v>5064</v>
      </c>
      <c r="P4914" t="s">
        <v>152</v>
      </c>
      <c r="Q4914">
        <f ca="1">DATEDIF(Data[[#This Row],[Birthdate]],TODAY(),"Y")</f>
        <v>14</v>
      </c>
      <c r="R4914" t="str">
        <f ca="1">IF(Data[[#This Row],[Age]]&lt;=10,"3-10 Years",IF(Data[[#This Row],[Age]]&lt;=15,"11-15 Years",IF(Data[[#This Row],[Age]]&lt;=19,"16-19 Years", "20+ Years")))</f>
        <v>11-15 Years</v>
      </c>
    </row>
    <row r="4915" spans="1:18" x14ac:dyDescent="0.35">
      <c r="A4915" t="s">
        <v>2079</v>
      </c>
      <c r="B4915" s="1">
        <v>45524</v>
      </c>
      <c r="C4915" t="s">
        <v>29</v>
      </c>
      <c r="D4915" t="s">
        <v>24</v>
      </c>
      <c r="E4915" t="s">
        <v>19</v>
      </c>
      <c r="F4915" t="s">
        <v>579</v>
      </c>
      <c r="G4915" t="s">
        <v>47</v>
      </c>
      <c r="H4915" t="s">
        <v>5036</v>
      </c>
      <c r="I4915" s="1">
        <v>40521</v>
      </c>
      <c r="J4915" t="s">
        <v>2080</v>
      </c>
      <c r="K4915">
        <v>1646</v>
      </c>
      <c r="L4915">
        <v>1646</v>
      </c>
      <c r="M4915">
        <v>0</v>
      </c>
      <c r="N4915">
        <v>1575</v>
      </c>
      <c r="O4915" t="s">
        <v>5064</v>
      </c>
      <c r="P4915" t="s">
        <v>25</v>
      </c>
      <c r="Q4915">
        <f ca="1">DATEDIF(Data[[#This Row],[Birthdate]],TODAY(),"Y")</f>
        <v>14</v>
      </c>
      <c r="R4915" t="str">
        <f ca="1">IF(Data[[#This Row],[Age]]&lt;=10,"3-10 Years",IF(Data[[#This Row],[Age]]&lt;=15,"11-15 Years",IF(Data[[#This Row],[Age]]&lt;=19,"16-19 Years", "20+ Years")))</f>
        <v>11-15 Years</v>
      </c>
    </row>
    <row r="4916" spans="1:18" x14ac:dyDescent="0.35">
      <c r="A4916" t="s">
        <v>2072</v>
      </c>
      <c r="B4916" s="1">
        <v>45524</v>
      </c>
      <c r="C4916" t="s">
        <v>29</v>
      </c>
      <c r="D4916" t="s">
        <v>24</v>
      </c>
      <c r="E4916" t="s">
        <v>19</v>
      </c>
      <c r="F4916" t="s">
        <v>579</v>
      </c>
      <c r="G4916" t="s">
        <v>30</v>
      </c>
      <c r="H4916" t="s">
        <v>5036</v>
      </c>
      <c r="I4916" s="1">
        <v>40682</v>
      </c>
      <c r="J4916" t="s">
        <v>2073</v>
      </c>
      <c r="K4916">
        <v>1646</v>
      </c>
      <c r="L4916">
        <v>1646</v>
      </c>
      <c r="M4916">
        <v>0</v>
      </c>
      <c r="N4916">
        <v>1575</v>
      </c>
      <c r="O4916" t="s">
        <v>5064</v>
      </c>
      <c r="P4916" t="s">
        <v>25</v>
      </c>
      <c r="Q4916">
        <f ca="1">DATEDIF(Data[[#This Row],[Birthdate]],TODAY(),"Y")</f>
        <v>14</v>
      </c>
      <c r="R4916" t="str">
        <f ca="1">IF(Data[[#This Row],[Age]]&lt;=10,"3-10 Years",IF(Data[[#This Row],[Age]]&lt;=15,"11-15 Years",IF(Data[[#This Row],[Age]]&lt;=19,"16-19 Years", "20+ Years")))</f>
        <v>11-15 Years</v>
      </c>
    </row>
    <row r="4917" spans="1:18" x14ac:dyDescent="0.35">
      <c r="A4917" t="s">
        <v>1112</v>
      </c>
      <c r="B4917" s="1">
        <v>45524</v>
      </c>
      <c r="C4917" t="s">
        <v>29</v>
      </c>
      <c r="D4917" t="s">
        <v>1631</v>
      </c>
      <c r="E4917" t="s">
        <v>5008</v>
      </c>
      <c r="F4917" t="s">
        <v>5006</v>
      </c>
      <c r="G4917" t="s">
        <v>50</v>
      </c>
      <c r="H4917" t="s">
        <v>5036</v>
      </c>
      <c r="I4917" s="1">
        <v>40591</v>
      </c>
      <c r="J4917" t="s">
        <v>1109</v>
      </c>
      <c r="K4917">
        <v>1575</v>
      </c>
      <c r="L4917">
        <v>1575</v>
      </c>
      <c r="M4917">
        <v>0</v>
      </c>
      <c r="N4917">
        <v>1575</v>
      </c>
      <c r="O4917" t="s">
        <v>5064</v>
      </c>
      <c r="P4917" t="s">
        <v>25</v>
      </c>
      <c r="Q4917">
        <f ca="1">DATEDIF(Data[[#This Row],[Birthdate]],TODAY(),"Y")</f>
        <v>14</v>
      </c>
      <c r="R4917" t="str">
        <f ca="1">IF(Data[[#This Row],[Age]]&lt;=10,"3-10 Years",IF(Data[[#This Row],[Age]]&lt;=15,"11-15 Years",IF(Data[[#This Row],[Age]]&lt;=19,"16-19 Years", "20+ Years")))</f>
        <v>11-15 Years</v>
      </c>
    </row>
    <row r="4918" spans="1:18" x14ac:dyDescent="0.35">
      <c r="A4918" t="s">
        <v>1153</v>
      </c>
      <c r="B4918" s="1">
        <v>45524</v>
      </c>
      <c r="C4918" t="s">
        <v>29</v>
      </c>
      <c r="D4918" t="s">
        <v>24</v>
      </c>
      <c r="E4918" t="s">
        <v>19</v>
      </c>
      <c r="F4918" t="s">
        <v>579</v>
      </c>
      <c r="G4918" t="s">
        <v>405</v>
      </c>
      <c r="H4918" t="s">
        <v>1083</v>
      </c>
      <c r="I4918" s="1">
        <v>40672</v>
      </c>
      <c r="J4918" t="s">
        <v>1154</v>
      </c>
      <c r="K4918">
        <v>1646</v>
      </c>
      <c r="L4918">
        <v>1646</v>
      </c>
      <c r="M4918">
        <v>0</v>
      </c>
      <c r="N4918">
        <v>1575</v>
      </c>
      <c r="O4918" t="s">
        <v>5064</v>
      </c>
      <c r="P4918" t="s">
        <v>25</v>
      </c>
      <c r="Q4918">
        <f ca="1">DATEDIF(Data[[#This Row],[Birthdate]],TODAY(),"Y")</f>
        <v>14</v>
      </c>
      <c r="R4918" t="str">
        <f ca="1">IF(Data[[#This Row],[Age]]&lt;=10,"3-10 Years",IF(Data[[#This Row],[Age]]&lt;=15,"11-15 Years",IF(Data[[#This Row],[Age]]&lt;=19,"16-19 Years", "20+ Years")))</f>
        <v>11-15 Years</v>
      </c>
    </row>
    <row r="4919" spans="1:18" x14ac:dyDescent="0.35">
      <c r="A4919" t="s">
        <v>2227</v>
      </c>
      <c r="B4919" s="1">
        <v>45524</v>
      </c>
      <c r="C4919" t="s">
        <v>29</v>
      </c>
      <c r="D4919" t="s">
        <v>24</v>
      </c>
      <c r="E4919" t="s">
        <v>19</v>
      </c>
      <c r="F4919" t="s">
        <v>579</v>
      </c>
      <c r="G4919" t="s">
        <v>2003</v>
      </c>
      <c r="H4919" t="s">
        <v>5036</v>
      </c>
      <c r="I4919" s="1">
        <v>40876</v>
      </c>
      <c r="J4919" t="s">
        <v>2228</v>
      </c>
      <c r="K4919">
        <v>1575</v>
      </c>
      <c r="L4919">
        <v>1575</v>
      </c>
      <c r="M4919">
        <v>0</v>
      </c>
      <c r="N4919">
        <v>1575</v>
      </c>
      <c r="O4919" t="s">
        <v>5064</v>
      </c>
      <c r="P4919" t="s">
        <v>25</v>
      </c>
      <c r="Q4919">
        <f ca="1">DATEDIF(Data[[#This Row],[Birthdate]],TODAY(),"Y")</f>
        <v>14</v>
      </c>
      <c r="R4919" t="str">
        <f ca="1">IF(Data[[#This Row],[Age]]&lt;=10,"3-10 Years",IF(Data[[#This Row],[Age]]&lt;=15,"11-15 Years",IF(Data[[#This Row],[Age]]&lt;=19,"16-19 Years", "20+ Years")))</f>
        <v>11-15 Years</v>
      </c>
    </row>
    <row r="4920" spans="1:18" x14ac:dyDescent="0.35">
      <c r="A4920" t="s">
        <v>1021</v>
      </c>
      <c r="B4920" s="1">
        <v>45524</v>
      </c>
      <c r="C4920" t="s">
        <v>29</v>
      </c>
      <c r="D4920" t="s">
        <v>24</v>
      </c>
      <c r="E4920" t="s">
        <v>19</v>
      </c>
      <c r="F4920" t="s">
        <v>579</v>
      </c>
      <c r="G4920" t="s">
        <v>21</v>
      </c>
      <c r="H4920" t="s">
        <v>5036</v>
      </c>
      <c r="I4920" s="1">
        <v>40878</v>
      </c>
      <c r="J4920" t="s">
        <v>1022</v>
      </c>
      <c r="K4920">
        <v>1575</v>
      </c>
      <c r="L4920">
        <v>1575</v>
      </c>
      <c r="M4920">
        <v>0</v>
      </c>
      <c r="N4920">
        <v>1575</v>
      </c>
      <c r="O4920" t="s">
        <v>5064</v>
      </c>
      <c r="P4920" t="s">
        <v>152</v>
      </c>
      <c r="Q4920">
        <f ca="1">DATEDIF(Data[[#This Row],[Birthdate]],TODAY(),"Y")</f>
        <v>14</v>
      </c>
      <c r="R4920" t="str">
        <f ca="1">IF(Data[[#This Row],[Age]]&lt;=10,"3-10 Years",IF(Data[[#This Row],[Age]]&lt;=15,"11-15 Years",IF(Data[[#This Row],[Age]]&lt;=19,"16-19 Years", "20+ Years")))</f>
        <v>11-15 Years</v>
      </c>
    </row>
    <row r="4921" spans="1:18" x14ac:dyDescent="0.35">
      <c r="A4921" t="s">
        <v>2229</v>
      </c>
      <c r="B4921" s="1">
        <v>45524</v>
      </c>
      <c r="C4921" t="s">
        <v>29</v>
      </c>
      <c r="D4921" t="s">
        <v>24</v>
      </c>
      <c r="E4921" t="s">
        <v>19</v>
      </c>
      <c r="F4921" t="s">
        <v>579</v>
      </c>
      <c r="G4921" t="s">
        <v>95</v>
      </c>
      <c r="H4921" t="s">
        <v>5036</v>
      </c>
      <c r="I4921" s="1">
        <v>40622</v>
      </c>
      <c r="J4921" t="s">
        <v>2210</v>
      </c>
      <c r="K4921">
        <v>1575</v>
      </c>
      <c r="L4921">
        <v>1575</v>
      </c>
      <c r="M4921">
        <v>0</v>
      </c>
      <c r="N4921">
        <v>1575</v>
      </c>
      <c r="O4921" t="s">
        <v>5064</v>
      </c>
      <c r="P4921" t="s">
        <v>152</v>
      </c>
      <c r="Q4921">
        <f ca="1">DATEDIF(Data[[#This Row],[Birthdate]],TODAY(),"Y")</f>
        <v>14</v>
      </c>
      <c r="R4921" t="str">
        <f ca="1">IF(Data[[#This Row],[Age]]&lt;=10,"3-10 Years",IF(Data[[#This Row],[Age]]&lt;=15,"11-15 Years",IF(Data[[#This Row],[Age]]&lt;=19,"16-19 Years", "20+ Years")))</f>
        <v>11-15 Years</v>
      </c>
    </row>
    <row r="4922" spans="1:18" x14ac:dyDescent="0.35">
      <c r="A4922" t="s">
        <v>2111</v>
      </c>
      <c r="B4922" s="1">
        <v>45524</v>
      </c>
      <c r="C4922" t="s">
        <v>29</v>
      </c>
      <c r="D4922" t="s">
        <v>24</v>
      </c>
      <c r="E4922" t="s">
        <v>19</v>
      </c>
      <c r="F4922" t="s">
        <v>579</v>
      </c>
      <c r="G4922" t="s">
        <v>30</v>
      </c>
      <c r="H4922" t="s">
        <v>5036</v>
      </c>
      <c r="I4922" s="1">
        <v>40739</v>
      </c>
      <c r="J4922" t="s">
        <v>406</v>
      </c>
      <c r="K4922">
        <v>1646</v>
      </c>
      <c r="L4922">
        <v>1646</v>
      </c>
      <c r="M4922">
        <v>0</v>
      </c>
      <c r="N4922">
        <v>1575</v>
      </c>
      <c r="O4922" t="s">
        <v>5064</v>
      </c>
      <c r="P4922" t="s">
        <v>152</v>
      </c>
      <c r="Q4922">
        <f ca="1">DATEDIF(Data[[#This Row],[Birthdate]],TODAY(),"Y")</f>
        <v>14</v>
      </c>
      <c r="R4922" t="str">
        <f ca="1">IF(Data[[#This Row],[Age]]&lt;=10,"3-10 Years",IF(Data[[#This Row],[Age]]&lt;=15,"11-15 Years",IF(Data[[#This Row],[Age]]&lt;=19,"16-19 Years", "20+ Years")))</f>
        <v>11-15 Years</v>
      </c>
    </row>
    <row r="4923" spans="1:18" x14ac:dyDescent="0.35">
      <c r="A4923" t="s">
        <v>2109</v>
      </c>
      <c r="B4923" s="1">
        <v>45524</v>
      </c>
      <c r="C4923" t="s">
        <v>29</v>
      </c>
      <c r="D4923" t="s">
        <v>24</v>
      </c>
      <c r="E4923" t="s">
        <v>19</v>
      </c>
      <c r="F4923" t="s">
        <v>579</v>
      </c>
      <c r="G4923" t="s">
        <v>95</v>
      </c>
      <c r="H4923" t="s">
        <v>5036</v>
      </c>
      <c r="I4923" s="1">
        <v>40647</v>
      </c>
      <c r="J4923" t="s">
        <v>2110</v>
      </c>
      <c r="K4923">
        <v>1646</v>
      </c>
      <c r="L4923">
        <v>1646</v>
      </c>
      <c r="M4923">
        <v>0</v>
      </c>
      <c r="N4923">
        <v>1575</v>
      </c>
      <c r="O4923" t="s">
        <v>5064</v>
      </c>
      <c r="P4923" t="s">
        <v>152</v>
      </c>
      <c r="Q4923">
        <f ca="1">DATEDIF(Data[[#This Row],[Birthdate]],TODAY(),"Y")</f>
        <v>14</v>
      </c>
      <c r="R4923" t="str">
        <f ca="1">IF(Data[[#This Row],[Age]]&lt;=10,"3-10 Years",IF(Data[[#This Row],[Age]]&lt;=15,"11-15 Years",IF(Data[[#This Row],[Age]]&lt;=19,"16-19 Years", "20+ Years")))</f>
        <v>11-15 Years</v>
      </c>
    </row>
    <row r="4924" spans="1:18" x14ac:dyDescent="0.35">
      <c r="A4924" t="s">
        <v>745</v>
      </c>
      <c r="B4924" s="1">
        <v>45523</v>
      </c>
      <c r="C4924" t="s">
        <v>29</v>
      </c>
      <c r="D4924" t="s">
        <v>24</v>
      </c>
      <c r="E4924" t="s">
        <v>19</v>
      </c>
      <c r="F4924" t="s">
        <v>579</v>
      </c>
      <c r="G4924" t="s">
        <v>30</v>
      </c>
      <c r="H4924" t="s">
        <v>5036</v>
      </c>
      <c r="I4924" s="1">
        <v>40745</v>
      </c>
      <c r="J4924" t="s">
        <v>746</v>
      </c>
      <c r="K4924">
        <v>1575</v>
      </c>
      <c r="L4924">
        <v>1575</v>
      </c>
      <c r="M4924">
        <v>0</v>
      </c>
      <c r="N4924">
        <v>1575</v>
      </c>
      <c r="O4924" t="s">
        <v>5064</v>
      </c>
      <c r="P4924" t="s">
        <v>25</v>
      </c>
      <c r="Q4924">
        <f ca="1">DATEDIF(Data[[#This Row],[Birthdate]],TODAY(),"Y")</f>
        <v>14</v>
      </c>
      <c r="R4924" t="str">
        <f ca="1">IF(Data[[#This Row],[Age]]&lt;=10,"3-10 Years",IF(Data[[#This Row],[Age]]&lt;=15,"11-15 Years",IF(Data[[#This Row],[Age]]&lt;=19,"16-19 Years", "20+ Years")))</f>
        <v>11-15 Years</v>
      </c>
    </row>
    <row r="4925" spans="1:18" x14ac:dyDescent="0.35">
      <c r="A4925" t="s">
        <v>233</v>
      </c>
      <c r="B4925" s="1">
        <v>45523</v>
      </c>
      <c r="C4925" t="s">
        <v>29</v>
      </c>
      <c r="D4925" t="s">
        <v>24</v>
      </c>
      <c r="E4925" t="s">
        <v>19</v>
      </c>
      <c r="F4925" t="s">
        <v>579</v>
      </c>
      <c r="G4925" t="s">
        <v>37</v>
      </c>
      <c r="H4925" t="s">
        <v>5036</v>
      </c>
      <c r="I4925" s="1">
        <v>40524</v>
      </c>
      <c r="J4925" t="s">
        <v>234</v>
      </c>
      <c r="K4925">
        <v>3292</v>
      </c>
      <c r="L4925">
        <v>3292</v>
      </c>
      <c r="M4925">
        <v>0</v>
      </c>
      <c r="N4925">
        <v>3150</v>
      </c>
      <c r="O4925" t="s">
        <v>5064</v>
      </c>
      <c r="P4925" t="s">
        <v>25</v>
      </c>
      <c r="Q4925">
        <f ca="1">DATEDIF(Data[[#This Row],[Birthdate]],TODAY(),"Y")</f>
        <v>14</v>
      </c>
      <c r="R4925" t="str">
        <f ca="1">IF(Data[[#This Row],[Age]]&lt;=10,"3-10 Years",IF(Data[[#This Row],[Age]]&lt;=15,"11-15 Years",IF(Data[[#This Row],[Age]]&lt;=19,"16-19 Years", "20+ Years")))</f>
        <v>11-15 Years</v>
      </c>
    </row>
    <row r="4926" spans="1:18" x14ac:dyDescent="0.35">
      <c r="A4926" t="s">
        <v>1328</v>
      </c>
      <c r="B4926" s="1">
        <v>45523</v>
      </c>
      <c r="C4926" t="s">
        <v>651</v>
      </c>
      <c r="D4926" t="s">
        <v>24</v>
      </c>
      <c r="E4926" t="s">
        <v>19</v>
      </c>
      <c r="F4926" t="s">
        <v>579</v>
      </c>
      <c r="G4926" t="s">
        <v>105</v>
      </c>
      <c r="H4926" t="s">
        <v>5036</v>
      </c>
      <c r="I4926" s="1">
        <v>40765</v>
      </c>
      <c r="J4926" t="s">
        <v>1329</v>
      </c>
      <c r="K4926">
        <v>3292</v>
      </c>
      <c r="L4926">
        <v>1575</v>
      </c>
      <c r="M4926">
        <v>1717</v>
      </c>
      <c r="N4926">
        <v>3150</v>
      </c>
      <c r="O4926" t="s">
        <v>5064</v>
      </c>
      <c r="P4926" t="s">
        <v>152</v>
      </c>
      <c r="Q4926">
        <f ca="1">DATEDIF(Data[[#This Row],[Birthdate]],TODAY(),"Y")</f>
        <v>14</v>
      </c>
      <c r="R4926" t="str">
        <f ca="1">IF(Data[[#This Row],[Age]]&lt;=10,"3-10 Years",IF(Data[[#This Row],[Age]]&lt;=15,"11-15 Years",IF(Data[[#This Row],[Age]]&lt;=19,"16-19 Years", "20+ Years")))</f>
        <v>11-15 Years</v>
      </c>
    </row>
    <row r="4927" spans="1:18" x14ac:dyDescent="0.35">
      <c r="A4927" t="s">
        <v>584</v>
      </c>
      <c r="B4927" s="1">
        <v>45523</v>
      </c>
      <c r="C4927" t="s">
        <v>29</v>
      </c>
      <c r="D4927" t="s">
        <v>24</v>
      </c>
      <c r="E4927" t="s">
        <v>19</v>
      </c>
      <c r="F4927" t="s">
        <v>579</v>
      </c>
      <c r="G4927" t="s">
        <v>50</v>
      </c>
      <c r="H4927" t="s">
        <v>5036</v>
      </c>
      <c r="I4927" s="1">
        <v>40723</v>
      </c>
      <c r="J4927" t="s">
        <v>583</v>
      </c>
      <c r="K4927">
        <v>3292</v>
      </c>
      <c r="L4927">
        <v>3292</v>
      </c>
      <c r="M4927">
        <v>0</v>
      </c>
      <c r="N4927">
        <v>3150</v>
      </c>
      <c r="O4927" t="s">
        <v>5064</v>
      </c>
      <c r="P4927" t="s">
        <v>25</v>
      </c>
      <c r="Q4927">
        <f ca="1">DATEDIF(Data[[#This Row],[Birthdate]],TODAY(),"Y")</f>
        <v>14</v>
      </c>
      <c r="R4927" t="str">
        <f ca="1">IF(Data[[#This Row],[Age]]&lt;=10,"3-10 Years",IF(Data[[#This Row],[Age]]&lt;=15,"11-15 Years",IF(Data[[#This Row],[Age]]&lt;=19,"16-19 Years", "20+ Years")))</f>
        <v>11-15 Years</v>
      </c>
    </row>
    <row r="4928" spans="1:18" x14ac:dyDescent="0.35">
      <c r="A4928" t="s">
        <v>585</v>
      </c>
      <c r="B4928" s="1">
        <v>45523</v>
      </c>
      <c r="C4928" t="s">
        <v>29</v>
      </c>
      <c r="D4928" t="s">
        <v>24</v>
      </c>
      <c r="E4928" t="s">
        <v>19</v>
      </c>
      <c r="F4928" t="s">
        <v>579</v>
      </c>
      <c r="G4928" t="s">
        <v>50</v>
      </c>
      <c r="H4928" t="s">
        <v>5036</v>
      </c>
      <c r="I4928" s="1">
        <v>40723</v>
      </c>
      <c r="J4928" t="s">
        <v>583</v>
      </c>
      <c r="K4928">
        <v>3292</v>
      </c>
      <c r="L4928">
        <v>3292</v>
      </c>
      <c r="M4928">
        <v>0</v>
      </c>
      <c r="N4928">
        <v>3150</v>
      </c>
      <c r="O4928" t="s">
        <v>5064</v>
      </c>
      <c r="P4928" t="s">
        <v>25</v>
      </c>
      <c r="Q4928">
        <f ca="1">DATEDIF(Data[[#This Row],[Birthdate]],TODAY(),"Y")</f>
        <v>14</v>
      </c>
      <c r="R4928" t="str">
        <f ca="1">IF(Data[[#This Row],[Age]]&lt;=10,"3-10 Years",IF(Data[[#This Row],[Age]]&lt;=15,"11-15 Years",IF(Data[[#This Row],[Age]]&lt;=19,"16-19 Years", "20+ Years")))</f>
        <v>11-15 Years</v>
      </c>
    </row>
    <row r="4929" spans="1:18" x14ac:dyDescent="0.35">
      <c r="A4929" t="s">
        <v>582</v>
      </c>
      <c r="B4929" s="1">
        <v>45523</v>
      </c>
      <c r="C4929" t="s">
        <v>29</v>
      </c>
      <c r="D4929" t="s">
        <v>24</v>
      </c>
      <c r="E4929" t="s">
        <v>19</v>
      </c>
      <c r="F4929" t="s">
        <v>579</v>
      </c>
      <c r="G4929" t="s">
        <v>50</v>
      </c>
      <c r="H4929" t="s">
        <v>5036</v>
      </c>
      <c r="I4929" s="1">
        <v>40723</v>
      </c>
      <c r="J4929" t="s">
        <v>583</v>
      </c>
      <c r="K4929">
        <v>3292</v>
      </c>
      <c r="L4929">
        <v>3292</v>
      </c>
      <c r="M4929">
        <v>0</v>
      </c>
      <c r="N4929">
        <v>3150</v>
      </c>
      <c r="O4929" t="s">
        <v>5064</v>
      </c>
      <c r="P4929" t="s">
        <v>25</v>
      </c>
      <c r="Q4929">
        <f ca="1">DATEDIF(Data[[#This Row],[Birthdate]],TODAY(),"Y")</f>
        <v>14</v>
      </c>
      <c r="R4929" t="str">
        <f ca="1">IF(Data[[#This Row],[Age]]&lt;=10,"3-10 Years",IF(Data[[#This Row],[Age]]&lt;=15,"11-15 Years",IF(Data[[#This Row],[Age]]&lt;=19,"16-19 Years", "20+ Years")))</f>
        <v>11-15 Years</v>
      </c>
    </row>
    <row r="4930" spans="1:18" x14ac:dyDescent="0.35">
      <c r="A4930" t="s">
        <v>2241</v>
      </c>
      <c r="B4930" s="1">
        <v>45522</v>
      </c>
      <c r="C4930" t="s">
        <v>29</v>
      </c>
      <c r="D4930" t="s">
        <v>24</v>
      </c>
      <c r="E4930" t="s">
        <v>19</v>
      </c>
      <c r="F4930" t="s">
        <v>579</v>
      </c>
      <c r="G4930" t="s">
        <v>105</v>
      </c>
      <c r="H4930" t="s">
        <v>5036</v>
      </c>
      <c r="I4930" s="1">
        <v>40542</v>
      </c>
      <c r="J4930" t="s">
        <v>2242</v>
      </c>
      <c r="K4930">
        <v>3292</v>
      </c>
      <c r="L4930">
        <v>3292</v>
      </c>
      <c r="M4930">
        <v>0</v>
      </c>
      <c r="N4930">
        <v>3150</v>
      </c>
      <c r="O4930" t="s">
        <v>5064</v>
      </c>
      <c r="P4930" t="s">
        <v>152</v>
      </c>
      <c r="Q4930">
        <f ca="1">DATEDIF(Data[[#This Row],[Birthdate]],TODAY(),"Y")</f>
        <v>14</v>
      </c>
      <c r="R4930" t="str">
        <f ca="1">IF(Data[[#This Row],[Age]]&lt;=10,"3-10 Years",IF(Data[[#This Row],[Age]]&lt;=15,"11-15 Years",IF(Data[[#This Row],[Age]]&lt;=19,"16-19 Years", "20+ Years")))</f>
        <v>11-15 Years</v>
      </c>
    </row>
    <row r="4931" spans="1:18" x14ac:dyDescent="0.35">
      <c r="A4931" t="s">
        <v>494</v>
      </c>
      <c r="B4931" s="1">
        <v>45522</v>
      </c>
      <c r="C4931" t="s">
        <v>29</v>
      </c>
      <c r="D4931" t="s">
        <v>24</v>
      </c>
      <c r="E4931" t="s">
        <v>19</v>
      </c>
      <c r="F4931" t="s">
        <v>579</v>
      </c>
      <c r="G4931" t="s">
        <v>189</v>
      </c>
      <c r="H4931" t="s">
        <v>5036</v>
      </c>
      <c r="I4931" s="1">
        <v>40545</v>
      </c>
      <c r="J4931" t="s">
        <v>495</v>
      </c>
      <c r="K4931">
        <v>1646</v>
      </c>
      <c r="L4931">
        <v>1646</v>
      </c>
      <c r="M4931">
        <v>0</v>
      </c>
      <c r="N4931">
        <v>1575</v>
      </c>
      <c r="O4931" t="s">
        <v>5064</v>
      </c>
      <c r="P4931" t="s">
        <v>25</v>
      </c>
      <c r="Q4931">
        <f ca="1">DATEDIF(Data[[#This Row],[Birthdate]],TODAY(),"Y")</f>
        <v>14</v>
      </c>
      <c r="R4931" t="str">
        <f ca="1">IF(Data[[#This Row],[Age]]&lt;=10,"3-10 Years",IF(Data[[#This Row],[Age]]&lt;=15,"11-15 Years",IF(Data[[#This Row],[Age]]&lt;=19,"16-19 Years", "20+ Years")))</f>
        <v>11-15 Years</v>
      </c>
    </row>
    <row r="4932" spans="1:18" x14ac:dyDescent="0.35">
      <c r="A4932" t="s">
        <v>1240</v>
      </c>
      <c r="B4932" s="1">
        <v>45521</v>
      </c>
      <c r="C4932" t="s">
        <v>29</v>
      </c>
      <c r="D4932" t="s">
        <v>24</v>
      </c>
      <c r="E4932" t="s">
        <v>19</v>
      </c>
      <c r="F4932" t="s">
        <v>579</v>
      </c>
      <c r="G4932" t="s">
        <v>57</v>
      </c>
      <c r="H4932" t="s">
        <v>5036</v>
      </c>
      <c r="I4932" s="1">
        <v>40766</v>
      </c>
      <c r="J4932" t="s">
        <v>581</v>
      </c>
      <c r="K4932">
        <v>3150</v>
      </c>
      <c r="L4932">
        <v>3150</v>
      </c>
      <c r="M4932">
        <v>0</v>
      </c>
      <c r="N4932">
        <v>3150</v>
      </c>
      <c r="O4932" t="s">
        <v>5064</v>
      </c>
      <c r="P4932" t="s">
        <v>152</v>
      </c>
      <c r="Q4932">
        <f ca="1">DATEDIF(Data[[#This Row],[Birthdate]],TODAY(),"Y")</f>
        <v>14</v>
      </c>
      <c r="R4932" t="str">
        <f ca="1">IF(Data[[#This Row],[Age]]&lt;=10,"3-10 Years",IF(Data[[#This Row],[Age]]&lt;=15,"11-15 Years",IF(Data[[#This Row],[Age]]&lt;=19,"16-19 Years", "20+ Years")))</f>
        <v>11-15 Years</v>
      </c>
    </row>
    <row r="4933" spans="1:18" x14ac:dyDescent="0.35">
      <c r="A4933" t="s">
        <v>629</v>
      </c>
      <c r="B4933" s="1">
        <v>45520</v>
      </c>
      <c r="C4933" t="s">
        <v>29</v>
      </c>
      <c r="D4933" t="s">
        <v>1631</v>
      </c>
      <c r="E4933" t="s">
        <v>5008</v>
      </c>
      <c r="F4933" t="s">
        <v>5006</v>
      </c>
      <c r="G4933" t="s">
        <v>105</v>
      </c>
      <c r="H4933" t="s">
        <v>5036</v>
      </c>
      <c r="I4933" s="1">
        <v>40707</v>
      </c>
      <c r="J4933" t="s">
        <v>630</v>
      </c>
      <c r="K4933">
        <v>1575</v>
      </c>
      <c r="L4933">
        <v>1575</v>
      </c>
      <c r="M4933">
        <v>0</v>
      </c>
      <c r="N4933">
        <v>1575</v>
      </c>
      <c r="O4933" t="s">
        <v>5064</v>
      </c>
      <c r="P4933" t="s">
        <v>25</v>
      </c>
      <c r="Q4933">
        <f ca="1">DATEDIF(Data[[#This Row],[Birthdate]],TODAY(),"Y")</f>
        <v>14</v>
      </c>
      <c r="R4933" t="str">
        <f ca="1">IF(Data[[#This Row],[Age]]&lt;=10,"3-10 Years",IF(Data[[#This Row],[Age]]&lt;=15,"11-15 Years",IF(Data[[#This Row],[Age]]&lt;=19,"16-19 Years", "20+ Years")))</f>
        <v>11-15 Years</v>
      </c>
    </row>
    <row r="4934" spans="1:18" x14ac:dyDescent="0.35">
      <c r="A4934" t="s">
        <v>2099</v>
      </c>
      <c r="B4934" s="1">
        <v>45520</v>
      </c>
      <c r="C4934" t="s">
        <v>29</v>
      </c>
      <c r="D4934" t="s">
        <v>24</v>
      </c>
      <c r="E4934" t="s">
        <v>19</v>
      </c>
      <c r="F4934" t="s">
        <v>579</v>
      </c>
      <c r="G4934" t="s">
        <v>139</v>
      </c>
      <c r="H4934" t="s">
        <v>1083</v>
      </c>
      <c r="I4934" s="1">
        <v>40593</v>
      </c>
      <c r="J4934" t="s">
        <v>2100</v>
      </c>
      <c r="K4934">
        <v>3292</v>
      </c>
      <c r="L4934">
        <v>3292</v>
      </c>
      <c r="M4934">
        <v>0</v>
      </c>
      <c r="N4934">
        <v>3150</v>
      </c>
      <c r="O4934" t="s">
        <v>5064</v>
      </c>
      <c r="P4934" t="s">
        <v>25</v>
      </c>
      <c r="Q4934">
        <f ca="1">DATEDIF(Data[[#This Row],[Birthdate]],TODAY(),"Y")</f>
        <v>14</v>
      </c>
      <c r="R4934" t="str">
        <f ca="1">IF(Data[[#This Row],[Age]]&lt;=10,"3-10 Years",IF(Data[[#This Row],[Age]]&lt;=15,"11-15 Years",IF(Data[[#This Row],[Age]]&lt;=19,"16-19 Years", "20+ Years")))</f>
        <v>11-15 Years</v>
      </c>
    </row>
    <row r="4935" spans="1:18" x14ac:dyDescent="0.35">
      <c r="A4935" t="s">
        <v>2207</v>
      </c>
      <c r="B4935" s="1">
        <v>45519</v>
      </c>
      <c r="C4935" t="s">
        <v>29</v>
      </c>
      <c r="D4935" t="s">
        <v>24</v>
      </c>
      <c r="E4935" t="s">
        <v>19</v>
      </c>
      <c r="F4935" t="s">
        <v>579</v>
      </c>
      <c r="G4935" t="s">
        <v>2003</v>
      </c>
      <c r="H4935" t="s">
        <v>5036</v>
      </c>
      <c r="I4935" s="1">
        <v>40720</v>
      </c>
      <c r="J4935" t="s">
        <v>2208</v>
      </c>
      <c r="K4935">
        <v>1646</v>
      </c>
      <c r="L4935">
        <v>1646</v>
      </c>
      <c r="M4935">
        <v>0</v>
      </c>
      <c r="N4935">
        <v>1575</v>
      </c>
      <c r="O4935" t="s">
        <v>5064</v>
      </c>
      <c r="P4935" t="s">
        <v>25</v>
      </c>
      <c r="Q4935">
        <f ca="1">DATEDIF(Data[[#This Row],[Birthdate]],TODAY(),"Y")</f>
        <v>14</v>
      </c>
      <c r="R4935" t="str">
        <f ca="1">IF(Data[[#This Row],[Age]]&lt;=10,"3-10 Years",IF(Data[[#This Row],[Age]]&lt;=15,"11-15 Years",IF(Data[[#This Row],[Age]]&lt;=19,"16-19 Years", "20+ Years")))</f>
        <v>11-15 Years</v>
      </c>
    </row>
    <row r="4936" spans="1:18" x14ac:dyDescent="0.35">
      <c r="A4936" t="s">
        <v>162</v>
      </c>
      <c r="B4936" s="1">
        <v>45519</v>
      </c>
      <c r="C4936" t="s">
        <v>29</v>
      </c>
      <c r="D4936" t="s">
        <v>24</v>
      </c>
      <c r="E4936" t="s">
        <v>19</v>
      </c>
      <c r="F4936" t="s">
        <v>579</v>
      </c>
      <c r="G4936" t="s">
        <v>21</v>
      </c>
      <c r="H4936" t="s">
        <v>5036</v>
      </c>
      <c r="I4936" s="1">
        <v>40781</v>
      </c>
      <c r="J4936" t="s">
        <v>163</v>
      </c>
      <c r="K4936">
        <v>3292</v>
      </c>
      <c r="L4936">
        <v>3292</v>
      </c>
      <c r="M4936">
        <v>0</v>
      </c>
      <c r="N4936">
        <v>3150</v>
      </c>
      <c r="O4936" t="s">
        <v>5064</v>
      </c>
      <c r="P4936" t="s">
        <v>25</v>
      </c>
      <c r="Q4936">
        <f ca="1">DATEDIF(Data[[#This Row],[Birthdate]],TODAY(),"Y")</f>
        <v>14</v>
      </c>
      <c r="R4936" t="str">
        <f ca="1">IF(Data[[#This Row],[Age]]&lt;=10,"3-10 Years",IF(Data[[#This Row],[Age]]&lt;=15,"11-15 Years",IF(Data[[#This Row],[Age]]&lt;=19,"16-19 Years", "20+ Years")))</f>
        <v>11-15 Years</v>
      </c>
    </row>
    <row r="4937" spans="1:18" x14ac:dyDescent="0.35">
      <c r="A4937" t="s">
        <v>2132</v>
      </c>
      <c r="B4937" s="1">
        <v>45519</v>
      </c>
      <c r="C4937" t="s">
        <v>29</v>
      </c>
      <c r="D4937" t="s">
        <v>24</v>
      </c>
      <c r="E4937" t="s">
        <v>19</v>
      </c>
      <c r="F4937" t="s">
        <v>579</v>
      </c>
      <c r="G4937" t="s">
        <v>57</v>
      </c>
      <c r="H4937" t="s">
        <v>5036</v>
      </c>
      <c r="I4937" s="1">
        <v>40682</v>
      </c>
      <c r="J4937" t="s">
        <v>2133</v>
      </c>
      <c r="K4937">
        <v>1575</v>
      </c>
      <c r="L4937">
        <v>1575</v>
      </c>
      <c r="M4937">
        <v>0</v>
      </c>
      <c r="N4937">
        <v>1575</v>
      </c>
      <c r="O4937" t="s">
        <v>5064</v>
      </c>
      <c r="P4937" t="s">
        <v>152</v>
      </c>
      <c r="Q4937">
        <f ca="1">DATEDIF(Data[[#This Row],[Birthdate]],TODAY(),"Y")</f>
        <v>14</v>
      </c>
      <c r="R4937" t="str">
        <f ca="1">IF(Data[[#This Row],[Age]]&lt;=10,"3-10 Years",IF(Data[[#This Row],[Age]]&lt;=15,"11-15 Years",IF(Data[[#This Row],[Age]]&lt;=19,"16-19 Years", "20+ Years")))</f>
        <v>11-15 Years</v>
      </c>
    </row>
    <row r="4938" spans="1:18" x14ac:dyDescent="0.35">
      <c r="A4938" t="s">
        <v>2181</v>
      </c>
      <c r="B4938" s="1">
        <v>45519</v>
      </c>
      <c r="C4938" t="s">
        <v>29</v>
      </c>
      <c r="D4938" t="s">
        <v>1631</v>
      </c>
      <c r="E4938" t="s">
        <v>5008</v>
      </c>
      <c r="F4938" t="s">
        <v>5006</v>
      </c>
      <c r="G4938" t="s">
        <v>105</v>
      </c>
      <c r="H4938" t="s">
        <v>5036</v>
      </c>
      <c r="I4938" s="1">
        <v>40528</v>
      </c>
      <c r="J4938" t="s">
        <v>1926</v>
      </c>
      <c r="K4938">
        <v>1646</v>
      </c>
      <c r="L4938">
        <v>1646</v>
      </c>
      <c r="M4938">
        <v>0</v>
      </c>
      <c r="N4938">
        <v>1575</v>
      </c>
      <c r="O4938" t="s">
        <v>5064</v>
      </c>
      <c r="P4938" t="s">
        <v>25</v>
      </c>
      <c r="Q4938">
        <f ca="1">DATEDIF(Data[[#This Row],[Birthdate]],TODAY(),"Y")</f>
        <v>14</v>
      </c>
      <c r="R4938" t="str">
        <f ca="1">IF(Data[[#This Row],[Age]]&lt;=10,"3-10 Years",IF(Data[[#This Row],[Age]]&lt;=15,"11-15 Years",IF(Data[[#This Row],[Age]]&lt;=19,"16-19 Years", "20+ Years")))</f>
        <v>11-15 Years</v>
      </c>
    </row>
    <row r="4939" spans="1:18" x14ac:dyDescent="0.35">
      <c r="A4939" t="s">
        <v>711</v>
      </c>
      <c r="B4939" s="1">
        <v>45519</v>
      </c>
      <c r="C4939" t="s">
        <v>29</v>
      </c>
      <c r="D4939" t="s">
        <v>24</v>
      </c>
      <c r="E4939" t="s">
        <v>19</v>
      </c>
      <c r="F4939" t="s">
        <v>579</v>
      </c>
      <c r="G4939" t="s">
        <v>30</v>
      </c>
      <c r="H4939" t="s">
        <v>5036</v>
      </c>
      <c r="I4939" s="1">
        <v>40695</v>
      </c>
      <c r="J4939" t="s">
        <v>712</v>
      </c>
      <c r="K4939">
        <v>1575</v>
      </c>
      <c r="L4939">
        <v>1575</v>
      </c>
      <c r="M4939">
        <v>0</v>
      </c>
      <c r="N4939">
        <v>1575</v>
      </c>
      <c r="O4939" t="s">
        <v>5064</v>
      </c>
      <c r="P4939" t="s">
        <v>25</v>
      </c>
      <c r="Q4939">
        <f ca="1">DATEDIF(Data[[#This Row],[Birthdate]],TODAY(),"Y")</f>
        <v>14</v>
      </c>
      <c r="R4939" t="str">
        <f ca="1">IF(Data[[#This Row],[Age]]&lt;=10,"3-10 Years",IF(Data[[#This Row],[Age]]&lt;=15,"11-15 Years",IF(Data[[#This Row],[Age]]&lt;=19,"16-19 Years", "20+ Years")))</f>
        <v>11-15 Years</v>
      </c>
    </row>
    <row r="4940" spans="1:18" x14ac:dyDescent="0.35">
      <c r="A4940" t="s">
        <v>408</v>
      </c>
      <c r="B4940" s="1">
        <v>45519</v>
      </c>
      <c r="C4940" t="s">
        <v>29</v>
      </c>
      <c r="D4940" t="s">
        <v>24</v>
      </c>
      <c r="E4940" t="s">
        <v>19</v>
      </c>
      <c r="F4940" t="s">
        <v>579</v>
      </c>
      <c r="G4940" t="s">
        <v>21</v>
      </c>
      <c r="H4940" t="s">
        <v>5036</v>
      </c>
      <c r="I4940" s="1">
        <v>40739</v>
      </c>
      <c r="J4940" t="s">
        <v>409</v>
      </c>
      <c r="K4940">
        <v>2850</v>
      </c>
      <c r="L4940">
        <v>2850</v>
      </c>
      <c r="M4940">
        <v>0</v>
      </c>
      <c r="N4940">
        <v>3150</v>
      </c>
      <c r="O4940" t="s">
        <v>5064</v>
      </c>
      <c r="P4940" t="s">
        <v>152</v>
      </c>
      <c r="Q4940">
        <f ca="1">DATEDIF(Data[[#This Row],[Birthdate]],TODAY(),"Y")</f>
        <v>14</v>
      </c>
      <c r="R4940" t="str">
        <f ca="1">IF(Data[[#This Row],[Age]]&lt;=10,"3-10 Years",IF(Data[[#This Row],[Age]]&lt;=15,"11-15 Years",IF(Data[[#This Row],[Age]]&lt;=19,"16-19 Years", "20+ Years")))</f>
        <v>11-15 Years</v>
      </c>
    </row>
    <row r="4941" spans="1:18" x14ac:dyDescent="0.35">
      <c r="A4941" t="s">
        <v>2130</v>
      </c>
      <c r="B4941" s="1">
        <v>45519</v>
      </c>
      <c r="C4941" t="s">
        <v>29</v>
      </c>
      <c r="D4941" t="s">
        <v>24</v>
      </c>
      <c r="E4941" t="s">
        <v>19</v>
      </c>
      <c r="F4941" t="s">
        <v>579</v>
      </c>
      <c r="G4941" t="s">
        <v>84</v>
      </c>
      <c r="H4941" t="s">
        <v>5036</v>
      </c>
      <c r="I4941" s="1">
        <v>40606</v>
      </c>
      <c r="J4941" t="s">
        <v>2131</v>
      </c>
      <c r="K4941">
        <v>1646</v>
      </c>
      <c r="L4941">
        <v>1646</v>
      </c>
      <c r="M4941">
        <v>0</v>
      </c>
      <c r="N4941">
        <v>1575</v>
      </c>
      <c r="O4941" t="s">
        <v>5064</v>
      </c>
      <c r="P4941" t="s">
        <v>25</v>
      </c>
      <c r="Q4941">
        <f ca="1">DATEDIF(Data[[#This Row],[Birthdate]],TODAY(),"Y")</f>
        <v>14</v>
      </c>
      <c r="R4941" t="str">
        <f ca="1">IF(Data[[#This Row],[Age]]&lt;=10,"3-10 Years",IF(Data[[#This Row],[Age]]&lt;=15,"11-15 Years",IF(Data[[#This Row],[Age]]&lt;=19,"16-19 Years", "20+ Years")))</f>
        <v>11-15 Years</v>
      </c>
    </row>
    <row r="4942" spans="1:18" x14ac:dyDescent="0.35">
      <c r="A4942" t="s">
        <v>180</v>
      </c>
      <c r="B4942" s="1">
        <v>45519</v>
      </c>
      <c r="C4942" t="s">
        <v>29</v>
      </c>
      <c r="D4942" t="s">
        <v>24</v>
      </c>
      <c r="E4942" t="s">
        <v>19</v>
      </c>
      <c r="F4942" t="s">
        <v>579</v>
      </c>
      <c r="G4942" t="s">
        <v>181</v>
      </c>
      <c r="H4942" t="s">
        <v>1083</v>
      </c>
      <c r="I4942" s="1">
        <v>40582</v>
      </c>
      <c r="J4942" t="s">
        <v>182</v>
      </c>
      <c r="K4942">
        <v>1575</v>
      </c>
      <c r="L4942">
        <v>1575</v>
      </c>
      <c r="M4942">
        <v>0</v>
      </c>
      <c r="N4942">
        <v>1575</v>
      </c>
      <c r="O4942" t="s">
        <v>5064</v>
      </c>
      <c r="P4942" t="s">
        <v>152</v>
      </c>
      <c r="Q4942">
        <f ca="1">DATEDIF(Data[[#This Row],[Birthdate]],TODAY(),"Y")</f>
        <v>14</v>
      </c>
      <c r="R4942" t="str">
        <f ca="1">IF(Data[[#This Row],[Age]]&lt;=10,"3-10 Years",IF(Data[[#This Row],[Age]]&lt;=15,"11-15 Years",IF(Data[[#This Row],[Age]]&lt;=19,"16-19 Years", "20+ Years")))</f>
        <v>11-15 Years</v>
      </c>
    </row>
    <row r="4943" spans="1:18" x14ac:dyDescent="0.35">
      <c r="A4943" t="s">
        <v>215</v>
      </c>
      <c r="B4943" s="1">
        <v>45519</v>
      </c>
      <c r="C4943" t="s">
        <v>29</v>
      </c>
      <c r="D4943" t="s">
        <v>24</v>
      </c>
      <c r="E4943" t="s">
        <v>19</v>
      </c>
      <c r="F4943" t="s">
        <v>579</v>
      </c>
      <c r="G4943" t="s">
        <v>50</v>
      </c>
      <c r="H4943" t="s">
        <v>5036</v>
      </c>
      <c r="I4943" s="1">
        <v>40619</v>
      </c>
      <c r="J4943" t="s">
        <v>212</v>
      </c>
      <c r="K4943">
        <v>3150</v>
      </c>
      <c r="L4943">
        <v>3150</v>
      </c>
      <c r="M4943">
        <v>0</v>
      </c>
      <c r="N4943">
        <v>3150</v>
      </c>
      <c r="O4943" t="s">
        <v>5064</v>
      </c>
      <c r="P4943" t="s">
        <v>152</v>
      </c>
      <c r="Q4943">
        <f ca="1">DATEDIF(Data[[#This Row],[Birthdate]],TODAY(),"Y")</f>
        <v>14</v>
      </c>
      <c r="R4943" t="str">
        <f ca="1">IF(Data[[#This Row],[Age]]&lt;=10,"3-10 Years",IF(Data[[#This Row],[Age]]&lt;=15,"11-15 Years",IF(Data[[#This Row],[Age]]&lt;=19,"16-19 Years", "20+ Years")))</f>
        <v>11-15 Years</v>
      </c>
    </row>
    <row r="4944" spans="1:18" x14ac:dyDescent="0.35">
      <c r="A4944" t="s">
        <v>2123</v>
      </c>
      <c r="B4944" s="1">
        <v>45519</v>
      </c>
      <c r="C4944" t="s">
        <v>29</v>
      </c>
      <c r="D4944" t="s">
        <v>24</v>
      </c>
      <c r="E4944" t="s">
        <v>19</v>
      </c>
      <c r="F4944" t="s">
        <v>579</v>
      </c>
      <c r="G4944" t="s">
        <v>30</v>
      </c>
      <c r="H4944" t="s">
        <v>5036</v>
      </c>
      <c r="I4944" s="1">
        <v>40700</v>
      </c>
      <c r="J4944" t="s">
        <v>273</v>
      </c>
      <c r="K4944">
        <v>0</v>
      </c>
      <c r="L4944">
        <v>0</v>
      </c>
      <c r="M4944">
        <v>0</v>
      </c>
      <c r="N4944">
        <v>3150</v>
      </c>
      <c r="O4944" t="s">
        <v>5064</v>
      </c>
      <c r="P4944" t="s">
        <v>25</v>
      </c>
      <c r="Q4944">
        <f ca="1">DATEDIF(Data[[#This Row],[Birthdate]],TODAY(),"Y")</f>
        <v>14</v>
      </c>
      <c r="R4944" t="str">
        <f ca="1">IF(Data[[#This Row],[Age]]&lt;=10,"3-10 Years",IF(Data[[#This Row],[Age]]&lt;=15,"11-15 Years",IF(Data[[#This Row],[Age]]&lt;=19,"16-19 Years", "20+ Years")))</f>
        <v>11-15 Years</v>
      </c>
    </row>
    <row r="4945" spans="1:18" x14ac:dyDescent="0.35">
      <c r="A4945" t="s">
        <v>590</v>
      </c>
      <c r="B4945" s="1">
        <v>45519</v>
      </c>
      <c r="C4945" t="s">
        <v>29</v>
      </c>
      <c r="D4945" t="s">
        <v>24</v>
      </c>
      <c r="E4945" t="s">
        <v>19</v>
      </c>
      <c r="F4945" t="s">
        <v>579</v>
      </c>
      <c r="G4945" t="s">
        <v>591</v>
      </c>
      <c r="H4945" t="s">
        <v>1083</v>
      </c>
      <c r="I4945" s="1">
        <v>40730</v>
      </c>
      <c r="J4945" t="s">
        <v>592</v>
      </c>
      <c r="K4945">
        <v>3292</v>
      </c>
      <c r="L4945">
        <v>3292</v>
      </c>
      <c r="M4945">
        <v>0</v>
      </c>
      <c r="N4945">
        <v>3150</v>
      </c>
      <c r="O4945" t="s">
        <v>5064</v>
      </c>
      <c r="P4945" t="s">
        <v>25</v>
      </c>
      <c r="Q4945">
        <f ca="1">DATEDIF(Data[[#This Row],[Birthdate]],TODAY(),"Y")</f>
        <v>14</v>
      </c>
      <c r="R4945" t="str">
        <f ca="1">IF(Data[[#This Row],[Age]]&lt;=10,"3-10 Years",IF(Data[[#This Row],[Age]]&lt;=15,"11-15 Years",IF(Data[[#This Row],[Age]]&lt;=19,"16-19 Years", "20+ Years")))</f>
        <v>11-15 Years</v>
      </c>
    </row>
    <row r="4946" spans="1:18" x14ac:dyDescent="0.35">
      <c r="A4946" t="s">
        <v>2146</v>
      </c>
      <c r="B4946" s="1">
        <v>45519</v>
      </c>
      <c r="C4946" t="s">
        <v>29</v>
      </c>
      <c r="D4946" t="s">
        <v>24</v>
      </c>
      <c r="E4946" t="s">
        <v>19</v>
      </c>
      <c r="F4946" t="s">
        <v>579</v>
      </c>
      <c r="G4946" t="s">
        <v>84</v>
      </c>
      <c r="H4946" t="s">
        <v>5036</v>
      </c>
      <c r="I4946" s="1">
        <v>40632</v>
      </c>
      <c r="J4946" t="s">
        <v>2147</v>
      </c>
      <c r="K4946">
        <v>1646</v>
      </c>
      <c r="L4946">
        <v>1646</v>
      </c>
      <c r="M4946">
        <v>0</v>
      </c>
      <c r="N4946">
        <v>1575</v>
      </c>
      <c r="O4946" t="s">
        <v>5064</v>
      </c>
      <c r="P4946" t="s">
        <v>25</v>
      </c>
      <c r="Q4946">
        <f ca="1">DATEDIF(Data[[#This Row],[Birthdate]],TODAY(),"Y")</f>
        <v>14</v>
      </c>
      <c r="R4946" t="str">
        <f ca="1">IF(Data[[#This Row],[Age]]&lt;=10,"3-10 Years",IF(Data[[#This Row],[Age]]&lt;=15,"11-15 Years",IF(Data[[#This Row],[Age]]&lt;=19,"16-19 Years", "20+ Years")))</f>
        <v>11-15 Years</v>
      </c>
    </row>
    <row r="4947" spans="1:18" x14ac:dyDescent="0.35">
      <c r="A4947" t="s">
        <v>2221</v>
      </c>
      <c r="B4947" s="1">
        <v>45519</v>
      </c>
      <c r="C4947" t="s">
        <v>29</v>
      </c>
      <c r="D4947" t="s">
        <v>24</v>
      </c>
      <c r="E4947" t="s">
        <v>19</v>
      </c>
      <c r="F4947" t="s">
        <v>579</v>
      </c>
      <c r="G4947" t="s">
        <v>105</v>
      </c>
      <c r="H4947" t="s">
        <v>5036</v>
      </c>
      <c r="I4947" s="1">
        <v>40588</v>
      </c>
      <c r="J4947" t="s">
        <v>2222</v>
      </c>
      <c r="K4947">
        <v>1646</v>
      </c>
      <c r="L4947">
        <v>1646</v>
      </c>
      <c r="M4947">
        <v>0</v>
      </c>
      <c r="N4947">
        <v>1575</v>
      </c>
      <c r="O4947" t="s">
        <v>5064</v>
      </c>
      <c r="P4947" t="s">
        <v>152</v>
      </c>
      <c r="Q4947">
        <f ca="1">DATEDIF(Data[[#This Row],[Birthdate]],TODAY(),"Y")</f>
        <v>14</v>
      </c>
      <c r="R4947" t="str">
        <f ca="1">IF(Data[[#This Row],[Age]]&lt;=10,"3-10 Years",IF(Data[[#This Row],[Age]]&lt;=15,"11-15 Years",IF(Data[[#This Row],[Age]]&lt;=19,"16-19 Years", "20+ Years")))</f>
        <v>11-15 Years</v>
      </c>
    </row>
    <row r="4948" spans="1:18" x14ac:dyDescent="0.35">
      <c r="A4948" t="s">
        <v>2154</v>
      </c>
      <c r="B4948" s="1">
        <v>45519</v>
      </c>
      <c r="C4948" t="s">
        <v>29</v>
      </c>
      <c r="D4948" t="s">
        <v>24</v>
      </c>
      <c r="E4948" t="s">
        <v>19</v>
      </c>
      <c r="F4948" t="s">
        <v>579</v>
      </c>
      <c r="G4948" t="s">
        <v>30</v>
      </c>
      <c r="H4948" t="s">
        <v>5036</v>
      </c>
      <c r="I4948" s="1">
        <v>40561</v>
      </c>
      <c r="J4948" t="s">
        <v>2155</v>
      </c>
      <c r="K4948">
        <v>1646</v>
      </c>
      <c r="L4948">
        <v>1646</v>
      </c>
      <c r="M4948">
        <v>0</v>
      </c>
      <c r="N4948">
        <v>1575</v>
      </c>
      <c r="O4948" t="s">
        <v>5064</v>
      </c>
      <c r="P4948" t="s">
        <v>152</v>
      </c>
      <c r="Q4948">
        <f ca="1">DATEDIF(Data[[#This Row],[Birthdate]],TODAY(),"Y")</f>
        <v>14</v>
      </c>
      <c r="R4948" t="str">
        <f ca="1">IF(Data[[#This Row],[Age]]&lt;=10,"3-10 Years",IF(Data[[#This Row],[Age]]&lt;=15,"11-15 Years",IF(Data[[#This Row],[Age]]&lt;=19,"16-19 Years", "20+ Years")))</f>
        <v>11-15 Years</v>
      </c>
    </row>
    <row r="4949" spans="1:18" x14ac:dyDescent="0.35">
      <c r="A4949" t="s">
        <v>762</v>
      </c>
      <c r="B4949" s="1">
        <v>45519</v>
      </c>
      <c r="C4949" t="s">
        <v>29</v>
      </c>
      <c r="D4949" t="s">
        <v>24</v>
      </c>
      <c r="E4949" t="s">
        <v>19</v>
      </c>
      <c r="F4949" t="s">
        <v>579</v>
      </c>
      <c r="G4949" t="s">
        <v>57</v>
      </c>
      <c r="H4949" t="s">
        <v>5036</v>
      </c>
      <c r="I4949" s="1">
        <v>40594</v>
      </c>
      <c r="J4949" t="s">
        <v>763</v>
      </c>
      <c r="K4949">
        <v>3292</v>
      </c>
      <c r="L4949">
        <v>3292</v>
      </c>
      <c r="M4949">
        <v>0</v>
      </c>
      <c r="N4949">
        <v>3150</v>
      </c>
      <c r="O4949" t="s">
        <v>5064</v>
      </c>
      <c r="P4949" t="s">
        <v>25</v>
      </c>
      <c r="Q4949">
        <f ca="1">DATEDIF(Data[[#This Row],[Birthdate]],TODAY(),"Y")</f>
        <v>14</v>
      </c>
      <c r="R4949" t="str">
        <f ca="1">IF(Data[[#This Row],[Age]]&lt;=10,"3-10 Years",IF(Data[[#This Row],[Age]]&lt;=15,"11-15 Years",IF(Data[[#This Row],[Age]]&lt;=19,"16-19 Years", "20+ Years")))</f>
        <v>11-15 Years</v>
      </c>
    </row>
    <row r="4950" spans="1:18" x14ac:dyDescent="0.35">
      <c r="A4950" t="s">
        <v>2194</v>
      </c>
      <c r="B4950" s="1">
        <v>45518</v>
      </c>
      <c r="C4950" t="s">
        <v>29</v>
      </c>
      <c r="D4950" t="s">
        <v>24</v>
      </c>
      <c r="E4950" t="s">
        <v>19</v>
      </c>
      <c r="F4950" t="s">
        <v>579</v>
      </c>
      <c r="G4950" t="s">
        <v>30</v>
      </c>
      <c r="H4950" t="s">
        <v>5036</v>
      </c>
      <c r="I4950" s="1">
        <v>40663</v>
      </c>
      <c r="J4950" t="s">
        <v>2195</v>
      </c>
      <c r="K4950">
        <v>1575</v>
      </c>
      <c r="L4950">
        <v>1575</v>
      </c>
      <c r="M4950">
        <v>0</v>
      </c>
      <c r="N4950">
        <v>1575</v>
      </c>
      <c r="O4950" t="s">
        <v>5064</v>
      </c>
      <c r="P4950" t="s">
        <v>25</v>
      </c>
      <c r="Q4950">
        <f ca="1">DATEDIF(Data[[#This Row],[Birthdate]],TODAY(),"Y")</f>
        <v>14</v>
      </c>
      <c r="R4950" t="str">
        <f ca="1">IF(Data[[#This Row],[Age]]&lt;=10,"3-10 Years",IF(Data[[#This Row],[Age]]&lt;=15,"11-15 Years",IF(Data[[#This Row],[Age]]&lt;=19,"16-19 Years", "20+ Years")))</f>
        <v>11-15 Years</v>
      </c>
    </row>
    <row r="4951" spans="1:18" x14ac:dyDescent="0.35">
      <c r="A4951" t="s">
        <v>1244</v>
      </c>
      <c r="B4951" s="1">
        <v>45518</v>
      </c>
      <c r="C4951" t="s">
        <v>29</v>
      </c>
      <c r="D4951" t="s">
        <v>24</v>
      </c>
      <c r="E4951" t="s">
        <v>19</v>
      </c>
      <c r="F4951" t="s">
        <v>579</v>
      </c>
      <c r="G4951" t="s">
        <v>189</v>
      </c>
      <c r="H4951" t="s">
        <v>5036</v>
      </c>
      <c r="I4951" s="1">
        <v>40582</v>
      </c>
      <c r="J4951" t="s">
        <v>1245</v>
      </c>
      <c r="K4951">
        <v>3150</v>
      </c>
      <c r="L4951">
        <v>3150</v>
      </c>
      <c r="M4951">
        <v>0</v>
      </c>
      <c r="N4951">
        <v>3150</v>
      </c>
      <c r="O4951" t="s">
        <v>5064</v>
      </c>
      <c r="P4951" t="s">
        <v>25</v>
      </c>
      <c r="Q4951">
        <f ca="1">DATEDIF(Data[[#This Row],[Birthdate]],TODAY(),"Y")</f>
        <v>14</v>
      </c>
      <c r="R4951" t="str">
        <f ca="1">IF(Data[[#This Row],[Age]]&lt;=10,"3-10 Years",IF(Data[[#This Row],[Age]]&lt;=15,"11-15 Years",IF(Data[[#This Row],[Age]]&lt;=19,"16-19 Years", "20+ Years")))</f>
        <v>11-15 Years</v>
      </c>
    </row>
    <row r="4952" spans="1:18" x14ac:dyDescent="0.35">
      <c r="A4952" t="s">
        <v>574</v>
      </c>
      <c r="B4952" s="1">
        <v>45518</v>
      </c>
      <c r="C4952" t="s">
        <v>29</v>
      </c>
      <c r="D4952" t="s">
        <v>24</v>
      </c>
      <c r="E4952" t="s">
        <v>19</v>
      </c>
      <c r="F4952" t="s">
        <v>579</v>
      </c>
      <c r="G4952" t="s">
        <v>57</v>
      </c>
      <c r="H4952" t="s">
        <v>5036</v>
      </c>
      <c r="I4952" s="1">
        <v>40607</v>
      </c>
      <c r="J4952" t="s">
        <v>575</v>
      </c>
      <c r="K4952">
        <v>3292</v>
      </c>
      <c r="L4952">
        <v>3292</v>
      </c>
      <c r="M4952">
        <v>0</v>
      </c>
      <c r="N4952">
        <v>3150</v>
      </c>
      <c r="O4952" t="s">
        <v>5064</v>
      </c>
      <c r="P4952" t="s">
        <v>25</v>
      </c>
      <c r="Q4952">
        <f ca="1">DATEDIF(Data[[#This Row],[Birthdate]],TODAY(),"Y")</f>
        <v>14</v>
      </c>
      <c r="R4952" t="str">
        <f ca="1">IF(Data[[#This Row],[Age]]&lt;=10,"3-10 Years",IF(Data[[#This Row],[Age]]&lt;=15,"11-15 Years",IF(Data[[#This Row],[Age]]&lt;=19,"16-19 Years", "20+ Years")))</f>
        <v>11-15 Years</v>
      </c>
    </row>
    <row r="4953" spans="1:18" x14ac:dyDescent="0.35">
      <c r="A4953" t="s">
        <v>2217</v>
      </c>
      <c r="B4953" s="1">
        <v>45518</v>
      </c>
      <c r="C4953" t="s">
        <v>29</v>
      </c>
      <c r="D4953" t="s">
        <v>24</v>
      </c>
      <c r="E4953" t="s">
        <v>19</v>
      </c>
      <c r="F4953" t="s">
        <v>579</v>
      </c>
      <c r="G4953" t="s">
        <v>50</v>
      </c>
      <c r="H4953" t="s">
        <v>5036</v>
      </c>
      <c r="I4953" s="1">
        <v>40731</v>
      </c>
      <c r="J4953" t="s">
        <v>2218</v>
      </c>
      <c r="K4953">
        <v>3150</v>
      </c>
      <c r="L4953">
        <v>3150</v>
      </c>
      <c r="M4953">
        <v>0</v>
      </c>
      <c r="N4953">
        <v>3150</v>
      </c>
      <c r="O4953" t="s">
        <v>5064</v>
      </c>
      <c r="P4953" t="s">
        <v>152</v>
      </c>
      <c r="Q4953">
        <f ca="1">DATEDIF(Data[[#This Row],[Birthdate]],TODAY(),"Y")</f>
        <v>14</v>
      </c>
      <c r="R4953" t="str">
        <f ca="1">IF(Data[[#This Row],[Age]]&lt;=10,"3-10 Years",IF(Data[[#This Row],[Age]]&lt;=15,"11-15 Years",IF(Data[[#This Row],[Age]]&lt;=19,"16-19 Years", "20+ Years")))</f>
        <v>11-15 Years</v>
      </c>
    </row>
    <row r="4954" spans="1:18" x14ac:dyDescent="0.35">
      <c r="A4954" t="s">
        <v>2265</v>
      </c>
      <c r="B4954" s="1">
        <v>45518</v>
      </c>
      <c r="C4954" t="s">
        <v>29</v>
      </c>
      <c r="D4954" t="s">
        <v>24</v>
      </c>
      <c r="E4954" t="s">
        <v>19</v>
      </c>
      <c r="F4954" t="s">
        <v>579</v>
      </c>
      <c r="G4954" t="s">
        <v>105</v>
      </c>
      <c r="H4954" t="s">
        <v>5036</v>
      </c>
      <c r="I4954" s="1">
        <v>40679</v>
      </c>
      <c r="J4954" t="s">
        <v>2266</v>
      </c>
      <c r="K4954">
        <v>1646</v>
      </c>
      <c r="L4954">
        <v>1646</v>
      </c>
      <c r="M4954">
        <v>0</v>
      </c>
      <c r="N4954">
        <v>1575</v>
      </c>
      <c r="O4954" t="s">
        <v>5064</v>
      </c>
      <c r="P4954" t="s">
        <v>152</v>
      </c>
      <c r="Q4954">
        <f ca="1">DATEDIF(Data[[#This Row],[Birthdate]],TODAY(),"Y")</f>
        <v>14</v>
      </c>
      <c r="R4954" t="str">
        <f ca="1">IF(Data[[#This Row],[Age]]&lt;=10,"3-10 Years",IF(Data[[#This Row],[Age]]&lt;=15,"11-15 Years",IF(Data[[#This Row],[Age]]&lt;=19,"16-19 Years", "20+ Years")))</f>
        <v>11-15 Years</v>
      </c>
    </row>
    <row r="4955" spans="1:18" x14ac:dyDescent="0.35">
      <c r="A4955" t="s">
        <v>488</v>
      </c>
      <c r="B4955" s="1">
        <v>45518</v>
      </c>
      <c r="C4955" t="s">
        <v>29</v>
      </c>
      <c r="D4955" t="s">
        <v>24</v>
      </c>
      <c r="E4955" t="s">
        <v>19</v>
      </c>
      <c r="F4955" t="s">
        <v>579</v>
      </c>
      <c r="G4955" t="s">
        <v>105</v>
      </c>
      <c r="H4955" t="s">
        <v>5036</v>
      </c>
      <c r="I4955" s="1">
        <v>40733</v>
      </c>
      <c r="J4955" t="s">
        <v>489</v>
      </c>
      <c r="K4955">
        <v>3292</v>
      </c>
      <c r="L4955">
        <v>3292</v>
      </c>
      <c r="M4955">
        <v>0</v>
      </c>
      <c r="N4955">
        <v>3150</v>
      </c>
      <c r="O4955" t="s">
        <v>5064</v>
      </c>
      <c r="P4955" t="s">
        <v>152</v>
      </c>
      <c r="Q4955">
        <f ca="1">DATEDIF(Data[[#This Row],[Birthdate]],TODAY(),"Y")</f>
        <v>14</v>
      </c>
      <c r="R4955" t="str">
        <f ca="1">IF(Data[[#This Row],[Age]]&lt;=10,"3-10 Years",IF(Data[[#This Row],[Age]]&lt;=15,"11-15 Years",IF(Data[[#This Row],[Age]]&lt;=19,"16-19 Years", "20+ Years")))</f>
        <v>11-15 Years</v>
      </c>
    </row>
    <row r="4956" spans="1:18" x14ac:dyDescent="0.35">
      <c r="A4956" t="s">
        <v>760</v>
      </c>
      <c r="B4956" s="1">
        <v>45518</v>
      </c>
      <c r="C4956" t="s">
        <v>29</v>
      </c>
      <c r="D4956" t="s">
        <v>24</v>
      </c>
      <c r="E4956" t="s">
        <v>19</v>
      </c>
      <c r="F4956" t="s">
        <v>579</v>
      </c>
      <c r="G4956" t="s">
        <v>37</v>
      </c>
      <c r="H4956" t="s">
        <v>5036</v>
      </c>
      <c r="I4956" s="1">
        <v>40553</v>
      </c>
      <c r="J4956" t="s">
        <v>761</v>
      </c>
      <c r="K4956">
        <v>3292</v>
      </c>
      <c r="L4956">
        <v>3292</v>
      </c>
      <c r="M4956">
        <v>0</v>
      </c>
      <c r="N4956">
        <v>3150</v>
      </c>
      <c r="O4956" t="s">
        <v>5064</v>
      </c>
      <c r="P4956" t="s">
        <v>25</v>
      </c>
      <c r="Q4956">
        <f ca="1">DATEDIF(Data[[#This Row],[Birthdate]],TODAY(),"Y")</f>
        <v>14</v>
      </c>
      <c r="R4956" t="str">
        <f ca="1">IF(Data[[#This Row],[Age]]&lt;=10,"3-10 Years",IF(Data[[#This Row],[Age]]&lt;=15,"11-15 Years",IF(Data[[#This Row],[Age]]&lt;=19,"16-19 Years", "20+ Years")))</f>
        <v>11-15 Years</v>
      </c>
    </row>
    <row r="4957" spans="1:18" x14ac:dyDescent="0.35">
      <c r="A4957" t="s">
        <v>574</v>
      </c>
      <c r="B4957" s="1">
        <v>45377</v>
      </c>
      <c r="C4957" t="s">
        <v>29</v>
      </c>
      <c r="D4957" t="s">
        <v>104</v>
      </c>
      <c r="E4957" t="s">
        <v>5008</v>
      </c>
      <c r="F4957" t="s">
        <v>5006</v>
      </c>
      <c r="G4957" t="s">
        <v>57</v>
      </c>
      <c r="H4957" t="s">
        <v>5036</v>
      </c>
      <c r="I4957" s="1">
        <v>40607</v>
      </c>
      <c r="J4957" t="s">
        <v>575</v>
      </c>
      <c r="K4957">
        <v>405</v>
      </c>
      <c r="L4957">
        <v>405</v>
      </c>
      <c r="M4957">
        <v>0</v>
      </c>
      <c r="N4957">
        <v>405</v>
      </c>
      <c r="O4957" t="s">
        <v>4841</v>
      </c>
      <c r="P4957" t="s">
        <v>25</v>
      </c>
      <c r="Q4957">
        <f ca="1">DATEDIF(Data[[#This Row],[Birthdate]],TODAY(),"Y")</f>
        <v>14</v>
      </c>
      <c r="R4957" t="str">
        <f ca="1">IF(Data[[#This Row],[Age]]&lt;=10,"3-10 Years",IF(Data[[#This Row],[Age]]&lt;=15,"11-15 Years",IF(Data[[#This Row],[Age]]&lt;=19,"16-19 Years", "20+ Years")))</f>
        <v>11-15 Years</v>
      </c>
    </row>
    <row r="4958" spans="1:18" x14ac:dyDescent="0.35">
      <c r="A4958" t="s">
        <v>180</v>
      </c>
      <c r="B4958" s="1">
        <v>45374</v>
      </c>
      <c r="C4958" t="s">
        <v>29</v>
      </c>
      <c r="D4958" t="s">
        <v>104</v>
      </c>
      <c r="E4958" t="s">
        <v>5008</v>
      </c>
      <c r="F4958" t="s">
        <v>5006</v>
      </c>
      <c r="G4958" t="s">
        <v>181</v>
      </c>
      <c r="H4958" t="s">
        <v>1083</v>
      </c>
      <c r="I4958" s="1">
        <v>40582</v>
      </c>
      <c r="J4958" t="s">
        <v>182</v>
      </c>
      <c r="K4958">
        <v>317</v>
      </c>
      <c r="L4958">
        <v>317</v>
      </c>
      <c r="M4958">
        <v>0</v>
      </c>
      <c r="N4958">
        <v>405</v>
      </c>
      <c r="O4958" t="s">
        <v>4841</v>
      </c>
      <c r="P4958" t="s">
        <v>152</v>
      </c>
      <c r="Q4958">
        <f ca="1">DATEDIF(Data[[#This Row],[Birthdate]],TODAY(),"Y")</f>
        <v>14</v>
      </c>
      <c r="R4958" t="str">
        <f ca="1">IF(Data[[#This Row],[Age]]&lt;=10,"3-10 Years",IF(Data[[#This Row],[Age]]&lt;=15,"11-15 Years",IF(Data[[#This Row],[Age]]&lt;=19,"16-19 Years", "20+ Years")))</f>
        <v>11-15 Years</v>
      </c>
    </row>
    <row r="4959" spans="1:18" x14ac:dyDescent="0.35">
      <c r="A4959" t="s">
        <v>233</v>
      </c>
      <c r="B4959" s="1">
        <v>45373</v>
      </c>
      <c r="C4959" t="s">
        <v>29</v>
      </c>
      <c r="D4959" t="s">
        <v>104</v>
      </c>
      <c r="E4959" t="s">
        <v>19</v>
      </c>
      <c r="F4959" t="s">
        <v>579</v>
      </c>
      <c r="G4959" t="s">
        <v>37</v>
      </c>
      <c r="H4959" t="s">
        <v>5036</v>
      </c>
      <c r="I4959" s="1">
        <v>40524</v>
      </c>
      <c r="J4959" t="s">
        <v>234</v>
      </c>
      <c r="K4959">
        <v>1646</v>
      </c>
      <c r="L4959">
        <v>1646</v>
      </c>
      <c r="M4959">
        <v>0</v>
      </c>
      <c r="N4959">
        <v>1575</v>
      </c>
      <c r="O4959" t="s">
        <v>5064</v>
      </c>
      <c r="P4959" t="s">
        <v>25</v>
      </c>
      <c r="Q4959">
        <f ca="1">DATEDIF(Data[[#This Row],[Birthdate]],TODAY(),"Y")</f>
        <v>14</v>
      </c>
      <c r="R4959" t="str">
        <f ca="1">IF(Data[[#This Row],[Age]]&lt;=10,"3-10 Years",IF(Data[[#This Row],[Age]]&lt;=15,"11-15 Years",IF(Data[[#This Row],[Age]]&lt;=19,"16-19 Years", "20+ Years")))</f>
        <v>11-15 Years</v>
      </c>
    </row>
    <row r="4960" spans="1:18" x14ac:dyDescent="0.35">
      <c r="A4960" t="s">
        <v>4842</v>
      </c>
      <c r="B4960" s="1">
        <v>45373</v>
      </c>
      <c r="C4960" t="s">
        <v>29</v>
      </c>
      <c r="D4960" t="s">
        <v>104</v>
      </c>
      <c r="E4960" t="s">
        <v>19</v>
      </c>
      <c r="F4960" t="s">
        <v>579</v>
      </c>
      <c r="G4960" t="s">
        <v>21</v>
      </c>
      <c r="H4960" t="s">
        <v>5036</v>
      </c>
      <c r="I4960" s="1">
        <v>40659</v>
      </c>
      <c r="J4960" t="s">
        <v>4843</v>
      </c>
      <c r="K4960">
        <v>1646</v>
      </c>
      <c r="L4960">
        <v>1646</v>
      </c>
      <c r="M4960">
        <v>0</v>
      </c>
      <c r="N4960">
        <v>1575</v>
      </c>
      <c r="O4960" t="s">
        <v>5064</v>
      </c>
      <c r="P4960" t="s">
        <v>25</v>
      </c>
      <c r="Q4960">
        <f ca="1">DATEDIF(Data[[#This Row],[Birthdate]],TODAY(),"Y")</f>
        <v>14</v>
      </c>
      <c r="R4960" t="str">
        <f ca="1">IF(Data[[#This Row],[Age]]&lt;=10,"3-10 Years",IF(Data[[#This Row],[Age]]&lt;=15,"11-15 Years",IF(Data[[#This Row],[Age]]&lt;=19,"16-19 Years", "20+ Years")))</f>
        <v>11-15 Years</v>
      </c>
    </row>
    <row r="4961" spans="1:18" x14ac:dyDescent="0.35">
      <c r="A4961" t="s">
        <v>2154</v>
      </c>
      <c r="B4961" s="1">
        <v>45373</v>
      </c>
      <c r="C4961" t="s">
        <v>29</v>
      </c>
      <c r="D4961" t="s">
        <v>104</v>
      </c>
      <c r="E4961" t="s">
        <v>19</v>
      </c>
      <c r="F4961" t="s">
        <v>579</v>
      </c>
      <c r="G4961" t="s">
        <v>30</v>
      </c>
      <c r="H4961" t="s">
        <v>5036</v>
      </c>
      <c r="I4961" s="1">
        <v>40561</v>
      </c>
      <c r="J4961" t="s">
        <v>2155</v>
      </c>
      <c r="K4961">
        <v>1646</v>
      </c>
      <c r="L4961">
        <v>1646</v>
      </c>
      <c r="M4961">
        <v>0</v>
      </c>
      <c r="N4961">
        <v>1575</v>
      </c>
      <c r="O4961" t="s">
        <v>5064</v>
      </c>
      <c r="P4961" t="s">
        <v>152</v>
      </c>
      <c r="Q4961">
        <f ca="1">DATEDIF(Data[[#This Row],[Birthdate]],TODAY(),"Y")</f>
        <v>14</v>
      </c>
      <c r="R4961" t="str">
        <f ca="1">IF(Data[[#This Row],[Age]]&lt;=10,"3-10 Years",IF(Data[[#This Row],[Age]]&lt;=15,"11-15 Years",IF(Data[[#This Row],[Age]]&lt;=19,"16-19 Years", "20+ Years")))</f>
        <v>11-15 Years</v>
      </c>
    </row>
    <row r="4962" spans="1:18" x14ac:dyDescent="0.35">
      <c r="A4962" t="s">
        <v>180</v>
      </c>
      <c r="B4962" s="1">
        <v>45373</v>
      </c>
      <c r="C4962" t="s">
        <v>29</v>
      </c>
      <c r="D4962" t="s">
        <v>104</v>
      </c>
      <c r="E4962" t="s">
        <v>19</v>
      </c>
      <c r="F4962" t="s">
        <v>579</v>
      </c>
      <c r="G4962" t="s">
        <v>181</v>
      </c>
      <c r="H4962" t="s">
        <v>1083</v>
      </c>
      <c r="I4962" s="1">
        <v>40582</v>
      </c>
      <c r="J4962" t="s">
        <v>182</v>
      </c>
      <c r="K4962">
        <v>1646</v>
      </c>
      <c r="L4962">
        <v>1646</v>
      </c>
      <c r="M4962">
        <v>0</v>
      </c>
      <c r="N4962">
        <v>1575</v>
      </c>
      <c r="O4962" t="s">
        <v>5064</v>
      </c>
      <c r="P4962" t="s">
        <v>152</v>
      </c>
      <c r="Q4962">
        <f ca="1">DATEDIF(Data[[#This Row],[Birthdate]],TODAY(),"Y")</f>
        <v>14</v>
      </c>
      <c r="R4962" t="str">
        <f ca="1">IF(Data[[#This Row],[Age]]&lt;=10,"3-10 Years",IF(Data[[#This Row],[Age]]&lt;=15,"11-15 Years",IF(Data[[#This Row],[Age]]&lt;=19,"16-19 Years", "20+ Years")))</f>
        <v>11-15 Years</v>
      </c>
    </row>
    <row r="4963" spans="1:18" x14ac:dyDescent="0.35">
      <c r="A4963" t="s">
        <v>2265</v>
      </c>
      <c r="B4963" s="1">
        <v>45362</v>
      </c>
      <c r="C4963" t="s">
        <v>29</v>
      </c>
      <c r="D4963" t="s">
        <v>104</v>
      </c>
      <c r="E4963" t="s">
        <v>5008</v>
      </c>
      <c r="F4963" t="s">
        <v>5006</v>
      </c>
      <c r="G4963" t="s">
        <v>105</v>
      </c>
      <c r="H4963" t="s">
        <v>5036</v>
      </c>
      <c r="I4963" s="1">
        <v>40679</v>
      </c>
      <c r="J4963" t="s">
        <v>2266</v>
      </c>
      <c r="K4963">
        <v>317</v>
      </c>
      <c r="L4963">
        <v>317</v>
      </c>
      <c r="M4963">
        <v>0</v>
      </c>
      <c r="N4963">
        <v>405</v>
      </c>
      <c r="O4963" t="s">
        <v>4841</v>
      </c>
      <c r="P4963" t="s">
        <v>152</v>
      </c>
      <c r="Q4963">
        <f ca="1">DATEDIF(Data[[#This Row],[Birthdate]],TODAY(),"Y")</f>
        <v>14</v>
      </c>
      <c r="R4963" t="str">
        <f ca="1">IF(Data[[#This Row],[Age]]&lt;=10,"3-10 Years",IF(Data[[#This Row],[Age]]&lt;=15,"11-15 Years",IF(Data[[#This Row],[Age]]&lt;=19,"16-19 Years", "20+ Years")))</f>
        <v>11-15 Years</v>
      </c>
    </row>
    <row r="4964" spans="1:18" x14ac:dyDescent="0.35">
      <c r="A4964" t="s">
        <v>629</v>
      </c>
      <c r="B4964" s="1">
        <v>45362</v>
      </c>
      <c r="C4964" t="s">
        <v>29</v>
      </c>
      <c r="D4964" t="s">
        <v>104</v>
      </c>
      <c r="E4964" t="s">
        <v>5008</v>
      </c>
      <c r="F4964" t="s">
        <v>5006</v>
      </c>
      <c r="G4964" t="s">
        <v>105</v>
      </c>
      <c r="H4964" t="s">
        <v>5036</v>
      </c>
      <c r="I4964" s="1">
        <v>40707</v>
      </c>
      <c r="J4964" t="s">
        <v>630</v>
      </c>
      <c r="K4964">
        <v>317</v>
      </c>
      <c r="L4964">
        <v>317</v>
      </c>
      <c r="M4964">
        <v>0</v>
      </c>
      <c r="N4964">
        <v>405</v>
      </c>
      <c r="O4964" t="s">
        <v>4841</v>
      </c>
      <c r="P4964" t="s">
        <v>25</v>
      </c>
      <c r="Q4964">
        <f ca="1">DATEDIF(Data[[#This Row],[Birthdate]],TODAY(),"Y")</f>
        <v>14</v>
      </c>
      <c r="R4964" t="str">
        <f ca="1">IF(Data[[#This Row],[Age]]&lt;=10,"3-10 Years",IF(Data[[#This Row],[Age]]&lt;=15,"11-15 Years",IF(Data[[#This Row],[Age]]&lt;=19,"16-19 Years", "20+ Years")))</f>
        <v>11-15 Years</v>
      </c>
    </row>
    <row r="4965" spans="1:18" x14ac:dyDescent="0.35">
      <c r="A4965" t="s">
        <v>2181</v>
      </c>
      <c r="B4965" s="1">
        <v>45361</v>
      </c>
      <c r="C4965" t="s">
        <v>29</v>
      </c>
      <c r="D4965" t="s">
        <v>104</v>
      </c>
      <c r="E4965" t="s">
        <v>5008</v>
      </c>
      <c r="F4965" t="s">
        <v>5006</v>
      </c>
      <c r="G4965" t="s">
        <v>105</v>
      </c>
      <c r="H4965" t="s">
        <v>5036</v>
      </c>
      <c r="I4965" s="1">
        <v>40528</v>
      </c>
      <c r="J4965" t="s">
        <v>1926</v>
      </c>
      <c r="K4965">
        <v>317</v>
      </c>
      <c r="L4965">
        <v>317</v>
      </c>
      <c r="M4965">
        <v>0</v>
      </c>
      <c r="N4965">
        <v>405</v>
      </c>
      <c r="O4965" t="s">
        <v>4841</v>
      </c>
      <c r="P4965" t="s">
        <v>25</v>
      </c>
      <c r="Q4965">
        <f ca="1">DATEDIF(Data[[#This Row],[Birthdate]],TODAY(),"Y")</f>
        <v>14</v>
      </c>
      <c r="R4965" t="str">
        <f ca="1">IF(Data[[#This Row],[Age]]&lt;=10,"3-10 Years",IF(Data[[#This Row],[Age]]&lt;=15,"11-15 Years",IF(Data[[#This Row],[Age]]&lt;=19,"16-19 Years", "20+ Years")))</f>
        <v>11-15 Years</v>
      </c>
    </row>
    <row r="4966" spans="1:18" x14ac:dyDescent="0.35">
      <c r="A4966" t="s">
        <v>233</v>
      </c>
      <c r="B4966" s="1">
        <v>45361</v>
      </c>
      <c r="C4966" t="s">
        <v>29</v>
      </c>
      <c r="D4966" t="s">
        <v>104</v>
      </c>
      <c r="E4966" t="s">
        <v>5008</v>
      </c>
      <c r="F4966" t="s">
        <v>5006</v>
      </c>
      <c r="G4966" t="s">
        <v>37</v>
      </c>
      <c r="H4966" t="s">
        <v>5036</v>
      </c>
      <c r="I4966" s="1">
        <v>40524</v>
      </c>
      <c r="J4966" t="s">
        <v>234</v>
      </c>
      <c r="K4966">
        <v>317</v>
      </c>
      <c r="L4966">
        <v>317</v>
      </c>
      <c r="M4966">
        <v>0</v>
      </c>
      <c r="N4966">
        <v>405</v>
      </c>
      <c r="O4966" t="s">
        <v>4841</v>
      </c>
      <c r="P4966" t="s">
        <v>25</v>
      </c>
      <c r="Q4966">
        <f ca="1">DATEDIF(Data[[#This Row],[Birthdate]],TODAY(),"Y")</f>
        <v>14</v>
      </c>
      <c r="R4966" t="str">
        <f ca="1">IF(Data[[#This Row],[Age]]&lt;=10,"3-10 Years",IF(Data[[#This Row],[Age]]&lt;=15,"11-15 Years",IF(Data[[#This Row],[Age]]&lt;=19,"16-19 Years", "20+ Years")))</f>
        <v>11-15 Years</v>
      </c>
    </row>
    <row r="4967" spans="1:18" x14ac:dyDescent="0.35">
      <c r="A4967" t="s">
        <v>488</v>
      </c>
      <c r="B4967" s="1">
        <v>45361</v>
      </c>
      <c r="C4967" t="s">
        <v>29</v>
      </c>
      <c r="D4967" t="s">
        <v>104</v>
      </c>
      <c r="E4967" t="s">
        <v>5008</v>
      </c>
      <c r="F4967" t="s">
        <v>5006</v>
      </c>
      <c r="G4967" t="s">
        <v>105</v>
      </c>
      <c r="H4967" t="s">
        <v>5036</v>
      </c>
      <c r="I4967" s="1">
        <v>40733</v>
      </c>
      <c r="J4967" t="s">
        <v>489</v>
      </c>
      <c r="K4967">
        <v>317</v>
      </c>
      <c r="L4967">
        <v>317</v>
      </c>
      <c r="M4967">
        <v>0</v>
      </c>
      <c r="N4967">
        <v>405</v>
      </c>
      <c r="O4967" t="s">
        <v>4841</v>
      </c>
      <c r="P4967" t="s">
        <v>152</v>
      </c>
      <c r="Q4967">
        <f ca="1">DATEDIF(Data[[#This Row],[Birthdate]],TODAY(),"Y")</f>
        <v>14</v>
      </c>
      <c r="R4967" t="str">
        <f ca="1">IF(Data[[#This Row],[Age]]&lt;=10,"3-10 Years",IF(Data[[#This Row],[Age]]&lt;=15,"11-15 Years",IF(Data[[#This Row],[Age]]&lt;=19,"16-19 Years", "20+ Years")))</f>
        <v>11-15 Years</v>
      </c>
    </row>
    <row r="4968" spans="1:18" x14ac:dyDescent="0.35">
      <c r="A4968" t="s">
        <v>488</v>
      </c>
      <c r="B4968" s="1">
        <v>45361</v>
      </c>
      <c r="C4968" t="s">
        <v>150</v>
      </c>
      <c r="D4968" t="s">
        <v>104</v>
      </c>
      <c r="E4968" t="s">
        <v>5008</v>
      </c>
      <c r="F4968" t="s">
        <v>5006</v>
      </c>
      <c r="G4968" t="s">
        <v>105</v>
      </c>
      <c r="H4968" t="s">
        <v>5036</v>
      </c>
      <c r="I4968" s="1">
        <v>40733</v>
      </c>
      <c r="J4968" t="s">
        <v>489</v>
      </c>
      <c r="K4968">
        <v>317</v>
      </c>
      <c r="L4968">
        <v>0</v>
      </c>
      <c r="M4968">
        <v>317</v>
      </c>
      <c r="N4968">
        <v>405</v>
      </c>
      <c r="O4968" t="s">
        <v>4841</v>
      </c>
      <c r="P4968" t="s">
        <v>152</v>
      </c>
      <c r="Q4968">
        <f ca="1">DATEDIF(Data[[#This Row],[Birthdate]],TODAY(),"Y")</f>
        <v>14</v>
      </c>
      <c r="R4968" t="str">
        <f ca="1">IF(Data[[#This Row],[Age]]&lt;=10,"3-10 Years",IF(Data[[#This Row],[Age]]&lt;=15,"11-15 Years",IF(Data[[#This Row],[Age]]&lt;=19,"16-19 Years", "20+ Years")))</f>
        <v>11-15 Years</v>
      </c>
    </row>
    <row r="4969" spans="1:18" x14ac:dyDescent="0.35">
      <c r="A4969" t="s">
        <v>1988</v>
      </c>
      <c r="B4969" s="1">
        <v>45351</v>
      </c>
      <c r="C4969" t="s">
        <v>29</v>
      </c>
      <c r="D4969" t="s">
        <v>104</v>
      </c>
      <c r="E4969" t="s">
        <v>19</v>
      </c>
      <c r="F4969" t="s">
        <v>579</v>
      </c>
      <c r="G4969" t="s">
        <v>139</v>
      </c>
      <c r="H4969" t="s">
        <v>1083</v>
      </c>
      <c r="I4969" s="1">
        <v>40687</v>
      </c>
      <c r="J4969" t="s">
        <v>1987</v>
      </c>
      <c r="K4969">
        <v>1646</v>
      </c>
      <c r="L4969">
        <v>1646</v>
      </c>
      <c r="M4969">
        <v>0</v>
      </c>
      <c r="N4969">
        <v>1575</v>
      </c>
      <c r="O4969" t="s">
        <v>5064</v>
      </c>
      <c r="P4969" t="s">
        <v>25</v>
      </c>
      <c r="Q4969">
        <f ca="1">DATEDIF(Data[[#This Row],[Birthdate]],TODAY(),"Y")</f>
        <v>14</v>
      </c>
      <c r="R4969" t="str">
        <f ca="1">IF(Data[[#This Row],[Age]]&lt;=10,"3-10 Years",IF(Data[[#This Row],[Age]]&lt;=15,"11-15 Years",IF(Data[[#This Row],[Age]]&lt;=19,"16-19 Years", "20+ Years")))</f>
        <v>11-15 Years</v>
      </c>
    </row>
    <row r="4970" spans="1:18" x14ac:dyDescent="0.35">
      <c r="A4970" t="s">
        <v>1986</v>
      </c>
      <c r="B4970" s="1">
        <v>45351</v>
      </c>
      <c r="C4970" t="s">
        <v>29</v>
      </c>
      <c r="D4970" t="s">
        <v>104</v>
      </c>
      <c r="E4970" t="s">
        <v>19</v>
      </c>
      <c r="F4970" t="s">
        <v>579</v>
      </c>
      <c r="G4970" t="s">
        <v>139</v>
      </c>
      <c r="H4970" t="s">
        <v>1083</v>
      </c>
      <c r="I4970" s="1">
        <v>40687</v>
      </c>
      <c r="J4970" t="s">
        <v>1987</v>
      </c>
      <c r="K4970">
        <v>1646</v>
      </c>
      <c r="L4970">
        <v>1646</v>
      </c>
      <c r="M4970">
        <v>0</v>
      </c>
      <c r="N4970">
        <v>1575</v>
      </c>
      <c r="O4970" t="s">
        <v>5064</v>
      </c>
      <c r="P4970" t="s">
        <v>25</v>
      </c>
      <c r="Q4970">
        <f ca="1">DATEDIF(Data[[#This Row],[Birthdate]],TODAY(),"Y")</f>
        <v>14</v>
      </c>
      <c r="R4970" t="str">
        <f ca="1">IF(Data[[#This Row],[Age]]&lt;=10,"3-10 Years",IF(Data[[#This Row],[Age]]&lt;=15,"11-15 Years",IF(Data[[#This Row],[Age]]&lt;=19,"16-19 Years", "20+ Years")))</f>
        <v>11-15 Years</v>
      </c>
    </row>
    <row r="4971" spans="1:18" x14ac:dyDescent="0.35">
      <c r="A4971" t="s">
        <v>4844</v>
      </c>
      <c r="B4971" s="1">
        <v>45349</v>
      </c>
      <c r="C4971" t="s">
        <v>29</v>
      </c>
      <c r="D4971" t="s">
        <v>104</v>
      </c>
      <c r="E4971" t="s">
        <v>19</v>
      </c>
      <c r="F4971" t="s">
        <v>579</v>
      </c>
      <c r="G4971" t="s">
        <v>139</v>
      </c>
      <c r="H4971" t="s">
        <v>1083</v>
      </c>
      <c r="I4971" s="1">
        <v>40664</v>
      </c>
      <c r="J4971" t="s">
        <v>4845</v>
      </c>
      <c r="K4971">
        <v>1575</v>
      </c>
      <c r="L4971">
        <v>1575</v>
      </c>
      <c r="M4971">
        <v>0</v>
      </c>
      <c r="N4971">
        <v>1575</v>
      </c>
      <c r="O4971" t="s">
        <v>5064</v>
      </c>
      <c r="P4971" t="s">
        <v>25</v>
      </c>
      <c r="Q4971">
        <f ca="1">DATEDIF(Data[[#This Row],[Birthdate]],TODAY(),"Y")</f>
        <v>14</v>
      </c>
      <c r="R4971" t="str">
        <f ca="1">IF(Data[[#This Row],[Age]]&lt;=10,"3-10 Years",IF(Data[[#This Row],[Age]]&lt;=15,"11-15 Years",IF(Data[[#This Row],[Age]]&lt;=19,"16-19 Years", "20+ Years")))</f>
        <v>11-15 Years</v>
      </c>
    </row>
    <row r="4972" spans="1:18" x14ac:dyDescent="0.35">
      <c r="A4972" t="s">
        <v>162</v>
      </c>
      <c r="B4972" s="1">
        <v>45347</v>
      </c>
      <c r="C4972" t="s">
        <v>29</v>
      </c>
      <c r="D4972" t="s">
        <v>104</v>
      </c>
      <c r="E4972" t="s">
        <v>5008</v>
      </c>
      <c r="F4972" t="s">
        <v>5006</v>
      </c>
      <c r="G4972" t="s">
        <v>21</v>
      </c>
      <c r="H4972" t="s">
        <v>5036</v>
      </c>
      <c r="I4972" s="1">
        <v>40781</v>
      </c>
      <c r="J4972" t="s">
        <v>163</v>
      </c>
      <c r="K4972">
        <v>317</v>
      </c>
      <c r="L4972">
        <v>317</v>
      </c>
      <c r="M4972">
        <v>0</v>
      </c>
      <c r="N4972">
        <v>405</v>
      </c>
      <c r="O4972" t="s">
        <v>4841</v>
      </c>
      <c r="P4972" t="s">
        <v>25</v>
      </c>
      <c r="Q4972">
        <f ca="1">DATEDIF(Data[[#This Row],[Birthdate]],TODAY(),"Y")</f>
        <v>14</v>
      </c>
      <c r="R4972" t="str">
        <f ca="1">IF(Data[[#This Row],[Age]]&lt;=10,"3-10 Years",IF(Data[[#This Row],[Age]]&lt;=15,"11-15 Years",IF(Data[[#This Row],[Age]]&lt;=19,"16-19 Years", "20+ Years")))</f>
        <v>11-15 Years</v>
      </c>
    </row>
    <row r="4973" spans="1:18" x14ac:dyDescent="0.35">
      <c r="A4973" t="s">
        <v>1025</v>
      </c>
      <c r="B4973" s="1">
        <v>45343</v>
      </c>
      <c r="C4973" t="s">
        <v>29</v>
      </c>
      <c r="D4973" t="s">
        <v>104</v>
      </c>
      <c r="E4973" t="s">
        <v>19</v>
      </c>
      <c r="F4973" t="s">
        <v>579</v>
      </c>
      <c r="G4973" t="s">
        <v>405</v>
      </c>
      <c r="H4973" t="s">
        <v>1083</v>
      </c>
      <c r="I4973" s="1">
        <v>40755</v>
      </c>
      <c r="J4973" t="s">
        <v>1026</v>
      </c>
      <c r="K4973">
        <v>1575</v>
      </c>
      <c r="L4973">
        <v>1575</v>
      </c>
      <c r="M4973">
        <v>0</v>
      </c>
      <c r="N4973">
        <v>1575</v>
      </c>
      <c r="O4973" t="s">
        <v>5064</v>
      </c>
      <c r="P4973" t="s">
        <v>25</v>
      </c>
      <c r="Q4973">
        <f ca="1">DATEDIF(Data[[#This Row],[Birthdate]],TODAY(),"Y")</f>
        <v>14</v>
      </c>
      <c r="R4973" t="str">
        <f ca="1">IF(Data[[#This Row],[Age]]&lt;=10,"3-10 Years",IF(Data[[#This Row],[Age]]&lt;=15,"11-15 Years",IF(Data[[#This Row],[Age]]&lt;=19,"16-19 Years", "20+ Years")))</f>
        <v>11-15 Years</v>
      </c>
    </row>
    <row r="4974" spans="1:18" x14ac:dyDescent="0.35">
      <c r="A4974" t="s">
        <v>1334</v>
      </c>
      <c r="B4974" s="1">
        <v>45341</v>
      </c>
      <c r="C4974" t="s">
        <v>29</v>
      </c>
      <c r="D4974" t="s">
        <v>104</v>
      </c>
      <c r="E4974" t="s">
        <v>19</v>
      </c>
      <c r="F4974" t="s">
        <v>579</v>
      </c>
      <c r="G4974" t="s">
        <v>105</v>
      </c>
      <c r="H4974" t="s">
        <v>5036</v>
      </c>
      <c r="I4974" s="1">
        <v>40837</v>
      </c>
      <c r="J4974" t="s">
        <v>1335</v>
      </c>
      <c r="K4974">
        <v>1646</v>
      </c>
      <c r="L4974">
        <v>1646</v>
      </c>
      <c r="M4974">
        <v>0</v>
      </c>
      <c r="N4974">
        <v>1575</v>
      </c>
      <c r="O4974" t="s">
        <v>5064</v>
      </c>
      <c r="P4974" t="s">
        <v>25</v>
      </c>
      <c r="Q4974">
        <f ca="1">DATEDIF(Data[[#This Row],[Birthdate]],TODAY(),"Y")</f>
        <v>14</v>
      </c>
      <c r="R4974" t="str">
        <f ca="1">IF(Data[[#This Row],[Age]]&lt;=10,"3-10 Years",IF(Data[[#This Row],[Age]]&lt;=15,"11-15 Years",IF(Data[[#This Row],[Age]]&lt;=19,"16-19 Years", "20+ Years")))</f>
        <v>11-15 Years</v>
      </c>
    </row>
    <row r="4975" spans="1:18" x14ac:dyDescent="0.35">
      <c r="A4975" t="s">
        <v>1669</v>
      </c>
      <c r="B4975" s="1">
        <v>45340</v>
      </c>
      <c r="C4975" t="s">
        <v>29</v>
      </c>
      <c r="D4975" t="s">
        <v>104</v>
      </c>
      <c r="E4975" t="s">
        <v>19</v>
      </c>
      <c r="F4975" t="s">
        <v>579</v>
      </c>
      <c r="G4975" t="s">
        <v>30</v>
      </c>
      <c r="H4975" t="s">
        <v>5036</v>
      </c>
      <c r="I4975" s="1">
        <v>40556</v>
      </c>
      <c r="J4975" t="s">
        <v>977</v>
      </c>
      <c r="K4975">
        <v>1425</v>
      </c>
      <c r="L4975">
        <v>1425</v>
      </c>
      <c r="M4975">
        <v>0</v>
      </c>
      <c r="N4975">
        <v>1575</v>
      </c>
      <c r="O4975" t="s">
        <v>5064</v>
      </c>
      <c r="P4975" t="s">
        <v>25</v>
      </c>
      <c r="Q4975">
        <f ca="1">DATEDIF(Data[[#This Row],[Birthdate]],TODAY(),"Y")</f>
        <v>14</v>
      </c>
      <c r="R4975" t="str">
        <f ca="1">IF(Data[[#This Row],[Age]]&lt;=10,"3-10 Years",IF(Data[[#This Row],[Age]]&lt;=15,"11-15 Years",IF(Data[[#This Row],[Age]]&lt;=19,"16-19 Years", "20+ Years")))</f>
        <v>11-15 Years</v>
      </c>
    </row>
    <row r="4976" spans="1:18" x14ac:dyDescent="0.35">
      <c r="A4976" t="s">
        <v>1670</v>
      </c>
      <c r="B4976" s="1">
        <v>45340</v>
      </c>
      <c r="C4976" t="s">
        <v>29</v>
      </c>
      <c r="D4976" t="s">
        <v>104</v>
      </c>
      <c r="E4976" t="s">
        <v>19</v>
      </c>
      <c r="F4976" t="s">
        <v>579</v>
      </c>
      <c r="G4976" t="s">
        <v>30</v>
      </c>
      <c r="H4976" t="s">
        <v>5036</v>
      </c>
      <c r="I4976" s="1">
        <v>40556</v>
      </c>
      <c r="J4976" t="s">
        <v>977</v>
      </c>
      <c r="K4976">
        <v>1425</v>
      </c>
      <c r="L4976">
        <v>1425</v>
      </c>
      <c r="M4976">
        <v>0</v>
      </c>
      <c r="N4976">
        <v>1575</v>
      </c>
      <c r="O4976" t="s">
        <v>5064</v>
      </c>
      <c r="P4976" t="s">
        <v>25</v>
      </c>
      <c r="Q4976">
        <f ca="1">DATEDIF(Data[[#This Row],[Birthdate]],TODAY(),"Y")</f>
        <v>14</v>
      </c>
      <c r="R4976" t="str">
        <f ca="1">IF(Data[[#This Row],[Age]]&lt;=10,"3-10 Years",IF(Data[[#This Row],[Age]]&lt;=15,"11-15 Years",IF(Data[[#This Row],[Age]]&lt;=19,"16-19 Years", "20+ Years")))</f>
        <v>11-15 Years</v>
      </c>
    </row>
    <row r="4977" spans="1:18" x14ac:dyDescent="0.35">
      <c r="A4977" t="s">
        <v>1153</v>
      </c>
      <c r="B4977" s="1">
        <v>45338</v>
      </c>
      <c r="C4977" t="s">
        <v>29</v>
      </c>
      <c r="D4977" t="s">
        <v>104</v>
      </c>
      <c r="E4977" t="s">
        <v>19</v>
      </c>
      <c r="F4977" t="s">
        <v>579</v>
      </c>
      <c r="G4977" t="s">
        <v>405</v>
      </c>
      <c r="H4977" t="s">
        <v>1083</v>
      </c>
      <c r="I4977" s="1">
        <v>40672</v>
      </c>
      <c r="J4977" t="s">
        <v>1154</v>
      </c>
      <c r="K4977">
        <v>1646</v>
      </c>
      <c r="L4977">
        <v>1646</v>
      </c>
      <c r="M4977">
        <v>0</v>
      </c>
      <c r="N4977">
        <v>1575</v>
      </c>
      <c r="O4977" t="s">
        <v>5064</v>
      </c>
      <c r="P4977" t="s">
        <v>25</v>
      </c>
      <c r="Q4977">
        <f ca="1">DATEDIF(Data[[#This Row],[Birthdate]],TODAY(),"Y")</f>
        <v>14</v>
      </c>
      <c r="R4977" t="str">
        <f ca="1">IF(Data[[#This Row],[Age]]&lt;=10,"3-10 Years",IF(Data[[#This Row],[Age]]&lt;=15,"11-15 Years",IF(Data[[#This Row],[Age]]&lt;=19,"16-19 Years", "20+ Years")))</f>
        <v>11-15 Years</v>
      </c>
    </row>
    <row r="4978" spans="1:18" x14ac:dyDescent="0.35">
      <c r="A4978" t="s">
        <v>3220</v>
      </c>
      <c r="B4978" s="1">
        <v>45328</v>
      </c>
      <c r="C4978" t="s">
        <v>29</v>
      </c>
      <c r="D4978" t="s">
        <v>104</v>
      </c>
      <c r="E4978" t="s">
        <v>19</v>
      </c>
      <c r="F4978" t="s">
        <v>579</v>
      </c>
      <c r="G4978" t="s">
        <v>30</v>
      </c>
      <c r="H4978" t="s">
        <v>5036</v>
      </c>
      <c r="I4978" s="1">
        <v>40545</v>
      </c>
      <c r="J4978" t="s">
        <v>2012</v>
      </c>
      <c r="K4978">
        <v>728</v>
      </c>
      <c r="L4978">
        <v>728</v>
      </c>
      <c r="M4978">
        <v>0</v>
      </c>
      <c r="N4978">
        <v>700</v>
      </c>
      <c r="O4978" t="s">
        <v>23</v>
      </c>
      <c r="P4978" t="s">
        <v>25</v>
      </c>
      <c r="Q4978">
        <f ca="1">DATEDIF(Data[[#This Row],[Birthdate]],TODAY(),"Y")</f>
        <v>14</v>
      </c>
      <c r="R4978" t="str">
        <f ca="1">IF(Data[[#This Row],[Age]]&lt;=10,"3-10 Years",IF(Data[[#This Row],[Age]]&lt;=15,"11-15 Years",IF(Data[[#This Row],[Age]]&lt;=19,"16-19 Years", "20+ Years")))</f>
        <v>11-15 Years</v>
      </c>
    </row>
    <row r="4979" spans="1:18" x14ac:dyDescent="0.35">
      <c r="A4979" t="s">
        <v>2227</v>
      </c>
      <c r="B4979" s="1">
        <v>45326</v>
      </c>
      <c r="C4979" t="s">
        <v>29</v>
      </c>
      <c r="D4979" t="s">
        <v>104</v>
      </c>
      <c r="E4979" t="s">
        <v>19</v>
      </c>
      <c r="F4979" t="s">
        <v>579</v>
      </c>
      <c r="G4979" t="s">
        <v>2003</v>
      </c>
      <c r="H4979" t="s">
        <v>5036</v>
      </c>
      <c r="I4979" s="1">
        <v>40876</v>
      </c>
      <c r="J4979" t="s">
        <v>2228</v>
      </c>
      <c r="K4979">
        <v>1575</v>
      </c>
      <c r="L4979">
        <v>1575</v>
      </c>
      <c r="M4979">
        <v>0</v>
      </c>
      <c r="N4979">
        <v>1575</v>
      </c>
      <c r="O4979" t="s">
        <v>5064</v>
      </c>
      <c r="P4979" t="s">
        <v>25</v>
      </c>
      <c r="Q4979">
        <f ca="1">DATEDIF(Data[[#This Row],[Birthdate]],TODAY(),"Y")</f>
        <v>14</v>
      </c>
      <c r="R4979" t="str">
        <f ca="1">IF(Data[[#This Row],[Age]]&lt;=10,"3-10 Years",IF(Data[[#This Row],[Age]]&lt;=15,"11-15 Years",IF(Data[[#This Row],[Age]]&lt;=19,"16-19 Years", "20+ Years")))</f>
        <v>11-15 Years</v>
      </c>
    </row>
    <row r="4980" spans="1:18" x14ac:dyDescent="0.35">
      <c r="A4980" t="s">
        <v>672</v>
      </c>
      <c r="B4980" s="1">
        <v>45324</v>
      </c>
      <c r="C4980" t="s">
        <v>29</v>
      </c>
      <c r="D4980" t="s">
        <v>104</v>
      </c>
      <c r="E4980" t="s">
        <v>19</v>
      </c>
      <c r="F4980" t="s">
        <v>579</v>
      </c>
      <c r="G4980" t="s">
        <v>21</v>
      </c>
      <c r="H4980" t="s">
        <v>5036</v>
      </c>
      <c r="I4980" s="1">
        <v>40605</v>
      </c>
      <c r="J4980" t="s">
        <v>673</v>
      </c>
      <c r="K4980">
        <v>260</v>
      </c>
      <c r="L4980">
        <v>260</v>
      </c>
      <c r="M4980">
        <v>0</v>
      </c>
      <c r="N4980">
        <v>250</v>
      </c>
      <c r="O4980" t="s">
        <v>5064</v>
      </c>
      <c r="P4980" t="s">
        <v>152</v>
      </c>
      <c r="Q4980">
        <f ca="1">DATEDIF(Data[[#This Row],[Birthdate]],TODAY(),"Y")</f>
        <v>14</v>
      </c>
      <c r="R4980" t="str">
        <f ca="1">IF(Data[[#This Row],[Age]]&lt;=10,"3-10 Years",IF(Data[[#This Row],[Age]]&lt;=15,"11-15 Years",IF(Data[[#This Row],[Age]]&lt;=19,"16-19 Years", "20+ Years")))</f>
        <v>11-15 Years</v>
      </c>
    </row>
    <row r="4981" spans="1:18" x14ac:dyDescent="0.35">
      <c r="A4981" t="s">
        <v>2111</v>
      </c>
      <c r="B4981" s="1">
        <v>45322</v>
      </c>
      <c r="C4981" t="s">
        <v>29</v>
      </c>
      <c r="D4981" t="s">
        <v>104</v>
      </c>
      <c r="E4981" t="s">
        <v>19</v>
      </c>
      <c r="F4981" t="s">
        <v>579</v>
      </c>
      <c r="G4981" t="s">
        <v>30</v>
      </c>
      <c r="H4981" t="s">
        <v>5036</v>
      </c>
      <c r="I4981" s="1">
        <v>40739</v>
      </c>
      <c r="J4981" t="s">
        <v>406</v>
      </c>
      <c r="K4981">
        <v>1646</v>
      </c>
      <c r="L4981">
        <v>1646</v>
      </c>
      <c r="M4981">
        <v>0</v>
      </c>
      <c r="N4981">
        <v>1575</v>
      </c>
      <c r="O4981" t="s">
        <v>5064</v>
      </c>
      <c r="P4981" t="s">
        <v>152</v>
      </c>
      <c r="Q4981">
        <f ca="1">DATEDIF(Data[[#This Row],[Birthdate]],TODAY(),"Y")</f>
        <v>14</v>
      </c>
      <c r="R4981" t="str">
        <f ca="1">IF(Data[[#This Row],[Age]]&lt;=10,"3-10 Years",IF(Data[[#This Row],[Age]]&lt;=15,"11-15 Years",IF(Data[[#This Row],[Age]]&lt;=19,"16-19 Years", "20+ Years")))</f>
        <v>11-15 Years</v>
      </c>
    </row>
    <row r="4982" spans="1:18" x14ac:dyDescent="0.35">
      <c r="A4982" t="s">
        <v>1337</v>
      </c>
      <c r="B4982" s="1">
        <v>45310</v>
      </c>
      <c r="C4982" t="s">
        <v>29</v>
      </c>
      <c r="D4982" t="s">
        <v>104</v>
      </c>
      <c r="E4982" t="s">
        <v>19</v>
      </c>
      <c r="F4982" t="s">
        <v>579</v>
      </c>
      <c r="G4982" t="s">
        <v>189</v>
      </c>
      <c r="H4982" t="s">
        <v>5036</v>
      </c>
      <c r="I4982" s="1">
        <v>40701</v>
      </c>
      <c r="J4982" t="s">
        <v>1338</v>
      </c>
      <c r="K4982">
        <v>1575</v>
      </c>
      <c r="L4982">
        <v>1575</v>
      </c>
      <c r="M4982">
        <v>0</v>
      </c>
      <c r="N4982">
        <v>1575</v>
      </c>
      <c r="O4982" t="s">
        <v>5064</v>
      </c>
      <c r="P4982" t="s">
        <v>25</v>
      </c>
      <c r="Q4982">
        <f ca="1">DATEDIF(Data[[#This Row],[Birthdate]],TODAY(),"Y")</f>
        <v>14</v>
      </c>
      <c r="R4982" t="str">
        <f ca="1">IF(Data[[#This Row],[Age]]&lt;=10,"3-10 Years",IF(Data[[#This Row],[Age]]&lt;=15,"11-15 Years",IF(Data[[#This Row],[Age]]&lt;=19,"16-19 Years", "20+ Years")))</f>
        <v>11-15 Years</v>
      </c>
    </row>
    <row r="4983" spans="1:18" x14ac:dyDescent="0.35">
      <c r="A4983" t="s">
        <v>2095</v>
      </c>
      <c r="B4983" s="1">
        <v>45308</v>
      </c>
      <c r="C4983" t="s">
        <v>29</v>
      </c>
      <c r="D4983" t="s">
        <v>104</v>
      </c>
      <c r="E4983" t="s">
        <v>19</v>
      </c>
      <c r="F4983" t="s">
        <v>579</v>
      </c>
      <c r="G4983" t="s">
        <v>30</v>
      </c>
      <c r="H4983" t="s">
        <v>5036</v>
      </c>
      <c r="I4983" s="1">
        <v>40771</v>
      </c>
      <c r="J4983" t="s">
        <v>2096</v>
      </c>
      <c r="K4983">
        <v>750</v>
      </c>
      <c r="L4983">
        <v>750</v>
      </c>
      <c r="M4983">
        <v>0</v>
      </c>
      <c r="N4983">
        <v>1575</v>
      </c>
      <c r="O4983" t="s">
        <v>5064</v>
      </c>
      <c r="P4983" t="s">
        <v>25</v>
      </c>
      <c r="Q4983">
        <f ca="1">DATEDIF(Data[[#This Row],[Birthdate]],TODAY(),"Y")</f>
        <v>14</v>
      </c>
      <c r="R4983" t="str">
        <f ca="1">IF(Data[[#This Row],[Age]]&lt;=10,"3-10 Years",IF(Data[[#This Row],[Age]]&lt;=15,"11-15 Years",IF(Data[[#This Row],[Age]]&lt;=19,"16-19 Years", "20+ Years")))</f>
        <v>11-15 Years</v>
      </c>
    </row>
    <row r="4984" spans="1:18" x14ac:dyDescent="0.35">
      <c r="A4984" t="s">
        <v>2241</v>
      </c>
      <c r="B4984" s="1">
        <v>45307</v>
      </c>
      <c r="C4984" t="s">
        <v>29</v>
      </c>
      <c r="D4984" t="s">
        <v>104</v>
      </c>
      <c r="E4984" t="s">
        <v>19</v>
      </c>
      <c r="F4984" t="s">
        <v>579</v>
      </c>
      <c r="G4984" t="s">
        <v>105</v>
      </c>
      <c r="H4984" t="s">
        <v>5036</v>
      </c>
      <c r="I4984" s="1">
        <v>40542</v>
      </c>
      <c r="J4984" t="s">
        <v>2329</v>
      </c>
      <c r="K4984">
        <v>1646</v>
      </c>
      <c r="L4984">
        <v>1646</v>
      </c>
      <c r="M4984">
        <v>0</v>
      </c>
      <c r="N4984">
        <v>1575</v>
      </c>
      <c r="O4984" t="s">
        <v>5064</v>
      </c>
      <c r="P4984" t="s">
        <v>152</v>
      </c>
      <c r="Q4984">
        <f ca="1">DATEDIF(Data[[#This Row],[Birthdate]],TODAY(),"Y")</f>
        <v>14</v>
      </c>
      <c r="R4984" t="str">
        <f ca="1">IF(Data[[#This Row],[Age]]&lt;=10,"3-10 Years",IF(Data[[#This Row],[Age]]&lt;=15,"11-15 Years",IF(Data[[#This Row],[Age]]&lt;=19,"16-19 Years", "20+ Years")))</f>
        <v>11-15 Years</v>
      </c>
    </row>
    <row r="4985" spans="1:18" x14ac:dyDescent="0.35">
      <c r="A4985" t="s">
        <v>590</v>
      </c>
      <c r="B4985" s="1">
        <v>45305</v>
      </c>
      <c r="C4985" t="s">
        <v>29</v>
      </c>
      <c r="D4985" t="s">
        <v>104</v>
      </c>
      <c r="E4985" t="s">
        <v>19</v>
      </c>
      <c r="F4985" t="s">
        <v>579</v>
      </c>
      <c r="G4985" t="s">
        <v>591</v>
      </c>
      <c r="H4985" t="s">
        <v>1083</v>
      </c>
      <c r="I4985" s="1">
        <v>40730</v>
      </c>
      <c r="J4985" t="s">
        <v>592</v>
      </c>
      <c r="K4985">
        <v>1646</v>
      </c>
      <c r="L4985">
        <v>1646</v>
      </c>
      <c r="M4985">
        <v>0</v>
      </c>
      <c r="N4985">
        <v>1575</v>
      </c>
      <c r="O4985" t="s">
        <v>5064</v>
      </c>
      <c r="P4985" t="s">
        <v>25</v>
      </c>
      <c r="Q4985">
        <f ca="1">DATEDIF(Data[[#This Row],[Birthdate]],TODAY(),"Y")</f>
        <v>14</v>
      </c>
      <c r="R4985" t="str">
        <f ca="1">IF(Data[[#This Row],[Age]]&lt;=10,"3-10 Years",IF(Data[[#This Row],[Age]]&lt;=15,"11-15 Years",IF(Data[[#This Row],[Age]]&lt;=19,"16-19 Years", "20+ Years")))</f>
        <v>11-15 Years</v>
      </c>
    </row>
    <row r="4986" spans="1:18" x14ac:dyDescent="0.35">
      <c r="A4986" t="s">
        <v>229</v>
      </c>
      <c r="B4986" s="1">
        <v>45304</v>
      </c>
      <c r="C4986" t="s">
        <v>29</v>
      </c>
      <c r="D4986" t="s">
        <v>104</v>
      </c>
      <c r="E4986" t="s">
        <v>19</v>
      </c>
      <c r="F4986" t="s">
        <v>579</v>
      </c>
      <c r="G4986" t="s">
        <v>37</v>
      </c>
      <c r="H4986" t="s">
        <v>5036</v>
      </c>
      <c r="I4986" s="1">
        <v>40723</v>
      </c>
      <c r="J4986" t="s">
        <v>230</v>
      </c>
      <c r="K4986">
        <v>1575</v>
      </c>
      <c r="L4986">
        <v>1575</v>
      </c>
      <c r="M4986">
        <v>0</v>
      </c>
      <c r="N4986">
        <v>1575</v>
      </c>
      <c r="O4986" t="s">
        <v>5064</v>
      </c>
      <c r="P4986" t="s">
        <v>25</v>
      </c>
      <c r="Q4986">
        <f ca="1">DATEDIF(Data[[#This Row],[Birthdate]],TODAY(),"Y")</f>
        <v>14</v>
      </c>
      <c r="R4986" t="str">
        <f ca="1">IF(Data[[#This Row],[Age]]&lt;=10,"3-10 Years",IF(Data[[#This Row],[Age]]&lt;=15,"11-15 Years",IF(Data[[#This Row],[Age]]&lt;=19,"16-19 Years", "20+ Years")))</f>
        <v>11-15 Years</v>
      </c>
    </row>
    <row r="4987" spans="1:18" x14ac:dyDescent="0.35">
      <c r="A4987" t="s">
        <v>1957</v>
      </c>
      <c r="B4987" s="1">
        <v>45304</v>
      </c>
      <c r="C4987" t="s">
        <v>150</v>
      </c>
      <c r="D4987" t="s">
        <v>104</v>
      </c>
      <c r="E4987" t="s">
        <v>19</v>
      </c>
      <c r="F4987" t="s">
        <v>579</v>
      </c>
      <c r="G4987" t="s">
        <v>5045</v>
      </c>
      <c r="H4987" t="s">
        <v>5036</v>
      </c>
      <c r="I4987" s="1">
        <v>40745</v>
      </c>
      <c r="J4987" t="s">
        <v>2161</v>
      </c>
      <c r="K4987">
        <v>1646</v>
      </c>
      <c r="L4987">
        <v>0</v>
      </c>
      <c r="M4987">
        <v>1646</v>
      </c>
      <c r="N4987">
        <v>1575</v>
      </c>
      <c r="O4987" t="s">
        <v>5064</v>
      </c>
      <c r="P4987" t="s">
        <v>25</v>
      </c>
      <c r="Q4987">
        <f ca="1">DATEDIF(Data[[#This Row],[Birthdate]],TODAY(),"Y")</f>
        <v>14</v>
      </c>
      <c r="R4987" t="str">
        <f ca="1">IF(Data[[#This Row],[Age]]&lt;=10,"3-10 Years",IF(Data[[#This Row],[Age]]&lt;=15,"11-15 Years",IF(Data[[#This Row],[Age]]&lt;=19,"16-19 Years", "20+ Years")))</f>
        <v>11-15 Years</v>
      </c>
    </row>
    <row r="4988" spans="1:18" x14ac:dyDescent="0.35">
      <c r="A4988" t="s">
        <v>625</v>
      </c>
      <c r="B4988" s="1">
        <v>45304</v>
      </c>
      <c r="C4988" t="s">
        <v>29</v>
      </c>
      <c r="D4988" t="s">
        <v>104</v>
      </c>
      <c r="E4988" t="s">
        <v>19</v>
      </c>
      <c r="F4988" t="s">
        <v>579</v>
      </c>
      <c r="G4988" t="s">
        <v>105</v>
      </c>
      <c r="H4988" t="s">
        <v>5036</v>
      </c>
      <c r="I4988" s="1">
        <v>40788</v>
      </c>
      <c r="J4988" t="s">
        <v>626</v>
      </c>
      <c r="K4988">
        <v>1646</v>
      </c>
      <c r="L4988">
        <v>1646</v>
      </c>
      <c r="M4988">
        <v>0</v>
      </c>
      <c r="N4988">
        <v>1575</v>
      </c>
      <c r="O4988" t="s">
        <v>5064</v>
      </c>
      <c r="P4988" t="s">
        <v>25</v>
      </c>
      <c r="Q4988">
        <f ca="1">DATEDIF(Data[[#This Row],[Birthdate]],TODAY(),"Y")</f>
        <v>14</v>
      </c>
      <c r="R4988" t="str">
        <f ca="1">IF(Data[[#This Row],[Age]]&lt;=10,"3-10 Years",IF(Data[[#This Row],[Age]]&lt;=15,"11-15 Years",IF(Data[[#This Row],[Age]]&lt;=19,"16-19 Years", "20+ Years")))</f>
        <v>11-15 Years</v>
      </c>
    </row>
    <row r="4989" spans="1:18" x14ac:dyDescent="0.35">
      <c r="A4989" t="s">
        <v>584</v>
      </c>
      <c r="B4989" s="1">
        <v>45304</v>
      </c>
      <c r="C4989" t="s">
        <v>29</v>
      </c>
      <c r="D4989" t="s">
        <v>104</v>
      </c>
      <c r="E4989" t="s">
        <v>19</v>
      </c>
      <c r="F4989" t="s">
        <v>579</v>
      </c>
      <c r="G4989" t="s">
        <v>50</v>
      </c>
      <c r="H4989" t="s">
        <v>5036</v>
      </c>
      <c r="I4989" s="1">
        <v>40723</v>
      </c>
      <c r="J4989" t="s">
        <v>583</v>
      </c>
      <c r="K4989">
        <v>1646</v>
      </c>
      <c r="L4989">
        <v>1646</v>
      </c>
      <c r="M4989">
        <v>0</v>
      </c>
      <c r="N4989">
        <v>1575</v>
      </c>
      <c r="O4989" t="s">
        <v>5064</v>
      </c>
      <c r="P4989" t="s">
        <v>25</v>
      </c>
      <c r="Q4989">
        <f ca="1">DATEDIF(Data[[#This Row],[Birthdate]],TODAY(),"Y")</f>
        <v>14</v>
      </c>
      <c r="R4989" t="str">
        <f ca="1">IF(Data[[#This Row],[Age]]&lt;=10,"3-10 Years",IF(Data[[#This Row],[Age]]&lt;=15,"11-15 Years",IF(Data[[#This Row],[Age]]&lt;=19,"16-19 Years", "20+ Years")))</f>
        <v>11-15 Years</v>
      </c>
    </row>
    <row r="4990" spans="1:18" x14ac:dyDescent="0.35">
      <c r="A4990" t="s">
        <v>585</v>
      </c>
      <c r="B4990" s="1">
        <v>45304</v>
      </c>
      <c r="C4990" t="s">
        <v>29</v>
      </c>
      <c r="D4990" t="s">
        <v>104</v>
      </c>
      <c r="E4990" t="s">
        <v>19</v>
      </c>
      <c r="F4990" t="s">
        <v>579</v>
      </c>
      <c r="G4990" t="s">
        <v>50</v>
      </c>
      <c r="H4990" t="s">
        <v>5036</v>
      </c>
      <c r="I4990" s="1">
        <v>40723</v>
      </c>
      <c r="J4990" t="s">
        <v>583</v>
      </c>
      <c r="K4990">
        <v>1646</v>
      </c>
      <c r="L4990">
        <v>1646</v>
      </c>
      <c r="M4990">
        <v>0</v>
      </c>
      <c r="N4990">
        <v>1575</v>
      </c>
      <c r="O4990" t="s">
        <v>5064</v>
      </c>
      <c r="P4990" t="s">
        <v>25</v>
      </c>
      <c r="Q4990">
        <f ca="1">DATEDIF(Data[[#This Row],[Birthdate]],TODAY(),"Y")</f>
        <v>14</v>
      </c>
      <c r="R4990" t="str">
        <f ca="1">IF(Data[[#This Row],[Age]]&lt;=10,"3-10 Years",IF(Data[[#This Row],[Age]]&lt;=15,"11-15 Years",IF(Data[[#This Row],[Age]]&lt;=19,"16-19 Years", "20+ Years")))</f>
        <v>11-15 Years</v>
      </c>
    </row>
    <row r="4991" spans="1:18" x14ac:dyDescent="0.35">
      <c r="A4991" t="s">
        <v>582</v>
      </c>
      <c r="B4991" s="1">
        <v>45304</v>
      </c>
      <c r="C4991" t="s">
        <v>29</v>
      </c>
      <c r="D4991" t="s">
        <v>104</v>
      </c>
      <c r="E4991" t="s">
        <v>19</v>
      </c>
      <c r="F4991" t="s">
        <v>579</v>
      </c>
      <c r="G4991" t="s">
        <v>50</v>
      </c>
      <c r="H4991" t="s">
        <v>5036</v>
      </c>
      <c r="I4991" s="1">
        <v>40723</v>
      </c>
      <c r="J4991" t="s">
        <v>583</v>
      </c>
      <c r="K4991">
        <v>1646</v>
      </c>
      <c r="L4991">
        <v>1646</v>
      </c>
      <c r="M4991">
        <v>0</v>
      </c>
      <c r="N4991">
        <v>1575</v>
      </c>
      <c r="O4991" t="s">
        <v>5064</v>
      </c>
      <c r="P4991" t="s">
        <v>25</v>
      </c>
      <c r="Q4991">
        <f ca="1">DATEDIF(Data[[#This Row],[Birthdate]],TODAY(),"Y")</f>
        <v>14</v>
      </c>
      <c r="R4991" t="str">
        <f ca="1">IF(Data[[#This Row],[Age]]&lt;=10,"3-10 Years",IF(Data[[#This Row],[Age]]&lt;=15,"11-15 Years",IF(Data[[#This Row],[Age]]&lt;=19,"16-19 Years", "20+ Years")))</f>
        <v>11-15 Years</v>
      </c>
    </row>
    <row r="4992" spans="1:18" x14ac:dyDescent="0.35">
      <c r="A4992" t="s">
        <v>574</v>
      </c>
      <c r="B4992" s="1">
        <v>45304</v>
      </c>
      <c r="C4992" t="s">
        <v>29</v>
      </c>
      <c r="D4992" t="s">
        <v>104</v>
      </c>
      <c r="E4992" t="s">
        <v>19</v>
      </c>
      <c r="F4992" t="s">
        <v>579</v>
      </c>
      <c r="G4992" t="s">
        <v>57</v>
      </c>
      <c r="H4992" t="s">
        <v>5036</v>
      </c>
      <c r="I4992" s="1">
        <v>40607</v>
      </c>
      <c r="J4992" t="s">
        <v>575</v>
      </c>
      <c r="K4992">
        <v>1575</v>
      </c>
      <c r="L4992">
        <v>1575</v>
      </c>
      <c r="M4992">
        <v>0</v>
      </c>
      <c r="N4992">
        <v>1575</v>
      </c>
      <c r="O4992" t="s">
        <v>5064</v>
      </c>
      <c r="P4992" t="s">
        <v>25</v>
      </c>
      <c r="Q4992">
        <f ca="1">DATEDIF(Data[[#This Row],[Birthdate]],TODAY(),"Y")</f>
        <v>14</v>
      </c>
      <c r="R4992" t="str">
        <f ca="1">IF(Data[[#This Row],[Age]]&lt;=10,"3-10 Years",IF(Data[[#This Row],[Age]]&lt;=15,"11-15 Years",IF(Data[[#This Row],[Age]]&lt;=19,"16-19 Years", "20+ Years")))</f>
        <v>11-15 Years</v>
      </c>
    </row>
    <row r="4993" spans="1:18" x14ac:dyDescent="0.35">
      <c r="A4993" t="s">
        <v>488</v>
      </c>
      <c r="B4993" s="1">
        <v>45304</v>
      </c>
      <c r="C4993" t="s">
        <v>29</v>
      </c>
      <c r="D4993" t="s">
        <v>104</v>
      </c>
      <c r="E4993" t="s">
        <v>19</v>
      </c>
      <c r="F4993" t="s">
        <v>579</v>
      </c>
      <c r="G4993" t="s">
        <v>105</v>
      </c>
      <c r="H4993" t="s">
        <v>5036</v>
      </c>
      <c r="I4993" s="1">
        <v>40733</v>
      </c>
      <c r="J4993" t="s">
        <v>489</v>
      </c>
      <c r="K4993">
        <v>1646</v>
      </c>
      <c r="L4993">
        <v>1646</v>
      </c>
      <c r="M4993">
        <v>0</v>
      </c>
      <c r="N4993">
        <v>1575</v>
      </c>
      <c r="O4993" t="s">
        <v>5064</v>
      </c>
      <c r="P4993" t="s">
        <v>152</v>
      </c>
      <c r="Q4993">
        <f ca="1">DATEDIF(Data[[#This Row],[Birthdate]],TODAY(),"Y")</f>
        <v>14</v>
      </c>
      <c r="R4993" t="str">
        <f ca="1">IF(Data[[#This Row],[Age]]&lt;=10,"3-10 Years",IF(Data[[#This Row],[Age]]&lt;=15,"11-15 Years",IF(Data[[#This Row],[Age]]&lt;=19,"16-19 Years", "20+ Years")))</f>
        <v>11-15 Years</v>
      </c>
    </row>
    <row r="4994" spans="1:18" x14ac:dyDescent="0.35">
      <c r="A4994" t="s">
        <v>494</v>
      </c>
      <c r="B4994" s="1">
        <v>45304</v>
      </c>
      <c r="C4994" t="s">
        <v>29</v>
      </c>
      <c r="D4994" t="s">
        <v>104</v>
      </c>
      <c r="E4994" t="s">
        <v>19</v>
      </c>
      <c r="F4994" t="s">
        <v>579</v>
      </c>
      <c r="G4994" t="s">
        <v>189</v>
      </c>
      <c r="H4994" t="s">
        <v>5036</v>
      </c>
      <c r="I4994" s="1">
        <v>40545</v>
      </c>
      <c r="J4994" t="s">
        <v>495</v>
      </c>
      <c r="K4994">
        <v>1575</v>
      </c>
      <c r="L4994">
        <v>1575</v>
      </c>
      <c r="M4994">
        <v>0</v>
      </c>
      <c r="N4994">
        <v>1575</v>
      </c>
      <c r="O4994" t="s">
        <v>5064</v>
      </c>
      <c r="P4994" t="s">
        <v>25</v>
      </c>
      <c r="Q4994">
        <f ca="1">DATEDIF(Data[[#This Row],[Birthdate]],TODAY(),"Y")</f>
        <v>14</v>
      </c>
      <c r="R4994" t="str">
        <f ca="1">IF(Data[[#This Row],[Age]]&lt;=10,"3-10 Years",IF(Data[[#This Row],[Age]]&lt;=15,"11-15 Years",IF(Data[[#This Row],[Age]]&lt;=19,"16-19 Years", "20+ Years")))</f>
        <v>11-15 Years</v>
      </c>
    </row>
    <row r="4995" spans="1:18" x14ac:dyDescent="0.35">
      <c r="A4995" t="s">
        <v>2983</v>
      </c>
      <c r="B4995" s="1">
        <v>45303</v>
      </c>
      <c r="C4995" t="s">
        <v>29</v>
      </c>
      <c r="D4995" t="s">
        <v>104</v>
      </c>
      <c r="E4995" t="s">
        <v>19</v>
      </c>
      <c r="F4995" t="s">
        <v>579</v>
      </c>
      <c r="G4995" t="s">
        <v>118</v>
      </c>
      <c r="H4995" t="s">
        <v>5036</v>
      </c>
      <c r="I4995" s="1">
        <v>40627</v>
      </c>
      <c r="J4995" t="s">
        <v>2984</v>
      </c>
      <c r="K4995">
        <v>1646</v>
      </c>
      <c r="L4995">
        <v>1646</v>
      </c>
      <c r="M4995">
        <v>0</v>
      </c>
      <c r="N4995">
        <v>1575</v>
      </c>
      <c r="O4995" t="s">
        <v>5064</v>
      </c>
      <c r="P4995" t="s">
        <v>25</v>
      </c>
      <c r="Q4995">
        <f ca="1">DATEDIF(Data[[#This Row],[Birthdate]],TODAY(),"Y")</f>
        <v>14</v>
      </c>
      <c r="R4995" t="str">
        <f ca="1">IF(Data[[#This Row],[Age]]&lt;=10,"3-10 Years",IF(Data[[#This Row],[Age]]&lt;=15,"11-15 Years",IF(Data[[#This Row],[Age]]&lt;=19,"16-19 Years", "20+ Years")))</f>
        <v>11-15 Years</v>
      </c>
    </row>
    <row r="4996" spans="1:18" x14ac:dyDescent="0.35">
      <c r="A4996" t="s">
        <v>1240</v>
      </c>
      <c r="B4996" s="1">
        <v>45303</v>
      </c>
      <c r="C4996" t="s">
        <v>29</v>
      </c>
      <c r="D4996" t="s">
        <v>104</v>
      </c>
      <c r="E4996" t="s">
        <v>19</v>
      </c>
      <c r="F4996" t="s">
        <v>579</v>
      </c>
      <c r="G4996" t="s">
        <v>57</v>
      </c>
      <c r="H4996" t="s">
        <v>5036</v>
      </c>
      <c r="I4996" s="1">
        <v>40766</v>
      </c>
      <c r="J4996" t="s">
        <v>1241</v>
      </c>
      <c r="K4996">
        <v>1646</v>
      </c>
      <c r="L4996">
        <v>1646</v>
      </c>
      <c r="M4996">
        <v>0</v>
      </c>
      <c r="N4996">
        <v>1575</v>
      </c>
      <c r="O4996" t="s">
        <v>5064</v>
      </c>
      <c r="P4996" t="s">
        <v>152</v>
      </c>
      <c r="Q4996">
        <f ca="1">DATEDIF(Data[[#This Row],[Birthdate]],TODAY(),"Y")</f>
        <v>14</v>
      </c>
      <c r="R4996" t="str">
        <f ca="1">IF(Data[[#This Row],[Age]]&lt;=10,"3-10 Years",IF(Data[[#This Row],[Age]]&lt;=15,"11-15 Years",IF(Data[[#This Row],[Age]]&lt;=19,"16-19 Years", "20+ Years")))</f>
        <v>11-15 Years</v>
      </c>
    </row>
    <row r="4997" spans="1:18" x14ac:dyDescent="0.35">
      <c r="A4997" t="s">
        <v>762</v>
      </c>
      <c r="B4997" s="1">
        <v>45303</v>
      </c>
      <c r="C4997" t="s">
        <v>29</v>
      </c>
      <c r="D4997" t="s">
        <v>104</v>
      </c>
      <c r="E4997" t="s">
        <v>19</v>
      </c>
      <c r="F4997" t="s">
        <v>579</v>
      </c>
      <c r="G4997" t="s">
        <v>57</v>
      </c>
      <c r="H4997" t="s">
        <v>5036</v>
      </c>
      <c r="I4997" s="1">
        <v>40594</v>
      </c>
      <c r="J4997" t="s">
        <v>763</v>
      </c>
      <c r="K4997">
        <v>1575</v>
      </c>
      <c r="L4997">
        <v>1575</v>
      </c>
      <c r="M4997">
        <v>0</v>
      </c>
      <c r="N4997">
        <v>1575</v>
      </c>
      <c r="O4997" t="s">
        <v>5064</v>
      </c>
      <c r="P4997" t="s">
        <v>25</v>
      </c>
      <c r="Q4997">
        <f ca="1">DATEDIF(Data[[#This Row],[Birthdate]],TODAY(),"Y")</f>
        <v>14</v>
      </c>
      <c r="R4997" t="str">
        <f ca="1">IF(Data[[#This Row],[Age]]&lt;=10,"3-10 Years",IF(Data[[#This Row],[Age]]&lt;=15,"11-15 Years",IF(Data[[#This Row],[Age]]&lt;=19,"16-19 Years", "20+ Years")))</f>
        <v>11-15 Years</v>
      </c>
    </row>
    <row r="4998" spans="1:18" x14ac:dyDescent="0.35">
      <c r="A4998" t="s">
        <v>408</v>
      </c>
      <c r="B4998" s="1">
        <v>45303</v>
      </c>
      <c r="C4998" t="s">
        <v>29</v>
      </c>
      <c r="D4998" t="s">
        <v>104</v>
      </c>
      <c r="E4998" t="s">
        <v>19</v>
      </c>
      <c r="F4998" t="s">
        <v>579</v>
      </c>
      <c r="G4998" t="s">
        <v>21</v>
      </c>
      <c r="H4998" t="s">
        <v>5036</v>
      </c>
      <c r="I4998" s="1">
        <v>40739</v>
      </c>
      <c r="J4998" t="s">
        <v>409</v>
      </c>
      <c r="K4998">
        <v>983</v>
      </c>
      <c r="L4998">
        <v>983</v>
      </c>
      <c r="M4998">
        <v>0</v>
      </c>
      <c r="N4998">
        <v>1575</v>
      </c>
      <c r="O4998" t="s">
        <v>5064</v>
      </c>
      <c r="P4998" t="s">
        <v>152</v>
      </c>
      <c r="Q4998">
        <f ca="1">DATEDIF(Data[[#This Row],[Birthdate]],TODAY(),"Y")</f>
        <v>14</v>
      </c>
      <c r="R4998" t="str">
        <f ca="1">IF(Data[[#This Row],[Age]]&lt;=10,"3-10 Years",IF(Data[[#This Row],[Age]]&lt;=15,"11-15 Years",IF(Data[[#This Row],[Age]]&lt;=19,"16-19 Years", "20+ Years")))</f>
        <v>11-15 Years</v>
      </c>
    </row>
    <row r="4999" spans="1:18" x14ac:dyDescent="0.35">
      <c r="A4999" t="s">
        <v>3030</v>
      </c>
      <c r="B4999" s="1">
        <v>45303</v>
      </c>
      <c r="C4999" t="s">
        <v>29</v>
      </c>
      <c r="D4999" t="s">
        <v>104</v>
      </c>
      <c r="E4999" t="s">
        <v>19</v>
      </c>
      <c r="F4999" t="s">
        <v>579</v>
      </c>
      <c r="G4999" t="s">
        <v>105</v>
      </c>
      <c r="H4999" t="s">
        <v>5036</v>
      </c>
      <c r="I4999" s="1">
        <v>40637</v>
      </c>
      <c r="J4999" t="s">
        <v>1425</v>
      </c>
      <c r="K4999">
        <v>1646</v>
      </c>
      <c r="L4999">
        <v>1646</v>
      </c>
      <c r="M4999">
        <v>0</v>
      </c>
      <c r="N4999">
        <v>1575</v>
      </c>
      <c r="O4999" t="s">
        <v>5064</v>
      </c>
      <c r="P4999" t="s">
        <v>25</v>
      </c>
      <c r="Q4999">
        <f ca="1">DATEDIF(Data[[#This Row],[Birthdate]],TODAY(),"Y")</f>
        <v>14</v>
      </c>
      <c r="R4999" t="str">
        <f ca="1">IF(Data[[#This Row],[Age]]&lt;=10,"3-10 Years",IF(Data[[#This Row],[Age]]&lt;=15,"11-15 Years",IF(Data[[#This Row],[Age]]&lt;=19,"16-19 Years", "20+ Years")))</f>
        <v>11-15 Years</v>
      </c>
    </row>
    <row r="5000" spans="1:18" x14ac:dyDescent="0.35">
      <c r="A5000" t="s">
        <v>2265</v>
      </c>
      <c r="B5000" s="1">
        <v>45303</v>
      </c>
      <c r="C5000" t="s">
        <v>29</v>
      </c>
      <c r="D5000" t="s">
        <v>104</v>
      </c>
      <c r="E5000" t="s">
        <v>19</v>
      </c>
      <c r="F5000" t="s">
        <v>579</v>
      </c>
      <c r="G5000" t="s">
        <v>105</v>
      </c>
      <c r="H5000" t="s">
        <v>5036</v>
      </c>
      <c r="I5000" s="1">
        <v>40679</v>
      </c>
      <c r="J5000" t="s">
        <v>2266</v>
      </c>
      <c r="K5000">
        <v>1646</v>
      </c>
      <c r="L5000">
        <v>1646</v>
      </c>
      <c r="M5000">
        <v>0</v>
      </c>
      <c r="N5000">
        <v>1575</v>
      </c>
      <c r="O5000" t="s">
        <v>5064</v>
      </c>
      <c r="P5000" t="s">
        <v>152</v>
      </c>
      <c r="Q5000">
        <f ca="1">DATEDIF(Data[[#This Row],[Birthdate]],TODAY(),"Y")</f>
        <v>14</v>
      </c>
      <c r="R5000" t="str">
        <f ca="1">IF(Data[[#This Row],[Age]]&lt;=10,"3-10 Years",IF(Data[[#This Row],[Age]]&lt;=15,"11-15 Years",IF(Data[[#This Row],[Age]]&lt;=19,"16-19 Years", "20+ Years")))</f>
        <v>11-15 Years</v>
      </c>
    </row>
    <row r="5001" spans="1:18" x14ac:dyDescent="0.35">
      <c r="A5001" t="s">
        <v>760</v>
      </c>
      <c r="B5001" s="1">
        <v>45303</v>
      </c>
      <c r="C5001" t="s">
        <v>29</v>
      </c>
      <c r="D5001" t="s">
        <v>104</v>
      </c>
      <c r="E5001" t="s">
        <v>19</v>
      </c>
      <c r="F5001" t="s">
        <v>579</v>
      </c>
      <c r="G5001" t="s">
        <v>37</v>
      </c>
      <c r="H5001" t="s">
        <v>5036</v>
      </c>
      <c r="I5001" s="1">
        <v>40553</v>
      </c>
      <c r="J5001" t="s">
        <v>761</v>
      </c>
      <c r="K5001">
        <v>1646</v>
      </c>
      <c r="L5001">
        <v>1646</v>
      </c>
      <c r="M5001">
        <v>0</v>
      </c>
      <c r="N5001">
        <v>1575</v>
      </c>
      <c r="O5001" t="s">
        <v>5064</v>
      </c>
      <c r="P5001" t="s">
        <v>25</v>
      </c>
      <c r="Q5001">
        <f ca="1">DATEDIF(Data[[#This Row],[Birthdate]],TODAY(),"Y")</f>
        <v>14</v>
      </c>
      <c r="R5001" t="str">
        <f ca="1">IF(Data[[#This Row],[Age]]&lt;=10,"3-10 Years",IF(Data[[#This Row],[Age]]&lt;=15,"11-15 Years",IF(Data[[#This Row],[Age]]&lt;=19,"16-19 Years", "20+ Years")))</f>
        <v>11-15 Years</v>
      </c>
    </row>
    <row r="5002" spans="1:18" x14ac:dyDescent="0.35">
      <c r="A5002" t="s">
        <v>2181</v>
      </c>
      <c r="B5002" s="1">
        <v>45303</v>
      </c>
      <c r="C5002" t="s">
        <v>29</v>
      </c>
      <c r="D5002" t="s">
        <v>104</v>
      </c>
      <c r="E5002" t="s">
        <v>19</v>
      </c>
      <c r="F5002" t="s">
        <v>579</v>
      </c>
      <c r="G5002" t="s">
        <v>105</v>
      </c>
      <c r="H5002" t="s">
        <v>5036</v>
      </c>
      <c r="I5002" s="1">
        <v>40528</v>
      </c>
      <c r="J5002" t="s">
        <v>1926</v>
      </c>
      <c r="K5002">
        <v>1646</v>
      </c>
      <c r="L5002">
        <v>1646</v>
      </c>
      <c r="M5002">
        <v>0</v>
      </c>
      <c r="N5002">
        <v>1575</v>
      </c>
      <c r="O5002" t="s">
        <v>5064</v>
      </c>
      <c r="P5002" t="s">
        <v>25</v>
      </c>
      <c r="Q5002">
        <f ca="1">DATEDIF(Data[[#This Row],[Birthdate]],TODAY(),"Y")</f>
        <v>14</v>
      </c>
      <c r="R5002" t="str">
        <f ca="1">IF(Data[[#This Row],[Age]]&lt;=10,"3-10 Years",IF(Data[[#This Row],[Age]]&lt;=15,"11-15 Years",IF(Data[[#This Row],[Age]]&lt;=19,"16-19 Years", "20+ Years")))</f>
        <v>11-15 Years</v>
      </c>
    </row>
    <row r="5003" spans="1:18" x14ac:dyDescent="0.35">
      <c r="A5003" t="s">
        <v>629</v>
      </c>
      <c r="B5003" s="1">
        <v>45301</v>
      </c>
      <c r="C5003" t="s">
        <v>29</v>
      </c>
      <c r="D5003" t="s">
        <v>104</v>
      </c>
      <c r="E5003" t="s">
        <v>19</v>
      </c>
      <c r="F5003" t="s">
        <v>579</v>
      </c>
      <c r="G5003" t="s">
        <v>105</v>
      </c>
      <c r="H5003" t="s">
        <v>5036</v>
      </c>
      <c r="I5003" s="1">
        <v>40707</v>
      </c>
      <c r="J5003" t="s">
        <v>630</v>
      </c>
      <c r="K5003">
        <v>1575</v>
      </c>
      <c r="L5003">
        <v>1575</v>
      </c>
      <c r="M5003">
        <v>0</v>
      </c>
      <c r="N5003">
        <v>1575</v>
      </c>
      <c r="O5003" t="s">
        <v>5064</v>
      </c>
      <c r="P5003" t="s">
        <v>25</v>
      </c>
      <c r="Q5003">
        <f ca="1">DATEDIF(Data[[#This Row],[Birthdate]],TODAY(),"Y")</f>
        <v>14</v>
      </c>
      <c r="R5003" t="str">
        <f ca="1">IF(Data[[#This Row],[Age]]&lt;=10,"3-10 Years",IF(Data[[#This Row],[Age]]&lt;=15,"11-15 Years",IF(Data[[#This Row],[Age]]&lt;=19,"16-19 Years", "20+ Years")))</f>
        <v>11-15 Years</v>
      </c>
    </row>
    <row r="5004" spans="1:18" x14ac:dyDescent="0.35">
      <c r="A5004" t="s">
        <v>623</v>
      </c>
      <c r="B5004" s="1">
        <v>45301</v>
      </c>
      <c r="C5004" t="s">
        <v>29</v>
      </c>
      <c r="D5004" t="s">
        <v>104</v>
      </c>
      <c r="E5004" t="s">
        <v>19</v>
      </c>
      <c r="F5004" t="s">
        <v>579</v>
      </c>
      <c r="G5004" t="s">
        <v>50</v>
      </c>
      <c r="H5004" t="s">
        <v>5036</v>
      </c>
      <c r="I5004" s="1">
        <v>40820</v>
      </c>
      <c r="J5004" t="s">
        <v>624</v>
      </c>
      <c r="K5004">
        <v>1646</v>
      </c>
      <c r="L5004">
        <v>1646</v>
      </c>
      <c r="M5004">
        <v>0</v>
      </c>
      <c r="N5004">
        <v>1575</v>
      </c>
      <c r="O5004" t="s">
        <v>5064</v>
      </c>
      <c r="P5004" t="s">
        <v>152</v>
      </c>
      <c r="Q5004">
        <f ca="1">DATEDIF(Data[[#This Row],[Birthdate]],TODAY(),"Y")</f>
        <v>14</v>
      </c>
      <c r="R5004" t="str">
        <f ca="1">IF(Data[[#This Row],[Age]]&lt;=10,"3-10 Years",IF(Data[[#This Row],[Age]]&lt;=15,"11-15 Years",IF(Data[[#This Row],[Age]]&lt;=19,"16-19 Years", "20+ Years")))</f>
        <v>11-15 Years</v>
      </c>
    </row>
    <row r="5005" spans="1:18" x14ac:dyDescent="0.35">
      <c r="A5005" t="s">
        <v>2878</v>
      </c>
      <c r="B5005" s="1">
        <v>45301</v>
      </c>
      <c r="C5005" t="s">
        <v>29</v>
      </c>
      <c r="D5005" t="s">
        <v>104</v>
      </c>
      <c r="E5005" t="s">
        <v>19</v>
      </c>
      <c r="F5005" t="s">
        <v>579</v>
      </c>
      <c r="G5005" t="s">
        <v>50</v>
      </c>
      <c r="H5005" t="s">
        <v>5036</v>
      </c>
      <c r="I5005" s="1">
        <v>40674</v>
      </c>
      <c r="J5005" t="s">
        <v>2879</v>
      </c>
      <c r="K5005">
        <v>1646</v>
      </c>
      <c r="L5005">
        <v>1646</v>
      </c>
      <c r="M5005">
        <v>0</v>
      </c>
      <c r="N5005">
        <v>1575</v>
      </c>
      <c r="O5005" t="s">
        <v>5064</v>
      </c>
      <c r="P5005" t="s">
        <v>25</v>
      </c>
      <c r="Q5005">
        <f ca="1">DATEDIF(Data[[#This Row],[Birthdate]],TODAY(),"Y")</f>
        <v>14</v>
      </c>
      <c r="R5005" t="str">
        <f ca="1">IF(Data[[#This Row],[Age]]&lt;=10,"3-10 Years",IF(Data[[#This Row],[Age]]&lt;=15,"11-15 Years",IF(Data[[#This Row],[Age]]&lt;=19,"16-19 Years", "20+ Years")))</f>
        <v>11-15 Years</v>
      </c>
    </row>
    <row r="5006" spans="1:18" x14ac:dyDescent="0.35">
      <c r="A5006" t="s">
        <v>162</v>
      </c>
      <c r="B5006" s="1">
        <v>45301</v>
      </c>
      <c r="C5006" t="s">
        <v>29</v>
      </c>
      <c r="D5006" t="s">
        <v>104</v>
      </c>
      <c r="E5006" t="s">
        <v>19</v>
      </c>
      <c r="F5006" t="s">
        <v>579</v>
      </c>
      <c r="G5006" t="s">
        <v>21</v>
      </c>
      <c r="H5006" t="s">
        <v>5036</v>
      </c>
      <c r="I5006" s="1">
        <v>40781</v>
      </c>
      <c r="J5006" t="s">
        <v>163</v>
      </c>
      <c r="K5006">
        <v>1646</v>
      </c>
      <c r="L5006">
        <v>1646</v>
      </c>
      <c r="M5006">
        <v>0</v>
      </c>
      <c r="N5006">
        <v>1575</v>
      </c>
      <c r="O5006" t="s">
        <v>5064</v>
      </c>
      <c r="P5006" t="s">
        <v>25</v>
      </c>
      <c r="Q5006">
        <f ca="1">DATEDIF(Data[[#This Row],[Birthdate]],TODAY(),"Y")</f>
        <v>14</v>
      </c>
      <c r="R5006" t="str">
        <f ca="1">IF(Data[[#This Row],[Age]]&lt;=10,"3-10 Years",IF(Data[[#This Row],[Age]]&lt;=15,"11-15 Years",IF(Data[[#This Row],[Age]]&lt;=19,"16-19 Years", "20+ Years")))</f>
        <v>11-15 Years</v>
      </c>
    </row>
    <row r="5007" spans="1:18" x14ac:dyDescent="0.35">
      <c r="A5007" t="s">
        <v>1326</v>
      </c>
      <c r="B5007" s="1">
        <v>45243</v>
      </c>
      <c r="C5007" t="s">
        <v>29</v>
      </c>
      <c r="D5007" t="s">
        <v>24</v>
      </c>
      <c r="E5007" t="s">
        <v>5008</v>
      </c>
      <c r="F5007" t="s">
        <v>5006</v>
      </c>
      <c r="G5007" t="s">
        <v>57</v>
      </c>
      <c r="H5007" t="s">
        <v>5036</v>
      </c>
      <c r="I5007" s="1">
        <v>40534</v>
      </c>
      <c r="J5007" t="s">
        <v>1327</v>
      </c>
      <c r="K5007">
        <v>1423</v>
      </c>
      <c r="L5007">
        <v>1423</v>
      </c>
      <c r="M5007">
        <v>0</v>
      </c>
      <c r="N5007">
        <v>1375</v>
      </c>
      <c r="O5007" t="s">
        <v>1062</v>
      </c>
      <c r="P5007" t="s">
        <v>25</v>
      </c>
      <c r="Q5007">
        <f ca="1">DATEDIF(Data[[#This Row],[Birthdate]],TODAY(),"Y")</f>
        <v>14</v>
      </c>
      <c r="R5007" t="str">
        <f ca="1">IF(Data[[#This Row],[Age]]&lt;=10,"3-10 Years",IF(Data[[#This Row],[Age]]&lt;=15,"11-15 Years",IF(Data[[#This Row],[Age]]&lt;=19,"16-19 Years", "20+ Years")))</f>
        <v>11-15 Years</v>
      </c>
    </row>
    <row r="5008" spans="1:18" x14ac:dyDescent="0.35">
      <c r="A5008" t="s">
        <v>4855</v>
      </c>
      <c r="B5008" s="1">
        <v>45230</v>
      </c>
      <c r="C5008" t="s">
        <v>29</v>
      </c>
      <c r="D5008" t="s">
        <v>24</v>
      </c>
      <c r="E5008" t="s">
        <v>5008</v>
      </c>
      <c r="F5008" t="s">
        <v>5006</v>
      </c>
      <c r="G5008" t="s">
        <v>189</v>
      </c>
      <c r="H5008" t="s">
        <v>5036</v>
      </c>
      <c r="I5008" s="1">
        <v>40641</v>
      </c>
      <c r="J5008" t="s">
        <v>4856</v>
      </c>
      <c r="K5008">
        <v>1423</v>
      </c>
      <c r="L5008">
        <v>1423</v>
      </c>
      <c r="M5008">
        <v>0</v>
      </c>
      <c r="N5008">
        <v>1375</v>
      </c>
      <c r="O5008" t="s">
        <v>1062</v>
      </c>
      <c r="P5008" t="s">
        <v>25</v>
      </c>
      <c r="Q5008">
        <f ca="1">DATEDIF(Data[[#This Row],[Birthdate]],TODAY(),"Y")</f>
        <v>14</v>
      </c>
      <c r="R5008" t="str">
        <f ca="1">IF(Data[[#This Row],[Age]]&lt;=10,"3-10 Years",IF(Data[[#This Row],[Age]]&lt;=15,"11-15 Years",IF(Data[[#This Row],[Age]]&lt;=19,"16-19 Years", "20+ Years")))</f>
        <v>11-15 Years</v>
      </c>
    </row>
    <row r="5009" spans="1:18" x14ac:dyDescent="0.35">
      <c r="A5009" t="s">
        <v>1957</v>
      </c>
      <c r="B5009" s="1">
        <v>45218</v>
      </c>
      <c r="C5009" t="s">
        <v>651</v>
      </c>
      <c r="D5009" t="s">
        <v>24</v>
      </c>
      <c r="E5009" t="s">
        <v>5008</v>
      </c>
      <c r="F5009" t="s">
        <v>5006</v>
      </c>
      <c r="G5009" t="s">
        <v>5045</v>
      </c>
      <c r="H5009" t="s">
        <v>5036</v>
      </c>
      <c r="I5009" s="1">
        <v>40745</v>
      </c>
      <c r="J5009" t="s">
        <v>2161</v>
      </c>
      <c r="K5009">
        <v>1405</v>
      </c>
      <c r="L5009">
        <v>850</v>
      </c>
      <c r="M5009">
        <v>555</v>
      </c>
      <c r="N5009">
        <v>1375</v>
      </c>
      <c r="O5009" t="s">
        <v>1062</v>
      </c>
      <c r="P5009" t="s">
        <v>25</v>
      </c>
      <c r="Q5009">
        <f ca="1">DATEDIF(Data[[#This Row],[Birthdate]],TODAY(),"Y")</f>
        <v>14</v>
      </c>
      <c r="R5009" t="str">
        <f ca="1">IF(Data[[#This Row],[Age]]&lt;=10,"3-10 Years",IF(Data[[#This Row],[Age]]&lt;=15,"11-15 Years",IF(Data[[#This Row],[Age]]&lt;=19,"16-19 Years", "20+ Years")))</f>
        <v>11-15 Years</v>
      </c>
    </row>
    <row r="5010" spans="1:18" x14ac:dyDescent="0.35">
      <c r="A5010" t="s">
        <v>4225</v>
      </c>
      <c r="B5010" s="1">
        <v>45029</v>
      </c>
      <c r="C5010" t="s">
        <v>29</v>
      </c>
      <c r="D5010" t="s">
        <v>104</v>
      </c>
      <c r="E5010" t="s">
        <v>19</v>
      </c>
      <c r="F5010" t="s">
        <v>579</v>
      </c>
      <c r="G5010" t="s">
        <v>50</v>
      </c>
      <c r="H5010" t="s">
        <v>5036</v>
      </c>
      <c r="I5010" s="1">
        <v>40599</v>
      </c>
      <c r="J5010" t="s">
        <v>1668</v>
      </c>
      <c r="K5010">
        <v>0</v>
      </c>
      <c r="L5010">
        <v>0</v>
      </c>
      <c r="M5010">
        <v>0</v>
      </c>
      <c r="N5010">
        <v>1375</v>
      </c>
      <c r="O5010" t="s">
        <v>23</v>
      </c>
      <c r="P5010" t="s">
        <v>25</v>
      </c>
      <c r="Q5010">
        <f ca="1">DATEDIF(Data[[#This Row],[Birthdate]],TODAY(),"Y")</f>
        <v>14</v>
      </c>
      <c r="R5010" t="str">
        <f ca="1">IF(Data[[#This Row],[Age]]&lt;=10,"3-10 Years",IF(Data[[#This Row],[Age]]&lt;=15,"11-15 Years",IF(Data[[#This Row],[Age]]&lt;=19,"16-19 Years", "20+ Years")))</f>
        <v>11-15 Years</v>
      </c>
    </row>
    <row r="5011" spans="1:18" x14ac:dyDescent="0.35">
      <c r="A5011" t="s">
        <v>4226</v>
      </c>
      <c r="B5011" s="1">
        <v>45029</v>
      </c>
      <c r="C5011" t="s">
        <v>29</v>
      </c>
      <c r="D5011" t="s">
        <v>104</v>
      </c>
      <c r="E5011" t="s">
        <v>19</v>
      </c>
      <c r="F5011" t="s">
        <v>579</v>
      </c>
      <c r="G5011" t="s">
        <v>50</v>
      </c>
      <c r="H5011" t="s">
        <v>5036</v>
      </c>
      <c r="I5011" s="1">
        <v>40599</v>
      </c>
      <c r="J5011" t="s">
        <v>1668</v>
      </c>
      <c r="K5011">
        <v>0</v>
      </c>
      <c r="L5011">
        <v>0</v>
      </c>
      <c r="M5011">
        <v>0</v>
      </c>
      <c r="N5011">
        <v>1375</v>
      </c>
      <c r="O5011" t="s">
        <v>23</v>
      </c>
      <c r="P5011" t="s">
        <v>25</v>
      </c>
      <c r="Q5011">
        <f ca="1">DATEDIF(Data[[#This Row],[Birthdate]],TODAY(),"Y")</f>
        <v>14</v>
      </c>
      <c r="R5011" t="str">
        <f ca="1">IF(Data[[#This Row],[Age]]&lt;=10,"3-10 Years",IF(Data[[#This Row],[Age]]&lt;=15,"11-15 Years",IF(Data[[#This Row],[Age]]&lt;=19,"16-19 Years", "20+ Years")))</f>
        <v>11-15 Years</v>
      </c>
    </row>
    <row r="5012" spans="1:18" x14ac:dyDescent="0.35">
      <c r="A5012" t="s">
        <v>2853</v>
      </c>
      <c r="B5012" s="1">
        <v>45019</v>
      </c>
      <c r="C5012" t="s">
        <v>29</v>
      </c>
      <c r="D5012" t="s">
        <v>104</v>
      </c>
      <c r="E5012" t="s">
        <v>19</v>
      </c>
      <c r="F5012" t="s">
        <v>579</v>
      </c>
      <c r="G5012" t="s">
        <v>189</v>
      </c>
      <c r="H5012" t="s">
        <v>5036</v>
      </c>
      <c r="I5012" s="1">
        <v>40788</v>
      </c>
      <c r="J5012" t="s">
        <v>2854</v>
      </c>
      <c r="K5012">
        <v>1080</v>
      </c>
      <c r="L5012">
        <v>1080</v>
      </c>
      <c r="M5012">
        <v>0</v>
      </c>
      <c r="N5012">
        <v>1375</v>
      </c>
      <c r="O5012" t="s">
        <v>23</v>
      </c>
      <c r="P5012" t="s">
        <v>25</v>
      </c>
      <c r="Q5012">
        <f ca="1">DATEDIF(Data[[#This Row],[Birthdate]],TODAY(),"Y")</f>
        <v>14</v>
      </c>
      <c r="R5012" t="str">
        <f ca="1">IF(Data[[#This Row],[Age]]&lt;=10,"3-10 Years",IF(Data[[#This Row],[Age]]&lt;=15,"11-15 Years",IF(Data[[#This Row],[Age]]&lt;=19,"16-19 Years", "20+ Years")))</f>
        <v>11-15 Years</v>
      </c>
    </row>
    <row r="5013" spans="1:18" x14ac:dyDescent="0.35">
      <c r="A5013" t="s">
        <v>2265</v>
      </c>
      <c r="B5013" s="1">
        <v>45014</v>
      </c>
      <c r="C5013" t="s">
        <v>29</v>
      </c>
      <c r="D5013" t="s">
        <v>104</v>
      </c>
      <c r="E5013" t="s">
        <v>19</v>
      </c>
      <c r="F5013" t="s">
        <v>579</v>
      </c>
      <c r="G5013" t="s">
        <v>105</v>
      </c>
      <c r="H5013" t="s">
        <v>5036</v>
      </c>
      <c r="I5013" s="1">
        <v>40679</v>
      </c>
      <c r="J5013" t="s">
        <v>2266</v>
      </c>
      <c r="K5013">
        <v>1405</v>
      </c>
      <c r="L5013">
        <v>1405</v>
      </c>
      <c r="M5013">
        <v>0</v>
      </c>
      <c r="N5013">
        <v>1375</v>
      </c>
      <c r="O5013" t="s">
        <v>23</v>
      </c>
      <c r="P5013" t="s">
        <v>152</v>
      </c>
      <c r="Q5013">
        <f ca="1">DATEDIF(Data[[#This Row],[Birthdate]],TODAY(),"Y")</f>
        <v>14</v>
      </c>
      <c r="R5013" t="str">
        <f ca="1">IF(Data[[#This Row],[Age]]&lt;=10,"3-10 Years",IF(Data[[#This Row],[Age]]&lt;=15,"11-15 Years",IF(Data[[#This Row],[Age]]&lt;=19,"16-19 Years", "20+ Years")))</f>
        <v>11-15 Years</v>
      </c>
    </row>
    <row r="5014" spans="1:18" x14ac:dyDescent="0.35">
      <c r="A5014" t="s">
        <v>1988</v>
      </c>
      <c r="B5014" s="1">
        <v>44954</v>
      </c>
      <c r="C5014" t="s">
        <v>29</v>
      </c>
      <c r="D5014" t="s">
        <v>104</v>
      </c>
      <c r="E5014" t="s">
        <v>19</v>
      </c>
      <c r="F5014" t="s">
        <v>579</v>
      </c>
      <c r="G5014" t="s">
        <v>139</v>
      </c>
      <c r="H5014" t="s">
        <v>1083</v>
      </c>
      <c r="I5014" s="1">
        <v>40687</v>
      </c>
      <c r="J5014" t="s">
        <v>1987</v>
      </c>
      <c r="K5014">
        <v>1025</v>
      </c>
      <c r="L5014">
        <v>1025</v>
      </c>
      <c r="M5014">
        <v>0</v>
      </c>
      <c r="N5014">
        <v>1000</v>
      </c>
      <c r="O5014" t="s">
        <v>23</v>
      </c>
      <c r="P5014" t="s">
        <v>25</v>
      </c>
      <c r="Q5014">
        <f ca="1">DATEDIF(Data[[#This Row],[Birthdate]],TODAY(),"Y")</f>
        <v>14</v>
      </c>
      <c r="R5014" t="str">
        <f ca="1">IF(Data[[#This Row],[Age]]&lt;=10,"3-10 Years",IF(Data[[#This Row],[Age]]&lt;=15,"11-15 Years",IF(Data[[#This Row],[Age]]&lt;=19,"16-19 Years", "20+ Years")))</f>
        <v>11-15 Years</v>
      </c>
    </row>
    <row r="5015" spans="1:18" x14ac:dyDescent="0.35">
      <c r="A5015" t="s">
        <v>1345</v>
      </c>
      <c r="B5015" s="1">
        <v>44951</v>
      </c>
      <c r="C5015" t="s">
        <v>29</v>
      </c>
      <c r="D5015" t="s">
        <v>104</v>
      </c>
      <c r="E5015" t="s">
        <v>19</v>
      </c>
      <c r="F5015" t="s">
        <v>579</v>
      </c>
      <c r="G5015" t="s">
        <v>405</v>
      </c>
      <c r="H5015" t="s">
        <v>1083</v>
      </c>
      <c r="I5015" s="1">
        <v>40516</v>
      </c>
      <c r="J5015" t="s">
        <v>1346</v>
      </c>
      <c r="K5015">
        <v>1025</v>
      </c>
      <c r="L5015">
        <v>1025</v>
      </c>
      <c r="M5015">
        <v>0</v>
      </c>
      <c r="N5015">
        <v>1000</v>
      </c>
      <c r="O5015" t="s">
        <v>23</v>
      </c>
      <c r="P5015" t="s">
        <v>25</v>
      </c>
      <c r="Q5015">
        <f ca="1">DATEDIF(Data[[#This Row],[Birthdate]],TODAY(),"Y")</f>
        <v>14</v>
      </c>
      <c r="R5015" t="str">
        <f ca="1">IF(Data[[#This Row],[Age]]&lt;=10,"3-10 Years",IF(Data[[#This Row],[Age]]&lt;=15,"11-15 Years",IF(Data[[#This Row],[Age]]&lt;=19,"16-19 Years", "20+ Years")))</f>
        <v>11-15 Years</v>
      </c>
    </row>
    <row r="5016" spans="1:18" x14ac:dyDescent="0.35">
      <c r="A5016" t="s">
        <v>346</v>
      </c>
      <c r="B5016" s="1">
        <v>44950</v>
      </c>
      <c r="C5016" t="s">
        <v>29</v>
      </c>
      <c r="D5016" t="s">
        <v>104</v>
      </c>
      <c r="E5016" t="s">
        <v>19</v>
      </c>
      <c r="F5016" t="s">
        <v>579</v>
      </c>
      <c r="G5016" t="s">
        <v>105</v>
      </c>
      <c r="H5016" t="s">
        <v>5036</v>
      </c>
      <c r="I5016" s="1">
        <v>40526</v>
      </c>
      <c r="J5016" t="s">
        <v>337</v>
      </c>
      <c r="K5016">
        <v>1405</v>
      </c>
      <c r="L5016">
        <v>1405</v>
      </c>
      <c r="M5016">
        <v>0</v>
      </c>
      <c r="N5016">
        <v>1375</v>
      </c>
      <c r="O5016" t="s">
        <v>23</v>
      </c>
      <c r="P5016" t="s">
        <v>152</v>
      </c>
      <c r="Q5016">
        <f ca="1">DATEDIF(Data[[#This Row],[Birthdate]],TODAY(),"Y")</f>
        <v>14</v>
      </c>
      <c r="R5016" t="str">
        <f ca="1">IF(Data[[#This Row],[Age]]&lt;=10,"3-10 Years",IF(Data[[#This Row],[Age]]&lt;=15,"11-15 Years",IF(Data[[#This Row],[Age]]&lt;=19,"16-19 Years", "20+ Years")))</f>
        <v>11-15 Years</v>
      </c>
    </row>
    <row r="5017" spans="1:18" x14ac:dyDescent="0.35">
      <c r="A5017" t="s">
        <v>2423</v>
      </c>
      <c r="B5017" s="1">
        <v>44950</v>
      </c>
      <c r="C5017" t="s">
        <v>29</v>
      </c>
      <c r="D5017" t="s">
        <v>104</v>
      </c>
      <c r="E5017" t="s">
        <v>19</v>
      </c>
      <c r="F5017" t="s">
        <v>579</v>
      </c>
      <c r="G5017" t="s">
        <v>21</v>
      </c>
      <c r="H5017" t="s">
        <v>5036</v>
      </c>
      <c r="I5017" s="1">
        <v>40714</v>
      </c>
      <c r="J5017" t="s">
        <v>316</v>
      </c>
      <c r="K5017">
        <v>700</v>
      </c>
      <c r="L5017">
        <v>700</v>
      </c>
      <c r="M5017">
        <v>0</v>
      </c>
      <c r="N5017">
        <v>1000</v>
      </c>
      <c r="O5017" t="s">
        <v>23</v>
      </c>
      <c r="P5017" t="s">
        <v>25</v>
      </c>
      <c r="Q5017">
        <f ca="1">DATEDIF(Data[[#This Row],[Birthdate]],TODAY(),"Y")</f>
        <v>14</v>
      </c>
      <c r="R5017" t="str">
        <f ca="1">IF(Data[[#This Row],[Age]]&lt;=10,"3-10 Years",IF(Data[[#This Row],[Age]]&lt;=15,"11-15 Years",IF(Data[[#This Row],[Age]]&lt;=19,"16-19 Years", "20+ Years")))</f>
        <v>11-15 Years</v>
      </c>
    </row>
    <row r="5018" spans="1:18" x14ac:dyDescent="0.35">
      <c r="A5018" t="s">
        <v>1153</v>
      </c>
      <c r="B5018" s="1">
        <v>44950</v>
      </c>
      <c r="C5018" t="s">
        <v>29</v>
      </c>
      <c r="D5018" t="s">
        <v>104</v>
      </c>
      <c r="E5018" t="s">
        <v>19</v>
      </c>
      <c r="F5018" t="s">
        <v>579</v>
      </c>
      <c r="G5018" t="s">
        <v>405</v>
      </c>
      <c r="H5018" t="s">
        <v>1083</v>
      </c>
      <c r="I5018" s="1">
        <v>40672</v>
      </c>
      <c r="J5018" t="s">
        <v>1154</v>
      </c>
      <c r="K5018">
        <v>1025</v>
      </c>
      <c r="L5018">
        <v>1025</v>
      </c>
      <c r="M5018">
        <v>0</v>
      </c>
      <c r="N5018">
        <v>1000</v>
      </c>
      <c r="O5018" t="s">
        <v>23</v>
      </c>
      <c r="P5018" t="s">
        <v>25</v>
      </c>
      <c r="Q5018">
        <f ca="1">DATEDIF(Data[[#This Row],[Birthdate]],TODAY(),"Y")</f>
        <v>14</v>
      </c>
      <c r="R5018" t="str">
        <f ca="1">IF(Data[[#This Row],[Age]]&lt;=10,"3-10 Years",IF(Data[[#This Row],[Age]]&lt;=15,"11-15 Years",IF(Data[[#This Row],[Age]]&lt;=19,"16-19 Years", "20+ Years")))</f>
        <v>11-15 Years</v>
      </c>
    </row>
    <row r="5019" spans="1:18" x14ac:dyDescent="0.35">
      <c r="A5019" t="s">
        <v>2745</v>
      </c>
      <c r="B5019" s="1">
        <v>44949</v>
      </c>
      <c r="C5019" t="s">
        <v>29</v>
      </c>
      <c r="D5019" t="s">
        <v>104</v>
      </c>
      <c r="E5019" t="s">
        <v>19</v>
      </c>
      <c r="F5019" t="s">
        <v>579</v>
      </c>
      <c r="G5019" t="s">
        <v>57</v>
      </c>
      <c r="H5019" t="s">
        <v>5036</v>
      </c>
      <c r="I5019" s="1">
        <v>40529</v>
      </c>
      <c r="J5019" t="s">
        <v>2746</v>
      </c>
      <c r="K5019">
        <v>1025</v>
      </c>
      <c r="L5019">
        <v>1025</v>
      </c>
      <c r="M5019">
        <v>0</v>
      </c>
      <c r="N5019">
        <v>1000</v>
      </c>
      <c r="O5019" t="s">
        <v>23</v>
      </c>
      <c r="P5019" t="s">
        <v>25</v>
      </c>
      <c r="Q5019">
        <f ca="1">DATEDIF(Data[[#This Row],[Birthdate]],TODAY(),"Y")</f>
        <v>14</v>
      </c>
      <c r="R5019" t="str">
        <f ca="1">IF(Data[[#This Row],[Age]]&lt;=10,"3-10 Years",IF(Data[[#This Row],[Age]]&lt;=15,"11-15 Years",IF(Data[[#This Row],[Age]]&lt;=19,"16-19 Years", "20+ Years")))</f>
        <v>11-15 Years</v>
      </c>
    </row>
    <row r="5020" spans="1:18" x14ac:dyDescent="0.35">
      <c r="A5020" t="s">
        <v>233</v>
      </c>
      <c r="B5020" s="1">
        <v>44947</v>
      </c>
      <c r="C5020" t="s">
        <v>29</v>
      </c>
      <c r="D5020" t="s">
        <v>104</v>
      </c>
      <c r="E5020" t="s">
        <v>19</v>
      </c>
      <c r="F5020" t="s">
        <v>579</v>
      </c>
      <c r="G5020" t="s">
        <v>37</v>
      </c>
      <c r="H5020" t="s">
        <v>5036</v>
      </c>
      <c r="I5020" s="1">
        <v>40524</v>
      </c>
      <c r="J5020" t="s">
        <v>234</v>
      </c>
      <c r="K5020">
        <v>1405</v>
      </c>
      <c r="L5020">
        <v>1405</v>
      </c>
      <c r="M5020">
        <v>0</v>
      </c>
      <c r="N5020">
        <v>1375</v>
      </c>
      <c r="O5020" t="s">
        <v>23</v>
      </c>
      <c r="P5020" t="s">
        <v>25</v>
      </c>
      <c r="Q5020">
        <f ca="1">DATEDIF(Data[[#This Row],[Birthdate]],TODAY(),"Y")</f>
        <v>14</v>
      </c>
      <c r="R5020" t="str">
        <f ca="1">IF(Data[[#This Row],[Age]]&lt;=10,"3-10 Years",IF(Data[[#This Row],[Age]]&lt;=15,"11-15 Years",IF(Data[[#This Row],[Age]]&lt;=19,"16-19 Years", "20+ Years")))</f>
        <v>11-15 Years</v>
      </c>
    </row>
    <row r="5021" spans="1:18" x14ac:dyDescent="0.35">
      <c r="A5021" t="s">
        <v>695</v>
      </c>
      <c r="B5021" s="1">
        <v>44946</v>
      </c>
      <c r="C5021" t="s">
        <v>29</v>
      </c>
      <c r="D5021" t="s">
        <v>104</v>
      </c>
      <c r="E5021" t="s">
        <v>19</v>
      </c>
      <c r="F5021" t="s">
        <v>579</v>
      </c>
      <c r="G5021" t="s">
        <v>30</v>
      </c>
      <c r="H5021" t="s">
        <v>5036</v>
      </c>
      <c r="I5021" s="1">
        <v>40523</v>
      </c>
      <c r="J5021" t="s">
        <v>696</v>
      </c>
      <c r="K5021">
        <v>1405</v>
      </c>
      <c r="L5021">
        <v>1405</v>
      </c>
      <c r="M5021">
        <v>0</v>
      </c>
      <c r="N5021">
        <v>1375</v>
      </c>
      <c r="O5021" t="s">
        <v>23</v>
      </c>
      <c r="P5021" t="s">
        <v>25</v>
      </c>
      <c r="Q5021">
        <f ca="1">DATEDIF(Data[[#This Row],[Birthdate]],TODAY(),"Y")</f>
        <v>14</v>
      </c>
      <c r="R5021" t="str">
        <f ca="1">IF(Data[[#This Row],[Age]]&lt;=10,"3-10 Years",IF(Data[[#This Row],[Age]]&lt;=15,"11-15 Years",IF(Data[[#This Row],[Age]]&lt;=19,"16-19 Years", "20+ Years")))</f>
        <v>11-15 Years</v>
      </c>
    </row>
    <row r="5022" spans="1:18" x14ac:dyDescent="0.35">
      <c r="A5022" t="s">
        <v>910</v>
      </c>
      <c r="B5022" s="1">
        <v>44946</v>
      </c>
      <c r="C5022" t="s">
        <v>29</v>
      </c>
      <c r="D5022" t="s">
        <v>104</v>
      </c>
      <c r="E5022" t="s">
        <v>19</v>
      </c>
      <c r="F5022" t="s">
        <v>579</v>
      </c>
      <c r="G5022" t="s">
        <v>21</v>
      </c>
      <c r="H5022" t="s">
        <v>5036</v>
      </c>
      <c r="I5022" s="1">
        <v>40592</v>
      </c>
      <c r="J5022" t="s">
        <v>35</v>
      </c>
      <c r="K5022">
        <v>1405</v>
      </c>
      <c r="L5022">
        <v>1405</v>
      </c>
      <c r="M5022">
        <v>0</v>
      </c>
      <c r="N5022">
        <v>1375</v>
      </c>
      <c r="O5022" t="s">
        <v>23</v>
      </c>
      <c r="P5022" t="s">
        <v>25</v>
      </c>
      <c r="Q5022">
        <f ca="1">DATEDIF(Data[[#This Row],[Birthdate]],TODAY(),"Y")</f>
        <v>14</v>
      </c>
      <c r="R5022" t="str">
        <f ca="1">IF(Data[[#This Row],[Age]]&lt;=10,"3-10 Years",IF(Data[[#This Row],[Age]]&lt;=15,"11-15 Years",IF(Data[[#This Row],[Age]]&lt;=19,"16-19 Years", "20+ Years")))</f>
        <v>11-15 Years</v>
      </c>
    </row>
    <row r="5023" spans="1:18" x14ac:dyDescent="0.35">
      <c r="A5023" t="s">
        <v>2194</v>
      </c>
      <c r="B5023" s="1">
        <v>44944</v>
      </c>
      <c r="C5023" t="s">
        <v>29</v>
      </c>
      <c r="D5023" t="s">
        <v>104</v>
      </c>
      <c r="E5023" t="s">
        <v>19</v>
      </c>
      <c r="F5023" t="s">
        <v>579</v>
      </c>
      <c r="G5023" t="s">
        <v>30</v>
      </c>
      <c r="H5023" t="s">
        <v>5036</v>
      </c>
      <c r="I5023" s="1">
        <v>40663</v>
      </c>
      <c r="J5023" t="s">
        <v>2195</v>
      </c>
      <c r="K5023">
        <v>1405</v>
      </c>
      <c r="L5023">
        <v>1405</v>
      </c>
      <c r="M5023">
        <v>0</v>
      </c>
      <c r="N5023">
        <v>1375</v>
      </c>
      <c r="O5023" t="s">
        <v>23</v>
      </c>
      <c r="P5023" t="s">
        <v>25</v>
      </c>
      <c r="Q5023">
        <f ca="1">DATEDIF(Data[[#This Row],[Birthdate]],TODAY(),"Y")</f>
        <v>14</v>
      </c>
      <c r="R5023" t="str">
        <f ca="1">IF(Data[[#This Row],[Age]]&lt;=10,"3-10 Years",IF(Data[[#This Row],[Age]]&lt;=15,"11-15 Years",IF(Data[[#This Row],[Age]]&lt;=19,"16-19 Years", "20+ Years")))</f>
        <v>11-15 Years</v>
      </c>
    </row>
    <row r="5024" spans="1:18" x14ac:dyDescent="0.35">
      <c r="A5024" t="s">
        <v>254</v>
      </c>
      <c r="B5024" s="1">
        <v>44944</v>
      </c>
      <c r="C5024" t="s">
        <v>29</v>
      </c>
      <c r="D5024" t="s">
        <v>104</v>
      </c>
      <c r="E5024" t="s">
        <v>19</v>
      </c>
      <c r="F5024" t="s">
        <v>579</v>
      </c>
      <c r="G5024" t="s">
        <v>21</v>
      </c>
      <c r="H5024" t="s">
        <v>5036</v>
      </c>
      <c r="I5024" s="1">
        <v>40730</v>
      </c>
      <c r="J5024" t="s">
        <v>203</v>
      </c>
      <c r="K5024">
        <v>350</v>
      </c>
      <c r="L5024">
        <v>350</v>
      </c>
      <c r="M5024">
        <v>0</v>
      </c>
      <c r="N5024">
        <v>1375</v>
      </c>
      <c r="O5024" t="s">
        <v>23</v>
      </c>
      <c r="P5024" t="s">
        <v>25</v>
      </c>
      <c r="Q5024">
        <f ca="1">DATEDIF(Data[[#This Row],[Birthdate]],TODAY(),"Y")</f>
        <v>14</v>
      </c>
      <c r="R5024" t="str">
        <f ca="1">IF(Data[[#This Row],[Age]]&lt;=10,"3-10 Years",IF(Data[[#This Row],[Age]]&lt;=15,"11-15 Years",IF(Data[[#This Row],[Age]]&lt;=19,"16-19 Years", "20+ Years")))</f>
        <v>11-15 Years</v>
      </c>
    </row>
    <row r="5025" spans="1:18" x14ac:dyDescent="0.35">
      <c r="A5025" t="s">
        <v>762</v>
      </c>
      <c r="B5025" s="1">
        <v>44944</v>
      </c>
      <c r="C5025" t="s">
        <v>29</v>
      </c>
      <c r="D5025" t="s">
        <v>104</v>
      </c>
      <c r="E5025" t="s">
        <v>19</v>
      </c>
      <c r="F5025" t="s">
        <v>579</v>
      </c>
      <c r="G5025" t="s">
        <v>57</v>
      </c>
      <c r="H5025" t="s">
        <v>5036</v>
      </c>
      <c r="I5025" s="1">
        <v>40594</v>
      </c>
      <c r="J5025" t="s">
        <v>763</v>
      </c>
      <c r="K5025">
        <v>1405</v>
      </c>
      <c r="L5025">
        <v>1405</v>
      </c>
      <c r="M5025">
        <v>0</v>
      </c>
      <c r="N5025">
        <v>1375</v>
      </c>
      <c r="O5025" t="s">
        <v>23</v>
      </c>
      <c r="P5025" t="s">
        <v>25</v>
      </c>
      <c r="Q5025">
        <f ca="1">DATEDIF(Data[[#This Row],[Birthdate]],TODAY(),"Y")</f>
        <v>14</v>
      </c>
      <c r="R5025" t="str">
        <f ca="1">IF(Data[[#This Row],[Age]]&lt;=10,"3-10 Years",IF(Data[[#This Row],[Age]]&lt;=15,"11-15 Years",IF(Data[[#This Row],[Age]]&lt;=19,"16-19 Years", "20+ Years")))</f>
        <v>11-15 Years</v>
      </c>
    </row>
    <row r="5026" spans="1:18" x14ac:dyDescent="0.35">
      <c r="A5026" t="s">
        <v>2766</v>
      </c>
      <c r="B5026" s="1">
        <v>44944</v>
      </c>
      <c r="C5026" t="s">
        <v>29</v>
      </c>
      <c r="D5026" t="s">
        <v>104</v>
      </c>
      <c r="E5026" t="s">
        <v>19</v>
      </c>
      <c r="F5026" t="s">
        <v>579</v>
      </c>
      <c r="G5026" t="s">
        <v>37</v>
      </c>
      <c r="H5026" t="s">
        <v>5036</v>
      </c>
      <c r="I5026" s="1">
        <v>40788</v>
      </c>
      <c r="J5026" t="s">
        <v>2767</v>
      </c>
      <c r="K5026">
        <v>1405</v>
      </c>
      <c r="L5026">
        <v>1405</v>
      </c>
      <c r="M5026">
        <v>0</v>
      </c>
      <c r="N5026">
        <v>1375</v>
      </c>
      <c r="O5026" t="s">
        <v>23</v>
      </c>
      <c r="P5026" t="s">
        <v>25</v>
      </c>
      <c r="Q5026">
        <f ca="1">DATEDIF(Data[[#This Row],[Birthdate]],TODAY(),"Y")</f>
        <v>14</v>
      </c>
      <c r="R5026" t="str">
        <f ca="1">IF(Data[[#This Row],[Age]]&lt;=10,"3-10 Years",IF(Data[[#This Row],[Age]]&lt;=15,"11-15 Years",IF(Data[[#This Row],[Age]]&lt;=19,"16-19 Years", "20+ Years")))</f>
        <v>11-15 Years</v>
      </c>
    </row>
    <row r="5027" spans="1:18" x14ac:dyDescent="0.35">
      <c r="A5027" t="s">
        <v>215</v>
      </c>
      <c r="B5027" s="1">
        <v>44944</v>
      </c>
      <c r="C5027" t="s">
        <v>29</v>
      </c>
      <c r="D5027" t="s">
        <v>104</v>
      </c>
      <c r="E5027" t="s">
        <v>19</v>
      </c>
      <c r="F5027" t="s">
        <v>579</v>
      </c>
      <c r="G5027" t="s">
        <v>50</v>
      </c>
      <c r="H5027" t="s">
        <v>5036</v>
      </c>
      <c r="I5027" s="1">
        <v>40619</v>
      </c>
      <c r="J5027" t="s">
        <v>212</v>
      </c>
      <c r="K5027">
        <v>1405</v>
      </c>
      <c r="L5027">
        <v>1405</v>
      </c>
      <c r="M5027">
        <v>0</v>
      </c>
      <c r="N5027">
        <v>1375</v>
      </c>
      <c r="O5027" t="s">
        <v>23</v>
      </c>
      <c r="P5027" t="s">
        <v>152</v>
      </c>
      <c r="Q5027">
        <f ca="1">DATEDIF(Data[[#This Row],[Birthdate]],TODAY(),"Y")</f>
        <v>14</v>
      </c>
      <c r="R5027" t="str">
        <f ca="1">IF(Data[[#This Row],[Age]]&lt;=10,"3-10 Years",IF(Data[[#This Row],[Age]]&lt;=15,"11-15 Years",IF(Data[[#This Row],[Age]]&lt;=19,"16-19 Years", "20+ Years")))</f>
        <v>11-15 Years</v>
      </c>
    </row>
    <row r="5028" spans="1:18" x14ac:dyDescent="0.35">
      <c r="A5028" t="s">
        <v>180</v>
      </c>
      <c r="B5028" s="1">
        <v>44944</v>
      </c>
      <c r="C5028" t="s">
        <v>29</v>
      </c>
      <c r="D5028" t="s">
        <v>104</v>
      </c>
      <c r="E5028" t="s">
        <v>19</v>
      </c>
      <c r="F5028" t="s">
        <v>579</v>
      </c>
      <c r="G5028" t="s">
        <v>181</v>
      </c>
      <c r="H5028" t="s">
        <v>1083</v>
      </c>
      <c r="I5028" s="1">
        <v>40582</v>
      </c>
      <c r="J5028" t="s">
        <v>182</v>
      </c>
      <c r="K5028">
        <v>1405</v>
      </c>
      <c r="L5028">
        <v>1405</v>
      </c>
      <c r="M5028">
        <v>0</v>
      </c>
      <c r="N5028">
        <v>1375</v>
      </c>
      <c r="O5028" t="s">
        <v>23</v>
      </c>
      <c r="P5028" t="s">
        <v>152</v>
      </c>
      <c r="Q5028">
        <f ca="1">DATEDIF(Data[[#This Row],[Birthdate]],TODAY(),"Y")</f>
        <v>14</v>
      </c>
      <c r="R5028" t="str">
        <f ca="1">IF(Data[[#This Row],[Age]]&lt;=10,"3-10 Years",IF(Data[[#This Row],[Age]]&lt;=15,"11-15 Years",IF(Data[[#This Row],[Age]]&lt;=19,"16-19 Years", "20+ Years")))</f>
        <v>11-15 Years</v>
      </c>
    </row>
    <row r="5029" spans="1:18" x14ac:dyDescent="0.35">
      <c r="A5029" t="s">
        <v>574</v>
      </c>
      <c r="B5029" s="1">
        <v>44944</v>
      </c>
      <c r="C5029" t="s">
        <v>29</v>
      </c>
      <c r="D5029" t="s">
        <v>104</v>
      </c>
      <c r="E5029" t="s">
        <v>19</v>
      </c>
      <c r="F5029" t="s">
        <v>579</v>
      </c>
      <c r="G5029" t="s">
        <v>57</v>
      </c>
      <c r="H5029" t="s">
        <v>5036</v>
      </c>
      <c r="I5029" s="1">
        <v>40607</v>
      </c>
      <c r="J5029" t="s">
        <v>575</v>
      </c>
      <c r="K5029">
        <v>1405</v>
      </c>
      <c r="L5029">
        <v>1405</v>
      </c>
      <c r="M5029">
        <v>0</v>
      </c>
      <c r="N5029">
        <v>1375</v>
      </c>
      <c r="O5029" t="s">
        <v>23</v>
      </c>
      <c r="P5029" t="s">
        <v>25</v>
      </c>
      <c r="Q5029">
        <f ca="1">DATEDIF(Data[[#This Row],[Birthdate]],TODAY(),"Y")</f>
        <v>14</v>
      </c>
      <c r="R5029" t="str">
        <f ca="1">IF(Data[[#This Row],[Age]]&lt;=10,"3-10 Years",IF(Data[[#This Row],[Age]]&lt;=15,"11-15 Years",IF(Data[[#This Row],[Age]]&lt;=19,"16-19 Years", "20+ Years")))</f>
        <v>11-15 Years</v>
      </c>
    </row>
    <row r="5030" spans="1:18" x14ac:dyDescent="0.35">
      <c r="A5030" t="s">
        <v>408</v>
      </c>
      <c r="B5030" s="1">
        <v>44944</v>
      </c>
      <c r="C5030" t="s">
        <v>29</v>
      </c>
      <c r="D5030" t="s">
        <v>104</v>
      </c>
      <c r="E5030" t="s">
        <v>19</v>
      </c>
      <c r="F5030" t="s">
        <v>579</v>
      </c>
      <c r="G5030" t="s">
        <v>21</v>
      </c>
      <c r="H5030" t="s">
        <v>5036</v>
      </c>
      <c r="I5030" s="1">
        <v>40739</v>
      </c>
      <c r="J5030" t="s">
        <v>409</v>
      </c>
      <c r="K5030">
        <v>850</v>
      </c>
      <c r="L5030">
        <v>850</v>
      </c>
      <c r="M5030">
        <v>0</v>
      </c>
      <c r="N5030">
        <v>1375</v>
      </c>
      <c r="O5030" t="s">
        <v>23</v>
      </c>
      <c r="P5030" t="s">
        <v>152</v>
      </c>
      <c r="Q5030">
        <f ca="1">DATEDIF(Data[[#This Row],[Birthdate]],TODAY(),"Y")</f>
        <v>14</v>
      </c>
      <c r="R5030" t="str">
        <f ca="1">IF(Data[[#This Row],[Age]]&lt;=10,"3-10 Years",IF(Data[[#This Row],[Age]]&lt;=15,"11-15 Years",IF(Data[[#This Row],[Age]]&lt;=19,"16-19 Years", "20+ Years")))</f>
        <v>11-15 Years</v>
      </c>
    </row>
    <row r="5031" spans="1:18" x14ac:dyDescent="0.35">
      <c r="A5031" t="s">
        <v>1112</v>
      </c>
      <c r="B5031" s="1">
        <v>44944</v>
      </c>
      <c r="C5031" t="s">
        <v>29</v>
      </c>
      <c r="D5031" t="s">
        <v>104</v>
      </c>
      <c r="E5031" t="s">
        <v>19</v>
      </c>
      <c r="F5031" t="s">
        <v>579</v>
      </c>
      <c r="G5031" t="s">
        <v>50</v>
      </c>
      <c r="H5031" t="s">
        <v>5036</v>
      </c>
      <c r="I5031" s="1">
        <v>40591</v>
      </c>
      <c r="J5031" t="s">
        <v>1109</v>
      </c>
      <c r="K5031">
        <v>1405</v>
      </c>
      <c r="L5031">
        <v>1405</v>
      </c>
      <c r="M5031">
        <v>0</v>
      </c>
      <c r="N5031">
        <v>1375</v>
      </c>
      <c r="O5031" t="s">
        <v>23</v>
      </c>
      <c r="P5031" t="s">
        <v>25</v>
      </c>
      <c r="Q5031">
        <f ca="1">DATEDIF(Data[[#This Row],[Birthdate]],TODAY(),"Y")</f>
        <v>14</v>
      </c>
      <c r="R5031" t="str">
        <f ca="1">IF(Data[[#This Row],[Age]]&lt;=10,"3-10 Years",IF(Data[[#This Row],[Age]]&lt;=15,"11-15 Years",IF(Data[[#This Row],[Age]]&lt;=19,"16-19 Years", "20+ Years")))</f>
        <v>11-15 Years</v>
      </c>
    </row>
    <row r="5032" spans="1:18" x14ac:dyDescent="0.35">
      <c r="A5032" t="s">
        <v>229</v>
      </c>
      <c r="B5032" s="1">
        <v>44944</v>
      </c>
      <c r="C5032" t="s">
        <v>29</v>
      </c>
      <c r="D5032" t="s">
        <v>104</v>
      </c>
      <c r="E5032" t="s">
        <v>19</v>
      </c>
      <c r="F5032" t="s">
        <v>579</v>
      </c>
      <c r="G5032" t="s">
        <v>37</v>
      </c>
      <c r="H5032" t="s">
        <v>5036</v>
      </c>
      <c r="I5032" s="1">
        <v>40723</v>
      </c>
      <c r="J5032" t="s">
        <v>230</v>
      </c>
      <c r="K5032">
        <v>1405</v>
      </c>
      <c r="L5032">
        <v>1405</v>
      </c>
      <c r="M5032">
        <v>0</v>
      </c>
      <c r="N5032">
        <v>1375</v>
      </c>
      <c r="O5032" t="s">
        <v>23</v>
      </c>
      <c r="P5032" t="s">
        <v>25</v>
      </c>
      <c r="Q5032">
        <f ca="1">DATEDIF(Data[[#This Row],[Birthdate]],TODAY(),"Y")</f>
        <v>14</v>
      </c>
      <c r="R5032" t="str">
        <f ca="1">IF(Data[[#This Row],[Age]]&lt;=10,"3-10 Years",IF(Data[[#This Row],[Age]]&lt;=15,"11-15 Years",IF(Data[[#This Row],[Age]]&lt;=19,"16-19 Years", "20+ Years")))</f>
        <v>11-15 Years</v>
      </c>
    </row>
    <row r="5033" spans="1:18" x14ac:dyDescent="0.35">
      <c r="A5033" t="s">
        <v>494</v>
      </c>
      <c r="B5033" s="1">
        <v>44944</v>
      </c>
      <c r="C5033" t="s">
        <v>29</v>
      </c>
      <c r="D5033" t="s">
        <v>104</v>
      </c>
      <c r="E5033" t="s">
        <v>19</v>
      </c>
      <c r="F5033" t="s">
        <v>579</v>
      </c>
      <c r="G5033" t="s">
        <v>189</v>
      </c>
      <c r="H5033" t="s">
        <v>5036</v>
      </c>
      <c r="I5033" s="1">
        <v>40545</v>
      </c>
      <c r="J5033" t="s">
        <v>495</v>
      </c>
      <c r="K5033">
        <v>1405</v>
      </c>
      <c r="L5033">
        <v>1405</v>
      </c>
      <c r="M5033">
        <v>0</v>
      </c>
      <c r="N5033">
        <v>1375</v>
      </c>
      <c r="O5033" t="s">
        <v>23</v>
      </c>
      <c r="P5033" t="s">
        <v>25</v>
      </c>
      <c r="Q5033">
        <f ca="1">DATEDIF(Data[[#This Row],[Birthdate]],TODAY(),"Y")</f>
        <v>14</v>
      </c>
      <c r="R5033" t="str">
        <f ca="1">IF(Data[[#This Row],[Age]]&lt;=10,"3-10 Years",IF(Data[[#This Row],[Age]]&lt;=15,"11-15 Years",IF(Data[[#This Row],[Age]]&lt;=19,"16-19 Years", "20+ Years")))</f>
        <v>11-15 Years</v>
      </c>
    </row>
    <row r="5034" spans="1:18" x14ac:dyDescent="0.35">
      <c r="A5034" t="s">
        <v>488</v>
      </c>
      <c r="B5034" s="1">
        <v>44944</v>
      </c>
      <c r="C5034" t="s">
        <v>29</v>
      </c>
      <c r="D5034" t="s">
        <v>104</v>
      </c>
      <c r="E5034" t="s">
        <v>19</v>
      </c>
      <c r="F5034" t="s">
        <v>579</v>
      </c>
      <c r="G5034" t="s">
        <v>105</v>
      </c>
      <c r="H5034" t="s">
        <v>5036</v>
      </c>
      <c r="I5034" s="1">
        <v>40733</v>
      </c>
      <c r="J5034" t="s">
        <v>489</v>
      </c>
      <c r="K5034">
        <v>1405</v>
      </c>
      <c r="L5034">
        <v>1405</v>
      </c>
      <c r="M5034">
        <v>0</v>
      </c>
      <c r="N5034">
        <v>1375</v>
      </c>
      <c r="O5034" t="s">
        <v>23</v>
      </c>
      <c r="P5034" t="s">
        <v>152</v>
      </c>
      <c r="Q5034">
        <f ca="1">DATEDIF(Data[[#This Row],[Birthdate]],TODAY(),"Y")</f>
        <v>14</v>
      </c>
      <c r="R5034" t="str">
        <f ca="1">IF(Data[[#This Row],[Age]]&lt;=10,"3-10 Years",IF(Data[[#This Row],[Age]]&lt;=15,"11-15 Years",IF(Data[[#This Row],[Age]]&lt;=19,"16-19 Years", "20+ Years")))</f>
        <v>11-15 Years</v>
      </c>
    </row>
    <row r="5035" spans="1:18" x14ac:dyDescent="0.35">
      <c r="A5035" t="s">
        <v>452</v>
      </c>
      <c r="B5035" s="1">
        <v>44944</v>
      </c>
      <c r="C5035" t="s">
        <v>29</v>
      </c>
      <c r="D5035" t="s">
        <v>104</v>
      </c>
      <c r="E5035" t="s">
        <v>19</v>
      </c>
      <c r="F5035" t="s">
        <v>579</v>
      </c>
      <c r="G5035" t="s">
        <v>139</v>
      </c>
      <c r="H5035" t="s">
        <v>1083</v>
      </c>
      <c r="I5035" s="1">
        <v>40701</v>
      </c>
      <c r="J5035" t="s">
        <v>453</v>
      </c>
      <c r="K5035">
        <v>700</v>
      </c>
      <c r="L5035">
        <v>700</v>
      </c>
      <c r="M5035">
        <v>0</v>
      </c>
      <c r="N5035">
        <v>1375</v>
      </c>
      <c r="O5035" t="s">
        <v>23</v>
      </c>
      <c r="P5035" t="s">
        <v>25</v>
      </c>
      <c r="Q5035">
        <f ca="1">DATEDIF(Data[[#This Row],[Birthdate]],TODAY(),"Y")</f>
        <v>14</v>
      </c>
      <c r="R5035" t="str">
        <f ca="1">IF(Data[[#This Row],[Age]]&lt;=10,"3-10 Years",IF(Data[[#This Row],[Age]]&lt;=15,"11-15 Years",IF(Data[[#This Row],[Age]]&lt;=19,"16-19 Years", "20+ Years")))</f>
        <v>11-15 Years</v>
      </c>
    </row>
    <row r="5036" spans="1:18" x14ac:dyDescent="0.35">
      <c r="A5036" t="s">
        <v>454</v>
      </c>
      <c r="B5036" s="1">
        <v>44944</v>
      </c>
      <c r="C5036" t="s">
        <v>29</v>
      </c>
      <c r="D5036" t="s">
        <v>104</v>
      </c>
      <c r="E5036" t="s">
        <v>19</v>
      </c>
      <c r="F5036" t="s">
        <v>579</v>
      </c>
      <c r="G5036" t="s">
        <v>139</v>
      </c>
      <c r="H5036" t="s">
        <v>1083</v>
      </c>
      <c r="I5036" s="1">
        <v>40701</v>
      </c>
      <c r="J5036" t="s">
        <v>453</v>
      </c>
      <c r="K5036">
        <v>700</v>
      </c>
      <c r="L5036">
        <v>700</v>
      </c>
      <c r="M5036">
        <v>0</v>
      </c>
      <c r="N5036">
        <v>1375</v>
      </c>
      <c r="O5036" t="s">
        <v>23</v>
      </c>
      <c r="P5036" t="s">
        <v>25</v>
      </c>
      <c r="Q5036">
        <f ca="1">DATEDIF(Data[[#This Row],[Birthdate]],TODAY(),"Y")</f>
        <v>14</v>
      </c>
      <c r="R5036" t="str">
        <f ca="1">IF(Data[[#This Row],[Age]]&lt;=10,"3-10 Years",IF(Data[[#This Row],[Age]]&lt;=15,"11-15 Years",IF(Data[[#This Row],[Age]]&lt;=19,"16-19 Years", "20+ Years")))</f>
        <v>11-15 Years</v>
      </c>
    </row>
    <row r="5037" spans="1:18" x14ac:dyDescent="0.35">
      <c r="A5037" t="s">
        <v>408</v>
      </c>
      <c r="B5037" s="1">
        <v>44905</v>
      </c>
      <c r="C5037" t="s">
        <v>29</v>
      </c>
      <c r="D5037" t="s">
        <v>24</v>
      </c>
      <c r="E5037" t="s">
        <v>5008</v>
      </c>
      <c r="F5037" t="s">
        <v>5006</v>
      </c>
      <c r="G5037" t="s">
        <v>21</v>
      </c>
      <c r="H5037" t="s">
        <v>5036</v>
      </c>
      <c r="I5037" s="1">
        <v>40739</v>
      </c>
      <c r="J5037" t="s">
        <v>409</v>
      </c>
      <c r="K5037">
        <v>500</v>
      </c>
      <c r="L5037">
        <v>500</v>
      </c>
      <c r="M5037">
        <v>0</v>
      </c>
      <c r="N5037">
        <v>1299</v>
      </c>
      <c r="O5037" t="s">
        <v>5064</v>
      </c>
      <c r="P5037" t="s">
        <v>152</v>
      </c>
      <c r="Q5037">
        <f ca="1">DATEDIF(Data[[#This Row],[Birthdate]],TODAY(),"Y")</f>
        <v>14</v>
      </c>
      <c r="R5037" t="str">
        <f ca="1">IF(Data[[#This Row],[Age]]&lt;=10,"3-10 Years",IF(Data[[#This Row],[Age]]&lt;=15,"11-15 Years",IF(Data[[#This Row],[Age]]&lt;=19,"16-19 Years", "20+ Years")))</f>
        <v>11-15 Years</v>
      </c>
    </row>
    <row r="5038" spans="1:18" x14ac:dyDescent="0.35">
      <c r="A5038" t="s">
        <v>313</v>
      </c>
      <c r="B5038" s="1">
        <v>44874</v>
      </c>
      <c r="C5038" t="s">
        <v>303</v>
      </c>
      <c r="D5038" t="s">
        <v>24</v>
      </c>
      <c r="E5038" t="s">
        <v>5008</v>
      </c>
      <c r="F5038" t="s">
        <v>5006</v>
      </c>
      <c r="G5038" t="s">
        <v>57</v>
      </c>
      <c r="H5038" t="s">
        <v>5036</v>
      </c>
      <c r="I5038" s="1">
        <v>40760</v>
      </c>
      <c r="J5038" t="s">
        <v>314</v>
      </c>
      <c r="K5038">
        <v>1329</v>
      </c>
      <c r="L5038">
        <v>1329</v>
      </c>
      <c r="M5038">
        <v>0</v>
      </c>
      <c r="N5038">
        <v>1299</v>
      </c>
      <c r="O5038" t="s">
        <v>5064</v>
      </c>
      <c r="P5038" t="s">
        <v>25</v>
      </c>
      <c r="Q5038">
        <f ca="1">DATEDIF(Data[[#This Row],[Birthdate]],TODAY(),"Y")</f>
        <v>14</v>
      </c>
      <c r="R5038" t="str">
        <f ca="1">IF(Data[[#This Row],[Age]]&lt;=10,"3-10 Years",IF(Data[[#This Row],[Age]]&lt;=15,"11-15 Years",IF(Data[[#This Row],[Age]]&lt;=19,"16-19 Years", "20+ Years")))</f>
        <v>11-15 Years</v>
      </c>
    </row>
    <row r="5039" spans="1:18" x14ac:dyDescent="0.35">
      <c r="A5039" t="s">
        <v>762</v>
      </c>
      <c r="B5039" s="1">
        <v>44866</v>
      </c>
      <c r="C5039" t="s">
        <v>29</v>
      </c>
      <c r="D5039" t="s">
        <v>24</v>
      </c>
      <c r="E5039" t="s">
        <v>5008</v>
      </c>
      <c r="F5039" t="s">
        <v>5006</v>
      </c>
      <c r="G5039" t="s">
        <v>57</v>
      </c>
      <c r="H5039" t="s">
        <v>5036</v>
      </c>
      <c r="I5039" s="1">
        <v>40594</v>
      </c>
      <c r="J5039" t="s">
        <v>763</v>
      </c>
      <c r="K5039">
        <v>1329</v>
      </c>
      <c r="L5039">
        <v>1329</v>
      </c>
      <c r="M5039">
        <v>0</v>
      </c>
      <c r="N5039">
        <v>1299</v>
      </c>
      <c r="O5039" t="s">
        <v>5064</v>
      </c>
      <c r="P5039" t="s">
        <v>25</v>
      </c>
      <c r="Q5039">
        <f ca="1">DATEDIF(Data[[#This Row],[Birthdate]],TODAY(),"Y")</f>
        <v>14</v>
      </c>
      <c r="R5039" t="str">
        <f ca="1">IF(Data[[#This Row],[Age]]&lt;=10,"3-10 Years",IF(Data[[#This Row],[Age]]&lt;=15,"11-15 Years",IF(Data[[#This Row],[Age]]&lt;=19,"16-19 Years", "20+ Years")))</f>
        <v>11-15 Years</v>
      </c>
    </row>
    <row r="5040" spans="1:18" x14ac:dyDescent="0.35">
      <c r="A5040" t="s">
        <v>313</v>
      </c>
      <c r="B5040" s="1">
        <v>44839</v>
      </c>
      <c r="C5040" t="s">
        <v>29</v>
      </c>
      <c r="D5040" t="s">
        <v>24</v>
      </c>
      <c r="E5040" t="s">
        <v>19</v>
      </c>
      <c r="F5040" t="s">
        <v>579</v>
      </c>
      <c r="G5040" t="s">
        <v>57</v>
      </c>
      <c r="H5040" t="s">
        <v>5036</v>
      </c>
      <c r="I5040" s="1">
        <v>40760</v>
      </c>
      <c r="J5040" t="s">
        <v>314</v>
      </c>
      <c r="K5040">
        <v>550</v>
      </c>
      <c r="L5040">
        <v>550</v>
      </c>
      <c r="M5040">
        <v>0</v>
      </c>
      <c r="N5040">
        <v>650</v>
      </c>
      <c r="O5040" t="s">
        <v>23</v>
      </c>
      <c r="P5040" t="s">
        <v>25</v>
      </c>
      <c r="Q5040">
        <f ca="1">DATEDIF(Data[[#This Row],[Birthdate]],TODAY(),"Y")</f>
        <v>14</v>
      </c>
      <c r="R5040" t="str">
        <f ca="1">IF(Data[[#This Row],[Age]]&lt;=10,"3-10 Years",IF(Data[[#This Row],[Age]]&lt;=15,"11-15 Years",IF(Data[[#This Row],[Age]]&lt;=19,"16-19 Years", "20+ Years")))</f>
        <v>11-15 Years</v>
      </c>
    </row>
    <row r="5041" spans="1:18" x14ac:dyDescent="0.35">
      <c r="A5041" t="s">
        <v>162</v>
      </c>
      <c r="B5041" s="1">
        <v>44834</v>
      </c>
      <c r="C5041" t="s">
        <v>29</v>
      </c>
      <c r="D5041" t="s">
        <v>18</v>
      </c>
      <c r="E5041" t="s">
        <v>19</v>
      </c>
      <c r="F5041" t="s">
        <v>579</v>
      </c>
      <c r="G5041" t="s">
        <v>21</v>
      </c>
      <c r="H5041" t="s">
        <v>5036</v>
      </c>
      <c r="I5041" s="1">
        <v>40781</v>
      </c>
      <c r="J5041" t="s">
        <v>163</v>
      </c>
      <c r="K5041">
        <v>2628</v>
      </c>
      <c r="L5041">
        <v>2628</v>
      </c>
      <c r="M5041">
        <v>0</v>
      </c>
      <c r="N5041">
        <v>2598</v>
      </c>
      <c r="O5041" t="s">
        <v>5064</v>
      </c>
      <c r="P5041" t="s">
        <v>25</v>
      </c>
      <c r="Q5041">
        <f ca="1">DATEDIF(Data[[#This Row],[Birthdate]],TODAY(),"Y")</f>
        <v>14</v>
      </c>
      <c r="R5041" t="str">
        <f ca="1">IF(Data[[#This Row],[Age]]&lt;=10,"3-10 Years",IF(Data[[#This Row],[Age]]&lt;=15,"11-15 Years",IF(Data[[#This Row],[Age]]&lt;=19,"16-19 Years", "20+ Years")))</f>
        <v>11-15 Years</v>
      </c>
    </row>
    <row r="5042" spans="1:18" x14ac:dyDescent="0.35">
      <c r="A5042" t="s">
        <v>401</v>
      </c>
      <c r="B5042" s="1">
        <v>44810</v>
      </c>
      <c r="C5042" t="s">
        <v>29</v>
      </c>
      <c r="D5042" t="s">
        <v>18</v>
      </c>
      <c r="E5042" t="s">
        <v>19</v>
      </c>
      <c r="F5042" t="s">
        <v>579</v>
      </c>
      <c r="G5042" t="s">
        <v>57</v>
      </c>
      <c r="H5042" t="s">
        <v>5036</v>
      </c>
      <c r="I5042" s="1">
        <v>40603</v>
      </c>
      <c r="J5042" t="s">
        <v>399</v>
      </c>
      <c r="K5042">
        <v>1329</v>
      </c>
      <c r="L5042">
        <v>1329</v>
      </c>
      <c r="M5042">
        <v>0</v>
      </c>
      <c r="N5042">
        <v>1299</v>
      </c>
      <c r="O5042" t="s">
        <v>5064</v>
      </c>
      <c r="P5042" t="s">
        <v>25</v>
      </c>
      <c r="Q5042">
        <f ca="1">DATEDIF(Data[[#This Row],[Birthdate]],TODAY(),"Y")</f>
        <v>14</v>
      </c>
      <c r="R5042" t="str">
        <f ca="1">IF(Data[[#This Row],[Age]]&lt;=10,"3-10 Years",IF(Data[[#This Row],[Age]]&lt;=15,"11-15 Years",IF(Data[[#This Row],[Age]]&lt;=19,"16-19 Years", "20+ Years")))</f>
        <v>11-15 Years</v>
      </c>
    </row>
    <row r="5043" spans="1:18" x14ac:dyDescent="0.35">
      <c r="A5043" t="s">
        <v>494</v>
      </c>
      <c r="B5043" s="1">
        <v>44808</v>
      </c>
      <c r="C5043" t="s">
        <v>29</v>
      </c>
      <c r="D5043" t="s">
        <v>18</v>
      </c>
      <c r="E5043" t="s">
        <v>19</v>
      </c>
      <c r="F5043" t="s">
        <v>579</v>
      </c>
      <c r="G5043" t="s">
        <v>189</v>
      </c>
      <c r="H5043" t="s">
        <v>5036</v>
      </c>
      <c r="I5043" s="1">
        <v>40545</v>
      </c>
      <c r="J5043" t="s">
        <v>495</v>
      </c>
      <c r="K5043">
        <v>2628</v>
      </c>
      <c r="L5043">
        <v>2628</v>
      </c>
      <c r="M5043">
        <v>0</v>
      </c>
      <c r="N5043">
        <v>2598</v>
      </c>
      <c r="O5043" t="s">
        <v>5064</v>
      </c>
      <c r="P5043" t="s">
        <v>25</v>
      </c>
      <c r="Q5043">
        <f ca="1">DATEDIF(Data[[#This Row],[Birthdate]],TODAY(),"Y")</f>
        <v>14</v>
      </c>
      <c r="R5043" t="str">
        <f ca="1">IF(Data[[#This Row],[Age]]&lt;=10,"3-10 Years",IF(Data[[#This Row],[Age]]&lt;=15,"11-15 Years",IF(Data[[#This Row],[Age]]&lt;=19,"16-19 Years", "20+ Years")))</f>
        <v>11-15 Years</v>
      </c>
    </row>
    <row r="5044" spans="1:18" x14ac:dyDescent="0.35">
      <c r="A5044" t="s">
        <v>223</v>
      </c>
      <c r="B5044" s="1">
        <v>44807</v>
      </c>
      <c r="C5044" t="s">
        <v>29</v>
      </c>
      <c r="D5044" t="s">
        <v>18</v>
      </c>
      <c r="E5044" t="s">
        <v>19</v>
      </c>
      <c r="F5044" t="s">
        <v>579</v>
      </c>
      <c r="G5044" t="s">
        <v>50</v>
      </c>
      <c r="H5044" t="s">
        <v>5036</v>
      </c>
      <c r="I5044" s="1">
        <v>40684</v>
      </c>
      <c r="J5044" t="s">
        <v>224</v>
      </c>
      <c r="K5044">
        <v>1299</v>
      </c>
      <c r="L5044">
        <v>1299</v>
      </c>
      <c r="M5044">
        <v>0</v>
      </c>
      <c r="N5044">
        <v>1299</v>
      </c>
      <c r="O5044" t="s">
        <v>5064</v>
      </c>
      <c r="P5044" t="s">
        <v>25</v>
      </c>
      <c r="Q5044">
        <f ca="1">DATEDIF(Data[[#This Row],[Birthdate]],TODAY(),"Y")</f>
        <v>14</v>
      </c>
      <c r="R5044" t="str">
        <f ca="1">IF(Data[[#This Row],[Age]]&lt;=10,"3-10 Years",IF(Data[[#This Row],[Age]]&lt;=15,"11-15 Years",IF(Data[[#This Row],[Age]]&lt;=19,"16-19 Years", "20+ Years")))</f>
        <v>11-15 Years</v>
      </c>
    </row>
    <row r="5045" spans="1:18" x14ac:dyDescent="0.35">
      <c r="A5045" t="s">
        <v>233</v>
      </c>
      <c r="B5045" s="1">
        <v>44807</v>
      </c>
      <c r="C5045" t="s">
        <v>29</v>
      </c>
      <c r="D5045" t="s">
        <v>18</v>
      </c>
      <c r="E5045" t="s">
        <v>19</v>
      </c>
      <c r="F5045" t="s">
        <v>579</v>
      </c>
      <c r="G5045" t="s">
        <v>37</v>
      </c>
      <c r="H5045" t="s">
        <v>5036</v>
      </c>
      <c r="I5045" s="1">
        <v>40524</v>
      </c>
      <c r="J5045" t="s">
        <v>234</v>
      </c>
      <c r="K5045">
        <v>1329</v>
      </c>
      <c r="L5045">
        <v>1329</v>
      </c>
      <c r="M5045">
        <v>0</v>
      </c>
      <c r="N5045">
        <v>1299</v>
      </c>
      <c r="O5045" t="s">
        <v>5064</v>
      </c>
      <c r="P5045" t="s">
        <v>25</v>
      </c>
      <c r="Q5045">
        <f ca="1">DATEDIF(Data[[#This Row],[Birthdate]],TODAY(),"Y")</f>
        <v>14</v>
      </c>
      <c r="R5045" t="str">
        <f ca="1">IF(Data[[#This Row],[Age]]&lt;=10,"3-10 Years",IF(Data[[#This Row],[Age]]&lt;=15,"11-15 Years",IF(Data[[#This Row],[Age]]&lt;=19,"16-19 Years", "20+ Years")))</f>
        <v>11-15 Years</v>
      </c>
    </row>
    <row r="5046" spans="1:18" x14ac:dyDescent="0.35">
      <c r="A5046" t="s">
        <v>229</v>
      </c>
      <c r="B5046" s="1">
        <v>44807</v>
      </c>
      <c r="C5046" t="s">
        <v>29</v>
      </c>
      <c r="D5046" t="s">
        <v>24</v>
      </c>
      <c r="E5046" t="s">
        <v>5008</v>
      </c>
      <c r="F5046" t="s">
        <v>5006</v>
      </c>
      <c r="G5046" t="s">
        <v>37</v>
      </c>
      <c r="H5046" t="s">
        <v>5036</v>
      </c>
      <c r="I5046" s="1">
        <v>40723</v>
      </c>
      <c r="J5046" t="s">
        <v>230</v>
      </c>
      <c r="K5046">
        <v>1329</v>
      </c>
      <c r="L5046">
        <v>1329</v>
      </c>
      <c r="M5046">
        <v>0</v>
      </c>
      <c r="N5046">
        <v>1299</v>
      </c>
      <c r="O5046" t="s">
        <v>5064</v>
      </c>
      <c r="P5046" t="s">
        <v>25</v>
      </c>
      <c r="Q5046">
        <f ca="1">DATEDIF(Data[[#This Row],[Birthdate]],TODAY(),"Y")</f>
        <v>14</v>
      </c>
      <c r="R5046" t="str">
        <f ca="1">IF(Data[[#This Row],[Age]]&lt;=10,"3-10 Years",IF(Data[[#This Row],[Age]]&lt;=15,"11-15 Years",IF(Data[[#This Row],[Age]]&lt;=19,"16-19 Years", "20+ Years")))</f>
        <v>11-15 Years</v>
      </c>
    </row>
    <row r="5047" spans="1:18" x14ac:dyDescent="0.35">
      <c r="A5047" t="s">
        <v>408</v>
      </c>
      <c r="B5047" s="1">
        <v>44807</v>
      </c>
      <c r="C5047" t="s">
        <v>29</v>
      </c>
      <c r="D5047" t="s">
        <v>18</v>
      </c>
      <c r="E5047" t="s">
        <v>19</v>
      </c>
      <c r="F5047" t="s">
        <v>579</v>
      </c>
      <c r="G5047" t="s">
        <v>21</v>
      </c>
      <c r="H5047" t="s">
        <v>5036</v>
      </c>
      <c r="I5047" s="1">
        <v>40739</v>
      </c>
      <c r="J5047" t="s">
        <v>409</v>
      </c>
      <c r="K5047">
        <v>829</v>
      </c>
      <c r="L5047">
        <v>829</v>
      </c>
      <c r="M5047">
        <v>0</v>
      </c>
      <c r="N5047">
        <v>1299</v>
      </c>
      <c r="O5047" t="s">
        <v>5064</v>
      </c>
      <c r="P5047" t="s">
        <v>152</v>
      </c>
      <c r="Q5047">
        <f ca="1">DATEDIF(Data[[#This Row],[Birthdate]],TODAY(),"Y")</f>
        <v>14</v>
      </c>
      <c r="R5047" t="str">
        <f ca="1">IF(Data[[#This Row],[Age]]&lt;=10,"3-10 Years",IF(Data[[#This Row],[Age]]&lt;=15,"11-15 Years",IF(Data[[#This Row],[Age]]&lt;=19,"16-19 Years", "20+ Years")))</f>
        <v>11-15 Years</v>
      </c>
    </row>
    <row r="5048" spans="1:18" x14ac:dyDescent="0.35">
      <c r="A5048" t="s">
        <v>215</v>
      </c>
      <c r="B5048" s="1">
        <v>44807</v>
      </c>
      <c r="C5048" t="s">
        <v>29</v>
      </c>
      <c r="D5048" t="s">
        <v>24</v>
      </c>
      <c r="E5048" t="s">
        <v>5008</v>
      </c>
      <c r="F5048" t="s">
        <v>5006</v>
      </c>
      <c r="G5048" t="s">
        <v>50</v>
      </c>
      <c r="H5048" t="s">
        <v>5036</v>
      </c>
      <c r="I5048" s="1">
        <v>40619</v>
      </c>
      <c r="J5048" t="s">
        <v>212</v>
      </c>
      <c r="K5048">
        <v>1329</v>
      </c>
      <c r="L5048">
        <v>1329</v>
      </c>
      <c r="M5048">
        <v>0</v>
      </c>
      <c r="N5048">
        <v>1299</v>
      </c>
      <c r="O5048" t="s">
        <v>5064</v>
      </c>
      <c r="P5048" t="s">
        <v>152</v>
      </c>
      <c r="Q5048">
        <f ca="1">DATEDIF(Data[[#This Row],[Birthdate]],TODAY(),"Y")</f>
        <v>14</v>
      </c>
      <c r="R5048" t="str">
        <f ca="1">IF(Data[[#This Row],[Age]]&lt;=10,"3-10 Years",IF(Data[[#This Row],[Age]]&lt;=15,"11-15 Years",IF(Data[[#This Row],[Age]]&lt;=19,"16-19 Years", "20+ Years")))</f>
        <v>11-15 Years</v>
      </c>
    </row>
    <row r="5049" spans="1:18" x14ac:dyDescent="0.35">
      <c r="A5049" t="s">
        <v>488</v>
      </c>
      <c r="B5049" s="1">
        <v>44807</v>
      </c>
      <c r="C5049" t="s">
        <v>29</v>
      </c>
      <c r="D5049" t="s">
        <v>18</v>
      </c>
      <c r="E5049" t="s">
        <v>19</v>
      </c>
      <c r="F5049" t="s">
        <v>579</v>
      </c>
      <c r="G5049" t="s">
        <v>105</v>
      </c>
      <c r="H5049" t="s">
        <v>5036</v>
      </c>
      <c r="I5049" s="1">
        <v>40733</v>
      </c>
      <c r="J5049" t="s">
        <v>489</v>
      </c>
      <c r="K5049">
        <v>2628</v>
      </c>
      <c r="L5049">
        <v>2628</v>
      </c>
      <c r="M5049">
        <v>0</v>
      </c>
      <c r="N5049">
        <v>2628</v>
      </c>
      <c r="O5049" t="s">
        <v>5064</v>
      </c>
      <c r="P5049" t="s">
        <v>152</v>
      </c>
      <c r="Q5049">
        <f ca="1">DATEDIF(Data[[#This Row],[Birthdate]],TODAY(),"Y")</f>
        <v>14</v>
      </c>
      <c r="R5049" t="str">
        <f ca="1">IF(Data[[#This Row],[Age]]&lt;=10,"3-10 Years",IF(Data[[#This Row],[Age]]&lt;=15,"11-15 Years",IF(Data[[#This Row],[Age]]&lt;=19,"16-19 Years", "20+ Years")))</f>
        <v>11-15 Years</v>
      </c>
    </row>
    <row r="5050" spans="1:18" x14ac:dyDescent="0.35">
      <c r="A5050" t="s">
        <v>452</v>
      </c>
      <c r="B5050" s="1">
        <v>44806</v>
      </c>
      <c r="C5050" t="s">
        <v>29</v>
      </c>
      <c r="D5050" t="s">
        <v>18</v>
      </c>
      <c r="E5050" t="s">
        <v>19</v>
      </c>
      <c r="F5050" t="s">
        <v>579</v>
      </c>
      <c r="G5050" t="s">
        <v>139</v>
      </c>
      <c r="H5050" t="s">
        <v>1083</v>
      </c>
      <c r="I5050" s="1">
        <v>40701</v>
      </c>
      <c r="J5050" t="s">
        <v>453</v>
      </c>
      <c r="K5050">
        <v>1314</v>
      </c>
      <c r="L5050">
        <v>1314</v>
      </c>
      <c r="M5050">
        <v>0</v>
      </c>
      <c r="N5050">
        <v>2628</v>
      </c>
      <c r="O5050" t="s">
        <v>5064</v>
      </c>
      <c r="P5050" t="s">
        <v>25</v>
      </c>
      <c r="Q5050">
        <f ca="1">DATEDIF(Data[[#This Row],[Birthdate]],TODAY(),"Y")</f>
        <v>14</v>
      </c>
      <c r="R5050" t="str">
        <f ca="1">IF(Data[[#This Row],[Age]]&lt;=10,"3-10 Years",IF(Data[[#This Row],[Age]]&lt;=15,"11-15 Years",IF(Data[[#This Row],[Age]]&lt;=19,"16-19 Years", "20+ Years")))</f>
        <v>11-15 Years</v>
      </c>
    </row>
    <row r="5051" spans="1:18" x14ac:dyDescent="0.35">
      <c r="A5051" t="s">
        <v>454</v>
      </c>
      <c r="B5051" s="1">
        <v>44806</v>
      </c>
      <c r="C5051" t="s">
        <v>29</v>
      </c>
      <c r="D5051" t="s">
        <v>18</v>
      </c>
      <c r="E5051" t="s">
        <v>19</v>
      </c>
      <c r="F5051" t="s">
        <v>579</v>
      </c>
      <c r="G5051" t="s">
        <v>139</v>
      </c>
      <c r="H5051" t="s">
        <v>1083</v>
      </c>
      <c r="I5051" s="1">
        <v>40701</v>
      </c>
      <c r="J5051" t="s">
        <v>453</v>
      </c>
      <c r="K5051">
        <v>1314</v>
      </c>
      <c r="L5051">
        <v>1314</v>
      </c>
      <c r="M5051">
        <v>0</v>
      </c>
      <c r="N5051">
        <v>2628</v>
      </c>
      <c r="O5051" t="s">
        <v>5064</v>
      </c>
      <c r="P5051" t="s">
        <v>25</v>
      </c>
      <c r="Q5051">
        <f ca="1">DATEDIF(Data[[#This Row],[Birthdate]],TODAY(),"Y")</f>
        <v>14</v>
      </c>
      <c r="R5051" t="str">
        <f ca="1">IF(Data[[#This Row],[Age]]&lt;=10,"3-10 Years",IF(Data[[#This Row],[Age]]&lt;=15,"11-15 Years",IF(Data[[#This Row],[Age]]&lt;=19,"16-19 Years", "20+ Years")))</f>
        <v>11-15 Years</v>
      </c>
    </row>
    <row r="5052" spans="1:18" x14ac:dyDescent="0.35">
      <c r="A5052" t="s">
        <v>404</v>
      </c>
      <c r="B5052" s="1">
        <v>44806</v>
      </c>
      <c r="C5052" t="s">
        <v>29</v>
      </c>
      <c r="D5052" t="s">
        <v>24</v>
      </c>
      <c r="E5052" t="s">
        <v>5008</v>
      </c>
      <c r="F5052" t="s">
        <v>5006</v>
      </c>
      <c r="G5052" t="s">
        <v>405</v>
      </c>
      <c r="H5052" t="s">
        <v>1083</v>
      </c>
      <c r="I5052" s="1">
        <v>40744</v>
      </c>
      <c r="J5052" t="s">
        <v>406</v>
      </c>
      <c r="K5052">
        <v>1299</v>
      </c>
      <c r="L5052">
        <v>1299</v>
      </c>
      <c r="M5052">
        <v>0</v>
      </c>
      <c r="N5052">
        <v>1299</v>
      </c>
      <c r="O5052" t="s">
        <v>5064</v>
      </c>
      <c r="P5052" t="s">
        <v>25</v>
      </c>
      <c r="Q5052">
        <f ca="1">DATEDIF(Data[[#This Row],[Birthdate]],TODAY(),"Y")</f>
        <v>14</v>
      </c>
      <c r="R5052" t="str">
        <f ca="1">IF(Data[[#This Row],[Age]]&lt;=10,"3-10 Years",IF(Data[[#This Row],[Age]]&lt;=15,"11-15 Years",IF(Data[[#This Row],[Age]]&lt;=19,"16-19 Years", "20+ Years")))</f>
        <v>11-15 Years</v>
      </c>
    </row>
    <row r="5053" spans="1:18" x14ac:dyDescent="0.35">
      <c r="A5053" t="s">
        <v>180</v>
      </c>
      <c r="B5053" s="1">
        <v>44806</v>
      </c>
      <c r="C5053" t="s">
        <v>29</v>
      </c>
      <c r="D5053" t="s">
        <v>18</v>
      </c>
      <c r="E5053" t="s">
        <v>19</v>
      </c>
      <c r="F5053" t="s">
        <v>579</v>
      </c>
      <c r="G5053" t="s">
        <v>181</v>
      </c>
      <c r="H5053" t="s">
        <v>1083</v>
      </c>
      <c r="I5053" s="1">
        <v>40582</v>
      </c>
      <c r="J5053" t="s">
        <v>182</v>
      </c>
      <c r="K5053">
        <v>2628</v>
      </c>
      <c r="L5053">
        <v>2628</v>
      </c>
      <c r="M5053">
        <v>0</v>
      </c>
      <c r="N5053">
        <v>2628</v>
      </c>
      <c r="O5053" t="s">
        <v>5064</v>
      </c>
      <c r="P5053" t="s">
        <v>152</v>
      </c>
      <c r="Q5053">
        <f ca="1">DATEDIF(Data[[#This Row],[Birthdate]],TODAY(),"Y")</f>
        <v>14</v>
      </c>
      <c r="R5053" t="str">
        <f ca="1">IF(Data[[#This Row],[Age]]&lt;=10,"3-10 Years",IF(Data[[#This Row],[Age]]&lt;=15,"11-15 Years",IF(Data[[#This Row],[Age]]&lt;=19,"16-19 Years", "20+ Years")))</f>
        <v>11-15 Years</v>
      </c>
    </row>
    <row r="5054" spans="1:18" x14ac:dyDescent="0.35">
      <c r="A5054" t="s">
        <v>254</v>
      </c>
      <c r="B5054" s="1">
        <v>44806</v>
      </c>
      <c r="C5054" t="s">
        <v>29</v>
      </c>
      <c r="D5054" t="s">
        <v>18</v>
      </c>
      <c r="E5054" t="s">
        <v>19</v>
      </c>
      <c r="F5054" t="s">
        <v>579</v>
      </c>
      <c r="G5054" t="s">
        <v>21</v>
      </c>
      <c r="H5054" t="s">
        <v>5036</v>
      </c>
      <c r="I5054" s="1">
        <v>40730</v>
      </c>
      <c r="J5054" t="s">
        <v>203</v>
      </c>
      <c r="K5054">
        <v>700</v>
      </c>
      <c r="L5054">
        <v>700</v>
      </c>
      <c r="M5054">
        <v>0</v>
      </c>
      <c r="N5054">
        <v>2628</v>
      </c>
      <c r="O5054" t="s">
        <v>5064</v>
      </c>
      <c r="P5054" t="s">
        <v>25</v>
      </c>
      <c r="Q5054">
        <f ca="1">DATEDIF(Data[[#This Row],[Birthdate]],TODAY(),"Y")</f>
        <v>14</v>
      </c>
      <c r="R5054" t="str">
        <f ca="1">IF(Data[[#This Row],[Age]]&lt;=10,"3-10 Years",IF(Data[[#This Row],[Age]]&lt;=15,"11-15 Years",IF(Data[[#This Row],[Age]]&lt;=19,"16-19 Years", "20+ Years")))</f>
        <v>11-15 Years</v>
      </c>
    </row>
    <row r="5055" spans="1:18" x14ac:dyDescent="0.35">
      <c r="A5055" t="s">
        <v>346</v>
      </c>
      <c r="B5055" s="1">
        <v>44805</v>
      </c>
      <c r="C5055" t="s">
        <v>29</v>
      </c>
      <c r="D5055" t="s">
        <v>18</v>
      </c>
      <c r="E5055" t="s">
        <v>19</v>
      </c>
      <c r="F5055" t="s">
        <v>579</v>
      </c>
      <c r="G5055" t="s">
        <v>105</v>
      </c>
      <c r="H5055" t="s">
        <v>5036</v>
      </c>
      <c r="I5055" s="1">
        <v>40526</v>
      </c>
      <c r="J5055" t="s">
        <v>337</v>
      </c>
      <c r="K5055">
        <v>1299</v>
      </c>
      <c r="L5055">
        <v>1299</v>
      </c>
      <c r="M5055">
        <v>0</v>
      </c>
      <c r="N5055">
        <v>1299</v>
      </c>
      <c r="O5055" t="s">
        <v>5064</v>
      </c>
      <c r="P5055" t="s">
        <v>152</v>
      </c>
      <c r="Q5055">
        <f ca="1">DATEDIF(Data[[#This Row],[Birthdate]],TODAY(),"Y")</f>
        <v>14</v>
      </c>
      <c r="R5055" t="str">
        <f ca="1">IF(Data[[#This Row],[Age]]&lt;=10,"3-10 Years",IF(Data[[#This Row],[Age]]&lt;=15,"11-15 Years",IF(Data[[#This Row],[Age]]&lt;=19,"16-19 Years", "20+ Years")))</f>
        <v>11-15 Years</v>
      </c>
    </row>
    <row r="5056" spans="1:18" x14ac:dyDescent="0.35">
      <c r="A5056" t="s">
        <v>261</v>
      </c>
      <c r="B5056" s="1">
        <v>44804</v>
      </c>
      <c r="C5056" t="s">
        <v>29</v>
      </c>
      <c r="D5056" t="s">
        <v>18</v>
      </c>
      <c r="E5056" t="s">
        <v>19</v>
      </c>
      <c r="F5056" t="s">
        <v>579</v>
      </c>
      <c r="G5056" t="s">
        <v>50</v>
      </c>
      <c r="H5056" t="s">
        <v>5036</v>
      </c>
      <c r="I5056" s="1">
        <v>40695</v>
      </c>
      <c r="J5056" t="s">
        <v>262</v>
      </c>
      <c r="K5056">
        <v>1329</v>
      </c>
      <c r="L5056">
        <v>1329</v>
      </c>
      <c r="M5056">
        <v>0</v>
      </c>
      <c r="N5056">
        <v>1299</v>
      </c>
      <c r="O5056" t="s">
        <v>5064</v>
      </c>
      <c r="P5056" t="s">
        <v>25</v>
      </c>
      <c r="Q5056">
        <f ca="1">DATEDIF(Data[[#This Row],[Birthdate]],TODAY(),"Y")</f>
        <v>14</v>
      </c>
      <c r="R5056" t="str">
        <f ca="1">IF(Data[[#This Row],[Age]]&lt;=10,"3-10 Years",IF(Data[[#This Row],[Age]]&lt;=15,"11-15 Years",IF(Data[[#This Row],[Age]]&lt;=19,"16-19 Years", "20+ Years")))</f>
        <v>11-15 Years</v>
      </c>
    </row>
    <row r="5057" spans="1:18" x14ac:dyDescent="0.35">
      <c r="A5057" t="s">
        <v>329</v>
      </c>
      <c r="B5057" s="1">
        <v>44803</v>
      </c>
      <c r="C5057" t="s">
        <v>29</v>
      </c>
      <c r="D5057" t="s">
        <v>18</v>
      </c>
      <c r="E5057" t="s">
        <v>19</v>
      </c>
      <c r="F5057" t="s">
        <v>579</v>
      </c>
      <c r="G5057" t="s">
        <v>105</v>
      </c>
      <c r="H5057" t="s">
        <v>5036</v>
      </c>
      <c r="I5057" s="1">
        <v>40554</v>
      </c>
      <c r="J5057" t="s">
        <v>330</v>
      </c>
      <c r="K5057">
        <v>1329</v>
      </c>
      <c r="L5057">
        <v>1329</v>
      </c>
      <c r="M5057">
        <v>0</v>
      </c>
      <c r="N5057">
        <v>1299</v>
      </c>
      <c r="O5057" t="s">
        <v>5064</v>
      </c>
      <c r="P5057" t="s">
        <v>25</v>
      </c>
      <c r="Q5057">
        <f ca="1">DATEDIF(Data[[#This Row],[Birthdate]],TODAY(),"Y")</f>
        <v>14</v>
      </c>
      <c r="R5057" t="str">
        <f ca="1">IF(Data[[#This Row],[Age]]&lt;=10,"3-10 Years",IF(Data[[#This Row],[Age]]&lt;=15,"11-15 Years",IF(Data[[#This Row],[Age]]&lt;=19,"16-19 Years", "20+ Years")))</f>
        <v>11-15 Years</v>
      </c>
    </row>
    <row r="5058" spans="1:18" x14ac:dyDescent="0.35">
      <c r="A5058" t="s">
        <v>395</v>
      </c>
      <c r="B5058" s="1">
        <v>44803</v>
      </c>
      <c r="C5058" t="s">
        <v>29</v>
      </c>
      <c r="D5058" t="s">
        <v>18</v>
      </c>
      <c r="E5058" t="s">
        <v>19</v>
      </c>
      <c r="F5058" t="s">
        <v>579</v>
      </c>
      <c r="G5058" t="s">
        <v>50</v>
      </c>
      <c r="H5058" t="s">
        <v>5036</v>
      </c>
      <c r="I5058" s="1">
        <v>40554</v>
      </c>
      <c r="J5058" t="s">
        <v>125</v>
      </c>
      <c r="K5058">
        <v>1329</v>
      </c>
      <c r="L5058">
        <v>1329</v>
      </c>
      <c r="M5058">
        <v>0</v>
      </c>
      <c r="N5058">
        <v>1299</v>
      </c>
      <c r="O5058" t="s">
        <v>5064</v>
      </c>
      <c r="P5058" t="s">
        <v>25</v>
      </c>
      <c r="Q5058">
        <f ca="1">DATEDIF(Data[[#This Row],[Birthdate]],TODAY(),"Y")</f>
        <v>14</v>
      </c>
      <c r="R5058" t="str">
        <f ca="1">IF(Data[[#This Row],[Age]]&lt;=10,"3-10 Years",IF(Data[[#This Row],[Age]]&lt;=15,"11-15 Years",IF(Data[[#This Row],[Age]]&lt;=19,"16-19 Years", "20+ Years")))</f>
        <v>11-15 Years</v>
      </c>
    </row>
    <row r="5059" spans="1:18" x14ac:dyDescent="0.35">
      <c r="A5059" t="s">
        <v>283</v>
      </c>
      <c r="B5059" s="1">
        <v>44781</v>
      </c>
      <c r="C5059" t="s">
        <v>29</v>
      </c>
      <c r="D5059" t="s">
        <v>18</v>
      </c>
      <c r="E5059" t="s">
        <v>566</v>
      </c>
      <c r="F5059" t="s">
        <v>3602</v>
      </c>
      <c r="G5059" t="s">
        <v>189</v>
      </c>
      <c r="H5059" t="s">
        <v>5036</v>
      </c>
      <c r="I5059" s="1">
        <v>40822</v>
      </c>
      <c r="J5059" t="s">
        <v>282</v>
      </c>
      <c r="K5059">
        <v>60</v>
      </c>
      <c r="L5059">
        <v>60</v>
      </c>
      <c r="M5059">
        <v>0</v>
      </c>
      <c r="N5059">
        <v>60</v>
      </c>
      <c r="O5059" t="s">
        <v>23</v>
      </c>
      <c r="P5059" t="s">
        <v>152</v>
      </c>
      <c r="Q5059">
        <f ca="1">DATEDIF(Data[[#This Row],[Birthdate]],TODAY(),"Y")</f>
        <v>14</v>
      </c>
      <c r="R5059" t="str">
        <f ca="1">IF(Data[[#This Row],[Age]]&lt;=10,"3-10 Years",IF(Data[[#This Row],[Age]]&lt;=15,"11-15 Years",IF(Data[[#This Row],[Age]]&lt;=19,"16-19 Years", "20+ Years")))</f>
        <v>11-15 Years</v>
      </c>
    </row>
    <row r="5060" spans="1:18" x14ac:dyDescent="0.35">
      <c r="A5060" t="s">
        <v>223</v>
      </c>
      <c r="B5060" s="1">
        <v>44780</v>
      </c>
      <c r="C5060" t="s">
        <v>29</v>
      </c>
      <c r="D5060" t="s">
        <v>18</v>
      </c>
      <c r="E5060" t="s">
        <v>566</v>
      </c>
      <c r="F5060" t="s">
        <v>3602</v>
      </c>
      <c r="G5060" t="s">
        <v>50</v>
      </c>
      <c r="H5060" t="s">
        <v>5036</v>
      </c>
      <c r="I5060" s="1">
        <v>40684</v>
      </c>
      <c r="J5060" t="s">
        <v>224</v>
      </c>
      <c r="K5060">
        <v>60</v>
      </c>
      <c r="L5060">
        <v>60</v>
      </c>
      <c r="M5060">
        <v>0</v>
      </c>
      <c r="N5060">
        <v>60</v>
      </c>
      <c r="O5060" t="s">
        <v>23</v>
      </c>
      <c r="P5060" t="s">
        <v>25</v>
      </c>
      <c r="Q5060">
        <f ca="1">DATEDIF(Data[[#This Row],[Birthdate]],TODAY(),"Y")</f>
        <v>14</v>
      </c>
      <c r="R5060" t="str">
        <f ca="1">IF(Data[[#This Row],[Age]]&lt;=10,"3-10 Years",IF(Data[[#This Row],[Age]]&lt;=15,"11-15 Years",IF(Data[[#This Row],[Age]]&lt;=19,"16-19 Years", "20+ Years")))</f>
        <v>11-15 Years</v>
      </c>
    </row>
    <row r="5061" spans="1:18" x14ac:dyDescent="0.35">
      <c r="A5061" t="s">
        <v>223</v>
      </c>
      <c r="B5061" s="1">
        <v>44780</v>
      </c>
      <c r="C5061" t="s">
        <v>150</v>
      </c>
      <c r="D5061" t="s">
        <v>18</v>
      </c>
      <c r="E5061" t="s">
        <v>566</v>
      </c>
      <c r="F5061" t="s">
        <v>3602</v>
      </c>
      <c r="G5061" t="s">
        <v>50</v>
      </c>
      <c r="H5061" t="s">
        <v>5036</v>
      </c>
      <c r="I5061" s="1">
        <v>40684</v>
      </c>
      <c r="J5061" t="s">
        <v>224</v>
      </c>
      <c r="K5061">
        <v>60</v>
      </c>
      <c r="L5061">
        <v>0</v>
      </c>
      <c r="M5061">
        <v>60</v>
      </c>
      <c r="N5061">
        <v>60</v>
      </c>
      <c r="O5061" t="s">
        <v>23</v>
      </c>
      <c r="P5061" t="s">
        <v>25</v>
      </c>
      <c r="Q5061">
        <f ca="1">DATEDIF(Data[[#This Row],[Birthdate]],TODAY(),"Y")</f>
        <v>14</v>
      </c>
      <c r="R5061" t="str">
        <f ca="1">IF(Data[[#This Row],[Age]]&lt;=10,"3-10 Years",IF(Data[[#This Row],[Age]]&lt;=15,"11-15 Years",IF(Data[[#This Row],[Age]]&lt;=19,"16-19 Years", "20+ Years")))</f>
        <v>11-15 Years</v>
      </c>
    </row>
    <row r="5062" spans="1:18" x14ac:dyDescent="0.35">
      <c r="A5062" t="s">
        <v>283</v>
      </c>
      <c r="B5062" s="1">
        <v>44780</v>
      </c>
      <c r="C5062" t="s">
        <v>29</v>
      </c>
      <c r="D5062" t="s">
        <v>18</v>
      </c>
      <c r="E5062" t="s">
        <v>566</v>
      </c>
      <c r="F5062" t="s">
        <v>567</v>
      </c>
      <c r="G5062" t="s">
        <v>189</v>
      </c>
      <c r="H5062" t="s">
        <v>5036</v>
      </c>
      <c r="I5062" s="1">
        <v>40822</v>
      </c>
      <c r="J5062" t="s">
        <v>282</v>
      </c>
      <c r="K5062">
        <v>0</v>
      </c>
      <c r="L5062">
        <v>0</v>
      </c>
      <c r="M5062">
        <v>0</v>
      </c>
      <c r="N5062">
        <v>499</v>
      </c>
      <c r="O5062" t="s">
        <v>5064</v>
      </c>
      <c r="P5062" t="s">
        <v>152</v>
      </c>
      <c r="Q5062">
        <f ca="1">DATEDIF(Data[[#This Row],[Birthdate]],TODAY(),"Y")</f>
        <v>14</v>
      </c>
      <c r="R5062" t="str">
        <f ca="1">IF(Data[[#This Row],[Age]]&lt;=10,"3-10 Years",IF(Data[[#This Row],[Age]]&lt;=15,"11-15 Years",IF(Data[[#This Row],[Age]]&lt;=19,"16-19 Years", "20+ Years")))</f>
        <v>11-15 Years</v>
      </c>
    </row>
    <row r="5063" spans="1:18" x14ac:dyDescent="0.35">
      <c r="A5063" t="s">
        <v>1993</v>
      </c>
      <c r="B5063" s="1">
        <v>44772</v>
      </c>
      <c r="C5063" t="s">
        <v>29</v>
      </c>
      <c r="D5063" t="s">
        <v>18</v>
      </c>
      <c r="E5063" t="s">
        <v>566</v>
      </c>
      <c r="F5063" t="s">
        <v>3602</v>
      </c>
      <c r="G5063" t="s">
        <v>47</v>
      </c>
      <c r="H5063" t="s">
        <v>5036</v>
      </c>
      <c r="I5063" s="1">
        <v>40676</v>
      </c>
      <c r="J5063" t="s">
        <v>1994</v>
      </c>
      <c r="K5063">
        <v>60</v>
      </c>
      <c r="L5063">
        <v>60</v>
      </c>
      <c r="M5063">
        <v>0</v>
      </c>
      <c r="N5063">
        <v>60</v>
      </c>
      <c r="O5063" t="s">
        <v>23</v>
      </c>
      <c r="P5063" t="s">
        <v>25</v>
      </c>
      <c r="Q5063">
        <f ca="1">DATEDIF(Data[[#This Row],[Birthdate]],TODAY(),"Y")</f>
        <v>14</v>
      </c>
      <c r="R5063" t="str">
        <f ca="1">IF(Data[[#This Row],[Age]]&lt;=10,"3-10 Years",IF(Data[[#This Row],[Age]]&lt;=15,"11-15 Years",IF(Data[[#This Row],[Age]]&lt;=19,"16-19 Years", "20+ Years")))</f>
        <v>11-15 Years</v>
      </c>
    </row>
    <row r="5064" spans="1:18" x14ac:dyDescent="0.35">
      <c r="A5064" t="s">
        <v>1601</v>
      </c>
      <c r="B5064" s="1">
        <v>44772</v>
      </c>
      <c r="C5064" t="s">
        <v>29</v>
      </c>
      <c r="D5064" t="s">
        <v>18</v>
      </c>
      <c r="E5064" t="s">
        <v>566</v>
      </c>
      <c r="F5064" t="s">
        <v>3602</v>
      </c>
      <c r="G5064" t="s">
        <v>50</v>
      </c>
      <c r="H5064" t="s">
        <v>5036</v>
      </c>
      <c r="I5064" s="1">
        <v>40828</v>
      </c>
      <c r="J5064" t="s">
        <v>1602</v>
      </c>
      <c r="K5064">
        <v>60</v>
      </c>
      <c r="L5064">
        <v>60</v>
      </c>
      <c r="M5064">
        <v>0</v>
      </c>
      <c r="N5064">
        <v>60</v>
      </c>
      <c r="O5064" t="s">
        <v>23</v>
      </c>
      <c r="P5064" t="s">
        <v>25</v>
      </c>
      <c r="Q5064">
        <f ca="1">DATEDIF(Data[[#This Row],[Birthdate]],TODAY(),"Y")</f>
        <v>14</v>
      </c>
      <c r="R5064" t="str">
        <f ca="1">IF(Data[[#This Row],[Age]]&lt;=10,"3-10 Years",IF(Data[[#This Row],[Age]]&lt;=15,"11-15 Years",IF(Data[[#This Row],[Age]]&lt;=19,"16-19 Years", "20+ Years")))</f>
        <v>11-15 Years</v>
      </c>
    </row>
    <row r="5065" spans="1:18" x14ac:dyDescent="0.35">
      <c r="A5065" t="s">
        <v>2891</v>
      </c>
      <c r="B5065" s="1">
        <v>44771</v>
      </c>
      <c r="C5065" t="s">
        <v>29</v>
      </c>
      <c r="D5065" t="s">
        <v>18</v>
      </c>
      <c r="E5065" t="s">
        <v>566</v>
      </c>
      <c r="F5065" t="s">
        <v>3602</v>
      </c>
      <c r="G5065" t="s">
        <v>189</v>
      </c>
      <c r="H5065" t="s">
        <v>5036</v>
      </c>
      <c r="I5065" s="1">
        <v>40582</v>
      </c>
      <c r="J5065" t="s">
        <v>2892</v>
      </c>
      <c r="K5065">
        <v>60</v>
      </c>
      <c r="L5065">
        <v>60</v>
      </c>
      <c r="M5065">
        <v>0</v>
      </c>
      <c r="N5065">
        <v>60</v>
      </c>
      <c r="O5065" t="s">
        <v>23</v>
      </c>
      <c r="P5065" t="s">
        <v>25</v>
      </c>
      <c r="Q5065">
        <f ca="1">DATEDIF(Data[[#This Row],[Birthdate]],TODAY(),"Y")</f>
        <v>14</v>
      </c>
      <c r="R5065" t="str">
        <f ca="1">IF(Data[[#This Row],[Age]]&lt;=10,"3-10 Years",IF(Data[[#This Row],[Age]]&lt;=15,"11-15 Years",IF(Data[[#This Row],[Age]]&lt;=19,"16-19 Years", "20+ Years")))</f>
        <v>11-15 Years</v>
      </c>
    </row>
    <row r="5066" spans="1:18" x14ac:dyDescent="0.35">
      <c r="A5066" t="s">
        <v>1601</v>
      </c>
      <c r="B5066" s="1">
        <v>44762</v>
      </c>
      <c r="C5066" t="s">
        <v>29</v>
      </c>
      <c r="D5066" t="s">
        <v>18</v>
      </c>
      <c r="E5066" t="s">
        <v>566</v>
      </c>
      <c r="F5066" t="s">
        <v>3602</v>
      </c>
      <c r="G5066" t="s">
        <v>50</v>
      </c>
      <c r="H5066" t="s">
        <v>5036</v>
      </c>
      <c r="I5066" s="1">
        <v>40828</v>
      </c>
      <c r="J5066" t="s">
        <v>1602</v>
      </c>
      <c r="K5066">
        <v>60</v>
      </c>
      <c r="L5066">
        <v>60</v>
      </c>
      <c r="M5066">
        <v>0</v>
      </c>
      <c r="N5066">
        <v>60</v>
      </c>
      <c r="O5066" t="s">
        <v>23</v>
      </c>
      <c r="P5066" t="s">
        <v>25</v>
      </c>
      <c r="Q5066">
        <f ca="1">DATEDIF(Data[[#This Row],[Birthdate]],TODAY(),"Y")</f>
        <v>14</v>
      </c>
      <c r="R5066" t="str">
        <f ca="1">IF(Data[[#This Row],[Age]]&lt;=10,"3-10 Years",IF(Data[[#This Row],[Age]]&lt;=15,"11-15 Years",IF(Data[[#This Row],[Age]]&lt;=19,"16-19 Years", "20+ Years")))</f>
        <v>11-15 Years</v>
      </c>
    </row>
    <row r="5067" spans="1:18" x14ac:dyDescent="0.35">
      <c r="A5067" t="s">
        <v>1113</v>
      </c>
      <c r="B5067" s="1">
        <v>44761</v>
      </c>
      <c r="C5067" t="s">
        <v>29</v>
      </c>
      <c r="D5067" t="s">
        <v>18</v>
      </c>
      <c r="E5067" t="s">
        <v>566</v>
      </c>
      <c r="F5067" t="s">
        <v>3602</v>
      </c>
      <c r="G5067" t="s">
        <v>50</v>
      </c>
      <c r="H5067" t="s">
        <v>5036</v>
      </c>
      <c r="I5067" s="1">
        <v>40792</v>
      </c>
      <c r="J5067" t="s">
        <v>1111</v>
      </c>
      <c r="K5067">
        <v>60</v>
      </c>
      <c r="L5067">
        <v>60</v>
      </c>
      <c r="M5067">
        <v>0</v>
      </c>
      <c r="N5067">
        <v>60</v>
      </c>
      <c r="O5067" t="s">
        <v>23</v>
      </c>
      <c r="P5067" t="s">
        <v>25</v>
      </c>
      <c r="Q5067">
        <f ca="1">DATEDIF(Data[[#This Row],[Birthdate]],TODAY(),"Y")</f>
        <v>14</v>
      </c>
      <c r="R5067" t="str">
        <f ca="1">IF(Data[[#This Row],[Age]]&lt;=10,"3-10 Years",IF(Data[[#This Row],[Age]]&lt;=15,"11-15 Years",IF(Data[[#This Row],[Age]]&lt;=19,"16-19 Years", "20+ Years")))</f>
        <v>11-15 Years</v>
      </c>
    </row>
    <row r="5068" spans="1:18" x14ac:dyDescent="0.35">
      <c r="A5068" t="s">
        <v>3586</v>
      </c>
      <c r="B5068" s="1">
        <v>44757</v>
      </c>
      <c r="C5068" t="s">
        <v>29</v>
      </c>
      <c r="D5068" t="s">
        <v>18</v>
      </c>
      <c r="E5068" t="s">
        <v>566</v>
      </c>
      <c r="F5068" t="s">
        <v>3602</v>
      </c>
      <c r="G5068" t="s">
        <v>105</v>
      </c>
      <c r="H5068" t="s">
        <v>5036</v>
      </c>
      <c r="I5068" s="1">
        <v>40522</v>
      </c>
      <c r="J5068" t="s">
        <v>3587</v>
      </c>
      <c r="K5068">
        <v>60</v>
      </c>
      <c r="L5068">
        <v>60</v>
      </c>
      <c r="M5068">
        <v>0</v>
      </c>
      <c r="N5068">
        <v>60</v>
      </c>
      <c r="O5068" t="s">
        <v>23</v>
      </c>
      <c r="P5068" t="s">
        <v>25</v>
      </c>
      <c r="Q5068">
        <f ca="1">DATEDIF(Data[[#This Row],[Birthdate]],TODAY(),"Y")</f>
        <v>14</v>
      </c>
      <c r="R5068" t="str">
        <f ca="1">IF(Data[[#This Row],[Age]]&lt;=10,"3-10 Years",IF(Data[[#This Row],[Age]]&lt;=15,"11-15 Years",IF(Data[[#This Row],[Age]]&lt;=19,"16-19 Years", "20+ Years")))</f>
        <v>11-15 Years</v>
      </c>
    </row>
    <row r="5069" spans="1:18" x14ac:dyDescent="0.35">
      <c r="A5069" t="s">
        <v>401</v>
      </c>
      <c r="B5069" s="1">
        <v>44757</v>
      </c>
      <c r="C5069" t="s">
        <v>29</v>
      </c>
      <c r="D5069" t="s">
        <v>18</v>
      </c>
      <c r="E5069" t="s">
        <v>566</v>
      </c>
      <c r="F5069" t="s">
        <v>3602</v>
      </c>
      <c r="G5069" t="s">
        <v>57</v>
      </c>
      <c r="H5069" t="s">
        <v>5036</v>
      </c>
      <c r="I5069" s="1">
        <v>40603</v>
      </c>
      <c r="J5069" t="s">
        <v>399</v>
      </c>
      <c r="K5069">
        <v>60</v>
      </c>
      <c r="L5069">
        <v>60</v>
      </c>
      <c r="M5069">
        <v>0</v>
      </c>
      <c r="N5069">
        <v>60</v>
      </c>
      <c r="O5069" t="s">
        <v>23</v>
      </c>
      <c r="P5069" t="s">
        <v>25</v>
      </c>
      <c r="Q5069">
        <f ca="1">DATEDIF(Data[[#This Row],[Birthdate]],TODAY(),"Y")</f>
        <v>14</v>
      </c>
      <c r="R5069" t="str">
        <f ca="1">IF(Data[[#This Row],[Age]]&lt;=10,"3-10 Years",IF(Data[[#This Row],[Age]]&lt;=15,"11-15 Years",IF(Data[[#This Row],[Age]]&lt;=19,"16-19 Years", "20+ Years")))</f>
        <v>11-15 Years</v>
      </c>
    </row>
    <row r="5070" spans="1:18" x14ac:dyDescent="0.35">
      <c r="A5070" t="s">
        <v>3536</v>
      </c>
      <c r="B5070" s="1">
        <v>44757</v>
      </c>
      <c r="C5070" t="s">
        <v>29</v>
      </c>
      <c r="D5070" t="s">
        <v>18</v>
      </c>
      <c r="E5070" t="s">
        <v>566</v>
      </c>
      <c r="F5070" t="s">
        <v>3602</v>
      </c>
      <c r="G5070" t="s">
        <v>50</v>
      </c>
      <c r="H5070" t="s">
        <v>5036</v>
      </c>
      <c r="I5070" s="1">
        <v>40583</v>
      </c>
      <c r="J5070" t="s">
        <v>3133</v>
      </c>
      <c r="K5070">
        <v>60</v>
      </c>
      <c r="L5070">
        <v>60</v>
      </c>
      <c r="M5070">
        <v>0</v>
      </c>
      <c r="N5070">
        <v>60</v>
      </c>
      <c r="O5070" t="s">
        <v>23</v>
      </c>
      <c r="P5070" t="s">
        <v>25</v>
      </c>
      <c r="Q5070">
        <f ca="1">DATEDIF(Data[[#This Row],[Birthdate]],TODAY(),"Y")</f>
        <v>14</v>
      </c>
      <c r="R5070" t="str">
        <f ca="1">IF(Data[[#This Row],[Age]]&lt;=10,"3-10 Years",IF(Data[[#This Row],[Age]]&lt;=15,"11-15 Years",IF(Data[[#This Row],[Age]]&lt;=19,"16-19 Years", "20+ Years")))</f>
        <v>11-15 Years</v>
      </c>
    </row>
    <row r="5071" spans="1:18" x14ac:dyDescent="0.35">
      <c r="A5071" t="s">
        <v>452</v>
      </c>
      <c r="B5071" s="1">
        <v>44757</v>
      </c>
      <c r="C5071" t="s">
        <v>29</v>
      </c>
      <c r="D5071" t="s">
        <v>18</v>
      </c>
      <c r="E5071" t="s">
        <v>566</v>
      </c>
      <c r="F5071" t="s">
        <v>3602</v>
      </c>
      <c r="G5071" t="s">
        <v>139</v>
      </c>
      <c r="H5071" t="s">
        <v>1083</v>
      </c>
      <c r="I5071" s="1">
        <v>40701</v>
      </c>
      <c r="J5071" t="s">
        <v>453</v>
      </c>
      <c r="K5071">
        <v>60</v>
      </c>
      <c r="L5071">
        <v>60</v>
      </c>
      <c r="M5071">
        <v>0</v>
      </c>
      <c r="N5071">
        <v>60</v>
      </c>
      <c r="O5071" t="s">
        <v>23</v>
      </c>
      <c r="P5071" t="s">
        <v>25</v>
      </c>
      <c r="Q5071">
        <f ca="1">DATEDIF(Data[[#This Row],[Birthdate]],TODAY(),"Y")</f>
        <v>14</v>
      </c>
      <c r="R5071" t="str">
        <f ca="1">IF(Data[[#This Row],[Age]]&lt;=10,"3-10 Years",IF(Data[[#This Row],[Age]]&lt;=15,"11-15 Years",IF(Data[[#This Row],[Age]]&lt;=19,"16-19 Years", "20+ Years")))</f>
        <v>11-15 Years</v>
      </c>
    </row>
    <row r="5072" spans="1:18" x14ac:dyDescent="0.35">
      <c r="A5072" t="s">
        <v>454</v>
      </c>
      <c r="B5072" s="1">
        <v>44757</v>
      </c>
      <c r="C5072" t="s">
        <v>29</v>
      </c>
      <c r="D5072" t="s">
        <v>18</v>
      </c>
      <c r="E5072" t="s">
        <v>566</v>
      </c>
      <c r="F5072" t="s">
        <v>3602</v>
      </c>
      <c r="G5072" t="s">
        <v>139</v>
      </c>
      <c r="H5072" t="s">
        <v>1083</v>
      </c>
      <c r="I5072" s="1">
        <v>40701</v>
      </c>
      <c r="J5072" t="s">
        <v>453</v>
      </c>
      <c r="K5072">
        <v>60</v>
      </c>
      <c r="L5072">
        <v>60</v>
      </c>
      <c r="M5072">
        <v>0</v>
      </c>
      <c r="N5072">
        <v>60</v>
      </c>
      <c r="O5072" t="s">
        <v>23</v>
      </c>
      <c r="P5072" t="s">
        <v>25</v>
      </c>
      <c r="Q5072">
        <f ca="1">DATEDIF(Data[[#This Row],[Birthdate]],TODAY(),"Y")</f>
        <v>14</v>
      </c>
      <c r="R5072" t="str">
        <f ca="1">IF(Data[[#This Row],[Age]]&lt;=10,"3-10 Years",IF(Data[[#This Row],[Age]]&lt;=15,"11-15 Years",IF(Data[[#This Row],[Age]]&lt;=19,"16-19 Years", "20+ Years")))</f>
        <v>11-15 Years</v>
      </c>
    </row>
    <row r="5073" spans="1:18" x14ac:dyDescent="0.35">
      <c r="A5073" t="s">
        <v>3490</v>
      </c>
      <c r="B5073" s="1">
        <v>44754</v>
      </c>
      <c r="C5073" t="s">
        <v>29</v>
      </c>
      <c r="D5073" t="s">
        <v>18</v>
      </c>
      <c r="E5073" t="s">
        <v>566</v>
      </c>
      <c r="F5073" t="s">
        <v>3602</v>
      </c>
      <c r="G5073" t="s">
        <v>50</v>
      </c>
      <c r="H5073" t="s">
        <v>5036</v>
      </c>
      <c r="I5073" s="1">
        <v>40768</v>
      </c>
      <c r="J5073" t="s">
        <v>3491</v>
      </c>
      <c r="K5073">
        <v>60</v>
      </c>
      <c r="L5073">
        <v>60</v>
      </c>
      <c r="M5073">
        <v>0</v>
      </c>
      <c r="N5073">
        <v>60</v>
      </c>
      <c r="O5073" t="s">
        <v>23</v>
      </c>
      <c r="P5073" t="s">
        <v>25</v>
      </c>
      <c r="Q5073">
        <f ca="1">DATEDIF(Data[[#This Row],[Birthdate]],TODAY(),"Y")</f>
        <v>14</v>
      </c>
      <c r="R5073" t="str">
        <f ca="1">IF(Data[[#This Row],[Age]]&lt;=10,"3-10 Years",IF(Data[[#This Row],[Age]]&lt;=15,"11-15 Years",IF(Data[[#This Row],[Age]]&lt;=19,"16-19 Years", "20+ Years")))</f>
        <v>11-15 Years</v>
      </c>
    </row>
    <row r="5074" spans="1:18" x14ac:dyDescent="0.35">
      <c r="A5074" t="s">
        <v>215</v>
      </c>
      <c r="B5074" s="1">
        <v>44752</v>
      </c>
      <c r="C5074" t="s">
        <v>29</v>
      </c>
      <c r="D5074" t="s">
        <v>18</v>
      </c>
      <c r="E5074" t="s">
        <v>566</v>
      </c>
      <c r="F5074" t="s">
        <v>3602</v>
      </c>
      <c r="G5074" t="s">
        <v>50</v>
      </c>
      <c r="H5074" t="s">
        <v>5036</v>
      </c>
      <c r="I5074" s="1">
        <v>40619</v>
      </c>
      <c r="J5074" t="s">
        <v>212</v>
      </c>
      <c r="K5074">
        <v>60</v>
      </c>
      <c r="L5074">
        <v>60</v>
      </c>
      <c r="M5074">
        <v>0</v>
      </c>
      <c r="N5074">
        <v>60</v>
      </c>
      <c r="O5074" t="s">
        <v>23</v>
      </c>
      <c r="P5074" t="s">
        <v>152</v>
      </c>
      <c r="Q5074">
        <f ca="1">DATEDIF(Data[[#This Row],[Birthdate]],TODAY(),"Y")</f>
        <v>14</v>
      </c>
      <c r="R5074" t="str">
        <f ca="1">IF(Data[[#This Row],[Age]]&lt;=10,"3-10 Years",IF(Data[[#This Row],[Age]]&lt;=15,"11-15 Years",IF(Data[[#This Row],[Age]]&lt;=19,"16-19 Years", "20+ Years")))</f>
        <v>11-15 Years</v>
      </c>
    </row>
    <row r="5075" spans="1:18" x14ac:dyDescent="0.35">
      <c r="A5075" t="s">
        <v>452</v>
      </c>
      <c r="B5075" s="1">
        <v>44751</v>
      </c>
      <c r="C5075" t="s">
        <v>29</v>
      </c>
      <c r="D5075" t="s">
        <v>18</v>
      </c>
      <c r="E5075" t="s">
        <v>566</v>
      </c>
      <c r="F5075" t="s">
        <v>3602</v>
      </c>
      <c r="G5075" t="s">
        <v>139</v>
      </c>
      <c r="H5075" t="s">
        <v>1083</v>
      </c>
      <c r="I5075" s="1">
        <v>40701</v>
      </c>
      <c r="J5075" t="s">
        <v>453</v>
      </c>
      <c r="K5075">
        <v>60</v>
      </c>
      <c r="L5075">
        <v>60</v>
      </c>
      <c r="M5075">
        <v>0</v>
      </c>
      <c r="N5075">
        <v>60</v>
      </c>
      <c r="O5075" t="s">
        <v>23</v>
      </c>
      <c r="P5075" t="s">
        <v>25</v>
      </c>
      <c r="Q5075">
        <f ca="1">DATEDIF(Data[[#This Row],[Birthdate]],TODAY(),"Y")</f>
        <v>14</v>
      </c>
      <c r="R5075" t="str">
        <f ca="1">IF(Data[[#This Row],[Age]]&lt;=10,"3-10 Years",IF(Data[[#This Row],[Age]]&lt;=15,"11-15 Years",IF(Data[[#This Row],[Age]]&lt;=19,"16-19 Years", "20+ Years")))</f>
        <v>11-15 Years</v>
      </c>
    </row>
    <row r="5076" spans="1:18" x14ac:dyDescent="0.35">
      <c r="A5076" t="s">
        <v>454</v>
      </c>
      <c r="B5076" s="1">
        <v>44751</v>
      </c>
      <c r="C5076" t="s">
        <v>29</v>
      </c>
      <c r="D5076" t="s">
        <v>18</v>
      </c>
      <c r="E5076" t="s">
        <v>566</v>
      </c>
      <c r="F5076" t="s">
        <v>3602</v>
      </c>
      <c r="G5076" t="s">
        <v>139</v>
      </c>
      <c r="H5076" t="s">
        <v>1083</v>
      </c>
      <c r="I5076" s="1">
        <v>40701</v>
      </c>
      <c r="J5076" t="s">
        <v>453</v>
      </c>
      <c r="K5076">
        <v>60</v>
      </c>
      <c r="L5076">
        <v>60</v>
      </c>
      <c r="M5076">
        <v>0</v>
      </c>
      <c r="N5076">
        <v>60</v>
      </c>
      <c r="O5076" t="s">
        <v>23</v>
      </c>
      <c r="P5076" t="s">
        <v>25</v>
      </c>
      <c r="Q5076">
        <f ca="1">DATEDIF(Data[[#This Row],[Birthdate]],TODAY(),"Y")</f>
        <v>14</v>
      </c>
      <c r="R5076" t="str">
        <f ca="1">IF(Data[[#This Row],[Age]]&lt;=10,"3-10 Years",IF(Data[[#This Row],[Age]]&lt;=15,"11-15 Years",IF(Data[[#This Row],[Age]]&lt;=19,"16-19 Years", "20+ Years")))</f>
        <v>11-15 Years</v>
      </c>
    </row>
    <row r="5077" spans="1:18" x14ac:dyDescent="0.35">
      <c r="A5077" t="s">
        <v>452</v>
      </c>
      <c r="B5077" s="1">
        <v>44742</v>
      </c>
      <c r="C5077" t="s">
        <v>29</v>
      </c>
      <c r="D5077" t="s">
        <v>18</v>
      </c>
      <c r="E5077" t="s">
        <v>566</v>
      </c>
      <c r="F5077" t="s">
        <v>3602</v>
      </c>
      <c r="G5077" t="s">
        <v>139</v>
      </c>
      <c r="H5077" t="s">
        <v>1083</v>
      </c>
      <c r="I5077" s="1">
        <v>40701</v>
      </c>
      <c r="J5077" t="s">
        <v>453</v>
      </c>
      <c r="K5077">
        <v>60</v>
      </c>
      <c r="L5077">
        <v>60</v>
      </c>
      <c r="M5077">
        <v>0</v>
      </c>
      <c r="N5077">
        <v>60</v>
      </c>
      <c r="O5077" t="s">
        <v>23</v>
      </c>
      <c r="P5077" t="s">
        <v>25</v>
      </c>
      <c r="Q5077">
        <f ca="1">DATEDIF(Data[[#This Row],[Birthdate]],TODAY(),"Y")</f>
        <v>14</v>
      </c>
      <c r="R5077" t="str">
        <f ca="1">IF(Data[[#This Row],[Age]]&lt;=10,"3-10 Years",IF(Data[[#This Row],[Age]]&lt;=15,"11-15 Years",IF(Data[[#This Row],[Age]]&lt;=19,"16-19 Years", "20+ Years")))</f>
        <v>11-15 Years</v>
      </c>
    </row>
    <row r="5078" spans="1:18" x14ac:dyDescent="0.35">
      <c r="A5078" t="s">
        <v>454</v>
      </c>
      <c r="B5078" s="1">
        <v>44742</v>
      </c>
      <c r="C5078" t="s">
        <v>29</v>
      </c>
      <c r="D5078" t="s">
        <v>18</v>
      </c>
      <c r="E5078" t="s">
        <v>566</v>
      </c>
      <c r="F5078" t="s">
        <v>3602</v>
      </c>
      <c r="G5078" t="s">
        <v>139</v>
      </c>
      <c r="H5078" t="s">
        <v>1083</v>
      </c>
      <c r="I5078" s="1">
        <v>40701</v>
      </c>
      <c r="J5078" t="s">
        <v>453</v>
      </c>
      <c r="K5078">
        <v>60</v>
      </c>
      <c r="L5078">
        <v>60</v>
      </c>
      <c r="M5078">
        <v>0</v>
      </c>
      <c r="N5078">
        <v>60</v>
      </c>
      <c r="O5078" t="s">
        <v>23</v>
      </c>
      <c r="P5078" t="s">
        <v>25</v>
      </c>
      <c r="Q5078">
        <f ca="1">DATEDIF(Data[[#This Row],[Birthdate]],TODAY(),"Y")</f>
        <v>14</v>
      </c>
      <c r="R5078" t="str">
        <f ca="1">IF(Data[[#This Row],[Age]]&lt;=10,"3-10 Years",IF(Data[[#This Row],[Age]]&lt;=15,"11-15 Years",IF(Data[[#This Row],[Age]]&lt;=19,"16-19 Years", "20+ Years")))</f>
        <v>11-15 Years</v>
      </c>
    </row>
    <row r="5079" spans="1:18" x14ac:dyDescent="0.35">
      <c r="A5079" t="s">
        <v>3558</v>
      </c>
      <c r="B5079" s="1">
        <v>44736</v>
      </c>
      <c r="C5079" t="s">
        <v>29</v>
      </c>
      <c r="D5079" t="s">
        <v>18</v>
      </c>
      <c r="E5079" t="s">
        <v>566</v>
      </c>
      <c r="F5079" t="s">
        <v>3602</v>
      </c>
      <c r="G5079" t="s">
        <v>81</v>
      </c>
      <c r="H5079" t="s">
        <v>1083</v>
      </c>
      <c r="I5079" s="1">
        <v>40624</v>
      </c>
      <c r="J5079" t="s">
        <v>3559</v>
      </c>
      <c r="K5079">
        <v>60</v>
      </c>
      <c r="L5079">
        <v>60</v>
      </c>
      <c r="M5079">
        <v>0</v>
      </c>
      <c r="N5079">
        <v>60</v>
      </c>
      <c r="O5079" t="s">
        <v>23</v>
      </c>
      <c r="P5079" t="s">
        <v>25</v>
      </c>
      <c r="Q5079">
        <f ca="1">DATEDIF(Data[[#This Row],[Birthdate]],TODAY(),"Y")</f>
        <v>14</v>
      </c>
      <c r="R5079" t="str">
        <f ca="1">IF(Data[[#This Row],[Age]]&lt;=10,"3-10 Years",IF(Data[[#This Row],[Age]]&lt;=15,"11-15 Years",IF(Data[[#This Row],[Age]]&lt;=19,"16-19 Years", "20+ Years")))</f>
        <v>11-15 Years</v>
      </c>
    </row>
    <row r="5080" spans="1:18" x14ac:dyDescent="0.35">
      <c r="A5080" t="s">
        <v>695</v>
      </c>
      <c r="B5080" s="1">
        <v>44735</v>
      </c>
      <c r="C5080" t="s">
        <v>29</v>
      </c>
      <c r="D5080" t="s">
        <v>18</v>
      </c>
      <c r="E5080" t="s">
        <v>566</v>
      </c>
      <c r="F5080" t="s">
        <v>3602</v>
      </c>
      <c r="G5080" t="s">
        <v>30</v>
      </c>
      <c r="H5080" t="s">
        <v>5036</v>
      </c>
      <c r="I5080" s="1">
        <v>40523</v>
      </c>
      <c r="J5080" t="s">
        <v>696</v>
      </c>
      <c r="K5080">
        <v>60</v>
      </c>
      <c r="L5080">
        <v>60</v>
      </c>
      <c r="M5080">
        <v>0</v>
      </c>
      <c r="N5080">
        <v>60</v>
      </c>
      <c r="O5080" t="s">
        <v>23</v>
      </c>
      <c r="P5080" t="s">
        <v>25</v>
      </c>
      <c r="Q5080">
        <f ca="1">DATEDIF(Data[[#This Row],[Birthdate]],TODAY(),"Y")</f>
        <v>14</v>
      </c>
      <c r="R5080" t="str">
        <f ca="1">IF(Data[[#This Row],[Age]]&lt;=10,"3-10 Years",IF(Data[[#This Row],[Age]]&lt;=15,"11-15 Years",IF(Data[[#This Row],[Age]]&lt;=19,"16-19 Years", "20+ Years")))</f>
        <v>11-15 Years</v>
      </c>
    </row>
    <row r="5081" spans="1:18" x14ac:dyDescent="0.35">
      <c r="A5081" t="s">
        <v>452</v>
      </c>
      <c r="B5081" s="1">
        <v>44734</v>
      </c>
      <c r="C5081" t="s">
        <v>29</v>
      </c>
      <c r="D5081" t="s">
        <v>18</v>
      </c>
      <c r="E5081" t="s">
        <v>566</v>
      </c>
      <c r="F5081" t="s">
        <v>3602</v>
      </c>
      <c r="G5081" t="s">
        <v>139</v>
      </c>
      <c r="H5081" t="s">
        <v>1083</v>
      </c>
      <c r="I5081" s="1">
        <v>40701</v>
      </c>
      <c r="J5081" t="s">
        <v>453</v>
      </c>
      <c r="K5081">
        <v>60</v>
      </c>
      <c r="L5081">
        <v>60</v>
      </c>
      <c r="M5081">
        <v>0</v>
      </c>
      <c r="N5081">
        <v>60</v>
      </c>
      <c r="O5081" t="s">
        <v>23</v>
      </c>
      <c r="P5081" t="s">
        <v>25</v>
      </c>
      <c r="Q5081">
        <f ca="1">DATEDIF(Data[[#This Row],[Birthdate]],TODAY(),"Y")</f>
        <v>14</v>
      </c>
      <c r="R5081" t="str">
        <f ca="1">IF(Data[[#This Row],[Age]]&lt;=10,"3-10 Years",IF(Data[[#This Row],[Age]]&lt;=15,"11-15 Years",IF(Data[[#This Row],[Age]]&lt;=19,"16-19 Years", "20+ Years")))</f>
        <v>11-15 Years</v>
      </c>
    </row>
    <row r="5082" spans="1:18" x14ac:dyDescent="0.35">
      <c r="A5082" t="s">
        <v>454</v>
      </c>
      <c r="B5082" s="1">
        <v>44734</v>
      </c>
      <c r="C5082" t="s">
        <v>29</v>
      </c>
      <c r="D5082" t="s">
        <v>18</v>
      </c>
      <c r="E5082" t="s">
        <v>566</v>
      </c>
      <c r="F5082" t="s">
        <v>3602</v>
      </c>
      <c r="G5082" t="s">
        <v>139</v>
      </c>
      <c r="H5082" t="s">
        <v>1083</v>
      </c>
      <c r="I5082" s="1">
        <v>40701</v>
      </c>
      <c r="J5082" t="s">
        <v>453</v>
      </c>
      <c r="K5082">
        <v>60</v>
      </c>
      <c r="L5082">
        <v>60</v>
      </c>
      <c r="M5082">
        <v>0</v>
      </c>
      <c r="N5082">
        <v>60</v>
      </c>
      <c r="O5082" t="s">
        <v>23</v>
      </c>
      <c r="P5082" t="s">
        <v>25</v>
      </c>
      <c r="Q5082">
        <f ca="1">DATEDIF(Data[[#This Row],[Birthdate]],TODAY(),"Y")</f>
        <v>14</v>
      </c>
      <c r="R5082" t="str">
        <f ca="1">IF(Data[[#This Row],[Age]]&lt;=10,"3-10 Years",IF(Data[[#This Row],[Age]]&lt;=15,"11-15 Years",IF(Data[[#This Row],[Age]]&lt;=19,"16-19 Years", "20+ Years")))</f>
        <v>11-15 Years</v>
      </c>
    </row>
    <row r="5083" spans="1:18" x14ac:dyDescent="0.35">
      <c r="A5083" t="s">
        <v>2853</v>
      </c>
      <c r="B5083" s="1">
        <v>44733</v>
      </c>
      <c r="C5083" t="s">
        <v>29</v>
      </c>
      <c r="D5083" t="s">
        <v>18</v>
      </c>
      <c r="E5083" t="s">
        <v>566</v>
      </c>
      <c r="F5083" t="s">
        <v>3602</v>
      </c>
      <c r="G5083" t="s">
        <v>189</v>
      </c>
      <c r="H5083" t="s">
        <v>5036</v>
      </c>
      <c r="I5083" s="1">
        <v>40788</v>
      </c>
      <c r="J5083" t="s">
        <v>3553</v>
      </c>
      <c r="K5083">
        <v>60</v>
      </c>
      <c r="L5083">
        <v>60</v>
      </c>
      <c r="M5083">
        <v>0</v>
      </c>
      <c r="N5083">
        <v>60</v>
      </c>
      <c r="O5083" t="s">
        <v>23</v>
      </c>
      <c r="P5083" t="s">
        <v>25</v>
      </c>
      <c r="Q5083">
        <f ca="1">DATEDIF(Data[[#This Row],[Birthdate]],TODAY(),"Y")</f>
        <v>14</v>
      </c>
      <c r="R5083" t="str">
        <f ca="1">IF(Data[[#This Row],[Age]]&lt;=10,"3-10 Years",IF(Data[[#This Row],[Age]]&lt;=15,"11-15 Years",IF(Data[[#This Row],[Age]]&lt;=19,"16-19 Years", "20+ Years")))</f>
        <v>11-15 Years</v>
      </c>
    </row>
    <row r="5084" spans="1:18" x14ac:dyDescent="0.35">
      <c r="A5084" t="s">
        <v>215</v>
      </c>
      <c r="B5084" s="1">
        <v>44733</v>
      </c>
      <c r="C5084" t="s">
        <v>29</v>
      </c>
      <c r="D5084" t="s">
        <v>18</v>
      </c>
      <c r="E5084" t="s">
        <v>566</v>
      </c>
      <c r="F5084" t="s">
        <v>3602</v>
      </c>
      <c r="G5084" t="s">
        <v>50</v>
      </c>
      <c r="H5084" t="s">
        <v>5036</v>
      </c>
      <c r="I5084" s="1">
        <v>40619</v>
      </c>
      <c r="J5084" t="s">
        <v>212</v>
      </c>
      <c r="K5084">
        <v>60</v>
      </c>
      <c r="L5084">
        <v>60</v>
      </c>
      <c r="M5084">
        <v>0</v>
      </c>
      <c r="N5084">
        <v>60</v>
      </c>
      <c r="O5084" t="s">
        <v>23</v>
      </c>
      <c r="P5084" t="s">
        <v>152</v>
      </c>
      <c r="Q5084">
        <f ca="1">DATEDIF(Data[[#This Row],[Birthdate]],TODAY(),"Y")</f>
        <v>14</v>
      </c>
      <c r="R5084" t="str">
        <f ca="1">IF(Data[[#This Row],[Age]]&lt;=10,"3-10 Years",IF(Data[[#This Row],[Age]]&lt;=15,"11-15 Years",IF(Data[[#This Row],[Age]]&lt;=19,"16-19 Years", "20+ Years")))</f>
        <v>11-15 Years</v>
      </c>
    </row>
    <row r="5085" spans="1:18" x14ac:dyDescent="0.35">
      <c r="A5085" t="s">
        <v>695</v>
      </c>
      <c r="B5085" s="1">
        <v>44643</v>
      </c>
      <c r="C5085" t="s">
        <v>29</v>
      </c>
      <c r="D5085" t="s">
        <v>104</v>
      </c>
      <c r="E5085" t="s">
        <v>19</v>
      </c>
      <c r="F5085" t="s">
        <v>579</v>
      </c>
      <c r="G5085" t="s">
        <v>30</v>
      </c>
      <c r="H5085" t="s">
        <v>5036</v>
      </c>
      <c r="I5085" s="1">
        <v>40523</v>
      </c>
      <c r="J5085" t="s">
        <v>696</v>
      </c>
      <c r="K5085">
        <v>616</v>
      </c>
      <c r="L5085">
        <v>616</v>
      </c>
      <c r="M5085">
        <v>0</v>
      </c>
      <c r="N5085">
        <v>1336</v>
      </c>
      <c r="O5085" t="s">
        <v>23</v>
      </c>
      <c r="P5085" t="s">
        <v>25</v>
      </c>
      <c r="Q5085">
        <f ca="1">DATEDIF(Data[[#This Row],[Birthdate]],TODAY(),"Y")</f>
        <v>14</v>
      </c>
      <c r="R5085" t="str">
        <f ca="1">IF(Data[[#This Row],[Age]]&lt;=10,"3-10 Years",IF(Data[[#This Row],[Age]]&lt;=15,"11-15 Years",IF(Data[[#This Row],[Age]]&lt;=19,"16-19 Years", "20+ Years")))</f>
        <v>11-15 Years</v>
      </c>
    </row>
    <row r="5086" spans="1:18" x14ac:dyDescent="0.35">
      <c r="A5086" t="s">
        <v>233</v>
      </c>
      <c r="B5086" s="1">
        <v>44634</v>
      </c>
      <c r="C5086" t="s">
        <v>29</v>
      </c>
      <c r="D5086" t="s">
        <v>104</v>
      </c>
      <c r="E5086" t="s">
        <v>19</v>
      </c>
      <c r="F5086" t="s">
        <v>579</v>
      </c>
      <c r="G5086" t="s">
        <v>37</v>
      </c>
      <c r="H5086" t="s">
        <v>5036</v>
      </c>
      <c r="I5086" s="1">
        <v>40524</v>
      </c>
      <c r="J5086" t="s">
        <v>234</v>
      </c>
      <c r="K5086">
        <v>1329</v>
      </c>
      <c r="L5086">
        <v>1329</v>
      </c>
      <c r="M5086">
        <v>0</v>
      </c>
      <c r="N5086">
        <v>1299</v>
      </c>
      <c r="O5086" t="s">
        <v>23</v>
      </c>
      <c r="P5086" t="s">
        <v>25</v>
      </c>
      <c r="Q5086">
        <f ca="1">DATEDIF(Data[[#This Row],[Birthdate]],TODAY(),"Y")</f>
        <v>14</v>
      </c>
      <c r="R5086" t="str">
        <f ca="1">IF(Data[[#This Row],[Age]]&lt;=10,"3-10 Years",IF(Data[[#This Row],[Age]]&lt;=15,"11-15 Years",IF(Data[[#This Row],[Age]]&lt;=19,"16-19 Years", "20+ Years")))</f>
        <v>11-15 Years</v>
      </c>
    </row>
    <row r="5087" spans="1:18" x14ac:dyDescent="0.35">
      <c r="A5087" t="s">
        <v>2194</v>
      </c>
      <c r="B5087" s="1">
        <v>44606</v>
      </c>
      <c r="C5087" t="s">
        <v>29</v>
      </c>
      <c r="D5087" t="s">
        <v>104</v>
      </c>
      <c r="E5087" t="s">
        <v>19</v>
      </c>
      <c r="F5087" t="s">
        <v>579</v>
      </c>
      <c r="G5087" t="s">
        <v>30</v>
      </c>
      <c r="H5087" t="s">
        <v>5036</v>
      </c>
      <c r="I5087" s="1">
        <v>40663</v>
      </c>
      <c r="J5087" t="s">
        <v>2195</v>
      </c>
      <c r="K5087">
        <v>1329</v>
      </c>
      <c r="L5087">
        <v>1329</v>
      </c>
      <c r="M5087">
        <v>0</v>
      </c>
      <c r="N5087">
        <v>1329</v>
      </c>
      <c r="O5087" t="s">
        <v>23</v>
      </c>
      <c r="P5087" t="s">
        <v>25</v>
      </c>
      <c r="Q5087">
        <f ca="1">DATEDIF(Data[[#This Row],[Birthdate]],TODAY(),"Y")</f>
        <v>14</v>
      </c>
      <c r="R5087" t="str">
        <f ca="1">IF(Data[[#This Row],[Age]]&lt;=10,"3-10 Years",IF(Data[[#This Row],[Age]]&lt;=15,"11-15 Years",IF(Data[[#This Row],[Age]]&lt;=19,"16-19 Years", "20+ Years")))</f>
        <v>11-15 Years</v>
      </c>
    </row>
    <row r="5088" spans="1:18" x14ac:dyDescent="0.35">
      <c r="A5088" t="s">
        <v>2574</v>
      </c>
      <c r="B5088" s="1">
        <v>44606</v>
      </c>
      <c r="C5088" t="s">
        <v>29</v>
      </c>
      <c r="D5088" t="s">
        <v>104</v>
      </c>
      <c r="E5088" t="s">
        <v>19</v>
      </c>
      <c r="F5088" t="s">
        <v>579</v>
      </c>
      <c r="G5088" t="s">
        <v>57</v>
      </c>
      <c r="H5088" t="s">
        <v>5036</v>
      </c>
      <c r="I5088" s="1">
        <v>40533</v>
      </c>
      <c r="J5088" t="s">
        <v>2304</v>
      </c>
      <c r="K5088">
        <v>1329</v>
      </c>
      <c r="L5088">
        <v>1329</v>
      </c>
      <c r="M5088">
        <v>0</v>
      </c>
      <c r="N5088">
        <v>1329</v>
      </c>
      <c r="O5088" t="s">
        <v>23</v>
      </c>
      <c r="P5088" t="s">
        <v>25</v>
      </c>
      <c r="Q5088">
        <f ca="1">DATEDIF(Data[[#This Row],[Birthdate]],TODAY(),"Y")</f>
        <v>14</v>
      </c>
      <c r="R5088" t="str">
        <f ca="1">IF(Data[[#This Row],[Age]]&lt;=10,"3-10 Years",IF(Data[[#This Row],[Age]]&lt;=15,"11-15 Years",IF(Data[[#This Row],[Age]]&lt;=19,"16-19 Years", "20+ Years")))</f>
        <v>11-15 Years</v>
      </c>
    </row>
    <row r="5089" spans="1:18" x14ac:dyDescent="0.35">
      <c r="A5089" t="s">
        <v>254</v>
      </c>
      <c r="B5089" s="1">
        <v>44605</v>
      </c>
      <c r="C5089" t="s">
        <v>29</v>
      </c>
      <c r="D5089" t="s">
        <v>104</v>
      </c>
      <c r="E5089" t="s">
        <v>19</v>
      </c>
      <c r="F5089" t="s">
        <v>579</v>
      </c>
      <c r="G5089" t="s">
        <v>21</v>
      </c>
      <c r="H5089" t="s">
        <v>5036</v>
      </c>
      <c r="I5089" s="1">
        <v>40730</v>
      </c>
      <c r="J5089" t="s">
        <v>203</v>
      </c>
      <c r="K5089">
        <v>360</v>
      </c>
      <c r="L5089">
        <v>360</v>
      </c>
      <c r="M5089">
        <v>0</v>
      </c>
      <c r="N5089">
        <v>1329</v>
      </c>
      <c r="O5089" t="s">
        <v>23</v>
      </c>
      <c r="P5089" t="s">
        <v>25</v>
      </c>
      <c r="Q5089">
        <f ca="1">DATEDIF(Data[[#This Row],[Birthdate]],TODAY(),"Y")</f>
        <v>14</v>
      </c>
      <c r="R5089" t="str">
        <f ca="1">IF(Data[[#This Row],[Age]]&lt;=10,"3-10 Years",IF(Data[[#This Row],[Age]]&lt;=15,"11-15 Years",IF(Data[[#This Row],[Age]]&lt;=19,"16-19 Years", "20+ Years")))</f>
        <v>11-15 Years</v>
      </c>
    </row>
    <row r="5090" spans="1:18" x14ac:dyDescent="0.35">
      <c r="A5090" t="s">
        <v>452</v>
      </c>
      <c r="B5090" s="1">
        <v>44602</v>
      </c>
      <c r="C5090" t="s">
        <v>29</v>
      </c>
      <c r="D5090" t="s">
        <v>104</v>
      </c>
      <c r="E5090" t="s">
        <v>19</v>
      </c>
      <c r="F5090" t="s">
        <v>579</v>
      </c>
      <c r="G5090" t="s">
        <v>139</v>
      </c>
      <c r="H5090" t="s">
        <v>1083</v>
      </c>
      <c r="I5090" s="1">
        <v>40701</v>
      </c>
      <c r="J5090" t="s">
        <v>453</v>
      </c>
      <c r="K5090">
        <v>1329</v>
      </c>
      <c r="L5090">
        <v>1329</v>
      </c>
      <c r="M5090">
        <v>0</v>
      </c>
      <c r="N5090">
        <v>1329</v>
      </c>
      <c r="O5090" t="s">
        <v>23</v>
      </c>
      <c r="P5090" t="s">
        <v>25</v>
      </c>
      <c r="Q5090">
        <f ca="1">DATEDIF(Data[[#This Row],[Birthdate]],TODAY(),"Y")</f>
        <v>14</v>
      </c>
      <c r="R5090" t="str">
        <f ca="1">IF(Data[[#This Row],[Age]]&lt;=10,"3-10 Years",IF(Data[[#This Row],[Age]]&lt;=15,"11-15 Years",IF(Data[[#This Row],[Age]]&lt;=19,"16-19 Years", "20+ Years")))</f>
        <v>11-15 Years</v>
      </c>
    </row>
    <row r="5091" spans="1:18" x14ac:dyDescent="0.35">
      <c r="A5091" t="s">
        <v>454</v>
      </c>
      <c r="B5091" s="1">
        <v>44602</v>
      </c>
      <c r="C5091" t="s">
        <v>29</v>
      </c>
      <c r="D5091" t="s">
        <v>104</v>
      </c>
      <c r="E5091" t="s">
        <v>19</v>
      </c>
      <c r="F5091" t="s">
        <v>579</v>
      </c>
      <c r="G5091" t="s">
        <v>139</v>
      </c>
      <c r="H5091" t="s">
        <v>1083</v>
      </c>
      <c r="I5091" s="1">
        <v>40701</v>
      </c>
      <c r="J5091" t="s">
        <v>453</v>
      </c>
      <c r="K5091">
        <v>1329</v>
      </c>
      <c r="L5091">
        <v>1329</v>
      </c>
      <c r="M5091">
        <v>0</v>
      </c>
      <c r="N5091">
        <v>1329</v>
      </c>
      <c r="O5091" t="s">
        <v>23</v>
      </c>
      <c r="P5091" t="s">
        <v>25</v>
      </c>
      <c r="Q5091">
        <f ca="1">DATEDIF(Data[[#This Row],[Birthdate]],TODAY(),"Y")</f>
        <v>14</v>
      </c>
      <c r="R5091" t="str">
        <f ca="1">IF(Data[[#This Row],[Age]]&lt;=10,"3-10 Years",IF(Data[[#This Row],[Age]]&lt;=15,"11-15 Years",IF(Data[[#This Row],[Age]]&lt;=19,"16-19 Years", "20+ Years")))</f>
        <v>11-15 Years</v>
      </c>
    </row>
    <row r="5092" spans="1:18" x14ac:dyDescent="0.35">
      <c r="A5092" t="s">
        <v>488</v>
      </c>
      <c r="B5092" s="1">
        <v>44601</v>
      </c>
      <c r="C5092" t="s">
        <v>29</v>
      </c>
      <c r="D5092" t="s">
        <v>104</v>
      </c>
      <c r="E5092" t="s">
        <v>19</v>
      </c>
      <c r="F5092" t="s">
        <v>579</v>
      </c>
      <c r="G5092" t="s">
        <v>105</v>
      </c>
      <c r="H5092" t="s">
        <v>5036</v>
      </c>
      <c r="I5092" s="1">
        <v>40733</v>
      </c>
      <c r="J5092" t="s">
        <v>489</v>
      </c>
      <c r="K5092">
        <v>1329</v>
      </c>
      <c r="L5092">
        <v>1329</v>
      </c>
      <c r="M5092">
        <v>0</v>
      </c>
      <c r="N5092">
        <v>1299</v>
      </c>
      <c r="O5092" t="s">
        <v>23</v>
      </c>
      <c r="P5092" t="s">
        <v>152</v>
      </c>
      <c r="Q5092">
        <f ca="1">DATEDIF(Data[[#This Row],[Birthdate]],TODAY(),"Y")</f>
        <v>14</v>
      </c>
      <c r="R5092" t="str">
        <f ca="1">IF(Data[[#This Row],[Age]]&lt;=10,"3-10 Years",IF(Data[[#This Row],[Age]]&lt;=15,"11-15 Years",IF(Data[[#This Row],[Age]]&lt;=19,"16-19 Years", "20+ Years")))</f>
        <v>11-15 Years</v>
      </c>
    </row>
    <row r="5093" spans="1:18" x14ac:dyDescent="0.35">
      <c r="A5093" t="s">
        <v>910</v>
      </c>
      <c r="B5093" s="1">
        <v>44601</v>
      </c>
      <c r="C5093" t="s">
        <v>29</v>
      </c>
      <c r="D5093" t="s">
        <v>104</v>
      </c>
      <c r="E5093" t="s">
        <v>19</v>
      </c>
      <c r="F5093" t="s">
        <v>579</v>
      </c>
      <c r="G5093" t="s">
        <v>21</v>
      </c>
      <c r="H5093" t="s">
        <v>5036</v>
      </c>
      <c r="I5093" s="1">
        <v>40592</v>
      </c>
      <c r="J5093" t="s">
        <v>35</v>
      </c>
      <c r="K5093">
        <v>1329</v>
      </c>
      <c r="L5093">
        <v>1329</v>
      </c>
      <c r="M5093">
        <v>0</v>
      </c>
      <c r="N5093">
        <v>1299</v>
      </c>
      <c r="O5093" t="s">
        <v>23</v>
      </c>
      <c r="P5093" t="s">
        <v>25</v>
      </c>
      <c r="Q5093">
        <f ca="1">DATEDIF(Data[[#This Row],[Birthdate]],TODAY(),"Y")</f>
        <v>14</v>
      </c>
      <c r="R5093" t="str">
        <f ca="1">IF(Data[[#This Row],[Age]]&lt;=10,"3-10 Years",IF(Data[[#This Row],[Age]]&lt;=15,"11-15 Years",IF(Data[[#This Row],[Age]]&lt;=19,"16-19 Years", "20+ Years")))</f>
        <v>11-15 Years</v>
      </c>
    </row>
    <row r="5094" spans="1:18" x14ac:dyDescent="0.35">
      <c r="A5094" t="s">
        <v>233</v>
      </c>
      <c r="B5094" s="1">
        <v>44530</v>
      </c>
      <c r="C5094" t="s">
        <v>29</v>
      </c>
      <c r="D5094" t="s">
        <v>24</v>
      </c>
      <c r="E5094" t="s">
        <v>19</v>
      </c>
      <c r="F5094" t="s">
        <v>579</v>
      </c>
      <c r="G5094" t="s">
        <v>37</v>
      </c>
      <c r="H5094" t="s">
        <v>5036</v>
      </c>
      <c r="I5094" s="1">
        <v>40524</v>
      </c>
      <c r="J5094" t="s">
        <v>234</v>
      </c>
      <c r="K5094">
        <v>1341</v>
      </c>
      <c r="L5094">
        <v>1341</v>
      </c>
      <c r="M5094">
        <v>0</v>
      </c>
      <c r="N5094">
        <v>1299</v>
      </c>
      <c r="O5094" t="s">
        <v>23</v>
      </c>
      <c r="P5094" t="s">
        <v>25</v>
      </c>
      <c r="Q5094">
        <f ca="1">DATEDIF(Data[[#This Row],[Birthdate]],TODAY(),"Y")</f>
        <v>14</v>
      </c>
      <c r="R5094" t="str">
        <f ca="1">IF(Data[[#This Row],[Age]]&lt;=10,"3-10 Years",IF(Data[[#This Row],[Age]]&lt;=15,"11-15 Years",IF(Data[[#This Row],[Age]]&lt;=19,"16-19 Years", "20+ Years")))</f>
        <v>11-15 Years</v>
      </c>
    </row>
    <row r="5095" spans="1:18" x14ac:dyDescent="0.35">
      <c r="A5095" t="s">
        <v>4901</v>
      </c>
      <c r="B5095" s="1">
        <v>44495</v>
      </c>
      <c r="C5095" t="s">
        <v>29</v>
      </c>
      <c r="D5095" t="s">
        <v>24</v>
      </c>
      <c r="E5095" t="s">
        <v>19</v>
      </c>
      <c r="F5095" t="s">
        <v>579</v>
      </c>
      <c r="G5095" t="s">
        <v>30</v>
      </c>
      <c r="H5095" t="s">
        <v>5036</v>
      </c>
      <c r="I5095" s="1">
        <v>40583</v>
      </c>
      <c r="J5095" t="s">
        <v>4902</v>
      </c>
      <c r="K5095">
        <v>1341</v>
      </c>
      <c r="L5095">
        <v>1341</v>
      </c>
      <c r="M5095">
        <v>0</v>
      </c>
      <c r="N5095">
        <v>1299</v>
      </c>
      <c r="O5095" t="s">
        <v>23</v>
      </c>
      <c r="P5095" t="s">
        <v>25</v>
      </c>
      <c r="Q5095">
        <f ca="1">DATEDIF(Data[[#This Row],[Birthdate]],TODAY(),"Y")</f>
        <v>14</v>
      </c>
      <c r="R5095" t="str">
        <f ca="1">IF(Data[[#This Row],[Age]]&lt;=10,"3-10 Years",IF(Data[[#This Row],[Age]]&lt;=15,"11-15 Years",IF(Data[[#This Row],[Age]]&lt;=19,"16-19 Years", "20+ Years")))</f>
        <v>11-15 Years</v>
      </c>
    </row>
    <row r="5096" spans="1:18" x14ac:dyDescent="0.35">
      <c r="A5096" t="s">
        <v>695</v>
      </c>
      <c r="B5096" s="1">
        <v>44484</v>
      </c>
      <c r="C5096" t="s">
        <v>29</v>
      </c>
      <c r="D5096" t="s">
        <v>24</v>
      </c>
      <c r="E5096" t="s">
        <v>19</v>
      </c>
      <c r="F5096" t="s">
        <v>579</v>
      </c>
      <c r="G5096" t="s">
        <v>30</v>
      </c>
      <c r="H5096" t="s">
        <v>5036</v>
      </c>
      <c r="I5096" s="1">
        <v>40523</v>
      </c>
      <c r="J5096" t="s">
        <v>696</v>
      </c>
      <c r="K5096">
        <v>720</v>
      </c>
      <c r="L5096">
        <v>720</v>
      </c>
      <c r="M5096">
        <v>0</v>
      </c>
      <c r="N5096">
        <v>1341</v>
      </c>
      <c r="O5096" t="s">
        <v>23</v>
      </c>
      <c r="P5096" t="s">
        <v>25</v>
      </c>
      <c r="Q5096">
        <f ca="1">DATEDIF(Data[[#This Row],[Birthdate]],TODAY(),"Y")</f>
        <v>14</v>
      </c>
      <c r="R5096" t="str">
        <f ca="1">IF(Data[[#This Row],[Age]]&lt;=10,"3-10 Years",IF(Data[[#This Row],[Age]]&lt;=15,"11-15 Years",IF(Data[[#This Row],[Age]]&lt;=19,"16-19 Years", "20+ Years")))</f>
        <v>11-15 Years</v>
      </c>
    </row>
    <row r="5097" spans="1:18" x14ac:dyDescent="0.35">
      <c r="A5097" t="s">
        <v>254</v>
      </c>
      <c r="B5097" s="1">
        <v>44484</v>
      </c>
      <c r="C5097" t="s">
        <v>29</v>
      </c>
      <c r="D5097" t="s">
        <v>24</v>
      </c>
      <c r="E5097" t="s">
        <v>19</v>
      </c>
      <c r="F5097" t="s">
        <v>579</v>
      </c>
      <c r="G5097" t="s">
        <v>21</v>
      </c>
      <c r="H5097" t="s">
        <v>5036</v>
      </c>
      <c r="I5097" s="1">
        <v>40730</v>
      </c>
      <c r="J5097" t="s">
        <v>203</v>
      </c>
      <c r="K5097">
        <v>300</v>
      </c>
      <c r="L5097">
        <v>300</v>
      </c>
      <c r="M5097">
        <v>0</v>
      </c>
      <c r="N5097">
        <v>1341</v>
      </c>
      <c r="O5097" t="s">
        <v>23</v>
      </c>
      <c r="P5097" t="s">
        <v>25</v>
      </c>
      <c r="Q5097">
        <f ca="1">DATEDIF(Data[[#This Row],[Birthdate]],TODAY(),"Y")</f>
        <v>14</v>
      </c>
      <c r="R5097" t="str">
        <f ca="1">IF(Data[[#This Row],[Age]]&lt;=10,"3-10 Years",IF(Data[[#This Row],[Age]]&lt;=15,"11-15 Years",IF(Data[[#This Row],[Age]]&lt;=19,"16-19 Years", "20+ Years")))</f>
        <v>11-15 Years</v>
      </c>
    </row>
    <row r="5098" spans="1:18" x14ac:dyDescent="0.35">
      <c r="A5098" t="s">
        <v>404</v>
      </c>
      <c r="B5098" s="1">
        <v>44483</v>
      </c>
      <c r="C5098" t="s">
        <v>29</v>
      </c>
      <c r="D5098" t="s">
        <v>24</v>
      </c>
      <c r="E5098" t="s">
        <v>19</v>
      </c>
      <c r="F5098" t="s">
        <v>579</v>
      </c>
      <c r="G5098" t="s">
        <v>405</v>
      </c>
      <c r="H5098" t="s">
        <v>1083</v>
      </c>
      <c r="I5098" s="1">
        <v>40744</v>
      </c>
      <c r="J5098" t="s">
        <v>406</v>
      </c>
      <c r="K5098">
        <v>1341</v>
      </c>
      <c r="L5098">
        <v>1341</v>
      </c>
      <c r="M5098">
        <v>0</v>
      </c>
      <c r="N5098">
        <v>1341</v>
      </c>
      <c r="O5098" t="s">
        <v>23</v>
      </c>
      <c r="P5098" t="s">
        <v>25</v>
      </c>
      <c r="Q5098">
        <f ca="1">DATEDIF(Data[[#This Row],[Birthdate]],TODAY(),"Y")</f>
        <v>14</v>
      </c>
      <c r="R5098" t="str">
        <f ca="1">IF(Data[[#This Row],[Age]]&lt;=10,"3-10 Years",IF(Data[[#This Row],[Age]]&lt;=15,"11-15 Years",IF(Data[[#This Row],[Age]]&lt;=19,"16-19 Years", "20+ Years")))</f>
        <v>11-15 Years</v>
      </c>
    </row>
    <row r="5099" spans="1:18" x14ac:dyDescent="0.35">
      <c r="A5099" t="s">
        <v>3394</v>
      </c>
      <c r="B5099" s="1">
        <v>44483</v>
      </c>
      <c r="C5099" t="s">
        <v>29</v>
      </c>
      <c r="D5099" t="s">
        <v>24</v>
      </c>
      <c r="E5099" t="s">
        <v>19</v>
      </c>
      <c r="F5099" t="s">
        <v>579</v>
      </c>
      <c r="G5099" t="s">
        <v>189</v>
      </c>
      <c r="H5099" t="s">
        <v>5036</v>
      </c>
      <c r="I5099" s="1">
        <v>40568</v>
      </c>
      <c r="J5099" t="s">
        <v>3395</v>
      </c>
      <c r="K5099">
        <v>1341</v>
      </c>
      <c r="L5099">
        <v>1341</v>
      </c>
      <c r="M5099">
        <v>0</v>
      </c>
      <c r="N5099">
        <v>1341</v>
      </c>
      <c r="O5099" t="s">
        <v>23</v>
      </c>
      <c r="P5099" t="s">
        <v>25</v>
      </c>
      <c r="Q5099">
        <f ca="1">DATEDIF(Data[[#This Row],[Birthdate]],TODAY(),"Y")</f>
        <v>14</v>
      </c>
      <c r="R5099" t="str">
        <f ca="1">IF(Data[[#This Row],[Age]]&lt;=10,"3-10 Years",IF(Data[[#This Row],[Age]]&lt;=15,"11-15 Years",IF(Data[[#This Row],[Age]]&lt;=19,"16-19 Years", "20+ Years")))</f>
        <v>11-15 Years</v>
      </c>
    </row>
    <row r="5100" spans="1:18" x14ac:dyDescent="0.35">
      <c r="A5100" t="s">
        <v>910</v>
      </c>
      <c r="B5100" s="1">
        <v>44483</v>
      </c>
      <c r="C5100" t="s">
        <v>29</v>
      </c>
      <c r="D5100" t="s">
        <v>24</v>
      </c>
      <c r="E5100" t="s">
        <v>19</v>
      </c>
      <c r="F5100" t="s">
        <v>579</v>
      </c>
      <c r="G5100" t="s">
        <v>21</v>
      </c>
      <c r="H5100" t="s">
        <v>5036</v>
      </c>
      <c r="I5100" s="1">
        <v>40592</v>
      </c>
      <c r="J5100" t="s">
        <v>35</v>
      </c>
      <c r="K5100">
        <v>1341</v>
      </c>
      <c r="L5100">
        <v>1341</v>
      </c>
      <c r="M5100">
        <v>0</v>
      </c>
      <c r="N5100">
        <v>1341</v>
      </c>
      <c r="O5100" t="s">
        <v>23</v>
      </c>
      <c r="P5100" t="s">
        <v>25</v>
      </c>
      <c r="Q5100">
        <f ca="1">DATEDIF(Data[[#This Row],[Birthdate]],TODAY(),"Y")</f>
        <v>14</v>
      </c>
      <c r="R5100" t="str">
        <f ca="1">IF(Data[[#This Row],[Age]]&lt;=10,"3-10 Years",IF(Data[[#This Row],[Age]]&lt;=15,"11-15 Years",IF(Data[[#This Row],[Age]]&lt;=19,"16-19 Years", "20+ Years")))</f>
        <v>11-15 Years</v>
      </c>
    </row>
    <row r="5101" spans="1:18" x14ac:dyDescent="0.35">
      <c r="A5101" t="s">
        <v>452</v>
      </c>
      <c r="B5101" s="1">
        <v>44482</v>
      </c>
      <c r="C5101" t="s">
        <v>29</v>
      </c>
      <c r="D5101" t="s">
        <v>24</v>
      </c>
      <c r="E5101" t="s">
        <v>19</v>
      </c>
      <c r="F5101" t="s">
        <v>579</v>
      </c>
      <c r="G5101" t="s">
        <v>139</v>
      </c>
      <c r="H5101" t="s">
        <v>1083</v>
      </c>
      <c r="I5101" s="1">
        <v>40701</v>
      </c>
      <c r="J5101" t="s">
        <v>453</v>
      </c>
      <c r="K5101">
        <v>1141</v>
      </c>
      <c r="L5101">
        <v>1141</v>
      </c>
      <c r="M5101">
        <v>0</v>
      </c>
      <c r="N5101">
        <v>1299</v>
      </c>
      <c r="O5101" t="s">
        <v>23</v>
      </c>
      <c r="P5101" t="s">
        <v>25</v>
      </c>
      <c r="Q5101">
        <f ca="1">DATEDIF(Data[[#This Row],[Birthdate]],TODAY(),"Y")</f>
        <v>14</v>
      </c>
      <c r="R5101" t="str">
        <f ca="1">IF(Data[[#This Row],[Age]]&lt;=10,"3-10 Years",IF(Data[[#This Row],[Age]]&lt;=15,"11-15 Years",IF(Data[[#This Row],[Age]]&lt;=19,"16-19 Years", "20+ Years")))</f>
        <v>11-15 Years</v>
      </c>
    </row>
    <row r="5102" spans="1:18" x14ac:dyDescent="0.35">
      <c r="A5102" t="s">
        <v>454</v>
      </c>
      <c r="B5102" s="1">
        <v>44482</v>
      </c>
      <c r="C5102" t="s">
        <v>29</v>
      </c>
      <c r="D5102" t="s">
        <v>24</v>
      </c>
      <c r="E5102" t="s">
        <v>19</v>
      </c>
      <c r="F5102" t="s">
        <v>579</v>
      </c>
      <c r="G5102" t="s">
        <v>139</v>
      </c>
      <c r="H5102" t="s">
        <v>1083</v>
      </c>
      <c r="I5102" s="1">
        <v>40701</v>
      </c>
      <c r="J5102" t="s">
        <v>453</v>
      </c>
      <c r="K5102">
        <v>1141</v>
      </c>
      <c r="L5102">
        <v>1141</v>
      </c>
      <c r="M5102">
        <v>0</v>
      </c>
      <c r="N5102">
        <v>1299</v>
      </c>
      <c r="O5102" t="s">
        <v>23</v>
      </c>
      <c r="P5102" t="s">
        <v>25</v>
      </c>
      <c r="Q5102">
        <f ca="1">DATEDIF(Data[[#This Row],[Birthdate]],TODAY(),"Y")</f>
        <v>14</v>
      </c>
      <c r="R5102" t="str">
        <f ca="1">IF(Data[[#This Row],[Age]]&lt;=10,"3-10 Years",IF(Data[[#This Row],[Age]]&lt;=15,"11-15 Years",IF(Data[[#This Row],[Age]]&lt;=19,"16-19 Years", "20+ Years")))</f>
        <v>11-15 Years</v>
      </c>
    </row>
    <row r="5103" spans="1:18" x14ac:dyDescent="0.35">
      <c r="A5103" t="s">
        <v>404</v>
      </c>
      <c r="B5103" s="1">
        <v>44481</v>
      </c>
      <c r="C5103" t="s">
        <v>150</v>
      </c>
      <c r="D5103" t="s">
        <v>24</v>
      </c>
      <c r="E5103" t="s">
        <v>19</v>
      </c>
      <c r="F5103" t="s">
        <v>20</v>
      </c>
      <c r="G5103" t="s">
        <v>405</v>
      </c>
      <c r="H5103" t="s">
        <v>1083</v>
      </c>
      <c r="I5103" s="1">
        <v>40744</v>
      </c>
      <c r="J5103" t="s">
        <v>406</v>
      </c>
      <c r="K5103">
        <v>25</v>
      </c>
      <c r="L5103">
        <v>0</v>
      </c>
      <c r="M5103">
        <v>25</v>
      </c>
      <c r="N5103">
        <v>25</v>
      </c>
      <c r="O5103" t="s">
        <v>23</v>
      </c>
      <c r="P5103" t="s">
        <v>25</v>
      </c>
      <c r="Q5103">
        <f ca="1">DATEDIF(Data[[#This Row],[Birthdate]],TODAY(),"Y")</f>
        <v>14</v>
      </c>
      <c r="R5103" t="str">
        <f ca="1">IF(Data[[#This Row],[Age]]&lt;=10,"3-10 Years",IF(Data[[#This Row],[Age]]&lt;=15,"11-15 Years",IF(Data[[#This Row],[Age]]&lt;=19,"16-19 Years", "20+ Years")))</f>
        <v>11-15 Years</v>
      </c>
    </row>
    <row r="5104" spans="1:18" x14ac:dyDescent="0.35">
      <c r="A5104" t="s">
        <v>3394</v>
      </c>
      <c r="B5104" s="1">
        <v>44476</v>
      </c>
      <c r="C5104" t="s">
        <v>29</v>
      </c>
      <c r="D5104" t="s">
        <v>24</v>
      </c>
      <c r="E5104" t="s">
        <v>19</v>
      </c>
      <c r="F5104" t="s">
        <v>20</v>
      </c>
      <c r="G5104" t="s">
        <v>189</v>
      </c>
      <c r="H5104" t="s">
        <v>5036</v>
      </c>
      <c r="I5104" s="1">
        <v>40568</v>
      </c>
      <c r="J5104" t="s">
        <v>3395</v>
      </c>
      <c r="K5104">
        <v>25</v>
      </c>
      <c r="L5104">
        <v>25</v>
      </c>
      <c r="M5104">
        <v>0</v>
      </c>
      <c r="N5104">
        <v>25</v>
      </c>
      <c r="O5104" t="s">
        <v>23</v>
      </c>
      <c r="P5104" t="s">
        <v>25</v>
      </c>
      <c r="Q5104">
        <f ca="1">DATEDIF(Data[[#This Row],[Birthdate]],TODAY(),"Y")</f>
        <v>14</v>
      </c>
      <c r="R5104" t="str">
        <f ca="1">IF(Data[[#This Row],[Age]]&lt;=10,"3-10 Years",IF(Data[[#This Row],[Age]]&lt;=15,"11-15 Years",IF(Data[[#This Row],[Age]]&lt;=19,"16-19 Years", "20+ Years")))</f>
        <v>11-15 Years</v>
      </c>
    </row>
    <row r="5105" spans="1:18" x14ac:dyDescent="0.35">
      <c r="A5105" t="s">
        <v>4906</v>
      </c>
      <c r="B5105" s="1">
        <v>44471</v>
      </c>
      <c r="C5105" t="s">
        <v>150</v>
      </c>
      <c r="D5105" t="s">
        <v>24</v>
      </c>
      <c r="E5105" t="s">
        <v>19</v>
      </c>
      <c r="F5105" t="s">
        <v>20</v>
      </c>
      <c r="G5105" t="s">
        <v>30</v>
      </c>
      <c r="H5105" t="s">
        <v>5036</v>
      </c>
      <c r="I5105" s="1">
        <v>40692</v>
      </c>
      <c r="J5105" t="s">
        <v>4907</v>
      </c>
      <c r="K5105">
        <v>25</v>
      </c>
      <c r="L5105">
        <v>0</v>
      </c>
      <c r="M5105">
        <v>25</v>
      </c>
      <c r="N5105">
        <v>25</v>
      </c>
      <c r="O5105" t="s">
        <v>23</v>
      </c>
      <c r="P5105" t="s">
        <v>25</v>
      </c>
      <c r="Q5105">
        <f ca="1">DATEDIF(Data[[#This Row],[Birthdate]],TODAY(),"Y")</f>
        <v>14</v>
      </c>
      <c r="R5105" t="str">
        <f ca="1">IF(Data[[#This Row],[Age]]&lt;=10,"3-10 Years",IF(Data[[#This Row],[Age]]&lt;=15,"11-15 Years",IF(Data[[#This Row],[Age]]&lt;=19,"16-19 Years", "20+ Years")))</f>
        <v>11-15 Years</v>
      </c>
    </row>
    <row r="5106" spans="1:18" x14ac:dyDescent="0.35">
      <c r="A5106" t="s">
        <v>4908</v>
      </c>
      <c r="B5106" s="1">
        <v>44471</v>
      </c>
      <c r="C5106" t="s">
        <v>150</v>
      </c>
      <c r="D5106" t="s">
        <v>24</v>
      </c>
      <c r="E5106" t="s">
        <v>19</v>
      </c>
      <c r="F5106" t="s">
        <v>20</v>
      </c>
      <c r="G5106" t="s">
        <v>30</v>
      </c>
      <c r="H5106" t="s">
        <v>5036</v>
      </c>
      <c r="I5106" s="1">
        <v>40692</v>
      </c>
      <c r="J5106" t="s">
        <v>4907</v>
      </c>
      <c r="K5106">
        <v>25</v>
      </c>
      <c r="L5106">
        <v>0</v>
      </c>
      <c r="M5106">
        <v>25</v>
      </c>
      <c r="N5106">
        <v>25</v>
      </c>
      <c r="O5106" t="s">
        <v>23</v>
      </c>
      <c r="P5106" t="s">
        <v>25</v>
      </c>
      <c r="Q5106">
        <f ca="1">DATEDIF(Data[[#This Row],[Birthdate]],TODAY(),"Y")</f>
        <v>14</v>
      </c>
      <c r="R5106" t="str">
        <f ca="1">IF(Data[[#This Row],[Age]]&lt;=10,"3-10 Years",IF(Data[[#This Row],[Age]]&lt;=15,"11-15 Years",IF(Data[[#This Row],[Age]]&lt;=19,"16-19 Years", "20+ Years")))</f>
        <v>11-15 Years</v>
      </c>
    </row>
    <row r="5107" spans="1:18" x14ac:dyDescent="0.35">
      <c r="A5107" t="s">
        <v>910</v>
      </c>
      <c r="B5107" s="1">
        <v>44471</v>
      </c>
      <c r="C5107" t="s">
        <v>29</v>
      </c>
      <c r="D5107" t="s">
        <v>24</v>
      </c>
      <c r="E5107" t="s">
        <v>19</v>
      </c>
      <c r="F5107" t="s">
        <v>20</v>
      </c>
      <c r="G5107" t="s">
        <v>21</v>
      </c>
      <c r="H5107" t="s">
        <v>5036</v>
      </c>
      <c r="I5107" s="1">
        <v>40592</v>
      </c>
      <c r="J5107" t="s">
        <v>35</v>
      </c>
      <c r="K5107">
        <v>25</v>
      </c>
      <c r="L5107">
        <v>25</v>
      </c>
      <c r="M5107">
        <v>0</v>
      </c>
      <c r="N5107">
        <v>25</v>
      </c>
      <c r="O5107" t="s">
        <v>23</v>
      </c>
      <c r="P5107" t="s">
        <v>25</v>
      </c>
      <c r="Q5107">
        <f ca="1">DATEDIF(Data[[#This Row],[Birthdate]],TODAY(),"Y")</f>
        <v>14</v>
      </c>
      <c r="R5107" t="str">
        <f ca="1">IF(Data[[#This Row],[Age]]&lt;=10,"3-10 Years",IF(Data[[#This Row],[Age]]&lt;=15,"11-15 Years",IF(Data[[#This Row],[Age]]&lt;=19,"16-19 Years", "20+ Years")))</f>
        <v>11-15 Years</v>
      </c>
    </row>
    <row r="5108" spans="1:18" x14ac:dyDescent="0.35">
      <c r="A5108" t="s">
        <v>4901</v>
      </c>
      <c r="B5108" s="1">
        <v>44471</v>
      </c>
      <c r="C5108" t="s">
        <v>29</v>
      </c>
      <c r="D5108" t="s">
        <v>24</v>
      </c>
      <c r="E5108" t="s">
        <v>19</v>
      </c>
      <c r="F5108" t="s">
        <v>20</v>
      </c>
      <c r="G5108" t="s">
        <v>30</v>
      </c>
      <c r="H5108" t="s">
        <v>5036</v>
      </c>
      <c r="I5108" s="1">
        <v>40583</v>
      </c>
      <c r="J5108" t="s">
        <v>4902</v>
      </c>
      <c r="K5108">
        <v>25</v>
      </c>
      <c r="L5108">
        <v>25</v>
      </c>
      <c r="M5108">
        <v>0</v>
      </c>
      <c r="N5108">
        <v>25</v>
      </c>
      <c r="O5108" t="s">
        <v>23</v>
      </c>
      <c r="P5108" t="s">
        <v>25</v>
      </c>
      <c r="Q5108">
        <f ca="1">DATEDIF(Data[[#This Row],[Birthdate]],TODAY(),"Y")</f>
        <v>14</v>
      </c>
      <c r="R5108" t="str">
        <f ca="1">IF(Data[[#This Row],[Age]]&lt;=10,"3-10 Years",IF(Data[[#This Row],[Age]]&lt;=15,"11-15 Years",IF(Data[[#This Row],[Age]]&lt;=19,"16-19 Years", "20+ Years")))</f>
        <v>11-15 Years</v>
      </c>
    </row>
    <row r="5109" spans="1:18" x14ac:dyDescent="0.35">
      <c r="A5109" t="s">
        <v>254</v>
      </c>
      <c r="B5109" s="1">
        <v>44470</v>
      </c>
      <c r="C5109" t="s">
        <v>150</v>
      </c>
      <c r="D5109" t="s">
        <v>24</v>
      </c>
      <c r="E5109" t="s">
        <v>19</v>
      </c>
      <c r="F5109" t="s">
        <v>20</v>
      </c>
      <c r="G5109" t="s">
        <v>21</v>
      </c>
      <c r="H5109" t="s">
        <v>5036</v>
      </c>
      <c r="I5109" s="1">
        <v>40730</v>
      </c>
      <c r="J5109" t="s">
        <v>203</v>
      </c>
      <c r="K5109">
        <v>25</v>
      </c>
      <c r="L5109">
        <v>0</v>
      </c>
      <c r="M5109">
        <v>25</v>
      </c>
      <c r="N5109">
        <v>25</v>
      </c>
      <c r="O5109" t="s">
        <v>23</v>
      </c>
      <c r="P5109" t="s">
        <v>25</v>
      </c>
      <c r="Q5109">
        <f ca="1">DATEDIF(Data[[#This Row],[Birthdate]],TODAY(),"Y")</f>
        <v>14</v>
      </c>
      <c r="R5109" t="str">
        <f ca="1">IF(Data[[#This Row],[Age]]&lt;=10,"3-10 Years",IF(Data[[#This Row],[Age]]&lt;=15,"11-15 Years",IF(Data[[#This Row],[Age]]&lt;=19,"16-19 Years", "20+ Years")))</f>
        <v>11-15 Years</v>
      </c>
    </row>
    <row r="5110" spans="1:18" x14ac:dyDescent="0.35">
      <c r="A5110" t="s">
        <v>4911</v>
      </c>
      <c r="B5110" s="1">
        <v>44470</v>
      </c>
      <c r="C5110" t="s">
        <v>29</v>
      </c>
      <c r="D5110" t="s">
        <v>24</v>
      </c>
      <c r="E5110" t="s">
        <v>19</v>
      </c>
      <c r="F5110" t="s">
        <v>20</v>
      </c>
      <c r="G5110" t="s">
        <v>105</v>
      </c>
      <c r="H5110" t="s">
        <v>5036</v>
      </c>
      <c r="I5110" s="1">
        <v>40551</v>
      </c>
      <c r="J5110" t="s">
        <v>4912</v>
      </c>
      <c r="K5110">
        <v>25</v>
      </c>
      <c r="L5110">
        <v>25</v>
      </c>
      <c r="M5110">
        <v>0</v>
      </c>
      <c r="N5110">
        <v>25</v>
      </c>
      <c r="O5110" t="s">
        <v>23</v>
      </c>
      <c r="P5110" t="s">
        <v>25</v>
      </c>
      <c r="Q5110">
        <f ca="1">DATEDIF(Data[[#This Row],[Birthdate]],TODAY(),"Y")</f>
        <v>14</v>
      </c>
      <c r="R5110" t="str">
        <f ca="1">IF(Data[[#This Row],[Age]]&lt;=10,"3-10 Years",IF(Data[[#This Row],[Age]]&lt;=15,"11-15 Years",IF(Data[[#This Row],[Age]]&lt;=19,"16-19 Years", "20+ Years")))</f>
        <v>11-15 Years</v>
      </c>
    </row>
    <row r="5111" spans="1:18" x14ac:dyDescent="0.35">
      <c r="A5111" t="s">
        <v>233</v>
      </c>
      <c r="B5111" s="1">
        <v>44470</v>
      </c>
      <c r="C5111" t="s">
        <v>29</v>
      </c>
      <c r="D5111" t="s">
        <v>24</v>
      </c>
      <c r="E5111" t="s">
        <v>19</v>
      </c>
      <c r="F5111" t="s">
        <v>20</v>
      </c>
      <c r="G5111" t="s">
        <v>37</v>
      </c>
      <c r="H5111" t="s">
        <v>5036</v>
      </c>
      <c r="I5111" s="1">
        <v>40524</v>
      </c>
      <c r="J5111" t="s">
        <v>234</v>
      </c>
      <c r="K5111">
        <v>25</v>
      </c>
      <c r="L5111">
        <v>25</v>
      </c>
      <c r="M5111">
        <v>0</v>
      </c>
      <c r="N5111">
        <v>25</v>
      </c>
      <c r="O5111" t="s">
        <v>23</v>
      </c>
      <c r="P5111" t="s">
        <v>25</v>
      </c>
      <c r="Q5111">
        <f ca="1">DATEDIF(Data[[#This Row],[Birthdate]],TODAY(),"Y")</f>
        <v>14</v>
      </c>
      <c r="R5111" t="str">
        <f ca="1">IF(Data[[#This Row],[Age]]&lt;=10,"3-10 Years",IF(Data[[#This Row],[Age]]&lt;=15,"11-15 Years",IF(Data[[#This Row],[Age]]&lt;=19,"16-19 Years", "20+ Years")))</f>
        <v>11-15 Years</v>
      </c>
    </row>
    <row r="5112" spans="1:18" x14ac:dyDescent="0.35">
      <c r="A5112" t="s">
        <v>261</v>
      </c>
      <c r="B5112" s="1">
        <v>44468</v>
      </c>
      <c r="C5112" t="s">
        <v>29</v>
      </c>
      <c r="D5112" t="s">
        <v>24</v>
      </c>
      <c r="E5112" t="s">
        <v>19</v>
      </c>
      <c r="F5112" t="s">
        <v>20</v>
      </c>
      <c r="G5112" t="s">
        <v>50</v>
      </c>
      <c r="H5112" t="s">
        <v>5036</v>
      </c>
      <c r="I5112" s="1">
        <v>40695</v>
      </c>
      <c r="J5112" t="s">
        <v>262</v>
      </c>
      <c r="K5112">
        <v>25</v>
      </c>
      <c r="L5112">
        <v>25</v>
      </c>
      <c r="M5112">
        <v>0</v>
      </c>
      <c r="N5112">
        <v>25</v>
      </c>
      <c r="O5112" t="s">
        <v>23</v>
      </c>
      <c r="P5112" t="s">
        <v>25</v>
      </c>
      <c r="Q5112">
        <f ca="1">DATEDIF(Data[[#This Row],[Birthdate]],TODAY(),"Y")</f>
        <v>14</v>
      </c>
      <c r="R5112" t="str">
        <f ca="1">IF(Data[[#This Row],[Age]]&lt;=10,"3-10 Years",IF(Data[[#This Row],[Age]]&lt;=15,"11-15 Years",IF(Data[[#This Row],[Age]]&lt;=19,"16-19 Years", "20+ Years")))</f>
        <v>11-15 Years</v>
      </c>
    </row>
    <row r="5113" spans="1:18" x14ac:dyDescent="0.35">
      <c r="A5113" t="s">
        <v>488</v>
      </c>
      <c r="B5113" s="1">
        <v>44468</v>
      </c>
      <c r="C5113" t="s">
        <v>29</v>
      </c>
      <c r="D5113" t="s">
        <v>24</v>
      </c>
      <c r="E5113" t="s">
        <v>19</v>
      </c>
      <c r="F5113" t="s">
        <v>20</v>
      </c>
      <c r="G5113" t="s">
        <v>105</v>
      </c>
      <c r="H5113" t="s">
        <v>5036</v>
      </c>
      <c r="I5113" s="1">
        <v>40733</v>
      </c>
      <c r="J5113" t="s">
        <v>489</v>
      </c>
      <c r="K5113">
        <v>25</v>
      </c>
      <c r="L5113">
        <v>25</v>
      </c>
      <c r="M5113">
        <v>0</v>
      </c>
      <c r="N5113">
        <v>25</v>
      </c>
      <c r="O5113" t="s">
        <v>23</v>
      </c>
      <c r="P5113" t="s">
        <v>152</v>
      </c>
      <c r="Q5113">
        <f ca="1">DATEDIF(Data[[#This Row],[Birthdate]],TODAY(),"Y")</f>
        <v>14</v>
      </c>
      <c r="R5113" t="str">
        <f ca="1">IF(Data[[#This Row],[Age]]&lt;=10,"3-10 Years",IF(Data[[#This Row],[Age]]&lt;=15,"11-15 Years",IF(Data[[#This Row],[Age]]&lt;=19,"16-19 Years", "20+ Years")))</f>
        <v>11-15 Years</v>
      </c>
    </row>
    <row r="5114" spans="1:18" x14ac:dyDescent="0.35">
      <c r="A5114" t="s">
        <v>4918</v>
      </c>
      <c r="B5114" s="1">
        <v>44468</v>
      </c>
      <c r="C5114" t="s">
        <v>29</v>
      </c>
      <c r="D5114" t="s">
        <v>24</v>
      </c>
      <c r="E5114" t="s">
        <v>19</v>
      </c>
      <c r="F5114" t="s">
        <v>20</v>
      </c>
      <c r="G5114" t="s">
        <v>30</v>
      </c>
      <c r="H5114" t="s">
        <v>5036</v>
      </c>
      <c r="I5114" s="1">
        <v>40537</v>
      </c>
      <c r="J5114" t="s">
        <v>4919</v>
      </c>
      <c r="K5114">
        <v>25</v>
      </c>
      <c r="L5114">
        <v>25</v>
      </c>
      <c r="M5114">
        <v>0</v>
      </c>
      <c r="N5114">
        <v>25</v>
      </c>
      <c r="O5114" t="s">
        <v>23</v>
      </c>
      <c r="P5114" t="s">
        <v>25</v>
      </c>
      <c r="Q5114">
        <f ca="1">DATEDIF(Data[[#This Row],[Birthdate]],TODAY(),"Y")</f>
        <v>14</v>
      </c>
      <c r="R5114" t="str">
        <f ca="1">IF(Data[[#This Row],[Age]]&lt;=10,"3-10 Years",IF(Data[[#This Row],[Age]]&lt;=15,"11-15 Years",IF(Data[[#This Row],[Age]]&lt;=19,"16-19 Years", "20+ Years")))</f>
        <v>11-15 Years</v>
      </c>
    </row>
    <row r="5115" spans="1:18" x14ac:dyDescent="0.35">
      <c r="A5115" t="s">
        <v>452</v>
      </c>
      <c r="B5115" s="1">
        <v>44467</v>
      </c>
      <c r="C5115" t="s">
        <v>303</v>
      </c>
      <c r="D5115" t="s">
        <v>24</v>
      </c>
      <c r="E5115" t="s">
        <v>19</v>
      </c>
      <c r="F5115" t="s">
        <v>20</v>
      </c>
      <c r="G5115" t="s">
        <v>139</v>
      </c>
      <c r="H5115" t="s">
        <v>1083</v>
      </c>
      <c r="I5115" s="1">
        <v>40701</v>
      </c>
      <c r="J5115" t="s">
        <v>453</v>
      </c>
      <c r="K5115">
        <v>25</v>
      </c>
      <c r="L5115">
        <v>25</v>
      </c>
      <c r="M5115">
        <v>0</v>
      </c>
      <c r="N5115">
        <v>25</v>
      </c>
      <c r="O5115" t="s">
        <v>23</v>
      </c>
      <c r="P5115" t="s">
        <v>25</v>
      </c>
      <c r="Q5115">
        <f ca="1">DATEDIF(Data[[#This Row],[Birthdate]],TODAY(),"Y")</f>
        <v>14</v>
      </c>
      <c r="R5115" t="str">
        <f ca="1">IF(Data[[#This Row],[Age]]&lt;=10,"3-10 Years",IF(Data[[#This Row],[Age]]&lt;=15,"11-15 Years",IF(Data[[#This Row],[Age]]&lt;=19,"16-19 Years", "20+ Years")))</f>
        <v>11-15 Years</v>
      </c>
    </row>
    <row r="5116" spans="1:18" x14ac:dyDescent="0.35">
      <c r="A5116" t="s">
        <v>454</v>
      </c>
      <c r="B5116" s="1">
        <v>44467</v>
      </c>
      <c r="C5116" t="s">
        <v>303</v>
      </c>
      <c r="D5116" t="s">
        <v>24</v>
      </c>
      <c r="E5116" t="s">
        <v>19</v>
      </c>
      <c r="F5116" t="s">
        <v>20</v>
      </c>
      <c r="G5116" t="s">
        <v>139</v>
      </c>
      <c r="H5116" t="s">
        <v>1083</v>
      </c>
      <c r="I5116" s="1">
        <v>40701</v>
      </c>
      <c r="J5116" t="s">
        <v>453</v>
      </c>
      <c r="K5116">
        <v>25</v>
      </c>
      <c r="L5116">
        <v>25</v>
      </c>
      <c r="M5116">
        <v>0</v>
      </c>
      <c r="N5116">
        <v>25</v>
      </c>
      <c r="O5116" t="s">
        <v>23</v>
      </c>
      <c r="P5116" t="s">
        <v>25</v>
      </c>
      <c r="Q5116">
        <f ca="1">DATEDIF(Data[[#This Row],[Birthdate]],TODAY(),"Y")</f>
        <v>14</v>
      </c>
      <c r="R5116" t="str">
        <f ca="1">IF(Data[[#This Row],[Age]]&lt;=10,"3-10 Years",IF(Data[[#This Row],[Age]]&lt;=15,"11-15 Years",IF(Data[[#This Row],[Age]]&lt;=19,"16-19 Years", "20+ Years")))</f>
        <v>11-15 Years</v>
      </c>
    </row>
    <row r="5117" spans="1:18" x14ac:dyDescent="0.35">
      <c r="A5117" t="s">
        <v>2194</v>
      </c>
      <c r="B5117" s="1">
        <v>44465</v>
      </c>
      <c r="C5117" t="s">
        <v>29</v>
      </c>
      <c r="D5117" t="s">
        <v>24</v>
      </c>
      <c r="E5117" t="s">
        <v>19</v>
      </c>
      <c r="F5117" t="s">
        <v>20</v>
      </c>
      <c r="G5117" t="s">
        <v>30</v>
      </c>
      <c r="H5117" t="s">
        <v>5036</v>
      </c>
      <c r="I5117" s="1">
        <v>40663</v>
      </c>
      <c r="J5117" t="s">
        <v>2195</v>
      </c>
      <c r="K5117">
        <v>25</v>
      </c>
      <c r="L5117">
        <v>25</v>
      </c>
      <c r="M5117">
        <v>0</v>
      </c>
      <c r="N5117">
        <v>25</v>
      </c>
      <c r="O5117" t="s">
        <v>23</v>
      </c>
      <c r="P5117" t="s">
        <v>25</v>
      </c>
      <c r="Q5117">
        <f ca="1">DATEDIF(Data[[#This Row],[Birthdate]],TODAY(),"Y")</f>
        <v>14</v>
      </c>
      <c r="R5117" t="str">
        <f ca="1">IF(Data[[#This Row],[Age]]&lt;=10,"3-10 Years",IF(Data[[#This Row],[Age]]&lt;=15,"11-15 Years",IF(Data[[#This Row],[Age]]&lt;=19,"16-19 Years", "20+ Years")))</f>
        <v>11-15 Years</v>
      </c>
    </row>
    <row r="5118" spans="1:18" x14ac:dyDescent="0.35">
      <c r="A5118" t="s">
        <v>924</v>
      </c>
      <c r="B5118" s="1">
        <v>44464</v>
      </c>
      <c r="C5118" t="s">
        <v>150</v>
      </c>
      <c r="D5118" t="s">
        <v>24</v>
      </c>
      <c r="E5118" t="s">
        <v>19</v>
      </c>
      <c r="F5118" t="s">
        <v>20</v>
      </c>
      <c r="G5118" t="s">
        <v>21</v>
      </c>
      <c r="H5118" t="s">
        <v>5036</v>
      </c>
      <c r="I5118" s="1">
        <v>40588</v>
      </c>
      <c r="J5118" t="s">
        <v>925</v>
      </c>
      <c r="K5118">
        <v>25</v>
      </c>
      <c r="L5118">
        <v>0</v>
      </c>
      <c r="M5118">
        <v>25</v>
      </c>
      <c r="N5118">
        <v>25</v>
      </c>
      <c r="O5118" t="s">
        <v>23</v>
      </c>
      <c r="P5118" t="s">
        <v>25</v>
      </c>
      <c r="Q5118">
        <f ca="1">DATEDIF(Data[[#This Row],[Birthdate]],TODAY(),"Y")</f>
        <v>14</v>
      </c>
      <c r="R5118" t="str">
        <f ca="1">IF(Data[[#This Row],[Age]]&lt;=10,"3-10 Years",IF(Data[[#This Row],[Age]]&lt;=15,"11-15 Years",IF(Data[[#This Row],[Age]]&lt;=19,"16-19 Years", "20+ Years")))</f>
        <v>11-15 Years</v>
      </c>
    </row>
    <row r="5119" spans="1:18" x14ac:dyDescent="0.35">
      <c r="A5119" t="s">
        <v>888</v>
      </c>
      <c r="B5119" s="1">
        <v>44461</v>
      </c>
      <c r="C5119" t="s">
        <v>29</v>
      </c>
      <c r="D5119" t="s">
        <v>24</v>
      </c>
      <c r="E5119" t="s">
        <v>19</v>
      </c>
      <c r="F5119" t="s">
        <v>20</v>
      </c>
      <c r="G5119" t="s">
        <v>57</v>
      </c>
      <c r="H5119" t="s">
        <v>5036</v>
      </c>
      <c r="I5119" s="1">
        <v>40862</v>
      </c>
      <c r="J5119" t="s">
        <v>889</v>
      </c>
      <c r="K5119">
        <v>25</v>
      </c>
      <c r="L5119">
        <v>25</v>
      </c>
      <c r="M5119">
        <v>0</v>
      </c>
      <c r="N5119">
        <v>25</v>
      </c>
      <c r="O5119" t="s">
        <v>23</v>
      </c>
      <c r="P5119" t="s">
        <v>25</v>
      </c>
      <c r="Q5119">
        <f ca="1">DATEDIF(Data[[#This Row],[Birthdate]],TODAY(),"Y")</f>
        <v>14</v>
      </c>
      <c r="R5119" t="str">
        <f ca="1">IF(Data[[#This Row],[Age]]&lt;=10,"3-10 Years",IF(Data[[#This Row],[Age]]&lt;=15,"11-15 Years",IF(Data[[#This Row],[Age]]&lt;=19,"16-19 Years", "20+ Years")))</f>
        <v>11-15 Years</v>
      </c>
    </row>
    <row r="5120" spans="1:18" x14ac:dyDescent="0.35">
      <c r="A5120" t="s">
        <v>233</v>
      </c>
      <c r="B5120" s="1">
        <v>44457</v>
      </c>
      <c r="C5120" t="s">
        <v>29</v>
      </c>
      <c r="D5120" t="s">
        <v>18</v>
      </c>
      <c r="E5120" t="s">
        <v>19</v>
      </c>
      <c r="F5120" t="s">
        <v>579</v>
      </c>
      <c r="G5120" t="s">
        <v>37</v>
      </c>
      <c r="H5120" t="s">
        <v>5036</v>
      </c>
      <c r="I5120" s="1">
        <v>40524</v>
      </c>
      <c r="J5120" t="s">
        <v>234</v>
      </c>
      <c r="K5120">
        <v>1329</v>
      </c>
      <c r="L5120">
        <v>1329</v>
      </c>
      <c r="M5120">
        <v>0</v>
      </c>
      <c r="N5120">
        <v>1299</v>
      </c>
      <c r="O5120" t="s">
        <v>23</v>
      </c>
      <c r="P5120" t="s">
        <v>25</v>
      </c>
      <c r="Q5120">
        <f ca="1">DATEDIF(Data[[#This Row],[Birthdate]],TODAY(),"Y")</f>
        <v>14</v>
      </c>
      <c r="R5120" t="str">
        <f ca="1">IF(Data[[#This Row],[Age]]&lt;=10,"3-10 Years",IF(Data[[#This Row],[Age]]&lt;=15,"11-15 Years",IF(Data[[#This Row],[Age]]&lt;=19,"16-19 Years", "20+ Years")))</f>
        <v>11-15 Years</v>
      </c>
    </row>
    <row r="5121" spans="1:18" x14ac:dyDescent="0.35">
      <c r="A5121" t="s">
        <v>254</v>
      </c>
      <c r="B5121" s="1">
        <v>44441</v>
      </c>
      <c r="C5121" t="s">
        <v>29</v>
      </c>
      <c r="D5121" t="s">
        <v>18</v>
      </c>
      <c r="E5121" t="s">
        <v>19</v>
      </c>
      <c r="F5121" t="s">
        <v>579</v>
      </c>
      <c r="G5121" t="s">
        <v>21</v>
      </c>
      <c r="H5121" t="s">
        <v>5036</v>
      </c>
      <c r="I5121" s="1">
        <v>40730</v>
      </c>
      <c r="J5121" t="s">
        <v>203</v>
      </c>
      <c r="K5121">
        <v>0</v>
      </c>
      <c r="L5121">
        <v>0</v>
      </c>
      <c r="M5121">
        <v>0</v>
      </c>
      <c r="N5121">
        <v>1299</v>
      </c>
      <c r="O5121" t="s">
        <v>23</v>
      </c>
      <c r="P5121" t="s">
        <v>25</v>
      </c>
      <c r="Q5121">
        <f ca="1">DATEDIF(Data[[#This Row],[Birthdate]],TODAY(),"Y")</f>
        <v>14</v>
      </c>
      <c r="R5121" t="str">
        <f ca="1">IF(Data[[#This Row],[Age]]&lt;=10,"3-10 Years",IF(Data[[#This Row],[Age]]&lt;=15,"11-15 Years",IF(Data[[#This Row],[Age]]&lt;=19,"16-19 Years", "20+ Years")))</f>
        <v>11-15 Years</v>
      </c>
    </row>
    <row r="5122" spans="1:18" x14ac:dyDescent="0.35">
      <c r="A5122" t="s">
        <v>4908</v>
      </c>
      <c r="B5122" s="1">
        <v>44440</v>
      </c>
      <c r="C5122" t="s">
        <v>29</v>
      </c>
      <c r="D5122" t="s">
        <v>18</v>
      </c>
      <c r="E5122" t="s">
        <v>19</v>
      </c>
      <c r="F5122" t="s">
        <v>579</v>
      </c>
      <c r="G5122" t="s">
        <v>30</v>
      </c>
      <c r="H5122" t="s">
        <v>5036</v>
      </c>
      <c r="I5122" s="1">
        <v>40692</v>
      </c>
      <c r="J5122" t="s">
        <v>4907</v>
      </c>
      <c r="K5122">
        <v>1329</v>
      </c>
      <c r="L5122">
        <v>1329</v>
      </c>
      <c r="M5122">
        <v>0</v>
      </c>
      <c r="N5122">
        <v>1299</v>
      </c>
      <c r="O5122" t="s">
        <v>23</v>
      </c>
      <c r="P5122" t="s">
        <v>25</v>
      </c>
      <c r="Q5122">
        <f ca="1">DATEDIF(Data[[#This Row],[Birthdate]],TODAY(),"Y")</f>
        <v>14</v>
      </c>
      <c r="R5122" t="str">
        <f ca="1">IF(Data[[#This Row],[Age]]&lt;=10,"3-10 Years",IF(Data[[#This Row],[Age]]&lt;=15,"11-15 Years",IF(Data[[#This Row],[Age]]&lt;=19,"16-19 Years", "20+ Years")))</f>
        <v>11-15 Years</v>
      </c>
    </row>
    <row r="5123" spans="1:18" x14ac:dyDescent="0.35">
      <c r="A5123" t="s">
        <v>4906</v>
      </c>
      <c r="B5123" s="1">
        <v>44440</v>
      </c>
      <c r="C5123" t="s">
        <v>29</v>
      </c>
      <c r="D5123" t="s">
        <v>18</v>
      </c>
      <c r="E5123" t="s">
        <v>19</v>
      </c>
      <c r="F5123" t="s">
        <v>579</v>
      </c>
      <c r="G5123" t="s">
        <v>30</v>
      </c>
      <c r="H5123" t="s">
        <v>5036</v>
      </c>
      <c r="I5123" s="1">
        <v>40692</v>
      </c>
      <c r="J5123" t="s">
        <v>4907</v>
      </c>
      <c r="K5123">
        <v>1329</v>
      </c>
      <c r="L5123">
        <v>1329</v>
      </c>
      <c r="M5123">
        <v>0</v>
      </c>
      <c r="N5123">
        <v>1299</v>
      </c>
      <c r="O5123" t="s">
        <v>23</v>
      </c>
      <c r="P5123" t="s">
        <v>25</v>
      </c>
      <c r="Q5123">
        <f ca="1">DATEDIF(Data[[#This Row],[Birthdate]],TODAY(),"Y")</f>
        <v>14</v>
      </c>
      <c r="R5123" t="str">
        <f ca="1">IF(Data[[#This Row],[Age]]&lt;=10,"3-10 Years",IF(Data[[#This Row],[Age]]&lt;=15,"11-15 Years",IF(Data[[#This Row],[Age]]&lt;=19,"16-19 Years", "20+ Years")))</f>
        <v>11-15 Years</v>
      </c>
    </row>
    <row r="5124" spans="1:18" x14ac:dyDescent="0.35">
      <c r="A5124" t="s">
        <v>452</v>
      </c>
      <c r="B5124" s="1">
        <v>44440</v>
      </c>
      <c r="C5124" t="s">
        <v>29</v>
      </c>
      <c r="D5124" t="s">
        <v>18</v>
      </c>
      <c r="E5124" t="s">
        <v>19</v>
      </c>
      <c r="F5124" t="s">
        <v>579</v>
      </c>
      <c r="G5124" t="s">
        <v>139</v>
      </c>
      <c r="H5124" t="s">
        <v>1083</v>
      </c>
      <c r="I5124" s="1">
        <v>40701</v>
      </c>
      <c r="J5124" t="s">
        <v>453</v>
      </c>
      <c r="K5124">
        <v>1129</v>
      </c>
      <c r="L5124">
        <v>1129</v>
      </c>
      <c r="M5124">
        <v>0</v>
      </c>
      <c r="N5124">
        <v>1299</v>
      </c>
      <c r="O5124" t="s">
        <v>23</v>
      </c>
      <c r="P5124" t="s">
        <v>25</v>
      </c>
      <c r="Q5124">
        <f ca="1">DATEDIF(Data[[#This Row],[Birthdate]],TODAY(),"Y")</f>
        <v>14</v>
      </c>
      <c r="R5124" t="str">
        <f ca="1">IF(Data[[#This Row],[Age]]&lt;=10,"3-10 Years",IF(Data[[#This Row],[Age]]&lt;=15,"11-15 Years",IF(Data[[#This Row],[Age]]&lt;=19,"16-19 Years", "20+ Years")))</f>
        <v>11-15 Years</v>
      </c>
    </row>
    <row r="5125" spans="1:18" x14ac:dyDescent="0.35">
      <c r="A5125" t="s">
        <v>454</v>
      </c>
      <c r="B5125" s="1">
        <v>44440</v>
      </c>
      <c r="C5125" t="s">
        <v>29</v>
      </c>
      <c r="D5125" t="s">
        <v>18</v>
      </c>
      <c r="E5125" t="s">
        <v>19</v>
      </c>
      <c r="F5125" t="s">
        <v>579</v>
      </c>
      <c r="G5125" t="s">
        <v>139</v>
      </c>
      <c r="H5125" t="s">
        <v>1083</v>
      </c>
      <c r="I5125" s="1">
        <v>40701</v>
      </c>
      <c r="J5125" t="s">
        <v>453</v>
      </c>
      <c r="K5125">
        <v>1129</v>
      </c>
      <c r="L5125">
        <v>1129</v>
      </c>
      <c r="M5125">
        <v>0</v>
      </c>
      <c r="N5125">
        <v>1299</v>
      </c>
      <c r="O5125" t="s">
        <v>23</v>
      </c>
      <c r="P5125" t="s">
        <v>25</v>
      </c>
      <c r="Q5125">
        <f ca="1">DATEDIF(Data[[#This Row],[Birthdate]],TODAY(),"Y")</f>
        <v>14</v>
      </c>
      <c r="R5125" t="str">
        <f ca="1">IF(Data[[#This Row],[Age]]&lt;=10,"3-10 Years",IF(Data[[#This Row],[Age]]&lt;=15,"11-15 Years",IF(Data[[#This Row],[Age]]&lt;=19,"16-19 Years", "20+ Years")))</f>
        <v>11-15 Years</v>
      </c>
    </row>
    <row r="5126" spans="1:18" x14ac:dyDescent="0.35">
      <c r="A5126" t="s">
        <v>910</v>
      </c>
      <c r="B5126" s="1">
        <v>44438</v>
      </c>
      <c r="C5126" t="s">
        <v>29</v>
      </c>
      <c r="D5126" t="s">
        <v>18</v>
      </c>
      <c r="E5126" t="s">
        <v>19</v>
      </c>
      <c r="F5126" t="s">
        <v>579</v>
      </c>
      <c r="G5126" t="s">
        <v>21</v>
      </c>
      <c r="H5126" t="s">
        <v>5036</v>
      </c>
      <c r="I5126" s="1">
        <v>40592</v>
      </c>
      <c r="J5126" t="s">
        <v>35</v>
      </c>
      <c r="K5126">
        <v>1329</v>
      </c>
      <c r="L5126">
        <v>1329</v>
      </c>
      <c r="M5126">
        <v>0</v>
      </c>
      <c r="N5126">
        <v>1299</v>
      </c>
      <c r="O5126" t="s">
        <v>23</v>
      </c>
      <c r="P5126" t="s">
        <v>25</v>
      </c>
      <c r="Q5126">
        <f ca="1">DATEDIF(Data[[#This Row],[Birthdate]],TODAY(),"Y")</f>
        <v>14</v>
      </c>
      <c r="R5126" t="str">
        <f ca="1">IF(Data[[#This Row],[Age]]&lt;=10,"3-10 Years",IF(Data[[#This Row],[Age]]&lt;=15,"11-15 Years",IF(Data[[#This Row],[Age]]&lt;=19,"16-19 Years", "20+ Years")))</f>
        <v>11-15 Years</v>
      </c>
    </row>
    <row r="5127" spans="1:18" x14ac:dyDescent="0.35">
      <c r="A5127" t="s">
        <v>488</v>
      </c>
      <c r="B5127" s="1">
        <v>44438</v>
      </c>
      <c r="C5127" t="s">
        <v>29</v>
      </c>
      <c r="D5127" t="s">
        <v>18</v>
      </c>
      <c r="E5127" t="s">
        <v>19</v>
      </c>
      <c r="F5127" t="s">
        <v>579</v>
      </c>
      <c r="G5127" t="s">
        <v>105</v>
      </c>
      <c r="H5127" t="s">
        <v>5036</v>
      </c>
      <c r="I5127" s="1">
        <v>40733</v>
      </c>
      <c r="J5127" t="s">
        <v>489</v>
      </c>
      <c r="K5127">
        <v>1329</v>
      </c>
      <c r="L5127">
        <v>1329</v>
      </c>
      <c r="M5127">
        <v>0</v>
      </c>
      <c r="N5127">
        <v>1299</v>
      </c>
      <c r="O5127" t="s">
        <v>23</v>
      </c>
      <c r="P5127" t="s">
        <v>152</v>
      </c>
      <c r="Q5127">
        <f ca="1">DATEDIF(Data[[#This Row],[Birthdate]],TODAY(),"Y")</f>
        <v>14</v>
      </c>
      <c r="R5127" t="str">
        <f ca="1">IF(Data[[#This Row],[Age]]&lt;=10,"3-10 Years",IF(Data[[#This Row],[Age]]&lt;=15,"11-15 Years",IF(Data[[#This Row],[Age]]&lt;=19,"16-19 Years", "20+ Years")))</f>
        <v>11-15 Years</v>
      </c>
    </row>
    <row r="5128" spans="1:18" x14ac:dyDescent="0.35">
      <c r="A5128" t="s">
        <v>233</v>
      </c>
      <c r="B5128" s="1">
        <v>44283</v>
      </c>
      <c r="C5128" t="s">
        <v>29</v>
      </c>
      <c r="D5128" t="s">
        <v>104</v>
      </c>
      <c r="E5128" t="s">
        <v>19</v>
      </c>
      <c r="F5128" t="s">
        <v>579</v>
      </c>
      <c r="G5128" t="s">
        <v>37</v>
      </c>
      <c r="H5128" t="s">
        <v>5036</v>
      </c>
      <c r="I5128" s="1">
        <v>40524</v>
      </c>
      <c r="J5128" t="s">
        <v>234</v>
      </c>
      <c r="K5128">
        <v>1331</v>
      </c>
      <c r="L5128">
        <v>1331</v>
      </c>
      <c r="M5128">
        <v>0</v>
      </c>
      <c r="N5128">
        <v>1299</v>
      </c>
      <c r="O5128" t="s">
        <v>23</v>
      </c>
      <c r="P5128" t="s">
        <v>25</v>
      </c>
      <c r="Q5128">
        <f ca="1">DATEDIF(Data[[#This Row],[Birthdate]],TODAY(),"Y")</f>
        <v>14</v>
      </c>
      <c r="R5128" t="str">
        <f ca="1">IF(Data[[#This Row],[Age]]&lt;=10,"3-10 Years",IF(Data[[#This Row],[Age]]&lt;=15,"11-15 Years",IF(Data[[#This Row],[Age]]&lt;=19,"16-19 Years", "20+ Years")))</f>
        <v>11-15 Years</v>
      </c>
    </row>
    <row r="5129" spans="1:18" x14ac:dyDescent="0.35">
      <c r="A5129" t="s">
        <v>2194</v>
      </c>
      <c r="B5129" s="1">
        <v>44274</v>
      </c>
      <c r="C5129" t="s">
        <v>29</v>
      </c>
      <c r="D5129" t="s">
        <v>104</v>
      </c>
      <c r="E5129" t="s">
        <v>19</v>
      </c>
      <c r="F5129" t="s">
        <v>579</v>
      </c>
      <c r="G5129" t="s">
        <v>30</v>
      </c>
      <c r="H5129" t="s">
        <v>5036</v>
      </c>
      <c r="I5129" s="1">
        <v>40663</v>
      </c>
      <c r="J5129" t="s">
        <v>2195</v>
      </c>
      <c r="K5129">
        <v>1061</v>
      </c>
      <c r="L5129">
        <v>1061</v>
      </c>
      <c r="M5129">
        <v>0</v>
      </c>
      <c r="N5129">
        <v>250</v>
      </c>
      <c r="O5129" t="s">
        <v>23</v>
      </c>
      <c r="P5129" t="s">
        <v>25</v>
      </c>
      <c r="Q5129">
        <f ca="1">DATEDIF(Data[[#This Row],[Birthdate]],TODAY(),"Y")</f>
        <v>14</v>
      </c>
      <c r="R5129" t="str">
        <f ca="1">IF(Data[[#This Row],[Age]]&lt;=10,"3-10 Years",IF(Data[[#This Row],[Age]]&lt;=15,"11-15 Years",IF(Data[[#This Row],[Age]]&lt;=19,"16-19 Years", "20+ Years")))</f>
        <v>11-15 Years</v>
      </c>
    </row>
    <row r="5130" spans="1:18" x14ac:dyDescent="0.35">
      <c r="A5130" t="s">
        <v>924</v>
      </c>
      <c r="B5130" s="1">
        <v>44273</v>
      </c>
      <c r="C5130" t="s">
        <v>29</v>
      </c>
      <c r="D5130" t="s">
        <v>104</v>
      </c>
      <c r="E5130" t="s">
        <v>19</v>
      </c>
      <c r="F5130" t="s">
        <v>579</v>
      </c>
      <c r="G5130" t="s">
        <v>21</v>
      </c>
      <c r="H5130" t="s">
        <v>5036</v>
      </c>
      <c r="I5130" s="1">
        <v>40588</v>
      </c>
      <c r="J5130" t="s">
        <v>925</v>
      </c>
      <c r="K5130">
        <v>750</v>
      </c>
      <c r="L5130">
        <v>750</v>
      </c>
      <c r="M5130">
        <v>0</v>
      </c>
      <c r="N5130">
        <v>250</v>
      </c>
      <c r="O5130" t="s">
        <v>23</v>
      </c>
      <c r="P5130" t="s">
        <v>25</v>
      </c>
      <c r="Q5130">
        <f ca="1">DATEDIF(Data[[#This Row],[Birthdate]],TODAY(),"Y")</f>
        <v>14</v>
      </c>
      <c r="R5130" t="str">
        <f ca="1">IF(Data[[#This Row],[Age]]&lt;=10,"3-10 Years",IF(Data[[#This Row],[Age]]&lt;=15,"11-15 Years",IF(Data[[#This Row],[Age]]&lt;=19,"16-19 Years", "20+ Years")))</f>
        <v>11-15 Years</v>
      </c>
    </row>
    <row r="5131" spans="1:18" x14ac:dyDescent="0.35">
      <c r="A5131" t="s">
        <v>488</v>
      </c>
      <c r="B5131" s="1">
        <v>44272</v>
      </c>
      <c r="C5131" t="s">
        <v>29</v>
      </c>
      <c r="D5131" t="s">
        <v>104</v>
      </c>
      <c r="E5131" t="s">
        <v>19</v>
      </c>
      <c r="F5131" t="s">
        <v>579</v>
      </c>
      <c r="G5131" t="s">
        <v>105</v>
      </c>
      <c r="H5131" t="s">
        <v>5036</v>
      </c>
      <c r="I5131" s="1">
        <v>40733</v>
      </c>
      <c r="J5131" t="s">
        <v>489</v>
      </c>
      <c r="K5131">
        <v>1311</v>
      </c>
      <c r="L5131">
        <v>1311</v>
      </c>
      <c r="M5131">
        <v>0</v>
      </c>
      <c r="N5131">
        <v>250</v>
      </c>
      <c r="O5131" t="s">
        <v>23</v>
      </c>
      <c r="P5131" t="s">
        <v>152</v>
      </c>
      <c r="Q5131">
        <f ca="1">DATEDIF(Data[[#This Row],[Birthdate]],TODAY(),"Y")</f>
        <v>14</v>
      </c>
      <c r="R5131" t="str">
        <f ca="1">IF(Data[[#This Row],[Age]]&lt;=10,"3-10 Years",IF(Data[[#This Row],[Age]]&lt;=15,"11-15 Years",IF(Data[[#This Row],[Age]]&lt;=19,"16-19 Years", "20+ Years")))</f>
        <v>11-15 Years</v>
      </c>
    </row>
    <row r="5132" spans="1:18" x14ac:dyDescent="0.35">
      <c r="A5132" t="s">
        <v>695</v>
      </c>
      <c r="B5132" s="1">
        <v>44266</v>
      </c>
      <c r="C5132" t="s">
        <v>651</v>
      </c>
      <c r="D5132" t="s">
        <v>104</v>
      </c>
      <c r="E5132" t="s">
        <v>19</v>
      </c>
      <c r="F5132" t="s">
        <v>579</v>
      </c>
      <c r="G5132" t="s">
        <v>30</v>
      </c>
      <c r="H5132" t="s">
        <v>5036</v>
      </c>
      <c r="I5132" s="1">
        <v>40523</v>
      </c>
      <c r="J5132" t="s">
        <v>696</v>
      </c>
      <c r="K5132">
        <v>1311</v>
      </c>
      <c r="L5132">
        <v>262</v>
      </c>
      <c r="M5132">
        <v>1049</v>
      </c>
      <c r="N5132">
        <v>250</v>
      </c>
      <c r="O5132" t="s">
        <v>23</v>
      </c>
      <c r="P5132" t="s">
        <v>25</v>
      </c>
      <c r="Q5132">
        <f ca="1">DATEDIF(Data[[#This Row],[Birthdate]],TODAY(),"Y")</f>
        <v>14</v>
      </c>
      <c r="R5132" t="str">
        <f ca="1">IF(Data[[#This Row],[Age]]&lt;=10,"3-10 Years",IF(Data[[#This Row],[Age]]&lt;=15,"11-15 Years",IF(Data[[#This Row],[Age]]&lt;=19,"16-19 Years", "20+ Years")))</f>
        <v>11-15 Years</v>
      </c>
    </row>
    <row r="5133" spans="1:18" x14ac:dyDescent="0.35">
      <c r="A5133" t="s">
        <v>2574</v>
      </c>
      <c r="B5133" s="1">
        <v>44266</v>
      </c>
      <c r="C5133" t="s">
        <v>29</v>
      </c>
      <c r="D5133" t="s">
        <v>104</v>
      </c>
      <c r="E5133" t="s">
        <v>19</v>
      </c>
      <c r="F5133" t="s">
        <v>579</v>
      </c>
      <c r="G5133" t="s">
        <v>57</v>
      </c>
      <c r="H5133" t="s">
        <v>5036</v>
      </c>
      <c r="I5133" s="1">
        <v>40533</v>
      </c>
      <c r="J5133" t="s">
        <v>2304</v>
      </c>
      <c r="K5133">
        <v>1311</v>
      </c>
      <c r="L5133">
        <v>1311</v>
      </c>
      <c r="M5133">
        <v>0</v>
      </c>
      <c r="N5133">
        <v>250</v>
      </c>
      <c r="O5133" t="s">
        <v>23</v>
      </c>
      <c r="P5133" t="s">
        <v>25</v>
      </c>
      <c r="Q5133">
        <f ca="1">DATEDIF(Data[[#This Row],[Birthdate]],TODAY(),"Y")</f>
        <v>14</v>
      </c>
      <c r="R5133" t="str">
        <f ca="1">IF(Data[[#This Row],[Age]]&lt;=10,"3-10 Years",IF(Data[[#This Row],[Age]]&lt;=15,"11-15 Years",IF(Data[[#This Row],[Age]]&lt;=19,"16-19 Years", "20+ Years")))</f>
        <v>11-15 Years</v>
      </c>
    </row>
    <row r="5134" spans="1:18" x14ac:dyDescent="0.35">
      <c r="A5134" t="s">
        <v>254</v>
      </c>
      <c r="B5134" s="1">
        <v>44264</v>
      </c>
      <c r="C5134" t="s">
        <v>29</v>
      </c>
      <c r="D5134" t="s">
        <v>104</v>
      </c>
      <c r="E5134" t="s">
        <v>19</v>
      </c>
      <c r="F5134" t="s">
        <v>579</v>
      </c>
      <c r="G5134" t="s">
        <v>21</v>
      </c>
      <c r="H5134" t="s">
        <v>5036</v>
      </c>
      <c r="I5134" s="1">
        <v>40730</v>
      </c>
      <c r="J5134" t="s">
        <v>203</v>
      </c>
      <c r="K5134">
        <v>511</v>
      </c>
      <c r="L5134">
        <v>511</v>
      </c>
      <c r="M5134">
        <v>0</v>
      </c>
      <c r="N5134">
        <v>250</v>
      </c>
      <c r="O5134" t="s">
        <v>23</v>
      </c>
      <c r="P5134" t="s">
        <v>25</v>
      </c>
      <c r="Q5134">
        <f ca="1">DATEDIF(Data[[#This Row],[Birthdate]],TODAY(),"Y")</f>
        <v>14</v>
      </c>
      <c r="R5134" t="str">
        <f ca="1">IF(Data[[#This Row],[Age]]&lt;=10,"3-10 Years",IF(Data[[#This Row],[Age]]&lt;=15,"11-15 Years",IF(Data[[#This Row],[Age]]&lt;=19,"16-19 Years", "20+ Years")))</f>
        <v>11-15 Years</v>
      </c>
    </row>
    <row r="5135" spans="1:18" x14ac:dyDescent="0.35">
      <c r="A5135" t="s">
        <v>910</v>
      </c>
      <c r="B5135" s="1">
        <v>44264</v>
      </c>
      <c r="C5135" t="s">
        <v>29</v>
      </c>
      <c r="D5135" t="s">
        <v>104</v>
      </c>
      <c r="E5135" t="s">
        <v>19</v>
      </c>
      <c r="F5135" t="s">
        <v>579</v>
      </c>
      <c r="G5135" t="s">
        <v>21</v>
      </c>
      <c r="H5135" t="s">
        <v>5036</v>
      </c>
      <c r="I5135" s="1">
        <v>40592</v>
      </c>
      <c r="J5135" t="s">
        <v>35</v>
      </c>
      <c r="K5135">
        <v>1141</v>
      </c>
      <c r="L5135">
        <v>1141</v>
      </c>
      <c r="M5135">
        <v>0</v>
      </c>
      <c r="N5135">
        <v>250</v>
      </c>
      <c r="O5135" t="s">
        <v>23</v>
      </c>
      <c r="P5135" t="s">
        <v>25</v>
      </c>
      <c r="Q5135">
        <f ca="1">DATEDIF(Data[[#This Row],[Birthdate]],TODAY(),"Y")</f>
        <v>14</v>
      </c>
      <c r="R5135" t="str">
        <f ca="1">IF(Data[[#This Row],[Age]]&lt;=10,"3-10 Years",IF(Data[[#This Row],[Age]]&lt;=15,"11-15 Years",IF(Data[[#This Row],[Age]]&lt;=19,"16-19 Years", "20+ Years")))</f>
        <v>11-15 Years</v>
      </c>
    </row>
    <row r="5136" spans="1:18" x14ac:dyDescent="0.35">
      <c r="A5136" t="s">
        <v>346</v>
      </c>
      <c r="B5136" s="1">
        <v>44263</v>
      </c>
      <c r="C5136" t="s">
        <v>29</v>
      </c>
      <c r="D5136" t="s">
        <v>104</v>
      </c>
      <c r="E5136" t="s">
        <v>19</v>
      </c>
      <c r="F5136" t="s">
        <v>579</v>
      </c>
      <c r="G5136" t="s">
        <v>105</v>
      </c>
      <c r="H5136" t="s">
        <v>5036</v>
      </c>
      <c r="I5136" s="1">
        <v>40526</v>
      </c>
      <c r="J5136" t="s">
        <v>337</v>
      </c>
      <c r="K5136">
        <v>1311</v>
      </c>
      <c r="L5136">
        <v>1311</v>
      </c>
      <c r="M5136">
        <v>0</v>
      </c>
      <c r="N5136">
        <v>250</v>
      </c>
      <c r="O5136" t="s">
        <v>23</v>
      </c>
      <c r="P5136" t="s">
        <v>152</v>
      </c>
      <c r="Q5136">
        <f ca="1">DATEDIF(Data[[#This Row],[Birthdate]],TODAY(),"Y")</f>
        <v>14</v>
      </c>
      <c r="R5136" t="str">
        <f ca="1">IF(Data[[#This Row],[Age]]&lt;=10,"3-10 Years",IF(Data[[#This Row],[Age]]&lt;=15,"11-15 Years",IF(Data[[#This Row],[Age]]&lt;=19,"16-19 Years", "20+ Years")))</f>
        <v>11-15 Years</v>
      </c>
    </row>
    <row r="5137" spans="1:18" x14ac:dyDescent="0.35">
      <c r="A5137" t="s">
        <v>329</v>
      </c>
      <c r="B5137" s="1">
        <v>44263</v>
      </c>
      <c r="C5137" t="s">
        <v>29</v>
      </c>
      <c r="D5137" t="s">
        <v>104</v>
      </c>
      <c r="E5137" t="s">
        <v>19</v>
      </c>
      <c r="F5137" t="s">
        <v>579</v>
      </c>
      <c r="G5137" t="s">
        <v>105</v>
      </c>
      <c r="H5137" t="s">
        <v>5036</v>
      </c>
      <c r="I5137" s="1">
        <v>40554</v>
      </c>
      <c r="J5137" t="s">
        <v>330</v>
      </c>
      <c r="K5137">
        <v>1311</v>
      </c>
      <c r="L5137">
        <v>1311</v>
      </c>
      <c r="M5137">
        <v>0</v>
      </c>
      <c r="N5137">
        <v>250</v>
      </c>
      <c r="O5137" t="s">
        <v>23</v>
      </c>
      <c r="P5137" t="s">
        <v>25</v>
      </c>
      <c r="Q5137">
        <f ca="1">DATEDIF(Data[[#This Row],[Birthdate]],TODAY(),"Y")</f>
        <v>14</v>
      </c>
      <c r="R5137" t="str">
        <f ca="1">IF(Data[[#This Row],[Age]]&lt;=10,"3-10 Years",IF(Data[[#This Row],[Age]]&lt;=15,"11-15 Years",IF(Data[[#This Row],[Age]]&lt;=19,"16-19 Years", "20+ Years")))</f>
        <v>11-15 Years</v>
      </c>
    </row>
    <row r="5138" spans="1:18" x14ac:dyDescent="0.35">
      <c r="A5138" t="s">
        <v>329</v>
      </c>
      <c r="B5138" s="1">
        <v>44226</v>
      </c>
      <c r="C5138" t="s">
        <v>29</v>
      </c>
      <c r="D5138" t="s">
        <v>1631</v>
      </c>
      <c r="E5138" t="s">
        <v>19</v>
      </c>
      <c r="F5138" t="s">
        <v>579</v>
      </c>
      <c r="G5138" t="s">
        <v>105</v>
      </c>
      <c r="H5138" t="s">
        <v>5036</v>
      </c>
      <c r="I5138" s="1">
        <v>40554</v>
      </c>
      <c r="J5138" t="s">
        <v>330</v>
      </c>
      <c r="K5138">
        <v>570</v>
      </c>
      <c r="L5138">
        <v>570</v>
      </c>
      <c r="M5138">
        <v>0</v>
      </c>
      <c r="N5138">
        <v>750</v>
      </c>
      <c r="O5138" t="s">
        <v>23</v>
      </c>
      <c r="P5138" t="s">
        <v>25</v>
      </c>
      <c r="Q5138">
        <f ca="1">DATEDIF(Data[[#This Row],[Birthdate]],TODAY(),"Y")</f>
        <v>14</v>
      </c>
      <c r="R5138" t="str">
        <f ca="1">IF(Data[[#This Row],[Age]]&lt;=10,"3-10 Years",IF(Data[[#This Row],[Age]]&lt;=15,"11-15 Years",IF(Data[[#This Row],[Age]]&lt;=19,"16-19 Years", "20+ Years")))</f>
        <v>11-15 Years</v>
      </c>
    </row>
    <row r="5139" spans="1:18" x14ac:dyDescent="0.35">
      <c r="A5139" t="s">
        <v>1021</v>
      </c>
      <c r="B5139" s="1">
        <v>44222</v>
      </c>
      <c r="C5139" t="s">
        <v>150</v>
      </c>
      <c r="D5139" t="s">
        <v>1631</v>
      </c>
      <c r="E5139" t="s">
        <v>19</v>
      </c>
      <c r="F5139" t="s">
        <v>579</v>
      </c>
      <c r="G5139" t="s">
        <v>21</v>
      </c>
      <c r="H5139" t="s">
        <v>5036</v>
      </c>
      <c r="I5139" s="1">
        <v>40878</v>
      </c>
      <c r="J5139" t="s">
        <v>1022</v>
      </c>
      <c r="K5139">
        <v>520</v>
      </c>
      <c r="L5139">
        <v>0</v>
      </c>
      <c r="M5139">
        <v>520</v>
      </c>
      <c r="N5139">
        <v>782</v>
      </c>
      <c r="O5139" t="s">
        <v>23</v>
      </c>
      <c r="P5139" t="s">
        <v>152</v>
      </c>
      <c r="Q5139">
        <f ca="1">DATEDIF(Data[[#This Row],[Birthdate]],TODAY(),"Y")</f>
        <v>14</v>
      </c>
      <c r="R5139" t="str">
        <f ca="1">IF(Data[[#This Row],[Age]]&lt;=10,"3-10 Years",IF(Data[[#This Row],[Age]]&lt;=15,"11-15 Years",IF(Data[[#This Row],[Age]]&lt;=19,"16-19 Years", "20+ Years")))</f>
        <v>11-15 Years</v>
      </c>
    </row>
    <row r="5140" spans="1:18" x14ac:dyDescent="0.35">
      <c r="A5140" t="s">
        <v>233</v>
      </c>
      <c r="B5140" s="1">
        <v>44221</v>
      </c>
      <c r="C5140" t="s">
        <v>29</v>
      </c>
      <c r="D5140" t="s">
        <v>1631</v>
      </c>
      <c r="E5140" t="s">
        <v>19</v>
      </c>
      <c r="F5140" t="s">
        <v>579</v>
      </c>
      <c r="G5140" t="s">
        <v>37</v>
      </c>
      <c r="H5140" t="s">
        <v>5036</v>
      </c>
      <c r="I5140" s="1">
        <v>40524</v>
      </c>
      <c r="J5140" t="s">
        <v>234</v>
      </c>
      <c r="K5140">
        <v>775</v>
      </c>
      <c r="L5140">
        <v>775</v>
      </c>
      <c r="M5140">
        <v>0</v>
      </c>
      <c r="N5140">
        <v>750</v>
      </c>
      <c r="O5140" t="s">
        <v>23</v>
      </c>
      <c r="P5140" t="s">
        <v>25</v>
      </c>
      <c r="Q5140">
        <f ca="1">DATEDIF(Data[[#This Row],[Birthdate]],TODAY(),"Y")</f>
        <v>14</v>
      </c>
      <c r="R5140" t="str">
        <f ca="1">IF(Data[[#This Row],[Age]]&lt;=10,"3-10 Years",IF(Data[[#This Row],[Age]]&lt;=15,"11-15 Years",IF(Data[[#This Row],[Age]]&lt;=19,"16-19 Years", "20+ Years")))</f>
        <v>11-15 Years</v>
      </c>
    </row>
    <row r="5141" spans="1:18" x14ac:dyDescent="0.35">
      <c r="A5141" t="s">
        <v>346</v>
      </c>
      <c r="B5141" s="1">
        <v>44221</v>
      </c>
      <c r="C5141" t="s">
        <v>29</v>
      </c>
      <c r="D5141" t="s">
        <v>1631</v>
      </c>
      <c r="E5141" t="s">
        <v>19</v>
      </c>
      <c r="F5141" t="s">
        <v>579</v>
      </c>
      <c r="G5141" t="s">
        <v>105</v>
      </c>
      <c r="H5141" t="s">
        <v>5036</v>
      </c>
      <c r="I5141" s="1">
        <v>40526</v>
      </c>
      <c r="J5141" t="s">
        <v>337</v>
      </c>
      <c r="K5141">
        <v>782</v>
      </c>
      <c r="L5141">
        <v>782</v>
      </c>
      <c r="M5141">
        <v>0</v>
      </c>
      <c r="N5141">
        <v>782</v>
      </c>
      <c r="O5141" t="s">
        <v>23</v>
      </c>
      <c r="P5141" t="s">
        <v>152</v>
      </c>
      <c r="Q5141">
        <f ca="1">DATEDIF(Data[[#This Row],[Birthdate]],TODAY(),"Y")</f>
        <v>14</v>
      </c>
      <c r="R5141" t="str">
        <f ca="1">IF(Data[[#This Row],[Age]]&lt;=10,"3-10 Years",IF(Data[[#This Row],[Age]]&lt;=15,"11-15 Years",IF(Data[[#This Row],[Age]]&lt;=19,"16-19 Years", "20+ Years")))</f>
        <v>11-15 Years</v>
      </c>
    </row>
    <row r="5142" spans="1:18" x14ac:dyDescent="0.35">
      <c r="A5142" t="s">
        <v>156</v>
      </c>
      <c r="B5142" s="1">
        <v>44879</v>
      </c>
      <c r="C5142" t="s">
        <v>29</v>
      </c>
      <c r="D5142" t="s">
        <v>18</v>
      </c>
      <c r="E5142" t="s">
        <v>19</v>
      </c>
      <c r="F5142" t="s">
        <v>20</v>
      </c>
      <c r="G5142" t="s">
        <v>50</v>
      </c>
      <c r="H5142" t="s">
        <v>5036</v>
      </c>
      <c r="I5142" s="1">
        <v>41204</v>
      </c>
      <c r="J5142" t="s">
        <v>157</v>
      </c>
      <c r="K5142">
        <v>50</v>
      </c>
      <c r="L5142">
        <v>50</v>
      </c>
      <c r="M5142">
        <v>0</v>
      </c>
      <c r="N5142">
        <v>50</v>
      </c>
      <c r="O5142" t="s">
        <v>23</v>
      </c>
      <c r="P5142" t="s">
        <v>25</v>
      </c>
      <c r="Q5142">
        <f ca="1">DATEDIF(Data[[#This Row],[Birthdate]],TODAY(),"Y")</f>
        <v>13</v>
      </c>
      <c r="R5142" t="str">
        <f ca="1">IF(Data[[#This Row],[Age]]&lt;=10,"3-10 Years",IF(Data[[#This Row],[Age]]&lt;=15,"11-15 Years",IF(Data[[#This Row],[Age]]&lt;=19,"16-19 Years", "20+ Years")))</f>
        <v>11-15 Years</v>
      </c>
    </row>
    <row r="5143" spans="1:18" x14ac:dyDescent="0.35">
      <c r="A5143" t="s">
        <v>216</v>
      </c>
      <c r="B5143" s="1">
        <v>44802</v>
      </c>
      <c r="C5143" t="s">
        <v>29</v>
      </c>
      <c r="D5143" t="s">
        <v>18</v>
      </c>
      <c r="E5143" t="s">
        <v>19</v>
      </c>
      <c r="F5143" t="s">
        <v>20</v>
      </c>
      <c r="G5143" t="s">
        <v>105</v>
      </c>
      <c r="H5143" t="s">
        <v>5036</v>
      </c>
      <c r="I5143" s="1">
        <v>41136</v>
      </c>
      <c r="J5143" t="s">
        <v>217</v>
      </c>
      <c r="K5143">
        <v>50</v>
      </c>
      <c r="L5143">
        <v>50</v>
      </c>
      <c r="M5143">
        <v>0</v>
      </c>
      <c r="N5143">
        <v>50</v>
      </c>
      <c r="O5143" t="s">
        <v>23</v>
      </c>
      <c r="P5143" t="s">
        <v>152</v>
      </c>
      <c r="Q5143">
        <f ca="1">DATEDIF(Data[[#This Row],[Birthdate]],TODAY(),"Y")</f>
        <v>13</v>
      </c>
      <c r="R5143" t="str">
        <f ca="1">IF(Data[[#This Row],[Age]]&lt;=10,"3-10 Years",IF(Data[[#This Row],[Age]]&lt;=15,"11-15 Years",IF(Data[[#This Row],[Age]]&lt;=19,"16-19 Years", "20+ Years")))</f>
        <v>11-15 Years</v>
      </c>
    </row>
    <row r="5144" spans="1:18" x14ac:dyDescent="0.35">
      <c r="A5144" t="s">
        <v>218</v>
      </c>
      <c r="B5144" s="1">
        <v>44802</v>
      </c>
      <c r="C5144" t="s">
        <v>29</v>
      </c>
      <c r="D5144" t="s">
        <v>18</v>
      </c>
      <c r="E5144" t="s">
        <v>19</v>
      </c>
      <c r="F5144" t="s">
        <v>20</v>
      </c>
      <c r="G5144" t="s">
        <v>105</v>
      </c>
      <c r="H5144" t="s">
        <v>5036</v>
      </c>
      <c r="I5144" s="1">
        <v>41136</v>
      </c>
      <c r="J5144" t="s">
        <v>217</v>
      </c>
      <c r="K5144">
        <v>50</v>
      </c>
      <c r="L5144">
        <v>50</v>
      </c>
      <c r="M5144">
        <v>0</v>
      </c>
      <c r="N5144">
        <v>50</v>
      </c>
      <c r="O5144" t="s">
        <v>23</v>
      </c>
      <c r="P5144" t="s">
        <v>152</v>
      </c>
      <c r="Q5144">
        <f ca="1">DATEDIF(Data[[#This Row],[Birthdate]],TODAY(),"Y")</f>
        <v>13</v>
      </c>
      <c r="R5144" t="str">
        <f ca="1">IF(Data[[#This Row],[Age]]&lt;=10,"3-10 Years",IF(Data[[#This Row],[Age]]&lt;=15,"11-15 Years",IF(Data[[#This Row],[Age]]&lt;=19,"16-19 Years", "20+ Years")))</f>
        <v>11-15 Years</v>
      </c>
    </row>
    <row r="5145" spans="1:18" x14ac:dyDescent="0.35">
      <c r="A5145" t="s">
        <v>231</v>
      </c>
      <c r="B5145" s="1">
        <v>44801</v>
      </c>
      <c r="C5145" t="s">
        <v>29</v>
      </c>
      <c r="D5145" t="s">
        <v>18</v>
      </c>
      <c r="E5145" t="s">
        <v>19</v>
      </c>
      <c r="F5145" t="s">
        <v>20</v>
      </c>
      <c r="G5145" t="s">
        <v>47</v>
      </c>
      <c r="H5145" t="s">
        <v>5036</v>
      </c>
      <c r="I5145" s="1">
        <v>41107</v>
      </c>
      <c r="J5145" t="s">
        <v>232</v>
      </c>
      <c r="K5145">
        <v>50</v>
      </c>
      <c r="L5145">
        <v>50</v>
      </c>
      <c r="M5145">
        <v>0</v>
      </c>
      <c r="N5145">
        <v>50</v>
      </c>
      <c r="O5145" t="s">
        <v>23</v>
      </c>
      <c r="P5145" t="s">
        <v>25</v>
      </c>
      <c r="Q5145">
        <f ca="1">DATEDIF(Data[[#This Row],[Birthdate]],TODAY(),"Y")</f>
        <v>13</v>
      </c>
      <c r="R5145" t="str">
        <f ca="1">IF(Data[[#This Row],[Age]]&lt;=10,"3-10 Years",IF(Data[[#This Row],[Age]]&lt;=15,"11-15 Years",IF(Data[[#This Row],[Age]]&lt;=19,"16-19 Years", "20+ Years")))</f>
        <v>11-15 Years</v>
      </c>
    </row>
    <row r="5146" spans="1:18" x14ac:dyDescent="0.35">
      <c r="A5146" t="s">
        <v>311</v>
      </c>
      <c r="B5146" s="1">
        <v>44794</v>
      </c>
      <c r="C5146" t="s">
        <v>29</v>
      </c>
      <c r="D5146" t="s">
        <v>18</v>
      </c>
      <c r="E5146" t="s">
        <v>19</v>
      </c>
      <c r="F5146" t="s">
        <v>20</v>
      </c>
      <c r="G5146" t="s">
        <v>81</v>
      </c>
      <c r="H5146" t="s">
        <v>1083</v>
      </c>
      <c r="I5146" s="1">
        <v>40917</v>
      </c>
      <c r="J5146" t="s">
        <v>310</v>
      </c>
      <c r="K5146">
        <v>50</v>
      </c>
      <c r="L5146">
        <v>50</v>
      </c>
      <c r="M5146">
        <v>0</v>
      </c>
      <c r="N5146">
        <v>50</v>
      </c>
      <c r="O5146" t="s">
        <v>23</v>
      </c>
      <c r="P5146" t="s">
        <v>25</v>
      </c>
      <c r="Q5146">
        <f ca="1">DATEDIF(Data[[#This Row],[Birthdate]],TODAY(),"Y")</f>
        <v>13</v>
      </c>
      <c r="R5146" t="str">
        <f ca="1">IF(Data[[#This Row],[Age]]&lt;=10,"3-10 Years",IF(Data[[#This Row],[Age]]&lt;=15,"11-15 Years",IF(Data[[#This Row],[Age]]&lt;=19,"16-19 Years", "20+ Years")))</f>
        <v>11-15 Years</v>
      </c>
    </row>
    <row r="5147" spans="1:18" x14ac:dyDescent="0.35">
      <c r="A5147" t="s">
        <v>342</v>
      </c>
      <c r="B5147" s="1">
        <v>44790</v>
      </c>
      <c r="C5147" t="s">
        <v>29</v>
      </c>
      <c r="D5147" t="s">
        <v>18</v>
      </c>
      <c r="E5147" t="s">
        <v>19</v>
      </c>
      <c r="F5147" t="s">
        <v>20</v>
      </c>
      <c r="G5147" t="s">
        <v>21</v>
      </c>
      <c r="H5147" t="s">
        <v>5036</v>
      </c>
      <c r="I5147" s="1">
        <v>41098</v>
      </c>
      <c r="J5147" t="s">
        <v>343</v>
      </c>
      <c r="K5147">
        <v>50</v>
      </c>
      <c r="L5147">
        <v>50</v>
      </c>
      <c r="M5147">
        <v>0</v>
      </c>
      <c r="N5147">
        <v>50</v>
      </c>
      <c r="O5147" t="s">
        <v>23</v>
      </c>
      <c r="P5147" t="s">
        <v>25</v>
      </c>
      <c r="Q5147">
        <f ca="1">DATEDIF(Data[[#This Row],[Birthdate]],TODAY(),"Y")</f>
        <v>13</v>
      </c>
      <c r="R5147" t="str">
        <f ca="1">IF(Data[[#This Row],[Age]]&lt;=10,"3-10 Years",IF(Data[[#This Row],[Age]]&lt;=15,"11-15 Years",IF(Data[[#This Row],[Age]]&lt;=19,"16-19 Years", "20+ Years")))</f>
        <v>11-15 Years</v>
      </c>
    </row>
    <row r="5148" spans="1:18" x14ac:dyDescent="0.35">
      <c r="A5148" t="s">
        <v>362</v>
      </c>
      <c r="B5148" s="1">
        <v>44788</v>
      </c>
      <c r="C5148" t="s">
        <v>29</v>
      </c>
      <c r="D5148" t="s">
        <v>18</v>
      </c>
      <c r="E5148" t="s">
        <v>19</v>
      </c>
      <c r="F5148" t="s">
        <v>20</v>
      </c>
      <c r="G5148" t="s">
        <v>47</v>
      </c>
      <c r="H5148" t="s">
        <v>5036</v>
      </c>
      <c r="I5148" s="1">
        <v>40926</v>
      </c>
      <c r="J5148" t="s">
        <v>363</v>
      </c>
      <c r="K5148">
        <v>50</v>
      </c>
      <c r="L5148">
        <v>50</v>
      </c>
      <c r="M5148">
        <v>0</v>
      </c>
      <c r="N5148">
        <v>50</v>
      </c>
      <c r="O5148" t="s">
        <v>23</v>
      </c>
      <c r="P5148" t="s">
        <v>25</v>
      </c>
      <c r="Q5148">
        <f ca="1">DATEDIF(Data[[#This Row],[Birthdate]],TODAY(),"Y")</f>
        <v>13</v>
      </c>
      <c r="R5148" t="str">
        <f ca="1">IF(Data[[#This Row],[Age]]&lt;=10,"3-10 Years",IF(Data[[#This Row],[Age]]&lt;=15,"11-15 Years",IF(Data[[#This Row],[Age]]&lt;=19,"16-19 Years", "20+ Years")))</f>
        <v>11-15 Years</v>
      </c>
    </row>
    <row r="5149" spans="1:18" x14ac:dyDescent="0.35">
      <c r="A5149" t="s">
        <v>448</v>
      </c>
      <c r="B5149" s="1">
        <v>44775</v>
      </c>
      <c r="C5149" t="s">
        <v>29</v>
      </c>
      <c r="D5149" t="s">
        <v>18</v>
      </c>
      <c r="E5149" t="s">
        <v>19</v>
      </c>
      <c r="F5149" t="s">
        <v>20</v>
      </c>
      <c r="G5149" t="s">
        <v>84</v>
      </c>
      <c r="H5149" t="s">
        <v>5036</v>
      </c>
      <c r="I5149" s="1">
        <v>40974</v>
      </c>
      <c r="J5149" t="s">
        <v>449</v>
      </c>
      <c r="K5149">
        <v>50</v>
      </c>
      <c r="L5149">
        <v>50</v>
      </c>
      <c r="M5149">
        <v>0</v>
      </c>
      <c r="N5149">
        <v>50</v>
      </c>
      <c r="O5149" t="s">
        <v>23</v>
      </c>
      <c r="P5149" t="s">
        <v>25</v>
      </c>
      <c r="Q5149">
        <f ca="1">DATEDIF(Data[[#This Row],[Birthdate]],TODAY(),"Y")</f>
        <v>13</v>
      </c>
      <c r="R5149" t="str">
        <f ca="1">IF(Data[[#This Row],[Age]]&lt;=10,"3-10 Years",IF(Data[[#This Row],[Age]]&lt;=15,"11-15 Years",IF(Data[[#This Row],[Age]]&lt;=19,"16-19 Years", "20+ Years")))</f>
        <v>11-15 Years</v>
      </c>
    </row>
    <row r="5150" spans="1:18" x14ac:dyDescent="0.35">
      <c r="A5150" t="s">
        <v>457</v>
      </c>
      <c r="B5150" s="1">
        <v>44775</v>
      </c>
      <c r="C5150" t="s">
        <v>29</v>
      </c>
      <c r="D5150" t="s">
        <v>18</v>
      </c>
      <c r="E5150" t="s">
        <v>19</v>
      </c>
      <c r="F5150" t="s">
        <v>20</v>
      </c>
      <c r="G5150" t="s">
        <v>458</v>
      </c>
      <c r="H5150" t="s">
        <v>1083</v>
      </c>
      <c r="I5150" s="1">
        <v>41177</v>
      </c>
      <c r="J5150" t="s">
        <v>459</v>
      </c>
      <c r="K5150">
        <v>50</v>
      </c>
      <c r="L5150">
        <v>50</v>
      </c>
      <c r="M5150">
        <v>0</v>
      </c>
      <c r="N5150">
        <v>50</v>
      </c>
      <c r="O5150" t="s">
        <v>23</v>
      </c>
      <c r="P5150" t="s">
        <v>25</v>
      </c>
      <c r="Q5150">
        <f ca="1">DATEDIF(Data[[#This Row],[Birthdate]],TODAY(),"Y")</f>
        <v>13</v>
      </c>
      <c r="R5150" t="str">
        <f ca="1">IF(Data[[#This Row],[Age]]&lt;=10,"3-10 Years",IF(Data[[#This Row],[Age]]&lt;=15,"11-15 Years",IF(Data[[#This Row],[Age]]&lt;=19,"16-19 Years", "20+ Years")))</f>
        <v>11-15 Years</v>
      </c>
    </row>
    <row r="5151" spans="1:18" x14ac:dyDescent="0.35">
      <c r="A5151" t="s">
        <v>492</v>
      </c>
      <c r="B5151" s="1">
        <v>44770</v>
      </c>
      <c r="C5151" t="s">
        <v>29</v>
      </c>
      <c r="D5151" t="s">
        <v>18</v>
      </c>
      <c r="E5151" t="s">
        <v>19</v>
      </c>
      <c r="F5151" t="s">
        <v>20</v>
      </c>
      <c r="G5151" t="s">
        <v>30</v>
      </c>
      <c r="H5151" t="s">
        <v>5036</v>
      </c>
      <c r="I5151" s="1">
        <v>41166</v>
      </c>
      <c r="J5151" t="s">
        <v>493</v>
      </c>
      <c r="K5151">
        <v>50</v>
      </c>
      <c r="L5151">
        <v>50</v>
      </c>
      <c r="M5151">
        <v>0</v>
      </c>
      <c r="N5151">
        <v>50</v>
      </c>
      <c r="O5151" t="s">
        <v>23</v>
      </c>
      <c r="P5151" t="s">
        <v>152</v>
      </c>
      <c r="Q5151">
        <f ca="1">DATEDIF(Data[[#This Row],[Birthdate]],TODAY(),"Y")</f>
        <v>13</v>
      </c>
      <c r="R5151" t="str">
        <f ca="1">IF(Data[[#This Row],[Age]]&lt;=10,"3-10 Years",IF(Data[[#This Row],[Age]]&lt;=15,"11-15 Years",IF(Data[[#This Row],[Age]]&lt;=19,"16-19 Years", "20+ Years")))</f>
        <v>11-15 Years</v>
      </c>
    </row>
    <row r="5152" spans="1:18" x14ac:dyDescent="0.35">
      <c r="A5152" t="s">
        <v>496</v>
      </c>
      <c r="B5152" s="1">
        <v>44769</v>
      </c>
      <c r="C5152" t="s">
        <v>29</v>
      </c>
      <c r="D5152" t="s">
        <v>18</v>
      </c>
      <c r="E5152" t="s">
        <v>19</v>
      </c>
      <c r="F5152" t="s">
        <v>20</v>
      </c>
      <c r="G5152" t="s">
        <v>47</v>
      </c>
      <c r="H5152" t="s">
        <v>5036</v>
      </c>
      <c r="I5152" s="1">
        <v>41202</v>
      </c>
      <c r="J5152" t="s">
        <v>497</v>
      </c>
      <c r="K5152">
        <v>50</v>
      </c>
      <c r="L5152">
        <v>50</v>
      </c>
      <c r="M5152">
        <v>0</v>
      </c>
      <c r="N5152">
        <v>50</v>
      </c>
      <c r="O5152" t="s">
        <v>23</v>
      </c>
      <c r="P5152" t="s">
        <v>25</v>
      </c>
      <c r="Q5152">
        <f ca="1">DATEDIF(Data[[#This Row],[Birthdate]],TODAY(),"Y")</f>
        <v>13</v>
      </c>
      <c r="R5152" t="str">
        <f ca="1">IF(Data[[#This Row],[Age]]&lt;=10,"3-10 Years",IF(Data[[#This Row],[Age]]&lt;=15,"11-15 Years",IF(Data[[#This Row],[Age]]&lt;=19,"16-19 Years", "20+ Years")))</f>
        <v>11-15 Years</v>
      </c>
    </row>
    <row r="5153" spans="1:18" x14ac:dyDescent="0.35">
      <c r="A5153" t="s">
        <v>505</v>
      </c>
      <c r="B5153" s="1">
        <v>44768</v>
      </c>
      <c r="C5153" t="s">
        <v>29</v>
      </c>
      <c r="D5153" t="s">
        <v>18</v>
      </c>
      <c r="E5153" t="s">
        <v>19</v>
      </c>
      <c r="F5153" t="s">
        <v>20</v>
      </c>
      <c r="G5153" t="s">
        <v>21</v>
      </c>
      <c r="H5153" t="s">
        <v>5036</v>
      </c>
      <c r="I5153" s="1">
        <v>40980</v>
      </c>
      <c r="J5153" t="s">
        <v>506</v>
      </c>
      <c r="K5153">
        <v>0</v>
      </c>
      <c r="L5153">
        <v>0</v>
      </c>
      <c r="M5153">
        <v>0</v>
      </c>
      <c r="N5153">
        <v>50</v>
      </c>
      <c r="O5153" t="s">
        <v>23</v>
      </c>
      <c r="P5153" t="s">
        <v>25</v>
      </c>
      <c r="Q5153">
        <f ca="1">DATEDIF(Data[[#This Row],[Birthdate]],TODAY(),"Y")</f>
        <v>13</v>
      </c>
      <c r="R5153" t="str">
        <f ca="1">IF(Data[[#This Row],[Age]]&lt;=10,"3-10 Years",IF(Data[[#This Row],[Age]]&lt;=15,"11-15 Years",IF(Data[[#This Row],[Age]]&lt;=19,"16-19 Years", "20+ Years")))</f>
        <v>11-15 Years</v>
      </c>
    </row>
    <row r="5154" spans="1:18" x14ac:dyDescent="0.35">
      <c r="A5154" t="s">
        <v>514</v>
      </c>
      <c r="B5154" s="1">
        <v>44768</v>
      </c>
      <c r="C5154" t="s">
        <v>29</v>
      </c>
      <c r="D5154" t="s">
        <v>18</v>
      </c>
      <c r="E5154" t="s">
        <v>19</v>
      </c>
      <c r="F5154" t="s">
        <v>20</v>
      </c>
      <c r="G5154" t="s">
        <v>189</v>
      </c>
      <c r="H5154" t="s">
        <v>5036</v>
      </c>
      <c r="I5154" s="1">
        <v>41212</v>
      </c>
      <c r="J5154" t="s">
        <v>515</v>
      </c>
      <c r="K5154">
        <v>50</v>
      </c>
      <c r="L5154">
        <v>50</v>
      </c>
      <c r="M5154">
        <v>0</v>
      </c>
      <c r="N5154">
        <v>50</v>
      </c>
      <c r="O5154" t="s">
        <v>23</v>
      </c>
      <c r="P5154" t="s">
        <v>25</v>
      </c>
      <c r="Q5154">
        <f ca="1">DATEDIF(Data[[#This Row],[Birthdate]],TODAY(),"Y")</f>
        <v>13</v>
      </c>
      <c r="R5154" t="str">
        <f ca="1">IF(Data[[#This Row],[Age]]&lt;=10,"3-10 Years",IF(Data[[#This Row],[Age]]&lt;=15,"11-15 Years",IF(Data[[#This Row],[Age]]&lt;=19,"16-19 Years", "20+ Years")))</f>
        <v>11-15 Years</v>
      </c>
    </row>
    <row r="5155" spans="1:18" x14ac:dyDescent="0.35">
      <c r="A5155" t="s">
        <v>526</v>
      </c>
      <c r="B5155" s="1">
        <v>44767</v>
      </c>
      <c r="C5155" t="s">
        <v>29</v>
      </c>
      <c r="D5155" t="s">
        <v>18</v>
      </c>
      <c r="E5155" t="s">
        <v>19</v>
      </c>
      <c r="F5155" t="s">
        <v>20</v>
      </c>
      <c r="G5155" t="s">
        <v>84</v>
      </c>
      <c r="H5155" t="s">
        <v>5036</v>
      </c>
      <c r="I5155" s="1">
        <v>41104</v>
      </c>
      <c r="J5155" t="s">
        <v>527</v>
      </c>
      <c r="K5155">
        <v>50</v>
      </c>
      <c r="L5155">
        <v>50</v>
      </c>
      <c r="M5155">
        <v>0</v>
      </c>
      <c r="N5155">
        <v>50</v>
      </c>
      <c r="O5155" t="s">
        <v>23</v>
      </c>
      <c r="P5155" t="s">
        <v>25</v>
      </c>
      <c r="Q5155">
        <f ca="1">DATEDIF(Data[[#This Row],[Birthdate]],TODAY(),"Y")</f>
        <v>13</v>
      </c>
      <c r="R5155" t="str">
        <f ca="1">IF(Data[[#This Row],[Age]]&lt;=10,"3-10 Years",IF(Data[[#This Row],[Age]]&lt;=15,"11-15 Years",IF(Data[[#This Row],[Age]]&lt;=19,"16-19 Years", "20+ Years")))</f>
        <v>11-15 Years</v>
      </c>
    </row>
    <row r="5156" spans="1:18" x14ac:dyDescent="0.35">
      <c r="A5156" t="s">
        <v>526</v>
      </c>
      <c r="B5156" s="1">
        <v>44767</v>
      </c>
      <c r="C5156" t="s">
        <v>29</v>
      </c>
      <c r="D5156" t="s">
        <v>18</v>
      </c>
      <c r="E5156" t="s">
        <v>19</v>
      </c>
      <c r="F5156" t="s">
        <v>20</v>
      </c>
      <c r="G5156" t="s">
        <v>84</v>
      </c>
      <c r="H5156" t="s">
        <v>5036</v>
      </c>
      <c r="I5156" s="1">
        <v>41104</v>
      </c>
      <c r="J5156" t="s">
        <v>527</v>
      </c>
      <c r="K5156">
        <v>0</v>
      </c>
      <c r="L5156">
        <v>0</v>
      </c>
      <c r="M5156">
        <v>0</v>
      </c>
      <c r="N5156">
        <v>50</v>
      </c>
      <c r="O5156" t="s">
        <v>23</v>
      </c>
      <c r="P5156" t="s">
        <v>25</v>
      </c>
      <c r="Q5156">
        <f ca="1">DATEDIF(Data[[#This Row],[Birthdate]],TODAY(),"Y")</f>
        <v>13</v>
      </c>
      <c r="R5156" t="str">
        <f ca="1">IF(Data[[#This Row],[Age]]&lt;=10,"3-10 Years",IF(Data[[#This Row],[Age]]&lt;=15,"11-15 Years",IF(Data[[#This Row],[Age]]&lt;=19,"16-19 Years", "20+ Years")))</f>
        <v>11-15 Years</v>
      </c>
    </row>
    <row r="5157" spans="1:18" x14ac:dyDescent="0.35">
      <c r="A5157" t="s">
        <v>505</v>
      </c>
      <c r="B5157" s="1">
        <v>45099</v>
      </c>
      <c r="C5157" t="s">
        <v>150</v>
      </c>
      <c r="D5157" t="s">
        <v>18</v>
      </c>
      <c r="E5157" t="s">
        <v>566</v>
      </c>
      <c r="F5157" t="s">
        <v>567</v>
      </c>
      <c r="G5157" t="s">
        <v>21</v>
      </c>
      <c r="H5157" t="s">
        <v>5036</v>
      </c>
      <c r="I5157" s="1">
        <v>40980</v>
      </c>
      <c r="J5157" t="s">
        <v>506</v>
      </c>
      <c r="K5157">
        <v>587</v>
      </c>
      <c r="L5157">
        <v>0</v>
      </c>
      <c r="M5157">
        <v>587</v>
      </c>
      <c r="N5157">
        <v>570</v>
      </c>
      <c r="O5157" t="s">
        <v>23</v>
      </c>
      <c r="P5157" t="s">
        <v>25</v>
      </c>
      <c r="Q5157">
        <f ca="1">DATEDIF(Data[[#This Row],[Birthdate]],TODAY(),"Y")</f>
        <v>13</v>
      </c>
      <c r="R5157" t="str">
        <f ca="1">IF(Data[[#This Row],[Age]]&lt;=10,"3-10 Years",IF(Data[[#This Row],[Age]]&lt;=15,"11-15 Years",IF(Data[[#This Row],[Age]]&lt;=19,"16-19 Years", "20+ Years")))</f>
        <v>11-15 Years</v>
      </c>
    </row>
    <row r="5158" spans="1:18" x14ac:dyDescent="0.35">
      <c r="A5158" t="s">
        <v>586</v>
      </c>
      <c r="B5158" s="1">
        <v>45242</v>
      </c>
      <c r="C5158" t="s">
        <v>150</v>
      </c>
      <c r="D5158" t="s">
        <v>18</v>
      </c>
      <c r="E5158" t="s">
        <v>19</v>
      </c>
      <c r="F5158" t="s">
        <v>579</v>
      </c>
      <c r="G5158" t="s">
        <v>50</v>
      </c>
      <c r="H5158" t="s">
        <v>5036</v>
      </c>
      <c r="I5158" s="1">
        <v>40893</v>
      </c>
      <c r="J5158" t="s">
        <v>587</v>
      </c>
      <c r="K5158">
        <v>1405</v>
      </c>
      <c r="L5158">
        <v>0</v>
      </c>
      <c r="M5158">
        <v>1405</v>
      </c>
      <c r="N5158">
        <v>1375</v>
      </c>
      <c r="O5158" t="s">
        <v>5064</v>
      </c>
      <c r="P5158" t="s">
        <v>25</v>
      </c>
      <c r="Q5158">
        <f ca="1">DATEDIF(Data[[#This Row],[Birthdate]],TODAY(),"Y")</f>
        <v>13</v>
      </c>
      <c r="R5158" t="str">
        <f ca="1">IF(Data[[#This Row],[Age]]&lt;=10,"3-10 Years",IF(Data[[#This Row],[Age]]&lt;=15,"11-15 Years",IF(Data[[#This Row],[Age]]&lt;=19,"16-19 Years", "20+ Years")))</f>
        <v>11-15 Years</v>
      </c>
    </row>
    <row r="5159" spans="1:18" x14ac:dyDescent="0.35">
      <c r="A5159" t="s">
        <v>602</v>
      </c>
      <c r="B5159" s="1">
        <v>45229</v>
      </c>
      <c r="C5159" t="s">
        <v>29</v>
      </c>
      <c r="D5159" t="s">
        <v>18</v>
      </c>
      <c r="E5159" t="s">
        <v>19</v>
      </c>
      <c r="F5159" t="s">
        <v>579</v>
      </c>
      <c r="G5159" t="s">
        <v>21</v>
      </c>
      <c r="H5159" t="s">
        <v>5036</v>
      </c>
      <c r="I5159" s="1">
        <v>41159</v>
      </c>
      <c r="J5159" t="s">
        <v>603</v>
      </c>
      <c r="K5159">
        <v>1405</v>
      </c>
      <c r="L5159">
        <v>1405</v>
      </c>
      <c r="M5159">
        <v>0</v>
      </c>
      <c r="N5159">
        <v>1375</v>
      </c>
      <c r="O5159" t="s">
        <v>5064</v>
      </c>
      <c r="P5159" t="s">
        <v>152</v>
      </c>
      <c r="Q5159">
        <f ca="1">DATEDIF(Data[[#This Row],[Birthdate]],TODAY(),"Y")</f>
        <v>13</v>
      </c>
      <c r="R5159" t="str">
        <f ca="1">IF(Data[[#This Row],[Age]]&lt;=10,"3-10 Years",IF(Data[[#This Row],[Age]]&lt;=15,"11-15 Years",IF(Data[[#This Row],[Age]]&lt;=19,"16-19 Years", "20+ Years")))</f>
        <v>11-15 Years</v>
      </c>
    </row>
    <row r="5160" spans="1:18" x14ac:dyDescent="0.35">
      <c r="A5160" t="s">
        <v>604</v>
      </c>
      <c r="B5160" s="1">
        <v>45223</v>
      </c>
      <c r="C5160" t="s">
        <v>29</v>
      </c>
      <c r="D5160" t="s">
        <v>18</v>
      </c>
      <c r="E5160" t="s">
        <v>19</v>
      </c>
      <c r="F5160" t="s">
        <v>579</v>
      </c>
      <c r="G5160" t="s">
        <v>105</v>
      </c>
      <c r="H5160" t="s">
        <v>5036</v>
      </c>
      <c r="I5160" s="1">
        <v>41120</v>
      </c>
      <c r="J5160" t="s">
        <v>605</v>
      </c>
      <c r="K5160">
        <v>1405</v>
      </c>
      <c r="L5160">
        <v>1405</v>
      </c>
      <c r="M5160">
        <v>0</v>
      </c>
      <c r="N5160">
        <v>1375</v>
      </c>
      <c r="O5160" t="s">
        <v>5064</v>
      </c>
      <c r="P5160" t="s">
        <v>25</v>
      </c>
      <c r="Q5160">
        <f ca="1">DATEDIF(Data[[#This Row],[Birthdate]],TODAY(),"Y")</f>
        <v>13</v>
      </c>
      <c r="R5160" t="str">
        <f ca="1">IF(Data[[#This Row],[Age]]&lt;=10,"3-10 Years",IF(Data[[#This Row],[Age]]&lt;=15,"11-15 Years",IF(Data[[#This Row],[Age]]&lt;=19,"16-19 Years", "20+ Years")))</f>
        <v>11-15 Years</v>
      </c>
    </row>
    <row r="5161" spans="1:18" x14ac:dyDescent="0.35">
      <c r="A5161" t="s">
        <v>612</v>
      </c>
      <c r="B5161" s="1">
        <v>45221</v>
      </c>
      <c r="C5161" t="s">
        <v>29</v>
      </c>
      <c r="D5161" t="s">
        <v>18</v>
      </c>
      <c r="E5161" t="s">
        <v>19</v>
      </c>
      <c r="F5161" t="s">
        <v>579</v>
      </c>
      <c r="G5161" t="s">
        <v>189</v>
      </c>
      <c r="H5161" t="s">
        <v>5036</v>
      </c>
      <c r="I5161" s="1">
        <v>40952</v>
      </c>
      <c r="J5161" t="s">
        <v>611</v>
      </c>
      <c r="K5161">
        <v>1100</v>
      </c>
      <c r="L5161">
        <v>1100</v>
      </c>
      <c r="M5161">
        <v>0</v>
      </c>
      <c r="N5161">
        <v>1375</v>
      </c>
      <c r="O5161" t="s">
        <v>5064</v>
      </c>
      <c r="P5161" t="s">
        <v>25</v>
      </c>
      <c r="Q5161">
        <f ca="1">DATEDIF(Data[[#This Row],[Birthdate]],TODAY(),"Y")</f>
        <v>13</v>
      </c>
      <c r="R5161" t="str">
        <f ca="1">IF(Data[[#This Row],[Age]]&lt;=10,"3-10 Years",IF(Data[[#This Row],[Age]]&lt;=15,"11-15 Years",IF(Data[[#This Row],[Age]]&lt;=19,"16-19 Years", "20+ Years")))</f>
        <v>11-15 Years</v>
      </c>
    </row>
    <row r="5162" spans="1:18" x14ac:dyDescent="0.35">
      <c r="A5162" t="s">
        <v>613</v>
      </c>
      <c r="B5162" s="1">
        <v>45221</v>
      </c>
      <c r="C5162" t="s">
        <v>29</v>
      </c>
      <c r="D5162" t="s">
        <v>18</v>
      </c>
      <c r="E5162" t="s">
        <v>19</v>
      </c>
      <c r="F5162" t="s">
        <v>579</v>
      </c>
      <c r="G5162" t="s">
        <v>189</v>
      </c>
      <c r="H5162" t="s">
        <v>5036</v>
      </c>
      <c r="I5162" s="1">
        <v>40952</v>
      </c>
      <c r="J5162" t="s">
        <v>611</v>
      </c>
      <c r="K5162">
        <v>1100</v>
      </c>
      <c r="L5162">
        <v>1100</v>
      </c>
      <c r="M5162">
        <v>0</v>
      </c>
      <c r="N5162">
        <v>1375</v>
      </c>
      <c r="O5162" t="s">
        <v>5064</v>
      </c>
      <c r="P5162" t="s">
        <v>25</v>
      </c>
      <c r="Q5162">
        <f ca="1">DATEDIF(Data[[#This Row],[Birthdate]],TODAY(),"Y")</f>
        <v>13</v>
      </c>
      <c r="R5162" t="str">
        <f ca="1">IF(Data[[#This Row],[Age]]&lt;=10,"3-10 Years",IF(Data[[#This Row],[Age]]&lt;=15,"11-15 Years",IF(Data[[#This Row],[Age]]&lt;=19,"16-19 Years", "20+ Years")))</f>
        <v>11-15 Years</v>
      </c>
    </row>
    <row r="5163" spans="1:18" x14ac:dyDescent="0.35">
      <c r="A5163" t="s">
        <v>156</v>
      </c>
      <c r="B5163" s="1">
        <v>45219</v>
      </c>
      <c r="C5163" t="s">
        <v>29</v>
      </c>
      <c r="D5163" t="s">
        <v>18</v>
      </c>
      <c r="E5163" t="s">
        <v>19</v>
      </c>
      <c r="F5163" t="s">
        <v>579</v>
      </c>
      <c r="G5163" t="s">
        <v>50</v>
      </c>
      <c r="H5163" t="s">
        <v>5036</v>
      </c>
      <c r="I5163" s="1">
        <v>41204</v>
      </c>
      <c r="J5163" t="s">
        <v>157</v>
      </c>
      <c r="K5163">
        <v>1405</v>
      </c>
      <c r="L5163">
        <v>1405</v>
      </c>
      <c r="M5163">
        <v>0</v>
      </c>
      <c r="N5163">
        <v>1375</v>
      </c>
      <c r="O5163" t="s">
        <v>5064</v>
      </c>
      <c r="P5163" t="s">
        <v>25</v>
      </c>
      <c r="Q5163">
        <f ca="1">DATEDIF(Data[[#This Row],[Birthdate]],TODAY(),"Y")</f>
        <v>13</v>
      </c>
      <c r="R5163" t="str">
        <f ca="1">IF(Data[[#This Row],[Age]]&lt;=10,"3-10 Years",IF(Data[[#This Row],[Age]]&lt;=15,"11-15 Years",IF(Data[[#This Row],[Age]]&lt;=19,"16-19 Years", "20+ Years")))</f>
        <v>11-15 Years</v>
      </c>
    </row>
    <row r="5164" spans="1:18" x14ac:dyDescent="0.35">
      <c r="A5164" t="s">
        <v>618</v>
      </c>
      <c r="B5164" s="1">
        <v>45217</v>
      </c>
      <c r="C5164" t="s">
        <v>29</v>
      </c>
      <c r="D5164" t="s">
        <v>18</v>
      </c>
      <c r="E5164" t="s">
        <v>19</v>
      </c>
      <c r="F5164" t="s">
        <v>579</v>
      </c>
      <c r="G5164" t="s">
        <v>50</v>
      </c>
      <c r="H5164" t="s">
        <v>5036</v>
      </c>
      <c r="I5164" s="1">
        <v>40974</v>
      </c>
      <c r="J5164" t="s">
        <v>619</v>
      </c>
      <c r="K5164">
        <v>1405</v>
      </c>
      <c r="L5164">
        <v>1405</v>
      </c>
      <c r="M5164">
        <v>0</v>
      </c>
      <c r="N5164">
        <v>1375</v>
      </c>
      <c r="O5164" t="s">
        <v>5064</v>
      </c>
      <c r="P5164" t="s">
        <v>25</v>
      </c>
      <c r="Q5164">
        <f ca="1">DATEDIF(Data[[#This Row],[Birthdate]],TODAY(),"Y")</f>
        <v>13</v>
      </c>
      <c r="R5164" t="str">
        <f ca="1">IF(Data[[#This Row],[Age]]&lt;=10,"3-10 Years",IF(Data[[#This Row],[Age]]&lt;=15,"11-15 Years",IF(Data[[#This Row],[Age]]&lt;=19,"16-19 Years", "20+ Years")))</f>
        <v>11-15 Years</v>
      </c>
    </row>
    <row r="5165" spans="1:18" x14ac:dyDescent="0.35">
      <c r="A5165" t="s">
        <v>633</v>
      </c>
      <c r="B5165" s="1">
        <v>45211</v>
      </c>
      <c r="C5165" t="s">
        <v>29</v>
      </c>
      <c r="D5165" t="s">
        <v>18</v>
      </c>
      <c r="E5165" t="s">
        <v>19</v>
      </c>
      <c r="F5165" t="s">
        <v>579</v>
      </c>
      <c r="G5165" t="s">
        <v>21</v>
      </c>
      <c r="H5165" t="s">
        <v>5036</v>
      </c>
      <c r="I5165" s="1">
        <v>40983</v>
      </c>
      <c r="J5165" t="s">
        <v>634</v>
      </c>
      <c r="K5165">
        <v>250</v>
      </c>
      <c r="L5165">
        <v>250</v>
      </c>
      <c r="M5165">
        <v>0</v>
      </c>
      <c r="N5165">
        <v>1375</v>
      </c>
      <c r="O5165" t="s">
        <v>5064</v>
      </c>
      <c r="P5165" t="s">
        <v>25</v>
      </c>
      <c r="Q5165">
        <f ca="1">DATEDIF(Data[[#This Row],[Birthdate]],TODAY(),"Y")</f>
        <v>13</v>
      </c>
      <c r="R5165" t="str">
        <f ca="1">IF(Data[[#This Row],[Age]]&lt;=10,"3-10 Years",IF(Data[[#This Row],[Age]]&lt;=15,"11-15 Years",IF(Data[[#This Row],[Age]]&lt;=19,"16-19 Years", "20+ Years")))</f>
        <v>11-15 Years</v>
      </c>
    </row>
    <row r="5166" spans="1:18" x14ac:dyDescent="0.35">
      <c r="A5166" t="s">
        <v>638</v>
      </c>
      <c r="B5166" s="1">
        <v>45201</v>
      </c>
      <c r="C5166" t="s">
        <v>29</v>
      </c>
      <c r="D5166" t="s">
        <v>18</v>
      </c>
      <c r="E5166" t="s">
        <v>19</v>
      </c>
      <c r="F5166" t="s">
        <v>579</v>
      </c>
      <c r="G5166" t="s">
        <v>105</v>
      </c>
      <c r="H5166" t="s">
        <v>5036</v>
      </c>
      <c r="I5166" s="1">
        <v>41136</v>
      </c>
      <c r="J5166" t="s">
        <v>639</v>
      </c>
      <c r="K5166">
        <v>1405</v>
      </c>
      <c r="L5166">
        <v>1405</v>
      </c>
      <c r="M5166">
        <v>0</v>
      </c>
      <c r="N5166">
        <v>1405</v>
      </c>
      <c r="O5166" t="s">
        <v>5064</v>
      </c>
      <c r="P5166" t="s">
        <v>25</v>
      </c>
      <c r="Q5166">
        <f ca="1">DATEDIF(Data[[#This Row],[Birthdate]],TODAY(),"Y")</f>
        <v>13</v>
      </c>
      <c r="R5166" t="str">
        <f ca="1">IF(Data[[#This Row],[Age]]&lt;=10,"3-10 Years",IF(Data[[#This Row],[Age]]&lt;=15,"11-15 Years",IF(Data[[#This Row],[Age]]&lt;=19,"16-19 Years", "20+ Years")))</f>
        <v>11-15 Years</v>
      </c>
    </row>
    <row r="5167" spans="1:18" x14ac:dyDescent="0.35">
      <c r="A5167" t="s">
        <v>586</v>
      </c>
      <c r="B5167" s="1">
        <v>45199</v>
      </c>
      <c r="C5167" t="s">
        <v>29</v>
      </c>
      <c r="D5167" t="s">
        <v>18</v>
      </c>
      <c r="E5167" t="s">
        <v>19</v>
      </c>
      <c r="F5167" t="s">
        <v>579</v>
      </c>
      <c r="G5167" t="s">
        <v>21</v>
      </c>
      <c r="H5167" t="s">
        <v>5036</v>
      </c>
      <c r="I5167" s="1">
        <v>40893</v>
      </c>
      <c r="J5167" t="s">
        <v>587</v>
      </c>
      <c r="K5167">
        <v>1375</v>
      </c>
      <c r="L5167">
        <v>1375</v>
      </c>
      <c r="M5167">
        <v>0</v>
      </c>
      <c r="N5167">
        <v>2750</v>
      </c>
      <c r="O5167" t="s">
        <v>5064</v>
      </c>
      <c r="P5167" t="s">
        <v>25</v>
      </c>
      <c r="Q5167">
        <f ca="1">DATEDIF(Data[[#This Row],[Birthdate]],TODAY(),"Y")</f>
        <v>13</v>
      </c>
      <c r="R5167" t="str">
        <f ca="1">IF(Data[[#This Row],[Age]]&lt;=10,"3-10 Years",IF(Data[[#This Row],[Age]]&lt;=15,"11-15 Years",IF(Data[[#This Row],[Age]]&lt;=19,"16-19 Years", "20+ Years")))</f>
        <v>11-15 Years</v>
      </c>
    </row>
    <row r="5168" spans="1:18" x14ac:dyDescent="0.35">
      <c r="A5168" t="s">
        <v>602</v>
      </c>
      <c r="B5168" s="1">
        <v>45196</v>
      </c>
      <c r="C5168" t="s">
        <v>29</v>
      </c>
      <c r="D5168" t="s">
        <v>18</v>
      </c>
      <c r="E5168" t="s">
        <v>19</v>
      </c>
      <c r="F5168" t="s">
        <v>579</v>
      </c>
      <c r="G5168" t="s">
        <v>21</v>
      </c>
      <c r="H5168" t="s">
        <v>5036</v>
      </c>
      <c r="I5168" s="1">
        <v>41159</v>
      </c>
      <c r="J5168" t="s">
        <v>603</v>
      </c>
      <c r="K5168">
        <v>705</v>
      </c>
      <c r="L5168">
        <v>705</v>
      </c>
      <c r="M5168">
        <v>0</v>
      </c>
      <c r="N5168">
        <v>1375</v>
      </c>
      <c r="O5168" t="s">
        <v>5064</v>
      </c>
      <c r="P5168" t="s">
        <v>152</v>
      </c>
      <c r="Q5168">
        <f ca="1">DATEDIF(Data[[#This Row],[Birthdate]],TODAY(),"Y")</f>
        <v>13</v>
      </c>
      <c r="R5168" t="str">
        <f ca="1">IF(Data[[#This Row],[Age]]&lt;=10,"3-10 Years",IF(Data[[#This Row],[Age]]&lt;=15,"11-15 Years",IF(Data[[#This Row],[Age]]&lt;=19,"16-19 Years", "20+ Years")))</f>
        <v>11-15 Years</v>
      </c>
    </row>
    <row r="5169" spans="1:18" x14ac:dyDescent="0.35">
      <c r="A5169" t="s">
        <v>645</v>
      </c>
      <c r="B5169" s="1">
        <v>45173</v>
      </c>
      <c r="C5169" t="s">
        <v>29</v>
      </c>
      <c r="D5169" t="s">
        <v>18</v>
      </c>
      <c r="E5169" t="s">
        <v>19</v>
      </c>
      <c r="F5169" t="s">
        <v>579</v>
      </c>
      <c r="G5169" t="s">
        <v>105</v>
      </c>
      <c r="H5169" t="s">
        <v>5036</v>
      </c>
      <c r="I5169" s="1">
        <v>41089</v>
      </c>
      <c r="J5169" t="s">
        <v>646</v>
      </c>
      <c r="K5169">
        <v>1180</v>
      </c>
      <c r="L5169">
        <v>1180</v>
      </c>
      <c r="M5169">
        <v>0</v>
      </c>
      <c r="N5169">
        <v>1405</v>
      </c>
      <c r="O5169" t="s">
        <v>5064</v>
      </c>
      <c r="P5169" t="s">
        <v>25</v>
      </c>
      <c r="Q5169">
        <f ca="1">DATEDIF(Data[[#This Row],[Birthdate]],TODAY(),"Y")</f>
        <v>13</v>
      </c>
      <c r="R5169" t="str">
        <f ca="1">IF(Data[[#This Row],[Age]]&lt;=10,"3-10 Years",IF(Data[[#This Row],[Age]]&lt;=15,"11-15 Years",IF(Data[[#This Row],[Age]]&lt;=19,"16-19 Years", "20+ Years")))</f>
        <v>11-15 Years</v>
      </c>
    </row>
    <row r="5170" spans="1:18" x14ac:dyDescent="0.35">
      <c r="A5170" t="s">
        <v>655</v>
      </c>
      <c r="B5170" s="1">
        <v>45167</v>
      </c>
      <c r="C5170" t="s">
        <v>29</v>
      </c>
      <c r="D5170" t="s">
        <v>18</v>
      </c>
      <c r="E5170" t="s">
        <v>19</v>
      </c>
      <c r="F5170" t="s">
        <v>579</v>
      </c>
      <c r="G5170" t="s">
        <v>105</v>
      </c>
      <c r="H5170" t="s">
        <v>5036</v>
      </c>
      <c r="I5170" s="1">
        <v>41178</v>
      </c>
      <c r="J5170" t="s">
        <v>656</v>
      </c>
      <c r="K5170">
        <v>1180</v>
      </c>
      <c r="L5170">
        <v>1180</v>
      </c>
      <c r="M5170">
        <v>0</v>
      </c>
      <c r="N5170">
        <v>1405</v>
      </c>
      <c r="O5170" t="s">
        <v>5064</v>
      </c>
      <c r="P5170" t="s">
        <v>25</v>
      </c>
      <c r="Q5170">
        <f ca="1">DATEDIF(Data[[#This Row],[Birthdate]],TODAY(),"Y")</f>
        <v>13</v>
      </c>
      <c r="R5170" t="str">
        <f ca="1">IF(Data[[#This Row],[Age]]&lt;=10,"3-10 Years",IF(Data[[#This Row],[Age]]&lt;=15,"11-15 Years",IF(Data[[#This Row],[Age]]&lt;=19,"16-19 Years", "20+ Years")))</f>
        <v>11-15 Years</v>
      </c>
    </row>
    <row r="5171" spans="1:18" x14ac:dyDescent="0.35">
      <c r="A5171" t="s">
        <v>496</v>
      </c>
      <c r="B5171" s="1">
        <v>45164</v>
      </c>
      <c r="C5171" t="s">
        <v>29</v>
      </c>
      <c r="D5171" t="s">
        <v>18</v>
      </c>
      <c r="E5171" t="s">
        <v>19</v>
      </c>
      <c r="F5171" t="s">
        <v>579</v>
      </c>
      <c r="G5171" t="s">
        <v>47</v>
      </c>
      <c r="H5171" t="s">
        <v>5036</v>
      </c>
      <c r="I5171" s="1">
        <v>41202</v>
      </c>
      <c r="J5171" t="s">
        <v>497</v>
      </c>
      <c r="K5171">
        <v>1405</v>
      </c>
      <c r="L5171">
        <v>1405</v>
      </c>
      <c r="M5171">
        <v>0</v>
      </c>
      <c r="N5171">
        <v>1375</v>
      </c>
      <c r="O5171" t="s">
        <v>5064</v>
      </c>
      <c r="P5171" t="s">
        <v>25</v>
      </c>
      <c r="Q5171">
        <f ca="1">DATEDIF(Data[[#This Row],[Birthdate]],TODAY(),"Y")</f>
        <v>13</v>
      </c>
      <c r="R5171" t="str">
        <f ca="1">IF(Data[[#This Row],[Age]]&lt;=10,"3-10 Years",IF(Data[[#This Row],[Age]]&lt;=15,"11-15 Years",IF(Data[[#This Row],[Age]]&lt;=19,"16-19 Years", "20+ Years")))</f>
        <v>11-15 Years</v>
      </c>
    </row>
    <row r="5172" spans="1:18" x14ac:dyDescent="0.35">
      <c r="A5172" t="s">
        <v>231</v>
      </c>
      <c r="B5172" s="1">
        <v>45163</v>
      </c>
      <c r="C5172" t="s">
        <v>29</v>
      </c>
      <c r="D5172" t="s">
        <v>18</v>
      </c>
      <c r="E5172" t="s">
        <v>19</v>
      </c>
      <c r="F5172" t="s">
        <v>579</v>
      </c>
      <c r="G5172" t="s">
        <v>47</v>
      </c>
      <c r="H5172" t="s">
        <v>5036</v>
      </c>
      <c r="I5172" s="1">
        <v>41107</v>
      </c>
      <c r="J5172" t="s">
        <v>232</v>
      </c>
      <c r="K5172">
        <v>2795</v>
      </c>
      <c r="L5172">
        <v>2795</v>
      </c>
      <c r="M5172">
        <v>0</v>
      </c>
      <c r="N5172">
        <v>2750</v>
      </c>
      <c r="O5172" t="s">
        <v>5064</v>
      </c>
      <c r="P5172" t="s">
        <v>25</v>
      </c>
      <c r="Q5172">
        <f ca="1">DATEDIF(Data[[#This Row],[Birthdate]],TODAY(),"Y")</f>
        <v>13</v>
      </c>
      <c r="R5172" t="str">
        <f ca="1">IF(Data[[#This Row],[Age]]&lt;=10,"3-10 Years",IF(Data[[#This Row],[Age]]&lt;=15,"11-15 Years",IF(Data[[#This Row],[Age]]&lt;=19,"16-19 Years", "20+ Years")))</f>
        <v>11-15 Years</v>
      </c>
    </row>
    <row r="5173" spans="1:18" x14ac:dyDescent="0.35">
      <c r="A5173" t="s">
        <v>702</v>
      </c>
      <c r="B5173" s="1">
        <v>45158</v>
      </c>
      <c r="C5173" t="s">
        <v>29</v>
      </c>
      <c r="D5173" t="s">
        <v>18</v>
      </c>
      <c r="E5173" t="s">
        <v>19</v>
      </c>
      <c r="F5173" t="s">
        <v>579</v>
      </c>
      <c r="G5173" t="s">
        <v>105</v>
      </c>
      <c r="H5173" t="s">
        <v>5036</v>
      </c>
      <c r="I5173" s="1">
        <v>41157</v>
      </c>
      <c r="J5173" t="s">
        <v>703</v>
      </c>
      <c r="K5173">
        <v>500</v>
      </c>
      <c r="L5173">
        <v>500</v>
      </c>
      <c r="M5173">
        <v>0</v>
      </c>
      <c r="N5173">
        <v>2795</v>
      </c>
      <c r="O5173" t="s">
        <v>5064</v>
      </c>
      <c r="P5173" t="s">
        <v>25</v>
      </c>
      <c r="Q5173">
        <f ca="1">DATEDIF(Data[[#This Row],[Birthdate]],TODAY(),"Y")</f>
        <v>13</v>
      </c>
      <c r="R5173" t="str">
        <f ca="1">IF(Data[[#This Row],[Age]]&lt;=10,"3-10 Years",IF(Data[[#This Row],[Age]]&lt;=15,"11-15 Years",IF(Data[[#This Row],[Age]]&lt;=19,"16-19 Years", "20+ Years")))</f>
        <v>11-15 Years</v>
      </c>
    </row>
    <row r="5174" spans="1:18" x14ac:dyDescent="0.35">
      <c r="A5174" t="s">
        <v>718</v>
      </c>
      <c r="B5174" s="1">
        <v>45156</v>
      </c>
      <c r="C5174" t="s">
        <v>29</v>
      </c>
      <c r="D5174" t="s">
        <v>18</v>
      </c>
      <c r="E5174" t="s">
        <v>19</v>
      </c>
      <c r="F5174" t="s">
        <v>579</v>
      </c>
      <c r="G5174" t="s">
        <v>21</v>
      </c>
      <c r="H5174" t="s">
        <v>5036</v>
      </c>
      <c r="I5174" s="1">
        <v>41080</v>
      </c>
      <c r="J5174" t="s">
        <v>719</v>
      </c>
      <c r="K5174">
        <v>0</v>
      </c>
      <c r="L5174">
        <v>0</v>
      </c>
      <c r="M5174">
        <v>0</v>
      </c>
      <c r="N5174">
        <v>2795</v>
      </c>
      <c r="O5174" t="s">
        <v>5064</v>
      </c>
      <c r="P5174" t="s">
        <v>25</v>
      </c>
      <c r="Q5174">
        <f ca="1">DATEDIF(Data[[#This Row],[Birthdate]],TODAY(),"Y")</f>
        <v>13</v>
      </c>
      <c r="R5174" t="str">
        <f ca="1">IF(Data[[#This Row],[Age]]&lt;=10,"3-10 Years",IF(Data[[#This Row],[Age]]&lt;=15,"11-15 Years",IF(Data[[#This Row],[Age]]&lt;=19,"16-19 Years", "20+ Years")))</f>
        <v>11-15 Years</v>
      </c>
    </row>
    <row r="5175" spans="1:18" x14ac:dyDescent="0.35">
      <c r="A5175" t="s">
        <v>604</v>
      </c>
      <c r="B5175" s="1">
        <v>45155</v>
      </c>
      <c r="C5175" t="s">
        <v>29</v>
      </c>
      <c r="D5175" t="s">
        <v>18</v>
      </c>
      <c r="E5175" t="s">
        <v>19</v>
      </c>
      <c r="F5175" t="s">
        <v>579</v>
      </c>
      <c r="G5175" t="s">
        <v>105</v>
      </c>
      <c r="H5175" t="s">
        <v>5036</v>
      </c>
      <c r="I5175" s="1">
        <v>41120</v>
      </c>
      <c r="J5175" t="s">
        <v>605</v>
      </c>
      <c r="K5175">
        <v>1405</v>
      </c>
      <c r="L5175">
        <v>1405</v>
      </c>
      <c r="M5175">
        <v>0</v>
      </c>
      <c r="N5175">
        <v>1375</v>
      </c>
      <c r="O5175" t="s">
        <v>5064</v>
      </c>
      <c r="P5175" t="s">
        <v>25</v>
      </c>
      <c r="Q5175">
        <f ca="1">DATEDIF(Data[[#This Row],[Birthdate]],TODAY(),"Y")</f>
        <v>13</v>
      </c>
      <c r="R5175" t="str">
        <f ca="1">IF(Data[[#This Row],[Age]]&lt;=10,"3-10 Years",IF(Data[[#This Row],[Age]]&lt;=15,"11-15 Years",IF(Data[[#This Row],[Age]]&lt;=19,"16-19 Years", "20+ Years")))</f>
        <v>11-15 Years</v>
      </c>
    </row>
    <row r="5176" spans="1:18" x14ac:dyDescent="0.35">
      <c r="A5176" t="s">
        <v>728</v>
      </c>
      <c r="B5176" s="1">
        <v>45155</v>
      </c>
      <c r="C5176" t="s">
        <v>29</v>
      </c>
      <c r="D5176" t="s">
        <v>18</v>
      </c>
      <c r="E5176" t="s">
        <v>19</v>
      </c>
      <c r="F5176" t="s">
        <v>579</v>
      </c>
      <c r="G5176" t="s">
        <v>21</v>
      </c>
      <c r="H5176" t="s">
        <v>5036</v>
      </c>
      <c r="I5176" s="1">
        <v>40988</v>
      </c>
      <c r="J5176" t="s">
        <v>727</v>
      </c>
      <c r="K5176">
        <v>1000</v>
      </c>
      <c r="L5176">
        <v>1000</v>
      </c>
      <c r="M5176">
        <v>0</v>
      </c>
      <c r="N5176">
        <v>1375</v>
      </c>
      <c r="O5176" t="s">
        <v>5064</v>
      </c>
      <c r="P5176" t="s">
        <v>152</v>
      </c>
      <c r="Q5176">
        <f ca="1">DATEDIF(Data[[#This Row],[Birthdate]],TODAY(),"Y")</f>
        <v>13</v>
      </c>
      <c r="R5176" t="str">
        <f ca="1">IF(Data[[#This Row],[Age]]&lt;=10,"3-10 Years",IF(Data[[#This Row],[Age]]&lt;=15,"11-15 Years",IF(Data[[#This Row],[Age]]&lt;=19,"16-19 Years", "20+ Years")))</f>
        <v>11-15 Years</v>
      </c>
    </row>
    <row r="5177" spans="1:18" x14ac:dyDescent="0.35">
      <c r="A5177" t="s">
        <v>492</v>
      </c>
      <c r="B5177" s="1">
        <v>45155</v>
      </c>
      <c r="C5177" t="s">
        <v>29</v>
      </c>
      <c r="D5177" t="s">
        <v>18</v>
      </c>
      <c r="E5177" t="s">
        <v>19</v>
      </c>
      <c r="F5177" t="s">
        <v>579</v>
      </c>
      <c r="G5177" t="s">
        <v>30</v>
      </c>
      <c r="H5177" t="s">
        <v>5036</v>
      </c>
      <c r="I5177" s="1">
        <v>41166</v>
      </c>
      <c r="J5177" t="s">
        <v>493</v>
      </c>
      <c r="K5177">
        <v>1375</v>
      </c>
      <c r="L5177">
        <v>1375</v>
      </c>
      <c r="M5177">
        <v>0</v>
      </c>
      <c r="N5177">
        <v>1375</v>
      </c>
      <c r="O5177" t="s">
        <v>5064</v>
      </c>
      <c r="P5177" t="s">
        <v>152</v>
      </c>
      <c r="Q5177">
        <f ca="1">DATEDIF(Data[[#This Row],[Birthdate]],TODAY(),"Y")</f>
        <v>13</v>
      </c>
      <c r="R5177" t="str">
        <f ca="1">IF(Data[[#This Row],[Age]]&lt;=10,"3-10 Years",IF(Data[[#This Row],[Age]]&lt;=15,"11-15 Years",IF(Data[[#This Row],[Age]]&lt;=19,"16-19 Years", "20+ Years")))</f>
        <v>11-15 Years</v>
      </c>
    </row>
    <row r="5178" spans="1:18" x14ac:dyDescent="0.35">
      <c r="A5178" t="s">
        <v>457</v>
      </c>
      <c r="B5178" s="1">
        <v>45155</v>
      </c>
      <c r="C5178" t="s">
        <v>29</v>
      </c>
      <c r="D5178" t="s">
        <v>18</v>
      </c>
      <c r="E5178" t="s">
        <v>19</v>
      </c>
      <c r="F5178" t="s">
        <v>579</v>
      </c>
      <c r="G5178" t="s">
        <v>458</v>
      </c>
      <c r="H5178" t="s">
        <v>1083</v>
      </c>
      <c r="I5178" s="1">
        <v>41177</v>
      </c>
      <c r="J5178" t="s">
        <v>459</v>
      </c>
      <c r="K5178">
        <v>2795</v>
      </c>
      <c r="L5178">
        <v>2795</v>
      </c>
      <c r="M5178">
        <v>0</v>
      </c>
      <c r="N5178">
        <v>2750</v>
      </c>
      <c r="O5178" t="s">
        <v>5064</v>
      </c>
      <c r="P5178" t="s">
        <v>25</v>
      </c>
      <c r="Q5178">
        <f ca="1">DATEDIF(Data[[#This Row],[Birthdate]],TODAY(),"Y")</f>
        <v>13</v>
      </c>
      <c r="R5178" t="str">
        <f ca="1">IF(Data[[#This Row],[Age]]&lt;=10,"3-10 Years",IF(Data[[#This Row],[Age]]&lt;=15,"11-15 Years",IF(Data[[#This Row],[Age]]&lt;=19,"16-19 Years", "20+ Years")))</f>
        <v>11-15 Years</v>
      </c>
    </row>
    <row r="5179" spans="1:18" x14ac:dyDescent="0.35">
      <c r="A5179" t="s">
        <v>505</v>
      </c>
      <c r="B5179" s="1">
        <v>45154</v>
      </c>
      <c r="C5179" t="s">
        <v>150</v>
      </c>
      <c r="D5179" t="s">
        <v>18</v>
      </c>
      <c r="E5179" t="s">
        <v>19</v>
      </c>
      <c r="F5179" t="s">
        <v>579</v>
      </c>
      <c r="G5179" t="s">
        <v>21</v>
      </c>
      <c r="H5179" t="s">
        <v>5036</v>
      </c>
      <c r="I5179" s="1">
        <v>40980</v>
      </c>
      <c r="J5179" t="s">
        <v>506</v>
      </c>
      <c r="K5179">
        <v>2795</v>
      </c>
      <c r="L5179">
        <v>0</v>
      </c>
      <c r="M5179">
        <v>2795</v>
      </c>
      <c r="N5179">
        <v>2750</v>
      </c>
      <c r="O5179" t="s">
        <v>5064</v>
      </c>
      <c r="P5179" t="s">
        <v>25</v>
      </c>
      <c r="Q5179">
        <f ca="1">DATEDIF(Data[[#This Row],[Birthdate]],TODAY(),"Y")</f>
        <v>13</v>
      </c>
      <c r="R5179" t="str">
        <f ca="1">IF(Data[[#This Row],[Age]]&lt;=10,"3-10 Years",IF(Data[[#This Row],[Age]]&lt;=15,"11-15 Years",IF(Data[[#This Row],[Age]]&lt;=19,"16-19 Years", "20+ Years")))</f>
        <v>11-15 Years</v>
      </c>
    </row>
    <row r="5180" spans="1:18" x14ac:dyDescent="0.35">
      <c r="A5180" t="s">
        <v>618</v>
      </c>
      <c r="B5180" s="1">
        <v>45154</v>
      </c>
      <c r="C5180" t="s">
        <v>29</v>
      </c>
      <c r="D5180" t="s">
        <v>18</v>
      </c>
      <c r="E5180" t="s">
        <v>19</v>
      </c>
      <c r="F5180" t="s">
        <v>579</v>
      </c>
      <c r="G5180" t="s">
        <v>50</v>
      </c>
      <c r="H5180" t="s">
        <v>5036</v>
      </c>
      <c r="I5180" s="1">
        <v>40974</v>
      </c>
      <c r="J5180" t="s">
        <v>619</v>
      </c>
      <c r="K5180">
        <v>1375</v>
      </c>
      <c r="L5180">
        <v>1375</v>
      </c>
      <c r="M5180">
        <v>0</v>
      </c>
      <c r="N5180">
        <v>1375</v>
      </c>
      <c r="O5180" t="s">
        <v>5064</v>
      </c>
      <c r="P5180" t="s">
        <v>25</v>
      </c>
      <c r="Q5180">
        <f ca="1">DATEDIF(Data[[#This Row],[Birthdate]],TODAY(),"Y")</f>
        <v>13</v>
      </c>
      <c r="R5180" t="str">
        <f ca="1">IF(Data[[#This Row],[Age]]&lt;=10,"3-10 Years",IF(Data[[#This Row],[Age]]&lt;=15,"11-15 Years",IF(Data[[#This Row],[Age]]&lt;=19,"16-19 Years", "20+ Years")))</f>
        <v>11-15 Years</v>
      </c>
    </row>
    <row r="5181" spans="1:18" x14ac:dyDescent="0.35">
      <c r="A5181" t="s">
        <v>633</v>
      </c>
      <c r="B5181" s="1">
        <v>45153</v>
      </c>
      <c r="C5181" t="s">
        <v>29</v>
      </c>
      <c r="D5181" t="s">
        <v>18</v>
      </c>
      <c r="E5181" t="s">
        <v>19</v>
      </c>
      <c r="F5181" t="s">
        <v>579</v>
      </c>
      <c r="G5181" t="s">
        <v>21</v>
      </c>
      <c r="H5181" t="s">
        <v>5036</v>
      </c>
      <c r="I5181" s="1">
        <v>40983</v>
      </c>
      <c r="J5181" t="s">
        <v>634</v>
      </c>
      <c r="K5181">
        <v>250</v>
      </c>
      <c r="L5181">
        <v>250</v>
      </c>
      <c r="M5181">
        <v>0</v>
      </c>
      <c r="N5181">
        <v>1375</v>
      </c>
      <c r="O5181" t="s">
        <v>5064</v>
      </c>
      <c r="P5181" t="s">
        <v>25</v>
      </c>
      <c r="Q5181">
        <f ca="1">DATEDIF(Data[[#This Row],[Birthdate]],TODAY(),"Y")</f>
        <v>13</v>
      </c>
      <c r="R5181" t="str">
        <f ca="1">IF(Data[[#This Row],[Age]]&lt;=10,"3-10 Years",IF(Data[[#This Row],[Age]]&lt;=15,"11-15 Years",IF(Data[[#This Row],[Age]]&lt;=19,"16-19 Years", "20+ Years")))</f>
        <v>11-15 Years</v>
      </c>
    </row>
    <row r="5182" spans="1:18" x14ac:dyDescent="0.35">
      <c r="A5182" t="s">
        <v>778</v>
      </c>
      <c r="B5182" s="1">
        <v>44483</v>
      </c>
      <c r="C5182" t="s">
        <v>29</v>
      </c>
      <c r="D5182" t="s">
        <v>24</v>
      </c>
      <c r="E5182" t="s">
        <v>779</v>
      </c>
      <c r="F5182" t="s">
        <v>780</v>
      </c>
      <c r="G5182" t="s">
        <v>50</v>
      </c>
      <c r="H5182" t="s">
        <v>5036</v>
      </c>
      <c r="I5182" s="1">
        <v>41178</v>
      </c>
      <c r="J5182" t="s">
        <v>781</v>
      </c>
      <c r="K5182">
        <v>222</v>
      </c>
      <c r="L5182">
        <v>222</v>
      </c>
      <c r="M5182">
        <v>0</v>
      </c>
      <c r="N5182">
        <v>415</v>
      </c>
      <c r="O5182" t="s">
        <v>23</v>
      </c>
      <c r="P5182" t="s">
        <v>25</v>
      </c>
      <c r="Q5182">
        <f ca="1">DATEDIF(Data[[#This Row],[Birthdate]],TODAY(),"Y")</f>
        <v>13</v>
      </c>
      <c r="R5182" t="str">
        <f ca="1">IF(Data[[#This Row],[Age]]&lt;=10,"3-10 Years",IF(Data[[#This Row],[Age]]&lt;=15,"11-15 Years",IF(Data[[#This Row],[Age]]&lt;=19,"16-19 Years", "20+ Years")))</f>
        <v>11-15 Years</v>
      </c>
    </row>
    <row r="5183" spans="1:18" x14ac:dyDescent="0.35">
      <c r="A5183" t="s">
        <v>786</v>
      </c>
      <c r="B5183" s="1">
        <v>44467</v>
      </c>
      <c r="C5183" t="s">
        <v>29</v>
      </c>
      <c r="D5183" t="s">
        <v>24</v>
      </c>
      <c r="E5183" t="s">
        <v>779</v>
      </c>
      <c r="F5183" t="s">
        <v>780</v>
      </c>
      <c r="G5183" t="s">
        <v>50</v>
      </c>
      <c r="H5183" t="s">
        <v>5036</v>
      </c>
      <c r="I5183" s="1">
        <v>41114</v>
      </c>
      <c r="J5183" t="s">
        <v>735</v>
      </c>
      <c r="K5183">
        <v>280</v>
      </c>
      <c r="L5183">
        <v>280</v>
      </c>
      <c r="M5183">
        <v>0</v>
      </c>
      <c r="N5183">
        <v>415</v>
      </c>
      <c r="O5183" t="s">
        <v>23</v>
      </c>
      <c r="P5183" t="s">
        <v>25</v>
      </c>
      <c r="Q5183">
        <f ca="1">DATEDIF(Data[[#This Row],[Birthdate]],TODAY(),"Y")</f>
        <v>13</v>
      </c>
      <c r="R5183" t="str">
        <f ca="1">IF(Data[[#This Row],[Age]]&lt;=10,"3-10 Years",IF(Data[[#This Row],[Age]]&lt;=15,"11-15 Years",IF(Data[[#This Row],[Age]]&lt;=19,"16-19 Years", "20+ Years")))</f>
        <v>11-15 Years</v>
      </c>
    </row>
    <row r="5184" spans="1:18" x14ac:dyDescent="0.35">
      <c r="A5184" t="s">
        <v>791</v>
      </c>
      <c r="B5184" s="1">
        <v>44460</v>
      </c>
      <c r="C5184" t="s">
        <v>29</v>
      </c>
      <c r="D5184" t="s">
        <v>24</v>
      </c>
      <c r="E5184" t="s">
        <v>779</v>
      </c>
      <c r="F5184" t="s">
        <v>780</v>
      </c>
      <c r="G5184" t="s">
        <v>21</v>
      </c>
      <c r="H5184" t="s">
        <v>5036</v>
      </c>
      <c r="I5184" s="1">
        <v>41089</v>
      </c>
      <c r="J5184" t="s">
        <v>790</v>
      </c>
      <c r="K5184">
        <v>200</v>
      </c>
      <c r="L5184">
        <v>200</v>
      </c>
      <c r="M5184">
        <v>0</v>
      </c>
      <c r="N5184">
        <v>415</v>
      </c>
      <c r="O5184" t="s">
        <v>23</v>
      </c>
      <c r="P5184" t="s">
        <v>25</v>
      </c>
      <c r="Q5184">
        <f ca="1">DATEDIF(Data[[#This Row],[Birthdate]],TODAY(),"Y")</f>
        <v>13</v>
      </c>
      <c r="R5184" t="str">
        <f ca="1">IF(Data[[#This Row],[Age]]&lt;=10,"3-10 Years",IF(Data[[#This Row],[Age]]&lt;=15,"11-15 Years",IF(Data[[#This Row],[Age]]&lt;=19,"16-19 Years", "20+ Years")))</f>
        <v>11-15 Years</v>
      </c>
    </row>
    <row r="5185" spans="1:18" x14ac:dyDescent="0.35">
      <c r="A5185" t="s">
        <v>802</v>
      </c>
      <c r="B5185" s="1">
        <v>44451</v>
      </c>
      <c r="C5185" t="s">
        <v>29</v>
      </c>
      <c r="D5185" t="s">
        <v>24</v>
      </c>
      <c r="E5185" t="s">
        <v>779</v>
      </c>
      <c r="F5185" t="s">
        <v>780</v>
      </c>
      <c r="G5185" t="s">
        <v>37</v>
      </c>
      <c r="H5185" t="s">
        <v>5036</v>
      </c>
      <c r="I5185" s="1">
        <v>41007</v>
      </c>
      <c r="J5185" t="s">
        <v>803</v>
      </c>
      <c r="K5185">
        <v>330</v>
      </c>
      <c r="L5185">
        <v>330</v>
      </c>
      <c r="M5185">
        <v>0</v>
      </c>
      <c r="N5185">
        <v>415</v>
      </c>
      <c r="O5185" t="s">
        <v>23</v>
      </c>
      <c r="P5185" t="s">
        <v>25</v>
      </c>
      <c r="Q5185">
        <f ca="1">DATEDIF(Data[[#This Row],[Birthdate]],TODAY(),"Y")</f>
        <v>13</v>
      </c>
      <c r="R5185" t="str">
        <f ca="1">IF(Data[[#This Row],[Age]]&lt;=10,"3-10 Years",IF(Data[[#This Row],[Age]]&lt;=15,"11-15 Years",IF(Data[[#This Row],[Age]]&lt;=19,"16-19 Years", "20+ Years")))</f>
        <v>11-15 Years</v>
      </c>
    </row>
    <row r="5186" spans="1:18" x14ac:dyDescent="0.35">
      <c r="A5186" t="s">
        <v>505</v>
      </c>
      <c r="B5186" s="1">
        <v>44447</v>
      </c>
      <c r="C5186" t="s">
        <v>29</v>
      </c>
      <c r="D5186" t="s">
        <v>24</v>
      </c>
      <c r="E5186" t="s">
        <v>779</v>
      </c>
      <c r="F5186" t="s">
        <v>780</v>
      </c>
      <c r="G5186" t="s">
        <v>21</v>
      </c>
      <c r="H5186" t="s">
        <v>5036</v>
      </c>
      <c r="I5186" s="1">
        <v>40980</v>
      </c>
      <c r="J5186" t="s">
        <v>506</v>
      </c>
      <c r="K5186">
        <v>0</v>
      </c>
      <c r="L5186">
        <v>0</v>
      </c>
      <c r="M5186">
        <v>0</v>
      </c>
      <c r="N5186">
        <v>415</v>
      </c>
      <c r="O5186" t="s">
        <v>23</v>
      </c>
      <c r="P5186" t="s">
        <v>25</v>
      </c>
      <c r="Q5186">
        <f ca="1">DATEDIF(Data[[#This Row],[Birthdate]],TODAY(),"Y")</f>
        <v>13</v>
      </c>
      <c r="R5186" t="str">
        <f ca="1">IF(Data[[#This Row],[Age]]&lt;=10,"3-10 Years",IF(Data[[#This Row],[Age]]&lt;=15,"11-15 Years",IF(Data[[#This Row],[Age]]&lt;=19,"16-19 Years", "20+ Years")))</f>
        <v>11-15 Years</v>
      </c>
    </row>
    <row r="5187" spans="1:18" x14ac:dyDescent="0.35">
      <c r="A5187" t="s">
        <v>885</v>
      </c>
      <c r="B5187" s="1">
        <v>44429</v>
      </c>
      <c r="C5187" t="s">
        <v>29</v>
      </c>
      <c r="D5187" t="s">
        <v>18</v>
      </c>
      <c r="E5187" t="s">
        <v>19</v>
      </c>
      <c r="F5187" t="s">
        <v>20</v>
      </c>
      <c r="G5187" t="s">
        <v>30</v>
      </c>
      <c r="H5187" t="s">
        <v>5036</v>
      </c>
      <c r="I5187" s="1">
        <v>41053</v>
      </c>
      <c r="J5187" t="s">
        <v>277</v>
      </c>
      <c r="K5187">
        <v>40</v>
      </c>
      <c r="L5187">
        <v>40</v>
      </c>
      <c r="M5187">
        <v>0</v>
      </c>
      <c r="N5187">
        <v>40</v>
      </c>
      <c r="O5187" t="s">
        <v>23</v>
      </c>
      <c r="P5187" t="s">
        <v>25</v>
      </c>
      <c r="Q5187">
        <f ca="1">DATEDIF(Data[[#This Row],[Birthdate]],TODAY(),"Y")</f>
        <v>13</v>
      </c>
      <c r="R5187" t="str">
        <f ca="1">IF(Data[[#This Row],[Age]]&lt;=10,"3-10 Years",IF(Data[[#This Row],[Age]]&lt;=15,"11-15 Years",IF(Data[[#This Row],[Age]]&lt;=19,"16-19 Years", "20+ Years")))</f>
        <v>11-15 Years</v>
      </c>
    </row>
    <row r="5188" spans="1:18" x14ac:dyDescent="0.35">
      <c r="A5188" t="s">
        <v>718</v>
      </c>
      <c r="B5188" s="1">
        <v>44425</v>
      </c>
      <c r="C5188" t="s">
        <v>150</v>
      </c>
      <c r="D5188" t="s">
        <v>18</v>
      </c>
      <c r="E5188" t="s">
        <v>19</v>
      </c>
      <c r="F5188" t="s">
        <v>20</v>
      </c>
      <c r="G5188" t="s">
        <v>21</v>
      </c>
      <c r="H5188" t="s">
        <v>5036</v>
      </c>
      <c r="I5188" s="1">
        <v>41080</v>
      </c>
      <c r="J5188" t="s">
        <v>719</v>
      </c>
      <c r="K5188">
        <v>40</v>
      </c>
      <c r="L5188">
        <v>0</v>
      </c>
      <c r="M5188">
        <v>40</v>
      </c>
      <c r="N5188">
        <v>40</v>
      </c>
      <c r="O5188" t="s">
        <v>23</v>
      </c>
      <c r="P5188" t="s">
        <v>25</v>
      </c>
      <c r="Q5188">
        <f ca="1">DATEDIF(Data[[#This Row],[Birthdate]],TODAY(),"Y")</f>
        <v>13</v>
      </c>
      <c r="R5188" t="str">
        <f ca="1">IF(Data[[#This Row],[Age]]&lt;=10,"3-10 Years",IF(Data[[#This Row],[Age]]&lt;=15,"11-15 Years",IF(Data[[#This Row],[Age]]&lt;=19,"16-19 Years", "20+ Years")))</f>
        <v>11-15 Years</v>
      </c>
    </row>
    <row r="5189" spans="1:18" x14ac:dyDescent="0.35">
      <c r="A5189" t="s">
        <v>586</v>
      </c>
      <c r="B5189" s="1">
        <v>44421</v>
      </c>
      <c r="C5189" t="s">
        <v>29</v>
      </c>
      <c r="D5189" t="s">
        <v>18</v>
      </c>
      <c r="E5189" t="s">
        <v>19</v>
      </c>
      <c r="F5189" t="s">
        <v>20</v>
      </c>
      <c r="G5189" t="s">
        <v>50</v>
      </c>
      <c r="H5189" t="s">
        <v>5036</v>
      </c>
      <c r="I5189" s="1">
        <v>40893</v>
      </c>
      <c r="J5189" t="s">
        <v>587</v>
      </c>
      <c r="K5189">
        <v>40</v>
      </c>
      <c r="L5189">
        <v>40</v>
      </c>
      <c r="M5189">
        <v>0</v>
      </c>
      <c r="N5189">
        <v>40</v>
      </c>
      <c r="O5189" t="s">
        <v>23</v>
      </c>
      <c r="P5189" t="s">
        <v>25</v>
      </c>
      <c r="Q5189">
        <f ca="1">DATEDIF(Data[[#This Row],[Birthdate]],TODAY(),"Y")</f>
        <v>13</v>
      </c>
      <c r="R5189" t="str">
        <f ca="1">IF(Data[[#This Row],[Age]]&lt;=10,"3-10 Years",IF(Data[[#This Row],[Age]]&lt;=15,"11-15 Years",IF(Data[[#This Row],[Age]]&lt;=19,"16-19 Years", "20+ Years")))</f>
        <v>11-15 Years</v>
      </c>
    </row>
    <row r="5190" spans="1:18" x14ac:dyDescent="0.35">
      <c r="A5190" t="s">
        <v>342</v>
      </c>
      <c r="B5190" s="1">
        <v>44828</v>
      </c>
      <c r="C5190" t="s">
        <v>29</v>
      </c>
      <c r="D5190" t="s">
        <v>24</v>
      </c>
      <c r="E5190" t="s">
        <v>566</v>
      </c>
      <c r="F5190" t="s">
        <v>958</v>
      </c>
      <c r="G5190" t="s">
        <v>21</v>
      </c>
      <c r="H5190" t="s">
        <v>5036</v>
      </c>
      <c r="I5190" s="1">
        <v>41098</v>
      </c>
      <c r="J5190" t="s">
        <v>961</v>
      </c>
      <c r="K5190">
        <v>104</v>
      </c>
      <c r="L5190">
        <v>104</v>
      </c>
      <c r="M5190">
        <v>0</v>
      </c>
      <c r="N5190">
        <v>100</v>
      </c>
      <c r="O5190" t="s">
        <v>960</v>
      </c>
      <c r="P5190" t="s">
        <v>25</v>
      </c>
      <c r="Q5190">
        <f ca="1">DATEDIF(Data[[#This Row],[Birthdate]],TODAY(),"Y")</f>
        <v>13</v>
      </c>
      <c r="R5190" t="str">
        <f ca="1">IF(Data[[#This Row],[Age]]&lt;=10,"3-10 Years",IF(Data[[#This Row],[Age]]&lt;=15,"11-15 Years",IF(Data[[#This Row],[Age]]&lt;=19,"16-19 Years", "20+ Years")))</f>
        <v>11-15 Years</v>
      </c>
    </row>
    <row r="5191" spans="1:18" x14ac:dyDescent="0.35">
      <c r="A5191" t="s">
        <v>962</v>
      </c>
      <c r="B5191" s="1">
        <v>44825</v>
      </c>
      <c r="C5191" t="s">
        <v>303</v>
      </c>
      <c r="D5191" t="s">
        <v>24</v>
      </c>
      <c r="E5191" t="s">
        <v>566</v>
      </c>
      <c r="F5191" t="s">
        <v>958</v>
      </c>
      <c r="G5191" t="s">
        <v>105</v>
      </c>
      <c r="H5191" t="s">
        <v>5036</v>
      </c>
      <c r="I5191" s="1">
        <v>41051</v>
      </c>
      <c r="J5191" t="s">
        <v>525</v>
      </c>
      <c r="K5191">
        <v>104</v>
      </c>
      <c r="L5191">
        <v>104</v>
      </c>
      <c r="M5191">
        <v>0</v>
      </c>
      <c r="N5191">
        <v>100</v>
      </c>
      <c r="O5191" t="s">
        <v>960</v>
      </c>
      <c r="P5191" t="s">
        <v>25</v>
      </c>
      <c r="Q5191">
        <f ca="1">DATEDIF(Data[[#This Row],[Birthdate]],TODAY(),"Y")</f>
        <v>13</v>
      </c>
      <c r="R5191" t="str">
        <f ca="1">IF(Data[[#This Row],[Age]]&lt;=10,"3-10 Years",IF(Data[[#This Row],[Age]]&lt;=15,"11-15 Years",IF(Data[[#This Row],[Age]]&lt;=19,"16-19 Years", "20+ Years")))</f>
        <v>11-15 Years</v>
      </c>
    </row>
    <row r="5192" spans="1:18" x14ac:dyDescent="0.35">
      <c r="A5192" t="s">
        <v>964</v>
      </c>
      <c r="B5192" s="1">
        <v>44873</v>
      </c>
      <c r="C5192" t="s">
        <v>150</v>
      </c>
      <c r="D5192" t="s">
        <v>24</v>
      </c>
      <c r="E5192" t="s">
        <v>566</v>
      </c>
      <c r="F5192" t="s">
        <v>958</v>
      </c>
      <c r="G5192" t="s">
        <v>105</v>
      </c>
      <c r="H5192" t="s">
        <v>5036</v>
      </c>
      <c r="I5192" s="1">
        <v>41016</v>
      </c>
      <c r="J5192" t="s">
        <v>965</v>
      </c>
      <c r="K5192">
        <v>129</v>
      </c>
      <c r="L5192">
        <v>0</v>
      </c>
      <c r="M5192">
        <v>129</v>
      </c>
      <c r="N5192">
        <v>125</v>
      </c>
      <c r="O5192" t="s">
        <v>23</v>
      </c>
      <c r="P5192" t="s">
        <v>25</v>
      </c>
      <c r="Q5192">
        <f ca="1">DATEDIF(Data[[#This Row],[Birthdate]],TODAY(),"Y")</f>
        <v>13</v>
      </c>
      <c r="R5192" t="str">
        <f ca="1">IF(Data[[#This Row],[Age]]&lt;=10,"3-10 Years",IF(Data[[#This Row],[Age]]&lt;=15,"11-15 Years",IF(Data[[#This Row],[Age]]&lt;=19,"16-19 Years", "20+ Years")))</f>
        <v>11-15 Years</v>
      </c>
    </row>
    <row r="5193" spans="1:18" x14ac:dyDescent="0.35">
      <c r="A5193" t="s">
        <v>976</v>
      </c>
      <c r="B5193" s="1">
        <v>44870</v>
      </c>
      <c r="C5193" t="s">
        <v>29</v>
      </c>
      <c r="D5193" t="s">
        <v>24</v>
      </c>
      <c r="E5193" t="s">
        <v>566</v>
      </c>
      <c r="F5193" t="s">
        <v>958</v>
      </c>
      <c r="G5193" t="s">
        <v>57</v>
      </c>
      <c r="H5193" t="s">
        <v>5036</v>
      </c>
      <c r="I5193" s="1">
        <v>41086</v>
      </c>
      <c r="J5193" t="s">
        <v>977</v>
      </c>
      <c r="K5193">
        <v>129</v>
      </c>
      <c r="L5193">
        <v>129</v>
      </c>
      <c r="M5193">
        <v>0</v>
      </c>
      <c r="N5193">
        <v>125</v>
      </c>
      <c r="O5193" t="s">
        <v>23</v>
      </c>
      <c r="P5193" t="s">
        <v>25</v>
      </c>
      <c r="Q5193">
        <f ca="1">DATEDIF(Data[[#This Row],[Birthdate]],TODAY(),"Y")</f>
        <v>13</v>
      </c>
      <c r="R5193" t="str">
        <f ca="1">IF(Data[[#This Row],[Age]]&lt;=10,"3-10 Years",IF(Data[[#This Row],[Age]]&lt;=15,"11-15 Years",IF(Data[[#This Row],[Age]]&lt;=19,"16-19 Years", "20+ Years")))</f>
        <v>11-15 Years</v>
      </c>
    </row>
    <row r="5194" spans="1:18" x14ac:dyDescent="0.35">
      <c r="A5194" t="s">
        <v>980</v>
      </c>
      <c r="B5194" s="1">
        <v>44870</v>
      </c>
      <c r="C5194" t="s">
        <v>29</v>
      </c>
      <c r="D5194" t="s">
        <v>24</v>
      </c>
      <c r="E5194" t="s">
        <v>566</v>
      </c>
      <c r="F5194" t="s">
        <v>958</v>
      </c>
      <c r="G5194" t="s">
        <v>30</v>
      </c>
      <c r="H5194" t="s">
        <v>5036</v>
      </c>
      <c r="I5194" s="1">
        <v>41198</v>
      </c>
      <c r="J5194" t="s">
        <v>384</v>
      </c>
      <c r="K5194">
        <v>129</v>
      </c>
      <c r="L5194">
        <v>129</v>
      </c>
      <c r="M5194">
        <v>0</v>
      </c>
      <c r="N5194">
        <v>125</v>
      </c>
      <c r="O5194" t="s">
        <v>23</v>
      </c>
      <c r="P5194" t="s">
        <v>25</v>
      </c>
      <c r="Q5194">
        <f ca="1">DATEDIF(Data[[#This Row],[Birthdate]],TODAY(),"Y")</f>
        <v>13</v>
      </c>
      <c r="R5194" t="str">
        <f ca="1">IF(Data[[#This Row],[Age]]&lt;=10,"3-10 Years",IF(Data[[#This Row],[Age]]&lt;=15,"11-15 Years",IF(Data[[#This Row],[Age]]&lt;=19,"16-19 Years", "20+ Years")))</f>
        <v>11-15 Years</v>
      </c>
    </row>
    <row r="5195" spans="1:18" x14ac:dyDescent="0.35">
      <c r="A5195" t="s">
        <v>231</v>
      </c>
      <c r="B5195" s="1">
        <v>44869</v>
      </c>
      <c r="C5195" t="s">
        <v>29</v>
      </c>
      <c r="D5195" t="s">
        <v>24</v>
      </c>
      <c r="E5195" t="s">
        <v>566</v>
      </c>
      <c r="F5195" t="s">
        <v>958</v>
      </c>
      <c r="G5195" t="s">
        <v>47</v>
      </c>
      <c r="H5195" t="s">
        <v>5036</v>
      </c>
      <c r="I5195" s="1">
        <v>41107</v>
      </c>
      <c r="J5195" t="s">
        <v>232</v>
      </c>
      <c r="K5195">
        <v>129</v>
      </c>
      <c r="L5195">
        <v>129</v>
      </c>
      <c r="M5195">
        <v>0</v>
      </c>
      <c r="N5195">
        <v>125</v>
      </c>
      <c r="O5195" t="s">
        <v>23</v>
      </c>
      <c r="P5195" t="s">
        <v>25</v>
      </c>
      <c r="Q5195">
        <f ca="1">DATEDIF(Data[[#This Row],[Birthdate]],TODAY(),"Y")</f>
        <v>13</v>
      </c>
      <c r="R5195" t="str">
        <f ca="1">IF(Data[[#This Row],[Age]]&lt;=10,"3-10 Years",IF(Data[[#This Row],[Age]]&lt;=15,"11-15 Years",IF(Data[[#This Row],[Age]]&lt;=19,"16-19 Years", "20+ Years")))</f>
        <v>11-15 Years</v>
      </c>
    </row>
    <row r="5196" spans="1:18" x14ac:dyDescent="0.35">
      <c r="A5196" t="s">
        <v>992</v>
      </c>
      <c r="B5196" s="1">
        <v>44868</v>
      </c>
      <c r="C5196" t="s">
        <v>29</v>
      </c>
      <c r="D5196" t="s">
        <v>24</v>
      </c>
      <c r="E5196" t="s">
        <v>566</v>
      </c>
      <c r="F5196" t="s">
        <v>958</v>
      </c>
      <c r="G5196" t="s">
        <v>57</v>
      </c>
      <c r="H5196" t="s">
        <v>5036</v>
      </c>
      <c r="I5196" s="1">
        <v>41228</v>
      </c>
      <c r="J5196" t="s">
        <v>788</v>
      </c>
      <c r="K5196">
        <v>129</v>
      </c>
      <c r="L5196">
        <v>129</v>
      </c>
      <c r="M5196">
        <v>0</v>
      </c>
      <c r="N5196">
        <v>125</v>
      </c>
      <c r="O5196" t="s">
        <v>23</v>
      </c>
      <c r="P5196" t="s">
        <v>25</v>
      </c>
      <c r="Q5196">
        <f ca="1">DATEDIF(Data[[#This Row],[Birthdate]],TODAY(),"Y")</f>
        <v>13</v>
      </c>
      <c r="R5196" t="str">
        <f ca="1">IF(Data[[#This Row],[Age]]&lt;=10,"3-10 Years",IF(Data[[#This Row],[Age]]&lt;=15,"11-15 Years",IF(Data[[#This Row],[Age]]&lt;=19,"16-19 Years", "20+ Years")))</f>
        <v>11-15 Years</v>
      </c>
    </row>
    <row r="5197" spans="1:18" x14ac:dyDescent="0.35">
      <c r="A5197" t="s">
        <v>1019</v>
      </c>
      <c r="B5197" s="1">
        <v>44811</v>
      </c>
      <c r="C5197" t="s">
        <v>29</v>
      </c>
      <c r="D5197" t="s">
        <v>24</v>
      </c>
      <c r="E5197" t="s">
        <v>779</v>
      </c>
      <c r="F5197" t="s">
        <v>780</v>
      </c>
      <c r="G5197" t="s">
        <v>105</v>
      </c>
      <c r="H5197" t="s">
        <v>5036</v>
      </c>
      <c r="I5197" s="1">
        <v>41144</v>
      </c>
      <c r="J5197" t="s">
        <v>1020</v>
      </c>
      <c r="K5197">
        <v>444</v>
      </c>
      <c r="L5197">
        <v>444</v>
      </c>
      <c r="M5197">
        <v>0</v>
      </c>
      <c r="N5197">
        <v>429</v>
      </c>
      <c r="O5197" t="s">
        <v>23</v>
      </c>
      <c r="P5197" t="s">
        <v>25</v>
      </c>
      <c r="Q5197">
        <f ca="1">DATEDIF(Data[[#This Row],[Birthdate]],TODAY(),"Y")</f>
        <v>13</v>
      </c>
      <c r="R5197" t="str">
        <f ca="1">IF(Data[[#This Row],[Age]]&lt;=10,"3-10 Years",IF(Data[[#This Row],[Age]]&lt;=15,"11-15 Years",IF(Data[[#This Row],[Age]]&lt;=19,"16-19 Years", "20+ Years")))</f>
        <v>11-15 Years</v>
      </c>
    </row>
    <row r="5198" spans="1:18" x14ac:dyDescent="0.35">
      <c r="A5198" t="s">
        <v>216</v>
      </c>
      <c r="B5198" s="1">
        <v>44811</v>
      </c>
      <c r="C5198" t="s">
        <v>29</v>
      </c>
      <c r="D5198" t="s">
        <v>24</v>
      </c>
      <c r="E5198" t="s">
        <v>779</v>
      </c>
      <c r="F5198" t="s">
        <v>780</v>
      </c>
      <c r="G5198" t="s">
        <v>105</v>
      </c>
      <c r="H5198" t="s">
        <v>5036</v>
      </c>
      <c r="I5198" s="1">
        <v>41136</v>
      </c>
      <c r="J5198" t="s">
        <v>217</v>
      </c>
      <c r="K5198">
        <v>444</v>
      </c>
      <c r="L5198">
        <v>444</v>
      </c>
      <c r="M5198">
        <v>0</v>
      </c>
      <c r="N5198">
        <v>429</v>
      </c>
      <c r="O5198" t="s">
        <v>23</v>
      </c>
      <c r="P5198" t="s">
        <v>152</v>
      </c>
      <c r="Q5198">
        <f ca="1">DATEDIF(Data[[#This Row],[Birthdate]],TODAY(),"Y")</f>
        <v>13</v>
      </c>
      <c r="R5198" t="str">
        <f ca="1">IF(Data[[#This Row],[Age]]&lt;=10,"3-10 Years",IF(Data[[#This Row],[Age]]&lt;=15,"11-15 Years",IF(Data[[#This Row],[Age]]&lt;=19,"16-19 Years", "20+ Years")))</f>
        <v>11-15 Years</v>
      </c>
    </row>
    <row r="5199" spans="1:18" x14ac:dyDescent="0.35">
      <c r="A5199" t="s">
        <v>1023</v>
      </c>
      <c r="B5199" s="1">
        <v>44810</v>
      </c>
      <c r="C5199" t="s">
        <v>29</v>
      </c>
      <c r="D5199" t="s">
        <v>24</v>
      </c>
      <c r="E5199" t="s">
        <v>779</v>
      </c>
      <c r="F5199" t="s">
        <v>780</v>
      </c>
      <c r="G5199" t="s">
        <v>47</v>
      </c>
      <c r="H5199" t="s">
        <v>5036</v>
      </c>
      <c r="I5199" s="1">
        <v>41024</v>
      </c>
      <c r="J5199" t="s">
        <v>1024</v>
      </c>
      <c r="K5199">
        <v>444</v>
      </c>
      <c r="L5199">
        <v>444</v>
      </c>
      <c r="M5199">
        <v>0</v>
      </c>
      <c r="N5199">
        <v>429</v>
      </c>
      <c r="O5199" t="s">
        <v>23</v>
      </c>
      <c r="P5199" t="s">
        <v>25</v>
      </c>
      <c r="Q5199">
        <f ca="1">DATEDIF(Data[[#This Row],[Birthdate]],TODAY(),"Y")</f>
        <v>13</v>
      </c>
      <c r="R5199" t="str">
        <f ca="1">IF(Data[[#This Row],[Age]]&lt;=10,"3-10 Years",IF(Data[[#This Row],[Age]]&lt;=15,"11-15 Years",IF(Data[[#This Row],[Age]]&lt;=19,"16-19 Years", "20+ Years")))</f>
        <v>11-15 Years</v>
      </c>
    </row>
    <row r="5200" spans="1:18" x14ac:dyDescent="0.35">
      <c r="A5200" t="s">
        <v>1036</v>
      </c>
      <c r="B5200" s="1">
        <v>44784</v>
      </c>
      <c r="C5200" t="s">
        <v>29</v>
      </c>
      <c r="D5200" t="s">
        <v>24</v>
      </c>
      <c r="E5200" t="s">
        <v>779</v>
      </c>
      <c r="F5200" t="s">
        <v>780</v>
      </c>
      <c r="G5200" t="s">
        <v>105</v>
      </c>
      <c r="H5200" t="s">
        <v>5036</v>
      </c>
      <c r="I5200" s="1">
        <v>41032</v>
      </c>
      <c r="J5200" t="s">
        <v>1037</v>
      </c>
      <c r="K5200">
        <v>413</v>
      </c>
      <c r="L5200">
        <v>413</v>
      </c>
      <c r="M5200">
        <v>0</v>
      </c>
      <c r="N5200">
        <v>399</v>
      </c>
      <c r="O5200" t="s">
        <v>23</v>
      </c>
      <c r="P5200" t="s">
        <v>25</v>
      </c>
      <c r="Q5200">
        <f ca="1">DATEDIF(Data[[#This Row],[Birthdate]],TODAY(),"Y")</f>
        <v>13</v>
      </c>
      <c r="R5200" t="str">
        <f ca="1">IF(Data[[#This Row],[Age]]&lt;=10,"3-10 Years",IF(Data[[#This Row],[Age]]&lt;=15,"11-15 Years",IF(Data[[#This Row],[Age]]&lt;=19,"16-19 Years", "20+ Years")))</f>
        <v>11-15 Years</v>
      </c>
    </row>
    <row r="5201" spans="1:18" x14ac:dyDescent="0.35">
      <c r="A5201" t="s">
        <v>1038</v>
      </c>
      <c r="B5201" s="1">
        <v>44784</v>
      </c>
      <c r="C5201" t="s">
        <v>29</v>
      </c>
      <c r="D5201" t="s">
        <v>24</v>
      </c>
      <c r="E5201" t="s">
        <v>779</v>
      </c>
      <c r="F5201" t="s">
        <v>780</v>
      </c>
      <c r="G5201" t="s">
        <v>105</v>
      </c>
      <c r="H5201" t="s">
        <v>5036</v>
      </c>
      <c r="I5201" s="1">
        <v>40939</v>
      </c>
      <c r="J5201" t="s">
        <v>1039</v>
      </c>
      <c r="K5201">
        <v>413</v>
      </c>
      <c r="L5201">
        <v>413</v>
      </c>
      <c r="M5201">
        <v>0</v>
      </c>
      <c r="N5201">
        <v>399</v>
      </c>
      <c r="O5201" t="s">
        <v>23</v>
      </c>
      <c r="P5201" t="s">
        <v>25</v>
      </c>
      <c r="Q5201">
        <f ca="1">DATEDIF(Data[[#This Row],[Birthdate]],TODAY(),"Y")</f>
        <v>13</v>
      </c>
      <c r="R5201" t="str">
        <f ca="1">IF(Data[[#This Row],[Age]]&lt;=10,"3-10 Years",IF(Data[[#This Row],[Age]]&lt;=15,"11-15 Years",IF(Data[[#This Row],[Age]]&lt;=19,"16-19 Years", "20+ Years")))</f>
        <v>11-15 Years</v>
      </c>
    </row>
    <row r="5202" spans="1:18" x14ac:dyDescent="0.35">
      <c r="A5202" t="s">
        <v>1044</v>
      </c>
      <c r="B5202" s="1">
        <v>44815</v>
      </c>
      <c r="C5202" t="s">
        <v>29</v>
      </c>
      <c r="D5202" t="s">
        <v>24</v>
      </c>
      <c r="E5202" t="s">
        <v>779</v>
      </c>
      <c r="F5202" t="s">
        <v>1045</v>
      </c>
      <c r="G5202" t="s">
        <v>50</v>
      </c>
      <c r="H5202" t="s">
        <v>5036</v>
      </c>
      <c r="I5202" s="1">
        <v>40910</v>
      </c>
      <c r="J5202" t="s">
        <v>1046</v>
      </c>
      <c r="K5202">
        <v>429</v>
      </c>
      <c r="L5202">
        <v>429</v>
      </c>
      <c r="M5202">
        <v>0</v>
      </c>
      <c r="N5202">
        <v>429</v>
      </c>
      <c r="O5202" t="s">
        <v>23</v>
      </c>
      <c r="P5202" t="s">
        <v>25</v>
      </c>
      <c r="Q5202">
        <f ca="1">DATEDIF(Data[[#This Row],[Birthdate]],TODAY(),"Y")</f>
        <v>13</v>
      </c>
      <c r="R5202" t="str">
        <f ca="1">IF(Data[[#This Row],[Age]]&lt;=10,"3-10 Years",IF(Data[[#This Row],[Age]]&lt;=15,"11-15 Years",IF(Data[[#This Row],[Age]]&lt;=19,"16-19 Years", "20+ Years")))</f>
        <v>11-15 Years</v>
      </c>
    </row>
    <row r="5203" spans="1:18" x14ac:dyDescent="0.35">
      <c r="A5203" t="s">
        <v>1047</v>
      </c>
      <c r="B5203" s="1">
        <v>44813</v>
      </c>
      <c r="C5203" t="s">
        <v>29</v>
      </c>
      <c r="D5203" t="s">
        <v>24</v>
      </c>
      <c r="E5203" t="s">
        <v>779</v>
      </c>
      <c r="F5203" t="s">
        <v>1045</v>
      </c>
      <c r="G5203" t="s">
        <v>189</v>
      </c>
      <c r="H5203" t="s">
        <v>5036</v>
      </c>
      <c r="I5203" s="1">
        <v>41075</v>
      </c>
      <c r="J5203" t="s">
        <v>1048</v>
      </c>
      <c r="K5203">
        <v>0</v>
      </c>
      <c r="L5203">
        <v>0</v>
      </c>
      <c r="M5203">
        <v>0</v>
      </c>
      <c r="N5203">
        <v>650</v>
      </c>
      <c r="O5203" t="s">
        <v>23</v>
      </c>
      <c r="P5203" t="s">
        <v>25</v>
      </c>
      <c r="Q5203">
        <f ca="1">DATEDIF(Data[[#This Row],[Birthdate]],TODAY(),"Y")</f>
        <v>13</v>
      </c>
      <c r="R5203" t="str">
        <f ca="1">IF(Data[[#This Row],[Age]]&lt;=10,"3-10 Years",IF(Data[[#This Row],[Age]]&lt;=15,"11-15 Years",IF(Data[[#This Row],[Age]]&lt;=19,"16-19 Years", "20+ Years")))</f>
        <v>11-15 Years</v>
      </c>
    </row>
    <row r="5204" spans="1:18" x14ac:dyDescent="0.35">
      <c r="A5204" t="s">
        <v>1051</v>
      </c>
      <c r="B5204" s="1">
        <v>44807</v>
      </c>
      <c r="C5204" t="s">
        <v>29</v>
      </c>
      <c r="D5204" t="s">
        <v>24</v>
      </c>
      <c r="E5204" t="s">
        <v>779</v>
      </c>
      <c r="F5204" t="s">
        <v>1045</v>
      </c>
      <c r="G5204" t="s">
        <v>50</v>
      </c>
      <c r="H5204" t="s">
        <v>5036</v>
      </c>
      <c r="I5204" s="1">
        <v>41221</v>
      </c>
      <c r="J5204" t="s">
        <v>1052</v>
      </c>
      <c r="K5204">
        <v>429</v>
      </c>
      <c r="L5204">
        <v>429</v>
      </c>
      <c r="M5204">
        <v>0</v>
      </c>
      <c r="N5204">
        <v>429</v>
      </c>
      <c r="O5204" t="s">
        <v>23</v>
      </c>
      <c r="P5204" t="s">
        <v>25</v>
      </c>
      <c r="Q5204">
        <f ca="1">DATEDIF(Data[[#This Row],[Birthdate]],TODAY(),"Y")</f>
        <v>13</v>
      </c>
      <c r="R5204" t="str">
        <f ca="1">IF(Data[[#This Row],[Age]]&lt;=10,"3-10 Years",IF(Data[[#This Row],[Age]]&lt;=15,"11-15 Years",IF(Data[[#This Row],[Age]]&lt;=19,"16-19 Years", "20+ Years")))</f>
        <v>11-15 Years</v>
      </c>
    </row>
    <row r="5205" spans="1:18" x14ac:dyDescent="0.35">
      <c r="A5205" t="s">
        <v>1054</v>
      </c>
      <c r="B5205" s="1">
        <v>44802</v>
      </c>
      <c r="C5205" t="s">
        <v>29</v>
      </c>
      <c r="D5205" t="s">
        <v>24</v>
      </c>
      <c r="E5205" t="s">
        <v>779</v>
      </c>
      <c r="F5205" t="s">
        <v>1045</v>
      </c>
      <c r="G5205" t="s">
        <v>21</v>
      </c>
      <c r="H5205" t="s">
        <v>5036</v>
      </c>
      <c r="I5205" s="1">
        <v>40932</v>
      </c>
      <c r="J5205" t="s">
        <v>1055</v>
      </c>
      <c r="K5205">
        <v>650</v>
      </c>
      <c r="L5205">
        <v>650</v>
      </c>
      <c r="M5205">
        <v>0</v>
      </c>
      <c r="N5205">
        <v>650</v>
      </c>
      <c r="O5205" t="s">
        <v>23</v>
      </c>
      <c r="P5205" t="s">
        <v>25</v>
      </c>
      <c r="Q5205">
        <f ca="1">DATEDIF(Data[[#This Row],[Birthdate]],TODAY(),"Y")</f>
        <v>13</v>
      </c>
      <c r="R5205" t="str">
        <f ca="1">IF(Data[[#This Row],[Age]]&lt;=10,"3-10 Years",IF(Data[[#This Row],[Age]]&lt;=15,"11-15 Years",IF(Data[[#This Row],[Age]]&lt;=19,"16-19 Years", "20+ Years")))</f>
        <v>11-15 Years</v>
      </c>
    </row>
    <row r="5206" spans="1:18" x14ac:dyDescent="0.35">
      <c r="A5206" t="s">
        <v>342</v>
      </c>
      <c r="B5206" s="1">
        <v>44783</v>
      </c>
      <c r="C5206" t="s">
        <v>29</v>
      </c>
      <c r="D5206" t="s">
        <v>24</v>
      </c>
      <c r="E5206" t="s">
        <v>779</v>
      </c>
      <c r="F5206" t="s">
        <v>1045</v>
      </c>
      <c r="G5206" t="s">
        <v>21</v>
      </c>
      <c r="H5206" t="s">
        <v>5036</v>
      </c>
      <c r="I5206" s="1">
        <v>41098</v>
      </c>
      <c r="J5206" t="s">
        <v>343</v>
      </c>
      <c r="K5206">
        <v>625</v>
      </c>
      <c r="L5206">
        <v>625</v>
      </c>
      <c r="M5206">
        <v>0</v>
      </c>
      <c r="N5206">
        <v>625</v>
      </c>
      <c r="O5206" t="s">
        <v>23</v>
      </c>
      <c r="P5206" t="s">
        <v>25</v>
      </c>
      <c r="Q5206">
        <f ca="1">DATEDIF(Data[[#This Row],[Birthdate]],TODAY(),"Y")</f>
        <v>13</v>
      </c>
      <c r="R5206" t="str">
        <f ca="1">IF(Data[[#This Row],[Age]]&lt;=10,"3-10 Years",IF(Data[[#This Row],[Age]]&lt;=15,"11-15 Years",IF(Data[[#This Row],[Age]]&lt;=19,"16-19 Years", "20+ Years")))</f>
        <v>11-15 Years</v>
      </c>
    </row>
    <row r="5207" spans="1:18" x14ac:dyDescent="0.35">
      <c r="A5207" t="s">
        <v>1060</v>
      </c>
      <c r="B5207" s="1">
        <v>44830</v>
      </c>
      <c r="C5207" t="s">
        <v>150</v>
      </c>
      <c r="D5207" t="s">
        <v>24</v>
      </c>
      <c r="E5207" t="s">
        <v>566</v>
      </c>
      <c r="F5207" t="s">
        <v>958</v>
      </c>
      <c r="G5207" t="s">
        <v>57</v>
      </c>
      <c r="H5207" t="s">
        <v>5036</v>
      </c>
      <c r="I5207" s="1">
        <v>41245</v>
      </c>
      <c r="J5207" t="s">
        <v>1061</v>
      </c>
      <c r="K5207">
        <v>129</v>
      </c>
      <c r="L5207">
        <v>0</v>
      </c>
      <c r="M5207">
        <v>129</v>
      </c>
      <c r="N5207">
        <v>125</v>
      </c>
      <c r="O5207" t="s">
        <v>1062</v>
      </c>
      <c r="P5207" t="s">
        <v>25</v>
      </c>
      <c r="Q5207">
        <f ca="1">DATEDIF(Data[[#This Row],[Birthdate]],TODAY(),"Y")</f>
        <v>13</v>
      </c>
      <c r="R5207" t="str">
        <f ca="1">IF(Data[[#This Row],[Age]]&lt;=10,"3-10 Years",IF(Data[[#This Row],[Age]]&lt;=15,"11-15 Years",IF(Data[[#This Row],[Age]]&lt;=19,"16-19 Years", "20+ Years")))</f>
        <v>11-15 Years</v>
      </c>
    </row>
    <row r="5208" spans="1:18" x14ac:dyDescent="0.35">
      <c r="A5208" t="s">
        <v>231</v>
      </c>
      <c r="B5208" s="1">
        <v>44829</v>
      </c>
      <c r="C5208" t="s">
        <v>29</v>
      </c>
      <c r="D5208" t="s">
        <v>24</v>
      </c>
      <c r="E5208" t="s">
        <v>566</v>
      </c>
      <c r="F5208" t="s">
        <v>958</v>
      </c>
      <c r="G5208" t="s">
        <v>47</v>
      </c>
      <c r="H5208" t="s">
        <v>5036</v>
      </c>
      <c r="I5208" s="1">
        <v>41107</v>
      </c>
      <c r="J5208" t="s">
        <v>232</v>
      </c>
      <c r="K5208">
        <v>129</v>
      </c>
      <c r="L5208">
        <v>129</v>
      </c>
      <c r="M5208">
        <v>0</v>
      </c>
      <c r="N5208">
        <v>125</v>
      </c>
      <c r="O5208" t="s">
        <v>23</v>
      </c>
      <c r="P5208" t="s">
        <v>25</v>
      </c>
      <c r="Q5208">
        <f ca="1">DATEDIF(Data[[#This Row],[Birthdate]],TODAY(),"Y")</f>
        <v>13</v>
      </c>
      <c r="R5208" t="str">
        <f ca="1">IF(Data[[#This Row],[Age]]&lt;=10,"3-10 Years",IF(Data[[#This Row],[Age]]&lt;=15,"11-15 Years",IF(Data[[#This Row],[Age]]&lt;=19,"16-19 Years", "20+ Years")))</f>
        <v>11-15 Years</v>
      </c>
    </row>
    <row r="5209" spans="1:18" x14ac:dyDescent="0.35">
      <c r="A5209" t="s">
        <v>612</v>
      </c>
      <c r="B5209" s="1">
        <v>44829</v>
      </c>
      <c r="C5209" t="s">
        <v>29</v>
      </c>
      <c r="D5209" t="s">
        <v>24</v>
      </c>
      <c r="E5209" t="s">
        <v>566</v>
      </c>
      <c r="F5209" t="s">
        <v>958</v>
      </c>
      <c r="G5209" t="s">
        <v>189</v>
      </c>
      <c r="H5209" t="s">
        <v>5036</v>
      </c>
      <c r="I5209" s="1">
        <v>40952</v>
      </c>
      <c r="J5209" t="s">
        <v>611</v>
      </c>
      <c r="K5209">
        <v>129</v>
      </c>
      <c r="L5209">
        <v>129</v>
      </c>
      <c r="M5209">
        <v>0</v>
      </c>
      <c r="N5209">
        <v>125</v>
      </c>
      <c r="O5209" t="s">
        <v>1062</v>
      </c>
      <c r="P5209" t="s">
        <v>25</v>
      </c>
      <c r="Q5209">
        <f ca="1">DATEDIF(Data[[#This Row],[Birthdate]],TODAY(),"Y")</f>
        <v>13</v>
      </c>
      <c r="R5209" t="str">
        <f ca="1">IF(Data[[#This Row],[Age]]&lt;=10,"3-10 Years",IF(Data[[#This Row],[Age]]&lt;=15,"11-15 Years",IF(Data[[#This Row],[Age]]&lt;=19,"16-19 Years", "20+ Years")))</f>
        <v>11-15 Years</v>
      </c>
    </row>
    <row r="5210" spans="1:18" x14ac:dyDescent="0.35">
      <c r="A5210" t="s">
        <v>613</v>
      </c>
      <c r="B5210" s="1">
        <v>44829</v>
      </c>
      <c r="C5210" t="s">
        <v>29</v>
      </c>
      <c r="D5210" t="s">
        <v>24</v>
      </c>
      <c r="E5210" t="s">
        <v>566</v>
      </c>
      <c r="F5210" t="s">
        <v>958</v>
      </c>
      <c r="G5210" t="s">
        <v>189</v>
      </c>
      <c r="H5210" t="s">
        <v>5036</v>
      </c>
      <c r="I5210" s="1">
        <v>40952</v>
      </c>
      <c r="J5210" t="s">
        <v>611</v>
      </c>
      <c r="K5210">
        <v>129</v>
      </c>
      <c r="L5210">
        <v>129</v>
      </c>
      <c r="M5210">
        <v>0</v>
      </c>
      <c r="N5210">
        <v>125</v>
      </c>
      <c r="O5210" t="s">
        <v>1062</v>
      </c>
      <c r="P5210" t="s">
        <v>25</v>
      </c>
      <c r="Q5210">
        <f ca="1">DATEDIF(Data[[#This Row],[Birthdate]],TODAY(),"Y")</f>
        <v>13</v>
      </c>
      <c r="R5210" t="str">
        <f ca="1">IF(Data[[#This Row],[Age]]&lt;=10,"3-10 Years",IF(Data[[#This Row],[Age]]&lt;=15,"11-15 Years",IF(Data[[#This Row],[Age]]&lt;=19,"16-19 Years", "20+ Years")))</f>
        <v>11-15 Years</v>
      </c>
    </row>
    <row r="5211" spans="1:18" x14ac:dyDescent="0.35">
      <c r="A5211" t="s">
        <v>218</v>
      </c>
      <c r="B5211" s="1">
        <v>44829</v>
      </c>
      <c r="C5211" t="s">
        <v>29</v>
      </c>
      <c r="D5211" t="s">
        <v>24</v>
      </c>
      <c r="E5211" t="s">
        <v>566</v>
      </c>
      <c r="F5211" t="s">
        <v>958</v>
      </c>
      <c r="G5211" t="s">
        <v>105</v>
      </c>
      <c r="H5211" t="s">
        <v>5036</v>
      </c>
      <c r="I5211" s="1">
        <v>41136</v>
      </c>
      <c r="J5211" t="s">
        <v>217</v>
      </c>
      <c r="K5211">
        <v>129</v>
      </c>
      <c r="L5211">
        <v>129</v>
      </c>
      <c r="M5211">
        <v>0</v>
      </c>
      <c r="N5211">
        <v>125</v>
      </c>
      <c r="O5211" t="s">
        <v>23</v>
      </c>
      <c r="P5211" t="s">
        <v>152</v>
      </c>
      <c r="Q5211">
        <f ca="1">DATEDIF(Data[[#This Row],[Birthdate]],TODAY(),"Y")</f>
        <v>13</v>
      </c>
      <c r="R5211" t="str">
        <f ca="1">IF(Data[[#This Row],[Age]]&lt;=10,"3-10 Years",IF(Data[[#This Row],[Age]]&lt;=15,"11-15 Years",IF(Data[[#This Row],[Age]]&lt;=19,"16-19 Years", "20+ Years")))</f>
        <v>11-15 Years</v>
      </c>
    </row>
    <row r="5212" spans="1:18" x14ac:dyDescent="0.35">
      <c r="A5212" t="s">
        <v>216</v>
      </c>
      <c r="B5212" s="1">
        <v>44829</v>
      </c>
      <c r="C5212" t="s">
        <v>29</v>
      </c>
      <c r="D5212" t="s">
        <v>24</v>
      </c>
      <c r="E5212" t="s">
        <v>566</v>
      </c>
      <c r="F5212" t="s">
        <v>958</v>
      </c>
      <c r="G5212" t="s">
        <v>105</v>
      </c>
      <c r="H5212" t="s">
        <v>5036</v>
      </c>
      <c r="I5212" s="1">
        <v>41136</v>
      </c>
      <c r="J5212" t="s">
        <v>217</v>
      </c>
      <c r="K5212">
        <v>129</v>
      </c>
      <c r="L5212">
        <v>129</v>
      </c>
      <c r="M5212">
        <v>0</v>
      </c>
      <c r="N5212">
        <v>125</v>
      </c>
      <c r="O5212" t="s">
        <v>23</v>
      </c>
      <c r="P5212" t="s">
        <v>152</v>
      </c>
      <c r="Q5212">
        <f ca="1">DATEDIF(Data[[#This Row],[Birthdate]],TODAY(),"Y")</f>
        <v>13</v>
      </c>
      <c r="R5212" t="str">
        <f ca="1">IF(Data[[#This Row],[Age]]&lt;=10,"3-10 Years",IF(Data[[#This Row],[Age]]&lt;=15,"11-15 Years",IF(Data[[#This Row],[Age]]&lt;=19,"16-19 Years", "20+ Years")))</f>
        <v>11-15 Years</v>
      </c>
    </row>
    <row r="5213" spans="1:18" x14ac:dyDescent="0.35">
      <c r="A5213" t="s">
        <v>1074</v>
      </c>
      <c r="B5213" s="1">
        <v>44829</v>
      </c>
      <c r="C5213" t="s">
        <v>29</v>
      </c>
      <c r="D5213" t="s">
        <v>24</v>
      </c>
      <c r="E5213" t="s">
        <v>566</v>
      </c>
      <c r="F5213" t="s">
        <v>958</v>
      </c>
      <c r="G5213" t="s">
        <v>458</v>
      </c>
      <c r="H5213" t="s">
        <v>1083</v>
      </c>
      <c r="I5213" s="1">
        <v>41060</v>
      </c>
      <c r="J5213" t="s">
        <v>1075</v>
      </c>
      <c r="K5213">
        <v>129</v>
      </c>
      <c r="L5213">
        <v>129</v>
      </c>
      <c r="M5213">
        <v>0</v>
      </c>
      <c r="N5213">
        <v>125</v>
      </c>
      <c r="O5213" t="s">
        <v>1062</v>
      </c>
      <c r="P5213" t="s">
        <v>25</v>
      </c>
      <c r="Q5213">
        <f ca="1">DATEDIF(Data[[#This Row],[Birthdate]],TODAY(),"Y")</f>
        <v>13</v>
      </c>
      <c r="R5213" t="str">
        <f ca="1">IF(Data[[#This Row],[Age]]&lt;=10,"3-10 Years",IF(Data[[#This Row],[Age]]&lt;=15,"11-15 Years",IF(Data[[#This Row],[Age]]&lt;=19,"16-19 Years", "20+ Years")))</f>
        <v>11-15 Years</v>
      </c>
    </row>
    <row r="5214" spans="1:18" x14ac:dyDescent="0.35">
      <c r="A5214" t="s">
        <v>1078</v>
      </c>
      <c r="B5214" s="1">
        <v>44829</v>
      </c>
      <c r="C5214" t="s">
        <v>29</v>
      </c>
      <c r="D5214" t="s">
        <v>24</v>
      </c>
      <c r="E5214" t="s">
        <v>566</v>
      </c>
      <c r="F5214" t="s">
        <v>958</v>
      </c>
      <c r="G5214" t="s">
        <v>189</v>
      </c>
      <c r="H5214" t="s">
        <v>5036</v>
      </c>
      <c r="I5214" s="1">
        <v>41016</v>
      </c>
      <c r="J5214" t="s">
        <v>1079</v>
      </c>
      <c r="K5214">
        <v>129</v>
      </c>
      <c r="L5214">
        <v>129</v>
      </c>
      <c r="M5214">
        <v>0</v>
      </c>
      <c r="N5214">
        <v>125</v>
      </c>
      <c r="O5214" t="s">
        <v>1062</v>
      </c>
      <c r="P5214" t="s">
        <v>25</v>
      </c>
      <c r="Q5214">
        <f ca="1">DATEDIF(Data[[#This Row],[Birthdate]],TODAY(),"Y")</f>
        <v>13</v>
      </c>
      <c r="R5214" t="str">
        <f ca="1">IF(Data[[#This Row],[Age]]&lt;=10,"3-10 Years",IF(Data[[#This Row],[Age]]&lt;=15,"11-15 Years",IF(Data[[#This Row],[Age]]&lt;=19,"16-19 Years", "20+ Years")))</f>
        <v>11-15 Years</v>
      </c>
    </row>
    <row r="5215" spans="1:18" x14ac:dyDescent="0.35">
      <c r="A5215" t="s">
        <v>962</v>
      </c>
      <c r="B5215" s="1">
        <v>44829</v>
      </c>
      <c r="C5215" t="s">
        <v>29</v>
      </c>
      <c r="D5215" t="s">
        <v>24</v>
      </c>
      <c r="E5215" t="s">
        <v>566</v>
      </c>
      <c r="F5215" t="s">
        <v>958</v>
      </c>
      <c r="G5215" t="s">
        <v>105</v>
      </c>
      <c r="H5215" t="s">
        <v>5036</v>
      </c>
      <c r="I5215" s="1">
        <v>41051</v>
      </c>
      <c r="J5215" t="s">
        <v>525</v>
      </c>
      <c r="K5215">
        <v>129</v>
      </c>
      <c r="L5215">
        <v>129</v>
      </c>
      <c r="M5215">
        <v>0</v>
      </c>
      <c r="N5215">
        <v>125</v>
      </c>
      <c r="O5215" t="s">
        <v>23</v>
      </c>
      <c r="P5215" t="s">
        <v>25</v>
      </c>
      <c r="Q5215">
        <f ca="1">DATEDIF(Data[[#This Row],[Birthdate]],TODAY(),"Y")</f>
        <v>13</v>
      </c>
      <c r="R5215" t="str">
        <f ca="1">IF(Data[[#This Row],[Age]]&lt;=10,"3-10 Years",IF(Data[[#This Row],[Age]]&lt;=15,"11-15 Years",IF(Data[[#This Row],[Age]]&lt;=19,"16-19 Years", "20+ Years")))</f>
        <v>11-15 Years</v>
      </c>
    </row>
    <row r="5216" spans="1:18" x14ac:dyDescent="0.35">
      <c r="A5216" t="s">
        <v>1080</v>
      </c>
      <c r="B5216" s="1">
        <v>44829</v>
      </c>
      <c r="C5216" t="s">
        <v>29</v>
      </c>
      <c r="D5216" t="s">
        <v>24</v>
      </c>
      <c r="E5216" t="s">
        <v>566</v>
      </c>
      <c r="F5216" t="s">
        <v>958</v>
      </c>
      <c r="G5216" t="s">
        <v>95</v>
      </c>
      <c r="H5216" t="s">
        <v>5036</v>
      </c>
      <c r="I5216" s="1">
        <v>40989</v>
      </c>
      <c r="J5216" t="s">
        <v>1081</v>
      </c>
      <c r="K5216">
        <v>129</v>
      </c>
      <c r="L5216">
        <v>129</v>
      </c>
      <c r="M5216">
        <v>0</v>
      </c>
      <c r="N5216">
        <v>125</v>
      </c>
      <c r="O5216" t="s">
        <v>23</v>
      </c>
      <c r="P5216" t="s">
        <v>25</v>
      </c>
      <c r="Q5216">
        <f ca="1">DATEDIF(Data[[#This Row],[Birthdate]],TODAY(),"Y")</f>
        <v>13</v>
      </c>
      <c r="R5216" t="str">
        <f ca="1">IF(Data[[#This Row],[Age]]&lt;=10,"3-10 Years",IF(Data[[#This Row],[Age]]&lt;=15,"11-15 Years",IF(Data[[#This Row],[Age]]&lt;=19,"16-19 Years", "20+ Years")))</f>
        <v>11-15 Years</v>
      </c>
    </row>
    <row r="5217" spans="1:18" x14ac:dyDescent="0.35">
      <c r="A5217" t="s">
        <v>1082</v>
      </c>
      <c r="B5217" s="1">
        <v>44829</v>
      </c>
      <c r="C5217" t="s">
        <v>29</v>
      </c>
      <c r="D5217" t="s">
        <v>24</v>
      </c>
      <c r="E5217" t="s">
        <v>566</v>
      </c>
      <c r="F5217" t="s">
        <v>958</v>
      </c>
      <c r="G5217" t="s">
        <v>1083</v>
      </c>
      <c r="H5217" t="s">
        <v>1083</v>
      </c>
      <c r="I5217" s="1">
        <v>40935</v>
      </c>
      <c r="J5217" t="s">
        <v>1081</v>
      </c>
      <c r="K5217">
        <v>129</v>
      </c>
      <c r="L5217">
        <v>129</v>
      </c>
      <c r="M5217">
        <v>0</v>
      </c>
      <c r="N5217">
        <v>125</v>
      </c>
      <c r="O5217" t="s">
        <v>23</v>
      </c>
      <c r="P5217" t="s">
        <v>25</v>
      </c>
      <c r="Q5217">
        <f ca="1">DATEDIF(Data[[#This Row],[Birthdate]],TODAY(),"Y")</f>
        <v>13</v>
      </c>
      <c r="R5217" t="str">
        <f ca="1">IF(Data[[#This Row],[Age]]&lt;=10,"3-10 Years",IF(Data[[#This Row],[Age]]&lt;=15,"11-15 Years",IF(Data[[#This Row],[Age]]&lt;=19,"16-19 Years", "20+ Years")))</f>
        <v>11-15 Years</v>
      </c>
    </row>
    <row r="5218" spans="1:18" x14ac:dyDescent="0.35">
      <c r="A5218" t="s">
        <v>1084</v>
      </c>
      <c r="B5218" s="1">
        <v>44829</v>
      </c>
      <c r="C5218" t="s">
        <v>29</v>
      </c>
      <c r="D5218" t="s">
        <v>24</v>
      </c>
      <c r="E5218" t="s">
        <v>566</v>
      </c>
      <c r="F5218" t="s">
        <v>958</v>
      </c>
      <c r="G5218" t="s">
        <v>105</v>
      </c>
      <c r="H5218" t="s">
        <v>5036</v>
      </c>
      <c r="I5218" s="1">
        <v>41174</v>
      </c>
      <c r="J5218" t="s">
        <v>1085</v>
      </c>
      <c r="K5218">
        <v>129</v>
      </c>
      <c r="L5218">
        <v>129</v>
      </c>
      <c r="M5218">
        <v>0</v>
      </c>
      <c r="N5218">
        <v>125</v>
      </c>
      <c r="O5218" t="s">
        <v>23</v>
      </c>
      <c r="P5218" t="s">
        <v>25</v>
      </c>
      <c r="Q5218">
        <f ca="1">DATEDIF(Data[[#This Row],[Birthdate]],TODAY(),"Y")</f>
        <v>13</v>
      </c>
      <c r="R5218" t="str">
        <f ca="1">IF(Data[[#This Row],[Age]]&lt;=10,"3-10 Years",IF(Data[[#This Row],[Age]]&lt;=15,"11-15 Years",IF(Data[[#This Row],[Age]]&lt;=19,"16-19 Years", "20+ Years")))</f>
        <v>11-15 Years</v>
      </c>
    </row>
    <row r="5219" spans="1:18" x14ac:dyDescent="0.35">
      <c r="A5219" t="s">
        <v>1080</v>
      </c>
      <c r="B5219" s="1">
        <v>44828</v>
      </c>
      <c r="C5219" t="s">
        <v>150</v>
      </c>
      <c r="D5219" t="s">
        <v>24</v>
      </c>
      <c r="E5219" t="s">
        <v>566</v>
      </c>
      <c r="F5219" t="s">
        <v>958</v>
      </c>
      <c r="G5219" t="s">
        <v>95</v>
      </c>
      <c r="H5219" t="s">
        <v>5036</v>
      </c>
      <c r="I5219" s="1">
        <v>40989</v>
      </c>
      <c r="J5219" t="s">
        <v>1086</v>
      </c>
      <c r="K5219">
        <v>129</v>
      </c>
      <c r="L5219">
        <v>0</v>
      </c>
      <c r="M5219">
        <v>129</v>
      </c>
      <c r="N5219">
        <v>125</v>
      </c>
      <c r="O5219" t="s">
        <v>23</v>
      </c>
      <c r="P5219" t="s">
        <v>25</v>
      </c>
      <c r="Q5219">
        <f ca="1">DATEDIF(Data[[#This Row],[Birthdate]],TODAY(),"Y")</f>
        <v>13</v>
      </c>
      <c r="R5219" t="str">
        <f ca="1">IF(Data[[#This Row],[Age]]&lt;=10,"3-10 Years",IF(Data[[#This Row],[Age]]&lt;=15,"11-15 Years",IF(Data[[#This Row],[Age]]&lt;=19,"16-19 Years", "20+ Years")))</f>
        <v>11-15 Years</v>
      </c>
    </row>
    <row r="5220" spans="1:18" x14ac:dyDescent="0.35">
      <c r="A5220" t="s">
        <v>1087</v>
      </c>
      <c r="B5220" s="1">
        <v>44828</v>
      </c>
      <c r="C5220" t="s">
        <v>29</v>
      </c>
      <c r="D5220" t="s">
        <v>24</v>
      </c>
      <c r="E5220" t="s">
        <v>566</v>
      </c>
      <c r="F5220" t="s">
        <v>958</v>
      </c>
      <c r="G5220" t="s">
        <v>1088</v>
      </c>
      <c r="H5220" t="s">
        <v>1083</v>
      </c>
      <c r="I5220" s="1">
        <v>41052</v>
      </c>
      <c r="J5220" t="s">
        <v>273</v>
      </c>
      <c r="K5220">
        <v>129</v>
      </c>
      <c r="L5220">
        <v>129</v>
      </c>
      <c r="M5220">
        <v>0</v>
      </c>
      <c r="N5220">
        <v>125</v>
      </c>
      <c r="O5220" t="s">
        <v>23</v>
      </c>
      <c r="P5220" t="s">
        <v>25</v>
      </c>
      <c r="Q5220">
        <f ca="1">DATEDIF(Data[[#This Row],[Birthdate]],TODAY(),"Y")</f>
        <v>13</v>
      </c>
      <c r="R5220" t="str">
        <f ca="1">IF(Data[[#This Row],[Age]]&lt;=10,"3-10 Years",IF(Data[[#This Row],[Age]]&lt;=15,"11-15 Years",IF(Data[[#This Row],[Age]]&lt;=19,"16-19 Years", "20+ Years")))</f>
        <v>11-15 Years</v>
      </c>
    </row>
    <row r="5221" spans="1:18" x14ac:dyDescent="0.35">
      <c r="A5221" t="s">
        <v>362</v>
      </c>
      <c r="B5221" s="1">
        <v>44828</v>
      </c>
      <c r="C5221" t="s">
        <v>29</v>
      </c>
      <c r="D5221" t="s">
        <v>24</v>
      </c>
      <c r="E5221" t="s">
        <v>566</v>
      </c>
      <c r="F5221" t="s">
        <v>958</v>
      </c>
      <c r="G5221" t="s">
        <v>47</v>
      </c>
      <c r="H5221" t="s">
        <v>5036</v>
      </c>
      <c r="I5221" s="1">
        <v>40926</v>
      </c>
      <c r="J5221" t="s">
        <v>363</v>
      </c>
      <c r="K5221">
        <v>129</v>
      </c>
      <c r="L5221">
        <v>129</v>
      </c>
      <c r="M5221">
        <v>0</v>
      </c>
      <c r="N5221">
        <v>125</v>
      </c>
      <c r="O5221" t="s">
        <v>1062</v>
      </c>
      <c r="P5221" t="s">
        <v>25</v>
      </c>
      <c r="Q5221">
        <f ca="1">DATEDIF(Data[[#This Row],[Birthdate]],TODAY(),"Y")</f>
        <v>13</v>
      </c>
      <c r="R5221" t="str">
        <f ca="1">IF(Data[[#This Row],[Age]]&lt;=10,"3-10 Years",IF(Data[[#This Row],[Age]]&lt;=15,"11-15 Years",IF(Data[[#This Row],[Age]]&lt;=19,"16-19 Years", "20+ Years")))</f>
        <v>11-15 Years</v>
      </c>
    </row>
    <row r="5222" spans="1:18" x14ac:dyDescent="0.35">
      <c r="A5222" t="s">
        <v>618</v>
      </c>
      <c r="B5222" s="1">
        <v>44828</v>
      </c>
      <c r="C5222" t="s">
        <v>29</v>
      </c>
      <c r="D5222" t="s">
        <v>24</v>
      </c>
      <c r="E5222" t="s">
        <v>566</v>
      </c>
      <c r="F5222" t="s">
        <v>958</v>
      </c>
      <c r="G5222" t="s">
        <v>50</v>
      </c>
      <c r="H5222" t="s">
        <v>5036</v>
      </c>
      <c r="I5222" s="1">
        <v>40974</v>
      </c>
      <c r="J5222" t="s">
        <v>619</v>
      </c>
      <c r="K5222">
        <v>129</v>
      </c>
      <c r="L5222">
        <v>129</v>
      </c>
      <c r="M5222">
        <v>0</v>
      </c>
      <c r="N5222">
        <v>125</v>
      </c>
      <c r="O5222" t="s">
        <v>1062</v>
      </c>
      <c r="P5222" t="s">
        <v>25</v>
      </c>
      <c r="Q5222">
        <f ca="1">DATEDIF(Data[[#This Row],[Birthdate]],TODAY(),"Y")</f>
        <v>13</v>
      </c>
      <c r="R5222" t="str">
        <f ca="1">IF(Data[[#This Row],[Age]]&lt;=10,"3-10 Years",IF(Data[[#This Row],[Age]]&lt;=15,"11-15 Years",IF(Data[[#This Row],[Age]]&lt;=19,"16-19 Years", "20+ Years")))</f>
        <v>11-15 Years</v>
      </c>
    </row>
    <row r="5223" spans="1:18" x14ac:dyDescent="0.35">
      <c r="A5223" t="s">
        <v>1089</v>
      </c>
      <c r="B5223" s="1">
        <v>44828</v>
      </c>
      <c r="C5223" t="s">
        <v>29</v>
      </c>
      <c r="D5223" t="s">
        <v>24</v>
      </c>
      <c r="E5223" t="s">
        <v>566</v>
      </c>
      <c r="F5223" t="s">
        <v>958</v>
      </c>
      <c r="G5223" t="s">
        <v>458</v>
      </c>
      <c r="H5223" t="s">
        <v>1083</v>
      </c>
      <c r="I5223" s="1">
        <v>41022</v>
      </c>
      <c r="J5223" t="s">
        <v>1090</v>
      </c>
      <c r="K5223">
        <v>129</v>
      </c>
      <c r="L5223">
        <v>129</v>
      </c>
      <c r="M5223">
        <v>0</v>
      </c>
      <c r="N5223">
        <v>125</v>
      </c>
      <c r="O5223" t="s">
        <v>1062</v>
      </c>
      <c r="P5223" t="s">
        <v>25</v>
      </c>
      <c r="Q5223">
        <f ca="1">DATEDIF(Data[[#This Row],[Birthdate]],TODAY(),"Y")</f>
        <v>13</v>
      </c>
      <c r="R5223" t="str">
        <f ca="1">IF(Data[[#This Row],[Age]]&lt;=10,"3-10 Years",IF(Data[[#This Row],[Age]]&lt;=15,"11-15 Years",IF(Data[[#This Row],[Age]]&lt;=19,"16-19 Years", "20+ Years")))</f>
        <v>11-15 Years</v>
      </c>
    </row>
    <row r="5224" spans="1:18" x14ac:dyDescent="0.35">
      <c r="A5224" t="s">
        <v>1099</v>
      </c>
      <c r="B5224" s="1">
        <v>44825</v>
      </c>
      <c r="C5224" t="s">
        <v>29</v>
      </c>
      <c r="D5224" t="s">
        <v>24</v>
      </c>
      <c r="E5224" t="s">
        <v>566</v>
      </c>
      <c r="F5224" t="s">
        <v>958</v>
      </c>
      <c r="G5224" t="s">
        <v>105</v>
      </c>
      <c r="H5224" t="s">
        <v>5036</v>
      </c>
      <c r="I5224" s="1">
        <v>41201</v>
      </c>
      <c r="J5224" t="s">
        <v>1098</v>
      </c>
      <c r="K5224">
        <v>129</v>
      </c>
      <c r="L5224">
        <v>129</v>
      </c>
      <c r="M5224">
        <v>0</v>
      </c>
      <c r="N5224">
        <v>125</v>
      </c>
      <c r="O5224" t="s">
        <v>23</v>
      </c>
      <c r="P5224" t="s">
        <v>25</v>
      </c>
      <c r="Q5224">
        <f ca="1">DATEDIF(Data[[#This Row],[Birthdate]],TODAY(),"Y")</f>
        <v>13</v>
      </c>
      <c r="R5224" t="str">
        <f ca="1">IF(Data[[#This Row],[Age]]&lt;=10,"3-10 Years",IF(Data[[#This Row],[Age]]&lt;=15,"11-15 Years",IF(Data[[#This Row],[Age]]&lt;=19,"16-19 Years", "20+ Years")))</f>
        <v>11-15 Years</v>
      </c>
    </row>
    <row r="5225" spans="1:18" x14ac:dyDescent="0.35">
      <c r="A5225" t="s">
        <v>1038</v>
      </c>
      <c r="B5225" s="1">
        <v>44825</v>
      </c>
      <c r="C5225" t="s">
        <v>29</v>
      </c>
      <c r="D5225" t="s">
        <v>24</v>
      </c>
      <c r="E5225" t="s">
        <v>566</v>
      </c>
      <c r="F5225" t="s">
        <v>958</v>
      </c>
      <c r="G5225" t="s">
        <v>105</v>
      </c>
      <c r="H5225" t="s">
        <v>5036</v>
      </c>
      <c r="I5225" s="1">
        <v>40939</v>
      </c>
      <c r="J5225" t="s">
        <v>1039</v>
      </c>
      <c r="K5225">
        <v>129</v>
      </c>
      <c r="L5225">
        <v>129</v>
      </c>
      <c r="M5225">
        <v>0</v>
      </c>
      <c r="N5225">
        <v>125</v>
      </c>
      <c r="O5225" t="s">
        <v>23</v>
      </c>
      <c r="P5225" t="s">
        <v>25</v>
      </c>
      <c r="Q5225">
        <f ca="1">DATEDIF(Data[[#This Row],[Birthdate]],TODAY(),"Y")</f>
        <v>13</v>
      </c>
      <c r="R5225" t="str">
        <f ca="1">IF(Data[[#This Row],[Age]]&lt;=10,"3-10 Years",IF(Data[[#This Row],[Age]]&lt;=15,"11-15 Years",IF(Data[[#This Row],[Age]]&lt;=19,"16-19 Years", "20+ Years")))</f>
        <v>11-15 Years</v>
      </c>
    </row>
    <row r="5226" spans="1:18" x14ac:dyDescent="0.35">
      <c r="A5226" t="s">
        <v>1102</v>
      </c>
      <c r="B5226" s="1">
        <v>44825</v>
      </c>
      <c r="C5226" t="s">
        <v>29</v>
      </c>
      <c r="D5226" t="s">
        <v>24</v>
      </c>
      <c r="E5226" t="s">
        <v>566</v>
      </c>
      <c r="F5226" t="s">
        <v>958</v>
      </c>
      <c r="G5226" t="s">
        <v>105</v>
      </c>
      <c r="H5226" t="s">
        <v>5036</v>
      </c>
      <c r="I5226" s="1">
        <v>41122</v>
      </c>
      <c r="J5226" t="s">
        <v>1103</v>
      </c>
      <c r="K5226">
        <v>129</v>
      </c>
      <c r="L5226">
        <v>129</v>
      </c>
      <c r="M5226">
        <v>0</v>
      </c>
      <c r="N5226">
        <v>125</v>
      </c>
      <c r="O5226" t="s">
        <v>23</v>
      </c>
      <c r="P5226" t="s">
        <v>25</v>
      </c>
      <c r="Q5226">
        <f ca="1">DATEDIF(Data[[#This Row],[Birthdate]],TODAY(),"Y")</f>
        <v>13</v>
      </c>
      <c r="R5226" t="str">
        <f ca="1">IF(Data[[#This Row],[Age]]&lt;=10,"3-10 Years",IF(Data[[#This Row],[Age]]&lt;=15,"11-15 Years",IF(Data[[#This Row],[Age]]&lt;=19,"16-19 Years", "20+ Years")))</f>
        <v>11-15 Years</v>
      </c>
    </row>
    <row r="5227" spans="1:18" x14ac:dyDescent="0.35">
      <c r="A5227" t="s">
        <v>1114</v>
      </c>
      <c r="B5227" s="1">
        <v>44823</v>
      </c>
      <c r="C5227" t="s">
        <v>29</v>
      </c>
      <c r="D5227" t="s">
        <v>24</v>
      </c>
      <c r="E5227" t="s">
        <v>566</v>
      </c>
      <c r="F5227" t="s">
        <v>958</v>
      </c>
      <c r="G5227" t="s">
        <v>105</v>
      </c>
      <c r="H5227" t="s">
        <v>5036</v>
      </c>
      <c r="I5227" s="1">
        <v>41152</v>
      </c>
      <c r="J5227" t="s">
        <v>1115</v>
      </c>
      <c r="K5227">
        <v>129</v>
      </c>
      <c r="L5227">
        <v>129</v>
      </c>
      <c r="M5227">
        <v>0</v>
      </c>
      <c r="N5227">
        <v>125</v>
      </c>
      <c r="O5227" t="s">
        <v>23</v>
      </c>
      <c r="P5227" t="s">
        <v>25</v>
      </c>
      <c r="Q5227">
        <f ca="1">DATEDIF(Data[[#This Row],[Birthdate]],TODAY(),"Y")</f>
        <v>13</v>
      </c>
      <c r="R5227" t="str">
        <f ca="1">IF(Data[[#This Row],[Age]]&lt;=10,"3-10 Years",IF(Data[[#This Row],[Age]]&lt;=15,"11-15 Years",IF(Data[[#This Row],[Age]]&lt;=19,"16-19 Years", "20+ Years")))</f>
        <v>11-15 Years</v>
      </c>
    </row>
    <row r="5228" spans="1:18" x14ac:dyDescent="0.35">
      <c r="A5228" t="s">
        <v>1078</v>
      </c>
      <c r="B5228" s="1">
        <v>44838</v>
      </c>
      <c r="C5228" t="s">
        <v>29</v>
      </c>
      <c r="D5228" t="s">
        <v>24</v>
      </c>
      <c r="E5228" t="s">
        <v>566</v>
      </c>
      <c r="F5228" t="s">
        <v>958</v>
      </c>
      <c r="G5228" t="s">
        <v>189</v>
      </c>
      <c r="H5228" t="s">
        <v>5036</v>
      </c>
      <c r="I5228" s="1">
        <v>41016</v>
      </c>
      <c r="J5228" t="s">
        <v>1079</v>
      </c>
      <c r="K5228">
        <v>129</v>
      </c>
      <c r="L5228">
        <v>129</v>
      </c>
      <c r="M5228">
        <v>0</v>
      </c>
      <c r="N5228">
        <v>125</v>
      </c>
      <c r="O5228" t="s">
        <v>1062</v>
      </c>
      <c r="P5228" t="s">
        <v>25</v>
      </c>
      <c r="Q5228">
        <f ca="1">DATEDIF(Data[[#This Row],[Birthdate]],TODAY(),"Y")</f>
        <v>13</v>
      </c>
      <c r="R5228" t="str">
        <f ca="1">IF(Data[[#This Row],[Age]]&lt;=10,"3-10 Years",IF(Data[[#This Row],[Age]]&lt;=15,"11-15 Years",IF(Data[[#This Row],[Age]]&lt;=19,"16-19 Years", "20+ Years")))</f>
        <v>11-15 Years</v>
      </c>
    </row>
    <row r="5229" spans="1:18" x14ac:dyDescent="0.35">
      <c r="A5229" t="s">
        <v>492</v>
      </c>
      <c r="B5229" s="1">
        <v>44838</v>
      </c>
      <c r="C5229" t="s">
        <v>29</v>
      </c>
      <c r="D5229" t="s">
        <v>24</v>
      </c>
      <c r="E5229" t="s">
        <v>566</v>
      </c>
      <c r="F5229" t="s">
        <v>958</v>
      </c>
      <c r="G5229" t="s">
        <v>50</v>
      </c>
      <c r="H5229" t="s">
        <v>5036</v>
      </c>
      <c r="I5229" s="1">
        <v>41166</v>
      </c>
      <c r="J5229" t="s">
        <v>493</v>
      </c>
      <c r="K5229">
        <v>129</v>
      </c>
      <c r="L5229">
        <v>129</v>
      </c>
      <c r="M5229">
        <v>0</v>
      </c>
      <c r="N5229">
        <v>125</v>
      </c>
      <c r="O5229" t="s">
        <v>1062</v>
      </c>
      <c r="P5229" t="s">
        <v>152</v>
      </c>
      <c r="Q5229">
        <f ca="1">DATEDIF(Data[[#This Row],[Birthdate]],TODAY(),"Y")</f>
        <v>13</v>
      </c>
      <c r="R5229" t="str">
        <f ca="1">IF(Data[[#This Row],[Age]]&lt;=10,"3-10 Years",IF(Data[[#This Row],[Age]]&lt;=15,"11-15 Years",IF(Data[[#This Row],[Age]]&lt;=19,"16-19 Years", "20+ Years")))</f>
        <v>11-15 Years</v>
      </c>
    </row>
    <row r="5230" spans="1:18" x14ac:dyDescent="0.35">
      <c r="A5230" t="s">
        <v>1130</v>
      </c>
      <c r="B5230" s="1">
        <v>44838</v>
      </c>
      <c r="C5230" t="s">
        <v>29</v>
      </c>
      <c r="D5230" t="s">
        <v>24</v>
      </c>
      <c r="E5230" t="s">
        <v>566</v>
      </c>
      <c r="F5230" t="s">
        <v>958</v>
      </c>
      <c r="G5230" t="s">
        <v>57</v>
      </c>
      <c r="H5230" t="s">
        <v>5036</v>
      </c>
      <c r="I5230" s="1">
        <v>41023</v>
      </c>
      <c r="J5230" t="s">
        <v>1131</v>
      </c>
      <c r="K5230">
        <v>129</v>
      </c>
      <c r="L5230">
        <v>129</v>
      </c>
      <c r="M5230">
        <v>0</v>
      </c>
      <c r="N5230">
        <v>125</v>
      </c>
      <c r="O5230" t="s">
        <v>23</v>
      </c>
      <c r="P5230" t="s">
        <v>152</v>
      </c>
      <c r="Q5230">
        <f ca="1">DATEDIF(Data[[#This Row],[Birthdate]],TODAY(),"Y")</f>
        <v>13</v>
      </c>
      <c r="R5230" t="str">
        <f ca="1">IF(Data[[#This Row],[Age]]&lt;=10,"3-10 Years",IF(Data[[#This Row],[Age]]&lt;=15,"11-15 Years",IF(Data[[#This Row],[Age]]&lt;=19,"16-19 Years", "20+ Years")))</f>
        <v>11-15 Years</v>
      </c>
    </row>
    <row r="5231" spans="1:18" x14ac:dyDescent="0.35">
      <c r="A5231" t="s">
        <v>231</v>
      </c>
      <c r="B5231" s="1">
        <v>44838</v>
      </c>
      <c r="C5231" t="s">
        <v>29</v>
      </c>
      <c r="D5231" t="s">
        <v>24</v>
      </c>
      <c r="E5231" t="s">
        <v>566</v>
      </c>
      <c r="F5231" t="s">
        <v>958</v>
      </c>
      <c r="G5231" t="s">
        <v>47</v>
      </c>
      <c r="H5231" t="s">
        <v>5036</v>
      </c>
      <c r="I5231" s="1">
        <v>41107</v>
      </c>
      <c r="J5231" t="s">
        <v>232</v>
      </c>
      <c r="K5231">
        <v>129</v>
      </c>
      <c r="L5231">
        <v>129</v>
      </c>
      <c r="M5231">
        <v>0</v>
      </c>
      <c r="N5231">
        <v>125</v>
      </c>
      <c r="O5231" t="s">
        <v>23</v>
      </c>
      <c r="P5231" t="s">
        <v>25</v>
      </c>
      <c r="Q5231">
        <f ca="1">DATEDIF(Data[[#This Row],[Birthdate]],TODAY(),"Y")</f>
        <v>13</v>
      </c>
      <c r="R5231" t="str">
        <f ca="1">IF(Data[[#This Row],[Age]]&lt;=10,"3-10 Years",IF(Data[[#This Row],[Age]]&lt;=15,"11-15 Years",IF(Data[[#This Row],[Age]]&lt;=19,"16-19 Years", "20+ Years")))</f>
        <v>11-15 Years</v>
      </c>
    </row>
    <row r="5232" spans="1:18" x14ac:dyDescent="0.35">
      <c r="A5232" t="s">
        <v>218</v>
      </c>
      <c r="B5232" s="1">
        <v>44838</v>
      </c>
      <c r="C5232" t="s">
        <v>29</v>
      </c>
      <c r="D5232" t="s">
        <v>24</v>
      </c>
      <c r="E5232" t="s">
        <v>566</v>
      </c>
      <c r="F5232" t="s">
        <v>958</v>
      </c>
      <c r="G5232" t="s">
        <v>105</v>
      </c>
      <c r="H5232" t="s">
        <v>5036</v>
      </c>
      <c r="I5232" s="1">
        <v>41136</v>
      </c>
      <c r="J5232" t="s">
        <v>217</v>
      </c>
      <c r="K5232">
        <v>129</v>
      </c>
      <c r="L5232">
        <v>129</v>
      </c>
      <c r="M5232">
        <v>0</v>
      </c>
      <c r="N5232">
        <v>125</v>
      </c>
      <c r="O5232" t="s">
        <v>23</v>
      </c>
      <c r="P5232" t="s">
        <v>152</v>
      </c>
      <c r="Q5232">
        <f ca="1">DATEDIF(Data[[#This Row],[Birthdate]],TODAY(),"Y")</f>
        <v>13</v>
      </c>
      <c r="R5232" t="str">
        <f ca="1">IF(Data[[#This Row],[Age]]&lt;=10,"3-10 Years",IF(Data[[#This Row],[Age]]&lt;=15,"11-15 Years",IF(Data[[#This Row],[Age]]&lt;=19,"16-19 Years", "20+ Years")))</f>
        <v>11-15 Years</v>
      </c>
    </row>
    <row r="5233" spans="1:18" x14ac:dyDescent="0.35">
      <c r="A5233" t="s">
        <v>216</v>
      </c>
      <c r="B5233" s="1">
        <v>44838</v>
      </c>
      <c r="C5233" t="s">
        <v>29</v>
      </c>
      <c r="D5233" t="s">
        <v>24</v>
      </c>
      <c r="E5233" t="s">
        <v>566</v>
      </c>
      <c r="F5233" t="s">
        <v>958</v>
      </c>
      <c r="G5233" t="s">
        <v>105</v>
      </c>
      <c r="H5233" t="s">
        <v>5036</v>
      </c>
      <c r="I5233" s="1">
        <v>41136</v>
      </c>
      <c r="J5233" t="s">
        <v>217</v>
      </c>
      <c r="K5233">
        <v>129</v>
      </c>
      <c r="L5233">
        <v>129</v>
      </c>
      <c r="M5233">
        <v>0</v>
      </c>
      <c r="N5233">
        <v>125</v>
      </c>
      <c r="O5233" t="s">
        <v>23</v>
      </c>
      <c r="P5233" t="s">
        <v>152</v>
      </c>
      <c r="Q5233">
        <f ca="1">DATEDIF(Data[[#This Row],[Birthdate]],TODAY(),"Y")</f>
        <v>13</v>
      </c>
      <c r="R5233" t="str">
        <f ca="1">IF(Data[[#This Row],[Age]]&lt;=10,"3-10 Years",IF(Data[[#This Row],[Age]]&lt;=15,"11-15 Years",IF(Data[[#This Row],[Age]]&lt;=19,"16-19 Years", "20+ Years")))</f>
        <v>11-15 Years</v>
      </c>
    </row>
    <row r="5234" spans="1:18" x14ac:dyDescent="0.35">
      <c r="A5234" t="s">
        <v>1114</v>
      </c>
      <c r="B5234" s="1">
        <v>44838</v>
      </c>
      <c r="C5234" t="s">
        <v>29</v>
      </c>
      <c r="D5234" t="s">
        <v>24</v>
      </c>
      <c r="E5234" t="s">
        <v>566</v>
      </c>
      <c r="F5234" t="s">
        <v>958</v>
      </c>
      <c r="G5234" t="s">
        <v>105</v>
      </c>
      <c r="H5234" t="s">
        <v>5036</v>
      </c>
      <c r="I5234" s="1">
        <v>41152</v>
      </c>
      <c r="J5234" t="s">
        <v>1115</v>
      </c>
      <c r="K5234">
        <v>129</v>
      </c>
      <c r="L5234">
        <v>129</v>
      </c>
      <c r="M5234">
        <v>0</v>
      </c>
      <c r="N5234">
        <v>125</v>
      </c>
      <c r="O5234" t="s">
        <v>23</v>
      </c>
      <c r="P5234" t="s">
        <v>25</v>
      </c>
      <c r="Q5234">
        <f ca="1">DATEDIF(Data[[#This Row],[Birthdate]],TODAY(),"Y")</f>
        <v>13</v>
      </c>
      <c r="R5234" t="str">
        <f ca="1">IF(Data[[#This Row],[Age]]&lt;=10,"3-10 Years",IF(Data[[#This Row],[Age]]&lt;=15,"11-15 Years",IF(Data[[#This Row],[Age]]&lt;=19,"16-19 Years", "20+ Years")))</f>
        <v>11-15 Years</v>
      </c>
    </row>
    <row r="5235" spans="1:18" x14ac:dyDescent="0.35">
      <c r="A5235" t="s">
        <v>586</v>
      </c>
      <c r="B5235" s="1">
        <v>44837</v>
      </c>
      <c r="C5235" t="s">
        <v>29</v>
      </c>
      <c r="D5235" t="s">
        <v>24</v>
      </c>
      <c r="E5235" t="s">
        <v>566</v>
      </c>
      <c r="F5235" t="s">
        <v>958</v>
      </c>
      <c r="G5235" t="s">
        <v>50</v>
      </c>
      <c r="H5235" t="s">
        <v>5036</v>
      </c>
      <c r="I5235" s="1">
        <v>40893</v>
      </c>
      <c r="J5235" t="s">
        <v>587</v>
      </c>
      <c r="K5235">
        <v>129</v>
      </c>
      <c r="L5235">
        <v>129</v>
      </c>
      <c r="M5235">
        <v>0</v>
      </c>
      <c r="N5235">
        <v>125</v>
      </c>
      <c r="O5235" t="s">
        <v>1062</v>
      </c>
      <c r="P5235" t="s">
        <v>25</v>
      </c>
      <c r="Q5235">
        <f ca="1">DATEDIF(Data[[#This Row],[Birthdate]],TODAY(),"Y")</f>
        <v>13</v>
      </c>
      <c r="R5235" t="str">
        <f ca="1">IF(Data[[#This Row],[Age]]&lt;=10,"3-10 Years",IF(Data[[#This Row],[Age]]&lt;=15,"11-15 Years",IF(Data[[#This Row],[Age]]&lt;=19,"16-19 Years", "20+ Years")))</f>
        <v>11-15 Years</v>
      </c>
    </row>
    <row r="5236" spans="1:18" x14ac:dyDescent="0.35">
      <c r="A5236" t="s">
        <v>1084</v>
      </c>
      <c r="B5236" s="1">
        <v>44837</v>
      </c>
      <c r="C5236" t="s">
        <v>29</v>
      </c>
      <c r="D5236" t="s">
        <v>24</v>
      </c>
      <c r="E5236" t="s">
        <v>566</v>
      </c>
      <c r="F5236" t="s">
        <v>958</v>
      </c>
      <c r="G5236" t="s">
        <v>105</v>
      </c>
      <c r="H5236" t="s">
        <v>5036</v>
      </c>
      <c r="I5236" s="1">
        <v>41174</v>
      </c>
      <c r="J5236" t="s">
        <v>1085</v>
      </c>
      <c r="K5236">
        <v>129</v>
      </c>
      <c r="L5236">
        <v>129</v>
      </c>
      <c r="M5236">
        <v>0</v>
      </c>
      <c r="N5236">
        <v>125</v>
      </c>
      <c r="O5236" t="s">
        <v>23</v>
      </c>
      <c r="P5236" t="s">
        <v>25</v>
      </c>
      <c r="Q5236">
        <f ca="1">DATEDIF(Data[[#This Row],[Birthdate]],TODAY(),"Y")</f>
        <v>13</v>
      </c>
      <c r="R5236" t="str">
        <f ca="1">IF(Data[[#This Row],[Age]]&lt;=10,"3-10 Years",IF(Data[[#This Row],[Age]]&lt;=15,"11-15 Years",IF(Data[[#This Row],[Age]]&lt;=19,"16-19 Years", "20+ Years")))</f>
        <v>11-15 Years</v>
      </c>
    </row>
    <row r="5237" spans="1:18" x14ac:dyDescent="0.35">
      <c r="A5237" t="s">
        <v>362</v>
      </c>
      <c r="B5237" s="1">
        <v>44836</v>
      </c>
      <c r="C5237" t="s">
        <v>29</v>
      </c>
      <c r="D5237" t="s">
        <v>24</v>
      </c>
      <c r="E5237" t="s">
        <v>566</v>
      </c>
      <c r="F5237" t="s">
        <v>958</v>
      </c>
      <c r="G5237" t="s">
        <v>47</v>
      </c>
      <c r="H5237" t="s">
        <v>5036</v>
      </c>
      <c r="I5237" s="1">
        <v>40926</v>
      </c>
      <c r="J5237" t="s">
        <v>363</v>
      </c>
      <c r="K5237">
        <v>129</v>
      </c>
      <c r="L5237">
        <v>129</v>
      </c>
      <c r="M5237">
        <v>0</v>
      </c>
      <c r="N5237">
        <v>125</v>
      </c>
      <c r="O5237" t="s">
        <v>1062</v>
      </c>
      <c r="P5237" t="s">
        <v>25</v>
      </c>
      <c r="Q5237">
        <f ca="1">DATEDIF(Data[[#This Row],[Birthdate]],TODAY(),"Y")</f>
        <v>13</v>
      </c>
      <c r="R5237" t="str">
        <f ca="1">IF(Data[[#This Row],[Age]]&lt;=10,"3-10 Years",IF(Data[[#This Row],[Age]]&lt;=15,"11-15 Years",IF(Data[[#This Row],[Age]]&lt;=19,"16-19 Years", "20+ Years")))</f>
        <v>11-15 Years</v>
      </c>
    </row>
    <row r="5238" spans="1:18" x14ac:dyDescent="0.35">
      <c r="A5238" t="s">
        <v>1099</v>
      </c>
      <c r="B5238" s="1">
        <v>44836</v>
      </c>
      <c r="C5238" t="s">
        <v>29</v>
      </c>
      <c r="D5238" t="s">
        <v>24</v>
      </c>
      <c r="E5238" t="s">
        <v>566</v>
      </c>
      <c r="F5238" t="s">
        <v>958</v>
      </c>
      <c r="G5238" t="s">
        <v>105</v>
      </c>
      <c r="H5238" t="s">
        <v>5036</v>
      </c>
      <c r="I5238" s="1">
        <v>41201</v>
      </c>
      <c r="J5238" t="s">
        <v>1098</v>
      </c>
      <c r="K5238">
        <v>129</v>
      </c>
      <c r="L5238">
        <v>129</v>
      </c>
      <c r="M5238">
        <v>0</v>
      </c>
      <c r="N5238">
        <v>125</v>
      </c>
      <c r="O5238" t="s">
        <v>23</v>
      </c>
      <c r="P5238" t="s">
        <v>25</v>
      </c>
      <c r="Q5238">
        <f ca="1">DATEDIF(Data[[#This Row],[Birthdate]],TODAY(),"Y")</f>
        <v>13</v>
      </c>
      <c r="R5238" t="str">
        <f ca="1">IF(Data[[#This Row],[Age]]&lt;=10,"3-10 Years",IF(Data[[#This Row],[Age]]&lt;=15,"11-15 Years",IF(Data[[#This Row],[Age]]&lt;=19,"16-19 Years", "20+ Years")))</f>
        <v>11-15 Years</v>
      </c>
    </row>
    <row r="5239" spans="1:18" x14ac:dyDescent="0.35">
      <c r="A5239" t="s">
        <v>526</v>
      </c>
      <c r="B5239" s="1">
        <v>44833</v>
      </c>
      <c r="C5239" t="s">
        <v>29</v>
      </c>
      <c r="D5239" t="s">
        <v>24</v>
      </c>
      <c r="E5239" t="s">
        <v>566</v>
      </c>
      <c r="F5239" t="s">
        <v>958</v>
      </c>
      <c r="G5239" t="s">
        <v>84</v>
      </c>
      <c r="H5239" t="s">
        <v>5036</v>
      </c>
      <c r="I5239" s="1">
        <v>41104</v>
      </c>
      <c r="J5239" t="s">
        <v>527</v>
      </c>
      <c r="K5239">
        <v>129</v>
      </c>
      <c r="L5239">
        <v>129</v>
      </c>
      <c r="M5239">
        <v>0</v>
      </c>
      <c r="N5239">
        <v>125</v>
      </c>
      <c r="O5239" t="s">
        <v>23</v>
      </c>
      <c r="P5239" t="s">
        <v>25</v>
      </c>
      <c r="Q5239">
        <f ca="1">DATEDIF(Data[[#This Row],[Birthdate]],TODAY(),"Y")</f>
        <v>13</v>
      </c>
      <c r="R5239" t="str">
        <f ca="1">IF(Data[[#This Row],[Age]]&lt;=10,"3-10 Years",IF(Data[[#This Row],[Age]]&lt;=15,"11-15 Years",IF(Data[[#This Row],[Age]]&lt;=19,"16-19 Years", "20+ Years")))</f>
        <v>11-15 Years</v>
      </c>
    </row>
    <row r="5240" spans="1:18" x14ac:dyDescent="0.35">
      <c r="A5240" t="s">
        <v>505</v>
      </c>
      <c r="B5240" s="1">
        <v>44833</v>
      </c>
      <c r="C5240" t="s">
        <v>29</v>
      </c>
      <c r="D5240" t="s">
        <v>24</v>
      </c>
      <c r="E5240" t="s">
        <v>566</v>
      </c>
      <c r="F5240" t="s">
        <v>958</v>
      </c>
      <c r="G5240" t="s">
        <v>21</v>
      </c>
      <c r="H5240" t="s">
        <v>5036</v>
      </c>
      <c r="I5240" s="1">
        <v>40980</v>
      </c>
      <c r="J5240" t="s">
        <v>506</v>
      </c>
      <c r="K5240">
        <v>129</v>
      </c>
      <c r="L5240">
        <v>129</v>
      </c>
      <c r="M5240">
        <v>0</v>
      </c>
      <c r="N5240">
        <v>125</v>
      </c>
      <c r="O5240" t="s">
        <v>23</v>
      </c>
      <c r="P5240" t="s">
        <v>25</v>
      </c>
      <c r="Q5240">
        <f ca="1">DATEDIF(Data[[#This Row],[Birthdate]],TODAY(),"Y")</f>
        <v>13</v>
      </c>
      <c r="R5240" t="str">
        <f ca="1">IF(Data[[#This Row],[Age]]&lt;=10,"3-10 Years",IF(Data[[#This Row],[Age]]&lt;=15,"11-15 Years",IF(Data[[#This Row],[Age]]&lt;=19,"16-19 Years", "20+ Years")))</f>
        <v>11-15 Years</v>
      </c>
    </row>
    <row r="5241" spans="1:18" x14ac:dyDescent="0.35">
      <c r="A5241" t="s">
        <v>1089</v>
      </c>
      <c r="B5241" s="1">
        <v>44832</v>
      </c>
      <c r="C5241" t="s">
        <v>29</v>
      </c>
      <c r="D5241" t="s">
        <v>24</v>
      </c>
      <c r="E5241" t="s">
        <v>566</v>
      </c>
      <c r="F5241" t="s">
        <v>958</v>
      </c>
      <c r="G5241" t="s">
        <v>458</v>
      </c>
      <c r="H5241" t="s">
        <v>1083</v>
      </c>
      <c r="I5241" s="1">
        <v>41022</v>
      </c>
      <c r="J5241" t="s">
        <v>1090</v>
      </c>
      <c r="K5241">
        <v>129</v>
      </c>
      <c r="L5241">
        <v>129</v>
      </c>
      <c r="M5241">
        <v>0</v>
      </c>
      <c r="N5241">
        <v>125</v>
      </c>
      <c r="O5241" t="s">
        <v>1062</v>
      </c>
      <c r="P5241" t="s">
        <v>25</v>
      </c>
      <c r="Q5241">
        <f ca="1">DATEDIF(Data[[#This Row],[Birthdate]],TODAY(),"Y")</f>
        <v>13</v>
      </c>
      <c r="R5241" t="str">
        <f ca="1">IF(Data[[#This Row],[Age]]&lt;=10,"3-10 Years",IF(Data[[#This Row],[Age]]&lt;=15,"11-15 Years",IF(Data[[#This Row],[Age]]&lt;=19,"16-19 Years", "20+ Years")))</f>
        <v>11-15 Years</v>
      </c>
    </row>
    <row r="5242" spans="1:18" x14ac:dyDescent="0.35">
      <c r="A5242" t="s">
        <v>633</v>
      </c>
      <c r="B5242" s="1">
        <v>44814</v>
      </c>
      <c r="C5242" t="s">
        <v>29</v>
      </c>
      <c r="D5242" t="s">
        <v>24</v>
      </c>
      <c r="E5242" t="s">
        <v>539</v>
      </c>
      <c r="F5242" t="s">
        <v>1158</v>
      </c>
      <c r="G5242" t="s">
        <v>21</v>
      </c>
      <c r="H5242" t="s">
        <v>5036</v>
      </c>
      <c r="I5242" s="1">
        <v>40983</v>
      </c>
      <c r="J5242" t="s">
        <v>634</v>
      </c>
      <c r="K5242">
        <v>258</v>
      </c>
      <c r="L5242">
        <v>258</v>
      </c>
      <c r="M5242">
        <v>0</v>
      </c>
      <c r="N5242">
        <v>250</v>
      </c>
      <c r="O5242" t="s">
        <v>1062</v>
      </c>
      <c r="P5242" t="s">
        <v>25</v>
      </c>
      <c r="Q5242">
        <f ca="1">DATEDIF(Data[[#This Row],[Birthdate]],TODAY(),"Y")</f>
        <v>13</v>
      </c>
      <c r="R5242" t="str">
        <f ca="1">IF(Data[[#This Row],[Age]]&lt;=10,"3-10 Years",IF(Data[[#This Row],[Age]]&lt;=15,"11-15 Years",IF(Data[[#This Row],[Age]]&lt;=19,"16-19 Years", "20+ Years")))</f>
        <v>11-15 Years</v>
      </c>
    </row>
    <row r="5243" spans="1:18" x14ac:dyDescent="0.35">
      <c r="A5243" t="s">
        <v>1165</v>
      </c>
      <c r="B5243" s="1">
        <v>44812</v>
      </c>
      <c r="C5243" t="s">
        <v>29</v>
      </c>
      <c r="D5243" t="s">
        <v>24</v>
      </c>
      <c r="E5243" t="s">
        <v>539</v>
      </c>
      <c r="F5243" t="s">
        <v>1158</v>
      </c>
      <c r="G5243" t="s">
        <v>21</v>
      </c>
      <c r="H5243" t="s">
        <v>5036</v>
      </c>
      <c r="I5243" s="1">
        <v>41193</v>
      </c>
      <c r="J5243" t="s">
        <v>545</v>
      </c>
      <c r="K5243">
        <v>514</v>
      </c>
      <c r="L5243">
        <v>514</v>
      </c>
      <c r="M5243">
        <v>0</v>
      </c>
      <c r="N5243">
        <v>499</v>
      </c>
      <c r="O5243" t="s">
        <v>1062</v>
      </c>
      <c r="P5243" t="s">
        <v>25</v>
      </c>
      <c r="Q5243">
        <f ca="1">DATEDIF(Data[[#This Row],[Birthdate]],TODAY(),"Y")</f>
        <v>13</v>
      </c>
      <c r="R5243" t="str">
        <f ca="1">IF(Data[[#This Row],[Age]]&lt;=10,"3-10 Years",IF(Data[[#This Row],[Age]]&lt;=15,"11-15 Years",IF(Data[[#This Row],[Age]]&lt;=19,"16-19 Years", "20+ Years")))</f>
        <v>11-15 Years</v>
      </c>
    </row>
    <row r="5244" spans="1:18" x14ac:dyDescent="0.35">
      <c r="A5244" t="s">
        <v>1172</v>
      </c>
      <c r="B5244" s="1">
        <v>44798</v>
      </c>
      <c r="C5244" t="s">
        <v>29</v>
      </c>
      <c r="D5244" t="s">
        <v>24</v>
      </c>
      <c r="E5244" t="s">
        <v>539</v>
      </c>
      <c r="F5244" t="s">
        <v>1158</v>
      </c>
      <c r="G5244" t="s">
        <v>50</v>
      </c>
      <c r="H5244" t="s">
        <v>5036</v>
      </c>
      <c r="I5244" s="1">
        <v>41218</v>
      </c>
      <c r="J5244" t="s">
        <v>1173</v>
      </c>
      <c r="K5244">
        <v>514</v>
      </c>
      <c r="L5244">
        <v>514</v>
      </c>
      <c r="M5244">
        <v>0</v>
      </c>
      <c r="N5244">
        <v>499</v>
      </c>
      <c r="O5244" t="s">
        <v>1062</v>
      </c>
      <c r="P5244" t="s">
        <v>25</v>
      </c>
      <c r="Q5244">
        <f ca="1">DATEDIF(Data[[#This Row],[Birthdate]],TODAY(),"Y")</f>
        <v>13</v>
      </c>
      <c r="R5244" t="str">
        <f ca="1">IF(Data[[#This Row],[Age]]&lt;=10,"3-10 Years",IF(Data[[#This Row],[Age]]&lt;=15,"11-15 Years",IF(Data[[#This Row],[Age]]&lt;=19,"16-19 Years", "20+ Years")))</f>
        <v>11-15 Years</v>
      </c>
    </row>
    <row r="5245" spans="1:18" x14ac:dyDescent="0.35">
      <c r="A5245" t="s">
        <v>1185</v>
      </c>
      <c r="B5245" s="1">
        <v>44786</v>
      </c>
      <c r="C5245" t="s">
        <v>29</v>
      </c>
      <c r="D5245" t="s">
        <v>24</v>
      </c>
      <c r="E5245" t="s">
        <v>539</v>
      </c>
      <c r="F5245" t="s">
        <v>1158</v>
      </c>
      <c r="G5245" t="s">
        <v>47</v>
      </c>
      <c r="H5245" t="s">
        <v>5036</v>
      </c>
      <c r="I5245" s="1">
        <v>41238</v>
      </c>
      <c r="J5245" t="s">
        <v>1186</v>
      </c>
      <c r="K5245">
        <v>514</v>
      </c>
      <c r="L5245">
        <v>514</v>
      </c>
      <c r="M5245">
        <v>0</v>
      </c>
      <c r="N5245">
        <v>499</v>
      </c>
      <c r="O5245" t="s">
        <v>1062</v>
      </c>
      <c r="P5245" t="s">
        <v>25</v>
      </c>
      <c r="Q5245">
        <f ca="1">DATEDIF(Data[[#This Row],[Birthdate]],TODAY(),"Y")</f>
        <v>13</v>
      </c>
      <c r="R5245" t="str">
        <f ca="1">IF(Data[[#This Row],[Age]]&lt;=10,"3-10 Years",IF(Data[[#This Row],[Age]]&lt;=15,"11-15 Years",IF(Data[[#This Row],[Age]]&lt;=19,"16-19 Years", "20+ Years")))</f>
        <v>11-15 Years</v>
      </c>
    </row>
    <row r="5246" spans="1:18" x14ac:dyDescent="0.35">
      <c r="A5246" t="s">
        <v>1187</v>
      </c>
      <c r="B5246" s="1">
        <v>44785</v>
      </c>
      <c r="C5246" t="s">
        <v>29</v>
      </c>
      <c r="D5246" t="s">
        <v>24</v>
      </c>
      <c r="E5246" t="s">
        <v>539</v>
      </c>
      <c r="F5246" t="s">
        <v>1158</v>
      </c>
      <c r="G5246" t="s">
        <v>50</v>
      </c>
      <c r="H5246" t="s">
        <v>5036</v>
      </c>
      <c r="I5246" s="1">
        <v>41094</v>
      </c>
      <c r="J5246" t="s">
        <v>72</v>
      </c>
      <c r="K5246">
        <v>473</v>
      </c>
      <c r="L5246">
        <v>473</v>
      </c>
      <c r="M5246">
        <v>0</v>
      </c>
      <c r="N5246">
        <v>459</v>
      </c>
      <c r="O5246" t="s">
        <v>1062</v>
      </c>
      <c r="P5246" t="s">
        <v>25</v>
      </c>
      <c r="Q5246">
        <f ca="1">DATEDIF(Data[[#This Row],[Birthdate]],TODAY(),"Y")</f>
        <v>13</v>
      </c>
      <c r="R5246" t="str">
        <f ca="1">IF(Data[[#This Row],[Age]]&lt;=10,"3-10 Years",IF(Data[[#This Row],[Age]]&lt;=15,"11-15 Years",IF(Data[[#This Row],[Age]]&lt;=19,"16-19 Years", "20+ Years")))</f>
        <v>11-15 Years</v>
      </c>
    </row>
    <row r="5247" spans="1:18" x14ac:dyDescent="0.35">
      <c r="A5247" t="s">
        <v>1206</v>
      </c>
      <c r="B5247" s="1">
        <v>44815</v>
      </c>
      <c r="C5247" t="s">
        <v>29</v>
      </c>
      <c r="D5247" t="s">
        <v>24</v>
      </c>
      <c r="E5247" t="s">
        <v>779</v>
      </c>
      <c r="F5247" t="s">
        <v>1194</v>
      </c>
      <c r="G5247" t="s">
        <v>50</v>
      </c>
      <c r="H5247" t="s">
        <v>5036</v>
      </c>
      <c r="I5247" s="1">
        <v>41145</v>
      </c>
      <c r="J5247" t="s">
        <v>1207</v>
      </c>
      <c r="K5247">
        <v>444</v>
      </c>
      <c r="L5247">
        <v>444</v>
      </c>
      <c r="M5247">
        <v>0</v>
      </c>
      <c r="N5247">
        <v>429</v>
      </c>
      <c r="O5247" t="s">
        <v>23</v>
      </c>
      <c r="P5247" t="s">
        <v>25</v>
      </c>
      <c r="Q5247">
        <f ca="1">DATEDIF(Data[[#This Row],[Birthdate]],TODAY(),"Y")</f>
        <v>13</v>
      </c>
      <c r="R5247" t="str">
        <f ca="1">IF(Data[[#This Row],[Age]]&lt;=10,"3-10 Years",IF(Data[[#This Row],[Age]]&lt;=15,"11-15 Years",IF(Data[[#This Row],[Age]]&lt;=19,"16-19 Years", "20+ Years")))</f>
        <v>11-15 Years</v>
      </c>
    </row>
    <row r="5248" spans="1:18" x14ac:dyDescent="0.35">
      <c r="A5248" t="s">
        <v>1209</v>
      </c>
      <c r="B5248" s="1">
        <v>44813</v>
      </c>
      <c r="C5248" t="s">
        <v>29</v>
      </c>
      <c r="D5248" t="s">
        <v>24</v>
      </c>
      <c r="E5248" t="s">
        <v>779</v>
      </c>
      <c r="F5248" t="s">
        <v>1194</v>
      </c>
      <c r="G5248" t="s">
        <v>105</v>
      </c>
      <c r="H5248" t="s">
        <v>5036</v>
      </c>
      <c r="I5248" s="1">
        <v>41137</v>
      </c>
      <c r="J5248" t="s">
        <v>1210</v>
      </c>
      <c r="K5248">
        <v>444</v>
      </c>
      <c r="L5248">
        <v>444</v>
      </c>
      <c r="M5248">
        <v>0</v>
      </c>
      <c r="N5248">
        <v>429</v>
      </c>
      <c r="O5248" t="s">
        <v>23</v>
      </c>
      <c r="P5248" t="s">
        <v>25</v>
      </c>
      <c r="Q5248">
        <f ca="1">DATEDIF(Data[[#This Row],[Birthdate]],TODAY(),"Y")</f>
        <v>13</v>
      </c>
      <c r="R5248" t="str">
        <f ca="1">IF(Data[[#This Row],[Age]]&lt;=10,"3-10 Years",IF(Data[[#This Row],[Age]]&lt;=15,"11-15 Years",IF(Data[[#This Row],[Age]]&lt;=19,"16-19 Years", "20+ Years")))</f>
        <v>11-15 Years</v>
      </c>
    </row>
    <row r="5249" spans="1:18" x14ac:dyDescent="0.35">
      <c r="A5249" t="s">
        <v>1214</v>
      </c>
      <c r="B5249" s="1">
        <v>44808</v>
      </c>
      <c r="C5249" t="s">
        <v>29</v>
      </c>
      <c r="D5249" t="s">
        <v>24</v>
      </c>
      <c r="E5249" t="s">
        <v>779</v>
      </c>
      <c r="F5249" t="s">
        <v>1194</v>
      </c>
      <c r="G5249" t="s">
        <v>50</v>
      </c>
      <c r="H5249" t="s">
        <v>5036</v>
      </c>
      <c r="I5249" s="1">
        <v>41155</v>
      </c>
      <c r="J5249" t="s">
        <v>483</v>
      </c>
      <c r="K5249">
        <v>444</v>
      </c>
      <c r="L5249">
        <v>444</v>
      </c>
      <c r="M5249">
        <v>0</v>
      </c>
      <c r="N5249">
        <v>429</v>
      </c>
      <c r="O5249" t="s">
        <v>23</v>
      </c>
      <c r="P5249" t="s">
        <v>25</v>
      </c>
      <c r="Q5249">
        <f ca="1">DATEDIF(Data[[#This Row],[Birthdate]],TODAY(),"Y")</f>
        <v>13</v>
      </c>
      <c r="R5249" t="str">
        <f ca="1">IF(Data[[#This Row],[Age]]&lt;=10,"3-10 Years",IF(Data[[#This Row],[Age]]&lt;=15,"11-15 Years",IF(Data[[#This Row],[Age]]&lt;=19,"16-19 Years", "20+ Years")))</f>
        <v>11-15 Years</v>
      </c>
    </row>
    <row r="5250" spans="1:18" x14ac:dyDescent="0.35">
      <c r="A5250" t="s">
        <v>1114</v>
      </c>
      <c r="B5250" s="1">
        <v>44804</v>
      </c>
      <c r="C5250" t="s">
        <v>29</v>
      </c>
      <c r="D5250" t="s">
        <v>24</v>
      </c>
      <c r="E5250" t="s">
        <v>779</v>
      </c>
      <c r="F5250" t="s">
        <v>1194</v>
      </c>
      <c r="G5250" t="s">
        <v>105</v>
      </c>
      <c r="H5250" t="s">
        <v>5036</v>
      </c>
      <c r="I5250" s="1">
        <v>41152</v>
      </c>
      <c r="J5250" t="s">
        <v>1115</v>
      </c>
      <c r="K5250">
        <v>444</v>
      </c>
      <c r="L5250">
        <v>444</v>
      </c>
      <c r="M5250">
        <v>0</v>
      </c>
      <c r="N5250">
        <v>429</v>
      </c>
      <c r="O5250" t="s">
        <v>23</v>
      </c>
      <c r="P5250" t="s">
        <v>25</v>
      </c>
      <c r="Q5250">
        <f ca="1">DATEDIF(Data[[#This Row],[Birthdate]],TODAY(),"Y")</f>
        <v>13</v>
      </c>
      <c r="R5250" t="str">
        <f ca="1">IF(Data[[#This Row],[Age]]&lt;=10,"3-10 Years",IF(Data[[#This Row],[Age]]&lt;=15,"11-15 Years",IF(Data[[#This Row],[Age]]&lt;=19,"16-19 Years", "20+ Years")))</f>
        <v>11-15 Years</v>
      </c>
    </row>
    <row r="5251" spans="1:18" x14ac:dyDescent="0.35">
      <c r="A5251" t="s">
        <v>1099</v>
      </c>
      <c r="B5251" s="1">
        <v>44803</v>
      </c>
      <c r="C5251" t="s">
        <v>29</v>
      </c>
      <c r="D5251" t="s">
        <v>24</v>
      </c>
      <c r="E5251" t="s">
        <v>779</v>
      </c>
      <c r="F5251" t="s">
        <v>1194</v>
      </c>
      <c r="G5251" t="s">
        <v>105</v>
      </c>
      <c r="H5251" t="s">
        <v>5036</v>
      </c>
      <c r="I5251" s="1">
        <v>41201</v>
      </c>
      <c r="J5251" t="s">
        <v>1098</v>
      </c>
      <c r="K5251">
        <v>444</v>
      </c>
      <c r="L5251">
        <v>444</v>
      </c>
      <c r="M5251">
        <v>0</v>
      </c>
      <c r="N5251">
        <v>429</v>
      </c>
      <c r="O5251" t="s">
        <v>23</v>
      </c>
      <c r="P5251" t="s">
        <v>25</v>
      </c>
      <c r="Q5251">
        <f ca="1">DATEDIF(Data[[#This Row],[Birthdate]],TODAY(),"Y")</f>
        <v>13</v>
      </c>
      <c r="R5251" t="str">
        <f ca="1">IF(Data[[#This Row],[Age]]&lt;=10,"3-10 Years",IF(Data[[#This Row],[Age]]&lt;=15,"11-15 Years",IF(Data[[#This Row],[Age]]&lt;=19,"16-19 Years", "20+ Years")))</f>
        <v>11-15 Years</v>
      </c>
    </row>
    <row r="5252" spans="1:18" x14ac:dyDescent="0.35">
      <c r="A5252" t="s">
        <v>492</v>
      </c>
      <c r="B5252" s="1">
        <v>44803</v>
      </c>
      <c r="C5252" t="s">
        <v>29</v>
      </c>
      <c r="D5252" t="s">
        <v>24</v>
      </c>
      <c r="E5252" t="s">
        <v>779</v>
      </c>
      <c r="F5252" t="s">
        <v>1194</v>
      </c>
      <c r="G5252" t="s">
        <v>30</v>
      </c>
      <c r="H5252" t="s">
        <v>5036</v>
      </c>
      <c r="I5252" s="1">
        <v>41166</v>
      </c>
      <c r="J5252" t="s">
        <v>493</v>
      </c>
      <c r="K5252">
        <v>444</v>
      </c>
      <c r="L5252">
        <v>444</v>
      </c>
      <c r="M5252">
        <v>0</v>
      </c>
      <c r="N5252">
        <v>429</v>
      </c>
      <c r="O5252" t="s">
        <v>23</v>
      </c>
      <c r="P5252" t="s">
        <v>152</v>
      </c>
      <c r="Q5252">
        <f ca="1">DATEDIF(Data[[#This Row],[Birthdate]],TODAY(),"Y")</f>
        <v>13</v>
      </c>
      <c r="R5252" t="str">
        <f ca="1">IF(Data[[#This Row],[Age]]&lt;=10,"3-10 Years",IF(Data[[#This Row],[Age]]&lt;=15,"11-15 Years",IF(Data[[#This Row],[Age]]&lt;=19,"16-19 Years", "20+ Years")))</f>
        <v>11-15 Years</v>
      </c>
    </row>
    <row r="5253" spans="1:18" x14ac:dyDescent="0.35">
      <c r="A5253" t="s">
        <v>1222</v>
      </c>
      <c r="B5253" s="1">
        <v>45225</v>
      </c>
      <c r="C5253" t="s">
        <v>150</v>
      </c>
      <c r="D5253" t="s">
        <v>24</v>
      </c>
      <c r="E5253" t="s">
        <v>539</v>
      </c>
      <c r="F5253" t="s">
        <v>1223</v>
      </c>
      <c r="G5253" t="s">
        <v>50</v>
      </c>
      <c r="H5253" t="s">
        <v>5036</v>
      </c>
      <c r="I5253" s="1">
        <v>41127</v>
      </c>
      <c r="J5253" t="s">
        <v>1224</v>
      </c>
      <c r="K5253">
        <v>180</v>
      </c>
      <c r="L5253">
        <v>0</v>
      </c>
      <c r="M5253">
        <v>180</v>
      </c>
      <c r="N5253">
        <v>525</v>
      </c>
      <c r="O5253" t="s">
        <v>1062</v>
      </c>
      <c r="P5253" t="s">
        <v>25</v>
      </c>
      <c r="Q5253">
        <f ca="1">DATEDIF(Data[[#This Row],[Birthdate]],TODAY(),"Y")</f>
        <v>13</v>
      </c>
      <c r="R5253" t="str">
        <f ca="1">IF(Data[[#This Row],[Age]]&lt;=10,"3-10 Years",IF(Data[[#This Row],[Age]]&lt;=15,"11-15 Years",IF(Data[[#This Row],[Age]]&lt;=19,"16-19 Years", "20+ Years")))</f>
        <v>11-15 Years</v>
      </c>
    </row>
    <row r="5254" spans="1:18" x14ac:dyDescent="0.35">
      <c r="A5254" t="s">
        <v>1172</v>
      </c>
      <c r="B5254" s="1">
        <v>45218</v>
      </c>
      <c r="C5254" t="s">
        <v>29</v>
      </c>
      <c r="D5254" t="s">
        <v>24</v>
      </c>
      <c r="E5254" t="s">
        <v>539</v>
      </c>
      <c r="F5254" t="s">
        <v>1223</v>
      </c>
      <c r="G5254" t="s">
        <v>50</v>
      </c>
      <c r="H5254" t="s">
        <v>5036</v>
      </c>
      <c r="I5254" s="1">
        <v>41218</v>
      </c>
      <c r="J5254" t="s">
        <v>1173</v>
      </c>
      <c r="K5254">
        <v>181</v>
      </c>
      <c r="L5254">
        <v>181</v>
      </c>
      <c r="M5254">
        <v>0</v>
      </c>
      <c r="N5254">
        <v>325</v>
      </c>
      <c r="O5254" t="s">
        <v>1062</v>
      </c>
      <c r="P5254" t="s">
        <v>25</v>
      </c>
      <c r="Q5254">
        <f ca="1">DATEDIF(Data[[#This Row],[Birthdate]],TODAY(),"Y")</f>
        <v>13</v>
      </c>
      <c r="R5254" t="str">
        <f ca="1">IF(Data[[#This Row],[Age]]&lt;=10,"3-10 Years",IF(Data[[#This Row],[Age]]&lt;=15,"11-15 Years",IF(Data[[#This Row],[Age]]&lt;=19,"16-19 Years", "20+ Years")))</f>
        <v>11-15 Years</v>
      </c>
    </row>
    <row r="5255" spans="1:18" x14ac:dyDescent="0.35">
      <c r="A5255" t="s">
        <v>1234</v>
      </c>
      <c r="B5255" s="1">
        <v>45176</v>
      </c>
      <c r="C5255" t="s">
        <v>29</v>
      </c>
      <c r="D5255" t="s">
        <v>24</v>
      </c>
      <c r="E5255" t="s">
        <v>539</v>
      </c>
      <c r="F5255" t="s">
        <v>1223</v>
      </c>
      <c r="G5255" t="s">
        <v>50</v>
      </c>
      <c r="H5255" t="s">
        <v>5036</v>
      </c>
      <c r="I5255" s="1">
        <v>41039</v>
      </c>
      <c r="J5255" t="s">
        <v>1235</v>
      </c>
      <c r="K5255">
        <v>335</v>
      </c>
      <c r="L5255">
        <v>335</v>
      </c>
      <c r="M5255">
        <v>0</v>
      </c>
      <c r="N5255">
        <v>325</v>
      </c>
      <c r="O5255" t="s">
        <v>1062</v>
      </c>
      <c r="P5255" t="s">
        <v>25</v>
      </c>
      <c r="Q5255">
        <f ca="1">DATEDIF(Data[[#This Row],[Birthdate]],TODAY(),"Y")</f>
        <v>13</v>
      </c>
      <c r="R5255" t="str">
        <f ca="1">IF(Data[[#This Row],[Age]]&lt;=10,"3-10 Years",IF(Data[[#This Row],[Age]]&lt;=15,"11-15 Years",IF(Data[[#This Row],[Age]]&lt;=19,"16-19 Years", "20+ Years")))</f>
        <v>11-15 Years</v>
      </c>
    </row>
    <row r="5256" spans="1:18" x14ac:dyDescent="0.35">
      <c r="A5256" t="s">
        <v>1238</v>
      </c>
      <c r="B5256" s="1">
        <v>45176</v>
      </c>
      <c r="C5256" t="s">
        <v>29</v>
      </c>
      <c r="D5256" t="s">
        <v>24</v>
      </c>
      <c r="E5256" t="s">
        <v>539</v>
      </c>
      <c r="F5256" t="s">
        <v>1223</v>
      </c>
      <c r="G5256" t="s">
        <v>50</v>
      </c>
      <c r="H5256" t="s">
        <v>5036</v>
      </c>
      <c r="I5256" s="1">
        <v>41199</v>
      </c>
      <c r="J5256" t="s">
        <v>1239</v>
      </c>
      <c r="K5256">
        <v>543</v>
      </c>
      <c r="L5256">
        <v>543</v>
      </c>
      <c r="M5256">
        <v>0</v>
      </c>
      <c r="N5256">
        <v>525</v>
      </c>
      <c r="O5256" t="s">
        <v>1062</v>
      </c>
      <c r="P5256" t="s">
        <v>25</v>
      </c>
      <c r="Q5256">
        <f ca="1">DATEDIF(Data[[#This Row],[Birthdate]],TODAY(),"Y")</f>
        <v>13</v>
      </c>
      <c r="R5256" t="str">
        <f ca="1">IF(Data[[#This Row],[Age]]&lt;=10,"3-10 Years",IF(Data[[#This Row],[Age]]&lt;=15,"11-15 Years",IF(Data[[#This Row],[Age]]&lt;=19,"16-19 Years", "20+ Years")))</f>
        <v>11-15 Years</v>
      </c>
    </row>
    <row r="5257" spans="1:18" x14ac:dyDescent="0.35">
      <c r="A5257" t="s">
        <v>1246</v>
      </c>
      <c r="B5257" s="1">
        <v>45170</v>
      </c>
      <c r="C5257" t="s">
        <v>29</v>
      </c>
      <c r="D5257" t="s">
        <v>24</v>
      </c>
      <c r="E5257" t="s">
        <v>539</v>
      </c>
      <c r="F5257" t="s">
        <v>1223</v>
      </c>
      <c r="G5257" t="s">
        <v>47</v>
      </c>
      <c r="H5257" t="s">
        <v>5036</v>
      </c>
      <c r="I5257" s="1">
        <v>41068</v>
      </c>
      <c r="J5257" t="s">
        <v>1247</v>
      </c>
      <c r="K5257">
        <v>322</v>
      </c>
      <c r="L5257">
        <v>322</v>
      </c>
      <c r="M5257">
        <v>0</v>
      </c>
      <c r="N5257">
        <v>325</v>
      </c>
      <c r="O5257" t="s">
        <v>1062</v>
      </c>
      <c r="P5257" t="s">
        <v>25</v>
      </c>
      <c r="Q5257">
        <f ca="1">DATEDIF(Data[[#This Row],[Birthdate]],TODAY(),"Y")</f>
        <v>13</v>
      </c>
      <c r="R5257" t="str">
        <f ca="1">IF(Data[[#This Row],[Age]]&lt;=10,"3-10 Years",IF(Data[[#This Row],[Age]]&lt;=15,"11-15 Years",IF(Data[[#This Row],[Age]]&lt;=19,"16-19 Years", "20+ Years")))</f>
        <v>11-15 Years</v>
      </c>
    </row>
    <row r="5258" spans="1:18" x14ac:dyDescent="0.35">
      <c r="A5258" t="s">
        <v>1185</v>
      </c>
      <c r="B5258" s="1">
        <v>45152</v>
      </c>
      <c r="C5258" t="s">
        <v>29</v>
      </c>
      <c r="D5258" t="s">
        <v>24</v>
      </c>
      <c r="E5258" t="s">
        <v>539</v>
      </c>
      <c r="F5258" t="s">
        <v>1223</v>
      </c>
      <c r="G5258" t="s">
        <v>47</v>
      </c>
      <c r="H5258" t="s">
        <v>5036</v>
      </c>
      <c r="I5258" s="1">
        <v>41238</v>
      </c>
      <c r="J5258" t="s">
        <v>1186</v>
      </c>
      <c r="K5258">
        <v>335</v>
      </c>
      <c r="L5258">
        <v>335</v>
      </c>
      <c r="M5258">
        <v>0</v>
      </c>
      <c r="N5258">
        <v>325</v>
      </c>
      <c r="O5258" t="s">
        <v>1062</v>
      </c>
      <c r="P5258" t="s">
        <v>25</v>
      </c>
      <c r="Q5258">
        <f ca="1">DATEDIF(Data[[#This Row],[Birthdate]],TODAY(),"Y")</f>
        <v>13</v>
      </c>
      <c r="R5258" t="str">
        <f ca="1">IF(Data[[#This Row],[Age]]&lt;=10,"3-10 Years",IF(Data[[#This Row],[Age]]&lt;=15,"11-15 Years",IF(Data[[#This Row],[Age]]&lt;=19,"16-19 Years", "20+ Years")))</f>
        <v>11-15 Years</v>
      </c>
    </row>
    <row r="5259" spans="1:18" x14ac:dyDescent="0.35">
      <c r="A5259" t="s">
        <v>1251</v>
      </c>
      <c r="B5259" s="1">
        <v>45152</v>
      </c>
      <c r="C5259" t="s">
        <v>29</v>
      </c>
      <c r="D5259" t="s">
        <v>24</v>
      </c>
      <c r="E5259" t="s">
        <v>539</v>
      </c>
      <c r="F5259" t="s">
        <v>1223</v>
      </c>
      <c r="G5259" t="s">
        <v>50</v>
      </c>
      <c r="H5259" t="s">
        <v>5036</v>
      </c>
      <c r="I5259" s="1">
        <v>41054</v>
      </c>
      <c r="J5259" t="s">
        <v>1252</v>
      </c>
      <c r="K5259">
        <v>270</v>
      </c>
      <c r="L5259">
        <v>270</v>
      </c>
      <c r="M5259">
        <v>0</v>
      </c>
      <c r="N5259">
        <v>325</v>
      </c>
      <c r="O5259" t="s">
        <v>1062</v>
      </c>
      <c r="P5259" t="s">
        <v>152</v>
      </c>
      <c r="Q5259">
        <f ca="1">DATEDIF(Data[[#This Row],[Birthdate]],TODAY(),"Y")</f>
        <v>13</v>
      </c>
      <c r="R5259" t="str">
        <f ca="1">IF(Data[[#This Row],[Age]]&lt;=10,"3-10 Years",IF(Data[[#This Row],[Age]]&lt;=15,"11-15 Years",IF(Data[[#This Row],[Age]]&lt;=19,"16-19 Years", "20+ Years")))</f>
        <v>11-15 Years</v>
      </c>
    </row>
    <row r="5260" spans="1:18" x14ac:dyDescent="0.35">
      <c r="A5260" t="s">
        <v>1255</v>
      </c>
      <c r="B5260" s="1">
        <v>45145</v>
      </c>
      <c r="C5260" t="s">
        <v>29</v>
      </c>
      <c r="D5260" t="s">
        <v>24</v>
      </c>
      <c r="E5260" t="s">
        <v>539</v>
      </c>
      <c r="F5260" t="s">
        <v>1223</v>
      </c>
      <c r="G5260" t="s">
        <v>678</v>
      </c>
      <c r="H5260" t="s">
        <v>1083</v>
      </c>
      <c r="I5260" s="1">
        <v>40888</v>
      </c>
      <c r="J5260" t="s">
        <v>1256</v>
      </c>
      <c r="K5260">
        <v>516</v>
      </c>
      <c r="L5260">
        <v>516</v>
      </c>
      <c r="M5260">
        <v>0</v>
      </c>
      <c r="N5260">
        <v>499</v>
      </c>
      <c r="O5260" t="s">
        <v>1062</v>
      </c>
      <c r="P5260" t="s">
        <v>25</v>
      </c>
      <c r="Q5260">
        <f ca="1">DATEDIF(Data[[#This Row],[Birthdate]],TODAY(),"Y")</f>
        <v>13</v>
      </c>
      <c r="R5260" t="str">
        <f ca="1">IF(Data[[#This Row],[Age]]&lt;=10,"3-10 Years",IF(Data[[#This Row],[Age]]&lt;=15,"11-15 Years",IF(Data[[#This Row],[Age]]&lt;=19,"16-19 Years", "20+ Years")))</f>
        <v>11-15 Years</v>
      </c>
    </row>
    <row r="5261" spans="1:18" x14ac:dyDescent="0.35">
      <c r="A5261" t="s">
        <v>1257</v>
      </c>
      <c r="B5261" s="1">
        <v>45145</v>
      </c>
      <c r="C5261" t="s">
        <v>29</v>
      </c>
      <c r="D5261" t="s">
        <v>24</v>
      </c>
      <c r="E5261" t="s">
        <v>539</v>
      </c>
      <c r="F5261" t="s">
        <v>1223</v>
      </c>
      <c r="G5261" t="s">
        <v>47</v>
      </c>
      <c r="H5261" t="s">
        <v>5036</v>
      </c>
      <c r="I5261" s="1">
        <v>41069</v>
      </c>
      <c r="J5261" t="s">
        <v>1258</v>
      </c>
      <c r="K5261">
        <v>308</v>
      </c>
      <c r="L5261">
        <v>308</v>
      </c>
      <c r="M5261">
        <v>0</v>
      </c>
      <c r="N5261">
        <v>299</v>
      </c>
      <c r="O5261" t="s">
        <v>1062</v>
      </c>
      <c r="P5261" t="s">
        <v>25</v>
      </c>
      <c r="Q5261">
        <f ca="1">DATEDIF(Data[[#This Row],[Birthdate]],TODAY(),"Y")</f>
        <v>13</v>
      </c>
      <c r="R5261" t="str">
        <f ca="1">IF(Data[[#This Row],[Age]]&lt;=10,"3-10 Years",IF(Data[[#This Row],[Age]]&lt;=15,"11-15 Years",IF(Data[[#This Row],[Age]]&lt;=19,"16-19 Years", "20+ Years")))</f>
        <v>11-15 Years</v>
      </c>
    </row>
    <row r="5262" spans="1:18" x14ac:dyDescent="0.35">
      <c r="A5262" t="s">
        <v>1259</v>
      </c>
      <c r="B5262" s="1">
        <v>45142</v>
      </c>
      <c r="C5262" t="s">
        <v>29</v>
      </c>
      <c r="D5262" t="s">
        <v>24</v>
      </c>
      <c r="E5262" t="s">
        <v>539</v>
      </c>
      <c r="F5262" t="s">
        <v>1223</v>
      </c>
      <c r="G5262" t="s">
        <v>47</v>
      </c>
      <c r="H5262" t="s">
        <v>5036</v>
      </c>
      <c r="I5262" s="1">
        <v>41228</v>
      </c>
      <c r="J5262" t="s">
        <v>1260</v>
      </c>
      <c r="K5262">
        <v>308</v>
      </c>
      <c r="L5262">
        <v>308</v>
      </c>
      <c r="M5262">
        <v>0</v>
      </c>
      <c r="N5262">
        <v>299</v>
      </c>
      <c r="O5262" t="s">
        <v>1062</v>
      </c>
      <c r="P5262" t="s">
        <v>25</v>
      </c>
      <c r="Q5262">
        <f ca="1">DATEDIF(Data[[#This Row],[Birthdate]],TODAY(),"Y")</f>
        <v>13</v>
      </c>
      <c r="R5262" t="str">
        <f ca="1">IF(Data[[#This Row],[Age]]&lt;=10,"3-10 Years",IF(Data[[#This Row],[Age]]&lt;=15,"11-15 Years",IF(Data[[#This Row],[Age]]&lt;=19,"16-19 Years", "20+ Years")))</f>
        <v>11-15 Years</v>
      </c>
    </row>
    <row r="5263" spans="1:18" x14ac:dyDescent="0.35">
      <c r="A5263" t="s">
        <v>1214</v>
      </c>
      <c r="B5263" s="1">
        <v>45158</v>
      </c>
      <c r="C5263" t="s">
        <v>29</v>
      </c>
      <c r="D5263" t="s">
        <v>24</v>
      </c>
      <c r="E5263" t="s">
        <v>779</v>
      </c>
      <c r="F5263" t="s">
        <v>780</v>
      </c>
      <c r="G5263" t="s">
        <v>105</v>
      </c>
      <c r="H5263" t="s">
        <v>5036</v>
      </c>
      <c r="I5263" s="1">
        <v>41155</v>
      </c>
      <c r="J5263" t="s">
        <v>1228</v>
      </c>
      <c r="K5263">
        <v>279</v>
      </c>
      <c r="L5263">
        <v>279</v>
      </c>
      <c r="M5263">
        <v>0</v>
      </c>
      <c r="N5263">
        <v>270</v>
      </c>
      <c r="O5263" t="s">
        <v>1062</v>
      </c>
      <c r="P5263" t="s">
        <v>25</v>
      </c>
      <c r="Q5263">
        <f ca="1">DATEDIF(Data[[#This Row],[Birthdate]],TODAY(),"Y")</f>
        <v>13</v>
      </c>
      <c r="R5263" t="str">
        <f ca="1">IF(Data[[#This Row],[Age]]&lt;=10,"3-10 Years",IF(Data[[#This Row],[Age]]&lt;=15,"11-15 Years",IF(Data[[#This Row],[Age]]&lt;=19,"16-19 Years", "20+ Years")))</f>
        <v>11-15 Years</v>
      </c>
    </row>
    <row r="5264" spans="1:18" x14ac:dyDescent="0.35">
      <c r="A5264" t="s">
        <v>1251</v>
      </c>
      <c r="B5264" s="1">
        <v>45152</v>
      </c>
      <c r="C5264" t="s">
        <v>29</v>
      </c>
      <c r="D5264" t="s">
        <v>24</v>
      </c>
      <c r="E5264" t="s">
        <v>779</v>
      </c>
      <c r="F5264" t="s">
        <v>780</v>
      </c>
      <c r="G5264" t="s">
        <v>50</v>
      </c>
      <c r="H5264" t="s">
        <v>5036</v>
      </c>
      <c r="I5264" s="1">
        <v>41054</v>
      </c>
      <c r="J5264" t="s">
        <v>1252</v>
      </c>
      <c r="K5264">
        <v>240</v>
      </c>
      <c r="L5264">
        <v>240</v>
      </c>
      <c r="M5264">
        <v>0</v>
      </c>
      <c r="N5264">
        <v>270</v>
      </c>
      <c r="O5264" t="s">
        <v>1062</v>
      </c>
      <c r="P5264" t="s">
        <v>152</v>
      </c>
      <c r="Q5264">
        <f ca="1">DATEDIF(Data[[#This Row],[Birthdate]],TODAY(),"Y")</f>
        <v>13</v>
      </c>
      <c r="R5264" t="str">
        <f ca="1">IF(Data[[#This Row],[Age]]&lt;=10,"3-10 Years",IF(Data[[#This Row],[Age]]&lt;=15,"11-15 Years",IF(Data[[#This Row],[Age]]&lt;=19,"16-19 Years", "20+ Years")))</f>
        <v>11-15 Years</v>
      </c>
    </row>
    <row r="5265" spans="1:18" x14ac:dyDescent="0.35">
      <c r="A5265" t="s">
        <v>1280</v>
      </c>
      <c r="B5265" s="1">
        <v>45151</v>
      </c>
      <c r="C5265" t="s">
        <v>29</v>
      </c>
      <c r="D5265" t="s">
        <v>24</v>
      </c>
      <c r="E5265" t="s">
        <v>779</v>
      </c>
      <c r="F5265" t="s">
        <v>780</v>
      </c>
      <c r="G5265" t="s">
        <v>50</v>
      </c>
      <c r="H5265" t="s">
        <v>5036</v>
      </c>
      <c r="I5265" s="1">
        <v>41207</v>
      </c>
      <c r="J5265" t="s">
        <v>1281</v>
      </c>
      <c r="K5265">
        <v>279</v>
      </c>
      <c r="L5265">
        <v>279</v>
      </c>
      <c r="M5265">
        <v>0</v>
      </c>
      <c r="N5265">
        <v>270</v>
      </c>
      <c r="O5265" t="s">
        <v>1062</v>
      </c>
      <c r="P5265" t="s">
        <v>25</v>
      </c>
      <c r="Q5265">
        <f ca="1">DATEDIF(Data[[#This Row],[Birthdate]],TODAY(),"Y")</f>
        <v>13</v>
      </c>
      <c r="R5265" t="str">
        <f ca="1">IF(Data[[#This Row],[Age]]&lt;=10,"3-10 Years",IF(Data[[#This Row],[Age]]&lt;=15,"11-15 Years",IF(Data[[#This Row],[Age]]&lt;=19,"16-19 Years", "20+ Years")))</f>
        <v>11-15 Years</v>
      </c>
    </row>
    <row r="5266" spans="1:18" x14ac:dyDescent="0.35">
      <c r="A5266" t="s">
        <v>1295</v>
      </c>
      <c r="B5266" s="1">
        <v>45197</v>
      </c>
      <c r="C5266" t="s">
        <v>29</v>
      </c>
      <c r="D5266" t="s">
        <v>24</v>
      </c>
      <c r="E5266" t="s">
        <v>779</v>
      </c>
      <c r="F5266" t="s">
        <v>780</v>
      </c>
      <c r="G5266" t="s">
        <v>95</v>
      </c>
      <c r="H5266" t="s">
        <v>5036</v>
      </c>
      <c r="I5266" s="1">
        <v>41096</v>
      </c>
      <c r="J5266" t="s">
        <v>1296</v>
      </c>
      <c r="K5266">
        <v>466</v>
      </c>
      <c r="L5266">
        <v>466</v>
      </c>
      <c r="M5266">
        <v>0</v>
      </c>
      <c r="N5266">
        <v>450</v>
      </c>
      <c r="O5266" t="s">
        <v>23</v>
      </c>
      <c r="P5266" t="s">
        <v>152</v>
      </c>
      <c r="Q5266">
        <f ca="1">DATEDIF(Data[[#This Row],[Birthdate]],TODAY(),"Y")</f>
        <v>13</v>
      </c>
      <c r="R5266" t="str">
        <f ca="1">IF(Data[[#This Row],[Age]]&lt;=10,"3-10 Years",IF(Data[[#This Row],[Age]]&lt;=15,"11-15 Years",IF(Data[[#This Row],[Age]]&lt;=19,"16-19 Years", "20+ Years")))</f>
        <v>11-15 Years</v>
      </c>
    </row>
    <row r="5267" spans="1:18" x14ac:dyDescent="0.35">
      <c r="A5267" t="s">
        <v>1302</v>
      </c>
      <c r="B5267" s="1">
        <v>45183</v>
      </c>
      <c r="C5267" t="s">
        <v>29</v>
      </c>
      <c r="D5267" t="s">
        <v>24</v>
      </c>
      <c r="E5267" t="s">
        <v>779</v>
      </c>
      <c r="F5267" t="s">
        <v>780</v>
      </c>
      <c r="G5267" t="s">
        <v>37</v>
      </c>
      <c r="H5267" t="s">
        <v>5036</v>
      </c>
      <c r="I5267" s="1">
        <v>41074</v>
      </c>
      <c r="J5267" t="s">
        <v>1303</v>
      </c>
      <c r="K5267">
        <v>466</v>
      </c>
      <c r="L5267">
        <v>466</v>
      </c>
      <c r="M5267">
        <v>0</v>
      </c>
      <c r="N5267">
        <v>450</v>
      </c>
      <c r="O5267" t="s">
        <v>23</v>
      </c>
      <c r="P5267" t="s">
        <v>25</v>
      </c>
      <c r="Q5267">
        <f ca="1">DATEDIF(Data[[#This Row],[Birthdate]],TODAY(),"Y")</f>
        <v>13</v>
      </c>
      <c r="R5267" t="str">
        <f ca="1">IF(Data[[#This Row],[Age]]&lt;=10,"3-10 Years",IF(Data[[#This Row],[Age]]&lt;=15,"11-15 Years",IF(Data[[#This Row],[Age]]&lt;=19,"16-19 Years", "20+ Years")))</f>
        <v>11-15 Years</v>
      </c>
    </row>
    <row r="5268" spans="1:18" x14ac:dyDescent="0.35">
      <c r="A5268" t="s">
        <v>1172</v>
      </c>
      <c r="B5268" s="1">
        <v>45182</v>
      </c>
      <c r="C5268" t="s">
        <v>29</v>
      </c>
      <c r="D5268" t="s">
        <v>24</v>
      </c>
      <c r="E5268" t="s">
        <v>779</v>
      </c>
      <c r="F5268" t="s">
        <v>780</v>
      </c>
      <c r="G5268" t="s">
        <v>50</v>
      </c>
      <c r="H5268" t="s">
        <v>5036</v>
      </c>
      <c r="I5268" s="1">
        <v>41218</v>
      </c>
      <c r="J5268" t="s">
        <v>1173</v>
      </c>
      <c r="K5268">
        <v>279</v>
      </c>
      <c r="L5268">
        <v>279</v>
      </c>
      <c r="M5268">
        <v>0</v>
      </c>
      <c r="N5268">
        <v>270</v>
      </c>
      <c r="O5268" t="s">
        <v>23</v>
      </c>
      <c r="P5268" t="s">
        <v>25</v>
      </c>
      <c r="Q5268">
        <f ca="1">DATEDIF(Data[[#This Row],[Birthdate]],TODAY(),"Y")</f>
        <v>13</v>
      </c>
      <c r="R5268" t="str">
        <f ca="1">IF(Data[[#This Row],[Age]]&lt;=10,"3-10 Years",IF(Data[[#This Row],[Age]]&lt;=15,"11-15 Years",IF(Data[[#This Row],[Age]]&lt;=19,"16-19 Years", "20+ Years")))</f>
        <v>11-15 Years</v>
      </c>
    </row>
    <row r="5269" spans="1:18" x14ac:dyDescent="0.35">
      <c r="A5269" t="s">
        <v>1023</v>
      </c>
      <c r="B5269" s="1">
        <v>45180</v>
      </c>
      <c r="C5269" t="s">
        <v>29</v>
      </c>
      <c r="D5269" t="s">
        <v>24</v>
      </c>
      <c r="E5269" t="s">
        <v>779</v>
      </c>
      <c r="F5269" t="s">
        <v>780</v>
      </c>
      <c r="G5269" t="s">
        <v>47</v>
      </c>
      <c r="H5269" t="s">
        <v>5036</v>
      </c>
      <c r="I5269" s="1">
        <v>41024</v>
      </c>
      <c r="J5269" t="s">
        <v>1024</v>
      </c>
      <c r="K5269">
        <v>466</v>
      </c>
      <c r="L5269">
        <v>466</v>
      </c>
      <c r="M5269">
        <v>0</v>
      </c>
      <c r="N5269">
        <v>450</v>
      </c>
      <c r="O5269" t="s">
        <v>23</v>
      </c>
      <c r="P5269" t="s">
        <v>25</v>
      </c>
      <c r="Q5269">
        <f ca="1">DATEDIF(Data[[#This Row],[Birthdate]],TODAY(),"Y")</f>
        <v>13</v>
      </c>
      <c r="R5269" t="str">
        <f ca="1">IF(Data[[#This Row],[Age]]&lt;=10,"3-10 Years",IF(Data[[#This Row],[Age]]&lt;=15,"11-15 Years",IF(Data[[#This Row],[Age]]&lt;=19,"16-19 Years", "20+ Years")))</f>
        <v>11-15 Years</v>
      </c>
    </row>
    <row r="5270" spans="1:18" x14ac:dyDescent="0.35">
      <c r="A5270" t="s">
        <v>1306</v>
      </c>
      <c r="B5270" s="1">
        <v>45176</v>
      </c>
      <c r="C5270" t="s">
        <v>29</v>
      </c>
      <c r="D5270" t="s">
        <v>24</v>
      </c>
      <c r="E5270" t="s">
        <v>779</v>
      </c>
      <c r="F5270" t="s">
        <v>780</v>
      </c>
      <c r="G5270" t="s">
        <v>50</v>
      </c>
      <c r="H5270" t="s">
        <v>5036</v>
      </c>
      <c r="I5270" s="1">
        <v>40890</v>
      </c>
      <c r="J5270" t="s">
        <v>1307</v>
      </c>
      <c r="K5270">
        <v>466</v>
      </c>
      <c r="L5270">
        <v>466</v>
      </c>
      <c r="M5270">
        <v>0</v>
      </c>
      <c r="N5270">
        <v>450</v>
      </c>
      <c r="O5270" t="s">
        <v>23</v>
      </c>
      <c r="P5270" t="s">
        <v>25</v>
      </c>
      <c r="Q5270">
        <f ca="1">DATEDIF(Data[[#This Row],[Birthdate]],TODAY(),"Y")</f>
        <v>13</v>
      </c>
      <c r="R5270" t="str">
        <f ca="1">IF(Data[[#This Row],[Age]]&lt;=10,"3-10 Years",IF(Data[[#This Row],[Age]]&lt;=15,"11-15 Years",IF(Data[[#This Row],[Age]]&lt;=19,"16-19 Years", "20+ Years")))</f>
        <v>11-15 Years</v>
      </c>
    </row>
    <row r="5271" spans="1:18" x14ac:dyDescent="0.35">
      <c r="A5271" t="s">
        <v>1314</v>
      </c>
      <c r="B5271" s="1">
        <v>45168</v>
      </c>
      <c r="C5271" t="s">
        <v>29</v>
      </c>
      <c r="D5271" t="s">
        <v>24</v>
      </c>
      <c r="E5271" t="s">
        <v>779</v>
      </c>
      <c r="F5271" t="s">
        <v>780</v>
      </c>
      <c r="G5271" t="s">
        <v>50</v>
      </c>
      <c r="H5271" t="s">
        <v>5036</v>
      </c>
      <c r="I5271" s="1">
        <v>40967</v>
      </c>
      <c r="J5271" t="s">
        <v>1315</v>
      </c>
      <c r="K5271">
        <v>466</v>
      </c>
      <c r="L5271">
        <v>466</v>
      </c>
      <c r="M5271">
        <v>0</v>
      </c>
      <c r="N5271">
        <v>450</v>
      </c>
      <c r="O5271" t="s">
        <v>23</v>
      </c>
      <c r="P5271" t="s">
        <v>25</v>
      </c>
      <c r="Q5271">
        <f ca="1">DATEDIF(Data[[#This Row],[Birthdate]],TODAY(),"Y")</f>
        <v>13</v>
      </c>
      <c r="R5271" t="str">
        <f ca="1">IF(Data[[#This Row],[Age]]&lt;=10,"3-10 Years",IF(Data[[#This Row],[Age]]&lt;=15,"11-15 Years",IF(Data[[#This Row],[Age]]&lt;=19,"16-19 Years", "20+ Years")))</f>
        <v>11-15 Years</v>
      </c>
    </row>
    <row r="5272" spans="1:18" x14ac:dyDescent="0.35">
      <c r="A5272" t="s">
        <v>1246</v>
      </c>
      <c r="B5272" s="1">
        <v>45162</v>
      </c>
      <c r="C5272" t="s">
        <v>29</v>
      </c>
      <c r="D5272" t="s">
        <v>24</v>
      </c>
      <c r="E5272" t="s">
        <v>779</v>
      </c>
      <c r="F5272" t="s">
        <v>780</v>
      </c>
      <c r="G5272" t="s">
        <v>47</v>
      </c>
      <c r="H5272" t="s">
        <v>5036</v>
      </c>
      <c r="I5272" s="1">
        <v>41068</v>
      </c>
      <c r="J5272" t="s">
        <v>1247</v>
      </c>
      <c r="K5272">
        <v>0</v>
      </c>
      <c r="L5272">
        <v>0</v>
      </c>
      <c r="M5272">
        <v>0</v>
      </c>
      <c r="N5272">
        <v>450</v>
      </c>
      <c r="O5272" t="s">
        <v>23</v>
      </c>
      <c r="P5272" t="s">
        <v>25</v>
      </c>
      <c r="Q5272">
        <f ca="1">DATEDIF(Data[[#This Row],[Birthdate]],TODAY(),"Y")</f>
        <v>13</v>
      </c>
      <c r="R5272" t="str">
        <f ca="1">IF(Data[[#This Row],[Age]]&lt;=10,"3-10 Years",IF(Data[[#This Row],[Age]]&lt;=15,"11-15 Years",IF(Data[[#This Row],[Age]]&lt;=19,"16-19 Years", "20+ Years")))</f>
        <v>11-15 Years</v>
      </c>
    </row>
    <row r="5273" spans="1:18" x14ac:dyDescent="0.35">
      <c r="A5273" t="s">
        <v>1257</v>
      </c>
      <c r="B5273" s="1">
        <v>45151</v>
      </c>
      <c r="C5273" t="s">
        <v>29</v>
      </c>
      <c r="D5273" t="s">
        <v>24</v>
      </c>
      <c r="E5273" t="s">
        <v>779</v>
      </c>
      <c r="F5273" t="s">
        <v>780</v>
      </c>
      <c r="G5273" t="s">
        <v>47</v>
      </c>
      <c r="H5273" t="s">
        <v>5036</v>
      </c>
      <c r="I5273" s="1">
        <v>41069</v>
      </c>
      <c r="J5273" t="s">
        <v>1258</v>
      </c>
      <c r="K5273">
        <v>381</v>
      </c>
      <c r="L5273">
        <v>381</v>
      </c>
      <c r="M5273">
        <v>0</v>
      </c>
      <c r="N5273">
        <v>450</v>
      </c>
      <c r="O5273" t="s">
        <v>23</v>
      </c>
      <c r="P5273" t="s">
        <v>25</v>
      </c>
      <c r="Q5273">
        <f ca="1">DATEDIF(Data[[#This Row],[Birthdate]],TODAY(),"Y")</f>
        <v>13</v>
      </c>
      <c r="R5273" t="str">
        <f ca="1">IF(Data[[#This Row],[Age]]&lt;=10,"3-10 Years",IF(Data[[#This Row],[Age]]&lt;=15,"11-15 Years",IF(Data[[#This Row],[Age]]&lt;=19,"16-19 Years", "20+ Years")))</f>
        <v>11-15 Years</v>
      </c>
    </row>
    <row r="5274" spans="1:18" x14ac:dyDescent="0.35">
      <c r="A5274" t="s">
        <v>1316</v>
      </c>
      <c r="B5274" s="1">
        <v>45151</v>
      </c>
      <c r="C5274" t="s">
        <v>29</v>
      </c>
      <c r="D5274" t="s">
        <v>24</v>
      </c>
      <c r="E5274" t="s">
        <v>779</v>
      </c>
      <c r="F5274" t="s">
        <v>780</v>
      </c>
      <c r="G5274" t="s">
        <v>37</v>
      </c>
      <c r="H5274" t="s">
        <v>5036</v>
      </c>
      <c r="I5274" s="1">
        <v>41125</v>
      </c>
      <c r="J5274" t="s">
        <v>1317</v>
      </c>
      <c r="K5274">
        <v>466</v>
      </c>
      <c r="L5274">
        <v>466</v>
      </c>
      <c r="M5274">
        <v>0</v>
      </c>
      <c r="N5274">
        <v>450</v>
      </c>
      <c r="O5274" t="s">
        <v>23</v>
      </c>
      <c r="P5274" t="s">
        <v>25</v>
      </c>
      <c r="Q5274">
        <f ca="1">DATEDIF(Data[[#This Row],[Birthdate]],TODAY(),"Y")</f>
        <v>13</v>
      </c>
      <c r="R5274" t="str">
        <f ca="1">IF(Data[[#This Row],[Age]]&lt;=10,"3-10 Years",IF(Data[[#This Row],[Age]]&lt;=15,"11-15 Years",IF(Data[[#This Row],[Age]]&lt;=19,"16-19 Years", "20+ Years")))</f>
        <v>11-15 Years</v>
      </c>
    </row>
    <row r="5275" spans="1:18" x14ac:dyDescent="0.35">
      <c r="A5275" t="s">
        <v>492</v>
      </c>
      <c r="B5275" s="1">
        <v>45140</v>
      </c>
      <c r="C5275" t="s">
        <v>29</v>
      </c>
      <c r="D5275" t="s">
        <v>24</v>
      </c>
      <c r="E5275" t="s">
        <v>779</v>
      </c>
      <c r="F5275" t="s">
        <v>780</v>
      </c>
      <c r="G5275" t="s">
        <v>30</v>
      </c>
      <c r="H5275" t="s">
        <v>5036</v>
      </c>
      <c r="I5275" s="1">
        <v>41166</v>
      </c>
      <c r="J5275" t="s">
        <v>493</v>
      </c>
      <c r="K5275">
        <v>413</v>
      </c>
      <c r="L5275">
        <v>413</v>
      </c>
      <c r="M5275">
        <v>0</v>
      </c>
      <c r="N5275">
        <v>399</v>
      </c>
      <c r="O5275" t="s">
        <v>23</v>
      </c>
      <c r="P5275" t="s">
        <v>152</v>
      </c>
      <c r="Q5275">
        <f ca="1">DATEDIF(Data[[#This Row],[Birthdate]],TODAY(),"Y")</f>
        <v>13</v>
      </c>
      <c r="R5275" t="str">
        <f ca="1">IF(Data[[#This Row],[Age]]&lt;=10,"3-10 Years",IF(Data[[#This Row],[Age]]&lt;=15,"11-15 Years",IF(Data[[#This Row],[Age]]&lt;=19,"16-19 Years", "20+ Years")))</f>
        <v>11-15 Years</v>
      </c>
    </row>
    <row r="5276" spans="1:18" x14ac:dyDescent="0.35">
      <c r="A5276" t="s">
        <v>604</v>
      </c>
      <c r="B5276" s="1">
        <v>45140</v>
      </c>
      <c r="C5276" t="s">
        <v>303</v>
      </c>
      <c r="D5276" t="s">
        <v>24</v>
      </c>
      <c r="E5276" t="s">
        <v>779</v>
      </c>
      <c r="F5276" t="s">
        <v>780</v>
      </c>
      <c r="G5276" t="s">
        <v>105</v>
      </c>
      <c r="H5276" t="s">
        <v>5036</v>
      </c>
      <c r="I5276" s="1">
        <v>41120</v>
      </c>
      <c r="J5276" t="s">
        <v>605</v>
      </c>
      <c r="K5276">
        <v>413</v>
      </c>
      <c r="L5276">
        <v>413</v>
      </c>
      <c r="M5276">
        <v>0</v>
      </c>
      <c r="N5276">
        <v>399</v>
      </c>
      <c r="O5276" t="s">
        <v>23</v>
      </c>
      <c r="P5276" t="s">
        <v>25</v>
      </c>
      <c r="Q5276">
        <f ca="1">DATEDIF(Data[[#This Row],[Birthdate]],TODAY(),"Y")</f>
        <v>13</v>
      </c>
      <c r="R5276" t="str">
        <f ca="1">IF(Data[[#This Row],[Age]]&lt;=10,"3-10 Years",IF(Data[[#This Row],[Age]]&lt;=15,"11-15 Years",IF(Data[[#This Row],[Age]]&lt;=19,"16-19 Years", "20+ Years")))</f>
        <v>11-15 Years</v>
      </c>
    </row>
    <row r="5277" spans="1:18" x14ac:dyDescent="0.35">
      <c r="A5277" t="s">
        <v>702</v>
      </c>
      <c r="B5277" s="1">
        <v>45135</v>
      </c>
      <c r="C5277" t="s">
        <v>29</v>
      </c>
      <c r="D5277" t="s">
        <v>24</v>
      </c>
      <c r="E5277" t="s">
        <v>779</v>
      </c>
      <c r="F5277" t="s">
        <v>780</v>
      </c>
      <c r="G5277" t="s">
        <v>105</v>
      </c>
      <c r="H5277" t="s">
        <v>5036</v>
      </c>
      <c r="I5277" s="1">
        <v>41157</v>
      </c>
      <c r="J5277" t="s">
        <v>703</v>
      </c>
      <c r="K5277">
        <v>413</v>
      </c>
      <c r="L5277">
        <v>413</v>
      </c>
      <c r="M5277">
        <v>0</v>
      </c>
      <c r="N5277">
        <v>399</v>
      </c>
      <c r="O5277" t="s">
        <v>23</v>
      </c>
      <c r="P5277" t="s">
        <v>25</v>
      </c>
      <c r="Q5277">
        <f ca="1">DATEDIF(Data[[#This Row],[Birthdate]],TODAY(),"Y")</f>
        <v>13</v>
      </c>
      <c r="R5277" t="str">
        <f ca="1">IF(Data[[#This Row],[Age]]&lt;=10,"3-10 Years",IF(Data[[#This Row],[Age]]&lt;=15,"11-15 Years",IF(Data[[#This Row],[Age]]&lt;=19,"16-19 Years", "20+ Years")))</f>
        <v>11-15 Years</v>
      </c>
    </row>
    <row r="5278" spans="1:18" x14ac:dyDescent="0.35">
      <c r="A5278" t="s">
        <v>1330</v>
      </c>
      <c r="B5278" s="1">
        <v>45204</v>
      </c>
      <c r="C5278" t="s">
        <v>150</v>
      </c>
      <c r="D5278" t="s">
        <v>24</v>
      </c>
      <c r="E5278" t="s">
        <v>779</v>
      </c>
      <c r="F5278" t="s">
        <v>780</v>
      </c>
      <c r="G5278" t="s">
        <v>57</v>
      </c>
      <c r="H5278" t="s">
        <v>5036</v>
      </c>
      <c r="I5278" s="1">
        <v>41106</v>
      </c>
      <c r="J5278" t="s">
        <v>273</v>
      </c>
      <c r="K5278">
        <v>466</v>
      </c>
      <c r="L5278">
        <v>0</v>
      </c>
      <c r="M5278">
        <v>466</v>
      </c>
      <c r="N5278">
        <v>450</v>
      </c>
      <c r="O5278" t="s">
        <v>960</v>
      </c>
      <c r="P5278" t="s">
        <v>25</v>
      </c>
      <c r="Q5278">
        <f ca="1">DATEDIF(Data[[#This Row],[Birthdate]],TODAY(),"Y")</f>
        <v>13</v>
      </c>
      <c r="R5278" t="str">
        <f ca="1">IF(Data[[#This Row],[Age]]&lt;=10,"3-10 Years",IF(Data[[#This Row],[Age]]&lt;=15,"11-15 Years",IF(Data[[#This Row],[Age]]&lt;=19,"16-19 Years", "20+ Years")))</f>
        <v>11-15 Years</v>
      </c>
    </row>
    <row r="5279" spans="1:18" x14ac:dyDescent="0.35">
      <c r="A5279" t="s">
        <v>1054</v>
      </c>
      <c r="B5279" s="1">
        <v>45171</v>
      </c>
      <c r="C5279" t="s">
        <v>29</v>
      </c>
      <c r="D5279" t="s">
        <v>24</v>
      </c>
      <c r="E5279" t="s">
        <v>779</v>
      </c>
      <c r="F5279" t="s">
        <v>780</v>
      </c>
      <c r="G5279" t="s">
        <v>21</v>
      </c>
      <c r="H5279" t="s">
        <v>5036</v>
      </c>
      <c r="I5279" s="1">
        <v>40932</v>
      </c>
      <c r="J5279" t="s">
        <v>1055</v>
      </c>
      <c r="K5279">
        <v>466</v>
      </c>
      <c r="L5279">
        <v>466</v>
      </c>
      <c r="M5279">
        <v>0</v>
      </c>
      <c r="N5279">
        <v>450</v>
      </c>
      <c r="O5279" t="s">
        <v>960</v>
      </c>
      <c r="P5279" t="s">
        <v>25</v>
      </c>
      <c r="Q5279">
        <f ca="1">DATEDIF(Data[[#This Row],[Birthdate]],TODAY(),"Y")</f>
        <v>13</v>
      </c>
      <c r="R5279" t="str">
        <f ca="1">IF(Data[[#This Row],[Age]]&lt;=10,"3-10 Years",IF(Data[[#This Row],[Age]]&lt;=15,"11-15 Years",IF(Data[[#This Row],[Age]]&lt;=19,"16-19 Years", "20+ Years")))</f>
        <v>11-15 Years</v>
      </c>
    </row>
    <row r="5280" spans="1:18" x14ac:dyDescent="0.35">
      <c r="A5280" t="s">
        <v>1044</v>
      </c>
      <c r="B5280" s="1">
        <v>45166</v>
      </c>
      <c r="C5280" t="s">
        <v>29</v>
      </c>
      <c r="D5280" t="s">
        <v>24</v>
      </c>
      <c r="E5280" t="s">
        <v>779</v>
      </c>
      <c r="F5280" t="s">
        <v>780</v>
      </c>
      <c r="G5280" t="s">
        <v>50</v>
      </c>
      <c r="H5280" t="s">
        <v>5036</v>
      </c>
      <c r="I5280" s="1">
        <v>40910</v>
      </c>
      <c r="J5280" t="s">
        <v>1046</v>
      </c>
      <c r="K5280">
        <v>466</v>
      </c>
      <c r="L5280">
        <v>466</v>
      </c>
      <c r="M5280">
        <v>0</v>
      </c>
      <c r="N5280">
        <v>450</v>
      </c>
      <c r="O5280" t="s">
        <v>960</v>
      </c>
      <c r="P5280" t="s">
        <v>25</v>
      </c>
      <c r="Q5280">
        <f ca="1">DATEDIF(Data[[#This Row],[Birthdate]],TODAY(),"Y")</f>
        <v>13</v>
      </c>
      <c r="R5280" t="str">
        <f ca="1">IF(Data[[#This Row],[Age]]&lt;=10,"3-10 Years",IF(Data[[#This Row],[Age]]&lt;=15,"11-15 Years",IF(Data[[#This Row],[Age]]&lt;=19,"16-19 Years", "20+ Years")))</f>
        <v>11-15 Years</v>
      </c>
    </row>
    <row r="5281" spans="1:18" x14ac:dyDescent="0.35">
      <c r="A5281" t="s">
        <v>1339</v>
      </c>
      <c r="B5281" s="1">
        <v>45153</v>
      </c>
      <c r="C5281" t="s">
        <v>29</v>
      </c>
      <c r="D5281" t="s">
        <v>24</v>
      </c>
      <c r="E5281" t="s">
        <v>779</v>
      </c>
      <c r="F5281" t="s">
        <v>780</v>
      </c>
      <c r="G5281" t="s">
        <v>189</v>
      </c>
      <c r="H5281" t="s">
        <v>5036</v>
      </c>
      <c r="I5281" s="1">
        <v>41037</v>
      </c>
      <c r="J5281" t="s">
        <v>1340</v>
      </c>
      <c r="K5281">
        <v>466</v>
      </c>
      <c r="L5281">
        <v>466</v>
      </c>
      <c r="M5281">
        <v>0</v>
      </c>
      <c r="N5281">
        <v>450</v>
      </c>
      <c r="O5281" t="s">
        <v>960</v>
      </c>
      <c r="P5281" t="s">
        <v>25</v>
      </c>
      <c r="Q5281">
        <f ca="1">DATEDIF(Data[[#This Row],[Birthdate]],TODAY(),"Y")</f>
        <v>13</v>
      </c>
      <c r="R5281" t="str">
        <f ca="1">IF(Data[[#This Row],[Age]]&lt;=10,"3-10 Years",IF(Data[[#This Row],[Age]]&lt;=15,"11-15 Years",IF(Data[[#This Row],[Age]]&lt;=19,"16-19 Years", "20+ Years")))</f>
        <v>11-15 Years</v>
      </c>
    </row>
    <row r="5282" spans="1:18" x14ac:dyDescent="0.35">
      <c r="A5282" t="s">
        <v>1341</v>
      </c>
      <c r="B5282" s="1">
        <v>45150</v>
      </c>
      <c r="C5282" t="s">
        <v>150</v>
      </c>
      <c r="D5282" t="s">
        <v>24</v>
      </c>
      <c r="E5282" t="s">
        <v>779</v>
      </c>
      <c r="F5282" t="s">
        <v>780</v>
      </c>
      <c r="G5282" t="s">
        <v>21</v>
      </c>
      <c r="H5282" t="s">
        <v>5036</v>
      </c>
      <c r="I5282" s="1">
        <v>40919</v>
      </c>
      <c r="J5282" t="s">
        <v>1342</v>
      </c>
      <c r="K5282">
        <v>413</v>
      </c>
      <c r="L5282">
        <v>0</v>
      </c>
      <c r="M5282">
        <v>413</v>
      </c>
      <c r="N5282">
        <v>399</v>
      </c>
      <c r="O5282" t="s">
        <v>960</v>
      </c>
      <c r="P5282" t="s">
        <v>25</v>
      </c>
      <c r="Q5282">
        <f ca="1">DATEDIF(Data[[#This Row],[Birthdate]],TODAY(),"Y")</f>
        <v>13</v>
      </c>
      <c r="R5282" t="str">
        <f ca="1">IF(Data[[#This Row],[Age]]&lt;=10,"3-10 Years",IF(Data[[#This Row],[Age]]&lt;=15,"11-15 Years",IF(Data[[#This Row],[Age]]&lt;=19,"16-19 Years", "20+ Years")))</f>
        <v>11-15 Years</v>
      </c>
    </row>
    <row r="5283" spans="1:18" x14ac:dyDescent="0.35">
      <c r="A5283" t="s">
        <v>1347</v>
      </c>
      <c r="B5283" s="1">
        <v>45139</v>
      </c>
      <c r="C5283" t="s">
        <v>29</v>
      </c>
      <c r="D5283" t="s">
        <v>24</v>
      </c>
      <c r="E5283" t="s">
        <v>779</v>
      </c>
      <c r="F5283" t="s">
        <v>780</v>
      </c>
      <c r="G5283" t="s">
        <v>21</v>
      </c>
      <c r="H5283" t="s">
        <v>5036</v>
      </c>
      <c r="I5283" s="1">
        <v>41051</v>
      </c>
      <c r="J5283" t="s">
        <v>1348</v>
      </c>
      <c r="K5283">
        <v>413</v>
      </c>
      <c r="L5283">
        <v>413</v>
      </c>
      <c r="M5283">
        <v>0</v>
      </c>
      <c r="N5283">
        <v>399</v>
      </c>
      <c r="O5283" t="s">
        <v>960</v>
      </c>
      <c r="P5283" t="s">
        <v>25</v>
      </c>
      <c r="Q5283">
        <f ca="1">DATEDIF(Data[[#This Row],[Birthdate]],TODAY(),"Y")</f>
        <v>13</v>
      </c>
      <c r="R5283" t="str">
        <f ca="1">IF(Data[[#This Row],[Age]]&lt;=10,"3-10 Years",IF(Data[[#This Row],[Age]]&lt;=15,"11-15 Years",IF(Data[[#This Row],[Age]]&lt;=19,"16-19 Years", "20+ Years")))</f>
        <v>11-15 Years</v>
      </c>
    </row>
    <row r="5284" spans="1:18" x14ac:dyDescent="0.35">
      <c r="A5284" t="s">
        <v>1084</v>
      </c>
      <c r="B5284" s="1">
        <v>45193</v>
      </c>
      <c r="C5284" t="s">
        <v>29</v>
      </c>
      <c r="D5284" t="s">
        <v>24</v>
      </c>
      <c r="E5284" t="s">
        <v>566</v>
      </c>
      <c r="F5284" t="s">
        <v>958</v>
      </c>
      <c r="G5284" t="s">
        <v>105</v>
      </c>
      <c r="H5284" t="s">
        <v>5036</v>
      </c>
      <c r="I5284" s="1">
        <v>41174</v>
      </c>
      <c r="J5284" t="s">
        <v>1085</v>
      </c>
      <c r="K5284">
        <v>135</v>
      </c>
      <c r="L5284">
        <v>135</v>
      </c>
      <c r="M5284">
        <v>0</v>
      </c>
      <c r="N5284">
        <v>130</v>
      </c>
      <c r="O5284" t="s">
        <v>23</v>
      </c>
      <c r="P5284" t="s">
        <v>25</v>
      </c>
      <c r="Q5284">
        <f ca="1">DATEDIF(Data[[#This Row],[Birthdate]],TODAY(),"Y")</f>
        <v>13</v>
      </c>
      <c r="R5284" t="str">
        <f ca="1">IF(Data[[#This Row],[Age]]&lt;=10,"3-10 Years",IF(Data[[#This Row],[Age]]&lt;=15,"11-15 Years",IF(Data[[#This Row],[Age]]&lt;=19,"16-19 Years", "20+ Years")))</f>
        <v>11-15 Years</v>
      </c>
    </row>
    <row r="5285" spans="1:18" x14ac:dyDescent="0.35">
      <c r="A5285" t="s">
        <v>1130</v>
      </c>
      <c r="B5285" s="1">
        <v>45193</v>
      </c>
      <c r="C5285" t="s">
        <v>29</v>
      </c>
      <c r="D5285" t="s">
        <v>24</v>
      </c>
      <c r="E5285" t="s">
        <v>566</v>
      </c>
      <c r="F5285" t="s">
        <v>958</v>
      </c>
      <c r="G5285" t="s">
        <v>57</v>
      </c>
      <c r="H5285" t="s">
        <v>5036</v>
      </c>
      <c r="I5285" s="1">
        <v>41023</v>
      </c>
      <c r="J5285" t="s">
        <v>1131</v>
      </c>
      <c r="K5285">
        <v>135</v>
      </c>
      <c r="L5285">
        <v>135</v>
      </c>
      <c r="M5285">
        <v>0</v>
      </c>
      <c r="N5285">
        <v>130</v>
      </c>
      <c r="O5285" t="s">
        <v>23</v>
      </c>
      <c r="P5285" t="s">
        <v>152</v>
      </c>
      <c r="Q5285">
        <f ca="1">DATEDIF(Data[[#This Row],[Birthdate]],TODAY(),"Y")</f>
        <v>13</v>
      </c>
      <c r="R5285" t="str">
        <f ca="1">IF(Data[[#This Row],[Age]]&lt;=10,"3-10 Years",IF(Data[[#This Row],[Age]]&lt;=15,"11-15 Years",IF(Data[[#This Row],[Age]]&lt;=19,"16-19 Years", "20+ Years")))</f>
        <v>11-15 Years</v>
      </c>
    </row>
    <row r="5286" spans="1:18" x14ac:dyDescent="0.35">
      <c r="A5286" t="s">
        <v>1372</v>
      </c>
      <c r="B5286" s="1">
        <v>45191</v>
      </c>
      <c r="C5286" t="s">
        <v>29</v>
      </c>
      <c r="D5286" t="s">
        <v>24</v>
      </c>
      <c r="E5286" t="s">
        <v>566</v>
      </c>
      <c r="F5286" t="s">
        <v>958</v>
      </c>
      <c r="G5286" t="s">
        <v>30</v>
      </c>
      <c r="H5286" t="s">
        <v>5036</v>
      </c>
      <c r="I5286" s="1">
        <v>40993</v>
      </c>
      <c r="J5286" t="s">
        <v>1373</v>
      </c>
      <c r="K5286">
        <v>135</v>
      </c>
      <c r="L5286">
        <v>135</v>
      </c>
      <c r="M5286">
        <v>0</v>
      </c>
      <c r="N5286">
        <v>130</v>
      </c>
      <c r="O5286" t="s">
        <v>23</v>
      </c>
      <c r="P5286" t="s">
        <v>152</v>
      </c>
      <c r="Q5286">
        <f ca="1">DATEDIF(Data[[#This Row],[Birthdate]],TODAY(),"Y")</f>
        <v>13</v>
      </c>
      <c r="R5286" t="str">
        <f ca="1">IF(Data[[#This Row],[Age]]&lt;=10,"3-10 Years",IF(Data[[#This Row],[Age]]&lt;=15,"11-15 Years",IF(Data[[#This Row],[Age]]&lt;=19,"16-19 Years", "20+ Years")))</f>
        <v>11-15 Years</v>
      </c>
    </row>
    <row r="5287" spans="1:18" x14ac:dyDescent="0.35">
      <c r="A5287" t="s">
        <v>1380</v>
      </c>
      <c r="B5287" s="1">
        <v>45191</v>
      </c>
      <c r="C5287" t="s">
        <v>29</v>
      </c>
      <c r="D5287" t="s">
        <v>24</v>
      </c>
      <c r="E5287" t="s">
        <v>566</v>
      </c>
      <c r="F5287" t="s">
        <v>958</v>
      </c>
      <c r="G5287" t="s">
        <v>189</v>
      </c>
      <c r="H5287" t="s">
        <v>5036</v>
      </c>
      <c r="I5287" s="1">
        <v>40890</v>
      </c>
      <c r="J5287" t="s">
        <v>1381</v>
      </c>
      <c r="K5287">
        <v>135</v>
      </c>
      <c r="L5287">
        <v>135</v>
      </c>
      <c r="M5287">
        <v>0</v>
      </c>
      <c r="N5287">
        <v>130</v>
      </c>
      <c r="O5287" t="s">
        <v>23</v>
      </c>
      <c r="P5287" t="s">
        <v>152</v>
      </c>
      <c r="Q5287">
        <f ca="1">DATEDIF(Data[[#This Row],[Birthdate]],TODAY(),"Y")</f>
        <v>13</v>
      </c>
      <c r="R5287" t="str">
        <f ca="1">IF(Data[[#This Row],[Age]]&lt;=10,"3-10 Years",IF(Data[[#This Row],[Age]]&lt;=15,"11-15 Years",IF(Data[[#This Row],[Age]]&lt;=19,"16-19 Years", "20+ Years")))</f>
        <v>11-15 Years</v>
      </c>
    </row>
    <row r="5288" spans="1:18" x14ac:dyDescent="0.35">
      <c r="A5288" t="s">
        <v>602</v>
      </c>
      <c r="B5288" s="1">
        <v>45190</v>
      </c>
      <c r="C5288" t="s">
        <v>29</v>
      </c>
      <c r="D5288" t="s">
        <v>24</v>
      </c>
      <c r="E5288" t="s">
        <v>566</v>
      </c>
      <c r="F5288" t="s">
        <v>958</v>
      </c>
      <c r="G5288" t="s">
        <v>21</v>
      </c>
      <c r="H5288" t="s">
        <v>5036</v>
      </c>
      <c r="I5288" s="1">
        <v>41159</v>
      </c>
      <c r="J5288" t="s">
        <v>603</v>
      </c>
      <c r="K5288">
        <v>135</v>
      </c>
      <c r="L5288">
        <v>135</v>
      </c>
      <c r="M5288">
        <v>0</v>
      </c>
      <c r="N5288">
        <v>130</v>
      </c>
      <c r="O5288" t="s">
        <v>23</v>
      </c>
      <c r="P5288" t="s">
        <v>152</v>
      </c>
      <c r="Q5288">
        <f ca="1">DATEDIF(Data[[#This Row],[Birthdate]],TODAY(),"Y")</f>
        <v>13</v>
      </c>
      <c r="R5288" t="str">
        <f ca="1">IF(Data[[#This Row],[Age]]&lt;=10,"3-10 Years",IF(Data[[#This Row],[Age]]&lt;=15,"11-15 Years",IF(Data[[#This Row],[Age]]&lt;=19,"16-19 Years", "20+ Years")))</f>
        <v>11-15 Years</v>
      </c>
    </row>
    <row r="5289" spans="1:18" x14ac:dyDescent="0.35">
      <c r="A5289" t="s">
        <v>505</v>
      </c>
      <c r="B5289" s="1">
        <v>45190</v>
      </c>
      <c r="C5289" t="s">
        <v>150</v>
      </c>
      <c r="D5289" t="s">
        <v>24</v>
      </c>
      <c r="E5289" t="s">
        <v>566</v>
      </c>
      <c r="F5289" t="s">
        <v>958</v>
      </c>
      <c r="G5289" t="s">
        <v>21</v>
      </c>
      <c r="H5289" t="s">
        <v>5036</v>
      </c>
      <c r="I5289" s="1">
        <v>40980</v>
      </c>
      <c r="J5289" t="s">
        <v>506</v>
      </c>
      <c r="K5289">
        <v>135</v>
      </c>
      <c r="L5289">
        <v>0</v>
      </c>
      <c r="M5289">
        <v>135</v>
      </c>
      <c r="N5289">
        <v>130</v>
      </c>
      <c r="O5289" t="s">
        <v>23</v>
      </c>
      <c r="P5289" t="s">
        <v>25</v>
      </c>
      <c r="Q5289">
        <f ca="1">DATEDIF(Data[[#This Row],[Birthdate]],TODAY(),"Y")</f>
        <v>13</v>
      </c>
      <c r="R5289" t="str">
        <f ca="1">IF(Data[[#This Row],[Age]]&lt;=10,"3-10 Years",IF(Data[[#This Row],[Age]]&lt;=15,"11-15 Years",IF(Data[[#This Row],[Age]]&lt;=19,"16-19 Years", "20+ Years")))</f>
        <v>11-15 Years</v>
      </c>
    </row>
    <row r="5290" spans="1:18" x14ac:dyDescent="0.35">
      <c r="A5290" t="s">
        <v>231</v>
      </c>
      <c r="B5290" s="1">
        <v>45189</v>
      </c>
      <c r="C5290" t="s">
        <v>29</v>
      </c>
      <c r="D5290" t="s">
        <v>24</v>
      </c>
      <c r="E5290" t="s">
        <v>566</v>
      </c>
      <c r="F5290" t="s">
        <v>958</v>
      </c>
      <c r="G5290" t="s">
        <v>47</v>
      </c>
      <c r="H5290" t="s">
        <v>5036</v>
      </c>
      <c r="I5290" s="1">
        <v>41107</v>
      </c>
      <c r="J5290" t="s">
        <v>232</v>
      </c>
      <c r="K5290">
        <v>135</v>
      </c>
      <c r="L5290">
        <v>135</v>
      </c>
      <c r="M5290">
        <v>0</v>
      </c>
      <c r="N5290">
        <v>130</v>
      </c>
      <c r="O5290" t="s">
        <v>1062</v>
      </c>
      <c r="P5290" t="s">
        <v>25</v>
      </c>
      <c r="Q5290">
        <f ca="1">DATEDIF(Data[[#This Row],[Birthdate]],TODAY(),"Y")</f>
        <v>13</v>
      </c>
      <c r="R5290" t="str">
        <f ca="1">IF(Data[[#This Row],[Age]]&lt;=10,"3-10 Years",IF(Data[[#This Row],[Age]]&lt;=15,"11-15 Years",IF(Data[[#This Row],[Age]]&lt;=19,"16-19 Years", "20+ Years")))</f>
        <v>11-15 Years</v>
      </c>
    </row>
    <row r="5291" spans="1:18" x14ac:dyDescent="0.35">
      <c r="A5291" t="s">
        <v>1255</v>
      </c>
      <c r="B5291" s="1">
        <v>45187</v>
      </c>
      <c r="C5291" t="s">
        <v>29</v>
      </c>
      <c r="D5291" t="s">
        <v>24</v>
      </c>
      <c r="E5291" t="s">
        <v>566</v>
      </c>
      <c r="F5291" t="s">
        <v>958</v>
      </c>
      <c r="G5291" t="s">
        <v>678</v>
      </c>
      <c r="H5291" t="s">
        <v>1083</v>
      </c>
      <c r="I5291" s="1">
        <v>40888</v>
      </c>
      <c r="J5291" t="s">
        <v>1256</v>
      </c>
      <c r="K5291">
        <v>109</v>
      </c>
      <c r="L5291">
        <v>109</v>
      </c>
      <c r="M5291">
        <v>0</v>
      </c>
      <c r="N5291">
        <v>105</v>
      </c>
      <c r="O5291" t="s">
        <v>1062</v>
      </c>
      <c r="P5291" t="s">
        <v>25</v>
      </c>
      <c r="Q5291">
        <f ca="1">DATEDIF(Data[[#This Row],[Birthdate]],TODAY(),"Y")</f>
        <v>13</v>
      </c>
      <c r="R5291" t="str">
        <f ca="1">IF(Data[[#This Row],[Age]]&lt;=10,"3-10 Years",IF(Data[[#This Row],[Age]]&lt;=15,"11-15 Years",IF(Data[[#This Row],[Age]]&lt;=19,"16-19 Years", "20+ Years")))</f>
        <v>11-15 Years</v>
      </c>
    </row>
    <row r="5292" spans="1:18" x14ac:dyDescent="0.35">
      <c r="A5292" t="s">
        <v>1078</v>
      </c>
      <c r="B5292" s="1">
        <v>45186</v>
      </c>
      <c r="C5292" t="s">
        <v>29</v>
      </c>
      <c r="D5292" t="s">
        <v>24</v>
      </c>
      <c r="E5292" t="s">
        <v>566</v>
      </c>
      <c r="F5292" t="s">
        <v>958</v>
      </c>
      <c r="G5292" t="s">
        <v>189</v>
      </c>
      <c r="H5292" t="s">
        <v>5036</v>
      </c>
      <c r="I5292" s="1">
        <v>41016</v>
      </c>
      <c r="J5292" t="s">
        <v>1079</v>
      </c>
      <c r="K5292">
        <v>109</v>
      </c>
      <c r="L5292">
        <v>109</v>
      </c>
      <c r="M5292">
        <v>0</v>
      </c>
      <c r="N5292">
        <v>105</v>
      </c>
      <c r="O5292" t="s">
        <v>1062</v>
      </c>
      <c r="P5292" t="s">
        <v>25</v>
      </c>
      <c r="Q5292">
        <f ca="1">DATEDIF(Data[[#This Row],[Birthdate]],TODAY(),"Y")</f>
        <v>13</v>
      </c>
      <c r="R5292" t="str">
        <f ca="1">IF(Data[[#This Row],[Age]]&lt;=10,"3-10 Years",IF(Data[[#This Row],[Age]]&lt;=15,"11-15 Years",IF(Data[[#This Row],[Age]]&lt;=19,"16-19 Years", "20+ Years")))</f>
        <v>11-15 Years</v>
      </c>
    </row>
    <row r="5293" spans="1:18" x14ac:dyDescent="0.35">
      <c r="A5293" t="s">
        <v>1397</v>
      </c>
      <c r="B5293" s="1">
        <v>45186</v>
      </c>
      <c r="C5293" t="s">
        <v>29</v>
      </c>
      <c r="D5293" t="s">
        <v>24</v>
      </c>
      <c r="E5293" t="s">
        <v>566</v>
      </c>
      <c r="F5293" t="s">
        <v>958</v>
      </c>
      <c r="G5293" t="s">
        <v>21</v>
      </c>
      <c r="H5293" t="s">
        <v>5036</v>
      </c>
      <c r="I5293" s="1">
        <v>40915</v>
      </c>
      <c r="J5293" t="s">
        <v>1398</v>
      </c>
      <c r="K5293">
        <v>109</v>
      </c>
      <c r="L5293">
        <v>109</v>
      </c>
      <c r="M5293">
        <v>0</v>
      </c>
      <c r="N5293">
        <v>105</v>
      </c>
      <c r="O5293" t="s">
        <v>23</v>
      </c>
      <c r="P5293" t="s">
        <v>25</v>
      </c>
      <c r="Q5293">
        <f ca="1">DATEDIF(Data[[#This Row],[Birthdate]],TODAY(),"Y")</f>
        <v>13</v>
      </c>
      <c r="R5293" t="str">
        <f ca="1">IF(Data[[#This Row],[Age]]&lt;=10,"3-10 Years",IF(Data[[#This Row],[Age]]&lt;=15,"11-15 Years",IF(Data[[#This Row],[Age]]&lt;=19,"16-19 Years", "20+ Years")))</f>
        <v>11-15 Years</v>
      </c>
    </row>
    <row r="5294" spans="1:18" x14ac:dyDescent="0.35">
      <c r="A5294" t="s">
        <v>492</v>
      </c>
      <c r="B5294" s="1">
        <v>45185</v>
      </c>
      <c r="C5294" t="s">
        <v>29</v>
      </c>
      <c r="D5294" t="s">
        <v>24</v>
      </c>
      <c r="E5294" t="s">
        <v>566</v>
      </c>
      <c r="F5294" t="s">
        <v>958</v>
      </c>
      <c r="G5294" t="s">
        <v>30</v>
      </c>
      <c r="H5294" t="s">
        <v>5036</v>
      </c>
      <c r="I5294" s="1">
        <v>41166</v>
      </c>
      <c r="J5294" t="s">
        <v>493</v>
      </c>
      <c r="K5294">
        <v>109</v>
      </c>
      <c r="L5294">
        <v>109</v>
      </c>
      <c r="M5294">
        <v>0</v>
      </c>
      <c r="N5294">
        <v>105</v>
      </c>
      <c r="O5294" t="s">
        <v>23</v>
      </c>
      <c r="P5294" t="s">
        <v>152</v>
      </c>
      <c r="Q5294">
        <f ca="1">DATEDIF(Data[[#This Row],[Birthdate]],TODAY(),"Y")</f>
        <v>13</v>
      </c>
      <c r="R5294" t="str">
        <f ca="1">IF(Data[[#This Row],[Age]]&lt;=10,"3-10 Years",IF(Data[[#This Row],[Age]]&lt;=15,"11-15 Years",IF(Data[[#This Row],[Age]]&lt;=19,"16-19 Years", "20+ Years")))</f>
        <v>11-15 Years</v>
      </c>
    </row>
    <row r="5295" spans="1:18" x14ac:dyDescent="0.35">
      <c r="A5295" t="s">
        <v>586</v>
      </c>
      <c r="B5295" s="1">
        <v>45236</v>
      </c>
      <c r="C5295" t="s">
        <v>29</v>
      </c>
      <c r="D5295" t="s">
        <v>24</v>
      </c>
      <c r="E5295" t="s">
        <v>566</v>
      </c>
      <c r="F5295" t="s">
        <v>958</v>
      </c>
      <c r="G5295" t="s">
        <v>50</v>
      </c>
      <c r="H5295" t="s">
        <v>5036</v>
      </c>
      <c r="I5295" s="1">
        <v>40893</v>
      </c>
      <c r="J5295" t="s">
        <v>587</v>
      </c>
      <c r="K5295">
        <v>135</v>
      </c>
      <c r="L5295">
        <v>135</v>
      </c>
      <c r="M5295">
        <v>0</v>
      </c>
      <c r="N5295">
        <v>130</v>
      </c>
      <c r="O5295" t="s">
        <v>23</v>
      </c>
      <c r="P5295" t="s">
        <v>25</v>
      </c>
      <c r="Q5295">
        <f ca="1">DATEDIF(Data[[#This Row],[Birthdate]],TODAY(),"Y")</f>
        <v>13</v>
      </c>
      <c r="R5295" t="str">
        <f ca="1">IF(Data[[#This Row],[Age]]&lt;=10,"3-10 Years",IF(Data[[#This Row],[Age]]&lt;=15,"11-15 Years",IF(Data[[#This Row],[Age]]&lt;=19,"16-19 Years", "20+ Years")))</f>
        <v>11-15 Years</v>
      </c>
    </row>
    <row r="5296" spans="1:18" x14ac:dyDescent="0.35">
      <c r="A5296" t="s">
        <v>231</v>
      </c>
      <c r="B5296" s="1">
        <v>45235</v>
      </c>
      <c r="C5296" t="s">
        <v>29</v>
      </c>
      <c r="D5296" t="s">
        <v>24</v>
      </c>
      <c r="E5296" t="s">
        <v>566</v>
      </c>
      <c r="F5296" t="s">
        <v>958</v>
      </c>
      <c r="G5296" t="s">
        <v>47</v>
      </c>
      <c r="H5296" t="s">
        <v>5036</v>
      </c>
      <c r="I5296" s="1">
        <v>41107</v>
      </c>
      <c r="J5296" t="s">
        <v>232</v>
      </c>
      <c r="K5296">
        <v>135</v>
      </c>
      <c r="L5296">
        <v>135</v>
      </c>
      <c r="M5296">
        <v>0</v>
      </c>
      <c r="N5296">
        <v>130</v>
      </c>
      <c r="O5296" t="s">
        <v>23</v>
      </c>
      <c r="P5296" t="s">
        <v>25</v>
      </c>
      <c r="Q5296">
        <f ca="1">DATEDIF(Data[[#This Row],[Birthdate]],TODAY(),"Y")</f>
        <v>13</v>
      </c>
      <c r="R5296" t="str">
        <f ca="1">IF(Data[[#This Row],[Age]]&lt;=10,"3-10 Years",IF(Data[[#This Row],[Age]]&lt;=15,"11-15 Years",IF(Data[[#This Row],[Age]]&lt;=19,"16-19 Years", "20+ Years")))</f>
        <v>11-15 Years</v>
      </c>
    </row>
    <row r="5297" spans="1:18" x14ac:dyDescent="0.35">
      <c r="A5297" t="s">
        <v>1403</v>
      </c>
      <c r="B5297" s="1">
        <v>45235</v>
      </c>
      <c r="C5297" t="s">
        <v>29</v>
      </c>
      <c r="D5297" t="s">
        <v>24</v>
      </c>
      <c r="E5297" t="s">
        <v>566</v>
      </c>
      <c r="F5297" t="s">
        <v>958</v>
      </c>
      <c r="G5297" t="s">
        <v>21</v>
      </c>
      <c r="H5297" t="s">
        <v>5036</v>
      </c>
      <c r="I5297" s="1">
        <v>41053</v>
      </c>
      <c r="J5297" t="s">
        <v>58</v>
      </c>
      <c r="K5297">
        <v>135</v>
      </c>
      <c r="L5297">
        <v>135</v>
      </c>
      <c r="M5297">
        <v>0</v>
      </c>
      <c r="N5297">
        <v>130</v>
      </c>
      <c r="O5297" t="s">
        <v>23</v>
      </c>
      <c r="P5297" t="s">
        <v>25</v>
      </c>
      <c r="Q5297">
        <f ca="1">DATEDIF(Data[[#This Row],[Birthdate]],TODAY(),"Y")</f>
        <v>13</v>
      </c>
      <c r="R5297" t="str">
        <f ca="1">IF(Data[[#This Row],[Age]]&lt;=10,"3-10 Years",IF(Data[[#This Row],[Age]]&lt;=15,"11-15 Years",IF(Data[[#This Row],[Age]]&lt;=19,"16-19 Years", "20+ Years")))</f>
        <v>11-15 Years</v>
      </c>
    </row>
    <row r="5298" spans="1:18" x14ac:dyDescent="0.35">
      <c r="A5298" t="s">
        <v>1397</v>
      </c>
      <c r="B5298" s="1">
        <v>45229</v>
      </c>
      <c r="C5298" t="s">
        <v>29</v>
      </c>
      <c r="D5298" t="s">
        <v>24</v>
      </c>
      <c r="E5298" t="s">
        <v>566</v>
      </c>
      <c r="F5298" t="s">
        <v>958</v>
      </c>
      <c r="G5298" t="s">
        <v>21</v>
      </c>
      <c r="H5298" t="s">
        <v>5036</v>
      </c>
      <c r="I5298" s="1">
        <v>40915</v>
      </c>
      <c r="J5298" t="s">
        <v>1398</v>
      </c>
      <c r="K5298">
        <v>109</v>
      </c>
      <c r="L5298">
        <v>109</v>
      </c>
      <c r="M5298">
        <v>0</v>
      </c>
      <c r="N5298">
        <v>105</v>
      </c>
      <c r="O5298" t="s">
        <v>23</v>
      </c>
      <c r="P5298" t="s">
        <v>25</v>
      </c>
      <c r="Q5298">
        <f ca="1">DATEDIF(Data[[#This Row],[Birthdate]],TODAY(),"Y")</f>
        <v>13</v>
      </c>
      <c r="R5298" t="str">
        <f ca="1">IF(Data[[#This Row],[Age]]&lt;=10,"3-10 Years",IF(Data[[#This Row],[Age]]&lt;=15,"11-15 Years",IF(Data[[#This Row],[Age]]&lt;=19,"16-19 Years", "20+ Years")))</f>
        <v>11-15 Years</v>
      </c>
    </row>
    <row r="5299" spans="1:18" x14ac:dyDescent="0.35">
      <c r="A5299" t="s">
        <v>492</v>
      </c>
      <c r="B5299" s="1">
        <v>45228</v>
      </c>
      <c r="C5299" t="s">
        <v>29</v>
      </c>
      <c r="D5299" t="s">
        <v>24</v>
      </c>
      <c r="E5299" t="s">
        <v>566</v>
      </c>
      <c r="F5299" t="s">
        <v>958</v>
      </c>
      <c r="G5299" t="s">
        <v>30</v>
      </c>
      <c r="H5299" t="s">
        <v>5036</v>
      </c>
      <c r="I5299" s="1">
        <v>41166</v>
      </c>
      <c r="J5299" t="s">
        <v>493</v>
      </c>
      <c r="K5299">
        <v>109</v>
      </c>
      <c r="L5299">
        <v>109</v>
      </c>
      <c r="M5299">
        <v>0</v>
      </c>
      <c r="N5299">
        <v>105</v>
      </c>
      <c r="O5299" t="s">
        <v>23</v>
      </c>
      <c r="P5299" t="s">
        <v>152</v>
      </c>
      <c r="Q5299">
        <f ca="1">DATEDIF(Data[[#This Row],[Birthdate]],TODAY(),"Y")</f>
        <v>13</v>
      </c>
      <c r="R5299" t="str">
        <f ca="1">IF(Data[[#This Row],[Age]]&lt;=10,"3-10 Years",IF(Data[[#This Row],[Age]]&lt;=15,"11-15 Years",IF(Data[[#This Row],[Age]]&lt;=19,"16-19 Years", "20+ Years")))</f>
        <v>11-15 Years</v>
      </c>
    </row>
    <row r="5300" spans="1:18" x14ac:dyDescent="0.35">
      <c r="A5300" t="s">
        <v>1255</v>
      </c>
      <c r="B5300" s="1">
        <v>45226</v>
      </c>
      <c r="C5300" t="s">
        <v>29</v>
      </c>
      <c r="D5300" t="s">
        <v>24</v>
      </c>
      <c r="E5300" t="s">
        <v>566</v>
      </c>
      <c r="F5300" t="s">
        <v>958</v>
      </c>
      <c r="G5300" t="s">
        <v>678</v>
      </c>
      <c r="H5300" t="s">
        <v>1083</v>
      </c>
      <c r="I5300" s="1">
        <v>40888</v>
      </c>
      <c r="J5300" t="s">
        <v>1256</v>
      </c>
      <c r="K5300">
        <v>109</v>
      </c>
      <c r="L5300">
        <v>109</v>
      </c>
      <c r="M5300">
        <v>0</v>
      </c>
      <c r="N5300">
        <v>105</v>
      </c>
      <c r="O5300" t="s">
        <v>23</v>
      </c>
      <c r="P5300" t="s">
        <v>25</v>
      </c>
      <c r="Q5300">
        <f ca="1">DATEDIF(Data[[#This Row],[Birthdate]],TODAY(),"Y")</f>
        <v>13</v>
      </c>
      <c r="R5300" t="str">
        <f ca="1">IF(Data[[#This Row],[Age]]&lt;=10,"3-10 Years",IF(Data[[#This Row],[Age]]&lt;=15,"11-15 Years",IF(Data[[#This Row],[Age]]&lt;=19,"16-19 Years", "20+ Years")))</f>
        <v>11-15 Years</v>
      </c>
    </row>
    <row r="5301" spans="1:18" x14ac:dyDescent="0.35">
      <c r="A5301" t="s">
        <v>505</v>
      </c>
      <c r="B5301" s="1">
        <v>45224</v>
      </c>
      <c r="C5301" t="s">
        <v>150</v>
      </c>
      <c r="D5301" t="s">
        <v>24</v>
      </c>
      <c r="E5301" t="s">
        <v>566</v>
      </c>
      <c r="F5301" t="s">
        <v>958</v>
      </c>
      <c r="G5301" t="s">
        <v>21</v>
      </c>
      <c r="H5301" t="s">
        <v>5036</v>
      </c>
      <c r="I5301" s="1">
        <v>40980</v>
      </c>
      <c r="J5301" t="s">
        <v>506</v>
      </c>
      <c r="K5301">
        <v>109</v>
      </c>
      <c r="L5301">
        <v>0</v>
      </c>
      <c r="M5301">
        <v>109</v>
      </c>
      <c r="N5301">
        <v>105</v>
      </c>
      <c r="O5301" t="s">
        <v>23</v>
      </c>
      <c r="P5301" t="s">
        <v>25</v>
      </c>
      <c r="Q5301">
        <f ca="1">DATEDIF(Data[[#This Row],[Birthdate]],TODAY(),"Y")</f>
        <v>13</v>
      </c>
      <c r="R5301" t="str">
        <f ca="1">IF(Data[[#This Row],[Age]]&lt;=10,"3-10 Years",IF(Data[[#This Row],[Age]]&lt;=15,"11-15 Years",IF(Data[[#This Row],[Age]]&lt;=19,"16-19 Years", "20+ Years")))</f>
        <v>11-15 Years</v>
      </c>
    </row>
    <row r="5302" spans="1:18" x14ac:dyDescent="0.35">
      <c r="A5302" t="s">
        <v>1553</v>
      </c>
      <c r="B5302" s="1">
        <v>45559</v>
      </c>
      <c r="C5302" t="s">
        <v>29</v>
      </c>
      <c r="D5302" t="s">
        <v>24</v>
      </c>
      <c r="E5302" t="s">
        <v>779</v>
      </c>
      <c r="F5302" t="s">
        <v>780</v>
      </c>
      <c r="G5302" t="s">
        <v>37</v>
      </c>
      <c r="H5302" t="s">
        <v>5036</v>
      </c>
      <c r="I5302" s="1">
        <v>41152</v>
      </c>
      <c r="J5302" t="s">
        <v>1554</v>
      </c>
      <c r="K5302">
        <v>390</v>
      </c>
      <c r="L5302">
        <v>390</v>
      </c>
      <c r="M5302">
        <v>0</v>
      </c>
      <c r="N5302">
        <v>459</v>
      </c>
      <c r="O5302" t="s">
        <v>960</v>
      </c>
      <c r="P5302" t="s">
        <v>25</v>
      </c>
      <c r="Q5302">
        <f ca="1">DATEDIF(Data[[#This Row],[Birthdate]],TODAY(),"Y")</f>
        <v>13</v>
      </c>
      <c r="R5302" t="str">
        <f ca="1">IF(Data[[#This Row],[Age]]&lt;=10,"3-10 Years",IF(Data[[#This Row],[Age]]&lt;=15,"11-15 Years",IF(Data[[#This Row],[Age]]&lt;=19,"16-19 Years", "20+ Years")))</f>
        <v>11-15 Years</v>
      </c>
    </row>
    <row r="5303" spans="1:18" x14ac:dyDescent="0.35">
      <c r="A5303" t="s">
        <v>1558</v>
      </c>
      <c r="B5303" s="1">
        <v>45544</v>
      </c>
      <c r="C5303" t="s">
        <v>29</v>
      </c>
      <c r="D5303" t="s">
        <v>24</v>
      </c>
      <c r="E5303" t="s">
        <v>779</v>
      </c>
      <c r="F5303" t="s">
        <v>780</v>
      </c>
      <c r="G5303" t="s">
        <v>105</v>
      </c>
      <c r="H5303" t="s">
        <v>5036</v>
      </c>
      <c r="I5303" s="1">
        <v>41179</v>
      </c>
      <c r="J5303" t="s">
        <v>1559</v>
      </c>
      <c r="K5303">
        <v>480</v>
      </c>
      <c r="L5303">
        <v>480</v>
      </c>
      <c r="M5303">
        <v>0</v>
      </c>
      <c r="N5303">
        <v>459</v>
      </c>
      <c r="O5303" t="s">
        <v>23</v>
      </c>
      <c r="P5303" t="s">
        <v>25</v>
      </c>
      <c r="Q5303">
        <f ca="1">DATEDIF(Data[[#This Row],[Birthdate]],TODAY(),"Y")</f>
        <v>13</v>
      </c>
      <c r="R5303" t="str">
        <f ca="1">IF(Data[[#This Row],[Age]]&lt;=10,"3-10 Years",IF(Data[[#This Row],[Age]]&lt;=15,"11-15 Years",IF(Data[[#This Row],[Age]]&lt;=19,"16-19 Years", "20+ Years")))</f>
        <v>11-15 Years</v>
      </c>
    </row>
    <row r="5304" spans="1:18" x14ac:dyDescent="0.35">
      <c r="A5304" t="s">
        <v>1562</v>
      </c>
      <c r="B5304" s="1">
        <v>45543</v>
      </c>
      <c r="C5304" t="s">
        <v>29</v>
      </c>
      <c r="D5304" t="s">
        <v>24</v>
      </c>
      <c r="E5304" t="s">
        <v>779</v>
      </c>
      <c r="F5304" t="s">
        <v>780</v>
      </c>
      <c r="G5304" t="s">
        <v>189</v>
      </c>
      <c r="H5304" t="s">
        <v>5036</v>
      </c>
      <c r="I5304" s="1">
        <v>41040</v>
      </c>
      <c r="J5304" t="s">
        <v>1563</v>
      </c>
      <c r="K5304">
        <v>480</v>
      </c>
      <c r="L5304">
        <v>480</v>
      </c>
      <c r="M5304">
        <v>0</v>
      </c>
      <c r="N5304">
        <v>459</v>
      </c>
      <c r="O5304" t="s">
        <v>23</v>
      </c>
      <c r="P5304" t="s">
        <v>152</v>
      </c>
      <c r="Q5304">
        <f ca="1">DATEDIF(Data[[#This Row],[Birthdate]],TODAY(),"Y")</f>
        <v>13</v>
      </c>
      <c r="R5304" t="str">
        <f ca="1">IF(Data[[#This Row],[Age]]&lt;=10,"3-10 Years",IF(Data[[#This Row],[Age]]&lt;=15,"11-15 Years",IF(Data[[#This Row],[Age]]&lt;=19,"16-19 Years", "20+ Years")))</f>
        <v>11-15 Years</v>
      </c>
    </row>
    <row r="5305" spans="1:18" x14ac:dyDescent="0.35">
      <c r="A5305" t="s">
        <v>1566</v>
      </c>
      <c r="B5305" s="1">
        <v>45543</v>
      </c>
      <c r="C5305" t="s">
        <v>29</v>
      </c>
      <c r="D5305" t="s">
        <v>24</v>
      </c>
      <c r="E5305" t="s">
        <v>779</v>
      </c>
      <c r="F5305" t="s">
        <v>780</v>
      </c>
      <c r="G5305" t="s">
        <v>21</v>
      </c>
      <c r="H5305" t="s">
        <v>5036</v>
      </c>
      <c r="I5305" s="1">
        <v>41177</v>
      </c>
      <c r="J5305" t="s">
        <v>1567</v>
      </c>
      <c r="K5305">
        <v>480</v>
      </c>
      <c r="L5305">
        <v>480</v>
      </c>
      <c r="M5305">
        <v>0</v>
      </c>
      <c r="N5305">
        <v>459</v>
      </c>
      <c r="O5305" t="s">
        <v>23</v>
      </c>
      <c r="P5305" t="s">
        <v>25</v>
      </c>
      <c r="Q5305">
        <f ca="1">DATEDIF(Data[[#This Row],[Birthdate]],TODAY(),"Y")</f>
        <v>13</v>
      </c>
      <c r="R5305" t="str">
        <f ca="1">IF(Data[[#This Row],[Age]]&lt;=10,"3-10 Years",IF(Data[[#This Row],[Age]]&lt;=15,"11-15 Years",IF(Data[[#This Row],[Age]]&lt;=19,"16-19 Years", "20+ Years")))</f>
        <v>11-15 Years</v>
      </c>
    </row>
    <row r="5306" spans="1:18" x14ac:dyDescent="0.35">
      <c r="A5306" t="s">
        <v>1572</v>
      </c>
      <c r="B5306" s="1">
        <v>45542</v>
      </c>
      <c r="C5306" t="s">
        <v>29</v>
      </c>
      <c r="D5306" t="s">
        <v>24</v>
      </c>
      <c r="E5306" t="s">
        <v>779</v>
      </c>
      <c r="F5306" t="s">
        <v>780</v>
      </c>
      <c r="G5306" t="s">
        <v>47</v>
      </c>
      <c r="H5306" t="s">
        <v>5036</v>
      </c>
      <c r="I5306" s="1">
        <v>41157</v>
      </c>
      <c r="J5306" t="s">
        <v>1313</v>
      </c>
      <c r="K5306">
        <v>480</v>
      </c>
      <c r="L5306">
        <v>480</v>
      </c>
      <c r="M5306">
        <v>0</v>
      </c>
      <c r="N5306">
        <v>459</v>
      </c>
      <c r="O5306" t="s">
        <v>23</v>
      </c>
      <c r="P5306" t="s">
        <v>25</v>
      </c>
      <c r="Q5306">
        <f ca="1">DATEDIF(Data[[#This Row],[Birthdate]],TODAY(),"Y")</f>
        <v>13</v>
      </c>
      <c r="R5306" t="str">
        <f ca="1">IF(Data[[#This Row],[Age]]&lt;=10,"3-10 Years",IF(Data[[#This Row],[Age]]&lt;=15,"11-15 Years",IF(Data[[#This Row],[Age]]&lt;=19,"16-19 Years", "20+ Years")))</f>
        <v>11-15 Years</v>
      </c>
    </row>
    <row r="5307" spans="1:18" x14ac:dyDescent="0.35">
      <c r="A5307" t="s">
        <v>1573</v>
      </c>
      <c r="B5307" s="1">
        <v>45542</v>
      </c>
      <c r="C5307" t="s">
        <v>29</v>
      </c>
      <c r="D5307" t="s">
        <v>24</v>
      </c>
      <c r="E5307" t="s">
        <v>779</v>
      </c>
      <c r="F5307" t="s">
        <v>780</v>
      </c>
      <c r="G5307" t="s">
        <v>189</v>
      </c>
      <c r="H5307" t="s">
        <v>5036</v>
      </c>
      <c r="I5307" s="1">
        <v>40984</v>
      </c>
      <c r="J5307" t="s">
        <v>549</v>
      </c>
      <c r="K5307">
        <v>480</v>
      </c>
      <c r="L5307">
        <v>480</v>
      </c>
      <c r="M5307">
        <v>0</v>
      </c>
      <c r="N5307">
        <v>459</v>
      </c>
      <c r="O5307" t="s">
        <v>23</v>
      </c>
      <c r="P5307" t="s">
        <v>25</v>
      </c>
      <c r="Q5307">
        <f ca="1">DATEDIF(Data[[#This Row],[Birthdate]],TODAY(),"Y")</f>
        <v>13</v>
      </c>
      <c r="R5307" t="str">
        <f ca="1">IF(Data[[#This Row],[Age]]&lt;=10,"3-10 Years",IF(Data[[#This Row],[Age]]&lt;=15,"11-15 Years",IF(Data[[#This Row],[Age]]&lt;=19,"16-19 Years", "20+ Years")))</f>
        <v>11-15 Years</v>
      </c>
    </row>
    <row r="5308" spans="1:18" x14ac:dyDescent="0.35">
      <c r="A5308" t="s">
        <v>1576</v>
      </c>
      <c r="B5308" s="1">
        <v>45539</v>
      </c>
      <c r="C5308" t="s">
        <v>150</v>
      </c>
      <c r="D5308" t="s">
        <v>24</v>
      </c>
      <c r="E5308" t="s">
        <v>779</v>
      </c>
      <c r="F5308" t="s">
        <v>780</v>
      </c>
      <c r="G5308" t="s">
        <v>21</v>
      </c>
      <c r="H5308" t="s">
        <v>5036</v>
      </c>
      <c r="I5308" s="1">
        <v>41066</v>
      </c>
      <c r="J5308" t="s">
        <v>1577</v>
      </c>
      <c r="K5308">
        <v>480</v>
      </c>
      <c r="L5308">
        <v>0</v>
      </c>
      <c r="M5308">
        <v>480</v>
      </c>
      <c r="N5308">
        <v>459</v>
      </c>
      <c r="O5308" t="s">
        <v>23</v>
      </c>
      <c r="P5308" t="s">
        <v>25</v>
      </c>
      <c r="Q5308">
        <f ca="1">DATEDIF(Data[[#This Row],[Birthdate]],TODAY(),"Y")</f>
        <v>13</v>
      </c>
      <c r="R5308" t="str">
        <f ca="1">IF(Data[[#This Row],[Age]]&lt;=10,"3-10 Years",IF(Data[[#This Row],[Age]]&lt;=15,"11-15 Years",IF(Data[[#This Row],[Age]]&lt;=19,"16-19 Years", "20+ Years")))</f>
        <v>11-15 Years</v>
      </c>
    </row>
    <row r="5309" spans="1:18" x14ac:dyDescent="0.35">
      <c r="A5309" t="s">
        <v>1578</v>
      </c>
      <c r="B5309" s="1">
        <v>45537</v>
      </c>
      <c r="C5309" t="s">
        <v>29</v>
      </c>
      <c r="D5309" t="s">
        <v>24</v>
      </c>
      <c r="E5309" t="s">
        <v>779</v>
      </c>
      <c r="F5309" t="s">
        <v>780</v>
      </c>
      <c r="G5309" t="s">
        <v>30</v>
      </c>
      <c r="H5309" t="s">
        <v>5036</v>
      </c>
      <c r="I5309" s="1">
        <v>41139</v>
      </c>
      <c r="J5309" t="s">
        <v>1579</v>
      </c>
      <c r="K5309">
        <v>480</v>
      </c>
      <c r="L5309">
        <v>480</v>
      </c>
      <c r="M5309">
        <v>0</v>
      </c>
      <c r="N5309">
        <v>459</v>
      </c>
      <c r="O5309" t="s">
        <v>23</v>
      </c>
      <c r="P5309" t="s">
        <v>152</v>
      </c>
      <c r="Q5309">
        <f ca="1">DATEDIF(Data[[#This Row],[Birthdate]],TODAY(),"Y")</f>
        <v>13</v>
      </c>
      <c r="R5309" t="str">
        <f ca="1">IF(Data[[#This Row],[Age]]&lt;=10,"3-10 Years",IF(Data[[#This Row],[Age]]&lt;=15,"11-15 Years",IF(Data[[#This Row],[Age]]&lt;=19,"16-19 Years", "20+ Years")))</f>
        <v>11-15 Years</v>
      </c>
    </row>
    <row r="5310" spans="1:18" x14ac:dyDescent="0.35">
      <c r="A5310" t="s">
        <v>1582</v>
      </c>
      <c r="B5310" s="1">
        <v>45536</v>
      </c>
      <c r="C5310" t="s">
        <v>29</v>
      </c>
      <c r="D5310" t="s">
        <v>24</v>
      </c>
      <c r="E5310" t="s">
        <v>779</v>
      </c>
      <c r="F5310" t="s">
        <v>780</v>
      </c>
      <c r="G5310" t="s">
        <v>50</v>
      </c>
      <c r="H5310" t="s">
        <v>5036</v>
      </c>
      <c r="I5310" s="1">
        <v>41171</v>
      </c>
      <c r="J5310" t="s">
        <v>1581</v>
      </c>
      <c r="K5310">
        <v>480</v>
      </c>
      <c r="L5310">
        <v>480</v>
      </c>
      <c r="M5310">
        <v>0</v>
      </c>
      <c r="N5310">
        <v>459</v>
      </c>
      <c r="O5310" t="s">
        <v>23</v>
      </c>
      <c r="P5310" t="s">
        <v>25</v>
      </c>
      <c r="Q5310">
        <f ca="1">DATEDIF(Data[[#This Row],[Birthdate]],TODAY(),"Y")</f>
        <v>13</v>
      </c>
      <c r="R5310" t="str">
        <f ca="1">IF(Data[[#This Row],[Age]]&lt;=10,"3-10 Years",IF(Data[[#This Row],[Age]]&lt;=15,"11-15 Years",IF(Data[[#This Row],[Age]]&lt;=19,"16-19 Years", "20+ Years")))</f>
        <v>11-15 Years</v>
      </c>
    </row>
    <row r="5311" spans="1:18" x14ac:dyDescent="0.35">
      <c r="A5311" t="s">
        <v>702</v>
      </c>
      <c r="B5311" s="1">
        <v>45522</v>
      </c>
      <c r="C5311" t="s">
        <v>29</v>
      </c>
      <c r="D5311" t="s">
        <v>24</v>
      </c>
      <c r="E5311" t="s">
        <v>779</v>
      </c>
      <c r="F5311" t="s">
        <v>780</v>
      </c>
      <c r="G5311" t="s">
        <v>105</v>
      </c>
      <c r="H5311" t="s">
        <v>5036</v>
      </c>
      <c r="I5311" s="1">
        <v>41157</v>
      </c>
      <c r="J5311" t="s">
        <v>703</v>
      </c>
      <c r="K5311">
        <v>480</v>
      </c>
      <c r="L5311">
        <v>480</v>
      </c>
      <c r="M5311">
        <v>0</v>
      </c>
      <c r="N5311">
        <v>459</v>
      </c>
      <c r="O5311" t="s">
        <v>23</v>
      </c>
      <c r="P5311" t="s">
        <v>25</v>
      </c>
      <c r="Q5311">
        <f ca="1">DATEDIF(Data[[#This Row],[Birthdate]],TODAY(),"Y")</f>
        <v>13</v>
      </c>
      <c r="R5311" t="str">
        <f ca="1">IF(Data[[#This Row],[Age]]&lt;=10,"3-10 Years",IF(Data[[#This Row],[Age]]&lt;=15,"11-15 Years",IF(Data[[#This Row],[Age]]&lt;=19,"16-19 Years", "20+ Years")))</f>
        <v>11-15 Years</v>
      </c>
    </row>
    <row r="5312" spans="1:18" x14ac:dyDescent="0.35">
      <c r="A5312" t="s">
        <v>1597</v>
      </c>
      <c r="B5312" s="1">
        <v>45516</v>
      </c>
      <c r="C5312" t="s">
        <v>29</v>
      </c>
      <c r="D5312" t="s">
        <v>24</v>
      </c>
      <c r="E5312" t="s">
        <v>779</v>
      </c>
      <c r="F5312" t="s">
        <v>780</v>
      </c>
      <c r="G5312" t="s">
        <v>47</v>
      </c>
      <c r="H5312" t="s">
        <v>5036</v>
      </c>
      <c r="I5312" s="1">
        <v>41149</v>
      </c>
      <c r="J5312" t="s">
        <v>1598</v>
      </c>
      <c r="K5312">
        <v>480</v>
      </c>
      <c r="L5312">
        <v>480</v>
      </c>
      <c r="M5312">
        <v>0</v>
      </c>
      <c r="N5312">
        <v>459</v>
      </c>
      <c r="O5312" t="s">
        <v>23</v>
      </c>
      <c r="P5312" t="s">
        <v>25</v>
      </c>
      <c r="Q5312">
        <f ca="1">DATEDIF(Data[[#This Row],[Birthdate]],TODAY(),"Y")</f>
        <v>13</v>
      </c>
      <c r="R5312" t="str">
        <f ca="1">IF(Data[[#This Row],[Age]]&lt;=10,"3-10 Years",IF(Data[[#This Row],[Age]]&lt;=15,"11-15 Years",IF(Data[[#This Row],[Age]]&lt;=19,"16-19 Years", "20+ Years")))</f>
        <v>11-15 Years</v>
      </c>
    </row>
    <row r="5313" spans="1:18" x14ac:dyDescent="0.35">
      <c r="A5313" t="s">
        <v>1603</v>
      </c>
      <c r="B5313" s="1">
        <v>45511</v>
      </c>
      <c r="C5313" t="s">
        <v>150</v>
      </c>
      <c r="D5313" t="s">
        <v>24</v>
      </c>
      <c r="E5313" t="s">
        <v>779</v>
      </c>
      <c r="F5313" t="s">
        <v>780</v>
      </c>
      <c r="G5313" t="s">
        <v>21</v>
      </c>
      <c r="H5313" t="s">
        <v>5036</v>
      </c>
      <c r="I5313" s="1">
        <v>41214</v>
      </c>
      <c r="J5313" t="s">
        <v>289</v>
      </c>
      <c r="K5313">
        <v>480</v>
      </c>
      <c r="L5313">
        <v>0</v>
      </c>
      <c r="M5313">
        <v>480</v>
      </c>
      <c r="N5313">
        <v>459</v>
      </c>
      <c r="O5313" t="s">
        <v>23</v>
      </c>
      <c r="P5313" t="s">
        <v>152</v>
      </c>
      <c r="Q5313">
        <f ca="1">DATEDIF(Data[[#This Row],[Birthdate]],TODAY(),"Y")</f>
        <v>13</v>
      </c>
      <c r="R5313" t="str">
        <f ca="1">IF(Data[[#This Row],[Age]]&lt;=10,"3-10 Years",IF(Data[[#This Row],[Age]]&lt;=15,"11-15 Years",IF(Data[[#This Row],[Age]]&lt;=19,"16-19 Years", "20+ Years")))</f>
        <v>11-15 Years</v>
      </c>
    </row>
    <row r="5314" spans="1:18" x14ac:dyDescent="0.35">
      <c r="A5314" t="s">
        <v>1611</v>
      </c>
      <c r="B5314" s="1">
        <v>45498</v>
      </c>
      <c r="C5314" t="s">
        <v>29</v>
      </c>
      <c r="D5314" t="s">
        <v>24</v>
      </c>
      <c r="E5314" t="s">
        <v>779</v>
      </c>
      <c r="F5314" t="s">
        <v>780</v>
      </c>
      <c r="G5314" t="s">
        <v>189</v>
      </c>
      <c r="H5314" t="s">
        <v>5036</v>
      </c>
      <c r="I5314" s="1">
        <v>40886</v>
      </c>
      <c r="J5314" t="s">
        <v>1612</v>
      </c>
      <c r="K5314">
        <v>480</v>
      </c>
      <c r="L5314">
        <v>480</v>
      </c>
      <c r="M5314">
        <v>0</v>
      </c>
      <c r="N5314">
        <v>459</v>
      </c>
      <c r="O5314" t="s">
        <v>960</v>
      </c>
      <c r="P5314" t="s">
        <v>25</v>
      </c>
      <c r="Q5314">
        <f ca="1">DATEDIF(Data[[#This Row],[Birthdate]],TODAY(),"Y")</f>
        <v>13</v>
      </c>
      <c r="R5314" t="str">
        <f ca="1">IF(Data[[#This Row],[Age]]&lt;=10,"3-10 Years",IF(Data[[#This Row],[Age]]&lt;=15,"11-15 Years",IF(Data[[#This Row],[Age]]&lt;=19,"16-19 Years", "20+ Years")))</f>
        <v>11-15 Years</v>
      </c>
    </row>
    <row r="5315" spans="1:18" x14ac:dyDescent="0.35">
      <c r="A5315" t="s">
        <v>1617</v>
      </c>
      <c r="B5315" s="1">
        <v>45482</v>
      </c>
      <c r="C5315" t="s">
        <v>303</v>
      </c>
      <c r="D5315" t="s">
        <v>24</v>
      </c>
      <c r="E5315" t="s">
        <v>779</v>
      </c>
      <c r="F5315" t="s">
        <v>780</v>
      </c>
      <c r="G5315" t="s">
        <v>84</v>
      </c>
      <c r="H5315" t="s">
        <v>5036</v>
      </c>
      <c r="I5315" s="1">
        <v>40945</v>
      </c>
      <c r="J5315" t="s">
        <v>939</v>
      </c>
      <c r="K5315">
        <v>441</v>
      </c>
      <c r="L5315">
        <v>441</v>
      </c>
      <c r="M5315">
        <v>0</v>
      </c>
      <c r="N5315">
        <v>459</v>
      </c>
      <c r="O5315" t="s">
        <v>23</v>
      </c>
      <c r="P5315" t="s">
        <v>25</v>
      </c>
      <c r="Q5315">
        <f ca="1">DATEDIF(Data[[#This Row],[Birthdate]],TODAY(),"Y")</f>
        <v>13</v>
      </c>
      <c r="R5315" t="str">
        <f ca="1">IF(Data[[#This Row],[Age]]&lt;=10,"3-10 Years",IF(Data[[#This Row],[Age]]&lt;=15,"11-15 Years",IF(Data[[#This Row],[Age]]&lt;=19,"16-19 Years", "20+ Years")))</f>
        <v>11-15 Years</v>
      </c>
    </row>
    <row r="5316" spans="1:18" x14ac:dyDescent="0.35">
      <c r="A5316" t="s">
        <v>1397</v>
      </c>
      <c r="B5316" s="1">
        <v>45474</v>
      </c>
      <c r="C5316" t="s">
        <v>29</v>
      </c>
      <c r="D5316" t="s">
        <v>24</v>
      </c>
      <c r="E5316" t="s">
        <v>779</v>
      </c>
      <c r="F5316" t="s">
        <v>780</v>
      </c>
      <c r="G5316" t="s">
        <v>21</v>
      </c>
      <c r="H5316" t="s">
        <v>5036</v>
      </c>
      <c r="I5316" s="1">
        <v>40915</v>
      </c>
      <c r="J5316" t="s">
        <v>1398</v>
      </c>
      <c r="K5316">
        <v>423</v>
      </c>
      <c r="L5316">
        <v>423</v>
      </c>
      <c r="M5316">
        <v>0</v>
      </c>
      <c r="N5316">
        <v>405</v>
      </c>
      <c r="O5316" t="s">
        <v>23</v>
      </c>
      <c r="P5316" t="s">
        <v>25</v>
      </c>
      <c r="Q5316">
        <f ca="1">DATEDIF(Data[[#This Row],[Birthdate]],TODAY(),"Y")</f>
        <v>13</v>
      </c>
      <c r="R5316" t="str">
        <f ca="1">IF(Data[[#This Row],[Age]]&lt;=10,"3-10 Years",IF(Data[[#This Row],[Age]]&lt;=15,"11-15 Years",IF(Data[[#This Row],[Age]]&lt;=19,"16-19 Years", "20+ Years")))</f>
        <v>11-15 Years</v>
      </c>
    </row>
    <row r="5317" spans="1:18" x14ac:dyDescent="0.35">
      <c r="A5317" t="s">
        <v>1618</v>
      </c>
      <c r="B5317" s="1">
        <v>45473</v>
      </c>
      <c r="C5317" t="s">
        <v>29</v>
      </c>
      <c r="D5317" t="s">
        <v>24</v>
      </c>
      <c r="E5317" t="s">
        <v>779</v>
      </c>
      <c r="F5317" t="s">
        <v>780</v>
      </c>
      <c r="G5317" t="s">
        <v>30</v>
      </c>
      <c r="H5317" t="s">
        <v>5036</v>
      </c>
      <c r="I5317" s="1">
        <v>41002</v>
      </c>
      <c r="J5317" t="s">
        <v>669</v>
      </c>
      <c r="K5317">
        <v>423</v>
      </c>
      <c r="L5317">
        <v>423</v>
      </c>
      <c r="M5317">
        <v>0</v>
      </c>
      <c r="N5317">
        <v>405</v>
      </c>
      <c r="O5317" t="s">
        <v>960</v>
      </c>
      <c r="P5317" t="s">
        <v>152</v>
      </c>
      <c r="Q5317">
        <f ca="1">DATEDIF(Data[[#This Row],[Birthdate]],TODAY(),"Y")</f>
        <v>13</v>
      </c>
      <c r="R5317" t="str">
        <f ca="1">IF(Data[[#This Row],[Age]]&lt;=10,"3-10 Years",IF(Data[[#This Row],[Age]]&lt;=15,"11-15 Years",IF(Data[[#This Row],[Age]]&lt;=19,"16-19 Years", "20+ Years")))</f>
        <v>11-15 Years</v>
      </c>
    </row>
    <row r="5318" spans="1:18" x14ac:dyDescent="0.35">
      <c r="A5318" t="s">
        <v>492</v>
      </c>
      <c r="B5318" s="1">
        <v>45471</v>
      </c>
      <c r="C5318" t="s">
        <v>29</v>
      </c>
      <c r="D5318" t="s">
        <v>24</v>
      </c>
      <c r="E5318" t="s">
        <v>779</v>
      </c>
      <c r="F5318" t="s">
        <v>780</v>
      </c>
      <c r="G5318" t="s">
        <v>30</v>
      </c>
      <c r="H5318" t="s">
        <v>5036</v>
      </c>
      <c r="I5318" s="1">
        <v>41166</v>
      </c>
      <c r="J5318" t="s">
        <v>493</v>
      </c>
      <c r="K5318">
        <v>423</v>
      </c>
      <c r="L5318">
        <v>423</v>
      </c>
      <c r="M5318">
        <v>0</v>
      </c>
      <c r="N5318">
        <v>405</v>
      </c>
      <c r="O5318" t="s">
        <v>23</v>
      </c>
      <c r="P5318" t="s">
        <v>152</v>
      </c>
      <c r="Q5318">
        <f ca="1">DATEDIF(Data[[#This Row],[Birthdate]],TODAY(),"Y")</f>
        <v>13</v>
      </c>
      <c r="R5318" t="str">
        <f ca="1">IF(Data[[#This Row],[Age]]&lt;=10,"3-10 Years",IF(Data[[#This Row],[Age]]&lt;=15,"11-15 Years",IF(Data[[#This Row],[Age]]&lt;=19,"16-19 Years", "20+ Years")))</f>
        <v>11-15 Years</v>
      </c>
    </row>
    <row r="5319" spans="1:18" x14ac:dyDescent="0.35">
      <c r="A5319" t="s">
        <v>1623</v>
      </c>
      <c r="B5319" s="1">
        <v>45466</v>
      </c>
      <c r="C5319" t="s">
        <v>29</v>
      </c>
      <c r="D5319" t="s">
        <v>24</v>
      </c>
      <c r="E5319" t="s">
        <v>779</v>
      </c>
      <c r="F5319" t="s">
        <v>780</v>
      </c>
      <c r="G5319" t="s">
        <v>30</v>
      </c>
      <c r="H5319" t="s">
        <v>5036</v>
      </c>
      <c r="I5319" s="1">
        <v>41152</v>
      </c>
      <c r="J5319" t="s">
        <v>1624</v>
      </c>
      <c r="K5319">
        <v>423</v>
      </c>
      <c r="L5319">
        <v>423</v>
      </c>
      <c r="M5319">
        <v>0</v>
      </c>
      <c r="N5319">
        <v>405</v>
      </c>
      <c r="O5319" t="s">
        <v>23</v>
      </c>
      <c r="P5319" t="s">
        <v>25</v>
      </c>
      <c r="Q5319">
        <f ca="1">DATEDIF(Data[[#This Row],[Birthdate]],TODAY(),"Y")</f>
        <v>13</v>
      </c>
      <c r="R5319" t="str">
        <f ca="1">IF(Data[[#This Row],[Age]]&lt;=10,"3-10 Years",IF(Data[[#This Row],[Age]]&lt;=15,"11-15 Years",IF(Data[[#This Row],[Age]]&lt;=19,"16-19 Years", "20+ Years")))</f>
        <v>11-15 Years</v>
      </c>
    </row>
    <row r="5320" spans="1:18" x14ac:dyDescent="0.35">
      <c r="A5320" t="s">
        <v>586</v>
      </c>
      <c r="B5320" s="1">
        <v>45601</v>
      </c>
      <c r="C5320" t="s">
        <v>29</v>
      </c>
      <c r="D5320" t="s">
        <v>24</v>
      </c>
      <c r="E5320" t="s">
        <v>566</v>
      </c>
      <c r="F5320" t="s">
        <v>958</v>
      </c>
      <c r="G5320" t="s">
        <v>21</v>
      </c>
      <c r="H5320" t="s">
        <v>5036</v>
      </c>
      <c r="I5320" s="1">
        <v>40893</v>
      </c>
      <c r="J5320" t="s">
        <v>587</v>
      </c>
      <c r="K5320">
        <v>125</v>
      </c>
      <c r="L5320">
        <v>125</v>
      </c>
      <c r="M5320">
        <v>0</v>
      </c>
      <c r="N5320">
        <v>120</v>
      </c>
      <c r="O5320" t="s">
        <v>23</v>
      </c>
      <c r="P5320" t="s">
        <v>25</v>
      </c>
      <c r="Q5320">
        <f ca="1">DATEDIF(Data[[#This Row],[Birthdate]],TODAY(),"Y")</f>
        <v>13</v>
      </c>
      <c r="R5320" t="str">
        <f ca="1">IF(Data[[#This Row],[Age]]&lt;=10,"3-10 Years",IF(Data[[#This Row],[Age]]&lt;=15,"11-15 Years",IF(Data[[#This Row],[Age]]&lt;=19,"16-19 Years", "20+ Years")))</f>
        <v>11-15 Years</v>
      </c>
    </row>
    <row r="5321" spans="1:18" x14ac:dyDescent="0.35">
      <c r="A5321" t="s">
        <v>1251</v>
      </c>
      <c r="B5321" s="1">
        <v>45601</v>
      </c>
      <c r="C5321" t="s">
        <v>29</v>
      </c>
      <c r="D5321" t="s">
        <v>24</v>
      </c>
      <c r="E5321" t="s">
        <v>566</v>
      </c>
      <c r="F5321" t="s">
        <v>958</v>
      </c>
      <c r="G5321" t="s">
        <v>50</v>
      </c>
      <c r="H5321" t="s">
        <v>5036</v>
      </c>
      <c r="I5321" s="1">
        <v>41054</v>
      </c>
      <c r="J5321" t="s">
        <v>1252</v>
      </c>
      <c r="K5321">
        <v>125</v>
      </c>
      <c r="L5321">
        <v>125</v>
      </c>
      <c r="M5321">
        <v>0</v>
      </c>
      <c r="N5321">
        <v>120</v>
      </c>
      <c r="O5321" t="s">
        <v>23</v>
      </c>
      <c r="P5321" t="s">
        <v>152</v>
      </c>
      <c r="Q5321">
        <f ca="1">DATEDIF(Data[[#This Row],[Birthdate]],TODAY(),"Y")</f>
        <v>13</v>
      </c>
      <c r="R5321" t="str">
        <f ca="1">IF(Data[[#This Row],[Age]]&lt;=10,"3-10 Years",IF(Data[[#This Row],[Age]]&lt;=15,"11-15 Years",IF(Data[[#This Row],[Age]]&lt;=19,"16-19 Years", "20+ Years")))</f>
        <v>11-15 Years</v>
      </c>
    </row>
    <row r="5322" spans="1:18" x14ac:dyDescent="0.35">
      <c r="A5322" t="s">
        <v>1634</v>
      </c>
      <c r="B5322" s="1">
        <v>45600</v>
      </c>
      <c r="C5322" t="s">
        <v>29</v>
      </c>
      <c r="D5322" t="s">
        <v>24</v>
      </c>
      <c r="E5322" t="s">
        <v>566</v>
      </c>
      <c r="F5322" t="s">
        <v>958</v>
      </c>
      <c r="G5322" t="s">
        <v>105</v>
      </c>
      <c r="H5322" t="s">
        <v>5036</v>
      </c>
      <c r="I5322" s="1">
        <v>41190</v>
      </c>
      <c r="J5322" t="s">
        <v>1635</v>
      </c>
      <c r="K5322">
        <v>125</v>
      </c>
      <c r="L5322">
        <v>125</v>
      </c>
      <c r="M5322">
        <v>0</v>
      </c>
      <c r="N5322">
        <v>120</v>
      </c>
      <c r="O5322" t="s">
        <v>23</v>
      </c>
      <c r="P5322" t="s">
        <v>25</v>
      </c>
      <c r="Q5322">
        <f ca="1">DATEDIF(Data[[#This Row],[Birthdate]],TODAY(),"Y")</f>
        <v>13</v>
      </c>
      <c r="R5322" t="str">
        <f ca="1">IF(Data[[#This Row],[Age]]&lt;=10,"3-10 Years",IF(Data[[#This Row],[Age]]&lt;=15,"11-15 Years",IF(Data[[#This Row],[Age]]&lt;=19,"16-19 Years", "20+ Years")))</f>
        <v>11-15 Years</v>
      </c>
    </row>
    <row r="5323" spans="1:18" x14ac:dyDescent="0.35">
      <c r="A5323" t="s">
        <v>1246</v>
      </c>
      <c r="B5323" s="1">
        <v>45600</v>
      </c>
      <c r="C5323" t="s">
        <v>29</v>
      </c>
      <c r="D5323" t="s">
        <v>24</v>
      </c>
      <c r="E5323" t="s">
        <v>566</v>
      </c>
      <c r="F5323" t="s">
        <v>958</v>
      </c>
      <c r="G5323" t="s">
        <v>47</v>
      </c>
      <c r="H5323" t="s">
        <v>5036</v>
      </c>
      <c r="I5323" s="1">
        <v>41068</v>
      </c>
      <c r="J5323" t="s">
        <v>1638</v>
      </c>
      <c r="K5323">
        <v>125</v>
      </c>
      <c r="L5323">
        <v>125</v>
      </c>
      <c r="M5323">
        <v>0</v>
      </c>
      <c r="N5323">
        <v>120</v>
      </c>
      <c r="O5323" t="s">
        <v>23</v>
      </c>
      <c r="P5323" t="s">
        <v>25</v>
      </c>
      <c r="Q5323">
        <f ca="1">DATEDIF(Data[[#This Row],[Birthdate]],TODAY(),"Y")</f>
        <v>13</v>
      </c>
      <c r="R5323" t="str">
        <f ca="1">IF(Data[[#This Row],[Age]]&lt;=10,"3-10 Years",IF(Data[[#This Row],[Age]]&lt;=15,"11-15 Years",IF(Data[[#This Row],[Age]]&lt;=19,"16-19 Years", "20+ Years")))</f>
        <v>11-15 Years</v>
      </c>
    </row>
    <row r="5324" spans="1:18" x14ac:dyDescent="0.35">
      <c r="A5324" t="s">
        <v>492</v>
      </c>
      <c r="B5324" s="1">
        <v>45596</v>
      </c>
      <c r="C5324" t="s">
        <v>29</v>
      </c>
      <c r="D5324" t="s">
        <v>24</v>
      </c>
      <c r="E5324" t="s">
        <v>566</v>
      </c>
      <c r="F5324" t="s">
        <v>958</v>
      </c>
      <c r="G5324" t="s">
        <v>30</v>
      </c>
      <c r="H5324" t="s">
        <v>5036</v>
      </c>
      <c r="I5324" s="1">
        <v>41166</v>
      </c>
      <c r="J5324" t="s">
        <v>493</v>
      </c>
      <c r="K5324">
        <v>113</v>
      </c>
      <c r="L5324">
        <v>113</v>
      </c>
      <c r="M5324">
        <v>0</v>
      </c>
      <c r="N5324">
        <v>108</v>
      </c>
      <c r="O5324" t="s">
        <v>23</v>
      </c>
      <c r="P5324" t="s">
        <v>152</v>
      </c>
      <c r="Q5324">
        <f ca="1">DATEDIF(Data[[#This Row],[Birthdate]],TODAY(),"Y")</f>
        <v>13</v>
      </c>
      <c r="R5324" t="str">
        <f ca="1">IF(Data[[#This Row],[Age]]&lt;=10,"3-10 Years",IF(Data[[#This Row],[Age]]&lt;=15,"11-15 Years",IF(Data[[#This Row],[Age]]&lt;=19,"16-19 Years", "20+ Years")))</f>
        <v>11-15 Years</v>
      </c>
    </row>
    <row r="5325" spans="1:18" x14ac:dyDescent="0.35">
      <c r="A5325" t="s">
        <v>216</v>
      </c>
      <c r="B5325" s="1">
        <v>45566</v>
      </c>
      <c r="C5325" t="s">
        <v>29</v>
      </c>
      <c r="D5325" t="s">
        <v>24</v>
      </c>
      <c r="E5325" t="s">
        <v>566</v>
      </c>
      <c r="F5325" t="s">
        <v>958</v>
      </c>
      <c r="G5325" t="s">
        <v>105</v>
      </c>
      <c r="H5325" t="s">
        <v>5036</v>
      </c>
      <c r="I5325" s="1">
        <v>41136</v>
      </c>
      <c r="J5325" t="s">
        <v>217</v>
      </c>
      <c r="K5325">
        <v>125</v>
      </c>
      <c r="L5325">
        <v>125</v>
      </c>
      <c r="M5325">
        <v>0</v>
      </c>
      <c r="N5325">
        <v>120</v>
      </c>
      <c r="O5325" t="s">
        <v>23</v>
      </c>
      <c r="P5325" t="s">
        <v>152</v>
      </c>
      <c r="Q5325">
        <f ca="1">DATEDIF(Data[[#This Row],[Birthdate]],TODAY(),"Y")</f>
        <v>13</v>
      </c>
      <c r="R5325" t="str">
        <f ca="1">IF(Data[[#This Row],[Age]]&lt;=10,"3-10 Years",IF(Data[[#This Row],[Age]]&lt;=15,"11-15 Years",IF(Data[[#This Row],[Age]]&lt;=19,"16-19 Years", "20+ Years")))</f>
        <v>11-15 Years</v>
      </c>
    </row>
    <row r="5326" spans="1:18" x14ac:dyDescent="0.35">
      <c r="A5326" t="s">
        <v>218</v>
      </c>
      <c r="B5326" s="1">
        <v>45566</v>
      </c>
      <c r="C5326" t="s">
        <v>29</v>
      </c>
      <c r="D5326" t="s">
        <v>24</v>
      </c>
      <c r="E5326" t="s">
        <v>566</v>
      </c>
      <c r="F5326" t="s">
        <v>958</v>
      </c>
      <c r="G5326" t="s">
        <v>105</v>
      </c>
      <c r="H5326" t="s">
        <v>5036</v>
      </c>
      <c r="I5326" s="1">
        <v>41136</v>
      </c>
      <c r="J5326" t="s">
        <v>217</v>
      </c>
      <c r="K5326">
        <v>125</v>
      </c>
      <c r="L5326">
        <v>125</v>
      </c>
      <c r="M5326">
        <v>0</v>
      </c>
      <c r="N5326">
        <v>120</v>
      </c>
      <c r="O5326" t="s">
        <v>23</v>
      </c>
      <c r="P5326" t="s">
        <v>152</v>
      </c>
      <c r="Q5326">
        <f ca="1">DATEDIF(Data[[#This Row],[Birthdate]],TODAY(),"Y")</f>
        <v>13</v>
      </c>
      <c r="R5326" t="str">
        <f ca="1">IF(Data[[#This Row],[Age]]&lt;=10,"3-10 Years",IF(Data[[#This Row],[Age]]&lt;=15,"11-15 Years",IF(Data[[#This Row],[Age]]&lt;=19,"16-19 Years", "20+ Years")))</f>
        <v>11-15 Years</v>
      </c>
    </row>
    <row r="5327" spans="1:18" x14ac:dyDescent="0.35">
      <c r="A5327" t="s">
        <v>1380</v>
      </c>
      <c r="B5327" s="1">
        <v>45566</v>
      </c>
      <c r="C5327" t="s">
        <v>29</v>
      </c>
      <c r="D5327" t="s">
        <v>24</v>
      </c>
      <c r="E5327" t="s">
        <v>566</v>
      </c>
      <c r="F5327" t="s">
        <v>958</v>
      </c>
      <c r="G5327" t="s">
        <v>189</v>
      </c>
      <c r="H5327" t="s">
        <v>5036</v>
      </c>
      <c r="I5327" s="1">
        <v>40890</v>
      </c>
      <c r="J5327" t="s">
        <v>1381</v>
      </c>
      <c r="K5327">
        <v>125</v>
      </c>
      <c r="L5327">
        <v>125</v>
      </c>
      <c r="M5327">
        <v>0</v>
      </c>
      <c r="N5327">
        <v>120</v>
      </c>
      <c r="O5327" t="s">
        <v>23</v>
      </c>
      <c r="P5327" t="s">
        <v>152</v>
      </c>
      <c r="Q5327">
        <f ca="1">DATEDIF(Data[[#This Row],[Birthdate]],TODAY(),"Y")</f>
        <v>13</v>
      </c>
      <c r="R5327" t="str">
        <f ca="1">IF(Data[[#This Row],[Age]]&lt;=10,"3-10 Years",IF(Data[[#This Row],[Age]]&lt;=15,"11-15 Years",IF(Data[[#This Row],[Age]]&lt;=19,"16-19 Years", "20+ Years")))</f>
        <v>11-15 Years</v>
      </c>
    </row>
    <row r="5328" spans="1:18" x14ac:dyDescent="0.35">
      <c r="A5328" t="s">
        <v>1084</v>
      </c>
      <c r="B5328" s="1">
        <v>45566</v>
      </c>
      <c r="C5328" t="s">
        <v>29</v>
      </c>
      <c r="D5328" t="s">
        <v>24</v>
      </c>
      <c r="E5328" t="s">
        <v>566</v>
      </c>
      <c r="F5328" t="s">
        <v>958</v>
      </c>
      <c r="G5328" t="s">
        <v>105</v>
      </c>
      <c r="H5328" t="s">
        <v>5036</v>
      </c>
      <c r="I5328" s="1">
        <v>41174</v>
      </c>
      <c r="J5328" t="s">
        <v>1085</v>
      </c>
      <c r="K5328">
        <v>125</v>
      </c>
      <c r="L5328">
        <v>125</v>
      </c>
      <c r="M5328">
        <v>0</v>
      </c>
      <c r="N5328">
        <v>120</v>
      </c>
      <c r="O5328" t="s">
        <v>23</v>
      </c>
      <c r="P5328" t="s">
        <v>25</v>
      </c>
      <c r="Q5328">
        <f ca="1">DATEDIF(Data[[#This Row],[Birthdate]],TODAY(),"Y")</f>
        <v>13</v>
      </c>
      <c r="R5328" t="str">
        <f ca="1">IF(Data[[#This Row],[Age]]&lt;=10,"3-10 Years",IF(Data[[#This Row],[Age]]&lt;=15,"11-15 Years",IF(Data[[#This Row],[Age]]&lt;=19,"16-19 Years", "20+ Years")))</f>
        <v>11-15 Years</v>
      </c>
    </row>
    <row r="5329" spans="1:18" x14ac:dyDescent="0.35">
      <c r="A5329" t="s">
        <v>1623</v>
      </c>
      <c r="B5329" s="1">
        <v>45561</v>
      </c>
      <c r="C5329" t="s">
        <v>29</v>
      </c>
      <c r="D5329" t="s">
        <v>24</v>
      </c>
      <c r="E5329" t="s">
        <v>566</v>
      </c>
      <c r="F5329" t="s">
        <v>958</v>
      </c>
      <c r="G5329" t="s">
        <v>30</v>
      </c>
      <c r="H5329" t="s">
        <v>5036</v>
      </c>
      <c r="I5329" s="1">
        <v>41152</v>
      </c>
      <c r="J5329" t="s">
        <v>1624</v>
      </c>
      <c r="K5329">
        <v>113</v>
      </c>
      <c r="L5329">
        <v>113</v>
      </c>
      <c r="M5329">
        <v>0</v>
      </c>
      <c r="N5329">
        <v>108</v>
      </c>
      <c r="O5329" t="s">
        <v>23</v>
      </c>
      <c r="P5329" t="s">
        <v>25</v>
      </c>
      <c r="Q5329">
        <f ca="1">DATEDIF(Data[[#This Row],[Birthdate]],TODAY(),"Y")</f>
        <v>13</v>
      </c>
      <c r="R5329" t="str">
        <f ca="1">IF(Data[[#This Row],[Age]]&lt;=10,"3-10 Years",IF(Data[[#This Row],[Age]]&lt;=15,"11-15 Years",IF(Data[[#This Row],[Age]]&lt;=19,"16-19 Years", "20+ Years")))</f>
        <v>11-15 Years</v>
      </c>
    </row>
    <row r="5330" spans="1:18" x14ac:dyDescent="0.35">
      <c r="A5330" t="s">
        <v>1078</v>
      </c>
      <c r="B5330" s="1">
        <v>45561</v>
      </c>
      <c r="C5330" t="s">
        <v>29</v>
      </c>
      <c r="D5330" t="s">
        <v>24</v>
      </c>
      <c r="E5330" t="s">
        <v>566</v>
      </c>
      <c r="F5330" t="s">
        <v>958</v>
      </c>
      <c r="G5330" t="s">
        <v>189</v>
      </c>
      <c r="H5330" t="s">
        <v>5036</v>
      </c>
      <c r="I5330" s="1">
        <v>41016</v>
      </c>
      <c r="J5330" t="s">
        <v>1079</v>
      </c>
      <c r="K5330">
        <v>113</v>
      </c>
      <c r="L5330">
        <v>113</v>
      </c>
      <c r="M5330">
        <v>0</v>
      </c>
      <c r="N5330">
        <v>108</v>
      </c>
      <c r="O5330" t="s">
        <v>23</v>
      </c>
      <c r="P5330" t="s">
        <v>25</v>
      </c>
      <c r="Q5330">
        <f ca="1">DATEDIF(Data[[#This Row],[Birthdate]],TODAY(),"Y")</f>
        <v>13</v>
      </c>
      <c r="R5330" t="str">
        <f ca="1">IF(Data[[#This Row],[Age]]&lt;=10,"3-10 Years",IF(Data[[#This Row],[Age]]&lt;=15,"11-15 Years",IF(Data[[#This Row],[Age]]&lt;=19,"16-19 Years", "20+ Years")))</f>
        <v>11-15 Years</v>
      </c>
    </row>
    <row r="5331" spans="1:18" x14ac:dyDescent="0.35">
      <c r="A5331" t="s">
        <v>633</v>
      </c>
      <c r="B5331" s="1">
        <v>45560</v>
      </c>
      <c r="C5331" t="s">
        <v>150</v>
      </c>
      <c r="D5331" t="s">
        <v>24</v>
      </c>
      <c r="E5331" t="s">
        <v>566</v>
      </c>
      <c r="F5331" t="s">
        <v>958</v>
      </c>
      <c r="G5331" t="s">
        <v>21</v>
      </c>
      <c r="H5331" t="s">
        <v>5036</v>
      </c>
      <c r="I5331" s="1">
        <v>40983</v>
      </c>
      <c r="J5331" t="s">
        <v>634</v>
      </c>
      <c r="K5331">
        <v>113</v>
      </c>
      <c r="L5331">
        <v>0</v>
      </c>
      <c r="M5331">
        <v>113</v>
      </c>
      <c r="N5331">
        <v>108</v>
      </c>
      <c r="O5331" t="s">
        <v>23</v>
      </c>
      <c r="P5331" t="s">
        <v>25</v>
      </c>
      <c r="Q5331">
        <f ca="1">DATEDIF(Data[[#This Row],[Birthdate]],TODAY(),"Y")</f>
        <v>13</v>
      </c>
      <c r="R5331" t="str">
        <f ca="1">IF(Data[[#This Row],[Age]]&lt;=10,"3-10 Years",IF(Data[[#This Row],[Age]]&lt;=15,"11-15 Years",IF(Data[[#This Row],[Age]]&lt;=19,"16-19 Years", "20+ Years")))</f>
        <v>11-15 Years</v>
      </c>
    </row>
    <row r="5332" spans="1:18" x14ac:dyDescent="0.35">
      <c r="A5332" t="s">
        <v>1295</v>
      </c>
      <c r="B5332" s="1">
        <v>45560</v>
      </c>
      <c r="C5332" t="s">
        <v>29</v>
      </c>
      <c r="D5332" t="s">
        <v>24</v>
      </c>
      <c r="E5332" t="s">
        <v>566</v>
      </c>
      <c r="F5332" t="s">
        <v>958</v>
      </c>
      <c r="G5332" t="s">
        <v>95</v>
      </c>
      <c r="H5332" t="s">
        <v>5036</v>
      </c>
      <c r="I5332" s="1">
        <v>41096</v>
      </c>
      <c r="J5332" t="s">
        <v>1296</v>
      </c>
      <c r="K5332">
        <v>113</v>
      </c>
      <c r="L5332">
        <v>113</v>
      </c>
      <c r="M5332">
        <v>0</v>
      </c>
      <c r="N5332">
        <v>108</v>
      </c>
      <c r="O5332" t="s">
        <v>23</v>
      </c>
      <c r="P5332" t="s">
        <v>152</v>
      </c>
      <c r="Q5332">
        <f ca="1">DATEDIF(Data[[#This Row],[Birthdate]],TODAY(),"Y")</f>
        <v>13</v>
      </c>
      <c r="R5332" t="str">
        <f ca="1">IF(Data[[#This Row],[Age]]&lt;=10,"3-10 Years",IF(Data[[#This Row],[Age]]&lt;=15,"11-15 Years",IF(Data[[#This Row],[Age]]&lt;=19,"16-19 Years", "20+ Years")))</f>
        <v>11-15 Years</v>
      </c>
    </row>
    <row r="5333" spans="1:18" x14ac:dyDescent="0.35">
      <c r="A5333" t="s">
        <v>1246</v>
      </c>
      <c r="B5333" s="1">
        <v>45560</v>
      </c>
      <c r="C5333" t="s">
        <v>29</v>
      </c>
      <c r="D5333" t="s">
        <v>24</v>
      </c>
      <c r="E5333" t="s">
        <v>566</v>
      </c>
      <c r="F5333" t="s">
        <v>958</v>
      </c>
      <c r="G5333" t="s">
        <v>47</v>
      </c>
      <c r="H5333" t="s">
        <v>5036</v>
      </c>
      <c r="I5333" s="1">
        <v>41068</v>
      </c>
      <c r="J5333" t="s">
        <v>1638</v>
      </c>
      <c r="K5333">
        <v>113</v>
      </c>
      <c r="L5333">
        <v>113</v>
      </c>
      <c r="M5333">
        <v>0</v>
      </c>
      <c r="N5333">
        <v>108</v>
      </c>
      <c r="O5333" t="s">
        <v>23</v>
      </c>
      <c r="P5333" t="s">
        <v>25</v>
      </c>
      <c r="Q5333">
        <f ca="1">DATEDIF(Data[[#This Row],[Birthdate]],TODAY(),"Y")</f>
        <v>13</v>
      </c>
      <c r="R5333" t="str">
        <f ca="1">IF(Data[[#This Row],[Age]]&lt;=10,"3-10 Years",IF(Data[[#This Row],[Age]]&lt;=15,"11-15 Years",IF(Data[[#This Row],[Age]]&lt;=19,"16-19 Years", "20+ Years")))</f>
        <v>11-15 Years</v>
      </c>
    </row>
    <row r="5334" spans="1:18" x14ac:dyDescent="0.35">
      <c r="A5334" t="s">
        <v>1889</v>
      </c>
      <c r="B5334" s="1">
        <v>45907</v>
      </c>
      <c r="C5334" t="s">
        <v>29</v>
      </c>
      <c r="D5334" t="s">
        <v>24</v>
      </c>
      <c r="E5334" t="s">
        <v>779</v>
      </c>
      <c r="F5334" t="s">
        <v>1887</v>
      </c>
      <c r="G5334" t="s">
        <v>21</v>
      </c>
      <c r="H5334" t="s">
        <v>5036</v>
      </c>
      <c r="I5334" s="1">
        <v>41064</v>
      </c>
      <c r="J5334" t="s">
        <v>1890</v>
      </c>
      <c r="K5334">
        <v>627</v>
      </c>
      <c r="L5334">
        <v>627</v>
      </c>
      <c r="M5334">
        <v>0</v>
      </c>
      <c r="N5334">
        <v>600</v>
      </c>
      <c r="O5334" t="s">
        <v>23</v>
      </c>
      <c r="P5334" t="s">
        <v>25</v>
      </c>
      <c r="Q5334">
        <f ca="1">DATEDIF(Data[[#This Row],[Birthdate]],TODAY(),"Y")</f>
        <v>13</v>
      </c>
      <c r="R5334" t="str">
        <f ca="1">IF(Data[[#This Row],[Age]]&lt;=10,"3-10 Years",IF(Data[[#This Row],[Age]]&lt;=15,"11-15 Years",IF(Data[[#This Row],[Age]]&lt;=19,"16-19 Years", "20+ Years")))</f>
        <v>11-15 Years</v>
      </c>
    </row>
    <row r="5335" spans="1:18" x14ac:dyDescent="0.35">
      <c r="A5335" t="s">
        <v>1038</v>
      </c>
      <c r="B5335" s="1">
        <v>45907</v>
      </c>
      <c r="C5335" t="s">
        <v>29</v>
      </c>
      <c r="D5335" t="s">
        <v>24</v>
      </c>
      <c r="E5335" t="s">
        <v>779</v>
      </c>
      <c r="F5335" t="s">
        <v>1887</v>
      </c>
      <c r="G5335" t="s">
        <v>105</v>
      </c>
      <c r="H5335" t="s">
        <v>5036</v>
      </c>
      <c r="I5335" s="1">
        <v>40939</v>
      </c>
      <c r="J5335" t="s">
        <v>1039</v>
      </c>
      <c r="K5335">
        <v>627</v>
      </c>
      <c r="L5335">
        <v>627</v>
      </c>
      <c r="M5335">
        <v>0</v>
      </c>
      <c r="N5335">
        <v>600</v>
      </c>
      <c r="O5335" t="s">
        <v>23</v>
      </c>
      <c r="P5335" t="s">
        <v>25</v>
      </c>
      <c r="Q5335">
        <f ca="1">DATEDIF(Data[[#This Row],[Birthdate]],TODAY(),"Y")</f>
        <v>13</v>
      </c>
      <c r="R5335" t="str">
        <f ca="1">IF(Data[[#This Row],[Age]]&lt;=10,"3-10 Years",IF(Data[[#This Row],[Age]]&lt;=15,"11-15 Years",IF(Data[[#This Row],[Age]]&lt;=19,"16-19 Years", "20+ Years")))</f>
        <v>11-15 Years</v>
      </c>
    </row>
    <row r="5336" spans="1:18" x14ac:dyDescent="0.35">
      <c r="A5336" t="s">
        <v>1893</v>
      </c>
      <c r="B5336" s="1">
        <v>45899</v>
      </c>
      <c r="C5336" t="s">
        <v>29</v>
      </c>
      <c r="D5336" t="s">
        <v>24</v>
      </c>
      <c r="E5336" t="s">
        <v>779</v>
      </c>
      <c r="F5336" t="s">
        <v>1887</v>
      </c>
      <c r="G5336" t="s">
        <v>105</v>
      </c>
      <c r="H5336" t="s">
        <v>5036</v>
      </c>
      <c r="I5336" s="1">
        <v>41179</v>
      </c>
      <c r="J5336" t="s">
        <v>1559</v>
      </c>
      <c r="K5336">
        <v>627</v>
      </c>
      <c r="L5336">
        <v>627</v>
      </c>
      <c r="M5336">
        <v>0</v>
      </c>
      <c r="N5336">
        <v>600</v>
      </c>
      <c r="O5336" t="s">
        <v>23</v>
      </c>
      <c r="P5336" t="s">
        <v>25</v>
      </c>
      <c r="Q5336">
        <f ca="1">DATEDIF(Data[[#This Row],[Birthdate]],TODAY(),"Y")</f>
        <v>13</v>
      </c>
      <c r="R5336" t="str">
        <f ca="1">IF(Data[[#This Row],[Age]]&lt;=10,"3-10 Years",IF(Data[[#This Row],[Age]]&lt;=15,"11-15 Years",IF(Data[[#This Row],[Age]]&lt;=19,"16-19 Years", "20+ Years")))</f>
        <v>11-15 Years</v>
      </c>
    </row>
    <row r="5337" spans="1:18" x14ac:dyDescent="0.35">
      <c r="A5337" t="s">
        <v>1295</v>
      </c>
      <c r="B5337" s="1">
        <v>45887</v>
      </c>
      <c r="C5337" t="s">
        <v>29</v>
      </c>
      <c r="D5337" t="s">
        <v>24</v>
      </c>
      <c r="E5337" t="s">
        <v>779</v>
      </c>
      <c r="F5337" t="s">
        <v>1887</v>
      </c>
      <c r="G5337" t="s">
        <v>95</v>
      </c>
      <c r="H5337" t="s">
        <v>5036</v>
      </c>
      <c r="I5337" s="1">
        <v>41096</v>
      </c>
      <c r="J5337" t="s">
        <v>1296</v>
      </c>
      <c r="K5337">
        <v>627</v>
      </c>
      <c r="L5337">
        <v>627</v>
      </c>
      <c r="M5337">
        <v>0</v>
      </c>
      <c r="N5337">
        <v>600</v>
      </c>
      <c r="O5337" t="s">
        <v>23</v>
      </c>
      <c r="P5337" t="s">
        <v>152</v>
      </c>
      <c r="Q5337">
        <f ca="1">DATEDIF(Data[[#This Row],[Birthdate]],TODAY(),"Y")</f>
        <v>13</v>
      </c>
      <c r="R5337" t="str">
        <f ca="1">IF(Data[[#This Row],[Age]]&lt;=10,"3-10 Years",IF(Data[[#This Row],[Age]]&lt;=15,"11-15 Years",IF(Data[[#This Row],[Age]]&lt;=19,"16-19 Years", "20+ Years")))</f>
        <v>11-15 Years</v>
      </c>
    </row>
    <row r="5338" spans="1:18" x14ac:dyDescent="0.35">
      <c r="A5338" t="s">
        <v>1257</v>
      </c>
      <c r="B5338" s="1">
        <v>45863</v>
      </c>
      <c r="C5338" t="s">
        <v>29</v>
      </c>
      <c r="D5338" t="s">
        <v>24</v>
      </c>
      <c r="E5338" t="s">
        <v>779</v>
      </c>
      <c r="F5338" t="s">
        <v>1887</v>
      </c>
      <c r="G5338" t="s">
        <v>47</v>
      </c>
      <c r="H5338" t="s">
        <v>5036</v>
      </c>
      <c r="I5338" s="1">
        <v>41069</v>
      </c>
      <c r="J5338" t="s">
        <v>1258</v>
      </c>
      <c r="K5338">
        <v>575</v>
      </c>
      <c r="L5338">
        <v>575</v>
      </c>
      <c r="M5338">
        <v>0</v>
      </c>
      <c r="N5338">
        <v>550</v>
      </c>
      <c r="O5338" t="s">
        <v>23</v>
      </c>
      <c r="P5338" t="s">
        <v>25</v>
      </c>
      <c r="Q5338">
        <f ca="1">DATEDIF(Data[[#This Row],[Birthdate]],TODAY(),"Y")</f>
        <v>13</v>
      </c>
      <c r="R5338" t="str">
        <f ca="1">IF(Data[[#This Row],[Age]]&lt;=10,"3-10 Years",IF(Data[[#This Row],[Age]]&lt;=15,"11-15 Years",IF(Data[[#This Row],[Age]]&lt;=19,"16-19 Years", "20+ Years")))</f>
        <v>11-15 Years</v>
      </c>
    </row>
    <row r="5339" spans="1:18" x14ac:dyDescent="0.35">
      <c r="A5339" t="s">
        <v>1907</v>
      </c>
      <c r="B5339" s="1">
        <v>45929</v>
      </c>
      <c r="C5339" t="s">
        <v>29</v>
      </c>
      <c r="D5339" t="s">
        <v>24</v>
      </c>
      <c r="E5339" t="s">
        <v>566</v>
      </c>
      <c r="F5339" t="s">
        <v>958</v>
      </c>
      <c r="G5339" t="s">
        <v>189</v>
      </c>
      <c r="H5339" t="s">
        <v>5036</v>
      </c>
      <c r="I5339" s="1">
        <v>41152</v>
      </c>
      <c r="J5339" t="s">
        <v>1908</v>
      </c>
      <c r="K5339">
        <v>157</v>
      </c>
      <c r="L5339">
        <v>157</v>
      </c>
      <c r="M5339">
        <v>0</v>
      </c>
      <c r="N5339">
        <v>150</v>
      </c>
      <c r="O5339" t="s">
        <v>23</v>
      </c>
      <c r="P5339" t="s">
        <v>25</v>
      </c>
      <c r="Q5339">
        <f ca="1">DATEDIF(Data[[#This Row],[Birthdate]],TODAY(),"Y")</f>
        <v>13</v>
      </c>
      <c r="R5339" t="str">
        <f ca="1">IF(Data[[#This Row],[Age]]&lt;=10,"3-10 Years",IF(Data[[#This Row],[Age]]&lt;=15,"11-15 Years",IF(Data[[#This Row],[Age]]&lt;=19,"16-19 Years", "20+ Years")))</f>
        <v>11-15 Years</v>
      </c>
    </row>
    <row r="5340" spans="1:18" x14ac:dyDescent="0.35">
      <c r="A5340" t="s">
        <v>1907</v>
      </c>
      <c r="B5340" s="1">
        <v>45912</v>
      </c>
      <c r="C5340" t="s">
        <v>29</v>
      </c>
      <c r="D5340" t="s">
        <v>24</v>
      </c>
      <c r="E5340" t="s">
        <v>566</v>
      </c>
      <c r="F5340" t="s">
        <v>958</v>
      </c>
      <c r="G5340" t="s">
        <v>189</v>
      </c>
      <c r="H5340" t="s">
        <v>5036</v>
      </c>
      <c r="I5340" s="1">
        <v>41152</v>
      </c>
      <c r="J5340" t="s">
        <v>1908</v>
      </c>
      <c r="K5340">
        <v>157</v>
      </c>
      <c r="L5340">
        <v>157</v>
      </c>
      <c r="M5340">
        <v>0</v>
      </c>
      <c r="N5340">
        <v>150</v>
      </c>
      <c r="O5340" t="s">
        <v>23</v>
      </c>
      <c r="P5340" t="s">
        <v>25</v>
      </c>
      <c r="Q5340">
        <f ca="1">DATEDIF(Data[[#This Row],[Birthdate]],TODAY(),"Y")</f>
        <v>13</v>
      </c>
      <c r="R5340" t="str">
        <f ca="1">IF(Data[[#This Row],[Age]]&lt;=10,"3-10 Years",IF(Data[[#This Row],[Age]]&lt;=15,"11-15 Years",IF(Data[[#This Row],[Age]]&lt;=19,"16-19 Years", "20+ Years")))</f>
        <v>11-15 Years</v>
      </c>
    </row>
    <row r="5341" spans="1:18" x14ac:dyDescent="0.35">
      <c r="A5341" t="s">
        <v>448</v>
      </c>
      <c r="B5341" s="1">
        <v>44797</v>
      </c>
      <c r="C5341" t="s">
        <v>150</v>
      </c>
      <c r="D5341" t="s">
        <v>18</v>
      </c>
      <c r="E5341" t="s">
        <v>779</v>
      </c>
      <c r="F5341" t="s">
        <v>1495</v>
      </c>
      <c r="G5341" t="s">
        <v>84</v>
      </c>
      <c r="H5341" t="s">
        <v>5036</v>
      </c>
      <c r="I5341" s="1">
        <v>40974</v>
      </c>
      <c r="J5341" t="s">
        <v>449</v>
      </c>
      <c r="K5341">
        <v>52</v>
      </c>
      <c r="L5341">
        <v>0</v>
      </c>
      <c r="M5341">
        <v>52</v>
      </c>
      <c r="N5341">
        <v>50</v>
      </c>
      <c r="O5341" t="s">
        <v>23</v>
      </c>
      <c r="P5341" t="s">
        <v>25</v>
      </c>
      <c r="Q5341">
        <f ca="1">DATEDIF(Data[[#This Row],[Birthdate]],TODAY(),"Y")</f>
        <v>13</v>
      </c>
      <c r="R5341" t="str">
        <f ca="1">IF(Data[[#This Row],[Age]]&lt;=10,"3-10 Years",IF(Data[[#This Row],[Age]]&lt;=15,"11-15 Years",IF(Data[[#This Row],[Age]]&lt;=19,"16-19 Years", "20+ Years")))</f>
        <v>11-15 Years</v>
      </c>
    </row>
    <row r="5342" spans="1:18" x14ac:dyDescent="0.35">
      <c r="A5342" t="s">
        <v>311</v>
      </c>
      <c r="B5342" s="1">
        <v>44794</v>
      </c>
      <c r="C5342" t="s">
        <v>29</v>
      </c>
      <c r="D5342" t="s">
        <v>18</v>
      </c>
      <c r="E5342" t="s">
        <v>779</v>
      </c>
      <c r="F5342" t="s">
        <v>1495</v>
      </c>
      <c r="G5342" t="s">
        <v>81</v>
      </c>
      <c r="H5342" t="s">
        <v>1083</v>
      </c>
      <c r="I5342" s="1">
        <v>40917</v>
      </c>
      <c r="J5342" t="s">
        <v>310</v>
      </c>
      <c r="K5342">
        <v>124</v>
      </c>
      <c r="L5342">
        <v>124</v>
      </c>
      <c r="M5342">
        <v>0</v>
      </c>
      <c r="N5342">
        <v>120</v>
      </c>
      <c r="O5342" t="s">
        <v>23</v>
      </c>
      <c r="P5342" t="s">
        <v>25</v>
      </c>
      <c r="Q5342">
        <f ca="1">DATEDIF(Data[[#This Row],[Birthdate]],TODAY(),"Y")</f>
        <v>13</v>
      </c>
      <c r="R5342" t="str">
        <f ca="1">IF(Data[[#This Row],[Age]]&lt;=10,"3-10 Years",IF(Data[[#This Row],[Age]]&lt;=15,"11-15 Years",IF(Data[[#This Row],[Age]]&lt;=19,"16-19 Years", "20+ Years")))</f>
        <v>11-15 Years</v>
      </c>
    </row>
    <row r="5343" spans="1:18" x14ac:dyDescent="0.35">
      <c r="A5343" t="s">
        <v>457</v>
      </c>
      <c r="B5343" s="1">
        <v>44790</v>
      </c>
      <c r="C5343" t="s">
        <v>29</v>
      </c>
      <c r="D5343" t="s">
        <v>18</v>
      </c>
      <c r="E5343" t="s">
        <v>779</v>
      </c>
      <c r="F5343" t="s">
        <v>1495</v>
      </c>
      <c r="G5343" t="s">
        <v>458</v>
      </c>
      <c r="H5343" t="s">
        <v>1083</v>
      </c>
      <c r="I5343" s="1">
        <v>41177</v>
      </c>
      <c r="J5343" t="s">
        <v>459</v>
      </c>
      <c r="K5343">
        <v>124</v>
      </c>
      <c r="L5343">
        <v>124</v>
      </c>
      <c r="M5343">
        <v>0</v>
      </c>
      <c r="N5343">
        <v>120</v>
      </c>
      <c r="O5343" t="s">
        <v>23</v>
      </c>
      <c r="P5343" t="s">
        <v>25</v>
      </c>
      <c r="Q5343">
        <f ca="1">DATEDIF(Data[[#This Row],[Birthdate]],TODAY(),"Y")</f>
        <v>13</v>
      </c>
      <c r="R5343" t="str">
        <f ca="1">IF(Data[[#This Row],[Age]]&lt;=10,"3-10 Years",IF(Data[[#This Row],[Age]]&lt;=15,"11-15 Years",IF(Data[[#This Row],[Age]]&lt;=19,"16-19 Years", "20+ Years")))</f>
        <v>11-15 Years</v>
      </c>
    </row>
    <row r="5344" spans="1:18" x14ac:dyDescent="0.35">
      <c r="A5344" t="s">
        <v>496</v>
      </c>
      <c r="B5344" s="1">
        <v>44773</v>
      </c>
      <c r="C5344" t="s">
        <v>29</v>
      </c>
      <c r="D5344" t="s">
        <v>18</v>
      </c>
      <c r="E5344" t="s">
        <v>779</v>
      </c>
      <c r="F5344" t="s">
        <v>1495</v>
      </c>
      <c r="G5344" t="s">
        <v>47</v>
      </c>
      <c r="H5344" t="s">
        <v>5036</v>
      </c>
      <c r="I5344" s="1">
        <v>41202</v>
      </c>
      <c r="J5344" t="s">
        <v>497</v>
      </c>
      <c r="K5344">
        <v>124</v>
      </c>
      <c r="L5344">
        <v>124</v>
      </c>
      <c r="M5344">
        <v>0</v>
      </c>
      <c r="N5344">
        <v>120</v>
      </c>
      <c r="O5344" t="s">
        <v>23</v>
      </c>
      <c r="P5344" t="s">
        <v>25</v>
      </c>
      <c r="Q5344">
        <f ca="1">DATEDIF(Data[[#This Row],[Birthdate]],TODAY(),"Y")</f>
        <v>13</v>
      </c>
      <c r="R5344" t="str">
        <f ca="1">IF(Data[[#This Row],[Age]]&lt;=10,"3-10 Years",IF(Data[[#This Row],[Age]]&lt;=15,"11-15 Years",IF(Data[[#This Row],[Age]]&lt;=19,"16-19 Years", "20+ Years")))</f>
        <v>11-15 Years</v>
      </c>
    </row>
    <row r="5345" spans="1:18" x14ac:dyDescent="0.35">
      <c r="A5345" t="s">
        <v>526</v>
      </c>
      <c r="B5345" s="1">
        <v>44767</v>
      </c>
      <c r="C5345" t="s">
        <v>29</v>
      </c>
      <c r="D5345" t="s">
        <v>18</v>
      </c>
      <c r="E5345" t="s">
        <v>779</v>
      </c>
      <c r="F5345" t="s">
        <v>1495</v>
      </c>
      <c r="G5345" t="s">
        <v>84</v>
      </c>
      <c r="H5345" t="s">
        <v>5036</v>
      </c>
      <c r="I5345" s="1">
        <v>41104</v>
      </c>
      <c r="J5345" t="s">
        <v>527</v>
      </c>
      <c r="K5345">
        <v>124</v>
      </c>
      <c r="L5345">
        <v>124</v>
      </c>
      <c r="M5345">
        <v>0</v>
      </c>
      <c r="N5345">
        <v>120</v>
      </c>
      <c r="O5345" t="s">
        <v>23</v>
      </c>
      <c r="P5345" t="s">
        <v>25</v>
      </c>
      <c r="Q5345">
        <f ca="1">DATEDIF(Data[[#This Row],[Birthdate]],TODAY(),"Y")</f>
        <v>13</v>
      </c>
      <c r="R5345" t="str">
        <f ca="1">IF(Data[[#This Row],[Age]]&lt;=10,"3-10 Years",IF(Data[[#This Row],[Age]]&lt;=15,"11-15 Years",IF(Data[[#This Row],[Age]]&lt;=19,"16-19 Years", "20+ Years")))</f>
        <v>11-15 Years</v>
      </c>
    </row>
    <row r="5346" spans="1:18" x14ac:dyDescent="0.35">
      <c r="A5346" t="s">
        <v>586</v>
      </c>
      <c r="B5346" s="1">
        <v>45199</v>
      </c>
      <c r="C5346" t="s">
        <v>29</v>
      </c>
      <c r="D5346" t="s">
        <v>18</v>
      </c>
      <c r="E5346" t="s">
        <v>19</v>
      </c>
      <c r="F5346" t="s">
        <v>20</v>
      </c>
      <c r="G5346" t="s">
        <v>21</v>
      </c>
      <c r="H5346" t="s">
        <v>5036</v>
      </c>
      <c r="I5346" s="1">
        <v>40893</v>
      </c>
      <c r="J5346" t="s">
        <v>587</v>
      </c>
      <c r="K5346">
        <v>0</v>
      </c>
      <c r="L5346">
        <v>0</v>
      </c>
      <c r="M5346">
        <v>0</v>
      </c>
      <c r="N5346">
        <v>60</v>
      </c>
      <c r="O5346" t="s">
        <v>23</v>
      </c>
      <c r="P5346" t="s">
        <v>25</v>
      </c>
      <c r="Q5346">
        <f ca="1">DATEDIF(Data[[#This Row],[Birthdate]],TODAY(),"Y")</f>
        <v>13</v>
      </c>
      <c r="R5346" t="str">
        <f ca="1">IF(Data[[#This Row],[Age]]&lt;=10,"3-10 Years",IF(Data[[#This Row],[Age]]&lt;=15,"11-15 Years",IF(Data[[#This Row],[Age]]&lt;=19,"16-19 Years", "20+ Years")))</f>
        <v>11-15 Years</v>
      </c>
    </row>
    <row r="5347" spans="1:18" x14ac:dyDescent="0.35">
      <c r="A5347" t="s">
        <v>156</v>
      </c>
      <c r="B5347" s="1">
        <v>45159</v>
      </c>
      <c r="C5347" t="s">
        <v>29</v>
      </c>
      <c r="D5347" t="s">
        <v>18</v>
      </c>
      <c r="E5347" t="s">
        <v>19</v>
      </c>
      <c r="F5347" t="s">
        <v>20</v>
      </c>
      <c r="G5347" t="s">
        <v>50</v>
      </c>
      <c r="H5347" t="s">
        <v>5036</v>
      </c>
      <c r="I5347" s="1">
        <v>41204</v>
      </c>
      <c r="J5347" t="s">
        <v>157</v>
      </c>
      <c r="K5347">
        <v>60</v>
      </c>
      <c r="L5347">
        <v>60</v>
      </c>
      <c r="M5347">
        <v>0</v>
      </c>
      <c r="N5347">
        <v>60</v>
      </c>
      <c r="O5347" t="s">
        <v>23</v>
      </c>
      <c r="P5347" t="s">
        <v>25</v>
      </c>
      <c r="Q5347">
        <f ca="1">DATEDIF(Data[[#This Row],[Birthdate]],TODAY(),"Y")</f>
        <v>13</v>
      </c>
      <c r="R5347" t="str">
        <f ca="1">IF(Data[[#This Row],[Age]]&lt;=10,"3-10 Years",IF(Data[[#This Row],[Age]]&lt;=15,"11-15 Years",IF(Data[[#This Row],[Age]]&lt;=19,"16-19 Years", "20+ Years")))</f>
        <v>11-15 Years</v>
      </c>
    </row>
    <row r="5348" spans="1:18" x14ac:dyDescent="0.35">
      <c r="A5348" t="s">
        <v>638</v>
      </c>
      <c r="B5348" s="1">
        <v>45159</v>
      </c>
      <c r="C5348" t="s">
        <v>29</v>
      </c>
      <c r="D5348" t="s">
        <v>18</v>
      </c>
      <c r="E5348" t="s">
        <v>19</v>
      </c>
      <c r="F5348" t="s">
        <v>20</v>
      </c>
      <c r="G5348" t="s">
        <v>105</v>
      </c>
      <c r="H5348" t="s">
        <v>5036</v>
      </c>
      <c r="I5348" s="1">
        <v>41136</v>
      </c>
      <c r="J5348" t="s">
        <v>639</v>
      </c>
      <c r="K5348">
        <v>60</v>
      </c>
      <c r="L5348">
        <v>60</v>
      </c>
      <c r="M5348">
        <v>0</v>
      </c>
      <c r="N5348">
        <v>60</v>
      </c>
      <c r="O5348" t="s">
        <v>23</v>
      </c>
      <c r="P5348" t="s">
        <v>25</v>
      </c>
      <c r="Q5348">
        <f ca="1">DATEDIF(Data[[#This Row],[Birthdate]],TODAY(),"Y")</f>
        <v>13</v>
      </c>
      <c r="R5348" t="str">
        <f ca="1">IF(Data[[#This Row],[Age]]&lt;=10,"3-10 Years",IF(Data[[#This Row],[Age]]&lt;=15,"11-15 Years",IF(Data[[#This Row],[Age]]&lt;=19,"16-19 Years", "20+ Years")))</f>
        <v>11-15 Years</v>
      </c>
    </row>
    <row r="5349" spans="1:18" x14ac:dyDescent="0.35">
      <c r="A5349" t="s">
        <v>702</v>
      </c>
      <c r="B5349" s="1">
        <v>45157</v>
      </c>
      <c r="C5349" t="s">
        <v>150</v>
      </c>
      <c r="D5349" t="s">
        <v>18</v>
      </c>
      <c r="E5349" t="s">
        <v>19</v>
      </c>
      <c r="F5349" t="s">
        <v>20</v>
      </c>
      <c r="G5349" t="s">
        <v>105</v>
      </c>
      <c r="H5349" t="s">
        <v>5036</v>
      </c>
      <c r="I5349" s="1">
        <v>41157</v>
      </c>
      <c r="J5349" t="s">
        <v>703</v>
      </c>
      <c r="K5349">
        <v>60</v>
      </c>
      <c r="L5349">
        <v>0</v>
      </c>
      <c r="M5349">
        <v>60</v>
      </c>
      <c r="N5349">
        <v>60</v>
      </c>
      <c r="O5349" t="s">
        <v>23</v>
      </c>
      <c r="P5349" t="s">
        <v>25</v>
      </c>
      <c r="Q5349">
        <f ca="1">DATEDIF(Data[[#This Row],[Birthdate]],TODAY(),"Y")</f>
        <v>13</v>
      </c>
      <c r="R5349" t="str">
        <f ca="1">IF(Data[[#This Row],[Age]]&lt;=10,"3-10 Years",IF(Data[[#This Row],[Age]]&lt;=15,"11-15 Years",IF(Data[[#This Row],[Age]]&lt;=19,"16-19 Years", "20+ Years")))</f>
        <v>11-15 Years</v>
      </c>
    </row>
    <row r="5350" spans="1:18" x14ac:dyDescent="0.35">
      <c r="A5350" t="s">
        <v>1965</v>
      </c>
      <c r="B5350" s="1">
        <v>45155</v>
      </c>
      <c r="C5350" t="s">
        <v>29</v>
      </c>
      <c r="D5350" t="s">
        <v>18</v>
      </c>
      <c r="E5350" t="s">
        <v>19</v>
      </c>
      <c r="F5350" t="s">
        <v>20</v>
      </c>
      <c r="G5350" t="s">
        <v>21</v>
      </c>
      <c r="H5350" t="s">
        <v>5036</v>
      </c>
      <c r="I5350" s="1">
        <v>41149</v>
      </c>
      <c r="J5350" t="s">
        <v>1966</v>
      </c>
      <c r="K5350">
        <v>60</v>
      </c>
      <c r="L5350">
        <v>60</v>
      </c>
      <c r="M5350">
        <v>0</v>
      </c>
      <c r="N5350">
        <v>60</v>
      </c>
      <c r="O5350" t="s">
        <v>23</v>
      </c>
      <c r="P5350" t="s">
        <v>25</v>
      </c>
      <c r="Q5350">
        <f ca="1">DATEDIF(Data[[#This Row],[Birthdate]],TODAY(),"Y")</f>
        <v>13</v>
      </c>
      <c r="R5350" t="str">
        <f ca="1">IF(Data[[#This Row],[Age]]&lt;=10,"3-10 Years",IF(Data[[#This Row],[Age]]&lt;=15,"11-15 Years",IF(Data[[#This Row],[Age]]&lt;=19,"16-19 Years", "20+ Years")))</f>
        <v>11-15 Years</v>
      </c>
    </row>
    <row r="5351" spans="1:18" x14ac:dyDescent="0.35">
      <c r="A5351" t="s">
        <v>218</v>
      </c>
      <c r="B5351" s="1">
        <v>45154</v>
      </c>
      <c r="C5351" t="s">
        <v>29</v>
      </c>
      <c r="D5351" t="s">
        <v>18</v>
      </c>
      <c r="E5351" t="s">
        <v>19</v>
      </c>
      <c r="F5351" t="s">
        <v>20</v>
      </c>
      <c r="G5351" t="s">
        <v>105</v>
      </c>
      <c r="H5351" t="s">
        <v>5036</v>
      </c>
      <c r="I5351" s="1">
        <v>41136</v>
      </c>
      <c r="J5351" t="s">
        <v>217</v>
      </c>
      <c r="K5351">
        <v>60</v>
      </c>
      <c r="L5351">
        <v>60</v>
      </c>
      <c r="M5351">
        <v>0</v>
      </c>
      <c r="N5351">
        <v>60</v>
      </c>
      <c r="O5351" t="s">
        <v>23</v>
      </c>
      <c r="P5351" t="s">
        <v>152</v>
      </c>
      <c r="Q5351">
        <f ca="1">DATEDIF(Data[[#This Row],[Birthdate]],TODAY(),"Y")</f>
        <v>13</v>
      </c>
      <c r="R5351" t="str">
        <f ca="1">IF(Data[[#This Row],[Age]]&lt;=10,"3-10 Years",IF(Data[[#This Row],[Age]]&lt;=15,"11-15 Years",IF(Data[[#This Row],[Age]]&lt;=19,"16-19 Years", "20+ Years")))</f>
        <v>11-15 Years</v>
      </c>
    </row>
    <row r="5352" spans="1:18" x14ac:dyDescent="0.35">
      <c r="A5352" t="s">
        <v>216</v>
      </c>
      <c r="B5352" s="1">
        <v>45154</v>
      </c>
      <c r="C5352" t="s">
        <v>29</v>
      </c>
      <c r="D5352" t="s">
        <v>18</v>
      </c>
      <c r="E5352" t="s">
        <v>19</v>
      </c>
      <c r="F5352" t="s">
        <v>20</v>
      </c>
      <c r="G5352" t="s">
        <v>105</v>
      </c>
      <c r="H5352" t="s">
        <v>5036</v>
      </c>
      <c r="I5352" s="1">
        <v>41136</v>
      </c>
      <c r="J5352" t="s">
        <v>217</v>
      </c>
      <c r="K5352">
        <v>60</v>
      </c>
      <c r="L5352">
        <v>60</v>
      </c>
      <c r="M5352">
        <v>0</v>
      </c>
      <c r="N5352">
        <v>60</v>
      </c>
      <c r="O5352" t="s">
        <v>23</v>
      </c>
      <c r="P5352" t="s">
        <v>152</v>
      </c>
      <c r="Q5352">
        <f ca="1">DATEDIF(Data[[#This Row],[Birthdate]],TODAY(),"Y")</f>
        <v>13</v>
      </c>
      <c r="R5352" t="str">
        <f ca="1">IF(Data[[#This Row],[Age]]&lt;=10,"3-10 Years",IF(Data[[#This Row],[Age]]&lt;=15,"11-15 Years",IF(Data[[#This Row],[Age]]&lt;=19,"16-19 Years", "20+ Years")))</f>
        <v>11-15 Years</v>
      </c>
    </row>
    <row r="5353" spans="1:18" x14ac:dyDescent="0.35">
      <c r="A5353" t="s">
        <v>718</v>
      </c>
      <c r="B5353" s="1">
        <v>45153</v>
      </c>
      <c r="C5353" t="s">
        <v>150</v>
      </c>
      <c r="D5353" t="s">
        <v>18</v>
      </c>
      <c r="E5353" t="s">
        <v>19</v>
      </c>
      <c r="F5353" t="s">
        <v>20</v>
      </c>
      <c r="G5353" t="s">
        <v>21</v>
      </c>
      <c r="H5353" t="s">
        <v>5036</v>
      </c>
      <c r="I5353" s="1">
        <v>41080</v>
      </c>
      <c r="J5353" t="s">
        <v>719</v>
      </c>
      <c r="K5353">
        <v>60</v>
      </c>
      <c r="L5353">
        <v>0</v>
      </c>
      <c r="M5353">
        <v>60</v>
      </c>
      <c r="N5353">
        <v>60</v>
      </c>
      <c r="O5353" t="s">
        <v>23</v>
      </c>
      <c r="P5353" t="s">
        <v>25</v>
      </c>
      <c r="Q5353">
        <f ca="1">DATEDIF(Data[[#This Row],[Birthdate]],TODAY(),"Y")</f>
        <v>13</v>
      </c>
      <c r="R5353" t="str">
        <f ca="1">IF(Data[[#This Row],[Age]]&lt;=10,"3-10 Years",IF(Data[[#This Row],[Age]]&lt;=15,"11-15 Years",IF(Data[[#This Row],[Age]]&lt;=19,"16-19 Years", "20+ Years")))</f>
        <v>11-15 Years</v>
      </c>
    </row>
    <row r="5354" spans="1:18" x14ac:dyDescent="0.35">
      <c r="A5354" t="s">
        <v>505</v>
      </c>
      <c r="B5354" s="1">
        <v>45153</v>
      </c>
      <c r="C5354" t="s">
        <v>150</v>
      </c>
      <c r="D5354" t="s">
        <v>18</v>
      </c>
      <c r="E5354" t="s">
        <v>19</v>
      </c>
      <c r="F5354" t="s">
        <v>20</v>
      </c>
      <c r="G5354" t="s">
        <v>21</v>
      </c>
      <c r="H5354" t="s">
        <v>5036</v>
      </c>
      <c r="I5354" s="1">
        <v>40980</v>
      </c>
      <c r="J5354" t="s">
        <v>506</v>
      </c>
      <c r="K5354">
        <v>60</v>
      </c>
      <c r="L5354">
        <v>0</v>
      </c>
      <c r="M5354">
        <v>60</v>
      </c>
      <c r="N5354">
        <v>60</v>
      </c>
      <c r="O5354" t="s">
        <v>23</v>
      </c>
      <c r="P5354" t="s">
        <v>25</v>
      </c>
      <c r="Q5354">
        <f ca="1">DATEDIF(Data[[#This Row],[Birthdate]],TODAY(),"Y")</f>
        <v>13</v>
      </c>
      <c r="R5354" t="str">
        <f ca="1">IF(Data[[#This Row],[Age]]&lt;=10,"3-10 Years",IF(Data[[#This Row],[Age]]&lt;=15,"11-15 Years",IF(Data[[#This Row],[Age]]&lt;=19,"16-19 Years", "20+ Years")))</f>
        <v>11-15 Years</v>
      </c>
    </row>
    <row r="5355" spans="1:18" x14ac:dyDescent="0.35">
      <c r="A5355" t="s">
        <v>1971</v>
      </c>
      <c r="B5355" s="1">
        <v>45153</v>
      </c>
      <c r="C5355" t="s">
        <v>29</v>
      </c>
      <c r="D5355" t="s">
        <v>18</v>
      </c>
      <c r="E5355" t="s">
        <v>19</v>
      </c>
      <c r="F5355" t="s">
        <v>20</v>
      </c>
      <c r="G5355" t="s">
        <v>30</v>
      </c>
      <c r="H5355" t="s">
        <v>5036</v>
      </c>
      <c r="I5355" s="1">
        <v>41154</v>
      </c>
      <c r="J5355" t="s">
        <v>485</v>
      </c>
      <c r="K5355">
        <v>60</v>
      </c>
      <c r="L5355">
        <v>60</v>
      </c>
      <c r="M5355">
        <v>0</v>
      </c>
      <c r="N5355">
        <v>60</v>
      </c>
      <c r="O5355" t="s">
        <v>23</v>
      </c>
      <c r="P5355" t="s">
        <v>25</v>
      </c>
      <c r="Q5355">
        <f ca="1">DATEDIF(Data[[#This Row],[Birthdate]],TODAY(),"Y")</f>
        <v>13</v>
      </c>
      <c r="R5355" t="str">
        <f ca="1">IF(Data[[#This Row],[Age]]&lt;=10,"3-10 Years",IF(Data[[#This Row],[Age]]&lt;=15,"11-15 Years",IF(Data[[#This Row],[Age]]&lt;=19,"16-19 Years", "20+ Years")))</f>
        <v>11-15 Years</v>
      </c>
    </row>
    <row r="5356" spans="1:18" x14ac:dyDescent="0.35">
      <c r="A5356" t="s">
        <v>786</v>
      </c>
      <c r="B5356" s="1">
        <v>45152</v>
      </c>
      <c r="C5356" t="s">
        <v>29</v>
      </c>
      <c r="D5356" t="s">
        <v>18</v>
      </c>
      <c r="E5356" t="s">
        <v>19</v>
      </c>
      <c r="F5356" t="s">
        <v>20</v>
      </c>
      <c r="G5356" t="s">
        <v>50</v>
      </c>
      <c r="H5356" t="s">
        <v>5036</v>
      </c>
      <c r="I5356" s="1">
        <v>41114</v>
      </c>
      <c r="J5356" t="s">
        <v>735</v>
      </c>
      <c r="K5356">
        <v>60</v>
      </c>
      <c r="L5356">
        <v>60</v>
      </c>
      <c r="M5356">
        <v>0</v>
      </c>
      <c r="N5356">
        <v>60</v>
      </c>
      <c r="O5356" t="s">
        <v>23</v>
      </c>
      <c r="P5356" t="s">
        <v>25</v>
      </c>
      <c r="Q5356">
        <f ca="1">DATEDIF(Data[[#This Row],[Birthdate]],TODAY(),"Y")</f>
        <v>13</v>
      </c>
      <c r="R5356" t="str">
        <f ca="1">IF(Data[[#This Row],[Age]]&lt;=10,"3-10 Years",IF(Data[[#This Row],[Age]]&lt;=15,"11-15 Years",IF(Data[[#This Row],[Age]]&lt;=19,"16-19 Years", "20+ Years")))</f>
        <v>11-15 Years</v>
      </c>
    </row>
    <row r="5357" spans="1:18" x14ac:dyDescent="0.35">
      <c r="A5357" t="s">
        <v>362</v>
      </c>
      <c r="B5357" s="1">
        <v>45152</v>
      </c>
      <c r="C5357" t="s">
        <v>29</v>
      </c>
      <c r="D5357" t="s">
        <v>18</v>
      </c>
      <c r="E5357" t="s">
        <v>19</v>
      </c>
      <c r="F5357" t="s">
        <v>20</v>
      </c>
      <c r="G5357" t="s">
        <v>47</v>
      </c>
      <c r="H5357" t="s">
        <v>5036</v>
      </c>
      <c r="I5357" s="1">
        <v>40926</v>
      </c>
      <c r="J5357" t="s">
        <v>363</v>
      </c>
      <c r="K5357">
        <v>60</v>
      </c>
      <c r="L5357">
        <v>60</v>
      </c>
      <c r="M5357">
        <v>0</v>
      </c>
      <c r="N5357">
        <v>60</v>
      </c>
      <c r="O5357" t="s">
        <v>23</v>
      </c>
      <c r="P5357" t="s">
        <v>25</v>
      </c>
      <c r="Q5357">
        <f ca="1">DATEDIF(Data[[#This Row],[Birthdate]],TODAY(),"Y")</f>
        <v>13</v>
      </c>
      <c r="R5357" t="str">
        <f ca="1">IF(Data[[#This Row],[Age]]&lt;=10,"3-10 Years",IF(Data[[#This Row],[Age]]&lt;=15,"11-15 Years",IF(Data[[#This Row],[Age]]&lt;=19,"16-19 Years", "20+ Years")))</f>
        <v>11-15 Years</v>
      </c>
    </row>
    <row r="5358" spans="1:18" x14ac:dyDescent="0.35">
      <c r="A5358" t="s">
        <v>1979</v>
      </c>
      <c r="B5358" s="1">
        <v>45151</v>
      </c>
      <c r="C5358" t="s">
        <v>303</v>
      </c>
      <c r="D5358" t="s">
        <v>18</v>
      </c>
      <c r="E5358" t="s">
        <v>19</v>
      </c>
      <c r="F5358" t="s">
        <v>20</v>
      </c>
      <c r="G5358" t="s">
        <v>189</v>
      </c>
      <c r="H5358" t="s">
        <v>5036</v>
      </c>
      <c r="I5358" s="1">
        <v>41110</v>
      </c>
      <c r="J5358" t="s">
        <v>729</v>
      </c>
      <c r="K5358">
        <v>60</v>
      </c>
      <c r="L5358">
        <v>60</v>
      </c>
      <c r="M5358">
        <v>0</v>
      </c>
      <c r="N5358">
        <v>60</v>
      </c>
      <c r="O5358" t="s">
        <v>23</v>
      </c>
      <c r="P5358" t="s">
        <v>25</v>
      </c>
      <c r="Q5358">
        <f ca="1">DATEDIF(Data[[#This Row],[Birthdate]],TODAY(),"Y")</f>
        <v>13</v>
      </c>
      <c r="R5358" t="str">
        <f ca="1">IF(Data[[#This Row],[Age]]&lt;=10,"3-10 Years",IF(Data[[#This Row],[Age]]&lt;=15,"11-15 Years",IF(Data[[#This Row],[Age]]&lt;=19,"16-19 Years", "20+ Years")))</f>
        <v>11-15 Years</v>
      </c>
    </row>
    <row r="5359" spans="1:18" x14ac:dyDescent="0.35">
      <c r="A5359" t="s">
        <v>514</v>
      </c>
      <c r="B5359" s="1">
        <v>45151</v>
      </c>
      <c r="C5359" t="s">
        <v>29</v>
      </c>
      <c r="D5359" t="s">
        <v>18</v>
      </c>
      <c r="E5359" t="s">
        <v>19</v>
      </c>
      <c r="F5359" t="s">
        <v>20</v>
      </c>
      <c r="G5359" t="s">
        <v>189</v>
      </c>
      <c r="H5359" t="s">
        <v>5036</v>
      </c>
      <c r="I5359" s="1">
        <v>41212</v>
      </c>
      <c r="J5359" t="s">
        <v>515</v>
      </c>
      <c r="K5359">
        <v>60</v>
      </c>
      <c r="L5359">
        <v>60</v>
      </c>
      <c r="M5359">
        <v>0</v>
      </c>
      <c r="N5359">
        <v>60</v>
      </c>
      <c r="O5359" t="s">
        <v>23</v>
      </c>
      <c r="P5359" t="s">
        <v>25</v>
      </c>
      <c r="Q5359">
        <f ca="1">DATEDIF(Data[[#This Row],[Birthdate]],TODAY(),"Y")</f>
        <v>13</v>
      </c>
      <c r="R5359" t="str">
        <f ca="1">IF(Data[[#This Row],[Age]]&lt;=10,"3-10 Years",IF(Data[[#This Row],[Age]]&lt;=15,"11-15 Years",IF(Data[[#This Row],[Age]]&lt;=19,"16-19 Years", "20+ Years")))</f>
        <v>11-15 Years</v>
      </c>
    </row>
    <row r="5360" spans="1:18" x14ac:dyDescent="0.35">
      <c r="A5360" t="s">
        <v>1984</v>
      </c>
      <c r="B5360" s="1">
        <v>45151</v>
      </c>
      <c r="C5360" t="s">
        <v>150</v>
      </c>
      <c r="D5360" t="s">
        <v>18</v>
      </c>
      <c r="E5360" t="s">
        <v>19</v>
      </c>
      <c r="F5360" t="s">
        <v>20</v>
      </c>
      <c r="G5360" t="s">
        <v>50</v>
      </c>
      <c r="H5360" t="s">
        <v>5036</v>
      </c>
      <c r="I5360" s="1">
        <v>41087</v>
      </c>
      <c r="J5360" t="s">
        <v>1985</v>
      </c>
      <c r="K5360">
        <v>60</v>
      </c>
      <c r="L5360">
        <v>0</v>
      </c>
      <c r="M5360">
        <v>60</v>
      </c>
      <c r="N5360">
        <v>60</v>
      </c>
      <c r="O5360" t="s">
        <v>23</v>
      </c>
      <c r="P5360" t="s">
        <v>25</v>
      </c>
      <c r="Q5360">
        <f ca="1">DATEDIF(Data[[#This Row],[Birthdate]],TODAY(),"Y")</f>
        <v>13</v>
      </c>
      <c r="R5360" t="str">
        <f ca="1">IF(Data[[#This Row],[Age]]&lt;=10,"3-10 Years",IF(Data[[#This Row],[Age]]&lt;=15,"11-15 Years",IF(Data[[#This Row],[Age]]&lt;=19,"16-19 Years", "20+ Years")))</f>
        <v>11-15 Years</v>
      </c>
    </row>
    <row r="5361" spans="1:18" x14ac:dyDescent="0.35">
      <c r="A5361" t="s">
        <v>980</v>
      </c>
      <c r="B5361" s="1">
        <v>45151</v>
      </c>
      <c r="C5361" t="s">
        <v>29</v>
      </c>
      <c r="D5361" t="s">
        <v>18</v>
      </c>
      <c r="E5361" t="s">
        <v>19</v>
      </c>
      <c r="F5361" t="s">
        <v>20</v>
      </c>
      <c r="G5361" t="s">
        <v>30</v>
      </c>
      <c r="H5361" t="s">
        <v>5036</v>
      </c>
      <c r="I5361" s="1">
        <v>41198</v>
      </c>
      <c r="J5361" t="s">
        <v>384</v>
      </c>
      <c r="K5361">
        <v>60</v>
      </c>
      <c r="L5361">
        <v>60</v>
      </c>
      <c r="M5361">
        <v>0</v>
      </c>
      <c r="N5361">
        <v>60</v>
      </c>
      <c r="O5361" t="s">
        <v>23</v>
      </c>
      <c r="P5361" t="s">
        <v>25</v>
      </c>
      <c r="Q5361">
        <f ca="1">DATEDIF(Data[[#This Row],[Birthdate]],TODAY(),"Y")</f>
        <v>13</v>
      </c>
      <c r="R5361" t="str">
        <f ca="1">IF(Data[[#This Row],[Age]]&lt;=10,"3-10 Years",IF(Data[[#This Row],[Age]]&lt;=15,"11-15 Years",IF(Data[[#This Row],[Age]]&lt;=19,"16-19 Years", "20+ Years")))</f>
        <v>11-15 Years</v>
      </c>
    </row>
    <row r="5362" spans="1:18" x14ac:dyDescent="0.35">
      <c r="A5362" t="s">
        <v>618</v>
      </c>
      <c r="B5362" s="1">
        <v>45150</v>
      </c>
      <c r="C5362" t="s">
        <v>29</v>
      </c>
      <c r="D5362" t="s">
        <v>18</v>
      </c>
      <c r="E5362" t="s">
        <v>19</v>
      </c>
      <c r="F5362" t="s">
        <v>20</v>
      </c>
      <c r="G5362" t="s">
        <v>50</v>
      </c>
      <c r="H5362" t="s">
        <v>5036</v>
      </c>
      <c r="I5362" s="1">
        <v>40974</v>
      </c>
      <c r="J5362" t="s">
        <v>619</v>
      </c>
      <c r="K5362">
        <v>0</v>
      </c>
      <c r="L5362">
        <v>0</v>
      </c>
      <c r="M5362">
        <v>0</v>
      </c>
      <c r="N5362">
        <v>60</v>
      </c>
      <c r="O5362" t="s">
        <v>23</v>
      </c>
      <c r="P5362" t="s">
        <v>25</v>
      </c>
      <c r="Q5362">
        <f ca="1">DATEDIF(Data[[#This Row],[Birthdate]],TODAY(),"Y")</f>
        <v>13</v>
      </c>
      <c r="R5362" t="str">
        <f ca="1">IF(Data[[#This Row],[Age]]&lt;=10,"3-10 Years",IF(Data[[#This Row],[Age]]&lt;=15,"11-15 Years",IF(Data[[#This Row],[Age]]&lt;=19,"16-19 Years", "20+ Years")))</f>
        <v>11-15 Years</v>
      </c>
    </row>
    <row r="5363" spans="1:18" x14ac:dyDescent="0.35">
      <c r="A5363" t="s">
        <v>2009</v>
      </c>
      <c r="B5363" s="1">
        <v>45148</v>
      </c>
      <c r="C5363" t="s">
        <v>29</v>
      </c>
      <c r="D5363" t="s">
        <v>18</v>
      </c>
      <c r="E5363" t="s">
        <v>19</v>
      </c>
      <c r="F5363" t="s">
        <v>20</v>
      </c>
      <c r="G5363" t="s">
        <v>189</v>
      </c>
      <c r="H5363" t="s">
        <v>5036</v>
      </c>
      <c r="I5363" s="1">
        <v>41141</v>
      </c>
      <c r="J5363" t="s">
        <v>2010</v>
      </c>
      <c r="K5363">
        <v>60</v>
      </c>
      <c r="L5363">
        <v>60</v>
      </c>
      <c r="M5363">
        <v>0</v>
      </c>
      <c r="N5363">
        <v>60</v>
      </c>
      <c r="O5363" t="s">
        <v>23</v>
      </c>
      <c r="P5363" t="s">
        <v>25</v>
      </c>
      <c r="Q5363">
        <f ca="1">DATEDIF(Data[[#This Row],[Birthdate]],TODAY(),"Y")</f>
        <v>13</v>
      </c>
      <c r="R5363" t="str">
        <f ca="1">IF(Data[[#This Row],[Age]]&lt;=10,"3-10 Years",IF(Data[[#This Row],[Age]]&lt;=15,"11-15 Years",IF(Data[[#This Row],[Age]]&lt;=19,"16-19 Years", "20+ Years")))</f>
        <v>11-15 Years</v>
      </c>
    </row>
    <row r="5364" spans="1:18" x14ac:dyDescent="0.35">
      <c r="A5364" t="s">
        <v>496</v>
      </c>
      <c r="B5364" s="1">
        <v>45148</v>
      </c>
      <c r="C5364" t="s">
        <v>29</v>
      </c>
      <c r="D5364" t="s">
        <v>18</v>
      </c>
      <c r="E5364" t="s">
        <v>19</v>
      </c>
      <c r="F5364" t="s">
        <v>20</v>
      </c>
      <c r="G5364" t="s">
        <v>47</v>
      </c>
      <c r="H5364" t="s">
        <v>5036</v>
      </c>
      <c r="I5364" s="1">
        <v>41202</v>
      </c>
      <c r="J5364" t="s">
        <v>497</v>
      </c>
      <c r="K5364">
        <v>60</v>
      </c>
      <c r="L5364">
        <v>60</v>
      </c>
      <c r="M5364">
        <v>0</v>
      </c>
      <c r="N5364">
        <v>60</v>
      </c>
      <c r="O5364" t="s">
        <v>23</v>
      </c>
      <c r="P5364" t="s">
        <v>25</v>
      </c>
      <c r="Q5364">
        <f ca="1">DATEDIF(Data[[#This Row],[Birthdate]],TODAY(),"Y")</f>
        <v>13</v>
      </c>
      <c r="R5364" t="str">
        <f ca="1">IF(Data[[#This Row],[Age]]&lt;=10,"3-10 Years",IF(Data[[#This Row],[Age]]&lt;=15,"11-15 Years",IF(Data[[#This Row],[Age]]&lt;=19,"16-19 Years", "20+ Years")))</f>
        <v>11-15 Years</v>
      </c>
    </row>
    <row r="5365" spans="1:18" x14ac:dyDescent="0.35">
      <c r="A5365" t="s">
        <v>231</v>
      </c>
      <c r="B5365" s="1">
        <v>45147</v>
      </c>
      <c r="C5365" t="s">
        <v>29</v>
      </c>
      <c r="D5365" t="s">
        <v>18</v>
      </c>
      <c r="E5365" t="s">
        <v>19</v>
      </c>
      <c r="F5365" t="s">
        <v>20</v>
      </c>
      <c r="G5365" t="s">
        <v>47</v>
      </c>
      <c r="H5365" t="s">
        <v>5036</v>
      </c>
      <c r="I5365" s="1">
        <v>41107</v>
      </c>
      <c r="J5365" t="s">
        <v>232</v>
      </c>
      <c r="K5365">
        <v>0</v>
      </c>
      <c r="L5365">
        <v>0</v>
      </c>
      <c r="M5365">
        <v>0</v>
      </c>
      <c r="N5365">
        <v>60</v>
      </c>
      <c r="O5365" t="s">
        <v>23</v>
      </c>
      <c r="P5365" t="s">
        <v>25</v>
      </c>
      <c r="Q5365">
        <f ca="1">DATEDIF(Data[[#This Row],[Birthdate]],TODAY(),"Y")</f>
        <v>13</v>
      </c>
      <c r="R5365" t="str">
        <f ca="1">IF(Data[[#This Row],[Age]]&lt;=10,"3-10 Years",IF(Data[[#This Row],[Age]]&lt;=15,"11-15 Years",IF(Data[[#This Row],[Age]]&lt;=19,"16-19 Years", "20+ Years")))</f>
        <v>11-15 Years</v>
      </c>
    </row>
    <row r="5366" spans="1:18" x14ac:dyDescent="0.35">
      <c r="A5366" t="s">
        <v>728</v>
      </c>
      <c r="B5366" s="1">
        <v>45145</v>
      </c>
      <c r="C5366" t="s">
        <v>29</v>
      </c>
      <c r="D5366" t="s">
        <v>18</v>
      </c>
      <c r="E5366" t="s">
        <v>19</v>
      </c>
      <c r="F5366" t="s">
        <v>20</v>
      </c>
      <c r="G5366" t="s">
        <v>21</v>
      </c>
      <c r="H5366" t="s">
        <v>5036</v>
      </c>
      <c r="I5366" s="1">
        <v>40988</v>
      </c>
      <c r="J5366" t="s">
        <v>727</v>
      </c>
      <c r="K5366">
        <v>60</v>
      </c>
      <c r="L5366">
        <v>60</v>
      </c>
      <c r="M5366">
        <v>0</v>
      </c>
      <c r="N5366">
        <v>60</v>
      </c>
      <c r="O5366" t="s">
        <v>23</v>
      </c>
      <c r="P5366" t="s">
        <v>152</v>
      </c>
      <c r="Q5366">
        <f ca="1">DATEDIF(Data[[#This Row],[Birthdate]],TODAY(),"Y")</f>
        <v>13</v>
      </c>
      <c r="R5366" t="str">
        <f ca="1">IF(Data[[#This Row],[Age]]&lt;=10,"3-10 Years",IF(Data[[#This Row],[Age]]&lt;=15,"11-15 Years",IF(Data[[#This Row],[Age]]&lt;=19,"16-19 Years", "20+ Years")))</f>
        <v>11-15 Years</v>
      </c>
    </row>
    <row r="5367" spans="1:18" x14ac:dyDescent="0.35">
      <c r="A5367" t="s">
        <v>342</v>
      </c>
      <c r="B5367" s="1">
        <v>45141</v>
      </c>
      <c r="C5367" t="s">
        <v>303</v>
      </c>
      <c r="D5367" t="s">
        <v>18</v>
      </c>
      <c r="E5367" t="s">
        <v>19</v>
      </c>
      <c r="F5367" t="s">
        <v>20</v>
      </c>
      <c r="G5367" t="s">
        <v>21</v>
      </c>
      <c r="H5367" t="s">
        <v>5036</v>
      </c>
      <c r="I5367" s="1">
        <v>41098</v>
      </c>
      <c r="J5367" t="s">
        <v>343</v>
      </c>
      <c r="K5367">
        <v>60</v>
      </c>
      <c r="L5367">
        <v>60</v>
      </c>
      <c r="M5367">
        <v>0</v>
      </c>
      <c r="N5367">
        <v>60</v>
      </c>
      <c r="O5367" t="s">
        <v>23</v>
      </c>
      <c r="P5367" t="s">
        <v>25</v>
      </c>
      <c r="Q5367">
        <f ca="1">DATEDIF(Data[[#This Row],[Birthdate]],TODAY(),"Y")</f>
        <v>13</v>
      </c>
      <c r="R5367" t="str">
        <f ca="1">IF(Data[[#This Row],[Age]]&lt;=10,"3-10 Years",IF(Data[[#This Row],[Age]]&lt;=15,"11-15 Years",IF(Data[[#This Row],[Age]]&lt;=19,"16-19 Years", "20+ Years")))</f>
        <v>11-15 Years</v>
      </c>
    </row>
    <row r="5368" spans="1:18" x14ac:dyDescent="0.35">
      <c r="A5368" t="s">
        <v>2034</v>
      </c>
      <c r="B5368" s="1">
        <v>45141</v>
      </c>
      <c r="C5368" t="s">
        <v>303</v>
      </c>
      <c r="D5368" t="s">
        <v>18</v>
      </c>
      <c r="E5368" t="s">
        <v>19</v>
      </c>
      <c r="F5368" t="s">
        <v>20</v>
      </c>
      <c r="G5368" t="s">
        <v>95</v>
      </c>
      <c r="H5368" t="s">
        <v>5036</v>
      </c>
      <c r="I5368" s="1">
        <v>40914</v>
      </c>
      <c r="J5368" t="s">
        <v>2035</v>
      </c>
      <c r="K5368">
        <v>60</v>
      </c>
      <c r="L5368">
        <v>60</v>
      </c>
      <c r="M5368">
        <v>0</v>
      </c>
      <c r="N5368">
        <v>60</v>
      </c>
      <c r="O5368" t="s">
        <v>23</v>
      </c>
      <c r="P5368" t="s">
        <v>25</v>
      </c>
      <c r="Q5368">
        <f ca="1">DATEDIF(Data[[#This Row],[Birthdate]],TODAY(),"Y")</f>
        <v>13</v>
      </c>
      <c r="R5368" t="str">
        <f ca="1">IF(Data[[#This Row],[Age]]&lt;=10,"3-10 Years",IF(Data[[#This Row],[Age]]&lt;=15,"11-15 Years",IF(Data[[#This Row],[Age]]&lt;=19,"16-19 Years", "20+ Years")))</f>
        <v>11-15 Years</v>
      </c>
    </row>
    <row r="5369" spans="1:18" x14ac:dyDescent="0.35">
      <c r="A5369" t="s">
        <v>492</v>
      </c>
      <c r="B5369" s="1">
        <v>45140</v>
      </c>
      <c r="C5369" t="s">
        <v>29</v>
      </c>
      <c r="D5369" t="s">
        <v>18</v>
      </c>
      <c r="E5369" t="s">
        <v>19</v>
      </c>
      <c r="F5369" t="s">
        <v>20</v>
      </c>
      <c r="G5369" t="s">
        <v>30</v>
      </c>
      <c r="H5369" t="s">
        <v>5036</v>
      </c>
      <c r="I5369" s="1">
        <v>41166</v>
      </c>
      <c r="J5369" t="s">
        <v>493</v>
      </c>
      <c r="K5369">
        <v>60</v>
      </c>
      <c r="L5369">
        <v>60</v>
      </c>
      <c r="M5369">
        <v>0</v>
      </c>
      <c r="N5369">
        <v>60</v>
      </c>
      <c r="O5369" t="s">
        <v>23</v>
      </c>
      <c r="P5369" t="s">
        <v>152</v>
      </c>
      <c r="Q5369">
        <f ca="1">DATEDIF(Data[[#This Row],[Birthdate]],TODAY(),"Y")</f>
        <v>13</v>
      </c>
      <c r="R5369" t="str">
        <f ca="1">IF(Data[[#This Row],[Age]]&lt;=10,"3-10 Years",IF(Data[[#This Row],[Age]]&lt;=15,"11-15 Years",IF(Data[[#This Row],[Age]]&lt;=19,"16-19 Years", "20+ Years")))</f>
        <v>11-15 Years</v>
      </c>
    </row>
    <row r="5370" spans="1:18" x14ac:dyDescent="0.35">
      <c r="A5370" t="s">
        <v>1054</v>
      </c>
      <c r="B5370" s="1">
        <v>45135</v>
      </c>
      <c r="C5370" t="s">
        <v>29</v>
      </c>
      <c r="D5370" t="s">
        <v>18</v>
      </c>
      <c r="E5370" t="s">
        <v>19</v>
      </c>
      <c r="F5370" t="s">
        <v>20</v>
      </c>
      <c r="G5370" t="s">
        <v>21</v>
      </c>
      <c r="H5370" t="s">
        <v>5036</v>
      </c>
      <c r="I5370" s="1">
        <v>40932</v>
      </c>
      <c r="J5370" t="s">
        <v>1055</v>
      </c>
      <c r="K5370">
        <v>60</v>
      </c>
      <c r="L5370">
        <v>60</v>
      </c>
      <c r="M5370">
        <v>0</v>
      </c>
      <c r="N5370">
        <v>60</v>
      </c>
      <c r="O5370" t="s">
        <v>23</v>
      </c>
      <c r="P5370" t="s">
        <v>25</v>
      </c>
      <c r="Q5370">
        <f ca="1">DATEDIF(Data[[#This Row],[Birthdate]],TODAY(),"Y")</f>
        <v>13</v>
      </c>
      <c r="R5370" t="str">
        <f ca="1">IF(Data[[#This Row],[Age]]&lt;=10,"3-10 Years",IF(Data[[#This Row],[Age]]&lt;=15,"11-15 Years",IF(Data[[#This Row],[Age]]&lt;=19,"16-19 Years", "20+ Years")))</f>
        <v>11-15 Years</v>
      </c>
    </row>
    <row r="5371" spans="1:18" x14ac:dyDescent="0.35">
      <c r="A5371" t="s">
        <v>457</v>
      </c>
      <c r="B5371" s="1">
        <v>45130</v>
      </c>
      <c r="C5371" t="s">
        <v>29</v>
      </c>
      <c r="D5371" t="s">
        <v>18</v>
      </c>
      <c r="E5371" t="s">
        <v>19</v>
      </c>
      <c r="F5371" t="s">
        <v>20</v>
      </c>
      <c r="G5371" t="s">
        <v>458</v>
      </c>
      <c r="H5371" t="s">
        <v>1083</v>
      </c>
      <c r="I5371" s="1">
        <v>41177</v>
      </c>
      <c r="J5371" t="s">
        <v>459</v>
      </c>
      <c r="K5371">
        <v>60</v>
      </c>
      <c r="L5371">
        <v>60</v>
      </c>
      <c r="M5371">
        <v>0</v>
      </c>
      <c r="N5371">
        <v>60</v>
      </c>
      <c r="O5371" t="s">
        <v>23</v>
      </c>
      <c r="P5371" t="s">
        <v>25</v>
      </c>
      <c r="Q5371">
        <f ca="1">DATEDIF(Data[[#This Row],[Birthdate]],TODAY(),"Y")</f>
        <v>13</v>
      </c>
      <c r="R5371" t="str">
        <f ca="1">IF(Data[[#This Row],[Age]]&lt;=10,"3-10 Years",IF(Data[[#This Row],[Age]]&lt;=15,"11-15 Years",IF(Data[[#This Row],[Age]]&lt;=19,"16-19 Years", "20+ Years")))</f>
        <v>11-15 Years</v>
      </c>
    </row>
    <row r="5372" spans="1:18" x14ac:dyDescent="0.35">
      <c r="A5372" t="s">
        <v>962</v>
      </c>
      <c r="B5372" s="1">
        <v>45124</v>
      </c>
      <c r="C5372" t="s">
        <v>29</v>
      </c>
      <c r="D5372" t="s">
        <v>18</v>
      </c>
      <c r="E5372" t="s">
        <v>19</v>
      </c>
      <c r="F5372" t="s">
        <v>20</v>
      </c>
      <c r="G5372" t="s">
        <v>105</v>
      </c>
      <c r="H5372" t="s">
        <v>5036</v>
      </c>
      <c r="I5372" s="1">
        <v>41051</v>
      </c>
      <c r="J5372" t="s">
        <v>525</v>
      </c>
      <c r="K5372">
        <v>60</v>
      </c>
      <c r="L5372">
        <v>60</v>
      </c>
      <c r="M5372">
        <v>0</v>
      </c>
      <c r="N5372">
        <v>60</v>
      </c>
      <c r="O5372" t="s">
        <v>23</v>
      </c>
      <c r="P5372" t="s">
        <v>25</v>
      </c>
      <c r="Q5372">
        <f ca="1">DATEDIF(Data[[#This Row],[Birthdate]],TODAY(),"Y")</f>
        <v>13</v>
      </c>
      <c r="R5372" t="str">
        <f ca="1">IF(Data[[#This Row],[Age]]&lt;=10,"3-10 Years",IF(Data[[#This Row],[Age]]&lt;=15,"11-15 Years",IF(Data[[#This Row],[Age]]&lt;=19,"16-19 Years", "20+ Years")))</f>
        <v>11-15 Years</v>
      </c>
    </row>
    <row r="5373" spans="1:18" x14ac:dyDescent="0.35">
      <c r="A5373" t="s">
        <v>1257</v>
      </c>
      <c r="B5373" s="1">
        <v>45124</v>
      </c>
      <c r="C5373" t="s">
        <v>29</v>
      </c>
      <c r="D5373" t="s">
        <v>18</v>
      </c>
      <c r="E5373" t="s">
        <v>19</v>
      </c>
      <c r="F5373" t="s">
        <v>20</v>
      </c>
      <c r="G5373" t="s">
        <v>47</v>
      </c>
      <c r="H5373" t="s">
        <v>5036</v>
      </c>
      <c r="I5373" s="1">
        <v>41069</v>
      </c>
      <c r="J5373" t="s">
        <v>1258</v>
      </c>
      <c r="K5373">
        <v>60</v>
      </c>
      <c r="L5373">
        <v>60</v>
      </c>
      <c r="M5373">
        <v>0</v>
      </c>
      <c r="N5373">
        <v>60</v>
      </c>
      <c r="O5373" t="s">
        <v>23</v>
      </c>
      <c r="P5373" t="s">
        <v>25</v>
      </c>
      <c r="Q5373">
        <f ca="1">DATEDIF(Data[[#This Row],[Birthdate]],TODAY(),"Y")</f>
        <v>13</v>
      </c>
      <c r="R5373" t="str">
        <f ca="1">IF(Data[[#This Row],[Age]]&lt;=10,"3-10 Years",IF(Data[[#This Row],[Age]]&lt;=15,"11-15 Years",IF(Data[[#This Row],[Age]]&lt;=19,"16-19 Years", "20+ Years")))</f>
        <v>11-15 Years</v>
      </c>
    </row>
    <row r="5374" spans="1:18" x14ac:dyDescent="0.35">
      <c r="A5374" t="s">
        <v>633</v>
      </c>
      <c r="B5374" s="1">
        <v>45123</v>
      </c>
      <c r="C5374" t="s">
        <v>29</v>
      </c>
      <c r="D5374" t="s">
        <v>18</v>
      </c>
      <c r="E5374" t="s">
        <v>19</v>
      </c>
      <c r="F5374" t="s">
        <v>20</v>
      </c>
      <c r="G5374" t="s">
        <v>21</v>
      </c>
      <c r="H5374" t="s">
        <v>5036</v>
      </c>
      <c r="I5374" s="1">
        <v>40983</v>
      </c>
      <c r="J5374" t="s">
        <v>634</v>
      </c>
      <c r="K5374">
        <v>0</v>
      </c>
      <c r="L5374">
        <v>0</v>
      </c>
      <c r="M5374">
        <v>0</v>
      </c>
      <c r="N5374">
        <v>60</v>
      </c>
      <c r="O5374" t="s">
        <v>23</v>
      </c>
      <c r="P5374" t="s">
        <v>25</v>
      </c>
      <c r="Q5374">
        <f ca="1">DATEDIF(Data[[#This Row],[Birthdate]],TODAY(),"Y")</f>
        <v>13</v>
      </c>
      <c r="R5374" t="str">
        <f ca="1">IF(Data[[#This Row],[Age]]&lt;=10,"3-10 Years",IF(Data[[#This Row],[Age]]&lt;=15,"11-15 Years",IF(Data[[#This Row],[Age]]&lt;=19,"16-19 Years", "20+ Years")))</f>
        <v>11-15 Years</v>
      </c>
    </row>
    <row r="5375" spans="1:18" x14ac:dyDescent="0.35">
      <c r="A5375" t="s">
        <v>2056</v>
      </c>
      <c r="B5375" s="1">
        <v>45119</v>
      </c>
      <c r="C5375" t="s">
        <v>29</v>
      </c>
      <c r="D5375" t="s">
        <v>18</v>
      </c>
      <c r="E5375" t="s">
        <v>19</v>
      </c>
      <c r="F5375" t="s">
        <v>20</v>
      </c>
      <c r="G5375" t="s">
        <v>458</v>
      </c>
      <c r="H5375" t="s">
        <v>1083</v>
      </c>
      <c r="I5375" s="1">
        <v>41213</v>
      </c>
      <c r="J5375" t="s">
        <v>2057</v>
      </c>
      <c r="K5375">
        <v>60</v>
      </c>
      <c r="L5375">
        <v>60</v>
      </c>
      <c r="M5375">
        <v>0</v>
      </c>
      <c r="N5375">
        <v>60</v>
      </c>
      <c r="O5375" t="s">
        <v>23</v>
      </c>
      <c r="P5375" t="s">
        <v>25</v>
      </c>
      <c r="Q5375">
        <f ca="1">DATEDIF(Data[[#This Row],[Birthdate]],TODAY(),"Y")</f>
        <v>13</v>
      </c>
      <c r="R5375" t="str">
        <f ca="1">IF(Data[[#This Row],[Age]]&lt;=10,"3-10 Years",IF(Data[[#This Row],[Age]]&lt;=15,"11-15 Years",IF(Data[[#This Row],[Age]]&lt;=19,"16-19 Years", "20+ Years")))</f>
        <v>11-15 Years</v>
      </c>
    </row>
    <row r="5376" spans="1:18" x14ac:dyDescent="0.35">
      <c r="A5376" t="s">
        <v>604</v>
      </c>
      <c r="B5376" s="1">
        <v>45117</v>
      </c>
      <c r="C5376" t="s">
        <v>29</v>
      </c>
      <c r="D5376" t="s">
        <v>18</v>
      </c>
      <c r="E5376" t="s">
        <v>19</v>
      </c>
      <c r="F5376" t="s">
        <v>20</v>
      </c>
      <c r="G5376" t="s">
        <v>105</v>
      </c>
      <c r="H5376" t="s">
        <v>5036</v>
      </c>
      <c r="I5376" s="1">
        <v>41120</v>
      </c>
      <c r="J5376" t="s">
        <v>605</v>
      </c>
      <c r="K5376">
        <v>60</v>
      </c>
      <c r="L5376">
        <v>60</v>
      </c>
      <c r="M5376">
        <v>0</v>
      </c>
      <c r="N5376">
        <v>60</v>
      </c>
      <c r="O5376" t="s">
        <v>23</v>
      </c>
      <c r="P5376" t="s">
        <v>25</v>
      </c>
      <c r="Q5376">
        <f ca="1">DATEDIF(Data[[#This Row],[Birthdate]],TODAY(),"Y")</f>
        <v>13</v>
      </c>
      <c r="R5376" t="str">
        <f ca="1">IF(Data[[#This Row],[Age]]&lt;=10,"3-10 Years",IF(Data[[#This Row],[Age]]&lt;=15,"11-15 Years",IF(Data[[#This Row],[Age]]&lt;=19,"16-19 Years", "20+ Years")))</f>
        <v>11-15 Years</v>
      </c>
    </row>
    <row r="5377" spans="1:18" x14ac:dyDescent="0.35">
      <c r="A5377" t="s">
        <v>2062</v>
      </c>
      <c r="B5377" s="1">
        <v>45538</v>
      </c>
      <c r="C5377" t="s">
        <v>150</v>
      </c>
      <c r="D5377" t="s">
        <v>18</v>
      </c>
      <c r="E5377" t="s">
        <v>19</v>
      </c>
      <c r="F5377" t="s">
        <v>20</v>
      </c>
      <c r="G5377" t="s">
        <v>21</v>
      </c>
      <c r="H5377" t="s">
        <v>5036</v>
      </c>
      <c r="I5377" s="1">
        <v>41110</v>
      </c>
      <c r="J5377" t="s">
        <v>2063</v>
      </c>
      <c r="K5377">
        <v>65</v>
      </c>
      <c r="L5377">
        <v>0</v>
      </c>
      <c r="M5377">
        <v>65</v>
      </c>
      <c r="N5377">
        <v>65</v>
      </c>
      <c r="O5377" t="s">
        <v>23</v>
      </c>
      <c r="P5377" t="s">
        <v>25</v>
      </c>
      <c r="Q5377">
        <f ca="1">DATEDIF(Data[[#This Row],[Birthdate]],TODAY(),"Y")</f>
        <v>13</v>
      </c>
      <c r="R5377" t="str">
        <f ca="1">IF(Data[[#This Row],[Age]]&lt;=10,"3-10 Years",IF(Data[[#This Row],[Age]]&lt;=15,"11-15 Years",IF(Data[[#This Row],[Age]]&lt;=19,"16-19 Years", "20+ Years")))</f>
        <v>11-15 Years</v>
      </c>
    </row>
    <row r="5378" spans="1:18" x14ac:dyDescent="0.35">
      <c r="A5378" t="s">
        <v>2064</v>
      </c>
      <c r="B5378" s="1">
        <v>45538</v>
      </c>
      <c r="C5378" t="s">
        <v>150</v>
      </c>
      <c r="D5378" t="s">
        <v>18</v>
      </c>
      <c r="E5378" t="s">
        <v>19</v>
      </c>
      <c r="F5378" t="s">
        <v>20</v>
      </c>
      <c r="G5378" t="s">
        <v>21</v>
      </c>
      <c r="H5378" t="s">
        <v>5036</v>
      </c>
      <c r="I5378" s="1">
        <v>41110</v>
      </c>
      <c r="J5378" t="s">
        <v>2063</v>
      </c>
      <c r="K5378">
        <v>65</v>
      </c>
      <c r="L5378">
        <v>0</v>
      </c>
      <c r="M5378">
        <v>65</v>
      </c>
      <c r="N5378">
        <v>65</v>
      </c>
      <c r="O5378" t="s">
        <v>23</v>
      </c>
      <c r="P5378" t="s">
        <v>25</v>
      </c>
      <c r="Q5378">
        <f ca="1">DATEDIF(Data[[#This Row],[Birthdate]],TODAY(),"Y")</f>
        <v>13</v>
      </c>
      <c r="R5378" t="str">
        <f ca="1">IF(Data[[#This Row],[Age]]&lt;=10,"3-10 Years",IF(Data[[#This Row],[Age]]&lt;=15,"11-15 Years",IF(Data[[#This Row],[Age]]&lt;=19,"16-19 Years", "20+ Years")))</f>
        <v>11-15 Years</v>
      </c>
    </row>
    <row r="5379" spans="1:18" x14ac:dyDescent="0.35">
      <c r="A5379" t="s">
        <v>2062</v>
      </c>
      <c r="B5379" s="1">
        <v>45538</v>
      </c>
      <c r="C5379" t="s">
        <v>150</v>
      </c>
      <c r="D5379" t="s">
        <v>18</v>
      </c>
      <c r="E5379" t="s">
        <v>19</v>
      </c>
      <c r="F5379" t="s">
        <v>20</v>
      </c>
      <c r="G5379" t="s">
        <v>21</v>
      </c>
      <c r="H5379" t="s">
        <v>5036</v>
      </c>
      <c r="I5379" s="1">
        <v>41110</v>
      </c>
      <c r="J5379" t="s">
        <v>2063</v>
      </c>
      <c r="K5379">
        <v>65</v>
      </c>
      <c r="L5379">
        <v>0</v>
      </c>
      <c r="M5379">
        <v>65</v>
      </c>
      <c r="N5379">
        <v>65</v>
      </c>
      <c r="O5379" t="s">
        <v>23</v>
      </c>
      <c r="P5379" t="s">
        <v>25</v>
      </c>
      <c r="Q5379">
        <f ca="1">DATEDIF(Data[[#This Row],[Birthdate]],TODAY(),"Y")</f>
        <v>13</v>
      </c>
      <c r="R5379" t="str">
        <f ca="1">IF(Data[[#This Row],[Age]]&lt;=10,"3-10 Years",IF(Data[[#This Row],[Age]]&lt;=15,"11-15 Years",IF(Data[[#This Row],[Age]]&lt;=19,"16-19 Years", "20+ Years")))</f>
        <v>11-15 Years</v>
      </c>
    </row>
    <row r="5380" spans="1:18" x14ac:dyDescent="0.35">
      <c r="A5380" t="s">
        <v>2064</v>
      </c>
      <c r="B5380" s="1">
        <v>45538</v>
      </c>
      <c r="C5380" t="s">
        <v>150</v>
      </c>
      <c r="D5380" t="s">
        <v>18</v>
      </c>
      <c r="E5380" t="s">
        <v>19</v>
      </c>
      <c r="F5380" t="s">
        <v>20</v>
      </c>
      <c r="G5380" t="s">
        <v>21</v>
      </c>
      <c r="H5380" t="s">
        <v>5036</v>
      </c>
      <c r="I5380" s="1">
        <v>41110</v>
      </c>
      <c r="J5380" t="s">
        <v>2063</v>
      </c>
      <c r="K5380">
        <v>65</v>
      </c>
      <c r="L5380">
        <v>0</v>
      </c>
      <c r="M5380">
        <v>65</v>
      </c>
      <c r="N5380">
        <v>65</v>
      </c>
      <c r="O5380" t="s">
        <v>23</v>
      </c>
      <c r="P5380" t="s">
        <v>25</v>
      </c>
      <c r="Q5380">
        <f ca="1">DATEDIF(Data[[#This Row],[Birthdate]],TODAY(),"Y")</f>
        <v>13</v>
      </c>
      <c r="R5380" t="str">
        <f ca="1">IF(Data[[#This Row],[Age]]&lt;=10,"3-10 Years",IF(Data[[#This Row],[Age]]&lt;=15,"11-15 Years",IF(Data[[#This Row],[Age]]&lt;=19,"16-19 Years", "20+ Years")))</f>
        <v>11-15 Years</v>
      </c>
    </row>
    <row r="5381" spans="1:18" x14ac:dyDescent="0.35">
      <c r="A5381" t="s">
        <v>2077</v>
      </c>
      <c r="B5381" s="1">
        <v>45522</v>
      </c>
      <c r="C5381" t="s">
        <v>29</v>
      </c>
      <c r="D5381" t="s">
        <v>18</v>
      </c>
      <c r="E5381" t="s">
        <v>19</v>
      </c>
      <c r="F5381" t="s">
        <v>20</v>
      </c>
      <c r="G5381" t="s">
        <v>591</v>
      </c>
      <c r="H5381" t="s">
        <v>1083</v>
      </c>
      <c r="I5381" s="1">
        <v>41075</v>
      </c>
      <c r="J5381" t="s">
        <v>2078</v>
      </c>
      <c r="K5381">
        <v>65</v>
      </c>
      <c r="L5381">
        <v>65</v>
      </c>
      <c r="M5381">
        <v>0</v>
      </c>
      <c r="N5381">
        <v>65</v>
      </c>
      <c r="O5381" t="s">
        <v>23</v>
      </c>
      <c r="P5381" t="s">
        <v>25</v>
      </c>
      <c r="Q5381">
        <f ca="1">DATEDIF(Data[[#This Row],[Birthdate]],TODAY(),"Y")</f>
        <v>13</v>
      </c>
      <c r="R5381" t="str">
        <f ca="1">IF(Data[[#This Row],[Age]]&lt;=10,"3-10 Years",IF(Data[[#This Row],[Age]]&lt;=15,"11-15 Years",IF(Data[[#This Row],[Age]]&lt;=19,"16-19 Years", "20+ Years")))</f>
        <v>11-15 Years</v>
      </c>
    </row>
    <row r="5382" spans="1:18" x14ac:dyDescent="0.35">
      <c r="A5382" t="s">
        <v>2101</v>
      </c>
      <c r="B5382" s="1">
        <v>45516</v>
      </c>
      <c r="C5382" t="s">
        <v>29</v>
      </c>
      <c r="D5382" t="s">
        <v>18</v>
      </c>
      <c r="E5382" t="s">
        <v>19</v>
      </c>
      <c r="F5382" t="s">
        <v>20</v>
      </c>
      <c r="G5382" t="s">
        <v>30</v>
      </c>
      <c r="H5382" t="s">
        <v>5036</v>
      </c>
      <c r="I5382" s="1">
        <v>41018</v>
      </c>
      <c r="J5382" t="s">
        <v>2102</v>
      </c>
      <c r="K5382">
        <v>65</v>
      </c>
      <c r="L5382">
        <v>65</v>
      </c>
      <c r="M5382">
        <v>0</v>
      </c>
      <c r="N5382">
        <v>65</v>
      </c>
      <c r="O5382" t="s">
        <v>23</v>
      </c>
      <c r="P5382" t="s">
        <v>25</v>
      </c>
      <c r="Q5382">
        <f ca="1">DATEDIF(Data[[#This Row],[Birthdate]],TODAY(),"Y")</f>
        <v>13</v>
      </c>
      <c r="R5382" t="str">
        <f ca="1">IF(Data[[#This Row],[Age]]&lt;=10,"3-10 Years",IF(Data[[#This Row],[Age]]&lt;=15,"11-15 Years",IF(Data[[#This Row],[Age]]&lt;=19,"16-19 Years", "20+ Years")))</f>
        <v>11-15 Years</v>
      </c>
    </row>
    <row r="5383" spans="1:18" x14ac:dyDescent="0.35">
      <c r="A5383" t="s">
        <v>2103</v>
      </c>
      <c r="B5383" s="1">
        <v>45516</v>
      </c>
      <c r="C5383" t="s">
        <v>29</v>
      </c>
      <c r="D5383" t="s">
        <v>18</v>
      </c>
      <c r="E5383" t="s">
        <v>19</v>
      </c>
      <c r="F5383" t="s">
        <v>20</v>
      </c>
      <c r="G5383" t="s">
        <v>37</v>
      </c>
      <c r="H5383" t="s">
        <v>5036</v>
      </c>
      <c r="I5383" s="1">
        <v>41129</v>
      </c>
      <c r="J5383" t="s">
        <v>2104</v>
      </c>
      <c r="K5383">
        <v>65</v>
      </c>
      <c r="L5383">
        <v>65</v>
      </c>
      <c r="M5383">
        <v>0</v>
      </c>
      <c r="N5383">
        <v>65</v>
      </c>
      <c r="O5383" t="s">
        <v>23</v>
      </c>
      <c r="P5383" t="s">
        <v>25</v>
      </c>
      <c r="Q5383">
        <f ca="1">DATEDIF(Data[[#This Row],[Birthdate]],TODAY(),"Y")</f>
        <v>13</v>
      </c>
      <c r="R5383" t="str">
        <f ca="1">IF(Data[[#This Row],[Age]]&lt;=10,"3-10 Years",IF(Data[[#This Row],[Age]]&lt;=15,"11-15 Years",IF(Data[[#This Row],[Age]]&lt;=19,"16-19 Years", "20+ Years")))</f>
        <v>11-15 Years</v>
      </c>
    </row>
    <row r="5384" spans="1:18" x14ac:dyDescent="0.35">
      <c r="A5384" t="s">
        <v>2105</v>
      </c>
      <c r="B5384" s="1">
        <v>45516</v>
      </c>
      <c r="C5384" t="s">
        <v>29</v>
      </c>
      <c r="D5384" t="s">
        <v>18</v>
      </c>
      <c r="E5384" t="s">
        <v>19</v>
      </c>
      <c r="F5384" t="s">
        <v>20</v>
      </c>
      <c r="G5384" t="s">
        <v>95</v>
      </c>
      <c r="H5384" t="s">
        <v>5036</v>
      </c>
      <c r="I5384" s="1">
        <v>41208</v>
      </c>
      <c r="J5384" t="s">
        <v>2106</v>
      </c>
      <c r="K5384">
        <v>65</v>
      </c>
      <c r="L5384">
        <v>65</v>
      </c>
      <c r="M5384">
        <v>0</v>
      </c>
      <c r="N5384">
        <v>65</v>
      </c>
      <c r="O5384" t="s">
        <v>23</v>
      </c>
      <c r="P5384" t="s">
        <v>25</v>
      </c>
      <c r="Q5384">
        <f ca="1">DATEDIF(Data[[#This Row],[Birthdate]],TODAY(),"Y")</f>
        <v>13</v>
      </c>
      <c r="R5384" t="str">
        <f ca="1">IF(Data[[#This Row],[Age]]&lt;=10,"3-10 Years",IF(Data[[#This Row],[Age]]&lt;=15,"11-15 Years",IF(Data[[#This Row],[Age]]&lt;=19,"16-19 Years", "20+ Years")))</f>
        <v>11-15 Years</v>
      </c>
    </row>
    <row r="5385" spans="1:18" x14ac:dyDescent="0.35">
      <c r="A5385" t="s">
        <v>612</v>
      </c>
      <c r="B5385" s="1">
        <v>45515</v>
      </c>
      <c r="C5385" t="s">
        <v>150</v>
      </c>
      <c r="D5385" t="s">
        <v>18</v>
      </c>
      <c r="E5385" t="s">
        <v>19</v>
      </c>
      <c r="F5385" t="s">
        <v>20</v>
      </c>
      <c r="G5385" t="s">
        <v>189</v>
      </c>
      <c r="H5385" t="s">
        <v>5036</v>
      </c>
      <c r="I5385" s="1">
        <v>40952</v>
      </c>
      <c r="J5385" t="s">
        <v>611</v>
      </c>
      <c r="K5385">
        <v>65</v>
      </c>
      <c r="L5385">
        <v>0</v>
      </c>
      <c r="M5385">
        <v>65</v>
      </c>
      <c r="N5385">
        <v>65</v>
      </c>
      <c r="O5385" t="s">
        <v>23</v>
      </c>
      <c r="P5385" t="s">
        <v>25</v>
      </c>
      <c r="Q5385">
        <f ca="1">DATEDIF(Data[[#This Row],[Birthdate]],TODAY(),"Y")</f>
        <v>13</v>
      </c>
      <c r="R5385" t="str">
        <f ca="1">IF(Data[[#This Row],[Age]]&lt;=10,"3-10 Years",IF(Data[[#This Row],[Age]]&lt;=15,"11-15 Years",IF(Data[[#This Row],[Age]]&lt;=19,"16-19 Years", "20+ Years")))</f>
        <v>11-15 Years</v>
      </c>
    </row>
    <row r="5386" spans="1:18" x14ac:dyDescent="0.35">
      <c r="A5386" t="s">
        <v>613</v>
      </c>
      <c r="B5386" s="1">
        <v>45515</v>
      </c>
      <c r="C5386" t="s">
        <v>150</v>
      </c>
      <c r="D5386" t="s">
        <v>18</v>
      </c>
      <c r="E5386" t="s">
        <v>19</v>
      </c>
      <c r="F5386" t="s">
        <v>20</v>
      </c>
      <c r="G5386" t="s">
        <v>189</v>
      </c>
      <c r="H5386" t="s">
        <v>5036</v>
      </c>
      <c r="I5386" s="1">
        <v>40952</v>
      </c>
      <c r="J5386" t="s">
        <v>611</v>
      </c>
      <c r="K5386">
        <v>65</v>
      </c>
      <c r="L5386">
        <v>0</v>
      </c>
      <c r="M5386">
        <v>65</v>
      </c>
      <c r="N5386">
        <v>65</v>
      </c>
      <c r="O5386" t="s">
        <v>23</v>
      </c>
      <c r="P5386" t="s">
        <v>25</v>
      </c>
      <c r="Q5386">
        <f ca="1">DATEDIF(Data[[#This Row],[Birthdate]],TODAY(),"Y")</f>
        <v>13</v>
      </c>
      <c r="R5386" t="str">
        <f ca="1">IF(Data[[#This Row],[Age]]&lt;=10,"3-10 Years",IF(Data[[#This Row],[Age]]&lt;=15,"11-15 Years",IF(Data[[#This Row],[Age]]&lt;=19,"16-19 Years", "20+ Years")))</f>
        <v>11-15 Years</v>
      </c>
    </row>
    <row r="5387" spans="1:18" x14ac:dyDescent="0.35">
      <c r="A5387" t="s">
        <v>2117</v>
      </c>
      <c r="B5387" s="1">
        <v>45515</v>
      </c>
      <c r="C5387" t="s">
        <v>29</v>
      </c>
      <c r="D5387" t="s">
        <v>18</v>
      </c>
      <c r="E5387" t="s">
        <v>19</v>
      </c>
      <c r="F5387" t="s">
        <v>20</v>
      </c>
      <c r="G5387" t="s">
        <v>30</v>
      </c>
      <c r="H5387" t="s">
        <v>5036</v>
      </c>
      <c r="I5387" s="1">
        <v>40928</v>
      </c>
      <c r="J5387" t="s">
        <v>2118</v>
      </c>
      <c r="K5387">
        <v>65</v>
      </c>
      <c r="L5387">
        <v>65</v>
      </c>
      <c r="M5387">
        <v>0</v>
      </c>
      <c r="N5387">
        <v>65</v>
      </c>
      <c r="O5387" t="s">
        <v>23</v>
      </c>
      <c r="P5387" t="s">
        <v>25</v>
      </c>
      <c r="Q5387">
        <f ca="1">DATEDIF(Data[[#This Row],[Birthdate]],TODAY(),"Y")</f>
        <v>13</v>
      </c>
      <c r="R5387" t="str">
        <f ca="1">IF(Data[[#This Row],[Age]]&lt;=10,"3-10 Years",IF(Data[[#This Row],[Age]]&lt;=15,"11-15 Years",IF(Data[[#This Row],[Age]]&lt;=19,"16-19 Years", "20+ Years")))</f>
        <v>11-15 Years</v>
      </c>
    </row>
    <row r="5388" spans="1:18" x14ac:dyDescent="0.35">
      <c r="A5388" t="s">
        <v>2121</v>
      </c>
      <c r="B5388" s="1">
        <v>45514</v>
      </c>
      <c r="C5388" t="s">
        <v>29</v>
      </c>
      <c r="D5388" t="s">
        <v>18</v>
      </c>
      <c r="E5388" t="s">
        <v>19</v>
      </c>
      <c r="F5388" t="s">
        <v>20</v>
      </c>
      <c r="G5388" t="s">
        <v>21</v>
      </c>
      <c r="H5388" t="s">
        <v>5036</v>
      </c>
      <c r="I5388" s="1">
        <v>41088</v>
      </c>
      <c r="J5388" t="s">
        <v>2122</v>
      </c>
      <c r="K5388">
        <v>25</v>
      </c>
      <c r="L5388">
        <v>25</v>
      </c>
      <c r="M5388">
        <v>0</v>
      </c>
      <c r="N5388">
        <v>65</v>
      </c>
      <c r="O5388" t="s">
        <v>23</v>
      </c>
      <c r="P5388" t="s">
        <v>25</v>
      </c>
      <c r="Q5388">
        <f ca="1">DATEDIF(Data[[#This Row],[Birthdate]],TODAY(),"Y")</f>
        <v>13</v>
      </c>
      <c r="R5388" t="str">
        <f ca="1">IF(Data[[#This Row],[Age]]&lt;=10,"3-10 Years",IF(Data[[#This Row],[Age]]&lt;=15,"11-15 Years",IF(Data[[#This Row],[Age]]&lt;=19,"16-19 Years", "20+ Years")))</f>
        <v>11-15 Years</v>
      </c>
    </row>
    <row r="5389" spans="1:18" x14ac:dyDescent="0.35">
      <c r="A5389" t="s">
        <v>778</v>
      </c>
      <c r="B5389" s="1">
        <v>45514</v>
      </c>
      <c r="C5389" t="s">
        <v>29</v>
      </c>
      <c r="D5389" t="s">
        <v>18</v>
      </c>
      <c r="E5389" t="s">
        <v>19</v>
      </c>
      <c r="F5389" t="s">
        <v>20</v>
      </c>
      <c r="G5389" t="s">
        <v>50</v>
      </c>
      <c r="H5389" t="s">
        <v>5036</v>
      </c>
      <c r="I5389" s="1">
        <v>41178</v>
      </c>
      <c r="J5389" t="s">
        <v>781</v>
      </c>
      <c r="K5389">
        <v>65</v>
      </c>
      <c r="L5389">
        <v>65</v>
      </c>
      <c r="M5389">
        <v>0</v>
      </c>
      <c r="N5389">
        <v>65</v>
      </c>
      <c r="O5389" t="s">
        <v>23</v>
      </c>
      <c r="P5389" t="s">
        <v>25</v>
      </c>
      <c r="Q5389">
        <f ca="1">DATEDIF(Data[[#This Row],[Birthdate]],TODAY(),"Y")</f>
        <v>13</v>
      </c>
      <c r="R5389" t="str">
        <f ca="1">IF(Data[[#This Row],[Age]]&lt;=10,"3-10 Years",IF(Data[[#This Row],[Age]]&lt;=15,"11-15 Years",IF(Data[[#This Row],[Age]]&lt;=19,"16-19 Years", "20+ Years")))</f>
        <v>11-15 Years</v>
      </c>
    </row>
    <row r="5390" spans="1:18" x14ac:dyDescent="0.35">
      <c r="A5390" t="s">
        <v>718</v>
      </c>
      <c r="B5390" s="1">
        <v>45514</v>
      </c>
      <c r="C5390" t="s">
        <v>150</v>
      </c>
      <c r="D5390" t="s">
        <v>18</v>
      </c>
      <c r="E5390" t="s">
        <v>19</v>
      </c>
      <c r="F5390" t="s">
        <v>20</v>
      </c>
      <c r="G5390" t="s">
        <v>21</v>
      </c>
      <c r="H5390" t="s">
        <v>5036</v>
      </c>
      <c r="I5390" s="1">
        <v>41080</v>
      </c>
      <c r="J5390" t="s">
        <v>719</v>
      </c>
      <c r="K5390">
        <v>65</v>
      </c>
      <c r="L5390">
        <v>0</v>
      </c>
      <c r="M5390">
        <v>65</v>
      </c>
      <c r="N5390">
        <v>65</v>
      </c>
      <c r="O5390" t="s">
        <v>23</v>
      </c>
      <c r="P5390" t="s">
        <v>25</v>
      </c>
      <c r="Q5390">
        <f ca="1">DATEDIF(Data[[#This Row],[Birthdate]],TODAY(),"Y")</f>
        <v>13</v>
      </c>
      <c r="R5390" t="str">
        <f ca="1">IF(Data[[#This Row],[Age]]&lt;=10,"3-10 Years",IF(Data[[#This Row],[Age]]&lt;=15,"11-15 Years",IF(Data[[#This Row],[Age]]&lt;=19,"16-19 Years", "20+ Years")))</f>
        <v>11-15 Years</v>
      </c>
    </row>
    <row r="5391" spans="1:18" x14ac:dyDescent="0.35">
      <c r="A5391" t="s">
        <v>2128</v>
      </c>
      <c r="B5391" s="1">
        <v>45514</v>
      </c>
      <c r="C5391" t="s">
        <v>29</v>
      </c>
      <c r="D5391" t="s">
        <v>18</v>
      </c>
      <c r="E5391" t="s">
        <v>19</v>
      </c>
      <c r="F5391" t="s">
        <v>20</v>
      </c>
      <c r="G5391" t="s">
        <v>57</v>
      </c>
      <c r="H5391" t="s">
        <v>5036</v>
      </c>
      <c r="I5391" s="1">
        <v>41139</v>
      </c>
      <c r="J5391" t="s">
        <v>2129</v>
      </c>
      <c r="K5391">
        <v>65</v>
      </c>
      <c r="L5391">
        <v>65</v>
      </c>
      <c r="M5391">
        <v>0</v>
      </c>
      <c r="N5391">
        <v>65</v>
      </c>
      <c r="O5391" t="s">
        <v>23</v>
      </c>
      <c r="P5391" t="s">
        <v>152</v>
      </c>
      <c r="Q5391">
        <f ca="1">DATEDIF(Data[[#This Row],[Birthdate]],TODAY(),"Y")</f>
        <v>13</v>
      </c>
      <c r="R5391" t="str">
        <f ca="1">IF(Data[[#This Row],[Age]]&lt;=10,"3-10 Years",IF(Data[[#This Row],[Age]]&lt;=15,"11-15 Years",IF(Data[[#This Row],[Age]]&lt;=19,"16-19 Years", "20+ Years")))</f>
        <v>11-15 Years</v>
      </c>
    </row>
    <row r="5392" spans="1:18" x14ac:dyDescent="0.35">
      <c r="A5392" t="s">
        <v>2134</v>
      </c>
      <c r="B5392" s="1">
        <v>45513</v>
      </c>
      <c r="C5392" t="s">
        <v>29</v>
      </c>
      <c r="D5392" t="s">
        <v>18</v>
      </c>
      <c r="E5392" t="s">
        <v>19</v>
      </c>
      <c r="F5392" t="s">
        <v>20</v>
      </c>
      <c r="G5392" t="s">
        <v>189</v>
      </c>
      <c r="H5392" t="s">
        <v>5036</v>
      </c>
      <c r="I5392" s="1">
        <v>41125</v>
      </c>
      <c r="J5392" t="s">
        <v>555</v>
      </c>
      <c r="K5392">
        <v>65</v>
      </c>
      <c r="L5392">
        <v>65</v>
      </c>
      <c r="M5392">
        <v>0</v>
      </c>
      <c r="N5392">
        <v>65</v>
      </c>
      <c r="O5392" t="s">
        <v>23</v>
      </c>
      <c r="P5392" t="s">
        <v>25</v>
      </c>
      <c r="Q5392">
        <f ca="1">DATEDIF(Data[[#This Row],[Birthdate]],TODAY(),"Y")</f>
        <v>13</v>
      </c>
      <c r="R5392" t="str">
        <f ca="1">IF(Data[[#This Row],[Age]]&lt;=10,"3-10 Years",IF(Data[[#This Row],[Age]]&lt;=15,"11-15 Years",IF(Data[[#This Row],[Age]]&lt;=19,"16-19 Years", "20+ Years")))</f>
        <v>11-15 Years</v>
      </c>
    </row>
    <row r="5393" spans="1:18" x14ac:dyDescent="0.35">
      <c r="A5393" t="s">
        <v>231</v>
      </c>
      <c r="B5393" s="1">
        <v>45513</v>
      </c>
      <c r="C5393" t="s">
        <v>29</v>
      </c>
      <c r="D5393" t="s">
        <v>18</v>
      </c>
      <c r="E5393" t="s">
        <v>19</v>
      </c>
      <c r="F5393" t="s">
        <v>20</v>
      </c>
      <c r="G5393" t="s">
        <v>47</v>
      </c>
      <c r="H5393" t="s">
        <v>5036</v>
      </c>
      <c r="I5393" s="1">
        <v>41107</v>
      </c>
      <c r="J5393" t="s">
        <v>232</v>
      </c>
      <c r="K5393">
        <v>65</v>
      </c>
      <c r="L5393">
        <v>65</v>
      </c>
      <c r="M5393">
        <v>0</v>
      </c>
      <c r="N5393">
        <v>65</v>
      </c>
      <c r="O5393" t="s">
        <v>23</v>
      </c>
      <c r="P5393" t="s">
        <v>25</v>
      </c>
      <c r="Q5393">
        <f ca="1">DATEDIF(Data[[#This Row],[Birthdate]],TODAY(),"Y")</f>
        <v>13</v>
      </c>
      <c r="R5393" t="str">
        <f ca="1">IF(Data[[#This Row],[Age]]&lt;=10,"3-10 Years",IF(Data[[#This Row],[Age]]&lt;=15,"11-15 Years",IF(Data[[#This Row],[Age]]&lt;=19,"16-19 Years", "20+ Years")))</f>
        <v>11-15 Years</v>
      </c>
    </row>
    <row r="5394" spans="1:18" x14ac:dyDescent="0.35">
      <c r="A5394" t="s">
        <v>2135</v>
      </c>
      <c r="B5394" s="1">
        <v>45513</v>
      </c>
      <c r="C5394" t="s">
        <v>29</v>
      </c>
      <c r="D5394" t="s">
        <v>18</v>
      </c>
      <c r="E5394" t="s">
        <v>19</v>
      </c>
      <c r="F5394" t="s">
        <v>20</v>
      </c>
      <c r="G5394" t="s">
        <v>50</v>
      </c>
      <c r="H5394" t="s">
        <v>5036</v>
      </c>
      <c r="I5394" s="1">
        <v>41154</v>
      </c>
      <c r="J5394" t="s">
        <v>2136</v>
      </c>
      <c r="K5394">
        <v>65</v>
      </c>
      <c r="L5394">
        <v>65</v>
      </c>
      <c r="M5394">
        <v>0</v>
      </c>
      <c r="N5394">
        <v>65</v>
      </c>
      <c r="O5394" t="s">
        <v>23</v>
      </c>
      <c r="P5394" t="s">
        <v>152</v>
      </c>
      <c r="Q5394">
        <f ca="1">DATEDIF(Data[[#This Row],[Birthdate]],TODAY(),"Y")</f>
        <v>13</v>
      </c>
      <c r="R5394" t="str">
        <f ca="1">IF(Data[[#This Row],[Age]]&lt;=10,"3-10 Years",IF(Data[[#This Row],[Age]]&lt;=15,"11-15 Years",IF(Data[[#This Row],[Age]]&lt;=19,"16-19 Years", "20+ Years")))</f>
        <v>11-15 Years</v>
      </c>
    </row>
    <row r="5395" spans="1:18" x14ac:dyDescent="0.35">
      <c r="A5395" t="s">
        <v>2150</v>
      </c>
      <c r="B5395" s="1">
        <v>45510</v>
      </c>
      <c r="C5395" t="s">
        <v>29</v>
      </c>
      <c r="D5395" t="s">
        <v>18</v>
      </c>
      <c r="E5395" t="s">
        <v>19</v>
      </c>
      <c r="F5395" t="s">
        <v>20</v>
      </c>
      <c r="G5395" t="s">
        <v>1585</v>
      </c>
      <c r="H5395" t="s">
        <v>1083</v>
      </c>
      <c r="I5395" s="1">
        <v>41027</v>
      </c>
      <c r="J5395" t="s">
        <v>2151</v>
      </c>
      <c r="K5395">
        <v>65</v>
      </c>
      <c r="L5395">
        <v>65</v>
      </c>
      <c r="M5395">
        <v>0</v>
      </c>
      <c r="N5395">
        <v>65</v>
      </c>
      <c r="O5395" t="s">
        <v>23</v>
      </c>
      <c r="P5395" t="s">
        <v>25</v>
      </c>
      <c r="Q5395">
        <f ca="1">DATEDIF(Data[[#This Row],[Birthdate]],TODAY(),"Y")</f>
        <v>13</v>
      </c>
      <c r="R5395" t="str">
        <f ca="1">IF(Data[[#This Row],[Age]]&lt;=10,"3-10 Years",IF(Data[[#This Row],[Age]]&lt;=15,"11-15 Years",IF(Data[[#This Row],[Age]]&lt;=19,"16-19 Years", "20+ Years")))</f>
        <v>11-15 Years</v>
      </c>
    </row>
    <row r="5396" spans="1:18" x14ac:dyDescent="0.35">
      <c r="A5396" t="s">
        <v>586</v>
      </c>
      <c r="B5396" s="1">
        <v>45510</v>
      </c>
      <c r="C5396" t="s">
        <v>29</v>
      </c>
      <c r="D5396" t="s">
        <v>18</v>
      </c>
      <c r="E5396" t="s">
        <v>19</v>
      </c>
      <c r="F5396" t="s">
        <v>20</v>
      </c>
      <c r="G5396" t="s">
        <v>21</v>
      </c>
      <c r="H5396" t="s">
        <v>5036</v>
      </c>
      <c r="I5396" s="1">
        <v>40893</v>
      </c>
      <c r="J5396" t="s">
        <v>587</v>
      </c>
      <c r="K5396">
        <v>65</v>
      </c>
      <c r="L5396">
        <v>65</v>
      </c>
      <c r="M5396">
        <v>0</v>
      </c>
      <c r="N5396">
        <v>65</v>
      </c>
      <c r="O5396" t="s">
        <v>23</v>
      </c>
      <c r="P5396" t="s">
        <v>25</v>
      </c>
      <c r="Q5396">
        <f ca="1">DATEDIF(Data[[#This Row],[Birthdate]],TODAY(),"Y")</f>
        <v>13</v>
      </c>
      <c r="R5396" t="str">
        <f ca="1">IF(Data[[#This Row],[Age]]&lt;=10,"3-10 Years",IF(Data[[#This Row],[Age]]&lt;=15,"11-15 Years",IF(Data[[#This Row],[Age]]&lt;=19,"16-19 Years", "20+ Years")))</f>
        <v>11-15 Years</v>
      </c>
    </row>
    <row r="5397" spans="1:18" x14ac:dyDescent="0.35">
      <c r="A5397" t="s">
        <v>2152</v>
      </c>
      <c r="B5397" s="1">
        <v>45510</v>
      </c>
      <c r="C5397" t="s">
        <v>29</v>
      </c>
      <c r="D5397" t="s">
        <v>18</v>
      </c>
      <c r="E5397" t="s">
        <v>19</v>
      </c>
      <c r="F5397" t="s">
        <v>20</v>
      </c>
      <c r="G5397" t="s">
        <v>458</v>
      </c>
      <c r="H5397" t="s">
        <v>1083</v>
      </c>
      <c r="I5397" s="1">
        <v>41121</v>
      </c>
      <c r="J5397" t="s">
        <v>2153</v>
      </c>
      <c r="K5397">
        <v>65</v>
      </c>
      <c r="L5397">
        <v>65</v>
      </c>
      <c r="M5397">
        <v>0</v>
      </c>
      <c r="N5397">
        <v>65</v>
      </c>
      <c r="O5397" t="s">
        <v>23</v>
      </c>
      <c r="P5397" t="s">
        <v>25</v>
      </c>
      <c r="Q5397">
        <f ca="1">DATEDIF(Data[[#This Row],[Birthdate]],TODAY(),"Y")</f>
        <v>13</v>
      </c>
      <c r="R5397" t="str">
        <f ca="1">IF(Data[[#This Row],[Age]]&lt;=10,"3-10 Years",IF(Data[[#This Row],[Age]]&lt;=15,"11-15 Years",IF(Data[[#This Row],[Age]]&lt;=19,"16-19 Years", "20+ Years")))</f>
        <v>11-15 Years</v>
      </c>
    </row>
    <row r="5398" spans="1:18" x14ac:dyDescent="0.35">
      <c r="A5398" t="s">
        <v>1562</v>
      </c>
      <c r="B5398" s="1">
        <v>45507</v>
      </c>
      <c r="C5398" t="s">
        <v>29</v>
      </c>
      <c r="D5398" t="s">
        <v>18</v>
      </c>
      <c r="E5398" t="s">
        <v>19</v>
      </c>
      <c r="F5398" t="s">
        <v>20</v>
      </c>
      <c r="G5398" t="s">
        <v>189</v>
      </c>
      <c r="H5398" t="s">
        <v>5036</v>
      </c>
      <c r="I5398" s="1">
        <v>41040</v>
      </c>
      <c r="J5398" t="s">
        <v>1563</v>
      </c>
      <c r="K5398">
        <v>65</v>
      </c>
      <c r="L5398">
        <v>65</v>
      </c>
      <c r="M5398">
        <v>0</v>
      </c>
      <c r="N5398">
        <v>65</v>
      </c>
      <c r="O5398" t="s">
        <v>23</v>
      </c>
      <c r="P5398" t="s">
        <v>152</v>
      </c>
      <c r="Q5398">
        <f ca="1">DATEDIF(Data[[#This Row],[Birthdate]],TODAY(),"Y")</f>
        <v>13</v>
      </c>
      <c r="R5398" t="str">
        <f ca="1">IF(Data[[#This Row],[Age]]&lt;=10,"3-10 Years",IF(Data[[#This Row],[Age]]&lt;=15,"11-15 Years",IF(Data[[#This Row],[Age]]&lt;=19,"16-19 Years", "20+ Years")))</f>
        <v>11-15 Years</v>
      </c>
    </row>
    <row r="5399" spans="1:18" x14ac:dyDescent="0.35">
      <c r="A5399" t="s">
        <v>2166</v>
      </c>
      <c r="B5399" s="1">
        <v>45506</v>
      </c>
      <c r="C5399" t="s">
        <v>29</v>
      </c>
      <c r="D5399" t="s">
        <v>18</v>
      </c>
      <c r="E5399" t="s">
        <v>19</v>
      </c>
      <c r="F5399" t="s">
        <v>20</v>
      </c>
      <c r="G5399" t="s">
        <v>1585</v>
      </c>
      <c r="H5399" t="s">
        <v>1083</v>
      </c>
      <c r="I5399" s="1">
        <v>40970</v>
      </c>
      <c r="J5399" t="s">
        <v>2167</v>
      </c>
      <c r="K5399">
        <v>65</v>
      </c>
      <c r="L5399">
        <v>65</v>
      </c>
      <c r="M5399">
        <v>0</v>
      </c>
      <c r="N5399">
        <v>65</v>
      </c>
      <c r="O5399" t="s">
        <v>23</v>
      </c>
      <c r="P5399" t="s">
        <v>25</v>
      </c>
      <c r="Q5399">
        <f ca="1">DATEDIF(Data[[#This Row],[Birthdate]],TODAY(),"Y")</f>
        <v>13</v>
      </c>
      <c r="R5399" t="str">
        <f ca="1">IF(Data[[#This Row],[Age]]&lt;=10,"3-10 Years",IF(Data[[#This Row],[Age]]&lt;=15,"11-15 Years",IF(Data[[#This Row],[Age]]&lt;=19,"16-19 Years", "20+ Years")))</f>
        <v>11-15 Years</v>
      </c>
    </row>
    <row r="5400" spans="1:18" x14ac:dyDescent="0.35">
      <c r="A5400" t="s">
        <v>1251</v>
      </c>
      <c r="B5400" s="1">
        <v>45506</v>
      </c>
      <c r="C5400" t="s">
        <v>29</v>
      </c>
      <c r="D5400" t="s">
        <v>18</v>
      </c>
      <c r="E5400" t="s">
        <v>19</v>
      </c>
      <c r="F5400" t="s">
        <v>20</v>
      </c>
      <c r="G5400" t="s">
        <v>50</v>
      </c>
      <c r="H5400" t="s">
        <v>5036</v>
      </c>
      <c r="I5400" s="1">
        <v>41054</v>
      </c>
      <c r="J5400" t="s">
        <v>1252</v>
      </c>
      <c r="K5400">
        <v>65</v>
      </c>
      <c r="L5400">
        <v>65</v>
      </c>
      <c r="M5400">
        <v>0</v>
      </c>
      <c r="N5400">
        <v>65</v>
      </c>
      <c r="O5400" t="s">
        <v>23</v>
      </c>
      <c r="P5400" t="s">
        <v>152</v>
      </c>
      <c r="Q5400">
        <f ca="1">DATEDIF(Data[[#This Row],[Birthdate]],TODAY(),"Y")</f>
        <v>13</v>
      </c>
      <c r="R5400" t="str">
        <f ca="1">IF(Data[[#This Row],[Age]]&lt;=10,"3-10 Years",IF(Data[[#This Row],[Age]]&lt;=15,"11-15 Years",IF(Data[[#This Row],[Age]]&lt;=19,"16-19 Years", "20+ Years")))</f>
        <v>11-15 Years</v>
      </c>
    </row>
    <row r="5401" spans="1:18" x14ac:dyDescent="0.35">
      <c r="A5401" t="s">
        <v>618</v>
      </c>
      <c r="B5401" s="1">
        <v>45506</v>
      </c>
      <c r="C5401" t="s">
        <v>29</v>
      </c>
      <c r="D5401" t="s">
        <v>18</v>
      </c>
      <c r="E5401" t="s">
        <v>19</v>
      </c>
      <c r="F5401" t="s">
        <v>20</v>
      </c>
      <c r="G5401" t="s">
        <v>50</v>
      </c>
      <c r="H5401" t="s">
        <v>5036</v>
      </c>
      <c r="I5401" s="1">
        <v>40974</v>
      </c>
      <c r="J5401" t="s">
        <v>619</v>
      </c>
      <c r="K5401">
        <v>65</v>
      </c>
      <c r="L5401">
        <v>65</v>
      </c>
      <c r="M5401">
        <v>0</v>
      </c>
      <c r="N5401">
        <v>65</v>
      </c>
      <c r="O5401" t="s">
        <v>23</v>
      </c>
      <c r="P5401" t="s">
        <v>25</v>
      </c>
      <c r="Q5401">
        <f ca="1">DATEDIF(Data[[#This Row],[Birthdate]],TODAY(),"Y")</f>
        <v>13</v>
      </c>
      <c r="R5401" t="str">
        <f ca="1">IF(Data[[#This Row],[Age]]&lt;=10,"3-10 Years",IF(Data[[#This Row],[Age]]&lt;=15,"11-15 Years",IF(Data[[#This Row],[Age]]&lt;=19,"16-19 Years", "20+ Years")))</f>
        <v>11-15 Years</v>
      </c>
    </row>
    <row r="5402" spans="1:18" x14ac:dyDescent="0.35">
      <c r="A5402" t="s">
        <v>2168</v>
      </c>
      <c r="B5402" s="1">
        <v>45505</v>
      </c>
      <c r="C5402" t="s">
        <v>29</v>
      </c>
      <c r="D5402" t="s">
        <v>18</v>
      </c>
      <c r="E5402" t="s">
        <v>19</v>
      </c>
      <c r="F5402" t="s">
        <v>20</v>
      </c>
      <c r="G5402" t="s">
        <v>1585</v>
      </c>
      <c r="H5402" t="s">
        <v>1083</v>
      </c>
      <c r="I5402" s="1">
        <v>41156</v>
      </c>
      <c r="J5402" t="s">
        <v>42</v>
      </c>
      <c r="K5402">
        <v>65</v>
      </c>
      <c r="L5402">
        <v>65</v>
      </c>
      <c r="M5402">
        <v>0</v>
      </c>
      <c r="N5402">
        <v>65</v>
      </c>
      <c r="O5402" t="s">
        <v>23</v>
      </c>
      <c r="P5402" t="s">
        <v>25</v>
      </c>
      <c r="Q5402">
        <f ca="1">DATEDIF(Data[[#This Row],[Birthdate]],TODAY(),"Y")</f>
        <v>13</v>
      </c>
      <c r="R5402" t="str">
        <f ca="1">IF(Data[[#This Row],[Age]]&lt;=10,"3-10 Years",IF(Data[[#This Row],[Age]]&lt;=15,"11-15 Years",IF(Data[[#This Row],[Age]]&lt;=19,"16-19 Years", "20+ Years")))</f>
        <v>11-15 Years</v>
      </c>
    </row>
    <row r="5403" spans="1:18" x14ac:dyDescent="0.35">
      <c r="A5403" t="s">
        <v>1623</v>
      </c>
      <c r="B5403" s="1">
        <v>45503</v>
      </c>
      <c r="C5403" t="s">
        <v>29</v>
      </c>
      <c r="D5403" t="s">
        <v>18</v>
      </c>
      <c r="E5403" t="s">
        <v>19</v>
      </c>
      <c r="F5403" t="s">
        <v>20</v>
      </c>
      <c r="G5403" t="s">
        <v>30</v>
      </c>
      <c r="H5403" t="s">
        <v>5036</v>
      </c>
      <c r="I5403" s="1">
        <v>41152</v>
      </c>
      <c r="J5403" t="s">
        <v>1624</v>
      </c>
      <c r="K5403">
        <v>65</v>
      </c>
      <c r="L5403">
        <v>65</v>
      </c>
      <c r="M5403">
        <v>0</v>
      </c>
      <c r="N5403">
        <v>65</v>
      </c>
      <c r="O5403" t="s">
        <v>23</v>
      </c>
      <c r="P5403" t="s">
        <v>25</v>
      </c>
      <c r="Q5403">
        <f ca="1">DATEDIF(Data[[#This Row],[Birthdate]],TODAY(),"Y")</f>
        <v>13</v>
      </c>
      <c r="R5403" t="str">
        <f ca="1">IF(Data[[#This Row],[Age]]&lt;=10,"3-10 Years",IF(Data[[#This Row],[Age]]&lt;=15,"11-15 Years",IF(Data[[#This Row],[Age]]&lt;=19,"16-19 Years", "20+ Years")))</f>
        <v>11-15 Years</v>
      </c>
    </row>
    <row r="5404" spans="1:18" x14ac:dyDescent="0.35">
      <c r="A5404" t="s">
        <v>728</v>
      </c>
      <c r="B5404" s="1">
        <v>45502</v>
      </c>
      <c r="C5404" t="s">
        <v>29</v>
      </c>
      <c r="D5404" t="s">
        <v>18</v>
      </c>
      <c r="E5404" t="s">
        <v>19</v>
      </c>
      <c r="F5404" t="s">
        <v>20</v>
      </c>
      <c r="G5404" t="s">
        <v>21</v>
      </c>
      <c r="H5404" t="s">
        <v>5036</v>
      </c>
      <c r="I5404" s="1">
        <v>40988</v>
      </c>
      <c r="J5404" t="s">
        <v>727</v>
      </c>
      <c r="K5404">
        <v>65</v>
      </c>
      <c r="L5404">
        <v>65</v>
      </c>
      <c r="M5404">
        <v>0</v>
      </c>
      <c r="N5404">
        <v>65</v>
      </c>
      <c r="O5404" t="s">
        <v>23</v>
      </c>
      <c r="P5404" t="s">
        <v>152</v>
      </c>
      <c r="Q5404">
        <f ca="1">DATEDIF(Data[[#This Row],[Birthdate]],TODAY(),"Y")</f>
        <v>13</v>
      </c>
      <c r="R5404" t="str">
        <f ca="1">IF(Data[[#This Row],[Age]]&lt;=10,"3-10 Years",IF(Data[[#This Row],[Age]]&lt;=15,"11-15 Years",IF(Data[[#This Row],[Age]]&lt;=19,"16-19 Years", "20+ Years")))</f>
        <v>11-15 Years</v>
      </c>
    </row>
    <row r="5405" spans="1:18" x14ac:dyDescent="0.35">
      <c r="A5405" t="s">
        <v>2189</v>
      </c>
      <c r="B5405" s="1">
        <v>45502</v>
      </c>
      <c r="C5405" t="s">
        <v>29</v>
      </c>
      <c r="D5405" t="s">
        <v>18</v>
      </c>
      <c r="E5405" t="s">
        <v>19</v>
      </c>
      <c r="F5405" t="s">
        <v>20</v>
      </c>
      <c r="G5405" t="s">
        <v>50</v>
      </c>
      <c r="H5405" t="s">
        <v>5036</v>
      </c>
      <c r="I5405" s="1">
        <v>41061</v>
      </c>
      <c r="J5405" t="s">
        <v>2186</v>
      </c>
      <c r="K5405">
        <v>65</v>
      </c>
      <c r="L5405">
        <v>65</v>
      </c>
      <c r="M5405">
        <v>0</v>
      </c>
      <c r="N5405">
        <v>65</v>
      </c>
      <c r="O5405" t="s">
        <v>23</v>
      </c>
      <c r="P5405" t="s">
        <v>152</v>
      </c>
      <c r="Q5405">
        <f ca="1">DATEDIF(Data[[#This Row],[Birthdate]],TODAY(),"Y")</f>
        <v>13</v>
      </c>
      <c r="R5405" t="str">
        <f ca="1">IF(Data[[#This Row],[Age]]&lt;=10,"3-10 Years",IF(Data[[#This Row],[Age]]&lt;=15,"11-15 Years",IF(Data[[#This Row],[Age]]&lt;=19,"16-19 Years", "20+ Years")))</f>
        <v>11-15 Years</v>
      </c>
    </row>
    <row r="5406" spans="1:18" x14ac:dyDescent="0.35">
      <c r="A5406" t="s">
        <v>1130</v>
      </c>
      <c r="B5406" s="1">
        <v>45502</v>
      </c>
      <c r="C5406" t="s">
        <v>29</v>
      </c>
      <c r="D5406" t="s">
        <v>18</v>
      </c>
      <c r="E5406" t="s">
        <v>19</v>
      </c>
      <c r="F5406" t="s">
        <v>20</v>
      </c>
      <c r="G5406" t="s">
        <v>57</v>
      </c>
      <c r="H5406" t="s">
        <v>5036</v>
      </c>
      <c r="I5406" s="1">
        <v>41023</v>
      </c>
      <c r="J5406" t="s">
        <v>1131</v>
      </c>
      <c r="K5406">
        <v>65</v>
      </c>
      <c r="L5406">
        <v>65</v>
      </c>
      <c r="M5406">
        <v>0</v>
      </c>
      <c r="N5406">
        <v>65</v>
      </c>
      <c r="O5406" t="s">
        <v>23</v>
      </c>
      <c r="P5406" t="s">
        <v>152</v>
      </c>
      <c r="Q5406">
        <f ca="1">DATEDIF(Data[[#This Row],[Birthdate]],TODAY(),"Y")</f>
        <v>13</v>
      </c>
      <c r="R5406" t="str">
        <f ca="1">IF(Data[[#This Row],[Age]]&lt;=10,"3-10 Years",IF(Data[[#This Row],[Age]]&lt;=15,"11-15 Years",IF(Data[[#This Row],[Age]]&lt;=19,"16-19 Years", "20+ Years")))</f>
        <v>11-15 Years</v>
      </c>
    </row>
    <row r="5407" spans="1:18" x14ac:dyDescent="0.35">
      <c r="A5407" t="s">
        <v>602</v>
      </c>
      <c r="B5407" s="1">
        <v>45502</v>
      </c>
      <c r="C5407" t="s">
        <v>29</v>
      </c>
      <c r="D5407" t="s">
        <v>18</v>
      </c>
      <c r="E5407" t="s">
        <v>19</v>
      </c>
      <c r="F5407" t="s">
        <v>20</v>
      </c>
      <c r="G5407" t="s">
        <v>21</v>
      </c>
      <c r="H5407" t="s">
        <v>5036</v>
      </c>
      <c r="I5407" s="1">
        <v>41159</v>
      </c>
      <c r="J5407" t="s">
        <v>603</v>
      </c>
      <c r="K5407">
        <v>65</v>
      </c>
      <c r="L5407">
        <v>65</v>
      </c>
      <c r="M5407">
        <v>0</v>
      </c>
      <c r="N5407">
        <v>65</v>
      </c>
      <c r="O5407" t="s">
        <v>23</v>
      </c>
      <c r="P5407" t="s">
        <v>152</v>
      </c>
      <c r="Q5407">
        <f ca="1">DATEDIF(Data[[#This Row],[Birthdate]],TODAY(),"Y")</f>
        <v>13</v>
      </c>
      <c r="R5407" t="str">
        <f ca="1">IF(Data[[#This Row],[Age]]&lt;=10,"3-10 Years",IF(Data[[#This Row],[Age]]&lt;=15,"11-15 Years",IF(Data[[#This Row],[Age]]&lt;=19,"16-19 Years", "20+ Years")))</f>
        <v>11-15 Years</v>
      </c>
    </row>
    <row r="5408" spans="1:18" x14ac:dyDescent="0.35">
      <c r="A5408" t="s">
        <v>2193</v>
      </c>
      <c r="B5408" s="1">
        <v>45501</v>
      </c>
      <c r="C5408" t="s">
        <v>29</v>
      </c>
      <c r="D5408" t="s">
        <v>18</v>
      </c>
      <c r="E5408" t="s">
        <v>19</v>
      </c>
      <c r="F5408" t="s">
        <v>20</v>
      </c>
      <c r="G5408" t="s">
        <v>30</v>
      </c>
      <c r="H5408" t="s">
        <v>5036</v>
      </c>
      <c r="I5408" s="1">
        <v>41192</v>
      </c>
      <c r="J5408" t="s">
        <v>1705</v>
      </c>
      <c r="K5408">
        <v>65</v>
      </c>
      <c r="L5408">
        <v>65</v>
      </c>
      <c r="M5408">
        <v>0</v>
      </c>
      <c r="N5408">
        <v>65</v>
      </c>
      <c r="O5408" t="s">
        <v>23</v>
      </c>
      <c r="P5408" t="s">
        <v>25</v>
      </c>
      <c r="Q5408">
        <f ca="1">DATEDIF(Data[[#This Row],[Birthdate]],TODAY(),"Y")</f>
        <v>13</v>
      </c>
      <c r="R5408" t="str">
        <f ca="1">IF(Data[[#This Row],[Age]]&lt;=10,"3-10 Years",IF(Data[[#This Row],[Age]]&lt;=15,"11-15 Years",IF(Data[[#This Row],[Age]]&lt;=19,"16-19 Years", "20+ Years")))</f>
        <v>11-15 Years</v>
      </c>
    </row>
    <row r="5409" spans="1:18" x14ac:dyDescent="0.35">
      <c r="A5409" t="s">
        <v>2197</v>
      </c>
      <c r="B5409" s="1">
        <v>45501</v>
      </c>
      <c r="C5409" t="s">
        <v>29</v>
      </c>
      <c r="D5409" t="s">
        <v>18</v>
      </c>
      <c r="E5409" t="s">
        <v>19</v>
      </c>
      <c r="F5409" t="s">
        <v>20</v>
      </c>
      <c r="G5409" t="s">
        <v>1585</v>
      </c>
      <c r="H5409" t="s">
        <v>1083</v>
      </c>
      <c r="I5409" s="1">
        <v>41236</v>
      </c>
      <c r="J5409" t="s">
        <v>2158</v>
      </c>
      <c r="K5409">
        <v>65</v>
      </c>
      <c r="L5409">
        <v>65</v>
      </c>
      <c r="M5409">
        <v>0</v>
      </c>
      <c r="N5409">
        <v>65</v>
      </c>
      <c r="O5409" t="s">
        <v>23</v>
      </c>
      <c r="P5409" t="s">
        <v>25</v>
      </c>
      <c r="Q5409">
        <f ca="1">DATEDIF(Data[[#This Row],[Birthdate]],TODAY(),"Y")</f>
        <v>13</v>
      </c>
      <c r="R5409" t="str">
        <f ca="1">IF(Data[[#This Row],[Age]]&lt;=10,"3-10 Years",IF(Data[[#This Row],[Age]]&lt;=15,"11-15 Years",IF(Data[[#This Row],[Age]]&lt;=19,"16-19 Years", "20+ Years")))</f>
        <v>11-15 Years</v>
      </c>
    </row>
    <row r="5410" spans="1:18" x14ac:dyDescent="0.35">
      <c r="A5410" t="s">
        <v>2200</v>
      </c>
      <c r="B5410" s="1">
        <v>45501</v>
      </c>
      <c r="C5410" t="s">
        <v>29</v>
      </c>
      <c r="D5410" t="s">
        <v>18</v>
      </c>
      <c r="E5410" t="s">
        <v>19</v>
      </c>
      <c r="F5410" t="s">
        <v>20</v>
      </c>
      <c r="G5410" t="s">
        <v>50</v>
      </c>
      <c r="H5410" t="s">
        <v>5036</v>
      </c>
      <c r="I5410" s="1">
        <v>41120</v>
      </c>
      <c r="J5410" t="s">
        <v>513</v>
      </c>
      <c r="K5410">
        <v>65</v>
      </c>
      <c r="L5410">
        <v>65</v>
      </c>
      <c r="M5410">
        <v>0</v>
      </c>
      <c r="N5410">
        <v>65</v>
      </c>
      <c r="O5410" t="s">
        <v>23</v>
      </c>
      <c r="P5410" t="s">
        <v>25</v>
      </c>
      <c r="Q5410">
        <f ca="1">DATEDIF(Data[[#This Row],[Birthdate]],TODAY(),"Y")</f>
        <v>13</v>
      </c>
      <c r="R5410" t="str">
        <f ca="1">IF(Data[[#This Row],[Age]]&lt;=10,"3-10 Years",IF(Data[[#This Row],[Age]]&lt;=15,"11-15 Years",IF(Data[[#This Row],[Age]]&lt;=19,"16-19 Years", "20+ Years")))</f>
        <v>11-15 Years</v>
      </c>
    </row>
    <row r="5411" spans="1:18" x14ac:dyDescent="0.35">
      <c r="A5411" t="s">
        <v>2203</v>
      </c>
      <c r="B5411" s="1">
        <v>45501</v>
      </c>
      <c r="C5411" t="s">
        <v>29</v>
      </c>
      <c r="D5411" t="s">
        <v>18</v>
      </c>
      <c r="E5411" t="s">
        <v>19</v>
      </c>
      <c r="F5411" t="s">
        <v>20</v>
      </c>
      <c r="G5411" t="s">
        <v>1585</v>
      </c>
      <c r="H5411" t="s">
        <v>1083</v>
      </c>
      <c r="I5411" s="1">
        <v>40893</v>
      </c>
      <c r="J5411" t="s">
        <v>2204</v>
      </c>
      <c r="K5411">
        <v>65</v>
      </c>
      <c r="L5411">
        <v>65</v>
      </c>
      <c r="M5411">
        <v>0</v>
      </c>
      <c r="N5411">
        <v>65</v>
      </c>
      <c r="O5411" t="s">
        <v>23</v>
      </c>
      <c r="P5411" t="s">
        <v>152</v>
      </c>
      <c r="Q5411">
        <f ca="1">DATEDIF(Data[[#This Row],[Birthdate]],TODAY(),"Y")</f>
        <v>13</v>
      </c>
      <c r="R5411" t="str">
        <f ca="1">IF(Data[[#This Row],[Age]]&lt;=10,"3-10 Years",IF(Data[[#This Row],[Age]]&lt;=15,"11-15 Years",IF(Data[[#This Row],[Age]]&lt;=19,"16-19 Years", "20+ Years")))</f>
        <v>11-15 Years</v>
      </c>
    </row>
    <row r="5412" spans="1:18" x14ac:dyDescent="0.35">
      <c r="A5412" t="s">
        <v>2211</v>
      </c>
      <c r="B5412" s="1">
        <v>45498</v>
      </c>
      <c r="C5412" t="s">
        <v>29</v>
      </c>
      <c r="D5412" t="s">
        <v>18</v>
      </c>
      <c r="E5412" t="s">
        <v>19</v>
      </c>
      <c r="F5412" t="s">
        <v>20</v>
      </c>
      <c r="G5412" t="s">
        <v>57</v>
      </c>
      <c r="H5412" t="s">
        <v>5036</v>
      </c>
      <c r="I5412" s="1">
        <v>41017</v>
      </c>
      <c r="J5412" t="s">
        <v>413</v>
      </c>
      <c r="K5412">
        <v>65</v>
      </c>
      <c r="L5412">
        <v>65</v>
      </c>
      <c r="M5412">
        <v>0</v>
      </c>
      <c r="N5412">
        <v>65</v>
      </c>
      <c r="O5412" t="s">
        <v>23</v>
      </c>
      <c r="P5412" t="s">
        <v>25</v>
      </c>
      <c r="Q5412">
        <f ca="1">DATEDIF(Data[[#This Row],[Birthdate]],TODAY(),"Y")</f>
        <v>13</v>
      </c>
      <c r="R5412" t="str">
        <f ca="1">IF(Data[[#This Row],[Age]]&lt;=10,"3-10 Years",IF(Data[[#This Row],[Age]]&lt;=15,"11-15 Years",IF(Data[[#This Row],[Age]]&lt;=19,"16-19 Years", "20+ Years")))</f>
        <v>11-15 Years</v>
      </c>
    </row>
    <row r="5413" spans="1:18" x14ac:dyDescent="0.35">
      <c r="A5413" t="s">
        <v>362</v>
      </c>
      <c r="B5413" s="1">
        <v>45496</v>
      </c>
      <c r="C5413" t="s">
        <v>29</v>
      </c>
      <c r="D5413" t="s">
        <v>18</v>
      </c>
      <c r="E5413" t="s">
        <v>19</v>
      </c>
      <c r="F5413" t="s">
        <v>20</v>
      </c>
      <c r="G5413" t="s">
        <v>47</v>
      </c>
      <c r="H5413" t="s">
        <v>5036</v>
      </c>
      <c r="I5413" s="1">
        <v>40926</v>
      </c>
      <c r="J5413" t="s">
        <v>363</v>
      </c>
      <c r="K5413">
        <v>65</v>
      </c>
      <c r="L5413">
        <v>65</v>
      </c>
      <c r="M5413">
        <v>0</v>
      </c>
      <c r="N5413">
        <v>65</v>
      </c>
      <c r="O5413" t="s">
        <v>23</v>
      </c>
      <c r="P5413" t="s">
        <v>25</v>
      </c>
      <c r="Q5413">
        <f ca="1">DATEDIF(Data[[#This Row],[Birthdate]],TODAY(),"Y")</f>
        <v>13</v>
      </c>
      <c r="R5413" t="str">
        <f ca="1">IF(Data[[#This Row],[Age]]&lt;=10,"3-10 Years",IF(Data[[#This Row],[Age]]&lt;=15,"11-15 Years",IF(Data[[#This Row],[Age]]&lt;=19,"16-19 Years", "20+ Years")))</f>
        <v>11-15 Years</v>
      </c>
    </row>
    <row r="5414" spans="1:18" x14ac:dyDescent="0.35">
      <c r="A5414" t="s">
        <v>2219</v>
      </c>
      <c r="B5414" s="1">
        <v>45492</v>
      </c>
      <c r="C5414" t="s">
        <v>150</v>
      </c>
      <c r="D5414" t="s">
        <v>18</v>
      </c>
      <c r="E5414" t="s">
        <v>19</v>
      </c>
      <c r="F5414" t="s">
        <v>20</v>
      </c>
      <c r="G5414" t="s">
        <v>189</v>
      </c>
      <c r="H5414" t="s">
        <v>5036</v>
      </c>
      <c r="I5414" s="1">
        <v>41074</v>
      </c>
      <c r="J5414" t="s">
        <v>741</v>
      </c>
      <c r="K5414">
        <v>65</v>
      </c>
      <c r="L5414">
        <v>0</v>
      </c>
      <c r="M5414">
        <v>65</v>
      </c>
      <c r="N5414">
        <v>65</v>
      </c>
      <c r="O5414" t="s">
        <v>23</v>
      </c>
      <c r="P5414" t="s">
        <v>152</v>
      </c>
      <c r="Q5414">
        <f ca="1">DATEDIF(Data[[#This Row],[Birthdate]],TODAY(),"Y")</f>
        <v>13</v>
      </c>
      <c r="R5414" t="str">
        <f ca="1">IF(Data[[#This Row],[Age]]&lt;=10,"3-10 Years",IF(Data[[#This Row],[Age]]&lt;=15,"11-15 Years",IF(Data[[#This Row],[Age]]&lt;=19,"16-19 Years", "20+ Years")))</f>
        <v>11-15 Years</v>
      </c>
    </row>
    <row r="5415" spans="1:18" x14ac:dyDescent="0.35">
      <c r="A5415" t="s">
        <v>2219</v>
      </c>
      <c r="B5415" s="1">
        <v>45492</v>
      </c>
      <c r="C5415" t="s">
        <v>17</v>
      </c>
      <c r="D5415" t="s">
        <v>18</v>
      </c>
      <c r="E5415" t="s">
        <v>19</v>
      </c>
      <c r="F5415" t="s">
        <v>20</v>
      </c>
      <c r="G5415" t="s">
        <v>189</v>
      </c>
      <c r="H5415" t="s">
        <v>5036</v>
      </c>
      <c r="I5415" s="1">
        <v>41074</v>
      </c>
      <c r="J5415" t="s">
        <v>741</v>
      </c>
      <c r="K5415">
        <v>65</v>
      </c>
      <c r="L5415">
        <v>0</v>
      </c>
      <c r="M5415">
        <v>65</v>
      </c>
      <c r="N5415">
        <v>65</v>
      </c>
      <c r="O5415" t="s">
        <v>23</v>
      </c>
      <c r="P5415" t="s">
        <v>152</v>
      </c>
      <c r="Q5415">
        <f ca="1">DATEDIF(Data[[#This Row],[Birthdate]],TODAY(),"Y")</f>
        <v>13</v>
      </c>
      <c r="R5415" t="str">
        <f ca="1">IF(Data[[#This Row],[Age]]&lt;=10,"3-10 Years",IF(Data[[#This Row],[Age]]&lt;=15,"11-15 Years",IF(Data[[#This Row],[Age]]&lt;=19,"16-19 Years", "20+ Years")))</f>
        <v>11-15 Years</v>
      </c>
    </row>
    <row r="5416" spans="1:18" x14ac:dyDescent="0.35">
      <c r="A5416" t="s">
        <v>638</v>
      </c>
      <c r="B5416" s="1">
        <v>45491</v>
      </c>
      <c r="C5416" t="s">
        <v>29</v>
      </c>
      <c r="D5416" t="s">
        <v>18</v>
      </c>
      <c r="E5416" t="s">
        <v>19</v>
      </c>
      <c r="F5416" t="s">
        <v>20</v>
      </c>
      <c r="G5416" t="s">
        <v>105</v>
      </c>
      <c r="H5416" t="s">
        <v>5036</v>
      </c>
      <c r="I5416" s="1">
        <v>41136</v>
      </c>
      <c r="J5416" t="s">
        <v>639</v>
      </c>
      <c r="K5416">
        <v>20</v>
      </c>
      <c r="L5416">
        <v>20</v>
      </c>
      <c r="M5416">
        <v>0</v>
      </c>
      <c r="N5416">
        <v>65</v>
      </c>
      <c r="O5416" t="s">
        <v>23</v>
      </c>
      <c r="P5416" t="s">
        <v>25</v>
      </c>
      <c r="Q5416">
        <f ca="1">DATEDIF(Data[[#This Row],[Birthdate]],TODAY(),"Y")</f>
        <v>13</v>
      </c>
      <c r="R5416" t="str">
        <f ca="1">IF(Data[[#This Row],[Age]]&lt;=10,"3-10 Years",IF(Data[[#This Row],[Age]]&lt;=15,"11-15 Years",IF(Data[[#This Row],[Age]]&lt;=19,"16-19 Years", "20+ Years")))</f>
        <v>11-15 Years</v>
      </c>
    </row>
    <row r="5417" spans="1:18" x14ac:dyDescent="0.35">
      <c r="A5417" t="s">
        <v>962</v>
      </c>
      <c r="B5417" s="1">
        <v>45491</v>
      </c>
      <c r="C5417" t="s">
        <v>29</v>
      </c>
      <c r="D5417" t="s">
        <v>18</v>
      </c>
      <c r="E5417" t="s">
        <v>19</v>
      </c>
      <c r="F5417" t="s">
        <v>20</v>
      </c>
      <c r="G5417" t="s">
        <v>105</v>
      </c>
      <c r="H5417" t="s">
        <v>5036</v>
      </c>
      <c r="I5417" s="1">
        <v>41051</v>
      </c>
      <c r="J5417" t="s">
        <v>525</v>
      </c>
      <c r="K5417">
        <v>5</v>
      </c>
      <c r="L5417">
        <v>5</v>
      </c>
      <c r="M5417">
        <v>0</v>
      </c>
      <c r="N5417">
        <v>65</v>
      </c>
      <c r="O5417" t="s">
        <v>23</v>
      </c>
      <c r="P5417" t="s">
        <v>25</v>
      </c>
      <c r="Q5417">
        <f ca="1">DATEDIF(Data[[#This Row],[Birthdate]],TODAY(),"Y")</f>
        <v>13</v>
      </c>
      <c r="R5417" t="str">
        <f ca="1">IF(Data[[#This Row],[Age]]&lt;=10,"3-10 Years",IF(Data[[#This Row],[Age]]&lt;=15,"11-15 Years",IF(Data[[#This Row],[Age]]&lt;=19,"16-19 Years", "20+ Years")))</f>
        <v>11-15 Years</v>
      </c>
    </row>
    <row r="5418" spans="1:18" x14ac:dyDescent="0.35">
      <c r="A5418" t="s">
        <v>604</v>
      </c>
      <c r="B5418" s="1">
        <v>45488</v>
      </c>
      <c r="C5418" t="s">
        <v>29</v>
      </c>
      <c r="D5418" t="s">
        <v>18</v>
      </c>
      <c r="E5418" t="s">
        <v>19</v>
      </c>
      <c r="F5418" t="s">
        <v>20</v>
      </c>
      <c r="G5418" t="s">
        <v>105</v>
      </c>
      <c r="H5418" t="s">
        <v>5036</v>
      </c>
      <c r="I5418" s="1">
        <v>41120</v>
      </c>
      <c r="J5418" t="s">
        <v>605</v>
      </c>
      <c r="K5418">
        <v>65</v>
      </c>
      <c r="L5418">
        <v>65</v>
      </c>
      <c r="M5418">
        <v>0</v>
      </c>
      <c r="N5418">
        <v>65</v>
      </c>
      <c r="O5418" t="s">
        <v>23</v>
      </c>
      <c r="P5418" t="s">
        <v>25</v>
      </c>
      <c r="Q5418">
        <f ca="1">DATEDIF(Data[[#This Row],[Birthdate]],TODAY(),"Y")</f>
        <v>13</v>
      </c>
      <c r="R5418" t="str">
        <f ca="1">IF(Data[[#This Row],[Age]]&lt;=10,"3-10 Years",IF(Data[[#This Row],[Age]]&lt;=15,"11-15 Years",IF(Data[[#This Row],[Age]]&lt;=19,"16-19 Years", "20+ Years")))</f>
        <v>11-15 Years</v>
      </c>
    </row>
    <row r="5419" spans="1:18" x14ac:dyDescent="0.35">
      <c r="A5419" t="s">
        <v>492</v>
      </c>
      <c r="B5419" s="1">
        <v>45488</v>
      </c>
      <c r="C5419" t="s">
        <v>29</v>
      </c>
      <c r="D5419" t="s">
        <v>18</v>
      </c>
      <c r="E5419" t="s">
        <v>19</v>
      </c>
      <c r="F5419" t="s">
        <v>20</v>
      </c>
      <c r="G5419" t="s">
        <v>30</v>
      </c>
      <c r="H5419" t="s">
        <v>5036</v>
      </c>
      <c r="I5419" s="1">
        <v>41166</v>
      </c>
      <c r="J5419" t="s">
        <v>493</v>
      </c>
      <c r="K5419">
        <v>65</v>
      </c>
      <c r="L5419">
        <v>65</v>
      </c>
      <c r="M5419">
        <v>0</v>
      </c>
      <c r="N5419">
        <v>65</v>
      </c>
      <c r="O5419" t="s">
        <v>23</v>
      </c>
      <c r="P5419" t="s">
        <v>152</v>
      </c>
      <c r="Q5419">
        <f ca="1">DATEDIF(Data[[#This Row],[Birthdate]],TODAY(),"Y")</f>
        <v>13</v>
      </c>
      <c r="R5419" t="str">
        <f ca="1">IF(Data[[#This Row],[Age]]&lt;=10,"3-10 Years",IF(Data[[#This Row],[Age]]&lt;=15,"11-15 Years",IF(Data[[#This Row],[Age]]&lt;=19,"16-19 Years", "20+ Years")))</f>
        <v>11-15 Years</v>
      </c>
    </row>
    <row r="5420" spans="1:18" x14ac:dyDescent="0.35">
      <c r="A5420" t="s">
        <v>2223</v>
      </c>
      <c r="B5420" s="1">
        <v>45487</v>
      </c>
      <c r="C5420" t="s">
        <v>29</v>
      </c>
      <c r="D5420" t="s">
        <v>18</v>
      </c>
      <c r="E5420" t="s">
        <v>19</v>
      </c>
      <c r="F5420" t="s">
        <v>20</v>
      </c>
      <c r="G5420" t="s">
        <v>50</v>
      </c>
      <c r="H5420" t="s">
        <v>5036</v>
      </c>
      <c r="I5420" s="1">
        <v>40962</v>
      </c>
      <c r="J5420" t="s">
        <v>2224</v>
      </c>
      <c r="K5420">
        <v>65</v>
      </c>
      <c r="L5420">
        <v>65</v>
      </c>
      <c r="M5420">
        <v>0</v>
      </c>
      <c r="N5420">
        <v>65</v>
      </c>
      <c r="O5420" t="s">
        <v>23</v>
      </c>
      <c r="P5420" t="s">
        <v>25</v>
      </c>
      <c r="Q5420">
        <f ca="1">DATEDIF(Data[[#This Row],[Birthdate]],TODAY(),"Y")</f>
        <v>13</v>
      </c>
      <c r="R5420" t="str">
        <f ca="1">IF(Data[[#This Row],[Age]]&lt;=10,"3-10 Years",IF(Data[[#This Row],[Age]]&lt;=15,"11-15 Years",IF(Data[[#This Row],[Age]]&lt;=19,"16-19 Years", "20+ Years")))</f>
        <v>11-15 Years</v>
      </c>
    </row>
    <row r="5421" spans="1:18" x14ac:dyDescent="0.35">
      <c r="A5421" t="s">
        <v>1617</v>
      </c>
      <c r="B5421" s="1">
        <v>45482</v>
      </c>
      <c r="C5421" t="s">
        <v>29</v>
      </c>
      <c r="D5421" t="s">
        <v>18</v>
      </c>
      <c r="E5421" t="s">
        <v>19</v>
      </c>
      <c r="F5421" t="s">
        <v>20</v>
      </c>
      <c r="G5421" t="s">
        <v>84</v>
      </c>
      <c r="H5421" t="s">
        <v>5036</v>
      </c>
      <c r="I5421" s="1">
        <v>40945</v>
      </c>
      <c r="J5421" t="s">
        <v>939</v>
      </c>
      <c r="K5421">
        <v>65</v>
      </c>
      <c r="L5421">
        <v>65</v>
      </c>
      <c r="M5421">
        <v>0</v>
      </c>
      <c r="N5421">
        <v>65</v>
      </c>
      <c r="O5421" t="s">
        <v>23</v>
      </c>
      <c r="P5421" t="s">
        <v>25</v>
      </c>
      <c r="Q5421">
        <f ca="1">DATEDIF(Data[[#This Row],[Birthdate]],TODAY(),"Y")</f>
        <v>13</v>
      </c>
      <c r="R5421" t="str">
        <f ca="1">IF(Data[[#This Row],[Age]]&lt;=10,"3-10 Years",IF(Data[[#This Row],[Age]]&lt;=15,"11-15 Years",IF(Data[[#This Row],[Age]]&lt;=19,"16-19 Years", "20+ Years")))</f>
        <v>11-15 Years</v>
      </c>
    </row>
    <row r="5422" spans="1:18" x14ac:dyDescent="0.35">
      <c r="A5422" t="s">
        <v>1380</v>
      </c>
      <c r="B5422" s="1">
        <v>45474</v>
      </c>
      <c r="C5422" t="s">
        <v>29</v>
      </c>
      <c r="D5422" t="s">
        <v>18</v>
      </c>
      <c r="E5422" t="s">
        <v>19</v>
      </c>
      <c r="F5422" t="s">
        <v>20</v>
      </c>
      <c r="G5422" t="s">
        <v>189</v>
      </c>
      <c r="H5422" t="s">
        <v>5036</v>
      </c>
      <c r="I5422" s="1">
        <v>40890</v>
      </c>
      <c r="J5422" t="s">
        <v>1381</v>
      </c>
      <c r="K5422">
        <v>0</v>
      </c>
      <c r="L5422">
        <v>0</v>
      </c>
      <c r="M5422">
        <v>0</v>
      </c>
      <c r="N5422">
        <v>65</v>
      </c>
      <c r="O5422" t="s">
        <v>23</v>
      </c>
      <c r="P5422" t="s">
        <v>152</v>
      </c>
      <c r="Q5422">
        <f ca="1">DATEDIF(Data[[#This Row],[Birthdate]],TODAY(),"Y")</f>
        <v>13</v>
      </c>
      <c r="R5422" t="str">
        <f ca="1">IF(Data[[#This Row],[Age]]&lt;=10,"3-10 Years",IF(Data[[#This Row],[Age]]&lt;=15,"11-15 Years",IF(Data[[#This Row],[Age]]&lt;=19,"16-19 Years", "20+ Years")))</f>
        <v>11-15 Years</v>
      </c>
    </row>
    <row r="5423" spans="1:18" x14ac:dyDescent="0.35">
      <c r="A5423" t="s">
        <v>2245</v>
      </c>
      <c r="B5423" s="1">
        <v>45473</v>
      </c>
      <c r="C5423" t="s">
        <v>29</v>
      </c>
      <c r="D5423" t="s">
        <v>18</v>
      </c>
      <c r="E5423" t="s">
        <v>19</v>
      </c>
      <c r="F5423" t="s">
        <v>20</v>
      </c>
      <c r="G5423" t="s">
        <v>105</v>
      </c>
      <c r="H5423" t="s">
        <v>5036</v>
      </c>
      <c r="I5423" s="1">
        <v>41161</v>
      </c>
      <c r="J5423" t="s">
        <v>2246</v>
      </c>
      <c r="K5423">
        <v>65</v>
      </c>
      <c r="L5423">
        <v>65</v>
      </c>
      <c r="M5423">
        <v>0</v>
      </c>
      <c r="N5423">
        <v>65</v>
      </c>
      <c r="O5423" t="s">
        <v>23</v>
      </c>
      <c r="P5423" t="s">
        <v>25</v>
      </c>
      <c r="Q5423">
        <f ca="1">DATEDIF(Data[[#This Row],[Birthdate]],TODAY(),"Y")</f>
        <v>13</v>
      </c>
      <c r="R5423" t="str">
        <f ca="1">IF(Data[[#This Row],[Age]]&lt;=10,"3-10 Years",IF(Data[[#This Row],[Age]]&lt;=15,"11-15 Years",IF(Data[[#This Row],[Age]]&lt;=19,"16-19 Years", "20+ Years")))</f>
        <v>11-15 Years</v>
      </c>
    </row>
    <row r="5424" spans="1:18" x14ac:dyDescent="0.35">
      <c r="A5424" t="s">
        <v>1618</v>
      </c>
      <c r="B5424" s="1">
        <v>45472</v>
      </c>
      <c r="C5424" t="s">
        <v>29</v>
      </c>
      <c r="D5424" t="s">
        <v>18</v>
      </c>
      <c r="E5424" t="s">
        <v>19</v>
      </c>
      <c r="F5424" t="s">
        <v>20</v>
      </c>
      <c r="G5424" t="s">
        <v>30</v>
      </c>
      <c r="H5424" t="s">
        <v>5036</v>
      </c>
      <c r="I5424" s="1">
        <v>41002</v>
      </c>
      <c r="J5424" t="s">
        <v>669</v>
      </c>
      <c r="K5424">
        <v>65</v>
      </c>
      <c r="L5424">
        <v>65</v>
      </c>
      <c r="M5424">
        <v>0</v>
      </c>
      <c r="N5424">
        <v>65</v>
      </c>
      <c r="O5424" t="s">
        <v>23</v>
      </c>
      <c r="P5424" t="s">
        <v>152</v>
      </c>
      <c r="Q5424">
        <f ca="1">DATEDIF(Data[[#This Row],[Birthdate]],TODAY(),"Y")</f>
        <v>13</v>
      </c>
      <c r="R5424" t="str">
        <f ca="1">IF(Data[[#This Row],[Age]]&lt;=10,"3-10 Years",IF(Data[[#This Row],[Age]]&lt;=15,"11-15 Years",IF(Data[[#This Row],[Age]]&lt;=19,"16-19 Years", "20+ Years")))</f>
        <v>11-15 Years</v>
      </c>
    </row>
    <row r="5425" spans="1:18" x14ac:dyDescent="0.35">
      <c r="A5425" t="s">
        <v>1397</v>
      </c>
      <c r="B5425" s="1">
        <v>45471</v>
      </c>
      <c r="C5425" t="s">
        <v>29</v>
      </c>
      <c r="D5425" t="s">
        <v>18</v>
      </c>
      <c r="E5425" t="s">
        <v>19</v>
      </c>
      <c r="F5425" t="s">
        <v>20</v>
      </c>
      <c r="G5425" t="s">
        <v>21</v>
      </c>
      <c r="H5425" t="s">
        <v>5036</v>
      </c>
      <c r="I5425" s="1">
        <v>40915</v>
      </c>
      <c r="J5425" t="s">
        <v>1398</v>
      </c>
      <c r="K5425">
        <v>65</v>
      </c>
      <c r="L5425">
        <v>65</v>
      </c>
      <c r="M5425">
        <v>0</v>
      </c>
      <c r="N5425">
        <v>65</v>
      </c>
      <c r="O5425" t="s">
        <v>23</v>
      </c>
      <c r="P5425" t="s">
        <v>25</v>
      </c>
      <c r="Q5425">
        <f ca="1">DATEDIF(Data[[#This Row],[Birthdate]],TODAY(),"Y")</f>
        <v>13</v>
      </c>
      <c r="R5425" t="str">
        <f ca="1">IF(Data[[#This Row],[Age]]&lt;=10,"3-10 Years",IF(Data[[#This Row],[Age]]&lt;=15,"11-15 Years",IF(Data[[#This Row],[Age]]&lt;=19,"16-19 Years", "20+ Years")))</f>
        <v>11-15 Years</v>
      </c>
    </row>
    <row r="5426" spans="1:18" x14ac:dyDescent="0.35">
      <c r="A5426" t="s">
        <v>457</v>
      </c>
      <c r="B5426" s="1">
        <v>45471</v>
      </c>
      <c r="C5426" t="s">
        <v>29</v>
      </c>
      <c r="D5426" t="s">
        <v>18</v>
      </c>
      <c r="E5426" t="s">
        <v>19</v>
      </c>
      <c r="F5426" t="s">
        <v>20</v>
      </c>
      <c r="G5426" t="s">
        <v>458</v>
      </c>
      <c r="H5426" t="s">
        <v>1083</v>
      </c>
      <c r="I5426" s="1">
        <v>41177</v>
      </c>
      <c r="J5426" t="s">
        <v>459</v>
      </c>
      <c r="K5426">
        <v>65</v>
      </c>
      <c r="L5426">
        <v>65</v>
      </c>
      <c r="M5426">
        <v>0</v>
      </c>
      <c r="N5426">
        <v>65</v>
      </c>
      <c r="O5426" t="s">
        <v>23</v>
      </c>
      <c r="P5426" t="s">
        <v>25</v>
      </c>
      <c r="Q5426">
        <f ca="1">DATEDIF(Data[[#This Row],[Birthdate]],TODAY(),"Y")</f>
        <v>13</v>
      </c>
      <c r="R5426" t="str">
        <f ca="1">IF(Data[[#This Row],[Age]]&lt;=10,"3-10 Years",IF(Data[[#This Row],[Age]]&lt;=15,"11-15 Years",IF(Data[[#This Row],[Age]]&lt;=19,"16-19 Years", "20+ Years")))</f>
        <v>11-15 Years</v>
      </c>
    </row>
    <row r="5427" spans="1:18" x14ac:dyDescent="0.35">
      <c r="A5427" t="s">
        <v>2251</v>
      </c>
      <c r="B5427" s="1">
        <v>45471</v>
      </c>
      <c r="C5427" t="s">
        <v>29</v>
      </c>
      <c r="D5427" t="s">
        <v>18</v>
      </c>
      <c r="E5427" t="s">
        <v>19</v>
      </c>
      <c r="F5427" t="s">
        <v>20</v>
      </c>
      <c r="G5427" t="s">
        <v>84</v>
      </c>
      <c r="H5427" t="s">
        <v>5036</v>
      </c>
      <c r="I5427" s="1">
        <v>41181</v>
      </c>
      <c r="J5427" t="s">
        <v>2252</v>
      </c>
      <c r="K5427">
        <v>20</v>
      </c>
      <c r="L5427">
        <v>20</v>
      </c>
      <c r="M5427">
        <v>0</v>
      </c>
      <c r="N5427">
        <v>65</v>
      </c>
      <c r="O5427" t="s">
        <v>23</v>
      </c>
      <c r="P5427" t="s">
        <v>25</v>
      </c>
      <c r="Q5427">
        <f ca="1">DATEDIF(Data[[#This Row],[Birthdate]],TODAY(),"Y")</f>
        <v>13</v>
      </c>
      <c r="R5427" t="str">
        <f ca="1">IF(Data[[#This Row],[Age]]&lt;=10,"3-10 Years",IF(Data[[#This Row],[Age]]&lt;=15,"11-15 Years",IF(Data[[#This Row],[Age]]&lt;=19,"16-19 Years", "20+ Years")))</f>
        <v>11-15 Years</v>
      </c>
    </row>
    <row r="5428" spans="1:18" x14ac:dyDescent="0.35">
      <c r="A5428" t="s">
        <v>2253</v>
      </c>
      <c r="B5428" s="1">
        <v>45471</v>
      </c>
      <c r="C5428" t="s">
        <v>29</v>
      </c>
      <c r="D5428" t="s">
        <v>18</v>
      </c>
      <c r="E5428" t="s">
        <v>19</v>
      </c>
      <c r="F5428" t="s">
        <v>20</v>
      </c>
      <c r="G5428" t="s">
        <v>84</v>
      </c>
      <c r="H5428" t="s">
        <v>5036</v>
      </c>
      <c r="I5428" s="1">
        <v>41158</v>
      </c>
      <c r="J5428" t="s">
        <v>2254</v>
      </c>
      <c r="K5428">
        <v>20</v>
      </c>
      <c r="L5428">
        <v>20</v>
      </c>
      <c r="M5428">
        <v>0</v>
      </c>
      <c r="N5428">
        <v>65</v>
      </c>
      <c r="O5428" t="s">
        <v>23</v>
      </c>
      <c r="P5428" t="s">
        <v>25</v>
      </c>
      <c r="Q5428">
        <f ca="1">DATEDIF(Data[[#This Row],[Birthdate]],TODAY(),"Y")</f>
        <v>13</v>
      </c>
      <c r="R5428" t="str">
        <f ca="1">IF(Data[[#This Row],[Age]]&lt;=10,"3-10 Years",IF(Data[[#This Row],[Age]]&lt;=15,"11-15 Years",IF(Data[[#This Row],[Age]]&lt;=19,"16-19 Years", "20+ Years")))</f>
        <v>11-15 Years</v>
      </c>
    </row>
    <row r="5429" spans="1:18" x14ac:dyDescent="0.35">
      <c r="A5429" t="s">
        <v>2264</v>
      </c>
      <c r="B5429" s="1">
        <v>45470</v>
      </c>
      <c r="C5429" t="s">
        <v>29</v>
      </c>
      <c r="D5429" t="s">
        <v>18</v>
      </c>
      <c r="E5429" t="s">
        <v>19</v>
      </c>
      <c r="F5429" t="s">
        <v>20</v>
      </c>
      <c r="G5429" t="s">
        <v>50</v>
      </c>
      <c r="H5429" t="s">
        <v>5036</v>
      </c>
      <c r="I5429" s="1">
        <v>40885</v>
      </c>
      <c r="J5429" t="s">
        <v>271</v>
      </c>
      <c r="K5429">
        <v>65</v>
      </c>
      <c r="L5429">
        <v>65</v>
      </c>
      <c r="M5429">
        <v>0</v>
      </c>
      <c r="N5429">
        <v>65</v>
      </c>
      <c r="O5429" t="s">
        <v>23</v>
      </c>
      <c r="P5429" t="s">
        <v>152</v>
      </c>
      <c r="Q5429">
        <f ca="1">DATEDIF(Data[[#This Row],[Birthdate]],TODAY(),"Y")</f>
        <v>13</v>
      </c>
      <c r="R5429" t="str">
        <f ca="1">IF(Data[[#This Row],[Age]]&lt;=10,"3-10 Years",IF(Data[[#This Row],[Age]]&lt;=15,"11-15 Years",IF(Data[[#This Row],[Age]]&lt;=19,"16-19 Years", "20+ Years")))</f>
        <v>11-15 Years</v>
      </c>
    </row>
    <row r="5430" spans="1:18" x14ac:dyDescent="0.35">
      <c r="A5430" t="s">
        <v>2267</v>
      </c>
      <c r="B5430" s="1">
        <v>45470</v>
      </c>
      <c r="C5430" t="s">
        <v>29</v>
      </c>
      <c r="D5430" t="s">
        <v>18</v>
      </c>
      <c r="E5430" t="s">
        <v>19</v>
      </c>
      <c r="F5430" t="s">
        <v>20</v>
      </c>
      <c r="G5430" t="s">
        <v>105</v>
      </c>
      <c r="H5430" t="s">
        <v>5036</v>
      </c>
      <c r="I5430" s="1">
        <v>41161</v>
      </c>
      <c r="J5430" t="s">
        <v>2246</v>
      </c>
      <c r="K5430">
        <v>65</v>
      </c>
      <c r="L5430">
        <v>65</v>
      </c>
      <c r="M5430">
        <v>0</v>
      </c>
      <c r="N5430">
        <v>65</v>
      </c>
      <c r="O5430" t="s">
        <v>23</v>
      </c>
      <c r="P5430" t="s">
        <v>25</v>
      </c>
      <c r="Q5430">
        <f ca="1">DATEDIF(Data[[#This Row],[Birthdate]],TODAY(),"Y")</f>
        <v>13</v>
      </c>
      <c r="R5430" t="str">
        <f ca="1">IF(Data[[#This Row],[Age]]&lt;=10,"3-10 Years",IF(Data[[#This Row],[Age]]&lt;=15,"11-15 Years",IF(Data[[#This Row],[Age]]&lt;=19,"16-19 Years", "20+ Years")))</f>
        <v>11-15 Years</v>
      </c>
    </row>
    <row r="5431" spans="1:18" x14ac:dyDescent="0.35">
      <c r="A5431" t="s">
        <v>218</v>
      </c>
      <c r="B5431" s="1">
        <v>45470</v>
      </c>
      <c r="C5431" t="s">
        <v>29</v>
      </c>
      <c r="D5431" t="s">
        <v>18</v>
      </c>
      <c r="E5431" t="s">
        <v>19</v>
      </c>
      <c r="F5431" t="s">
        <v>20</v>
      </c>
      <c r="G5431" t="s">
        <v>105</v>
      </c>
      <c r="H5431" t="s">
        <v>5036</v>
      </c>
      <c r="I5431" s="1">
        <v>41136</v>
      </c>
      <c r="J5431" t="s">
        <v>217</v>
      </c>
      <c r="K5431">
        <v>65</v>
      </c>
      <c r="L5431">
        <v>65</v>
      </c>
      <c r="M5431">
        <v>0</v>
      </c>
      <c r="N5431">
        <v>65</v>
      </c>
      <c r="O5431" t="s">
        <v>23</v>
      </c>
      <c r="P5431" t="s">
        <v>152</v>
      </c>
      <c r="Q5431">
        <f ca="1">DATEDIF(Data[[#This Row],[Birthdate]],TODAY(),"Y")</f>
        <v>13</v>
      </c>
      <c r="R5431" t="str">
        <f ca="1">IF(Data[[#This Row],[Age]]&lt;=10,"3-10 Years",IF(Data[[#This Row],[Age]]&lt;=15,"11-15 Years",IF(Data[[#This Row],[Age]]&lt;=19,"16-19 Years", "20+ Years")))</f>
        <v>11-15 Years</v>
      </c>
    </row>
    <row r="5432" spans="1:18" x14ac:dyDescent="0.35">
      <c r="A5432" t="s">
        <v>216</v>
      </c>
      <c r="B5432" s="1">
        <v>45470</v>
      </c>
      <c r="C5432" t="s">
        <v>29</v>
      </c>
      <c r="D5432" t="s">
        <v>18</v>
      </c>
      <c r="E5432" t="s">
        <v>19</v>
      </c>
      <c r="F5432" t="s">
        <v>20</v>
      </c>
      <c r="G5432" t="s">
        <v>105</v>
      </c>
      <c r="H5432" t="s">
        <v>5036</v>
      </c>
      <c r="I5432" s="1">
        <v>41136</v>
      </c>
      <c r="J5432" t="s">
        <v>217</v>
      </c>
      <c r="K5432">
        <v>65</v>
      </c>
      <c r="L5432">
        <v>65</v>
      </c>
      <c r="M5432">
        <v>0</v>
      </c>
      <c r="N5432">
        <v>65</v>
      </c>
      <c r="O5432" t="s">
        <v>23</v>
      </c>
      <c r="P5432" t="s">
        <v>152</v>
      </c>
      <c r="Q5432">
        <f ca="1">DATEDIF(Data[[#This Row],[Birthdate]],TODAY(),"Y")</f>
        <v>13</v>
      </c>
      <c r="R5432" t="str">
        <f ca="1">IF(Data[[#This Row],[Age]]&lt;=10,"3-10 Years",IF(Data[[#This Row],[Age]]&lt;=15,"11-15 Years",IF(Data[[#This Row],[Age]]&lt;=19,"16-19 Years", "20+ Years")))</f>
        <v>11-15 Years</v>
      </c>
    </row>
    <row r="5433" spans="1:18" x14ac:dyDescent="0.35">
      <c r="A5433" t="s">
        <v>2268</v>
      </c>
      <c r="B5433" s="1">
        <v>45470</v>
      </c>
      <c r="C5433" t="s">
        <v>29</v>
      </c>
      <c r="D5433" t="s">
        <v>18</v>
      </c>
      <c r="E5433" t="s">
        <v>19</v>
      </c>
      <c r="F5433" t="s">
        <v>20</v>
      </c>
      <c r="G5433" t="s">
        <v>21</v>
      </c>
      <c r="H5433" t="s">
        <v>5036</v>
      </c>
      <c r="I5433" s="1">
        <v>41131</v>
      </c>
      <c r="J5433" t="s">
        <v>2269</v>
      </c>
      <c r="K5433">
        <v>65</v>
      </c>
      <c r="L5433">
        <v>65</v>
      </c>
      <c r="M5433">
        <v>0</v>
      </c>
      <c r="N5433">
        <v>65</v>
      </c>
      <c r="O5433" t="s">
        <v>23</v>
      </c>
      <c r="P5433" t="s">
        <v>25</v>
      </c>
      <c r="Q5433">
        <f ca="1">DATEDIF(Data[[#This Row],[Birthdate]],TODAY(),"Y")</f>
        <v>13</v>
      </c>
      <c r="R5433" t="str">
        <f ca="1">IF(Data[[#This Row],[Age]]&lt;=10,"3-10 Years",IF(Data[[#This Row],[Age]]&lt;=15,"11-15 Years",IF(Data[[#This Row],[Age]]&lt;=19,"16-19 Years", "20+ Years")))</f>
        <v>11-15 Years</v>
      </c>
    </row>
    <row r="5434" spans="1:18" x14ac:dyDescent="0.35">
      <c r="A5434" t="s">
        <v>2271</v>
      </c>
      <c r="B5434" s="1">
        <v>45470</v>
      </c>
      <c r="C5434" t="s">
        <v>29</v>
      </c>
      <c r="D5434" t="s">
        <v>18</v>
      </c>
      <c r="E5434" t="s">
        <v>19</v>
      </c>
      <c r="F5434" t="s">
        <v>20</v>
      </c>
      <c r="G5434" t="s">
        <v>21</v>
      </c>
      <c r="H5434" t="s">
        <v>5036</v>
      </c>
      <c r="I5434" s="1">
        <v>41179</v>
      </c>
      <c r="J5434" t="s">
        <v>2272</v>
      </c>
      <c r="K5434">
        <v>65</v>
      </c>
      <c r="L5434">
        <v>65</v>
      </c>
      <c r="M5434">
        <v>0</v>
      </c>
      <c r="N5434">
        <v>65</v>
      </c>
      <c r="O5434" t="s">
        <v>23</v>
      </c>
      <c r="P5434" t="s">
        <v>25</v>
      </c>
      <c r="Q5434">
        <f ca="1">DATEDIF(Data[[#This Row],[Birthdate]],TODAY(),"Y")</f>
        <v>13</v>
      </c>
      <c r="R5434" t="str">
        <f ca="1">IF(Data[[#This Row],[Age]]&lt;=10,"3-10 Years",IF(Data[[#This Row],[Age]]&lt;=15,"11-15 Years",IF(Data[[#This Row],[Age]]&lt;=19,"16-19 Years", "20+ Years")))</f>
        <v>11-15 Years</v>
      </c>
    </row>
    <row r="5435" spans="1:18" x14ac:dyDescent="0.35">
      <c r="A5435" t="s">
        <v>2276</v>
      </c>
      <c r="B5435" s="1">
        <v>45887</v>
      </c>
      <c r="C5435" t="s">
        <v>29</v>
      </c>
      <c r="D5435" t="s">
        <v>18</v>
      </c>
      <c r="E5435" t="s">
        <v>19</v>
      </c>
      <c r="F5435" t="s">
        <v>20</v>
      </c>
      <c r="G5435" t="s">
        <v>57</v>
      </c>
      <c r="H5435" t="s">
        <v>5036</v>
      </c>
      <c r="I5435" s="1">
        <v>41122</v>
      </c>
      <c r="J5435" t="s">
        <v>545</v>
      </c>
      <c r="K5435">
        <v>65</v>
      </c>
      <c r="L5435">
        <v>65</v>
      </c>
      <c r="M5435">
        <v>0</v>
      </c>
      <c r="N5435">
        <v>65</v>
      </c>
      <c r="O5435" t="s">
        <v>23</v>
      </c>
      <c r="P5435" t="s">
        <v>152</v>
      </c>
      <c r="Q5435">
        <f ca="1">DATEDIF(Data[[#This Row],[Birthdate]],TODAY(),"Y")</f>
        <v>13</v>
      </c>
      <c r="R5435" t="str">
        <f ca="1">IF(Data[[#This Row],[Age]]&lt;=10,"3-10 Years",IF(Data[[#This Row],[Age]]&lt;=15,"11-15 Years",IF(Data[[#This Row],[Age]]&lt;=19,"16-19 Years", "20+ Years")))</f>
        <v>11-15 Years</v>
      </c>
    </row>
    <row r="5436" spans="1:18" x14ac:dyDescent="0.35">
      <c r="A5436" t="s">
        <v>1603</v>
      </c>
      <c r="B5436" s="1">
        <v>45882</v>
      </c>
      <c r="C5436" t="s">
        <v>29</v>
      </c>
      <c r="D5436" t="s">
        <v>18</v>
      </c>
      <c r="E5436" t="s">
        <v>19</v>
      </c>
      <c r="F5436" t="s">
        <v>20</v>
      </c>
      <c r="G5436" t="s">
        <v>21</v>
      </c>
      <c r="H5436" t="s">
        <v>5036</v>
      </c>
      <c r="I5436" s="1">
        <v>41214</v>
      </c>
      <c r="J5436" t="s">
        <v>289</v>
      </c>
      <c r="K5436">
        <v>65</v>
      </c>
      <c r="L5436">
        <v>65</v>
      </c>
      <c r="M5436">
        <v>0</v>
      </c>
      <c r="N5436">
        <v>65</v>
      </c>
      <c r="O5436" t="s">
        <v>23</v>
      </c>
      <c r="P5436" t="s">
        <v>152</v>
      </c>
      <c r="Q5436">
        <f ca="1">DATEDIF(Data[[#This Row],[Birthdate]],TODAY(),"Y")</f>
        <v>13</v>
      </c>
      <c r="R5436" t="str">
        <f ca="1">IF(Data[[#This Row],[Age]]&lt;=10,"3-10 Years",IF(Data[[#This Row],[Age]]&lt;=15,"11-15 Years",IF(Data[[#This Row],[Age]]&lt;=19,"16-19 Years", "20+ Years")))</f>
        <v>11-15 Years</v>
      </c>
    </row>
    <row r="5437" spans="1:18" x14ac:dyDescent="0.35">
      <c r="A5437" t="s">
        <v>2285</v>
      </c>
      <c r="B5437" s="1">
        <v>45881</v>
      </c>
      <c r="C5437" t="s">
        <v>29</v>
      </c>
      <c r="D5437" t="s">
        <v>18</v>
      </c>
      <c r="E5437" t="s">
        <v>19</v>
      </c>
      <c r="F5437" t="s">
        <v>20</v>
      </c>
      <c r="G5437" t="s">
        <v>21</v>
      </c>
      <c r="H5437" t="s">
        <v>5036</v>
      </c>
      <c r="I5437" s="1">
        <v>41204</v>
      </c>
      <c r="J5437" t="s">
        <v>2286</v>
      </c>
      <c r="K5437">
        <v>65</v>
      </c>
      <c r="L5437">
        <v>65</v>
      </c>
      <c r="M5437">
        <v>0</v>
      </c>
      <c r="N5437">
        <v>65</v>
      </c>
      <c r="O5437" t="s">
        <v>23</v>
      </c>
      <c r="P5437" t="s">
        <v>25</v>
      </c>
      <c r="Q5437">
        <f ca="1">DATEDIF(Data[[#This Row],[Birthdate]],TODAY(),"Y")</f>
        <v>13</v>
      </c>
      <c r="R5437" t="str">
        <f ca="1">IF(Data[[#This Row],[Age]]&lt;=10,"3-10 Years",IF(Data[[#This Row],[Age]]&lt;=15,"11-15 Years",IF(Data[[#This Row],[Age]]&lt;=19,"16-19 Years", "20+ Years")))</f>
        <v>11-15 Years</v>
      </c>
    </row>
    <row r="5438" spans="1:18" x14ac:dyDescent="0.35">
      <c r="A5438" t="s">
        <v>218</v>
      </c>
      <c r="B5438" s="1">
        <v>45880</v>
      </c>
      <c r="C5438" t="s">
        <v>29</v>
      </c>
      <c r="D5438" t="s">
        <v>18</v>
      </c>
      <c r="E5438" t="s">
        <v>19</v>
      </c>
      <c r="F5438" t="s">
        <v>20</v>
      </c>
      <c r="G5438" t="s">
        <v>105</v>
      </c>
      <c r="H5438" t="s">
        <v>5036</v>
      </c>
      <c r="I5438" s="1">
        <v>41136</v>
      </c>
      <c r="J5438" t="s">
        <v>217</v>
      </c>
      <c r="K5438">
        <v>65</v>
      </c>
      <c r="L5438">
        <v>65</v>
      </c>
      <c r="M5438">
        <v>0</v>
      </c>
      <c r="N5438">
        <v>65</v>
      </c>
      <c r="O5438" t="s">
        <v>23</v>
      </c>
      <c r="P5438" t="s">
        <v>152</v>
      </c>
      <c r="Q5438">
        <f ca="1">DATEDIF(Data[[#This Row],[Birthdate]],TODAY(),"Y")</f>
        <v>13</v>
      </c>
      <c r="R5438" t="str">
        <f ca="1">IF(Data[[#This Row],[Age]]&lt;=10,"3-10 Years",IF(Data[[#This Row],[Age]]&lt;=15,"11-15 Years",IF(Data[[#This Row],[Age]]&lt;=19,"16-19 Years", "20+ Years")))</f>
        <v>11-15 Years</v>
      </c>
    </row>
    <row r="5439" spans="1:18" x14ac:dyDescent="0.35">
      <c r="A5439" t="s">
        <v>2264</v>
      </c>
      <c r="B5439" s="1">
        <v>45880</v>
      </c>
      <c r="C5439" t="s">
        <v>29</v>
      </c>
      <c r="D5439" t="s">
        <v>18</v>
      </c>
      <c r="E5439" t="s">
        <v>19</v>
      </c>
      <c r="F5439" t="s">
        <v>20</v>
      </c>
      <c r="G5439" t="s">
        <v>50</v>
      </c>
      <c r="H5439" t="s">
        <v>5036</v>
      </c>
      <c r="I5439" s="1">
        <v>40885</v>
      </c>
      <c r="J5439" t="s">
        <v>271</v>
      </c>
      <c r="K5439">
        <v>65</v>
      </c>
      <c r="L5439">
        <v>65</v>
      </c>
      <c r="M5439">
        <v>0</v>
      </c>
      <c r="N5439">
        <v>65</v>
      </c>
      <c r="O5439" t="s">
        <v>23</v>
      </c>
      <c r="P5439" t="s">
        <v>152</v>
      </c>
      <c r="Q5439">
        <f ca="1">DATEDIF(Data[[#This Row],[Birthdate]],TODAY(),"Y")</f>
        <v>13</v>
      </c>
      <c r="R5439" t="str">
        <f ca="1">IF(Data[[#This Row],[Age]]&lt;=10,"3-10 Years",IF(Data[[#This Row],[Age]]&lt;=15,"11-15 Years",IF(Data[[#This Row],[Age]]&lt;=19,"16-19 Years", "20+ Years")))</f>
        <v>11-15 Years</v>
      </c>
    </row>
    <row r="5440" spans="1:18" x14ac:dyDescent="0.35">
      <c r="A5440" t="s">
        <v>216</v>
      </c>
      <c r="B5440" s="1">
        <v>45880</v>
      </c>
      <c r="C5440" t="s">
        <v>29</v>
      </c>
      <c r="D5440" t="s">
        <v>18</v>
      </c>
      <c r="E5440" t="s">
        <v>19</v>
      </c>
      <c r="F5440" t="s">
        <v>20</v>
      </c>
      <c r="G5440" t="s">
        <v>105</v>
      </c>
      <c r="H5440" t="s">
        <v>5036</v>
      </c>
      <c r="I5440" s="1">
        <v>41136</v>
      </c>
      <c r="J5440" t="s">
        <v>217</v>
      </c>
      <c r="K5440">
        <v>65</v>
      </c>
      <c r="L5440">
        <v>65</v>
      </c>
      <c r="M5440">
        <v>0</v>
      </c>
      <c r="N5440">
        <v>65</v>
      </c>
      <c r="O5440" t="s">
        <v>23</v>
      </c>
      <c r="P5440" t="s">
        <v>152</v>
      </c>
      <c r="Q5440">
        <f ca="1">DATEDIF(Data[[#This Row],[Birthdate]],TODAY(),"Y")</f>
        <v>13</v>
      </c>
      <c r="R5440" t="str">
        <f ca="1">IF(Data[[#This Row],[Age]]&lt;=10,"3-10 Years",IF(Data[[#This Row],[Age]]&lt;=15,"11-15 Years",IF(Data[[#This Row],[Age]]&lt;=19,"16-19 Years", "20+ Years")))</f>
        <v>11-15 Years</v>
      </c>
    </row>
    <row r="5441" spans="1:18" x14ac:dyDescent="0.35">
      <c r="A5441" t="s">
        <v>2296</v>
      </c>
      <c r="B5441" s="1">
        <v>45879</v>
      </c>
      <c r="C5441" t="s">
        <v>29</v>
      </c>
      <c r="D5441" t="s">
        <v>18</v>
      </c>
      <c r="E5441" t="s">
        <v>19</v>
      </c>
      <c r="F5441" t="s">
        <v>20</v>
      </c>
      <c r="G5441" t="s">
        <v>50</v>
      </c>
      <c r="H5441" t="s">
        <v>5036</v>
      </c>
      <c r="I5441" s="1">
        <v>41016</v>
      </c>
      <c r="J5441" t="s">
        <v>2297</v>
      </c>
      <c r="K5441">
        <v>65</v>
      </c>
      <c r="L5441">
        <v>65</v>
      </c>
      <c r="M5441">
        <v>0</v>
      </c>
      <c r="N5441">
        <v>65</v>
      </c>
      <c r="O5441" t="s">
        <v>23</v>
      </c>
      <c r="P5441" t="s">
        <v>25</v>
      </c>
      <c r="Q5441">
        <f ca="1">DATEDIF(Data[[#This Row],[Birthdate]],TODAY(),"Y")</f>
        <v>13</v>
      </c>
      <c r="R5441" t="str">
        <f ca="1">IF(Data[[#This Row],[Age]]&lt;=10,"3-10 Years",IF(Data[[#This Row],[Age]]&lt;=15,"11-15 Years",IF(Data[[#This Row],[Age]]&lt;=19,"16-19 Years", "20+ Years")))</f>
        <v>11-15 Years</v>
      </c>
    </row>
    <row r="5442" spans="1:18" x14ac:dyDescent="0.35">
      <c r="A5442" t="s">
        <v>1372</v>
      </c>
      <c r="B5442" s="1">
        <v>45877</v>
      </c>
      <c r="C5442" t="s">
        <v>29</v>
      </c>
      <c r="D5442" t="s">
        <v>18</v>
      </c>
      <c r="E5442" t="s">
        <v>19</v>
      </c>
      <c r="F5442" t="s">
        <v>20</v>
      </c>
      <c r="G5442" t="s">
        <v>30</v>
      </c>
      <c r="H5442" t="s">
        <v>5036</v>
      </c>
      <c r="I5442" s="1">
        <v>40993</v>
      </c>
      <c r="J5442" t="s">
        <v>1373</v>
      </c>
      <c r="K5442">
        <v>65</v>
      </c>
      <c r="L5442">
        <v>65</v>
      </c>
      <c r="M5442">
        <v>0</v>
      </c>
      <c r="N5442">
        <v>65</v>
      </c>
      <c r="O5442" t="s">
        <v>23</v>
      </c>
      <c r="P5442" t="s">
        <v>152</v>
      </c>
      <c r="Q5442">
        <f ca="1">DATEDIF(Data[[#This Row],[Birthdate]],TODAY(),"Y")</f>
        <v>13</v>
      </c>
      <c r="R5442" t="str">
        <f ca="1">IF(Data[[#This Row],[Age]]&lt;=10,"3-10 Years",IF(Data[[#This Row],[Age]]&lt;=15,"11-15 Years",IF(Data[[#This Row],[Age]]&lt;=19,"16-19 Years", "20+ Years")))</f>
        <v>11-15 Years</v>
      </c>
    </row>
    <row r="5443" spans="1:18" x14ac:dyDescent="0.35">
      <c r="A5443" t="s">
        <v>1044</v>
      </c>
      <c r="B5443" s="1">
        <v>45875</v>
      </c>
      <c r="C5443" t="s">
        <v>150</v>
      </c>
      <c r="D5443" t="s">
        <v>18</v>
      </c>
      <c r="E5443" t="s">
        <v>19</v>
      </c>
      <c r="F5443" t="s">
        <v>20</v>
      </c>
      <c r="G5443" t="s">
        <v>50</v>
      </c>
      <c r="H5443" t="s">
        <v>5036</v>
      </c>
      <c r="I5443" s="1">
        <v>40910</v>
      </c>
      <c r="J5443" t="s">
        <v>1046</v>
      </c>
      <c r="K5443">
        <v>65</v>
      </c>
      <c r="L5443">
        <v>0</v>
      </c>
      <c r="M5443">
        <v>65</v>
      </c>
      <c r="N5443">
        <v>65</v>
      </c>
      <c r="O5443" t="s">
        <v>23</v>
      </c>
      <c r="P5443" t="s">
        <v>25</v>
      </c>
      <c r="Q5443">
        <f ca="1">DATEDIF(Data[[#This Row],[Birthdate]],TODAY(),"Y")</f>
        <v>13</v>
      </c>
      <c r="R5443" t="str">
        <f ca="1">IF(Data[[#This Row],[Age]]&lt;=10,"3-10 Years",IF(Data[[#This Row],[Age]]&lt;=15,"11-15 Years",IF(Data[[#This Row],[Age]]&lt;=19,"16-19 Years", "20+ Years")))</f>
        <v>11-15 Years</v>
      </c>
    </row>
    <row r="5444" spans="1:18" x14ac:dyDescent="0.35">
      <c r="A5444" t="s">
        <v>1130</v>
      </c>
      <c r="B5444" s="1">
        <v>45875</v>
      </c>
      <c r="C5444" t="s">
        <v>29</v>
      </c>
      <c r="D5444" t="s">
        <v>18</v>
      </c>
      <c r="E5444" t="s">
        <v>19</v>
      </c>
      <c r="F5444" t="s">
        <v>20</v>
      </c>
      <c r="G5444" t="s">
        <v>57</v>
      </c>
      <c r="H5444" t="s">
        <v>5036</v>
      </c>
      <c r="I5444" s="1">
        <v>41023</v>
      </c>
      <c r="J5444" t="s">
        <v>1131</v>
      </c>
      <c r="K5444">
        <v>65</v>
      </c>
      <c r="L5444">
        <v>65</v>
      </c>
      <c r="M5444">
        <v>0</v>
      </c>
      <c r="N5444">
        <v>65</v>
      </c>
      <c r="O5444" t="s">
        <v>23</v>
      </c>
      <c r="P5444" t="s">
        <v>152</v>
      </c>
      <c r="Q5444">
        <f ca="1">DATEDIF(Data[[#This Row],[Birthdate]],TODAY(),"Y")</f>
        <v>13</v>
      </c>
      <c r="R5444" t="str">
        <f ca="1">IF(Data[[#This Row],[Age]]&lt;=10,"3-10 Years",IF(Data[[#This Row],[Age]]&lt;=15,"11-15 Years",IF(Data[[#This Row],[Age]]&lt;=19,"16-19 Years", "20+ Years")))</f>
        <v>11-15 Years</v>
      </c>
    </row>
    <row r="5445" spans="1:18" x14ac:dyDescent="0.35">
      <c r="A5445" t="s">
        <v>2309</v>
      </c>
      <c r="B5445" s="1">
        <v>45874</v>
      </c>
      <c r="C5445" t="s">
        <v>29</v>
      </c>
      <c r="D5445" t="s">
        <v>18</v>
      </c>
      <c r="E5445" t="s">
        <v>19</v>
      </c>
      <c r="F5445" t="s">
        <v>20</v>
      </c>
      <c r="G5445" t="s">
        <v>21</v>
      </c>
      <c r="H5445" t="s">
        <v>5036</v>
      </c>
      <c r="I5445" s="1">
        <v>40930</v>
      </c>
      <c r="J5445" t="s">
        <v>632</v>
      </c>
      <c r="K5445">
        <v>65</v>
      </c>
      <c r="L5445">
        <v>65</v>
      </c>
      <c r="M5445">
        <v>0</v>
      </c>
      <c r="N5445">
        <v>65</v>
      </c>
      <c r="O5445" t="s">
        <v>23</v>
      </c>
      <c r="P5445" t="s">
        <v>152</v>
      </c>
      <c r="Q5445">
        <f ca="1">DATEDIF(Data[[#This Row],[Birthdate]],TODAY(),"Y")</f>
        <v>13</v>
      </c>
      <c r="R5445" t="str">
        <f ca="1">IF(Data[[#This Row],[Age]]&lt;=10,"3-10 Years",IF(Data[[#This Row],[Age]]&lt;=15,"11-15 Years",IF(Data[[#This Row],[Age]]&lt;=19,"16-19 Years", "20+ Years")))</f>
        <v>11-15 Years</v>
      </c>
    </row>
    <row r="5446" spans="1:18" x14ac:dyDescent="0.35">
      <c r="A5446" t="s">
        <v>2310</v>
      </c>
      <c r="B5446" s="1">
        <v>45874</v>
      </c>
      <c r="C5446" t="s">
        <v>29</v>
      </c>
      <c r="D5446" t="s">
        <v>18</v>
      </c>
      <c r="E5446" t="s">
        <v>19</v>
      </c>
      <c r="F5446" t="s">
        <v>20</v>
      </c>
      <c r="G5446" t="s">
        <v>37</v>
      </c>
      <c r="H5446" t="s">
        <v>5036</v>
      </c>
      <c r="I5446" s="1">
        <v>40922</v>
      </c>
      <c r="J5446" t="s">
        <v>2311</v>
      </c>
      <c r="K5446">
        <v>65</v>
      </c>
      <c r="L5446">
        <v>65</v>
      </c>
      <c r="M5446">
        <v>0</v>
      </c>
      <c r="N5446">
        <v>65</v>
      </c>
      <c r="O5446" t="s">
        <v>23</v>
      </c>
      <c r="P5446" t="s">
        <v>25</v>
      </c>
      <c r="Q5446">
        <f ca="1">DATEDIF(Data[[#This Row],[Birthdate]],TODAY(),"Y")</f>
        <v>13</v>
      </c>
      <c r="R5446" t="str">
        <f ca="1">IF(Data[[#This Row],[Age]]&lt;=10,"3-10 Years",IF(Data[[#This Row],[Age]]&lt;=15,"11-15 Years",IF(Data[[#This Row],[Age]]&lt;=19,"16-19 Years", "20+ Years")))</f>
        <v>11-15 Years</v>
      </c>
    </row>
    <row r="5447" spans="1:18" x14ac:dyDescent="0.35">
      <c r="A5447" t="s">
        <v>1562</v>
      </c>
      <c r="B5447" s="1">
        <v>45873</v>
      </c>
      <c r="C5447" t="s">
        <v>29</v>
      </c>
      <c r="D5447" t="s">
        <v>18</v>
      </c>
      <c r="E5447" t="s">
        <v>19</v>
      </c>
      <c r="F5447" t="s">
        <v>20</v>
      </c>
      <c r="G5447" t="s">
        <v>189</v>
      </c>
      <c r="H5447" t="s">
        <v>5036</v>
      </c>
      <c r="I5447" s="1">
        <v>41040</v>
      </c>
      <c r="J5447" t="s">
        <v>1563</v>
      </c>
      <c r="K5447">
        <v>65</v>
      </c>
      <c r="L5447">
        <v>65</v>
      </c>
      <c r="M5447">
        <v>0</v>
      </c>
      <c r="N5447">
        <v>65</v>
      </c>
      <c r="O5447" t="s">
        <v>23</v>
      </c>
      <c r="P5447" t="s">
        <v>152</v>
      </c>
      <c r="Q5447">
        <f ca="1">DATEDIF(Data[[#This Row],[Birthdate]],TODAY(),"Y")</f>
        <v>13</v>
      </c>
      <c r="R5447" t="str">
        <f ca="1">IF(Data[[#This Row],[Age]]&lt;=10,"3-10 Years",IF(Data[[#This Row],[Age]]&lt;=15,"11-15 Years",IF(Data[[#This Row],[Age]]&lt;=19,"16-19 Years", "20+ Years")))</f>
        <v>11-15 Years</v>
      </c>
    </row>
    <row r="5448" spans="1:18" x14ac:dyDescent="0.35">
      <c r="A5448" t="s">
        <v>2128</v>
      </c>
      <c r="B5448" s="1">
        <v>45872</v>
      </c>
      <c r="C5448" t="s">
        <v>29</v>
      </c>
      <c r="D5448" t="s">
        <v>18</v>
      </c>
      <c r="E5448" t="s">
        <v>19</v>
      </c>
      <c r="F5448" t="s">
        <v>20</v>
      </c>
      <c r="G5448" t="s">
        <v>57</v>
      </c>
      <c r="H5448" t="s">
        <v>5036</v>
      </c>
      <c r="I5448" s="1">
        <v>41139</v>
      </c>
      <c r="J5448" t="s">
        <v>2129</v>
      </c>
      <c r="K5448">
        <v>65</v>
      </c>
      <c r="L5448">
        <v>65</v>
      </c>
      <c r="M5448">
        <v>0</v>
      </c>
      <c r="N5448">
        <v>65</v>
      </c>
      <c r="O5448" t="s">
        <v>23</v>
      </c>
      <c r="P5448" t="s">
        <v>152</v>
      </c>
      <c r="Q5448">
        <f ca="1">DATEDIF(Data[[#This Row],[Birthdate]],TODAY(),"Y")</f>
        <v>13</v>
      </c>
      <c r="R5448" t="str">
        <f ca="1">IF(Data[[#This Row],[Age]]&lt;=10,"3-10 Years",IF(Data[[#This Row],[Age]]&lt;=15,"11-15 Years",IF(Data[[#This Row],[Age]]&lt;=19,"16-19 Years", "20+ Years")))</f>
        <v>11-15 Years</v>
      </c>
    </row>
    <row r="5449" spans="1:18" x14ac:dyDescent="0.35">
      <c r="A5449" t="s">
        <v>2320</v>
      </c>
      <c r="B5449" s="1">
        <v>45871</v>
      </c>
      <c r="C5449" t="s">
        <v>29</v>
      </c>
      <c r="D5449" t="s">
        <v>18</v>
      </c>
      <c r="E5449" t="s">
        <v>19</v>
      </c>
      <c r="F5449" t="s">
        <v>20</v>
      </c>
      <c r="G5449" t="s">
        <v>189</v>
      </c>
      <c r="H5449" t="s">
        <v>5036</v>
      </c>
      <c r="I5449" s="1">
        <v>41123</v>
      </c>
      <c r="J5449" t="s">
        <v>2321</v>
      </c>
      <c r="K5449">
        <v>65</v>
      </c>
      <c r="L5449">
        <v>65</v>
      </c>
      <c r="M5449">
        <v>0</v>
      </c>
      <c r="N5449">
        <v>65</v>
      </c>
      <c r="O5449" t="s">
        <v>23</v>
      </c>
      <c r="P5449" t="s">
        <v>25</v>
      </c>
      <c r="Q5449">
        <f ca="1">DATEDIF(Data[[#This Row],[Birthdate]],TODAY(),"Y")</f>
        <v>13</v>
      </c>
      <c r="R5449" t="str">
        <f ca="1">IF(Data[[#This Row],[Age]]&lt;=10,"3-10 Years",IF(Data[[#This Row],[Age]]&lt;=15,"11-15 Years",IF(Data[[#This Row],[Age]]&lt;=19,"16-19 Years", "20+ Years")))</f>
        <v>11-15 Years</v>
      </c>
    </row>
    <row r="5450" spans="1:18" x14ac:dyDescent="0.35">
      <c r="A5450" t="s">
        <v>2330</v>
      </c>
      <c r="B5450" s="1">
        <v>45870</v>
      </c>
      <c r="C5450" t="s">
        <v>29</v>
      </c>
      <c r="D5450" t="s">
        <v>18</v>
      </c>
      <c r="E5450" t="s">
        <v>19</v>
      </c>
      <c r="F5450" t="s">
        <v>20</v>
      </c>
      <c r="G5450" t="s">
        <v>189</v>
      </c>
      <c r="H5450" t="s">
        <v>5036</v>
      </c>
      <c r="I5450" s="1">
        <v>41048</v>
      </c>
      <c r="J5450" t="s">
        <v>2331</v>
      </c>
      <c r="K5450">
        <v>65</v>
      </c>
      <c r="L5450">
        <v>65</v>
      </c>
      <c r="M5450">
        <v>0</v>
      </c>
      <c r="N5450">
        <v>65</v>
      </c>
      <c r="O5450" t="s">
        <v>23</v>
      </c>
      <c r="P5450" t="s">
        <v>152</v>
      </c>
      <c r="Q5450">
        <f ca="1">DATEDIF(Data[[#This Row],[Birthdate]],TODAY(),"Y")</f>
        <v>13</v>
      </c>
      <c r="R5450" t="str">
        <f ca="1">IF(Data[[#This Row],[Age]]&lt;=10,"3-10 Years",IF(Data[[#This Row],[Age]]&lt;=15,"11-15 Years",IF(Data[[#This Row],[Age]]&lt;=19,"16-19 Years", "20+ Years")))</f>
        <v>11-15 Years</v>
      </c>
    </row>
    <row r="5451" spans="1:18" x14ac:dyDescent="0.35">
      <c r="A5451" t="s">
        <v>1295</v>
      </c>
      <c r="B5451" s="1">
        <v>45870</v>
      </c>
      <c r="C5451" t="s">
        <v>29</v>
      </c>
      <c r="D5451" t="s">
        <v>18</v>
      </c>
      <c r="E5451" t="s">
        <v>19</v>
      </c>
      <c r="F5451" t="s">
        <v>20</v>
      </c>
      <c r="G5451" t="s">
        <v>95</v>
      </c>
      <c r="H5451" t="s">
        <v>5036</v>
      </c>
      <c r="I5451" s="1">
        <v>41096</v>
      </c>
      <c r="J5451" t="s">
        <v>1296</v>
      </c>
      <c r="K5451">
        <v>65</v>
      </c>
      <c r="L5451">
        <v>65</v>
      </c>
      <c r="M5451">
        <v>0</v>
      </c>
      <c r="N5451">
        <v>65</v>
      </c>
      <c r="O5451" t="s">
        <v>23</v>
      </c>
      <c r="P5451" t="s">
        <v>152</v>
      </c>
      <c r="Q5451">
        <f ca="1">DATEDIF(Data[[#This Row],[Birthdate]],TODAY(),"Y")</f>
        <v>13</v>
      </c>
      <c r="R5451" t="str">
        <f ca="1">IF(Data[[#This Row],[Age]]&lt;=10,"3-10 Years",IF(Data[[#This Row],[Age]]&lt;=15,"11-15 Years",IF(Data[[#This Row],[Age]]&lt;=19,"16-19 Years", "20+ Years")))</f>
        <v>11-15 Years</v>
      </c>
    </row>
    <row r="5452" spans="1:18" x14ac:dyDescent="0.35">
      <c r="A5452" t="s">
        <v>728</v>
      </c>
      <c r="B5452" s="1">
        <v>45870</v>
      </c>
      <c r="C5452" t="s">
        <v>29</v>
      </c>
      <c r="D5452" t="s">
        <v>18</v>
      </c>
      <c r="E5452" t="s">
        <v>19</v>
      </c>
      <c r="F5452" t="s">
        <v>20</v>
      </c>
      <c r="G5452" t="s">
        <v>21</v>
      </c>
      <c r="H5452" t="s">
        <v>5036</v>
      </c>
      <c r="I5452" s="1">
        <v>40988</v>
      </c>
      <c r="J5452" t="s">
        <v>727</v>
      </c>
      <c r="K5452">
        <v>65</v>
      </c>
      <c r="L5452">
        <v>65</v>
      </c>
      <c r="M5452">
        <v>0</v>
      </c>
      <c r="N5452">
        <v>65</v>
      </c>
      <c r="O5452" t="s">
        <v>23</v>
      </c>
      <c r="P5452" t="s">
        <v>152</v>
      </c>
      <c r="Q5452">
        <f ca="1">DATEDIF(Data[[#This Row],[Birthdate]],TODAY(),"Y")</f>
        <v>13</v>
      </c>
      <c r="R5452" t="str">
        <f ca="1">IF(Data[[#This Row],[Age]]&lt;=10,"3-10 Years",IF(Data[[#This Row],[Age]]&lt;=15,"11-15 Years",IF(Data[[#This Row],[Age]]&lt;=19,"16-19 Years", "20+ Years")))</f>
        <v>11-15 Years</v>
      </c>
    </row>
    <row r="5453" spans="1:18" x14ac:dyDescent="0.35">
      <c r="A5453" t="s">
        <v>2338</v>
      </c>
      <c r="B5453" s="1">
        <v>45869</v>
      </c>
      <c r="C5453" t="s">
        <v>150</v>
      </c>
      <c r="D5453" t="s">
        <v>18</v>
      </c>
      <c r="E5453" t="s">
        <v>19</v>
      </c>
      <c r="F5453" t="s">
        <v>20</v>
      </c>
      <c r="G5453" t="s">
        <v>2339</v>
      </c>
      <c r="H5453" t="s">
        <v>5036</v>
      </c>
      <c r="I5453" s="1">
        <v>41130</v>
      </c>
      <c r="J5453" t="s">
        <v>1367</v>
      </c>
      <c r="K5453">
        <v>65</v>
      </c>
      <c r="L5453">
        <v>0</v>
      </c>
      <c r="M5453">
        <v>65</v>
      </c>
      <c r="N5453">
        <v>65</v>
      </c>
      <c r="O5453" t="s">
        <v>23</v>
      </c>
      <c r="P5453" t="s">
        <v>25</v>
      </c>
      <c r="Q5453">
        <f ca="1">DATEDIF(Data[[#This Row],[Birthdate]],TODAY(),"Y")</f>
        <v>13</v>
      </c>
      <c r="R5453" t="str">
        <f ca="1">IF(Data[[#This Row],[Age]]&lt;=10,"3-10 Years",IF(Data[[#This Row],[Age]]&lt;=15,"11-15 Years",IF(Data[[#This Row],[Age]]&lt;=19,"16-19 Years", "20+ Years")))</f>
        <v>11-15 Years</v>
      </c>
    </row>
    <row r="5454" spans="1:18" x14ac:dyDescent="0.35">
      <c r="A5454" t="s">
        <v>602</v>
      </c>
      <c r="B5454" s="1">
        <v>45869</v>
      </c>
      <c r="C5454" t="s">
        <v>29</v>
      </c>
      <c r="D5454" t="s">
        <v>18</v>
      </c>
      <c r="E5454" t="s">
        <v>19</v>
      </c>
      <c r="F5454" t="s">
        <v>20</v>
      </c>
      <c r="G5454" t="s">
        <v>21</v>
      </c>
      <c r="H5454" t="s">
        <v>5036</v>
      </c>
      <c r="I5454" s="1">
        <v>41159</v>
      </c>
      <c r="J5454" t="s">
        <v>603</v>
      </c>
      <c r="K5454">
        <v>65</v>
      </c>
      <c r="L5454">
        <v>65</v>
      </c>
      <c r="M5454">
        <v>0</v>
      </c>
      <c r="N5454">
        <v>65</v>
      </c>
      <c r="O5454" t="s">
        <v>23</v>
      </c>
      <c r="P5454" t="s">
        <v>152</v>
      </c>
      <c r="Q5454">
        <f ca="1">DATEDIF(Data[[#This Row],[Birthdate]],TODAY(),"Y")</f>
        <v>13</v>
      </c>
      <c r="R5454" t="str">
        <f ca="1">IF(Data[[#This Row],[Age]]&lt;=10,"3-10 Years",IF(Data[[#This Row],[Age]]&lt;=15,"11-15 Years",IF(Data[[#This Row],[Age]]&lt;=19,"16-19 Years", "20+ Years")))</f>
        <v>11-15 Years</v>
      </c>
    </row>
    <row r="5455" spans="1:18" x14ac:dyDescent="0.35">
      <c r="A5455" t="s">
        <v>2189</v>
      </c>
      <c r="B5455" s="1">
        <v>45869</v>
      </c>
      <c r="C5455" t="s">
        <v>29</v>
      </c>
      <c r="D5455" t="s">
        <v>18</v>
      </c>
      <c r="E5455" t="s">
        <v>19</v>
      </c>
      <c r="F5455" t="s">
        <v>20</v>
      </c>
      <c r="G5455" t="s">
        <v>50</v>
      </c>
      <c r="H5455" t="s">
        <v>5036</v>
      </c>
      <c r="I5455" s="1">
        <v>41061</v>
      </c>
      <c r="J5455" t="s">
        <v>2186</v>
      </c>
      <c r="K5455">
        <v>65</v>
      </c>
      <c r="L5455">
        <v>65</v>
      </c>
      <c r="M5455">
        <v>0</v>
      </c>
      <c r="N5455">
        <v>65</v>
      </c>
      <c r="O5455" t="s">
        <v>23</v>
      </c>
      <c r="P5455" t="s">
        <v>152</v>
      </c>
      <c r="Q5455">
        <f ca="1">DATEDIF(Data[[#This Row],[Birthdate]],TODAY(),"Y")</f>
        <v>13</v>
      </c>
      <c r="R5455" t="str">
        <f ca="1">IF(Data[[#This Row],[Age]]&lt;=10,"3-10 Years",IF(Data[[#This Row],[Age]]&lt;=15,"11-15 Years",IF(Data[[#This Row],[Age]]&lt;=19,"16-19 Years", "20+ Years")))</f>
        <v>11-15 Years</v>
      </c>
    </row>
    <row r="5456" spans="1:18" x14ac:dyDescent="0.35">
      <c r="A5456" t="s">
        <v>1618</v>
      </c>
      <c r="B5456" s="1">
        <v>45869</v>
      </c>
      <c r="C5456" t="s">
        <v>29</v>
      </c>
      <c r="D5456" t="s">
        <v>18</v>
      </c>
      <c r="E5456" t="s">
        <v>19</v>
      </c>
      <c r="F5456" t="s">
        <v>20</v>
      </c>
      <c r="G5456" t="s">
        <v>30</v>
      </c>
      <c r="H5456" t="s">
        <v>5036</v>
      </c>
      <c r="I5456" s="1">
        <v>41002</v>
      </c>
      <c r="J5456" t="s">
        <v>669</v>
      </c>
      <c r="K5456">
        <v>65</v>
      </c>
      <c r="L5456">
        <v>65</v>
      </c>
      <c r="M5456">
        <v>0</v>
      </c>
      <c r="N5456">
        <v>65</v>
      </c>
      <c r="O5456" t="s">
        <v>23</v>
      </c>
      <c r="P5456" t="s">
        <v>152</v>
      </c>
      <c r="Q5456">
        <f ca="1">DATEDIF(Data[[#This Row],[Birthdate]],TODAY(),"Y")</f>
        <v>13</v>
      </c>
      <c r="R5456" t="str">
        <f ca="1">IF(Data[[#This Row],[Age]]&lt;=10,"3-10 Years",IF(Data[[#This Row],[Age]]&lt;=15,"11-15 Years",IF(Data[[#This Row],[Age]]&lt;=19,"16-19 Years", "20+ Years")))</f>
        <v>11-15 Years</v>
      </c>
    </row>
    <row r="5457" spans="1:18" x14ac:dyDescent="0.35">
      <c r="A5457" t="s">
        <v>2346</v>
      </c>
      <c r="B5457" s="1">
        <v>45868</v>
      </c>
      <c r="C5457" t="s">
        <v>29</v>
      </c>
      <c r="D5457" t="s">
        <v>18</v>
      </c>
      <c r="E5457" t="s">
        <v>19</v>
      </c>
      <c r="F5457" t="s">
        <v>20</v>
      </c>
      <c r="G5457" t="s">
        <v>189</v>
      </c>
      <c r="H5457" t="s">
        <v>5036</v>
      </c>
      <c r="I5457" s="1">
        <v>40991</v>
      </c>
      <c r="J5457" t="s">
        <v>1396</v>
      </c>
      <c r="K5457">
        <v>65</v>
      </c>
      <c r="L5457">
        <v>65</v>
      </c>
      <c r="M5457">
        <v>0</v>
      </c>
      <c r="N5457">
        <v>65</v>
      </c>
      <c r="O5457" t="s">
        <v>23</v>
      </c>
      <c r="P5457" t="s">
        <v>25</v>
      </c>
      <c r="Q5457">
        <f ca="1">DATEDIF(Data[[#This Row],[Birthdate]],TODAY(),"Y")</f>
        <v>13</v>
      </c>
      <c r="R5457" t="str">
        <f ca="1">IF(Data[[#This Row],[Age]]&lt;=10,"3-10 Years",IF(Data[[#This Row],[Age]]&lt;=15,"11-15 Years",IF(Data[[#This Row],[Age]]&lt;=19,"16-19 Years", "20+ Years")))</f>
        <v>11-15 Years</v>
      </c>
    </row>
    <row r="5458" spans="1:18" x14ac:dyDescent="0.35">
      <c r="A5458" t="s">
        <v>604</v>
      </c>
      <c r="B5458" s="1">
        <v>45868</v>
      </c>
      <c r="C5458" t="s">
        <v>29</v>
      </c>
      <c r="D5458" t="s">
        <v>18</v>
      </c>
      <c r="E5458" t="s">
        <v>19</v>
      </c>
      <c r="F5458" t="s">
        <v>20</v>
      </c>
      <c r="G5458" t="s">
        <v>105</v>
      </c>
      <c r="H5458" t="s">
        <v>5036</v>
      </c>
      <c r="I5458" s="1">
        <v>41120</v>
      </c>
      <c r="J5458" t="s">
        <v>605</v>
      </c>
      <c r="K5458">
        <v>65</v>
      </c>
      <c r="L5458">
        <v>65</v>
      </c>
      <c r="M5458">
        <v>0</v>
      </c>
      <c r="N5458">
        <v>65</v>
      </c>
      <c r="O5458" t="s">
        <v>23</v>
      </c>
      <c r="P5458" t="s">
        <v>25</v>
      </c>
      <c r="Q5458">
        <f ca="1">DATEDIF(Data[[#This Row],[Birthdate]],TODAY(),"Y")</f>
        <v>13</v>
      </c>
      <c r="R5458" t="str">
        <f ca="1">IF(Data[[#This Row],[Age]]&lt;=10,"3-10 Years",IF(Data[[#This Row],[Age]]&lt;=15,"11-15 Years",IF(Data[[#This Row],[Age]]&lt;=19,"16-19 Years", "20+ Years")))</f>
        <v>11-15 Years</v>
      </c>
    </row>
    <row r="5459" spans="1:18" x14ac:dyDescent="0.35">
      <c r="A5459" t="s">
        <v>1578</v>
      </c>
      <c r="B5459" s="1">
        <v>45867</v>
      </c>
      <c r="C5459" t="s">
        <v>29</v>
      </c>
      <c r="D5459" t="s">
        <v>18</v>
      </c>
      <c r="E5459" t="s">
        <v>19</v>
      </c>
      <c r="F5459" t="s">
        <v>20</v>
      </c>
      <c r="G5459" t="s">
        <v>30</v>
      </c>
      <c r="H5459" t="s">
        <v>5036</v>
      </c>
      <c r="I5459" s="1">
        <v>41139</v>
      </c>
      <c r="J5459" t="s">
        <v>1579</v>
      </c>
      <c r="K5459">
        <v>65</v>
      </c>
      <c r="L5459">
        <v>65</v>
      </c>
      <c r="M5459">
        <v>0</v>
      </c>
      <c r="N5459">
        <v>65</v>
      </c>
      <c r="O5459" t="s">
        <v>23</v>
      </c>
      <c r="P5459" t="s">
        <v>152</v>
      </c>
      <c r="Q5459">
        <f ca="1">DATEDIF(Data[[#This Row],[Birthdate]],TODAY(),"Y")</f>
        <v>13</v>
      </c>
      <c r="R5459" t="str">
        <f ca="1">IF(Data[[#This Row],[Age]]&lt;=10,"3-10 Years",IF(Data[[#This Row],[Age]]&lt;=15,"11-15 Years",IF(Data[[#This Row],[Age]]&lt;=19,"16-19 Years", "20+ Years")))</f>
        <v>11-15 Years</v>
      </c>
    </row>
    <row r="5460" spans="1:18" x14ac:dyDescent="0.35">
      <c r="A5460" t="s">
        <v>2354</v>
      </c>
      <c r="B5460" s="1">
        <v>45866</v>
      </c>
      <c r="C5460" t="s">
        <v>29</v>
      </c>
      <c r="D5460" t="s">
        <v>18</v>
      </c>
      <c r="E5460" t="s">
        <v>19</v>
      </c>
      <c r="F5460" t="s">
        <v>20</v>
      </c>
      <c r="G5460" t="s">
        <v>21</v>
      </c>
      <c r="H5460" t="s">
        <v>5036</v>
      </c>
      <c r="I5460" s="1">
        <v>41126</v>
      </c>
      <c r="J5460" t="s">
        <v>1950</v>
      </c>
      <c r="K5460">
        <v>65</v>
      </c>
      <c r="L5460">
        <v>65</v>
      </c>
      <c r="M5460">
        <v>0</v>
      </c>
      <c r="N5460">
        <v>65</v>
      </c>
      <c r="O5460" t="s">
        <v>23</v>
      </c>
      <c r="P5460" t="s">
        <v>152</v>
      </c>
      <c r="Q5460">
        <f ca="1">DATEDIF(Data[[#This Row],[Birthdate]],TODAY(),"Y")</f>
        <v>13</v>
      </c>
      <c r="R5460" t="str">
        <f ca="1">IF(Data[[#This Row],[Age]]&lt;=10,"3-10 Years",IF(Data[[#This Row],[Age]]&lt;=15,"11-15 Years",IF(Data[[#This Row],[Age]]&lt;=19,"16-19 Years", "20+ Years")))</f>
        <v>11-15 Years</v>
      </c>
    </row>
    <row r="5461" spans="1:18" x14ac:dyDescent="0.35">
      <c r="A5461" t="s">
        <v>2360</v>
      </c>
      <c r="B5461" s="1">
        <v>45866</v>
      </c>
      <c r="C5461" t="s">
        <v>29</v>
      </c>
      <c r="D5461" t="s">
        <v>18</v>
      </c>
      <c r="E5461" t="s">
        <v>19</v>
      </c>
      <c r="F5461" t="s">
        <v>20</v>
      </c>
      <c r="G5461" t="s">
        <v>50</v>
      </c>
      <c r="H5461" t="s">
        <v>5036</v>
      </c>
      <c r="I5461" s="1">
        <v>41008</v>
      </c>
      <c r="J5461" t="s">
        <v>2361</v>
      </c>
      <c r="K5461">
        <v>65</v>
      </c>
      <c r="L5461">
        <v>65</v>
      </c>
      <c r="M5461">
        <v>0</v>
      </c>
      <c r="N5461">
        <v>65</v>
      </c>
      <c r="O5461" t="s">
        <v>23</v>
      </c>
      <c r="P5461" t="s">
        <v>152</v>
      </c>
      <c r="Q5461">
        <f ca="1">DATEDIF(Data[[#This Row],[Birthdate]],TODAY(),"Y")</f>
        <v>13</v>
      </c>
      <c r="R5461" t="str">
        <f ca="1">IF(Data[[#This Row],[Age]]&lt;=10,"3-10 Years",IF(Data[[#This Row],[Age]]&lt;=15,"11-15 Years",IF(Data[[#This Row],[Age]]&lt;=19,"16-19 Years", "20+ Years")))</f>
        <v>11-15 Years</v>
      </c>
    </row>
    <row r="5462" spans="1:18" x14ac:dyDescent="0.35">
      <c r="A5462" t="s">
        <v>2135</v>
      </c>
      <c r="B5462" s="1">
        <v>45866</v>
      </c>
      <c r="C5462" t="s">
        <v>29</v>
      </c>
      <c r="D5462" t="s">
        <v>18</v>
      </c>
      <c r="E5462" t="s">
        <v>19</v>
      </c>
      <c r="F5462" t="s">
        <v>20</v>
      </c>
      <c r="G5462" t="s">
        <v>50</v>
      </c>
      <c r="H5462" t="s">
        <v>5036</v>
      </c>
      <c r="I5462" s="1">
        <v>41154</v>
      </c>
      <c r="J5462" t="s">
        <v>2136</v>
      </c>
      <c r="K5462">
        <v>65</v>
      </c>
      <c r="L5462">
        <v>65</v>
      </c>
      <c r="M5462">
        <v>0</v>
      </c>
      <c r="N5462">
        <v>65</v>
      </c>
      <c r="O5462" t="s">
        <v>23</v>
      </c>
      <c r="P5462" t="s">
        <v>152</v>
      </c>
      <c r="Q5462">
        <f ca="1">DATEDIF(Data[[#This Row],[Birthdate]],TODAY(),"Y")</f>
        <v>13</v>
      </c>
      <c r="R5462" t="str">
        <f ca="1">IF(Data[[#This Row],[Age]]&lt;=10,"3-10 Years",IF(Data[[#This Row],[Age]]&lt;=15,"11-15 Years",IF(Data[[#This Row],[Age]]&lt;=19,"16-19 Years", "20+ Years")))</f>
        <v>11-15 Years</v>
      </c>
    </row>
    <row r="5463" spans="1:18" x14ac:dyDescent="0.35">
      <c r="A5463" t="s">
        <v>2362</v>
      </c>
      <c r="B5463" s="1">
        <v>45866</v>
      </c>
      <c r="C5463" t="s">
        <v>29</v>
      </c>
      <c r="D5463" t="s">
        <v>18</v>
      </c>
      <c r="E5463" t="s">
        <v>19</v>
      </c>
      <c r="F5463" t="s">
        <v>20</v>
      </c>
      <c r="G5463" t="s">
        <v>50</v>
      </c>
      <c r="H5463" t="s">
        <v>5036</v>
      </c>
      <c r="I5463" s="1">
        <v>41198</v>
      </c>
      <c r="J5463" t="s">
        <v>2363</v>
      </c>
      <c r="K5463">
        <v>65</v>
      </c>
      <c r="L5463">
        <v>65</v>
      </c>
      <c r="M5463">
        <v>0</v>
      </c>
      <c r="N5463">
        <v>65</v>
      </c>
      <c r="O5463" t="s">
        <v>23</v>
      </c>
      <c r="P5463" t="s">
        <v>25</v>
      </c>
      <c r="Q5463">
        <f ca="1">DATEDIF(Data[[#This Row],[Birthdate]],TODAY(),"Y")</f>
        <v>13</v>
      </c>
      <c r="R5463" t="str">
        <f ca="1">IF(Data[[#This Row],[Age]]&lt;=10,"3-10 Years",IF(Data[[#This Row],[Age]]&lt;=15,"11-15 Years",IF(Data[[#This Row],[Age]]&lt;=19,"16-19 Years", "20+ Years")))</f>
        <v>11-15 Years</v>
      </c>
    </row>
    <row r="5464" spans="1:18" x14ac:dyDescent="0.35">
      <c r="A5464" t="s">
        <v>362</v>
      </c>
      <c r="B5464" s="1">
        <v>45864</v>
      </c>
      <c r="C5464" t="s">
        <v>29</v>
      </c>
      <c r="D5464" t="s">
        <v>18</v>
      </c>
      <c r="E5464" t="s">
        <v>19</v>
      </c>
      <c r="F5464" t="s">
        <v>20</v>
      </c>
      <c r="G5464" t="s">
        <v>47</v>
      </c>
      <c r="H5464" t="s">
        <v>5036</v>
      </c>
      <c r="I5464" s="1">
        <v>40926</v>
      </c>
      <c r="J5464" t="s">
        <v>363</v>
      </c>
      <c r="K5464">
        <v>65</v>
      </c>
      <c r="L5464">
        <v>65</v>
      </c>
      <c r="M5464">
        <v>0</v>
      </c>
      <c r="N5464">
        <v>65</v>
      </c>
      <c r="O5464" t="s">
        <v>23</v>
      </c>
      <c r="P5464" t="s">
        <v>25</v>
      </c>
      <c r="Q5464">
        <f ca="1">DATEDIF(Data[[#This Row],[Birthdate]],TODAY(),"Y")</f>
        <v>13</v>
      </c>
      <c r="R5464" t="str">
        <f ca="1">IF(Data[[#This Row],[Age]]&lt;=10,"3-10 Years",IF(Data[[#This Row],[Age]]&lt;=15,"11-15 Years",IF(Data[[#This Row],[Age]]&lt;=19,"16-19 Years", "20+ Years")))</f>
        <v>11-15 Years</v>
      </c>
    </row>
    <row r="5465" spans="1:18" x14ac:dyDescent="0.35">
      <c r="A5465" t="s">
        <v>1380</v>
      </c>
      <c r="B5465" s="1">
        <v>45860</v>
      </c>
      <c r="C5465" t="s">
        <v>29</v>
      </c>
      <c r="D5465" t="s">
        <v>18</v>
      </c>
      <c r="E5465" t="s">
        <v>19</v>
      </c>
      <c r="F5465" t="s">
        <v>20</v>
      </c>
      <c r="G5465" t="s">
        <v>189</v>
      </c>
      <c r="H5465" t="s">
        <v>5036</v>
      </c>
      <c r="I5465" s="1">
        <v>40890</v>
      </c>
      <c r="J5465" t="s">
        <v>1381</v>
      </c>
      <c r="K5465">
        <v>65</v>
      </c>
      <c r="L5465">
        <v>65</v>
      </c>
      <c r="M5465">
        <v>0</v>
      </c>
      <c r="N5465">
        <v>65</v>
      </c>
      <c r="O5465" t="s">
        <v>23</v>
      </c>
      <c r="P5465" t="s">
        <v>152</v>
      </c>
      <c r="Q5465">
        <f ca="1">DATEDIF(Data[[#This Row],[Birthdate]],TODAY(),"Y")</f>
        <v>13</v>
      </c>
      <c r="R5465" t="str">
        <f ca="1">IF(Data[[#This Row],[Age]]&lt;=10,"3-10 Years",IF(Data[[#This Row],[Age]]&lt;=15,"11-15 Years",IF(Data[[#This Row],[Age]]&lt;=19,"16-19 Years", "20+ Years")))</f>
        <v>11-15 Years</v>
      </c>
    </row>
    <row r="5466" spans="1:18" x14ac:dyDescent="0.35">
      <c r="A5466" t="s">
        <v>2375</v>
      </c>
      <c r="B5466" s="1">
        <v>45857</v>
      </c>
      <c r="C5466" t="s">
        <v>29</v>
      </c>
      <c r="D5466" t="s">
        <v>18</v>
      </c>
      <c r="E5466" t="s">
        <v>19</v>
      </c>
      <c r="F5466" t="s">
        <v>20</v>
      </c>
      <c r="G5466" t="s">
        <v>47</v>
      </c>
      <c r="H5466" t="s">
        <v>5036</v>
      </c>
      <c r="I5466" s="1">
        <v>41064</v>
      </c>
      <c r="J5466" t="s">
        <v>2376</v>
      </c>
      <c r="K5466">
        <v>65</v>
      </c>
      <c r="L5466">
        <v>65</v>
      </c>
      <c r="M5466">
        <v>0</v>
      </c>
      <c r="N5466">
        <v>65</v>
      </c>
      <c r="O5466" t="s">
        <v>23</v>
      </c>
      <c r="P5466" t="s">
        <v>152</v>
      </c>
      <c r="Q5466">
        <f ca="1">DATEDIF(Data[[#This Row],[Birthdate]],TODAY(),"Y")</f>
        <v>13</v>
      </c>
      <c r="R5466" t="str">
        <f ca="1">IF(Data[[#This Row],[Age]]&lt;=10,"3-10 Years",IF(Data[[#This Row],[Age]]&lt;=15,"11-15 Years",IF(Data[[#This Row],[Age]]&lt;=19,"16-19 Years", "20+ Years")))</f>
        <v>11-15 Years</v>
      </c>
    </row>
    <row r="5467" spans="1:18" x14ac:dyDescent="0.35">
      <c r="A5467" t="s">
        <v>2219</v>
      </c>
      <c r="B5467" s="1">
        <v>45853</v>
      </c>
      <c r="C5467" t="s">
        <v>29</v>
      </c>
      <c r="D5467" t="s">
        <v>18</v>
      </c>
      <c r="E5467" t="s">
        <v>19</v>
      </c>
      <c r="F5467" t="s">
        <v>20</v>
      </c>
      <c r="G5467" t="s">
        <v>189</v>
      </c>
      <c r="H5467" t="s">
        <v>5036</v>
      </c>
      <c r="I5467" s="1">
        <v>41074</v>
      </c>
      <c r="J5467" t="s">
        <v>741</v>
      </c>
      <c r="K5467">
        <v>0</v>
      </c>
      <c r="L5467">
        <v>0</v>
      </c>
      <c r="M5467">
        <v>0</v>
      </c>
      <c r="N5467">
        <v>65</v>
      </c>
      <c r="O5467" t="s">
        <v>23</v>
      </c>
      <c r="P5467" t="s">
        <v>152</v>
      </c>
      <c r="Q5467">
        <f ca="1">DATEDIF(Data[[#This Row],[Birthdate]],TODAY(),"Y")</f>
        <v>13</v>
      </c>
      <c r="R5467" t="str">
        <f ca="1">IF(Data[[#This Row],[Age]]&lt;=10,"3-10 Years",IF(Data[[#This Row],[Age]]&lt;=15,"11-15 Years",IF(Data[[#This Row],[Age]]&lt;=19,"16-19 Years", "20+ Years")))</f>
        <v>11-15 Years</v>
      </c>
    </row>
    <row r="5468" spans="1:18" x14ac:dyDescent="0.35">
      <c r="A5468" t="s">
        <v>2399</v>
      </c>
      <c r="B5468" s="1">
        <v>45846</v>
      </c>
      <c r="C5468" t="s">
        <v>29</v>
      </c>
      <c r="D5468" t="s">
        <v>18</v>
      </c>
      <c r="E5468" t="s">
        <v>19</v>
      </c>
      <c r="F5468" t="s">
        <v>20</v>
      </c>
      <c r="G5468" t="s">
        <v>50</v>
      </c>
      <c r="H5468" t="s">
        <v>5036</v>
      </c>
      <c r="I5468" s="1">
        <v>40992</v>
      </c>
      <c r="J5468" t="s">
        <v>2400</v>
      </c>
      <c r="K5468">
        <v>65</v>
      </c>
      <c r="L5468">
        <v>65</v>
      </c>
      <c r="M5468">
        <v>0</v>
      </c>
      <c r="N5468">
        <v>65</v>
      </c>
      <c r="O5468" t="s">
        <v>23</v>
      </c>
      <c r="P5468" t="s">
        <v>152</v>
      </c>
      <c r="Q5468">
        <f ca="1">DATEDIF(Data[[#This Row],[Birthdate]],TODAY(),"Y")</f>
        <v>13</v>
      </c>
      <c r="R5468" t="str">
        <f ca="1">IF(Data[[#This Row],[Age]]&lt;=10,"3-10 Years",IF(Data[[#This Row],[Age]]&lt;=15,"11-15 Years",IF(Data[[#This Row],[Age]]&lt;=19,"16-19 Years", "20+ Years")))</f>
        <v>11-15 Years</v>
      </c>
    </row>
    <row r="5469" spans="1:18" x14ac:dyDescent="0.35">
      <c r="A5469" t="s">
        <v>492</v>
      </c>
      <c r="B5469" s="1">
        <v>45846</v>
      </c>
      <c r="C5469" t="s">
        <v>29</v>
      </c>
      <c r="D5469" t="s">
        <v>18</v>
      </c>
      <c r="E5469" t="s">
        <v>19</v>
      </c>
      <c r="F5469" t="s">
        <v>20</v>
      </c>
      <c r="G5469" t="s">
        <v>30</v>
      </c>
      <c r="H5469" t="s">
        <v>5036</v>
      </c>
      <c r="I5469" s="1">
        <v>41166</v>
      </c>
      <c r="J5469" t="s">
        <v>493</v>
      </c>
      <c r="K5469">
        <v>65</v>
      </c>
      <c r="L5469">
        <v>65</v>
      </c>
      <c r="M5469">
        <v>0</v>
      </c>
      <c r="N5469">
        <v>65</v>
      </c>
      <c r="O5469" t="s">
        <v>23</v>
      </c>
      <c r="P5469" t="s">
        <v>152</v>
      </c>
      <c r="Q5469">
        <f ca="1">DATEDIF(Data[[#This Row],[Birthdate]],TODAY(),"Y")</f>
        <v>13</v>
      </c>
      <c r="R5469" t="str">
        <f ca="1">IF(Data[[#This Row],[Age]]&lt;=10,"3-10 Years",IF(Data[[#This Row],[Age]]&lt;=15,"11-15 Years",IF(Data[[#This Row],[Age]]&lt;=19,"16-19 Years", "20+ Years")))</f>
        <v>11-15 Years</v>
      </c>
    </row>
    <row r="5470" spans="1:18" x14ac:dyDescent="0.35">
      <c r="A5470" t="s">
        <v>1251</v>
      </c>
      <c r="B5470" s="1">
        <v>45844</v>
      </c>
      <c r="C5470" t="s">
        <v>29</v>
      </c>
      <c r="D5470" t="s">
        <v>18</v>
      </c>
      <c r="E5470" t="s">
        <v>19</v>
      </c>
      <c r="F5470" t="s">
        <v>20</v>
      </c>
      <c r="G5470" t="s">
        <v>50</v>
      </c>
      <c r="H5470" t="s">
        <v>5036</v>
      </c>
      <c r="I5470" s="1">
        <v>41054</v>
      </c>
      <c r="J5470" t="s">
        <v>1252</v>
      </c>
      <c r="K5470">
        <v>65</v>
      </c>
      <c r="L5470">
        <v>65</v>
      </c>
      <c r="M5470">
        <v>0</v>
      </c>
      <c r="N5470">
        <v>65</v>
      </c>
      <c r="O5470" t="s">
        <v>23</v>
      </c>
      <c r="P5470" t="s">
        <v>152</v>
      </c>
      <c r="Q5470">
        <f ca="1">DATEDIF(Data[[#This Row],[Birthdate]],TODAY(),"Y")</f>
        <v>13</v>
      </c>
      <c r="R5470" t="str">
        <f ca="1">IF(Data[[#This Row],[Age]]&lt;=10,"3-10 Years",IF(Data[[#This Row],[Age]]&lt;=15,"11-15 Years",IF(Data[[#This Row],[Age]]&lt;=19,"16-19 Years", "20+ Years")))</f>
        <v>11-15 Years</v>
      </c>
    </row>
    <row r="5471" spans="1:18" x14ac:dyDescent="0.35">
      <c r="A5471" t="s">
        <v>2407</v>
      </c>
      <c r="B5471" s="1">
        <v>45840</v>
      </c>
      <c r="C5471" t="s">
        <v>29</v>
      </c>
      <c r="D5471" t="s">
        <v>18</v>
      </c>
      <c r="E5471" t="s">
        <v>19</v>
      </c>
      <c r="F5471" t="s">
        <v>20</v>
      </c>
      <c r="G5471" t="s">
        <v>50</v>
      </c>
      <c r="H5471" t="s">
        <v>5036</v>
      </c>
      <c r="I5471" s="1">
        <v>40930</v>
      </c>
      <c r="J5471" t="s">
        <v>2408</v>
      </c>
      <c r="K5471">
        <v>65</v>
      </c>
      <c r="L5471">
        <v>65</v>
      </c>
      <c r="M5471">
        <v>0</v>
      </c>
      <c r="N5471">
        <v>65</v>
      </c>
      <c r="O5471" t="s">
        <v>23</v>
      </c>
      <c r="P5471" t="s">
        <v>152</v>
      </c>
      <c r="Q5471">
        <f ca="1">DATEDIF(Data[[#This Row],[Birthdate]],TODAY(),"Y")</f>
        <v>13</v>
      </c>
      <c r="R5471" t="str">
        <f ca="1">IF(Data[[#This Row],[Age]]&lt;=10,"3-10 Years",IF(Data[[#This Row],[Age]]&lt;=15,"11-15 Years",IF(Data[[#This Row],[Age]]&lt;=19,"16-19 Years", "20+ Years")))</f>
        <v>11-15 Years</v>
      </c>
    </row>
    <row r="5472" spans="1:18" x14ac:dyDescent="0.35">
      <c r="A5472" t="s">
        <v>2203</v>
      </c>
      <c r="B5472" s="1">
        <v>45840</v>
      </c>
      <c r="C5472" t="s">
        <v>29</v>
      </c>
      <c r="D5472" t="s">
        <v>18</v>
      </c>
      <c r="E5472" t="s">
        <v>19</v>
      </c>
      <c r="F5472" t="s">
        <v>20</v>
      </c>
      <c r="G5472" t="s">
        <v>1585</v>
      </c>
      <c r="H5472" t="s">
        <v>1083</v>
      </c>
      <c r="I5472" s="1">
        <v>40893</v>
      </c>
      <c r="J5472" t="s">
        <v>2204</v>
      </c>
      <c r="K5472">
        <v>65</v>
      </c>
      <c r="L5472">
        <v>65</v>
      </c>
      <c r="M5472">
        <v>0</v>
      </c>
      <c r="N5472">
        <v>65</v>
      </c>
      <c r="O5472" t="s">
        <v>23</v>
      </c>
      <c r="P5472" t="s">
        <v>152</v>
      </c>
      <c r="Q5472">
        <f ca="1">DATEDIF(Data[[#This Row],[Birthdate]],TODAY(),"Y")</f>
        <v>13</v>
      </c>
      <c r="R5472" t="str">
        <f ca="1">IF(Data[[#This Row],[Age]]&lt;=10,"3-10 Years",IF(Data[[#This Row],[Age]]&lt;=15,"11-15 Years",IF(Data[[#This Row],[Age]]&lt;=19,"16-19 Years", "20+ Years")))</f>
        <v>11-15 Years</v>
      </c>
    </row>
    <row r="5473" spans="1:18" x14ac:dyDescent="0.35">
      <c r="A5473" t="s">
        <v>2425</v>
      </c>
      <c r="B5473" s="1">
        <v>45645</v>
      </c>
      <c r="C5473" t="s">
        <v>29</v>
      </c>
      <c r="D5473" t="s">
        <v>1631</v>
      </c>
      <c r="E5473" t="s">
        <v>2416</v>
      </c>
      <c r="F5473" t="s">
        <v>2417</v>
      </c>
      <c r="G5473" t="s">
        <v>189</v>
      </c>
      <c r="H5473" t="s">
        <v>5036</v>
      </c>
      <c r="I5473" s="1">
        <v>41002</v>
      </c>
      <c r="J5473" t="s">
        <v>2426</v>
      </c>
      <c r="K5473">
        <v>63</v>
      </c>
      <c r="L5473">
        <v>63</v>
      </c>
      <c r="M5473">
        <v>0</v>
      </c>
      <c r="N5473">
        <v>60</v>
      </c>
      <c r="O5473" t="s">
        <v>23</v>
      </c>
      <c r="P5473" t="s">
        <v>25</v>
      </c>
      <c r="Q5473">
        <f ca="1">DATEDIF(Data[[#This Row],[Birthdate]],TODAY(),"Y")</f>
        <v>13</v>
      </c>
      <c r="R5473" t="str">
        <f ca="1">IF(Data[[#This Row],[Age]]&lt;=10,"3-10 Years",IF(Data[[#This Row],[Age]]&lt;=15,"11-15 Years",IF(Data[[#This Row],[Age]]&lt;=19,"16-19 Years", "20+ Years")))</f>
        <v>11-15 Years</v>
      </c>
    </row>
    <row r="5474" spans="1:18" x14ac:dyDescent="0.35">
      <c r="A5474" t="s">
        <v>2431</v>
      </c>
      <c r="B5474" s="1">
        <v>45643</v>
      </c>
      <c r="C5474" t="s">
        <v>29</v>
      </c>
      <c r="D5474" t="s">
        <v>1631</v>
      </c>
      <c r="E5474" t="s">
        <v>2416</v>
      </c>
      <c r="F5474" t="s">
        <v>2417</v>
      </c>
      <c r="G5474" t="s">
        <v>21</v>
      </c>
      <c r="H5474" t="s">
        <v>5036</v>
      </c>
      <c r="I5474" s="1">
        <v>41204</v>
      </c>
      <c r="J5474" t="s">
        <v>2430</v>
      </c>
      <c r="K5474">
        <v>63</v>
      </c>
      <c r="L5474">
        <v>63</v>
      </c>
      <c r="M5474">
        <v>0</v>
      </c>
      <c r="N5474">
        <v>60</v>
      </c>
      <c r="O5474" t="s">
        <v>23</v>
      </c>
      <c r="P5474" t="s">
        <v>25</v>
      </c>
      <c r="Q5474">
        <f ca="1">DATEDIF(Data[[#This Row],[Birthdate]],TODAY(),"Y")</f>
        <v>13</v>
      </c>
      <c r="R5474" t="str">
        <f ca="1">IF(Data[[#This Row],[Age]]&lt;=10,"3-10 Years",IF(Data[[#This Row],[Age]]&lt;=15,"11-15 Years",IF(Data[[#This Row],[Age]]&lt;=19,"16-19 Years", "20+ Years")))</f>
        <v>11-15 Years</v>
      </c>
    </row>
    <row r="5475" spans="1:18" x14ac:dyDescent="0.35">
      <c r="A5475" t="s">
        <v>2135</v>
      </c>
      <c r="B5475" s="1">
        <v>45671</v>
      </c>
      <c r="C5475" t="s">
        <v>29</v>
      </c>
      <c r="D5475" t="s">
        <v>1631</v>
      </c>
      <c r="E5475" t="s">
        <v>2416</v>
      </c>
      <c r="F5475" t="s">
        <v>2417</v>
      </c>
      <c r="G5475" t="s">
        <v>50</v>
      </c>
      <c r="H5475" t="s">
        <v>5036</v>
      </c>
      <c r="I5475" s="1">
        <v>41154</v>
      </c>
      <c r="J5475" t="s">
        <v>2136</v>
      </c>
      <c r="K5475">
        <v>63</v>
      </c>
      <c r="L5475">
        <v>63</v>
      </c>
      <c r="M5475">
        <v>0</v>
      </c>
      <c r="N5475">
        <v>60</v>
      </c>
      <c r="O5475" t="s">
        <v>23</v>
      </c>
      <c r="P5475" t="s">
        <v>152</v>
      </c>
      <c r="Q5475">
        <f ca="1">DATEDIF(Data[[#This Row],[Birthdate]],TODAY(),"Y")</f>
        <v>13</v>
      </c>
      <c r="R5475" t="str">
        <f ca="1">IF(Data[[#This Row],[Age]]&lt;=10,"3-10 Years",IF(Data[[#This Row],[Age]]&lt;=15,"11-15 Years",IF(Data[[#This Row],[Age]]&lt;=19,"16-19 Years", "20+ Years")))</f>
        <v>11-15 Years</v>
      </c>
    </row>
    <row r="5476" spans="1:18" x14ac:dyDescent="0.35">
      <c r="A5476" t="s">
        <v>2135</v>
      </c>
      <c r="B5476" s="1">
        <v>45669</v>
      </c>
      <c r="C5476" t="s">
        <v>29</v>
      </c>
      <c r="D5476" t="s">
        <v>1631</v>
      </c>
      <c r="E5476" t="s">
        <v>2416</v>
      </c>
      <c r="F5476" t="s">
        <v>2417</v>
      </c>
      <c r="G5476" t="s">
        <v>50</v>
      </c>
      <c r="H5476" t="s">
        <v>5036</v>
      </c>
      <c r="I5476" s="1">
        <v>41154</v>
      </c>
      <c r="J5476" t="s">
        <v>2136</v>
      </c>
      <c r="K5476">
        <v>63</v>
      </c>
      <c r="L5476">
        <v>63</v>
      </c>
      <c r="M5476">
        <v>0</v>
      </c>
      <c r="N5476">
        <v>60</v>
      </c>
      <c r="O5476" t="s">
        <v>23</v>
      </c>
      <c r="P5476" t="s">
        <v>152</v>
      </c>
      <c r="Q5476">
        <f ca="1">DATEDIF(Data[[#This Row],[Birthdate]],TODAY(),"Y")</f>
        <v>13</v>
      </c>
      <c r="R5476" t="str">
        <f ca="1">IF(Data[[#This Row],[Age]]&lt;=10,"3-10 Years",IF(Data[[#This Row],[Age]]&lt;=15,"11-15 Years",IF(Data[[#This Row],[Age]]&lt;=19,"16-19 Years", "20+ Years")))</f>
        <v>11-15 Years</v>
      </c>
    </row>
    <row r="5477" spans="1:18" x14ac:dyDescent="0.35">
      <c r="A5477" t="s">
        <v>2578</v>
      </c>
      <c r="B5477" s="1">
        <v>44226</v>
      </c>
      <c r="C5477" t="s">
        <v>29</v>
      </c>
      <c r="D5477" t="s">
        <v>1631</v>
      </c>
      <c r="E5477" t="s">
        <v>19</v>
      </c>
      <c r="F5477" t="s">
        <v>20</v>
      </c>
      <c r="G5477" t="s">
        <v>2579</v>
      </c>
      <c r="H5477" t="s">
        <v>5036</v>
      </c>
      <c r="I5477" s="1">
        <v>40893</v>
      </c>
      <c r="J5477" t="s">
        <v>2580</v>
      </c>
      <c r="K5477">
        <v>40</v>
      </c>
      <c r="L5477">
        <v>40</v>
      </c>
      <c r="M5477">
        <v>0</v>
      </c>
      <c r="N5477">
        <v>40</v>
      </c>
      <c r="O5477" t="s">
        <v>23</v>
      </c>
      <c r="P5477" t="s">
        <v>25</v>
      </c>
      <c r="Q5477">
        <f ca="1">DATEDIF(Data[[#This Row],[Birthdate]],TODAY(),"Y")</f>
        <v>13</v>
      </c>
      <c r="R5477" t="str">
        <f ca="1">IF(Data[[#This Row],[Age]]&lt;=10,"3-10 Years",IF(Data[[#This Row],[Age]]&lt;=15,"11-15 Years",IF(Data[[#This Row],[Age]]&lt;=19,"16-19 Years", "20+ Years")))</f>
        <v>11-15 Years</v>
      </c>
    </row>
    <row r="5478" spans="1:18" x14ac:dyDescent="0.35">
      <c r="A5478" t="s">
        <v>505</v>
      </c>
      <c r="B5478" s="1">
        <v>44222</v>
      </c>
      <c r="C5478" t="s">
        <v>150</v>
      </c>
      <c r="D5478" t="s">
        <v>1631</v>
      </c>
      <c r="E5478" t="s">
        <v>19</v>
      </c>
      <c r="F5478" t="s">
        <v>20</v>
      </c>
      <c r="G5478" t="s">
        <v>21</v>
      </c>
      <c r="H5478" t="s">
        <v>5036</v>
      </c>
      <c r="I5478" s="1">
        <v>40980</v>
      </c>
      <c r="J5478" t="s">
        <v>506</v>
      </c>
      <c r="K5478">
        <v>40</v>
      </c>
      <c r="L5478">
        <v>0</v>
      </c>
      <c r="M5478">
        <v>40</v>
      </c>
      <c r="N5478">
        <v>40</v>
      </c>
      <c r="O5478" t="s">
        <v>23</v>
      </c>
      <c r="P5478" t="s">
        <v>25</v>
      </c>
      <c r="Q5478">
        <f ca="1">DATEDIF(Data[[#This Row],[Birthdate]],TODAY(),"Y")</f>
        <v>13</v>
      </c>
      <c r="R5478" t="str">
        <f ca="1">IF(Data[[#This Row],[Age]]&lt;=10,"3-10 Years",IF(Data[[#This Row],[Age]]&lt;=15,"11-15 Years",IF(Data[[#This Row],[Age]]&lt;=19,"16-19 Years", "20+ Years")))</f>
        <v>11-15 Years</v>
      </c>
    </row>
    <row r="5479" spans="1:18" x14ac:dyDescent="0.35">
      <c r="A5479" t="s">
        <v>778</v>
      </c>
      <c r="B5479" s="1">
        <v>44647</v>
      </c>
      <c r="C5479" t="s">
        <v>29</v>
      </c>
      <c r="D5479" t="s">
        <v>104</v>
      </c>
      <c r="E5479" t="s">
        <v>779</v>
      </c>
      <c r="F5479" t="s">
        <v>780</v>
      </c>
      <c r="G5479" t="s">
        <v>50</v>
      </c>
      <c r="H5479" t="s">
        <v>5036</v>
      </c>
      <c r="I5479" s="1">
        <v>41178</v>
      </c>
      <c r="J5479" t="s">
        <v>781</v>
      </c>
      <c r="K5479">
        <v>56</v>
      </c>
      <c r="L5479">
        <v>56</v>
      </c>
      <c r="M5479">
        <v>0</v>
      </c>
      <c r="N5479">
        <v>419</v>
      </c>
      <c r="O5479" t="s">
        <v>23</v>
      </c>
      <c r="P5479" t="s">
        <v>25</v>
      </c>
      <c r="Q5479">
        <f ca="1">DATEDIF(Data[[#This Row],[Birthdate]],TODAY(),"Y")</f>
        <v>13</v>
      </c>
      <c r="R5479" t="str">
        <f ca="1">IF(Data[[#This Row],[Age]]&lt;=10,"3-10 Years",IF(Data[[#This Row],[Age]]&lt;=15,"11-15 Years",IF(Data[[#This Row],[Age]]&lt;=19,"16-19 Years", "20+ Years")))</f>
        <v>11-15 Years</v>
      </c>
    </row>
    <row r="5480" spans="1:18" x14ac:dyDescent="0.35">
      <c r="A5480" t="s">
        <v>231</v>
      </c>
      <c r="B5480" s="1">
        <v>44614</v>
      </c>
      <c r="C5480" t="s">
        <v>29</v>
      </c>
      <c r="D5480" t="s">
        <v>1631</v>
      </c>
      <c r="E5480" t="s">
        <v>19</v>
      </c>
      <c r="F5480" t="s">
        <v>20</v>
      </c>
      <c r="G5480" t="s">
        <v>47</v>
      </c>
      <c r="H5480" t="s">
        <v>5036</v>
      </c>
      <c r="I5480" s="1">
        <v>41107</v>
      </c>
      <c r="J5480" t="s">
        <v>232</v>
      </c>
      <c r="K5480">
        <v>40</v>
      </c>
      <c r="L5480">
        <v>40</v>
      </c>
      <c r="M5480">
        <v>0</v>
      </c>
      <c r="N5480">
        <v>40</v>
      </c>
      <c r="O5480" t="s">
        <v>23</v>
      </c>
      <c r="P5480" t="s">
        <v>25</v>
      </c>
      <c r="Q5480">
        <f ca="1">DATEDIF(Data[[#This Row],[Birthdate]],TODAY(),"Y")</f>
        <v>13</v>
      </c>
      <c r="R5480" t="str">
        <f ca="1">IF(Data[[#This Row],[Age]]&lt;=10,"3-10 Years",IF(Data[[#This Row],[Age]]&lt;=15,"11-15 Years",IF(Data[[#This Row],[Age]]&lt;=19,"16-19 Years", "20+ Years")))</f>
        <v>11-15 Years</v>
      </c>
    </row>
    <row r="5481" spans="1:18" x14ac:dyDescent="0.35">
      <c r="A5481" t="s">
        <v>1209</v>
      </c>
      <c r="B5481" s="1">
        <v>44586</v>
      </c>
      <c r="C5481" t="s">
        <v>29</v>
      </c>
      <c r="D5481" t="s">
        <v>1631</v>
      </c>
      <c r="E5481" t="s">
        <v>19</v>
      </c>
      <c r="F5481" t="s">
        <v>20</v>
      </c>
      <c r="G5481" t="s">
        <v>105</v>
      </c>
      <c r="H5481" t="s">
        <v>5036</v>
      </c>
      <c r="I5481" s="1">
        <v>41137</v>
      </c>
      <c r="J5481" t="s">
        <v>1210</v>
      </c>
      <c r="K5481">
        <v>40</v>
      </c>
      <c r="L5481">
        <v>40</v>
      </c>
      <c r="M5481">
        <v>0</v>
      </c>
      <c r="N5481">
        <v>40</v>
      </c>
      <c r="O5481" t="s">
        <v>23</v>
      </c>
      <c r="P5481" t="s">
        <v>25</v>
      </c>
      <c r="Q5481">
        <f ca="1">DATEDIF(Data[[#This Row],[Birthdate]],TODAY(),"Y")</f>
        <v>13</v>
      </c>
      <c r="R5481" t="str">
        <f ca="1">IF(Data[[#This Row],[Age]]&lt;=10,"3-10 Years",IF(Data[[#This Row],[Age]]&lt;=15,"11-15 Years",IF(Data[[#This Row],[Age]]&lt;=19,"16-19 Years", "20+ Years")))</f>
        <v>11-15 Years</v>
      </c>
    </row>
    <row r="5482" spans="1:18" x14ac:dyDescent="0.35">
      <c r="A5482" t="s">
        <v>457</v>
      </c>
      <c r="B5482" s="1">
        <v>44580</v>
      </c>
      <c r="C5482" t="s">
        <v>29</v>
      </c>
      <c r="D5482" t="s">
        <v>1631</v>
      </c>
      <c r="E5482" t="s">
        <v>19</v>
      </c>
      <c r="F5482" t="s">
        <v>20</v>
      </c>
      <c r="G5482" t="s">
        <v>458</v>
      </c>
      <c r="H5482" t="s">
        <v>1083</v>
      </c>
      <c r="I5482" s="1">
        <v>41177</v>
      </c>
      <c r="J5482" t="s">
        <v>459</v>
      </c>
      <c r="K5482">
        <v>40</v>
      </c>
      <c r="L5482">
        <v>40</v>
      </c>
      <c r="M5482">
        <v>0</v>
      </c>
      <c r="N5482">
        <v>40</v>
      </c>
      <c r="O5482" t="s">
        <v>23</v>
      </c>
      <c r="P5482" t="s">
        <v>25</v>
      </c>
      <c r="Q5482">
        <f ca="1">DATEDIF(Data[[#This Row],[Birthdate]],TODAY(),"Y")</f>
        <v>13</v>
      </c>
      <c r="R5482" t="str">
        <f ca="1">IF(Data[[#This Row],[Age]]&lt;=10,"3-10 Years",IF(Data[[#This Row],[Age]]&lt;=15,"11-15 Years",IF(Data[[#This Row],[Age]]&lt;=19,"16-19 Years", "20+ Years")))</f>
        <v>11-15 Years</v>
      </c>
    </row>
    <row r="5483" spans="1:18" x14ac:dyDescent="0.35">
      <c r="A5483" t="s">
        <v>505</v>
      </c>
      <c r="B5483" s="1">
        <v>44572</v>
      </c>
      <c r="C5483" t="s">
        <v>150</v>
      </c>
      <c r="D5483" t="s">
        <v>1631</v>
      </c>
      <c r="E5483" t="s">
        <v>19</v>
      </c>
      <c r="F5483" t="s">
        <v>20</v>
      </c>
      <c r="G5483" t="s">
        <v>21</v>
      </c>
      <c r="H5483" t="s">
        <v>5036</v>
      </c>
      <c r="I5483" s="1">
        <v>40980</v>
      </c>
      <c r="J5483" t="s">
        <v>506</v>
      </c>
      <c r="K5483">
        <v>40</v>
      </c>
      <c r="L5483">
        <v>0</v>
      </c>
      <c r="M5483">
        <v>40</v>
      </c>
      <c r="N5483">
        <v>40</v>
      </c>
      <c r="O5483" t="s">
        <v>23</v>
      </c>
      <c r="P5483" t="s">
        <v>25</v>
      </c>
      <c r="Q5483">
        <f ca="1">DATEDIF(Data[[#This Row],[Birthdate]],TODAY(),"Y")</f>
        <v>13</v>
      </c>
      <c r="R5483" t="str">
        <f ca="1">IF(Data[[#This Row],[Age]]&lt;=10,"3-10 Years",IF(Data[[#This Row],[Age]]&lt;=15,"11-15 Years",IF(Data[[#This Row],[Age]]&lt;=19,"16-19 Years", "20+ Years")))</f>
        <v>11-15 Years</v>
      </c>
    </row>
    <row r="5484" spans="1:18" x14ac:dyDescent="0.35">
      <c r="A5484" t="s">
        <v>492</v>
      </c>
      <c r="B5484" s="1">
        <v>44571</v>
      </c>
      <c r="C5484" t="s">
        <v>29</v>
      </c>
      <c r="D5484" t="s">
        <v>1631</v>
      </c>
      <c r="E5484" t="s">
        <v>19</v>
      </c>
      <c r="F5484" t="s">
        <v>20</v>
      </c>
      <c r="G5484" t="s">
        <v>30</v>
      </c>
      <c r="H5484" t="s">
        <v>5036</v>
      </c>
      <c r="I5484" s="1">
        <v>41166</v>
      </c>
      <c r="J5484" t="s">
        <v>493</v>
      </c>
      <c r="K5484">
        <v>40</v>
      </c>
      <c r="L5484">
        <v>40</v>
      </c>
      <c r="M5484">
        <v>0</v>
      </c>
      <c r="N5484">
        <v>40</v>
      </c>
      <c r="O5484" t="s">
        <v>23</v>
      </c>
      <c r="P5484" t="s">
        <v>152</v>
      </c>
      <c r="Q5484">
        <f ca="1">DATEDIF(Data[[#This Row],[Birthdate]],TODAY(),"Y")</f>
        <v>13</v>
      </c>
      <c r="R5484" t="str">
        <f ca="1">IF(Data[[#This Row],[Age]]&lt;=10,"3-10 Years",IF(Data[[#This Row],[Age]]&lt;=15,"11-15 Years",IF(Data[[#This Row],[Age]]&lt;=19,"16-19 Years", "20+ Years")))</f>
        <v>11-15 Years</v>
      </c>
    </row>
    <row r="5485" spans="1:18" x14ac:dyDescent="0.35">
      <c r="A5485" t="s">
        <v>1038</v>
      </c>
      <c r="B5485" s="1">
        <v>44566</v>
      </c>
      <c r="C5485" t="s">
        <v>29</v>
      </c>
      <c r="D5485" t="s">
        <v>1631</v>
      </c>
      <c r="E5485" t="s">
        <v>19</v>
      </c>
      <c r="F5485" t="s">
        <v>20</v>
      </c>
      <c r="G5485" t="s">
        <v>105</v>
      </c>
      <c r="H5485" t="s">
        <v>5036</v>
      </c>
      <c r="I5485" s="1">
        <v>40939</v>
      </c>
      <c r="J5485" t="s">
        <v>1039</v>
      </c>
      <c r="K5485">
        <v>40</v>
      </c>
      <c r="L5485">
        <v>40</v>
      </c>
      <c r="M5485">
        <v>0</v>
      </c>
      <c r="N5485">
        <v>40</v>
      </c>
      <c r="O5485" t="s">
        <v>23</v>
      </c>
      <c r="P5485" t="s">
        <v>25</v>
      </c>
      <c r="Q5485">
        <f ca="1">DATEDIF(Data[[#This Row],[Birthdate]],TODAY(),"Y")</f>
        <v>13</v>
      </c>
      <c r="R5485" t="str">
        <f ca="1">IF(Data[[#This Row],[Age]]&lt;=10,"3-10 Years",IF(Data[[#This Row],[Age]]&lt;=15,"11-15 Years",IF(Data[[#This Row],[Age]]&lt;=19,"16-19 Years", "20+ Years")))</f>
        <v>11-15 Years</v>
      </c>
    </row>
    <row r="5486" spans="1:18" x14ac:dyDescent="0.35">
      <c r="A5486" t="s">
        <v>2686</v>
      </c>
      <c r="B5486" s="1">
        <v>44701</v>
      </c>
      <c r="C5486" t="s">
        <v>150</v>
      </c>
      <c r="D5486" t="s">
        <v>104</v>
      </c>
      <c r="E5486" t="s">
        <v>779</v>
      </c>
      <c r="F5486" t="s">
        <v>1194</v>
      </c>
      <c r="G5486" t="s">
        <v>105</v>
      </c>
      <c r="H5486" t="s">
        <v>5036</v>
      </c>
      <c r="I5486" s="1">
        <v>40905</v>
      </c>
      <c r="J5486" t="s">
        <v>749</v>
      </c>
      <c r="K5486">
        <v>434</v>
      </c>
      <c r="L5486">
        <v>0</v>
      </c>
      <c r="M5486">
        <v>434</v>
      </c>
      <c r="N5486">
        <v>419</v>
      </c>
      <c r="O5486" t="s">
        <v>23</v>
      </c>
      <c r="P5486" t="s">
        <v>25</v>
      </c>
      <c r="Q5486">
        <f ca="1">DATEDIF(Data[[#This Row],[Birthdate]],TODAY(),"Y")</f>
        <v>13</v>
      </c>
      <c r="R5486" t="str">
        <f ca="1">IF(Data[[#This Row],[Age]]&lt;=10,"3-10 Years",IF(Data[[#This Row],[Age]]&lt;=15,"11-15 Years",IF(Data[[#This Row],[Age]]&lt;=19,"16-19 Years", "20+ Years")))</f>
        <v>11-15 Years</v>
      </c>
    </row>
    <row r="5487" spans="1:18" x14ac:dyDescent="0.35">
      <c r="A5487" t="s">
        <v>311</v>
      </c>
      <c r="B5487" s="1">
        <v>44652</v>
      </c>
      <c r="C5487" t="s">
        <v>29</v>
      </c>
      <c r="D5487" t="s">
        <v>104</v>
      </c>
      <c r="E5487" t="s">
        <v>779</v>
      </c>
      <c r="F5487" t="s">
        <v>1194</v>
      </c>
      <c r="G5487" t="s">
        <v>81</v>
      </c>
      <c r="H5487" t="s">
        <v>1083</v>
      </c>
      <c r="I5487" s="1">
        <v>40917</v>
      </c>
      <c r="J5487" t="s">
        <v>310</v>
      </c>
      <c r="K5487">
        <v>434</v>
      </c>
      <c r="L5487">
        <v>434</v>
      </c>
      <c r="M5487">
        <v>0</v>
      </c>
      <c r="N5487">
        <v>419</v>
      </c>
      <c r="O5487" t="s">
        <v>23</v>
      </c>
      <c r="P5487" t="s">
        <v>25</v>
      </c>
      <c r="Q5487">
        <f ca="1">DATEDIF(Data[[#This Row],[Birthdate]],TODAY(),"Y")</f>
        <v>13</v>
      </c>
      <c r="R5487" t="str">
        <f ca="1">IF(Data[[#This Row],[Age]]&lt;=10,"3-10 Years",IF(Data[[#This Row],[Age]]&lt;=15,"11-15 Years",IF(Data[[#This Row],[Age]]&lt;=19,"16-19 Years", "20+ Years")))</f>
        <v>11-15 Years</v>
      </c>
    </row>
    <row r="5488" spans="1:18" x14ac:dyDescent="0.35">
      <c r="A5488" t="s">
        <v>342</v>
      </c>
      <c r="B5488" s="1">
        <v>44647</v>
      </c>
      <c r="C5488" t="s">
        <v>29</v>
      </c>
      <c r="D5488" t="s">
        <v>104</v>
      </c>
      <c r="E5488" t="s">
        <v>779</v>
      </c>
      <c r="F5488" t="s">
        <v>1194</v>
      </c>
      <c r="G5488" t="s">
        <v>21</v>
      </c>
      <c r="H5488" t="s">
        <v>5036</v>
      </c>
      <c r="I5488" s="1">
        <v>41098</v>
      </c>
      <c r="J5488" t="s">
        <v>343</v>
      </c>
      <c r="K5488">
        <v>434</v>
      </c>
      <c r="L5488">
        <v>434</v>
      </c>
      <c r="M5488">
        <v>0</v>
      </c>
      <c r="N5488">
        <v>419</v>
      </c>
      <c r="O5488" t="s">
        <v>23</v>
      </c>
      <c r="P5488" t="s">
        <v>25</v>
      </c>
      <c r="Q5488">
        <f ca="1">DATEDIF(Data[[#This Row],[Birthdate]],TODAY(),"Y")</f>
        <v>13</v>
      </c>
      <c r="R5488" t="str">
        <f ca="1">IF(Data[[#This Row],[Age]]&lt;=10,"3-10 Years",IF(Data[[#This Row],[Age]]&lt;=15,"11-15 Years",IF(Data[[#This Row],[Age]]&lt;=19,"16-19 Years", "20+ Years")))</f>
        <v>11-15 Years</v>
      </c>
    </row>
    <row r="5489" spans="1:18" x14ac:dyDescent="0.35">
      <c r="A5489" t="s">
        <v>1617</v>
      </c>
      <c r="B5489" s="1">
        <v>45015</v>
      </c>
      <c r="C5489" t="s">
        <v>29</v>
      </c>
      <c r="D5489" t="s">
        <v>104</v>
      </c>
      <c r="E5489" t="s">
        <v>566</v>
      </c>
      <c r="F5489" t="s">
        <v>958</v>
      </c>
      <c r="G5489" t="s">
        <v>84</v>
      </c>
      <c r="H5489" t="s">
        <v>5036</v>
      </c>
      <c r="I5489" s="1">
        <v>40945</v>
      </c>
      <c r="J5489" t="s">
        <v>939</v>
      </c>
      <c r="K5489">
        <v>388</v>
      </c>
      <c r="L5489">
        <v>388</v>
      </c>
      <c r="M5489">
        <v>0</v>
      </c>
      <c r="N5489">
        <v>375</v>
      </c>
      <c r="O5489" t="s">
        <v>23</v>
      </c>
      <c r="P5489" t="s">
        <v>25</v>
      </c>
      <c r="Q5489">
        <f ca="1">DATEDIF(Data[[#This Row],[Birthdate]],TODAY(),"Y")</f>
        <v>13</v>
      </c>
      <c r="R5489" t="str">
        <f ca="1">IF(Data[[#This Row],[Age]]&lt;=10,"3-10 Years",IF(Data[[#This Row],[Age]]&lt;=15,"11-15 Years",IF(Data[[#This Row],[Age]]&lt;=19,"16-19 Years", "20+ Years")))</f>
        <v>11-15 Years</v>
      </c>
    </row>
    <row r="5490" spans="1:18" x14ac:dyDescent="0.35">
      <c r="A5490" t="s">
        <v>505</v>
      </c>
      <c r="B5490" s="1">
        <v>45014</v>
      </c>
      <c r="C5490" t="s">
        <v>150</v>
      </c>
      <c r="D5490" t="s">
        <v>104</v>
      </c>
      <c r="E5490" t="s">
        <v>566</v>
      </c>
      <c r="F5490" t="s">
        <v>958</v>
      </c>
      <c r="G5490" t="s">
        <v>21</v>
      </c>
      <c r="H5490" t="s">
        <v>5036</v>
      </c>
      <c r="I5490" s="1">
        <v>40980</v>
      </c>
      <c r="J5490" t="s">
        <v>506</v>
      </c>
      <c r="K5490">
        <v>362</v>
      </c>
      <c r="L5490">
        <v>0</v>
      </c>
      <c r="M5490">
        <v>362</v>
      </c>
      <c r="N5490">
        <v>350</v>
      </c>
      <c r="O5490" t="s">
        <v>2704</v>
      </c>
      <c r="P5490" t="s">
        <v>25</v>
      </c>
      <c r="Q5490">
        <f ca="1">DATEDIF(Data[[#This Row],[Birthdate]],TODAY(),"Y")</f>
        <v>13</v>
      </c>
      <c r="R5490" t="str">
        <f ca="1">IF(Data[[#This Row],[Age]]&lt;=10,"3-10 Years",IF(Data[[#This Row],[Age]]&lt;=15,"11-15 Years",IF(Data[[#This Row],[Age]]&lt;=19,"16-19 Years", "20+ Years")))</f>
        <v>11-15 Years</v>
      </c>
    </row>
    <row r="5491" spans="1:18" x14ac:dyDescent="0.35">
      <c r="A5491" t="s">
        <v>231</v>
      </c>
      <c r="B5491" s="1">
        <v>45004</v>
      </c>
      <c r="C5491" t="s">
        <v>303</v>
      </c>
      <c r="D5491" t="s">
        <v>104</v>
      </c>
      <c r="E5491" t="s">
        <v>566</v>
      </c>
      <c r="F5491" t="s">
        <v>958</v>
      </c>
      <c r="G5491" t="s">
        <v>47</v>
      </c>
      <c r="H5491" t="s">
        <v>5036</v>
      </c>
      <c r="I5491" s="1">
        <v>41107</v>
      </c>
      <c r="J5491" t="s">
        <v>232</v>
      </c>
      <c r="K5491">
        <v>466</v>
      </c>
      <c r="L5491">
        <v>466</v>
      </c>
      <c r="M5491">
        <v>0</v>
      </c>
      <c r="N5491">
        <v>450</v>
      </c>
      <c r="O5491" t="s">
        <v>23</v>
      </c>
      <c r="P5491" t="s">
        <v>25</v>
      </c>
      <c r="Q5491">
        <f ca="1">DATEDIF(Data[[#This Row],[Birthdate]],TODAY(),"Y")</f>
        <v>13</v>
      </c>
      <c r="R5491" t="str">
        <f ca="1">IF(Data[[#This Row],[Age]]&lt;=10,"3-10 Years",IF(Data[[#This Row],[Age]]&lt;=15,"11-15 Years",IF(Data[[#This Row],[Age]]&lt;=19,"16-19 Years", "20+ Years")))</f>
        <v>11-15 Years</v>
      </c>
    </row>
    <row r="5492" spans="1:18" x14ac:dyDescent="0.35">
      <c r="A5492" t="s">
        <v>362</v>
      </c>
      <c r="B5492" s="1">
        <v>45000</v>
      </c>
      <c r="C5492" t="s">
        <v>29</v>
      </c>
      <c r="D5492" t="s">
        <v>104</v>
      </c>
      <c r="E5492" t="s">
        <v>566</v>
      </c>
      <c r="F5492" t="s">
        <v>958</v>
      </c>
      <c r="G5492" t="s">
        <v>47</v>
      </c>
      <c r="H5492" t="s">
        <v>5036</v>
      </c>
      <c r="I5492" s="1">
        <v>40926</v>
      </c>
      <c r="J5492" t="s">
        <v>363</v>
      </c>
      <c r="K5492">
        <v>362</v>
      </c>
      <c r="L5492">
        <v>362</v>
      </c>
      <c r="M5492">
        <v>0</v>
      </c>
      <c r="N5492">
        <v>350</v>
      </c>
      <c r="O5492" t="s">
        <v>2704</v>
      </c>
      <c r="P5492" t="s">
        <v>25</v>
      </c>
      <c r="Q5492">
        <f ca="1">DATEDIF(Data[[#This Row],[Birthdate]],TODAY(),"Y")</f>
        <v>13</v>
      </c>
      <c r="R5492" t="str">
        <f ca="1">IF(Data[[#This Row],[Age]]&lt;=10,"3-10 Years",IF(Data[[#This Row],[Age]]&lt;=15,"11-15 Years",IF(Data[[#This Row],[Age]]&lt;=19,"16-19 Years", "20+ Years")))</f>
        <v>11-15 Years</v>
      </c>
    </row>
    <row r="5493" spans="1:18" x14ac:dyDescent="0.35">
      <c r="A5493" t="s">
        <v>1965</v>
      </c>
      <c r="B5493" s="1">
        <v>44996</v>
      </c>
      <c r="C5493" t="s">
        <v>29</v>
      </c>
      <c r="D5493" t="s">
        <v>104</v>
      </c>
      <c r="E5493" t="s">
        <v>566</v>
      </c>
      <c r="F5493" t="s">
        <v>958</v>
      </c>
      <c r="G5493" t="s">
        <v>21</v>
      </c>
      <c r="H5493" t="s">
        <v>5036</v>
      </c>
      <c r="I5493" s="1">
        <v>41149</v>
      </c>
      <c r="J5493" t="s">
        <v>1966</v>
      </c>
      <c r="K5493">
        <v>362</v>
      </c>
      <c r="L5493">
        <v>362</v>
      </c>
      <c r="M5493">
        <v>0</v>
      </c>
      <c r="N5493">
        <v>350</v>
      </c>
      <c r="O5493" t="s">
        <v>2704</v>
      </c>
      <c r="P5493" t="s">
        <v>25</v>
      </c>
      <c r="Q5493">
        <f ca="1">DATEDIF(Data[[#This Row],[Birthdate]],TODAY(),"Y")</f>
        <v>13</v>
      </c>
      <c r="R5493" t="str">
        <f ca="1">IF(Data[[#This Row],[Age]]&lt;=10,"3-10 Years",IF(Data[[#This Row],[Age]]&lt;=15,"11-15 Years",IF(Data[[#This Row],[Age]]&lt;=19,"16-19 Years", "20+ Years")))</f>
        <v>11-15 Years</v>
      </c>
    </row>
    <row r="5494" spans="1:18" x14ac:dyDescent="0.35">
      <c r="A5494" t="s">
        <v>1044</v>
      </c>
      <c r="B5494" s="1">
        <v>44942</v>
      </c>
      <c r="C5494" t="s">
        <v>29</v>
      </c>
      <c r="D5494" t="s">
        <v>1631</v>
      </c>
      <c r="E5494" t="s">
        <v>19</v>
      </c>
      <c r="F5494" t="s">
        <v>20</v>
      </c>
      <c r="G5494" t="s">
        <v>50</v>
      </c>
      <c r="H5494" t="s">
        <v>5036</v>
      </c>
      <c r="I5494" s="1">
        <v>40910</v>
      </c>
      <c r="J5494" t="s">
        <v>1046</v>
      </c>
      <c r="K5494">
        <v>60</v>
      </c>
      <c r="L5494">
        <v>60</v>
      </c>
      <c r="M5494">
        <v>0</v>
      </c>
      <c r="N5494">
        <v>60</v>
      </c>
      <c r="O5494" t="s">
        <v>23</v>
      </c>
      <c r="P5494" t="s">
        <v>25</v>
      </c>
      <c r="Q5494">
        <f ca="1">DATEDIF(Data[[#This Row],[Birthdate]],TODAY(),"Y")</f>
        <v>13</v>
      </c>
      <c r="R5494" t="str">
        <f ca="1">IF(Data[[#This Row],[Age]]&lt;=10,"3-10 Years",IF(Data[[#This Row],[Age]]&lt;=15,"11-15 Years",IF(Data[[#This Row],[Age]]&lt;=19,"16-19 Years", "20+ Years")))</f>
        <v>11-15 Years</v>
      </c>
    </row>
    <row r="5495" spans="1:18" x14ac:dyDescent="0.35">
      <c r="A5495" t="s">
        <v>1080</v>
      </c>
      <c r="B5495" s="1">
        <v>44942</v>
      </c>
      <c r="C5495" t="s">
        <v>29</v>
      </c>
      <c r="D5495" t="s">
        <v>1631</v>
      </c>
      <c r="E5495" t="s">
        <v>19</v>
      </c>
      <c r="F5495" t="s">
        <v>20</v>
      </c>
      <c r="G5495" t="s">
        <v>95</v>
      </c>
      <c r="H5495" t="s">
        <v>5036</v>
      </c>
      <c r="I5495" s="1">
        <v>40989</v>
      </c>
      <c r="J5495" t="s">
        <v>1081</v>
      </c>
      <c r="K5495">
        <v>60</v>
      </c>
      <c r="L5495">
        <v>60</v>
      </c>
      <c r="M5495">
        <v>0</v>
      </c>
      <c r="N5495">
        <v>60</v>
      </c>
      <c r="O5495" t="s">
        <v>23</v>
      </c>
      <c r="P5495" t="s">
        <v>25</v>
      </c>
      <c r="Q5495">
        <f ca="1">DATEDIF(Data[[#This Row],[Birthdate]],TODAY(),"Y")</f>
        <v>13</v>
      </c>
      <c r="R5495" t="str">
        <f ca="1">IF(Data[[#This Row],[Age]]&lt;=10,"3-10 Years",IF(Data[[#This Row],[Age]]&lt;=15,"11-15 Years",IF(Data[[#This Row],[Age]]&lt;=19,"16-19 Years", "20+ Years")))</f>
        <v>11-15 Years</v>
      </c>
    </row>
    <row r="5496" spans="1:18" x14ac:dyDescent="0.35">
      <c r="A5496" t="s">
        <v>311</v>
      </c>
      <c r="B5496" s="1">
        <v>44941</v>
      </c>
      <c r="C5496" t="s">
        <v>29</v>
      </c>
      <c r="D5496" t="s">
        <v>1631</v>
      </c>
      <c r="E5496" t="s">
        <v>19</v>
      </c>
      <c r="F5496" t="s">
        <v>20</v>
      </c>
      <c r="G5496" t="s">
        <v>81</v>
      </c>
      <c r="H5496" t="s">
        <v>1083</v>
      </c>
      <c r="I5496" s="1">
        <v>40917</v>
      </c>
      <c r="J5496" t="s">
        <v>310</v>
      </c>
      <c r="K5496">
        <v>60</v>
      </c>
      <c r="L5496">
        <v>60</v>
      </c>
      <c r="M5496">
        <v>0</v>
      </c>
      <c r="N5496">
        <v>60</v>
      </c>
      <c r="O5496" t="s">
        <v>23</v>
      </c>
      <c r="P5496" t="s">
        <v>25</v>
      </c>
      <c r="Q5496">
        <f ca="1">DATEDIF(Data[[#This Row],[Birthdate]],TODAY(),"Y")</f>
        <v>13</v>
      </c>
      <c r="R5496" t="str">
        <f ca="1">IF(Data[[#This Row],[Age]]&lt;=10,"3-10 Years",IF(Data[[#This Row],[Age]]&lt;=15,"11-15 Years",IF(Data[[#This Row],[Age]]&lt;=19,"16-19 Years", "20+ Years")))</f>
        <v>11-15 Years</v>
      </c>
    </row>
    <row r="5497" spans="1:18" x14ac:dyDescent="0.35">
      <c r="A5497" t="s">
        <v>216</v>
      </c>
      <c r="B5497" s="1">
        <v>44941</v>
      </c>
      <c r="C5497" t="s">
        <v>29</v>
      </c>
      <c r="D5497" t="s">
        <v>1631</v>
      </c>
      <c r="E5497" t="s">
        <v>19</v>
      </c>
      <c r="F5497" t="s">
        <v>20</v>
      </c>
      <c r="G5497" t="s">
        <v>105</v>
      </c>
      <c r="H5497" t="s">
        <v>5036</v>
      </c>
      <c r="I5497" s="1">
        <v>41136</v>
      </c>
      <c r="J5497" t="s">
        <v>217</v>
      </c>
      <c r="K5497">
        <v>60</v>
      </c>
      <c r="L5497">
        <v>60</v>
      </c>
      <c r="M5497">
        <v>0</v>
      </c>
      <c r="N5497">
        <v>60</v>
      </c>
      <c r="O5497" t="s">
        <v>23</v>
      </c>
      <c r="P5497" t="s">
        <v>152</v>
      </c>
      <c r="Q5497">
        <f ca="1">DATEDIF(Data[[#This Row],[Birthdate]],TODAY(),"Y")</f>
        <v>13</v>
      </c>
      <c r="R5497" t="str">
        <f ca="1">IF(Data[[#This Row],[Age]]&lt;=10,"3-10 Years",IF(Data[[#This Row],[Age]]&lt;=15,"11-15 Years",IF(Data[[#This Row],[Age]]&lt;=19,"16-19 Years", "20+ Years")))</f>
        <v>11-15 Years</v>
      </c>
    </row>
    <row r="5498" spans="1:18" x14ac:dyDescent="0.35">
      <c r="A5498" t="s">
        <v>2759</v>
      </c>
      <c r="B5498" s="1">
        <v>44941</v>
      </c>
      <c r="C5498" t="s">
        <v>29</v>
      </c>
      <c r="D5498" t="s">
        <v>1631</v>
      </c>
      <c r="E5498" t="s">
        <v>19</v>
      </c>
      <c r="F5498" t="s">
        <v>20</v>
      </c>
      <c r="G5498" t="s">
        <v>95</v>
      </c>
      <c r="H5498" t="s">
        <v>5036</v>
      </c>
      <c r="I5498" s="1">
        <v>41178</v>
      </c>
      <c r="J5498" t="s">
        <v>2760</v>
      </c>
      <c r="K5498">
        <v>60</v>
      </c>
      <c r="L5498">
        <v>60</v>
      </c>
      <c r="M5498">
        <v>0</v>
      </c>
      <c r="N5498">
        <v>60</v>
      </c>
      <c r="O5498" t="s">
        <v>23</v>
      </c>
      <c r="P5498" t="s">
        <v>25</v>
      </c>
      <c r="Q5498">
        <f ca="1">DATEDIF(Data[[#This Row],[Birthdate]],TODAY(),"Y")</f>
        <v>13</v>
      </c>
      <c r="R5498" t="str">
        <f ca="1">IF(Data[[#This Row],[Age]]&lt;=10,"3-10 Years",IF(Data[[#This Row],[Age]]&lt;=15,"11-15 Years",IF(Data[[#This Row],[Age]]&lt;=19,"16-19 Years", "20+ Years")))</f>
        <v>11-15 Years</v>
      </c>
    </row>
    <row r="5499" spans="1:18" x14ac:dyDescent="0.35">
      <c r="A5499" t="s">
        <v>2761</v>
      </c>
      <c r="B5499" s="1">
        <v>44941</v>
      </c>
      <c r="C5499" t="s">
        <v>29</v>
      </c>
      <c r="D5499" t="s">
        <v>1631</v>
      </c>
      <c r="E5499" t="s">
        <v>19</v>
      </c>
      <c r="F5499" t="s">
        <v>20</v>
      </c>
      <c r="G5499" t="s">
        <v>87</v>
      </c>
      <c r="H5499" t="s">
        <v>5036</v>
      </c>
      <c r="I5499" s="1">
        <v>41124</v>
      </c>
      <c r="J5499" t="s">
        <v>2762</v>
      </c>
      <c r="K5499">
        <v>60</v>
      </c>
      <c r="L5499">
        <v>60</v>
      </c>
      <c r="M5499">
        <v>0</v>
      </c>
      <c r="N5499">
        <v>60</v>
      </c>
      <c r="O5499" t="s">
        <v>23</v>
      </c>
      <c r="P5499" t="s">
        <v>25</v>
      </c>
      <c r="Q5499">
        <f ca="1">DATEDIF(Data[[#This Row],[Birthdate]],TODAY(),"Y")</f>
        <v>13</v>
      </c>
      <c r="R5499" t="str">
        <f ca="1">IF(Data[[#This Row],[Age]]&lt;=10,"3-10 Years",IF(Data[[#This Row],[Age]]&lt;=15,"11-15 Years",IF(Data[[#This Row],[Age]]&lt;=19,"16-19 Years", "20+ Years")))</f>
        <v>11-15 Years</v>
      </c>
    </row>
    <row r="5500" spans="1:18" x14ac:dyDescent="0.35">
      <c r="A5500" t="s">
        <v>718</v>
      </c>
      <c r="B5500" s="1">
        <v>44941</v>
      </c>
      <c r="C5500" t="s">
        <v>29</v>
      </c>
      <c r="D5500" t="s">
        <v>1631</v>
      </c>
      <c r="E5500" t="s">
        <v>19</v>
      </c>
      <c r="F5500" t="s">
        <v>20</v>
      </c>
      <c r="G5500" t="s">
        <v>21</v>
      </c>
      <c r="H5500" t="s">
        <v>5036</v>
      </c>
      <c r="I5500" s="1">
        <v>41080</v>
      </c>
      <c r="J5500" t="s">
        <v>719</v>
      </c>
      <c r="K5500">
        <v>0</v>
      </c>
      <c r="L5500">
        <v>0</v>
      </c>
      <c r="M5500">
        <v>0</v>
      </c>
      <c r="N5500">
        <v>60</v>
      </c>
      <c r="O5500" t="s">
        <v>23</v>
      </c>
      <c r="P5500" t="s">
        <v>25</v>
      </c>
      <c r="Q5500">
        <f ca="1">DATEDIF(Data[[#This Row],[Birthdate]],TODAY(),"Y")</f>
        <v>13</v>
      </c>
      <c r="R5500" t="str">
        <f ca="1">IF(Data[[#This Row],[Age]]&lt;=10,"3-10 Years",IF(Data[[#This Row],[Age]]&lt;=15,"11-15 Years",IF(Data[[#This Row],[Age]]&lt;=19,"16-19 Years", "20+ Years")))</f>
        <v>11-15 Years</v>
      </c>
    </row>
    <row r="5501" spans="1:18" x14ac:dyDescent="0.35">
      <c r="A5501" t="s">
        <v>2764</v>
      </c>
      <c r="B5501" s="1">
        <v>44941</v>
      </c>
      <c r="C5501" t="s">
        <v>29</v>
      </c>
      <c r="D5501" t="s">
        <v>1631</v>
      </c>
      <c r="E5501" t="s">
        <v>19</v>
      </c>
      <c r="F5501" t="s">
        <v>20</v>
      </c>
      <c r="G5501" t="s">
        <v>57</v>
      </c>
      <c r="H5501" t="s">
        <v>5036</v>
      </c>
      <c r="I5501" s="1">
        <v>40922</v>
      </c>
      <c r="J5501" t="s">
        <v>2765</v>
      </c>
      <c r="K5501">
        <v>60</v>
      </c>
      <c r="L5501">
        <v>60</v>
      </c>
      <c r="M5501">
        <v>0</v>
      </c>
      <c r="N5501">
        <v>60</v>
      </c>
      <c r="O5501" t="s">
        <v>23</v>
      </c>
      <c r="P5501" t="s">
        <v>25</v>
      </c>
      <c r="Q5501">
        <f ca="1">DATEDIF(Data[[#This Row],[Birthdate]],TODAY(),"Y")</f>
        <v>13</v>
      </c>
      <c r="R5501" t="str">
        <f ca="1">IF(Data[[#This Row],[Age]]&lt;=10,"3-10 Years",IF(Data[[#This Row],[Age]]&lt;=15,"11-15 Years",IF(Data[[#This Row],[Age]]&lt;=19,"16-19 Years", "20+ Years")))</f>
        <v>11-15 Years</v>
      </c>
    </row>
    <row r="5502" spans="1:18" x14ac:dyDescent="0.35">
      <c r="A5502" t="s">
        <v>1234</v>
      </c>
      <c r="B5502" s="1">
        <v>44940</v>
      </c>
      <c r="C5502" t="s">
        <v>29</v>
      </c>
      <c r="D5502" t="s">
        <v>1631</v>
      </c>
      <c r="E5502" t="s">
        <v>19</v>
      </c>
      <c r="F5502" t="s">
        <v>20</v>
      </c>
      <c r="G5502" t="s">
        <v>50</v>
      </c>
      <c r="H5502" t="s">
        <v>5036</v>
      </c>
      <c r="I5502" s="1">
        <v>41039</v>
      </c>
      <c r="J5502" t="s">
        <v>1235</v>
      </c>
      <c r="K5502">
        <v>60</v>
      </c>
      <c r="L5502">
        <v>60</v>
      </c>
      <c r="M5502">
        <v>0</v>
      </c>
      <c r="N5502">
        <v>60</v>
      </c>
      <c r="O5502" t="s">
        <v>23</v>
      </c>
      <c r="P5502" t="s">
        <v>25</v>
      </c>
      <c r="Q5502">
        <f ca="1">DATEDIF(Data[[#This Row],[Birthdate]],TODAY(),"Y")</f>
        <v>13</v>
      </c>
      <c r="R5502" t="str">
        <f ca="1">IF(Data[[#This Row],[Age]]&lt;=10,"3-10 Years",IF(Data[[#This Row],[Age]]&lt;=15,"11-15 Years",IF(Data[[#This Row],[Age]]&lt;=19,"16-19 Years", "20+ Years")))</f>
        <v>11-15 Years</v>
      </c>
    </row>
    <row r="5503" spans="1:18" x14ac:dyDescent="0.35">
      <c r="A5503" t="s">
        <v>218</v>
      </c>
      <c r="B5503" s="1">
        <v>44940</v>
      </c>
      <c r="C5503" t="s">
        <v>29</v>
      </c>
      <c r="D5503" t="s">
        <v>1631</v>
      </c>
      <c r="E5503" t="s">
        <v>19</v>
      </c>
      <c r="F5503" t="s">
        <v>20</v>
      </c>
      <c r="G5503" t="s">
        <v>105</v>
      </c>
      <c r="H5503" t="s">
        <v>5036</v>
      </c>
      <c r="I5503" s="1">
        <v>41136</v>
      </c>
      <c r="J5503" t="s">
        <v>217</v>
      </c>
      <c r="K5503">
        <v>60</v>
      </c>
      <c r="L5503">
        <v>60</v>
      </c>
      <c r="M5503">
        <v>0</v>
      </c>
      <c r="N5503">
        <v>60</v>
      </c>
      <c r="O5503" t="s">
        <v>23</v>
      </c>
      <c r="P5503" t="s">
        <v>152</v>
      </c>
      <c r="Q5503">
        <f ca="1">DATEDIF(Data[[#This Row],[Birthdate]],TODAY(),"Y")</f>
        <v>13</v>
      </c>
      <c r="R5503" t="str">
        <f ca="1">IF(Data[[#This Row],[Age]]&lt;=10,"3-10 Years",IF(Data[[#This Row],[Age]]&lt;=15,"11-15 Years",IF(Data[[#This Row],[Age]]&lt;=19,"16-19 Years", "20+ Years")))</f>
        <v>11-15 Years</v>
      </c>
    </row>
    <row r="5504" spans="1:18" x14ac:dyDescent="0.35">
      <c r="A5504" t="s">
        <v>638</v>
      </c>
      <c r="B5504" s="1">
        <v>44939</v>
      </c>
      <c r="C5504" t="s">
        <v>29</v>
      </c>
      <c r="D5504" t="s">
        <v>1631</v>
      </c>
      <c r="E5504" t="s">
        <v>19</v>
      </c>
      <c r="F5504" t="s">
        <v>20</v>
      </c>
      <c r="G5504" t="s">
        <v>105</v>
      </c>
      <c r="H5504" t="s">
        <v>5036</v>
      </c>
      <c r="I5504" s="1">
        <v>41136</v>
      </c>
      <c r="J5504" t="s">
        <v>639</v>
      </c>
      <c r="K5504">
        <v>60</v>
      </c>
      <c r="L5504">
        <v>60</v>
      </c>
      <c r="M5504">
        <v>0</v>
      </c>
      <c r="N5504">
        <v>60</v>
      </c>
      <c r="O5504" t="s">
        <v>23</v>
      </c>
      <c r="P5504" t="s">
        <v>25</v>
      </c>
      <c r="Q5504">
        <f ca="1">DATEDIF(Data[[#This Row],[Birthdate]],TODAY(),"Y")</f>
        <v>13</v>
      </c>
      <c r="R5504" t="str">
        <f ca="1">IF(Data[[#This Row],[Age]]&lt;=10,"3-10 Years",IF(Data[[#This Row],[Age]]&lt;=15,"11-15 Years",IF(Data[[#This Row],[Age]]&lt;=19,"16-19 Years", "20+ Years")))</f>
        <v>11-15 Years</v>
      </c>
    </row>
    <row r="5505" spans="1:18" x14ac:dyDescent="0.35">
      <c r="A5505" t="s">
        <v>505</v>
      </c>
      <c r="B5505" s="1">
        <v>44938</v>
      </c>
      <c r="C5505" t="s">
        <v>29</v>
      </c>
      <c r="D5505" t="s">
        <v>1631</v>
      </c>
      <c r="E5505" t="s">
        <v>19</v>
      </c>
      <c r="F5505" t="s">
        <v>20</v>
      </c>
      <c r="G5505" t="s">
        <v>21</v>
      </c>
      <c r="H5505" t="s">
        <v>5036</v>
      </c>
      <c r="I5505" s="1">
        <v>40980</v>
      </c>
      <c r="J5505" t="s">
        <v>506</v>
      </c>
      <c r="K5505">
        <v>0</v>
      </c>
      <c r="L5505">
        <v>0</v>
      </c>
      <c r="M5505">
        <v>0</v>
      </c>
      <c r="N5505">
        <v>60</v>
      </c>
      <c r="O5505" t="s">
        <v>23</v>
      </c>
      <c r="P5505" t="s">
        <v>25</v>
      </c>
      <c r="Q5505">
        <f ca="1">DATEDIF(Data[[#This Row],[Birthdate]],TODAY(),"Y")</f>
        <v>13</v>
      </c>
      <c r="R5505" t="str">
        <f ca="1">IF(Data[[#This Row],[Age]]&lt;=10,"3-10 Years",IF(Data[[#This Row],[Age]]&lt;=15,"11-15 Years",IF(Data[[#This Row],[Age]]&lt;=19,"16-19 Years", "20+ Years")))</f>
        <v>11-15 Years</v>
      </c>
    </row>
    <row r="5506" spans="1:18" x14ac:dyDescent="0.35">
      <c r="A5506" t="s">
        <v>231</v>
      </c>
      <c r="B5506" s="1">
        <v>44936</v>
      </c>
      <c r="C5506" t="s">
        <v>29</v>
      </c>
      <c r="D5506" t="s">
        <v>1631</v>
      </c>
      <c r="E5506" t="s">
        <v>19</v>
      </c>
      <c r="F5506" t="s">
        <v>20</v>
      </c>
      <c r="G5506" t="s">
        <v>47</v>
      </c>
      <c r="H5506" t="s">
        <v>5036</v>
      </c>
      <c r="I5506" s="1">
        <v>41107</v>
      </c>
      <c r="J5506" t="s">
        <v>232</v>
      </c>
      <c r="K5506">
        <v>60</v>
      </c>
      <c r="L5506">
        <v>60</v>
      </c>
      <c r="M5506">
        <v>0</v>
      </c>
      <c r="N5506">
        <v>60</v>
      </c>
      <c r="O5506" t="s">
        <v>23</v>
      </c>
      <c r="P5506" t="s">
        <v>25</v>
      </c>
      <c r="Q5506">
        <f ca="1">DATEDIF(Data[[#This Row],[Birthdate]],TODAY(),"Y")</f>
        <v>13</v>
      </c>
      <c r="R5506" t="str">
        <f ca="1">IF(Data[[#This Row],[Age]]&lt;=10,"3-10 Years",IF(Data[[#This Row],[Age]]&lt;=15,"11-15 Years",IF(Data[[#This Row],[Age]]&lt;=19,"16-19 Years", "20+ Years")))</f>
        <v>11-15 Years</v>
      </c>
    </row>
    <row r="5507" spans="1:18" x14ac:dyDescent="0.35">
      <c r="A5507" t="s">
        <v>342</v>
      </c>
      <c r="B5507" s="1">
        <v>44936</v>
      </c>
      <c r="C5507" t="s">
        <v>29</v>
      </c>
      <c r="D5507" t="s">
        <v>1631</v>
      </c>
      <c r="E5507" t="s">
        <v>19</v>
      </c>
      <c r="F5507" t="s">
        <v>20</v>
      </c>
      <c r="G5507" t="s">
        <v>21</v>
      </c>
      <c r="H5507" t="s">
        <v>5036</v>
      </c>
      <c r="I5507" s="1">
        <v>41098</v>
      </c>
      <c r="J5507" t="s">
        <v>343</v>
      </c>
      <c r="K5507">
        <v>60</v>
      </c>
      <c r="L5507">
        <v>60</v>
      </c>
      <c r="M5507">
        <v>0</v>
      </c>
      <c r="N5507">
        <v>60</v>
      </c>
      <c r="O5507" t="s">
        <v>23</v>
      </c>
      <c r="P5507" t="s">
        <v>25</v>
      </c>
      <c r="Q5507">
        <f ca="1">DATEDIF(Data[[#This Row],[Birthdate]],TODAY(),"Y")</f>
        <v>13</v>
      </c>
      <c r="R5507" t="str">
        <f ca="1">IF(Data[[#This Row],[Age]]&lt;=10,"3-10 Years",IF(Data[[#This Row],[Age]]&lt;=15,"11-15 Years",IF(Data[[#This Row],[Age]]&lt;=19,"16-19 Years", "20+ Years")))</f>
        <v>11-15 Years</v>
      </c>
    </row>
    <row r="5508" spans="1:18" x14ac:dyDescent="0.35">
      <c r="A5508" t="s">
        <v>1209</v>
      </c>
      <c r="B5508" s="1">
        <v>44935</v>
      </c>
      <c r="C5508" t="s">
        <v>29</v>
      </c>
      <c r="D5508" t="s">
        <v>1631</v>
      </c>
      <c r="E5508" t="s">
        <v>19</v>
      </c>
      <c r="F5508" t="s">
        <v>20</v>
      </c>
      <c r="G5508" t="s">
        <v>105</v>
      </c>
      <c r="H5508" t="s">
        <v>5036</v>
      </c>
      <c r="I5508" s="1">
        <v>41137</v>
      </c>
      <c r="J5508" t="s">
        <v>1210</v>
      </c>
      <c r="K5508">
        <v>60</v>
      </c>
      <c r="L5508">
        <v>60</v>
      </c>
      <c r="M5508">
        <v>0</v>
      </c>
      <c r="N5508">
        <v>60</v>
      </c>
      <c r="O5508" t="s">
        <v>23</v>
      </c>
      <c r="P5508" t="s">
        <v>25</v>
      </c>
      <c r="Q5508">
        <f ca="1">DATEDIF(Data[[#This Row],[Birthdate]],TODAY(),"Y")</f>
        <v>13</v>
      </c>
      <c r="R5508" t="str">
        <f ca="1">IF(Data[[#This Row],[Age]]&lt;=10,"3-10 Years",IF(Data[[#This Row],[Age]]&lt;=15,"11-15 Years",IF(Data[[#This Row],[Age]]&lt;=19,"16-19 Years", "20+ Years")))</f>
        <v>11-15 Years</v>
      </c>
    </row>
    <row r="5509" spans="1:18" x14ac:dyDescent="0.35">
      <c r="A5509" t="s">
        <v>1038</v>
      </c>
      <c r="B5509" s="1">
        <v>44933</v>
      </c>
      <c r="C5509" t="s">
        <v>29</v>
      </c>
      <c r="D5509" t="s">
        <v>1631</v>
      </c>
      <c r="E5509" t="s">
        <v>19</v>
      </c>
      <c r="F5509" t="s">
        <v>20</v>
      </c>
      <c r="G5509" t="s">
        <v>105</v>
      </c>
      <c r="H5509" t="s">
        <v>5036</v>
      </c>
      <c r="I5509" s="1">
        <v>40939</v>
      </c>
      <c r="J5509" t="s">
        <v>1039</v>
      </c>
      <c r="K5509">
        <v>60</v>
      </c>
      <c r="L5509">
        <v>60</v>
      </c>
      <c r="M5509">
        <v>0</v>
      </c>
      <c r="N5509">
        <v>60</v>
      </c>
      <c r="O5509" t="s">
        <v>23</v>
      </c>
      <c r="P5509" t="s">
        <v>25</v>
      </c>
      <c r="Q5509">
        <f ca="1">DATEDIF(Data[[#This Row],[Birthdate]],TODAY(),"Y")</f>
        <v>13</v>
      </c>
      <c r="R5509" t="str">
        <f ca="1">IF(Data[[#This Row],[Age]]&lt;=10,"3-10 Years",IF(Data[[#This Row],[Age]]&lt;=15,"11-15 Years",IF(Data[[#This Row],[Age]]&lt;=19,"16-19 Years", "20+ Years")))</f>
        <v>11-15 Years</v>
      </c>
    </row>
    <row r="5510" spans="1:18" x14ac:dyDescent="0.35">
      <c r="A5510" t="s">
        <v>1603</v>
      </c>
      <c r="B5510" s="1">
        <v>44931</v>
      </c>
      <c r="C5510" t="s">
        <v>29</v>
      </c>
      <c r="D5510" t="s">
        <v>1631</v>
      </c>
      <c r="E5510" t="s">
        <v>19</v>
      </c>
      <c r="F5510" t="s">
        <v>20</v>
      </c>
      <c r="G5510" t="s">
        <v>21</v>
      </c>
      <c r="H5510" t="s">
        <v>5036</v>
      </c>
      <c r="I5510" s="1">
        <v>41214</v>
      </c>
      <c r="J5510" t="s">
        <v>289</v>
      </c>
      <c r="K5510">
        <v>60</v>
      </c>
      <c r="L5510">
        <v>60</v>
      </c>
      <c r="M5510">
        <v>0</v>
      </c>
      <c r="N5510">
        <v>60</v>
      </c>
      <c r="O5510" t="s">
        <v>23</v>
      </c>
      <c r="P5510" t="s">
        <v>152</v>
      </c>
      <c r="Q5510">
        <f ca="1">DATEDIF(Data[[#This Row],[Birthdate]],TODAY(),"Y")</f>
        <v>13</v>
      </c>
      <c r="R5510" t="str">
        <f ca="1">IF(Data[[#This Row],[Age]]&lt;=10,"3-10 Years",IF(Data[[#This Row],[Age]]&lt;=15,"11-15 Years",IF(Data[[#This Row],[Age]]&lt;=19,"16-19 Years", "20+ Years")))</f>
        <v>11-15 Years</v>
      </c>
    </row>
    <row r="5511" spans="1:18" x14ac:dyDescent="0.35">
      <c r="A5511" t="s">
        <v>2785</v>
      </c>
      <c r="B5511" s="1">
        <v>44931</v>
      </c>
      <c r="C5511" t="s">
        <v>29</v>
      </c>
      <c r="D5511" t="s">
        <v>1631</v>
      </c>
      <c r="E5511" t="s">
        <v>19</v>
      </c>
      <c r="F5511" t="s">
        <v>20</v>
      </c>
      <c r="G5511" t="s">
        <v>105</v>
      </c>
      <c r="H5511" t="s">
        <v>5036</v>
      </c>
      <c r="I5511" s="1">
        <v>40939</v>
      </c>
      <c r="J5511" t="s">
        <v>2784</v>
      </c>
      <c r="K5511">
        <v>60</v>
      </c>
      <c r="L5511">
        <v>60</v>
      </c>
      <c r="M5511">
        <v>0</v>
      </c>
      <c r="N5511">
        <v>60</v>
      </c>
      <c r="O5511" t="s">
        <v>23</v>
      </c>
      <c r="P5511" t="s">
        <v>25</v>
      </c>
      <c r="Q5511">
        <f ca="1">DATEDIF(Data[[#This Row],[Birthdate]],TODAY(),"Y")</f>
        <v>13</v>
      </c>
      <c r="R5511" t="str">
        <f ca="1">IF(Data[[#This Row],[Age]]&lt;=10,"3-10 Years",IF(Data[[#This Row],[Age]]&lt;=15,"11-15 Years",IF(Data[[#This Row],[Age]]&lt;=19,"16-19 Years", "20+ Years")))</f>
        <v>11-15 Years</v>
      </c>
    </row>
    <row r="5512" spans="1:18" x14ac:dyDescent="0.35">
      <c r="A5512" t="s">
        <v>2786</v>
      </c>
      <c r="B5512" s="1">
        <v>44930</v>
      </c>
      <c r="C5512" t="s">
        <v>29</v>
      </c>
      <c r="D5512" t="s">
        <v>1631</v>
      </c>
      <c r="E5512" t="s">
        <v>19</v>
      </c>
      <c r="F5512" t="s">
        <v>20</v>
      </c>
      <c r="G5512" t="s">
        <v>30</v>
      </c>
      <c r="H5512" t="s">
        <v>5036</v>
      </c>
      <c r="I5512" s="1">
        <v>40941</v>
      </c>
      <c r="J5512" t="s">
        <v>765</v>
      </c>
      <c r="K5512">
        <v>60</v>
      </c>
      <c r="L5512">
        <v>60</v>
      </c>
      <c r="M5512">
        <v>0</v>
      </c>
      <c r="N5512">
        <v>60</v>
      </c>
      <c r="O5512" t="s">
        <v>23</v>
      </c>
      <c r="P5512" t="s">
        <v>25</v>
      </c>
      <c r="Q5512">
        <f ca="1">DATEDIF(Data[[#This Row],[Birthdate]],TODAY(),"Y")</f>
        <v>13</v>
      </c>
      <c r="R5512" t="str">
        <f ca="1">IF(Data[[#This Row],[Age]]&lt;=10,"3-10 Years",IF(Data[[#This Row],[Age]]&lt;=15,"11-15 Years",IF(Data[[#This Row],[Age]]&lt;=19,"16-19 Years", "20+ Years")))</f>
        <v>11-15 Years</v>
      </c>
    </row>
    <row r="5513" spans="1:18" x14ac:dyDescent="0.35">
      <c r="A5513" t="s">
        <v>496</v>
      </c>
      <c r="B5513" s="1">
        <v>44930</v>
      </c>
      <c r="C5513" t="s">
        <v>29</v>
      </c>
      <c r="D5513" t="s">
        <v>1631</v>
      </c>
      <c r="E5513" t="s">
        <v>19</v>
      </c>
      <c r="F5513" t="s">
        <v>20</v>
      </c>
      <c r="G5513" t="s">
        <v>47</v>
      </c>
      <c r="H5513" t="s">
        <v>5036</v>
      </c>
      <c r="I5513" s="1">
        <v>41202</v>
      </c>
      <c r="J5513" t="s">
        <v>497</v>
      </c>
      <c r="K5513">
        <v>60</v>
      </c>
      <c r="L5513">
        <v>60</v>
      </c>
      <c r="M5513">
        <v>0</v>
      </c>
      <c r="N5513">
        <v>60</v>
      </c>
      <c r="O5513" t="s">
        <v>23</v>
      </c>
      <c r="P5513" t="s">
        <v>25</v>
      </c>
      <c r="Q5513">
        <f ca="1">DATEDIF(Data[[#This Row],[Birthdate]],TODAY(),"Y")</f>
        <v>13</v>
      </c>
      <c r="R5513" t="str">
        <f ca="1">IF(Data[[#This Row],[Age]]&lt;=10,"3-10 Years",IF(Data[[#This Row],[Age]]&lt;=15,"11-15 Years",IF(Data[[#This Row],[Age]]&lt;=19,"16-19 Years", "20+ Years")))</f>
        <v>11-15 Years</v>
      </c>
    </row>
    <row r="5514" spans="1:18" x14ac:dyDescent="0.35">
      <c r="A5514" t="s">
        <v>514</v>
      </c>
      <c r="B5514" s="1">
        <v>44930</v>
      </c>
      <c r="C5514" t="s">
        <v>29</v>
      </c>
      <c r="D5514" t="s">
        <v>1631</v>
      </c>
      <c r="E5514" t="s">
        <v>19</v>
      </c>
      <c r="F5514" t="s">
        <v>20</v>
      </c>
      <c r="G5514" t="s">
        <v>189</v>
      </c>
      <c r="H5514" t="s">
        <v>5036</v>
      </c>
      <c r="I5514" s="1">
        <v>41212</v>
      </c>
      <c r="J5514" t="s">
        <v>515</v>
      </c>
      <c r="K5514">
        <v>60</v>
      </c>
      <c r="L5514">
        <v>60</v>
      </c>
      <c r="M5514">
        <v>0</v>
      </c>
      <c r="N5514">
        <v>60</v>
      </c>
      <c r="O5514" t="s">
        <v>23</v>
      </c>
      <c r="P5514" t="s">
        <v>25</v>
      </c>
      <c r="Q5514">
        <f ca="1">DATEDIF(Data[[#This Row],[Birthdate]],TODAY(),"Y")</f>
        <v>13</v>
      </c>
      <c r="R5514" t="str">
        <f ca="1">IF(Data[[#This Row],[Age]]&lt;=10,"3-10 Years",IF(Data[[#This Row],[Age]]&lt;=15,"11-15 Years",IF(Data[[#This Row],[Age]]&lt;=19,"16-19 Years", "20+ Years")))</f>
        <v>11-15 Years</v>
      </c>
    </row>
    <row r="5515" spans="1:18" x14ac:dyDescent="0.35">
      <c r="A5515" t="s">
        <v>457</v>
      </c>
      <c r="B5515" s="1">
        <v>44929</v>
      </c>
      <c r="C5515" t="s">
        <v>29</v>
      </c>
      <c r="D5515" t="s">
        <v>1631</v>
      </c>
      <c r="E5515" t="s">
        <v>19</v>
      </c>
      <c r="F5515" t="s">
        <v>20</v>
      </c>
      <c r="G5515" t="s">
        <v>458</v>
      </c>
      <c r="H5515" t="s">
        <v>1083</v>
      </c>
      <c r="I5515" s="1">
        <v>41177</v>
      </c>
      <c r="J5515" t="s">
        <v>459</v>
      </c>
      <c r="K5515">
        <v>60</v>
      </c>
      <c r="L5515">
        <v>60</v>
      </c>
      <c r="M5515">
        <v>0</v>
      </c>
      <c r="N5515">
        <v>60</v>
      </c>
      <c r="O5515" t="s">
        <v>23</v>
      </c>
      <c r="P5515" t="s">
        <v>25</v>
      </c>
      <c r="Q5515">
        <f ca="1">DATEDIF(Data[[#This Row],[Birthdate]],TODAY(),"Y")</f>
        <v>13</v>
      </c>
      <c r="R5515" t="str">
        <f ca="1">IF(Data[[#This Row],[Age]]&lt;=10,"3-10 Years",IF(Data[[#This Row],[Age]]&lt;=15,"11-15 Years",IF(Data[[#This Row],[Age]]&lt;=19,"16-19 Years", "20+ Years")))</f>
        <v>11-15 Years</v>
      </c>
    </row>
    <row r="5516" spans="1:18" x14ac:dyDescent="0.35">
      <c r="A5516" t="s">
        <v>492</v>
      </c>
      <c r="B5516" s="1">
        <v>44929</v>
      </c>
      <c r="C5516" t="s">
        <v>29</v>
      </c>
      <c r="D5516" t="s">
        <v>1631</v>
      </c>
      <c r="E5516" t="s">
        <v>19</v>
      </c>
      <c r="F5516" t="s">
        <v>20</v>
      </c>
      <c r="G5516" t="s">
        <v>30</v>
      </c>
      <c r="H5516" t="s">
        <v>5036</v>
      </c>
      <c r="I5516" s="1">
        <v>41166</v>
      </c>
      <c r="J5516" t="s">
        <v>493</v>
      </c>
      <c r="K5516">
        <v>60</v>
      </c>
      <c r="L5516">
        <v>60</v>
      </c>
      <c r="M5516">
        <v>0</v>
      </c>
      <c r="N5516">
        <v>60</v>
      </c>
      <c r="O5516" t="s">
        <v>23</v>
      </c>
      <c r="P5516" t="s">
        <v>152</v>
      </c>
      <c r="Q5516">
        <f ca="1">DATEDIF(Data[[#This Row],[Birthdate]],TODAY(),"Y")</f>
        <v>13</v>
      </c>
      <c r="R5516" t="str">
        <f ca="1">IF(Data[[#This Row],[Age]]&lt;=10,"3-10 Years",IF(Data[[#This Row],[Age]]&lt;=15,"11-15 Years",IF(Data[[#This Row],[Age]]&lt;=19,"16-19 Years", "20+ Years")))</f>
        <v>11-15 Years</v>
      </c>
    </row>
    <row r="5517" spans="1:18" x14ac:dyDescent="0.35">
      <c r="A5517" t="s">
        <v>2794</v>
      </c>
      <c r="B5517" s="1">
        <v>45007</v>
      </c>
      <c r="C5517" t="s">
        <v>29</v>
      </c>
      <c r="D5517" t="s">
        <v>104</v>
      </c>
      <c r="E5517" t="s">
        <v>566</v>
      </c>
      <c r="F5517" t="s">
        <v>958</v>
      </c>
      <c r="G5517" t="s">
        <v>57</v>
      </c>
      <c r="H5517" t="s">
        <v>5036</v>
      </c>
      <c r="I5517" s="1">
        <v>41025</v>
      </c>
      <c r="J5517" t="s">
        <v>2795</v>
      </c>
      <c r="K5517">
        <v>129</v>
      </c>
      <c r="L5517">
        <v>129</v>
      </c>
      <c r="M5517">
        <v>0</v>
      </c>
      <c r="N5517">
        <v>125</v>
      </c>
      <c r="O5517" t="s">
        <v>1062</v>
      </c>
      <c r="P5517" t="s">
        <v>25</v>
      </c>
      <c r="Q5517">
        <f ca="1">DATEDIF(Data[[#This Row],[Birthdate]],TODAY(),"Y")</f>
        <v>13</v>
      </c>
      <c r="R5517" t="str">
        <f ca="1">IF(Data[[#This Row],[Age]]&lt;=10,"3-10 Years",IF(Data[[#This Row],[Age]]&lt;=15,"11-15 Years",IF(Data[[#This Row],[Age]]&lt;=19,"16-19 Years", "20+ Years")))</f>
        <v>11-15 Years</v>
      </c>
    </row>
    <row r="5518" spans="1:18" x14ac:dyDescent="0.35">
      <c r="A5518" t="s">
        <v>2794</v>
      </c>
      <c r="B5518" s="1">
        <v>45006</v>
      </c>
      <c r="C5518" t="s">
        <v>29</v>
      </c>
      <c r="D5518" t="s">
        <v>104</v>
      </c>
      <c r="E5518" t="s">
        <v>566</v>
      </c>
      <c r="F5518" t="s">
        <v>958</v>
      </c>
      <c r="G5518" t="s">
        <v>57</v>
      </c>
      <c r="H5518" t="s">
        <v>5036</v>
      </c>
      <c r="I5518" s="1">
        <v>41025</v>
      </c>
      <c r="J5518" t="s">
        <v>2795</v>
      </c>
      <c r="K5518">
        <v>129</v>
      </c>
      <c r="L5518">
        <v>129</v>
      </c>
      <c r="M5518">
        <v>0</v>
      </c>
      <c r="N5518">
        <v>125</v>
      </c>
      <c r="O5518" t="s">
        <v>1062</v>
      </c>
      <c r="P5518" t="s">
        <v>25</v>
      </c>
      <c r="Q5518">
        <f ca="1">DATEDIF(Data[[#This Row],[Birthdate]],TODAY(),"Y")</f>
        <v>13</v>
      </c>
      <c r="R5518" t="str">
        <f ca="1">IF(Data[[#This Row],[Age]]&lt;=10,"3-10 Years",IF(Data[[#This Row],[Age]]&lt;=15,"11-15 Years",IF(Data[[#This Row],[Age]]&lt;=19,"16-19 Years", "20+ Years")))</f>
        <v>11-15 Years</v>
      </c>
    </row>
    <row r="5519" spans="1:18" x14ac:dyDescent="0.35">
      <c r="A5519" t="s">
        <v>2804</v>
      </c>
      <c r="B5519" s="1">
        <v>44997</v>
      </c>
      <c r="C5519" t="s">
        <v>29</v>
      </c>
      <c r="D5519" t="s">
        <v>104</v>
      </c>
      <c r="E5519" t="s">
        <v>566</v>
      </c>
      <c r="F5519" t="s">
        <v>958</v>
      </c>
      <c r="G5519" t="s">
        <v>50</v>
      </c>
      <c r="H5519" t="s">
        <v>5036</v>
      </c>
      <c r="I5519" s="1">
        <v>40885</v>
      </c>
      <c r="J5519" t="s">
        <v>271</v>
      </c>
      <c r="K5519">
        <v>129</v>
      </c>
      <c r="L5519">
        <v>129</v>
      </c>
      <c r="M5519">
        <v>0</v>
      </c>
      <c r="N5519">
        <v>125</v>
      </c>
      <c r="O5519" t="s">
        <v>1062</v>
      </c>
      <c r="P5519" t="s">
        <v>25</v>
      </c>
      <c r="Q5519">
        <f ca="1">DATEDIF(Data[[#This Row],[Birthdate]],TODAY(),"Y")</f>
        <v>13</v>
      </c>
      <c r="R5519" t="str">
        <f ca="1">IF(Data[[#This Row],[Age]]&lt;=10,"3-10 Years",IF(Data[[#This Row],[Age]]&lt;=15,"11-15 Years",IF(Data[[#This Row],[Age]]&lt;=19,"16-19 Years", "20+ Years")))</f>
        <v>11-15 Years</v>
      </c>
    </row>
    <row r="5520" spans="1:18" x14ac:dyDescent="0.35">
      <c r="A5520" t="s">
        <v>1234</v>
      </c>
      <c r="B5520" s="1">
        <v>44994</v>
      </c>
      <c r="C5520" t="s">
        <v>29</v>
      </c>
      <c r="D5520" t="s">
        <v>104</v>
      </c>
      <c r="E5520" t="s">
        <v>566</v>
      </c>
      <c r="F5520" t="s">
        <v>958</v>
      </c>
      <c r="G5520" t="s">
        <v>50</v>
      </c>
      <c r="H5520" t="s">
        <v>5036</v>
      </c>
      <c r="I5520" s="1">
        <v>41039</v>
      </c>
      <c r="J5520" t="s">
        <v>1235</v>
      </c>
      <c r="K5520">
        <v>129</v>
      </c>
      <c r="L5520">
        <v>129</v>
      </c>
      <c r="M5520">
        <v>0</v>
      </c>
      <c r="N5520">
        <v>125</v>
      </c>
      <c r="O5520" t="s">
        <v>1062</v>
      </c>
      <c r="P5520" t="s">
        <v>25</v>
      </c>
      <c r="Q5520">
        <f ca="1">DATEDIF(Data[[#This Row],[Birthdate]],TODAY(),"Y")</f>
        <v>13</v>
      </c>
      <c r="R5520" t="str">
        <f ca="1">IF(Data[[#This Row],[Age]]&lt;=10,"3-10 Years",IF(Data[[#This Row],[Age]]&lt;=15,"11-15 Years",IF(Data[[#This Row],[Age]]&lt;=19,"16-19 Years", "20+ Years")))</f>
        <v>11-15 Years</v>
      </c>
    </row>
    <row r="5521" spans="1:18" x14ac:dyDescent="0.35">
      <c r="A5521" t="s">
        <v>2811</v>
      </c>
      <c r="B5521" s="1">
        <v>44991</v>
      </c>
      <c r="C5521" t="s">
        <v>29</v>
      </c>
      <c r="D5521" t="s">
        <v>104</v>
      </c>
      <c r="E5521" t="s">
        <v>566</v>
      </c>
      <c r="F5521" t="s">
        <v>958</v>
      </c>
      <c r="G5521" t="s">
        <v>50</v>
      </c>
      <c r="H5521" t="s">
        <v>5036</v>
      </c>
      <c r="I5521" s="1">
        <v>41009</v>
      </c>
      <c r="J5521" t="s">
        <v>2812</v>
      </c>
      <c r="K5521">
        <v>466</v>
      </c>
      <c r="L5521">
        <v>466</v>
      </c>
      <c r="M5521">
        <v>0</v>
      </c>
      <c r="N5521">
        <v>525</v>
      </c>
      <c r="O5521" t="s">
        <v>1062</v>
      </c>
      <c r="P5521" t="s">
        <v>25</v>
      </c>
      <c r="Q5521">
        <f ca="1">DATEDIF(Data[[#This Row],[Birthdate]],TODAY(),"Y")</f>
        <v>13</v>
      </c>
      <c r="R5521" t="str">
        <f ca="1">IF(Data[[#This Row],[Age]]&lt;=10,"3-10 Years",IF(Data[[#This Row],[Age]]&lt;=15,"11-15 Years",IF(Data[[#This Row],[Age]]&lt;=19,"16-19 Years", "20+ Years")))</f>
        <v>11-15 Years</v>
      </c>
    </row>
    <row r="5522" spans="1:18" x14ac:dyDescent="0.35">
      <c r="A5522" t="s">
        <v>2815</v>
      </c>
      <c r="B5522" s="1">
        <v>44990</v>
      </c>
      <c r="C5522" t="s">
        <v>150</v>
      </c>
      <c r="D5522" t="s">
        <v>104</v>
      </c>
      <c r="E5522" t="s">
        <v>566</v>
      </c>
      <c r="F5522" t="s">
        <v>958</v>
      </c>
      <c r="G5522" t="s">
        <v>458</v>
      </c>
      <c r="H5522" t="s">
        <v>1083</v>
      </c>
      <c r="I5522" s="1">
        <v>40949</v>
      </c>
      <c r="J5522" t="s">
        <v>2816</v>
      </c>
      <c r="K5522">
        <v>129</v>
      </c>
      <c r="L5522">
        <v>0</v>
      </c>
      <c r="M5522">
        <v>129</v>
      </c>
      <c r="N5522">
        <v>125</v>
      </c>
      <c r="O5522" t="s">
        <v>1062</v>
      </c>
      <c r="P5522" t="s">
        <v>25</v>
      </c>
      <c r="Q5522">
        <f ca="1">DATEDIF(Data[[#This Row],[Birthdate]],TODAY(),"Y")</f>
        <v>13</v>
      </c>
      <c r="R5522" t="str">
        <f ca="1">IF(Data[[#This Row],[Age]]&lt;=10,"3-10 Years",IF(Data[[#This Row],[Age]]&lt;=15,"11-15 Years",IF(Data[[#This Row],[Age]]&lt;=19,"16-19 Years", "20+ Years")))</f>
        <v>11-15 Years</v>
      </c>
    </row>
    <row r="5523" spans="1:18" x14ac:dyDescent="0.35">
      <c r="A5523" t="s">
        <v>2815</v>
      </c>
      <c r="B5523" s="1">
        <v>44990</v>
      </c>
      <c r="C5523" t="s">
        <v>29</v>
      </c>
      <c r="D5523" t="s">
        <v>104</v>
      </c>
      <c r="E5523" t="s">
        <v>566</v>
      </c>
      <c r="F5523" t="s">
        <v>958</v>
      </c>
      <c r="G5523" t="s">
        <v>458</v>
      </c>
      <c r="H5523" t="s">
        <v>1083</v>
      </c>
      <c r="I5523" s="1">
        <v>40949</v>
      </c>
      <c r="J5523" t="s">
        <v>2816</v>
      </c>
      <c r="K5523">
        <v>129</v>
      </c>
      <c r="L5523">
        <v>129</v>
      </c>
      <c r="M5523">
        <v>0</v>
      </c>
      <c r="N5523">
        <v>125</v>
      </c>
      <c r="O5523" t="s">
        <v>1062</v>
      </c>
      <c r="P5523" t="s">
        <v>25</v>
      </c>
      <c r="Q5523">
        <f ca="1">DATEDIF(Data[[#This Row],[Birthdate]],TODAY(),"Y")</f>
        <v>13</v>
      </c>
      <c r="R5523" t="str">
        <f ca="1">IF(Data[[#This Row],[Age]]&lt;=10,"3-10 Years",IF(Data[[#This Row],[Age]]&lt;=15,"11-15 Years",IF(Data[[#This Row],[Age]]&lt;=19,"16-19 Years", "20+ Years")))</f>
        <v>11-15 Years</v>
      </c>
    </row>
    <row r="5524" spans="1:18" x14ac:dyDescent="0.35">
      <c r="A5524" t="s">
        <v>2817</v>
      </c>
      <c r="B5524" s="1">
        <v>44990</v>
      </c>
      <c r="C5524" t="s">
        <v>29</v>
      </c>
      <c r="D5524" t="s">
        <v>104</v>
      </c>
      <c r="E5524" t="s">
        <v>566</v>
      </c>
      <c r="F5524" t="s">
        <v>958</v>
      </c>
      <c r="G5524" t="s">
        <v>21</v>
      </c>
      <c r="H5524" t="s">
        <v>5036</v>
      </c>
      <c r="I5524" s="1">
        <v>41194</v>
      </c>
      <c r="J5524" t="s">
        <v>2818</v>
      </c>
      <c r="K5524">
        <v>129</v>
      </c>
      <c r="L5524">
        <v>129</v>
      </c>
      <c r="M5524">
        <v>0</v>
      </c>
      <c r="N5524">
        <v>125</v>
      </c>
      <c r="O5524" t="s">
        <v>1062</v>
      </c>
      <c r="P5524" t="s">
        <v>25</v>
      </c>
      <c r="Q5524">
        <f ca="1">DATEDIF(Data[[#This Row],[Birthdate]],TODAY(),"Y")</f>
        <v>13</v>
      </c>
      <c r="R5524" t="str">
        <f ca="1">IF(Data[[#This Row],[Age]]&lt;=10,"3-10 Years",IF(Data[[#This Row],[Age]]&lt;=15,"11-15 Years",IF(Data[[#This Row],[Age]]&lt;=19,"16-19 Years", "20+ Years")))</f>
        <v>11-15 Years</v>
      </c>
    </row>
    <row r="5525" spans="1:18" x14ac:dyDescent="0.35">
      <c r="A5525" t="s">
        <v>2817</v>
      </c>
      <c r="B5525" s="1">
        <v>44990</v>
      </c>
      <c r="C5525" t="s">
        <v>29</v>
      </c>
      <c r="D5525" t="s">
        <v>104</v>
      </c>
      <c r="E5525" t="s">
        <v>566</v>
      </c>
      <c r="F5525" t="s">
        <v>958</v>
      </c>
      <c r="G5525" t="s">
        <v>21</v>
      </c>
      <c r="H5525" t="s">
        <v>5036</v>
      </c>
      <c r="I5525" s="1">
        <v>41194</v>
      </c>
      <c r="J5525" t="s">
        <v>2818</v>
      </c>
      <c r="K5525">
        <v>129</v>
      </c>
      <c r="L5525">
        <v>129</v>
      </c>
      <c r="M5525">
        <v>0</v>
      </c>
      <c r="N5525">
        <v>125</v>
      </c>
      <c r="O5525" t="s">
        <v>1062</v>
      </c>
      <c r="P5525" t="s">
        <v>25</v>
      </c>
      <c r="Q5525">
        <f ca="1">DATEDIF(Data[[#This Row],[Birthdate]],TODAY(),"Y")</f>
        <v>13</v>
      </c>
      <c r="R5525" t="str">
        <f ca="1">IF(Data[[#This Row],[Age]]&lt;=10,"3-10 Years",IF(Data[[#This Row],[Age]]&lt;=15,"11-15 Years",IF(Data[[#This Row],[Age]]&lt;=19,"16-19 Years", "20+ Years")))</f>
        <v>11-15 Years</v>
      </c>
    </row>
    <row r="5526" spans="1:18" x14ac:dyDescent="0.35">
      <c r="A5526" t="s">
        <v>2819</v>
      </c>
      <c r="B5526" s="1">
        <v>44990</v>
      </c>
      <c r="C5526" t="s">
        <v>303</v>
      </c>
      <c r="D5526" t="s">
        <v>104</v>
      </c>
      <c r="E5526" t="s">
        <v>566</v>
      </c>
      <c r="F5526" t="s">
        <v>958</v>
      </c>
      <c r="G5526" t="s">
        <v>678</v>
      </c>
      <c r="H5526" t="s">
        <v>1083</v>
      </c>
      <c r="I5526" s="1">
        <v>40972</v>
      </c>
      <c r="J5526" t="s">
        <v>2820</v>
      </c>
      <c r="K5526">
        <v>466</v>
      </c>
      <c r="L5526">
        <v>466</v>
      </c>
      <c r="M5526">
        <v>0</v>
      </c>
      <c r="N5526">
        <v>450</v>
      </c>
      <c r="O5526" t="s">
        <v>1062</v>
      </c>
      <c r="P5526" t="s">
        <v>25</v>
      </c>
      <c r="Q5526">
        <f ca="1">DATEDIF(Data[[#This Row],[Birthdate]],TODAY(),"Y")</f>
        <v>13</v>
      </c>
      <c r="R5526" t="str">
        <f ca="1">IF(Data[[#This Row],[Age]]&lt;=10,"3-10 Years",IF(Data[[#This Row],[Age]]&lt;=15,"11-15 Years",IF(Data[[#This Row],[Age]]&lt;=19,"16-19 Years", "20+ Years")))</f>
        <v>11-15 Years</v>
      </c>
    </row>
    <row r="5527" spans="1:18" x14ac:dyDescent="0.35">
      <c r="A5527" t="s">
        <v>2794</v>
      </c>
      <c r="B5527" s="1">
        <v>45008</v>
      </c>
      <c r="C5527" t="s">
        <v>29</v>
      </c>
      <c r="D5527" t="s">
        <v>104</v>
      </c>
      <c r="E5527" t="s">
        <v>566</v>
      </c>
      <c r="F5527" t="s">
        <v>958</v>
      </c>
      <c r="G5527" t="s">
        <v>57</v>
      </c>
      <c r="H5527" t="s">
        <v>5036</v>
      </c>
      <c r="I5527" s="1">
        <v>41025</v>
      </c>
      <c r="J5527" t="s">
        <v>2795</v>
      </c>
      <c r="K5527">
        <v>129</v>
      </c>
      <c r="L5527">
        <v>129</v>
      </c>
      <c r="M5527">
        <v>0</v>
      </c>
      <c r="N5527">
        <v>125</v>
      </c>
      <c r="O5527" t="s">
        <v>1062</v>
      </c>
      <c r="P5527" t="s">
        <v>25</v>
      </c>
      <c r="Q5527">
        <f ca="1">DATEDIF(Data[[#This Row],[Birthdate]],TODAY(),"Y")</f>
        <v>13</v>
      </c>
      <c r="R5527" t="str">
        <f ca="1">IF(Data[[#This Row],[Age]]&lt;=10,"3-10 Years",IF(Data[[#This Row],[Age]]&lt;=15,"11-15 Years",IF(Data[[#This Row],[Age]]&lt;=19,"16-19 Years", "20+ Years")))</f>
        <v>11-15 Years</v>
      </c>
    </row>
    <row r="5528" spans="1:18" x14ac:dyDescent="0.35">
      <c r="A5528" t="s">
        <v>778</v>
      </c>
      <c r="B5528" s="1">
        <v>45008</v>
      </c>
      <c r="C5528" t="s">
        <v>29</v>
      </c>
      <c r="D5528" t="s">
        <v>104</v>
      </c>
      <c r="E5528" t="s">
        <v>566</v>
      </c>
      <c r="F5528" t="s">
        <v>958</v>
      </c>
      <c r="G5528" t="s">
        <v>50</v>
      </c>
      <c r="H5528" t="s">
        <v>5036</v>
      </c>
      <c r="I5528" s="1">
        <v>41178</v>
      </c>
      <c r="J5528" t="s">
        <v>781</v>
      </c>
      <c r="K5528">
        <v>129</v>
      </c>
      <c r="L5528">
        <v>129</v>
      </c>
      <c r="M5528">
        <v>0</v>
      </c>
      <c r="N5528">
        <v>125</v>
      </c>
      <c r="O5528" t="s">
        <v>1062</v>
      </c>
      <c r="P5528" t="s">
        <v>25</v>
      </c>
      <c r="Q5528">
        <f ca="1">DATEDIF(Data[[#This Row],[Birthdate]],TODAY(),"Y")</f>
        <v>13</v>
      </c>
      <c r="R5528" t="str">
        <f ca="1">IF(Data[[#This Row],[Age]]&lt;=10,"3-10 Years",IF(Data[[#This Row],[Age]]&lt;=15,"11-15 Years",IF(Data[[#This Row],[Age]]&lt;=19,"16-19 Years", "20+ Years")))</f>
        <v>11-15 Years</v>
      </c>
    </row>
    <row r="5529" spans="1:18" x14ac:dyDescent="0.35">
      <c r="A5529" t="s">
        <v>778</v>
      </c>
      <c r="B5529" s="1">
        <v>45008</v>
      </c>
      <c r="C5529" t="s">
        <v>29</v>
      </c>
      <c r="D5529" t="s">
        <v>104</v>
      </c>
      <c r="E5529" t="s">
        <v>566</v>
      </c>
      <c r="F5529" t="s">
        <v>958</v>
      </c>
      <c r="G5529" t="s">
        <v>50</v>
      </c>
      <c r="H5529" t="s">
        <v>5036</v>
      </c>
      <c r="I5529" s="1">
        <v>41178</v>
      </c>
      <c r="J5529" t="s">
        <v>781</v>
      </c>
      <c r="K5529">
        <v>129</v>
      </c>
      <c r="L5529">
        <v>129</v>
      </c>
      <c r="M5529">
        <v>0</v>
      </c>
      <c r="N5529">
        <v>125</v>
      </c>
      <c r="O5529" t="s">
        <v>1062</v>
      </c>
      <c r="P5529" t="s">
        <v>25</v>
      </c>
      <c r="Q5529">
        <f ca="1">DATEDIF(Data[[#This Row],[Birthdate]],TODAY(),"Y")</f>
        <v>13</v>
      </c>
      <c r="R5529" t="str">
        <f ca="1">IF(Data[[#This Row],[Age]]&lt;=10,"3-10 Years",IF(Data[[#This Row],[Age]]&lt;=15,"11-15 Years",IF(Data[[#This Row],[Age]]&lt;=19,"16-19 Years", "20+ Years")))</f>
        <v>11-15 Years</v>
      </c>
    </row>
    <row r="5530" spans="1:18" x14ac:dyDescent="0.35">
      <c r="A5530" t="s">
        <v>1234</v>
      </c>
      <c r="B5530" s="1">
        <v>45007</v>
      </c>
      <c r="C5530" t="s">
        <v>29</v>
      </c>
      <c r="D5530" t="s">
        <v>104</v>
      </c>
      <c r="E5530" t="s">
        <v>566</v>
      </c>
      <c r="F5530" t="s">
        <v>958</v>
      </c>
      <c r="G5530" t="s">
        <v>50</v>
      </c>
      <c r="H5530" t="s">
        <v>5036</v>
      </c>
      <c r="I5530" s="1">
        <v>41039</v>
      </c>
      <c r="J5530" t="s">
        <v>1235</v>
      </c>
      <c r="K5530">
        <v>129</v>
      </c>
      <c r="L5530">
        <v>129</v>
      </c>
      <c r="M5530">
        <v>0</v>
      </c>
      <c r="N5530">
        <v>125</v>
      </c>
      <c r="O5530" t="s">
        <v>1062</v>
      </c>
      <c r="P5530" t="s">
        <v>25</v>
      </c>
      <c r="Q5530">
        <f ca="1">DATEDIF(Data[[#This Row],[Birthdate]],TODAY(),"Y")</f>
        <v>13</v>
      </c>
      <c r="R5530" t="str">
        <f ca="1">IF(Data[[#This Row],[Age]]&lt;=10,"3-10 Years",IF(Data[[#This Row],[Age]]&lt;=15,"11-15 Years",IF(Data[[#This Row],[Age]]&lt;=19,"16-19 Years", "20+ Years")))</f>
        <v>11-15 Years</v>
      </c>
    </row>
    <row r="5531" spans="1:18" x14ac:dyDescent="0.35">
      <c r="A5531" t="s">
        <v>778</v>
      </c>
      <c r="B5531" s="1">
        <v>45007</v>
      </c>
      <c r="C5531" t="s">
        <v>29</v>
      </c>
      <c r="D5531" t="s">
        <v>104</v>
      </c>
      <c r="E5531" t="s">
        <v>566</v>
      </c>
      <c r="F5531" t="s">
        <v>958</v>
      </c>
      <c r="G5531" t="s">
        <v>50</v>
      </c>
      <c r="H5531" t="s">
        <v>5036</v>
      </c>
      <c r="I5531" s="1">
        <v>41178</v>
      </c>
      <c r="J5531" t="s">
        <v>781</v>
      </c>
      <c r="K5531">
        <v>129</v>
      </c>
      <c r="L5531">
        <v>129</v>
      </c>
      <c r="M5531">
        <v>0</v>
      </c>
      <c r="N5531">
        <v>125</v>
      </c>
      <c r="O5531" t="s">
        <v>1062</v>
      </c>
      <c r="P5531" t="s">
        <v>25</v>
      </c>
      <c r="Q5531">
        <f ca="1">DATEDIF(Data[[#This Row],[Birthdate]],TODAY(),"Y")</f>
        <v>13</v>
      </c>
      <c r="R5531" t="str">
        <f ca="1">IF(Data[[#This Row],[Age]]&lt;=10,"3-10 Years",IF(Data[[#This Row],[Age]]&lt;=15,"11-15 Years",IF(Data[[#This Row],[Age]]&lt;=19,"16-19 Years", "20+ Years")))</f>
        <v>11-15 Years</v>
      </c>
    </row>
    <row r="5532" spans="1:18" x14ac:dyDescent="0.35">
      <c r="A5532" t="s">
        <v>2794</v>
      </c>
      <c r="B5532" s="1">
        <v>45005</v>
      </c>
      <c r="C5532" t="s">
        <v>29</v>
      </c>
      <c r="D5532" t="s">
        <v>104</v>
      </c>
      <c r="E5532" t="s">
        <v>566</v>
      </c>
      <c r="F5532" t="s">
        <v>958</v>
      </c>
      <c r="G5532" t="s">
        <v>57</v>
      </c>
      <c r="H5532" t="s">
        <v>5036</v>
      </c>
      <c r="I5532" s="1">
        <v>41025</v>
      </c>
      <c r="J5532" t="s">
        <v>2795</v>
      </c>
      <c r="K5532">
        <v>129</v>
      </c>
      <c r="L5532">
        <v>129</v>
      </c>
      <c r="M5532">
        <v>0</v>
      </c>
      <c r="N5532">
        <v>125</v>
      </c>
      <c r="O5532" t="s">
        <v>1062</v>
      </c>
      <c r="P5532" t="s">
        <v>25</v>
      </c>
      <c r="Q5532">
        <f ca="1">DATEDIF(Data[[#This Row],[Birthdate]],TODAY(),"Y")</f>
        <v>13</v>
      </c>
      <c r="R5532" t="str">
        <f ca="1">IF(Data[[#This Row],[Age]]&lt;=10,"3-10 Years",IF(Data[[#This Row],[Age]]&lt;=15,"11-15 Years",IF(Data[[#This Row],[Age]]&lt;=19,"16-19 Years", "20+ Years")))</f>
        <v>11-15 Years</v>
      </c>
    </row>
    <row r="5533" spans="1:18" x14ac:dyDescent="0.35">
      <c r="A5533" t="s">
        <v>778</v>
      </c>
      <c r="B5533" s="1">
        <v>45002</v>
      </c>
      <c r="C5533" t="s">
        <v>29</v>
      </c>
      <c r="D5533" t="s">
        <v>104</v>
      </c>
      <c r="E5533" t="s">
        <v>566</v>
      </c>
      <c r="F5533" t="s">
        <v>958</v>
      </c>
      <c r="G5533" t="s">
        <v>50</v>
      </c>
      <c r="H5533" t="s">
        <v>5036</v>
      </c>
      <c r="I5533" s="1">
        <v>41178</v>
      </c>
      <c r="J5533" t="s">
        <v>781</v>
      </c>
      <c r="K5533">
        <v>129</v>
      </c>
      <c r="L5533">
        <v>129</v>
      </c>
      <c r="M5533">
        <v>0</v>
      </c>
      <c r="N5533">
        <v>125</v>
      </c>
      <c r="O5533" t="s">
        <v>1062</v>
      </c>
      <c r="P5533" t="s">
        <v>25</v>
      </c>
      <c r="Q5533">
        <f ca="1">DATEDIF(Data[[#This Row],[Birthdate]],TODAY(),"Y")</f>
        <v>13</v>
      </c>
      <c r="R5533" t="str">
        <f ca="1">IF(Data[[#This Row],[Age]]&lt;=10,"3-10 Years",IF(Data[[#This Row],[Age]]&lt;=15,"11-15 Years",IF(Data[[#This Row],[Age]]&lt;=19,"16-19 Years", "20+ Years")))</f>
        <v>11-15 Years</v>
      </c>
    </row>
    <row r="5534" spans="1:18" x14ac:dyDescent="0.35">
      <c r="A5534" t="s">
        <v>1234</v>
      </c>
      <c r="B5534" s="1">
        <v>44994</v>
      </c>
      <c r="C5534" t="s">
        <v>29</v>
      </c>
      <c r="D5534" t="s">
        <v>104</v>
      </c>
      <c r="E5534" t="s">
        <v>566</v>
      </c>
      <c r="F5534" t="s">
        <v>958</v>
      </c>
      <c r="G5534" t="s">
        <v>50</v>
      </c>
      <c r="H5534" t="s">
        <v>5036</v>
      </c>
      <c r="I5534" s="1">
        <v>41039</v>
      </c>
      <c r="J5534" t="s">
        <v>1235</v>
      </c>
      <c r="K5534">
        <v>129</v>
      </c>
      <c r="L5534">
        <v>129</v>
      </c>
      <c r="M5534">
        <v>0</v>
      </c>
      <c r="N5534">
        <v>125</v>
      </c>
      <c r="O5534" t="s">
        <v>1062</v>
      </c>
      <c r="P5534" t="s">
        <v>25</v>
      </c>
      <c r="Q5534">
        <f ca="1">DATEDIF(Data[[#This Row],[Birthdate]],TODAY(),"Y")</f>
        <v>13</v>
      </c>
      <c r="R5534" t="str">
        <f ca="1">IF(Data[[#This Row],[Age]]&lt;=10,"3-10 Years",IF(Data[[#This Row],[Age]]&lt;=15,"11-15 Years",IF(Data[[#This Row],[Age]]&lt;=19,"16-19 Years", "20+ Years")))</f>
        <v>11-15 Years</v>
      </c>
    </row>
    <row r="5535" spans="1:18" x14ac:dyDescent="0.35">
      <c r="A5535" t="s">
        <v>2831</v>
      </c>
      <c r="B5535" s="1">
        <v>44991</v>
      </c>
      <c r="C5535" t="s">
        <v>29</v>
      </c>
      <c r="D5535" t="s">
        <v>104</v>
      </c>
      <c r="E5535" t="s">
        <v>566</v>
      </c>
      <c r="F5535" t="s">
        <v>958</v>
      </c>
      <c r="G5535" t="s">
        <v>5046</v>
      </c>
      <c r="H5535" t="s">
        <v>1083</v>
      </c>
      <c r="I5535" s="1">
        <v>40938</v>
      </c>
      <c r="J5535" t="s">
        <v>2832</v>
      </c>
      <c r="K5535">
        <v>466</v>
      </c>
      <c r="L5535">
        <v>466</v>
      </c>
      <c r="M5535">
        <v>0</v>
      </c>
      <c r="N5535">
        <v>450</v>
      </c>
      <c r="O5535" t="s">
        <v>1062</v>
      </c>
      <c r="P5535" t="s">
        <v>25</v>
      </c>
      <c r="Q5535">
        <f ca="1">DATEDIF(Data[[#This Row],[Birthdate]],TODAY(),"Y")</f>
        <v>13</v>
      </c>
      <c r="R5535" t="str">
        <f ca="1">IF(Data[[#This Row],[Age]]&lt;=10,"3-10 Years",IF(Data[[#This Row],[Age]]&lt;=15,"11-15 Years",IF(Data[[#This Row],[Age]]&lt;=19,"16-19 Years", "20+ Years")))</f>
        <v>11-15 Years</v>
      </c>
    </row>
    <row r="5536" spans="1:18" x14ac:dyDescent="0.35">
      <c r="A5536" t="s">
        <v>2811</v>
      </c>
      <c r="B5536" s="1">
        <v>44991</v>
      </c>
      <c r="C5536" t="s">
        <v>29</v>
      </c>
      <c r="D5536" t="s">
        <v>104</v>
      </c>
      <c r="E5536" t="s">
        <v>566</v>
      </c>
      <c r="F5536" t="s">
        <v>958</v>
      </c>
      <c r="G5536" t="s">
        <v>50</v>
      </c>
      <c r="H5536" t="s">
        <v>5036</v>
      </c>
      <c r="I5536" s="1">
        <v>41009</v>
      </c>
      <c r="J5536" t="s">
        <v>2812</v>
      </c>
      <c r="K5536">
        <v>466</v>
      </c>
      <c r="L5536">
        <v>466</v>
      </c>
      <c r="M5536">
        <v>0</v>
      </c>
      <c r="N5536">
        <v>450</v>
      </c>
      <c r="O5536" t="s">
        <v>1062</v>
      </c>
      <c r="P5536" t="s">
        <v>25</v>
      </c>
      <c r="Q5536">
        <f ca="1">DATEDIF(Data[[#This Row],[Birthdate]],TODAY(),"Y")</f>
        <v>13</v>
      </c>
      <c r="R5536" t="str">
        <f ca="1">IF(Data[[#This Row],[Age]]&lt;=10,"3-10 Years",IF(Data[[#This Row],[Age]]&lt;=15,"11-15 Years",IF(Data[[#This Row],[Age]]&lt;=19,"16-19 Years", "20+ Years")))</f>
        <v>11-15 Years</v>
      </c>
    </row>
    <row r="5537" spans="1:18" x14ac:dyDescent="0.35">
      <c r="A5537" t="s">
        <v>2835</v>
      </c>
      <c r="B5537" s="1">
        <v>44990</v>
      </c>
      <c r="C5537" t="s">
        <v>29</v>
      </c>
      <c r="D5537" t="s">
        <v>104</v>
      </c>
      <c r="E5537" t="s">
        <v>566</v>
      </c>
      <c r="F5537" t="s">
        <v>958</v>
      </c>
      <c r="G5537" t="s">
        <v>5047</v>
      </c>
      <c r="H5537" t="s">
        <v>1083</v>
      </c>
      <c r="I5537" s="1">
        <v>41130</v>
      </c>
      <c r="J5537" t="s">
        <v>2836</v>
      </c>
      <c r="K5537">
        <v>466</v>
      </c>
      <c r="L5537">
        <v>466</v>
      </c>
      <c r="M5537">
        <v>0</v>
      </c>
      <c r="N5537">
        <v>450</v>
      </c>
      <c r="O5537" t="s">
        <v>1062</v>
      </c>
      <c r="P5537" t="s">
        <v>25</v>
      </c>
      <c r="Q5537">
        <f ca="1">DATEDIF(Data[[#This Row],[Birthdate]],TODAY(),"Y")</f>
        <v>13</v>
      </c>
      <c r="R5537" t="str">
        <f ca="1">IF(Data[[#This Row],[Age]]&lt;=10,"3-10 Years",IF(Data[[#This Row],[Age]]&lt;=15,"11-15 Years",IF(Data[[#This Row],[Age]]&lt;=19,"16-19 Years", "20+ Years")))</f>
        <v>11-15 Years</v>
      </c>
    </row>
    <row r="5538" spans="1:18" x14ac:dyDescent="0.35">
      <c r="A5538" t="s">
        <v>2839</v>
      </c>
      <c r="B5538" s="1">
        <v>44990</v>
      </c>
      <c r="C5538" t="s">
        <v>29</v>
      </c>
      <c r="D5538" t="s">
        <v>104</v>
      </c>
      <c r="E5538" t="s">
        <v>566</v>
      </c>
      <c r="F5538" t="s">
        <v>958</v>
      </c>
      <c r="G5538" t="s">
        <v>21</v>
      </c>
      <c r="H5538" t="s">
        <v>5036</v>
      </c>
      <c r="I5538" s="1">
        <v>40999</v>
      </c>
      <c r="J5538" t="s">
        <v>1757</v>
      </c>
      <c r="K5538">
        <v>466</v>
      </c>
      <c r="L5538">
        <v>466</v>
      </c>
      <c r="M5538">
        <v>0</v>
      </c>
      <c r="N5538">
        <v>450</v>
      </c>
      <c r="O5538" t="s">
        <v>1062</v>
      </c>
      <c r="P5538" t="s">
        <v>25</v>
      </c>
      <c r="Q5538">
        <f ca="1">DATEDIF(Data[[#This Row],[Birthdate]],TODAY(),"Y")</f>
        <v>13</v>
      </c>
      <c r="R5538" t="str">
        <f ca="1">IF(Data[[#This Row],[Age]]&lt;=10,"3-10 Years",IF(Data[[#This Row],[Age]]&lt;=15,"11-15 Years",IF(Data[[#This Row],[Age]]&lt;=19,"16-19 Years", "20+ Years")))</f>
        <v>11-15 Years</v>
      </c>
    </row>
    <row r="5539" spans="1:18" x14ac:dyDescent="0.35">
      <c r="A5539" t="s">
        <v>2840</v>
      </c>
      <c r="B5539" s="1">
        <v>45035</v>
      </c>
      <c r="C5539" t="s">
        <v>150</v>
      </c>
      <c r="D5539" t="s">
        <v>104</v>
      </c>
      <c r="E5539" t="s">
        <v>779</v>
      </c>
      <c r="F5539" t="s">
        <v>1045</v>
      </c>
      <c r="G5539" t="s">
        <v>105</v>
      </c>
      <c r="H5539" t="s">
        <v>5036</v>
      </c>
      <c r="I5539" s="1">
        <v>41051</v>
      </c>
      <c r="J5539" t="s">
        <v>2841</v>
      </c>
      <c r="K5539">
        <v>150</v>
      </c>
      <c r="L5539">
        <v>0</v>
      </c>
      <c r="M5539">
        <v>150</v>
      </c>
      <c r="N5539">
        <v>150</v>
      </c>
      <c r="O5539" t="s">
        <v>2704</v>
      </c>
      <c r="P5539" t="s">
        <v>25</v>
      </c>
      <c r="Q5539">
        <f ca="1">DATEDIF(Data[[#This Row],[Birthdate]],TODAY(),"Y")</f>
        <v>13</v>
      </c>
      <c r="R5539" t="str">
        <f ca="1">IF(Data[[#This Row],[Age]]&lt;=10,"3-10 Years",IF(Data[[#This Row],[Age]]&lt;=15,"11-15 Years",IF(Data[[#This Row],[Age]]&lt;=19,"16-19 Years", "20+ Years")))</f>
        <v>11-15 Years</v>
      </c>
    </row>
    <row r="5540" spans="1:18" x14ac:dyDescent="0.35">
      <c r="A5540" t="s">
        <v>2842</v>
      </c>
      <c r="B5540" s="1">
        <v>45034</v>
      </c>
      <c r="C5540" t="s">
        <v>29</v>
      </c>
      <c r="D5540" t="s">
        <v>104</v>
      </c>
      <c r="E5540" t="s">
        <v>779</v>
      </c>
      <c r="F5540" t="s">
        <v>1045</v>
      </c>
      <c r="G5540" t="s">
        <v>21</v>
      </c>
      <c r="H5540" t="s">
        <v>5036</v>
      </c>
      <c r="I5540" s="1">
        <v>41116</v>
      </c>
      <c r="J5540" t="s">
        <v>1205</v>
      </c>
      <c r="K5540">
        <v>150</v>
      </c>
      <c r="L5540">
        <v>150</v>
      </c>
      <c r="M5540">
        <v>0</v>
      </c>
      <c r="N5540">
        <v>150</v>
      </c>
      <c r="O5540" t="s">
        <v>2704</v>
      </c>
      <c r="P5540" t="s">
        <v>25</v>
      </c>
      <c r="Q5540">
        <f ca="1">DATEDIF(Data[[#This Row],[Birthdate]],TODAY(),"Y")</f>
        <v>13</v>
      </c>
      <c r="R5540" t="str">
        <f ca="1">IF(Data[[#This Row],[Age]]&lt;=10,"3-10 Years",IF(Data[[#This Row],[Age]]&lt;=15,"11-15 Years",IF(Data[[#This Row],[Age]]&lt;=19,"16-19 Years", "20+ Years")))</f>
        <v>11-15 Years</v>
      </c>
    </row>
    <row r="5541" spans="1:18" x14ac:dyDescent="0.35">
      <c r="A5541" t="s">
        <v>1965</v>
      </c>
      <c r="B5541" s="1">
        <v>45034</v>
      </c>
      <c r="C5541" t="s">
        <v>29</v>
      </c>
      <c r="D5541" t="s">
        <v>104</v>
      </c>
      <c r="E5541" t="s">
        <v>779</v>
      </c>
      <c r="F5541" t="s">
        <v>1045</v>
      </c>
      <c r="G5541" t="s">
        <v>21</v>
      </c>
      <c r="H5541" t="s">
        <v>5036</v>
      </c>
      <c r="I5541" s="1">
        <v>41149</v>
      </c>
      <c r="J5541" t="s">
        <v>1966</v>
      </c>
      <c r="K5541">
        <v>6</v>
      </c>
      <c r="L5541">
        <v>6</v>
      </c>
      <c r="M5541">
        <v>0</v>
      </c>
      <c r="N5541">
        <v>150</v>
      </c>
      <c r="O5541" t="s">
        <v>2704</v>
      </c>
      <c r="P5541" t="s">
        <v>25</v>
      </c>
      <c r="Q5541">
        <f ca="1">DATEDIF(Data[[#This Row],[Birthdate]],TODAY(),"Y")</f>
        <v>13</v>
      </c>
      <c r="R5541" t="str">
        <f ca="1">IF(Data[[#This Row],[Age]]&lt;=10,"3-10 Years",IF(Data[[#This Row],[Age]]&lt;=15,"11-15 Years",IF(Data[[#This Row],[Age]]&lt;=19,"16-19 Years", "20+ Years")))</f>
        <v>11-15 Years</v>
      </c>
    </row>
    <row r="5542" spans="1:18" x14ac:dyDescent="0.35">
      <c r="A5542" t="s">
        <v>2843</v>
      </c>
      <c r="B5542" s="1">
        <v>45034</v>
      </c>
      <c r="C5542" t="s">
        <v>29</v>
      </c>
      <c r="D5542" t="s">
        <v>104</v>
      </c>
      <c r="E5542" t="s">
        <v>779</v>
      </c>
      <c r="F5542" t="s">
        <v>1045</v>
      </c>
      <c r="G5542" t="s">
        <v>105</v>
      </c>
      <c r="H5542" t="s">
        <v>5036</v>
      </c>
      <c r="I5542" s="1">
        <v>41104</v>
      </c>
      <c r="J5542" t="s">
        <v>2844</v>
      </c>
      <c r="K5542">
        <v>150</v>
      </c>
      <c r="L5542">
        <v>150</v>
      </c>
      <c r="M5542">
        <v>0</v>
      </c>
      <c r="N5542">
        <v>150</v>
      </c>
      <c r="O5542" t="s">
        <v>2704</v>
      </c>
      <c r="P5542" t="s">
        <v>25</v>
      </c>
      <c r="Q5542">
        <f ca="1">DATEDIF(Data[[#This Row],[Birthdate]],TODAY(),"Y")</f>
        <v>13</v>
      </c>
      <c r="R5542" t="str">
        <f ca="1">IF(Data[[#This Row],[Age]]&lt;=10,"3-10 Years",IF(Data[[#This Row],[Age]]&lt;=15,"11-15 Years",IF(Data[[#This Row],[Age]]&lt;=19,"16-19 Years", "20+ Years")))</f>
        <v>11-15 Years</v>
      </c>
    </row>
    <row r="5543" spans="1:18" x14ac:dyDescent="0.35">
      <c r="A5543" t="s">
        <v>2845</v>
      </c>
      <c r="B5543" s="1">
        <v>45033</v>
      </c>
      <c r="C5543" t="s">
        <v>29</v>
      </c>
      <c r="D5543" t="s">
        <v>104</v>
      </c>
      <c r="E5543" t="s">
        <v>779</v>
      </c>
      <c r="F5543" t="s">
        <v>1045</v>
      </c>
      <c r="G5543" t="s">
        <v>105</v>
      </c>
      <c r="H5543" t="s">
        <v>5036</v>
      </c>
      <c r="I5543" s="1">
        <v>41011</v>
      </c>
      <c r="J5543" t="s">
        <v>667</v>
      </c>
      <c r="K5543">
        <v>150</v>
      </c>
      <c r="L5543">
        <v>150</v>
      </c>
      <c r="M5543">
        <v>0</v>
      </c>
      <c r="N5543">
        <v>150</v>
      </c>
      <c r="O5543" t="s">
        <v>2704</v>
      </c>
      <c r="P5543" t="s">
        <v>25</v>
      </c>
      <c r="Q5543">
        <f ca="1">DATEDIF(Data[[#This Row],[Birthdate]],TODAY(),"Y")</f>
        <v>13</v>
      </c>
      <c r="R5543" t="str">
        <f ca="1">IF(Data[[#This Row],[Age]]&lt;=10,"3-10 Years",IF(Data[[#This Row],[Age]]&lt;=15,"11-15 Years",IF(Data[[#This Row],[Age]]&lt;=19,"16-19 Years", "20+ Years")))</f>
        <v>11-15 Years</v>
      </c>
    </row>
    <row r="5544" spans="1:18" x14ac:dyDescent="0.35">
      <c r="A5544" t="s">
        <v>1054</v>
      </c>
      <c r="B5544" s="1">
        <v>45016</v>
      </c>
      <c r="C5544" t="s">
        <v>29</v>
      </c>
      <c r="D5544" t="s">
        <v>104</v>
      </c>
      <c r="E5544" t="s">
        <v>779</v>
      </c>
      <c r="F5544" t="s">
        <v>1045</v>
      </c>
      <c r="G5544" t="s">
        <v>21</v>
      </c>
      <c r="H5544" t="s">
        <v>5036</v>
      </c>
      <c r="I5544" s="1">
        <v>40932</v>
      </c>
      <c r="J5544" t="s">
        <v>1055</v>
      </c>
      <c r="K5544">
        <v>150</v>
      </c>
      <c r="L5544">
        <v>150</v>
      </c>
      <c r="M5544">
        <v>0</v>
      </c>
      <c r="N5544">
        <v>150</v>
      </c>
      <c r="O5544" t="s">
        <v>2704</v>
      </c>
      <c r="P5544" t="s">
        <v>25</v>
      </c>
      <c r="Q5544">
        <f ca="1">DATEDIF(Data[[#This Row],[Birthdate]],TODAY(),"Y")</f>
        <v>13</v>
      </c>
      <c r="R5544" t="str">
        <f ca="1">IF(Data[[#This Row],[Age]]&lt;=10,"3-10 Years",IF(Data[[#This Row],[Age]]&lt;=15,"11-15 Years",IF(Data[[#This Row],[Age]]&lt;=19,"16-19 Years", "20+ Years")))</f>
        <v>11-15 Years</v>
      </c>
    </row>
    <row r="5545" spans="1:18" x14ac:dyDescent="0.35">
      <c r="A5545" t="s">
        <v>1222</v>
      </c>
      <c r="B5545" s="1">
        <v>45020</v>
      </c>
      <c r="C5545" t="s">
        <v>29</v>
      </c>
      <c r="D5545" t="s">
        <v>104</v>
      </c>
      <c r="E5545" t="s">
        <v>539</v>
      </c>
      <c r="F5545" t="s">
        <v>1223</v>
      </c>
      <c r="G5545" t="s">
        <v>50</v>
      </c>
      <c r="H5545" t="s">
        <v>5036</v>
      </c>
      <c r="I5545" s="1">
        <v>41127</v>
      </c>
      <c r="J5545" t="s">
        <v>1224</v>
      </c>
      <c r="K5545">
        <v>315</v>
      </c>
      <c r="L5545">
        <v>315</v>
      </c>
      <c r="M5545">
        <v>0</v>
      </c>
      <c r="N5545">
        <v>525</v>
      </c>
      <c r="O5545" t="s">
        <v>1062</v>
      </c>
      <c r="P5545" t="s">
        <v>25</v>
      </c>
      <c r="Q5545">
        <f ca="1">DATEDIF(Data[[#This Row],[Birthdate]],TODAY(),"Y")</f>
        <v>13</v>
      </c>
      <c r="R5545" t="str">
        <f ca="1">IF(Data[[#This Row],[Age]]&lt;=10,"3-10 Years",IF(Data[[#This Row],[Age]]&lt;=15,"11-15 Years",IF(Data[[#This Row],[Age]]&lt;=19,"16-19 Years", "20+ Years")))</f>
        <v>11-15 Years</v>
      </c>
    </row>
    <row r="5546" spans="1:18" x14ac:dyDescent="0.35">
      <c r="A5546" t="s">
        <v>1316</v>
      </c>
      <c r="B5546" s="1">
        <v>45007</v>
      </c>
      <c r="C5546" t="s">
        <v>303</v>
      </c>
      <c r="D5546" t="s">
        <v>104</v>
      </c>
      <c r="E5546" t="s">
        <v>539</v>
      </c>
      <c r="F5546" t="s">
        <v>1223</v>
      </c>
      <c r="G5546" t="s">
        <v>37</v>
      </c>
      <c r="H5546" t="s">
        <v>5036</v>
      </c>
      <c r="I5546" s="1">
        <v>41125</v>
      </c>
      <c r="J5546" t="s">
        <v>1317</v>
      </c>
      <c r="K5546">
        <v>335</v>
      </c>
      <c r="L5546">
        <v>335</v>
      </c>
      <c r="M5546">
        <v>0</v>
      </c>
      <c r="N5546">
        <v>325</v>
      </c>
      <c r="O5546" t="s">
        <v>1062</v>
      </c>
      <c r="P5546" t="s">
        <v>25</v>
      </c>
      <c r="Q5546">
        <f ca="1">DATEDIF(Data[[#This Row],[Birthdate]],TODAY(),"Y")</f>
        <v>13</v>
      </c>
      <c r="R5546" t="str">
        <f ca="1">IF(Data[[#This Row],[Age]]&lt;=10,"3-10 Years",IF(Data[[#This Row],[Age]]&lt;=15,"11-15 Years",IF(Data[[#This Row],[Age]]&lt;=19,"16-19 Years", "20+ Years")))</f>
        <v>11-15 Years</v>
      </c>
    </row>
    <row r="5547" spans="1:18" x14ac:dyDescent="0.35">
      <c r="A5547" t="s">
        <v>2855</v>
      </c>
      <c r="B5547" s="1">
        <v>44998</v>
      </c>
      <c r="C5547" t="s">
        <v>29</v>
      </c>
      <c r="D5547" t="s">
        <v>104</v>
      </c>
      <c r="E5547" t="s">
        <v>539</v>
      </c>
      <c r="F5547" t="s">
        <v>1223</v>
      </c>
      <c r="G5547" t="s">
        <v>50</v>
      </c>
      <c r="H5547" t="s">
        <v>5036</v>
      </c>
      <c r="I5547" s="1">
        <v>41185</v>
      </c>
      <c r="J5547" t="s">
        <v>2856</v>
      </c>
      <c r="K5547">
        <v>335</v>
      </c>
      <c r="L5547">
        <v>335</v>
      </c>
      <c r="M5547">
        <v>0</v>
      </c>
      <c r="N5547">
        <v>325</v>
      </c>
      <c r="O5547" t="s">
        <v>1062</v>
      </c>
      <c r="P5547" t="s">
        <v>25</v>
      </c>
      <c r="Q5547">
        <f ca="1">DATEDIF(Data[[#This Row],[Birthdate]],TODAY(),"Y")</f>
        <v>13</v>
      </c>
      <c r="R5547" t="str">
        <f ca="1">IF(Data[[#This Row],[Age]]&lt;=10,"3-10 Years",IF(Data[[#This Row],[Age]]&lt;=15,"11-15 Years",IF(Data[[#This Row],[Age]]&lt;=19,"16-19 Years", "20+ Years")))</f>
        <v>11-15 Years</v>
      </c>
    </row>
    <row r="5548" spans="1:18" x14ac:dyDescent="0.35">
      <c r="A5548" t="s">
        <v>1257</v>
      </c>
      <c r="B5548" s="1">
        <v>44994</v>
      </c>
      <c r="C5548" t="s">
        <v>29</v>
      </c>
      <c r="D5548" t="s">
        <v>104</v>
      </c>
      <c r="E5548" t="s">
        <v>539</v>
      </c>
      <c r="F5548" t="s">
        <v>1223</v>
      </c>
      <c r="G5548" t="s">
        <v>47</v>
      </c>
      <c r="H5548" t="s">
        <v>5036</v>
      </c>
      <c r="I5548" s="1">
        <v>41069</v>
      </c>
      <c r="J5548" t="s">
        <v>1258</v>
      </c>
      <c r="K5548">
        <v>335</v>
      </c>
      <c r="L5548">
        <v>335</v>
      </c>
      <c r="M5548">
        <v>0</v>
      </c>
      <c r="N5548">
        <v>325</v>
      </c>
      <c r="O5548" t="s">
        <v>1062</v>
      </c>
      <c r="P5548" t="s">
        <v>25</v>
      </c>
      <c r="Q5548">
        <f ca="1">DATEDIF(Data[[#This Row],[Birthdate]],TODAY(),"Y")</f>
        <v>13</v>
      </c>
      <c r="R5548" t="str">
        <f ca="1">IF(Data[[#This Row],[Age]]&lt;=10,"3-10 Years",IF(Data[[#This Row],[Age]]&lt;=15,"11-15 Years",IF(Data[[#This Row],[Age]]&lt;=19,"16-19 Years", "20+ Years")))</f>
        <v>11-15 Years</v>
      </c>
    </row>
    <row r="5549" spans="1:18" x14ac:dyDescent="0.35">
      <c r="A5549" t="s">
        <v>1984</v>
      </c>
      <c r="B5549" s="1">
        <v>44994</v>
      </c>
      <c r="C5549" t="s">
        <v>29</v>
      </c>
      <c r="D5549" t="s">
        <v>104</v>
      </c>
      <c r="E5549" t="s">
        <v>539</v>
      </c>
      <c r="F5549" t="s">
        <v>1223</v>
      </c>
      <c r="G5549" t="s">
        <v>50</v>
      </c>
      <c r="H5549" t="s">
        <v>5036</v>
      </c>
      <c r="I5549" s="1">
        <v>41087</v>
      </c>
      <c r="J5549" t="s">
        <v>1985</v>
      </c>
      <c r="K5549">
        <v>335</v>
      </c>
      <c r="L5549">
        <v>335</v>
      </c>
      <c r="M5549">
        <v>0</v>
      </c>
      <c r="N5549">
        <v>325</v>
      </c>
      <c r="O5549" t="s">
        <v>1062</v>
      </c>
      <c r="P5549" t="s">
        <v>25</v>
      </c>
      <c r="Q5549">
        <f ca="1">DATEDIF(Data[[#This Row],[Birthdate]],TODAY(),"Y")</f>
        <v>13</v>
      </c>
      <c r="R5549" t="str">
        <f ca="1">IF(Data[[#This Row],[Age]]&lt;=10,"3-10 Years",IF(Data[[#This Row],[Age]]&lt;=15,"11-15 Years",IF(Data[[#This Row],[Age]]&lt;=19,"16-19 Years", "20+ Years")))</f>
        <v>11-15 Years</v>
      </c>
    </row>
    <row r="5550" spans="1:18" x14ac:dyDescent="0.35">
      <c r="A5550" t="s">
        <v>1314</v>
      </c>
      <c r="B5550" s="1">
        <v>44992</v>
      </c>
      <c r="C5550" t="s">
        <v>29</v>
      </c>
      <c r="D5550" t="s">
        <v>104</v>
      </c>
      <c r="E5550" t="s">
        <v>539</v>
      </c>
      <c r="F5550" t="s">
        <v>1223</v>
      </c>
      <c r="G5550" t="s">
        <v>50</v>
      </c>
      <c r="H5550" t="s">
        <v>5036</v>
      </c>
      <c r="I5550" s="1">
        <v>40967</v>
      </c>
      <c r="J5550" t="s">
        <v>1315</v>
      </c>
      <c r="K5550">
        <v>335</v>
      </c>
      <c r="L5550">
        <v>335</v>
      </c>
      <c r="M5550">
        <v>0</v>
      </c>
      <c r="N5550">
        <v>325</v>
      </c>
      <c r="O5550" t="s">
        <v>1062</v>
      </c>
      <c r="P5550" t="s">
        <v>25</v>
      </c>
      <c r="Q5550">
        <f ca="1">DATEDIF(Data[[#This Row],[Birthdate]],TODAY(),"Y")</f>
        <v>13</v>
      </c>
      <c r="R5550" t="str">
        <f ca="1">IF(Data[[#This Row],[Age]]&lt;=10,"3-10 Years",IF(Data[[#This Row],[Age]]&lt;=15,"11-15 Years",IF(Data[[#This Row],[Age]]&lt;=19,"16-19 Years", "20+ Years")))</f>
        <v>11-15 Years</v>
      </c>
    </row>
    <row r="5551" spans="1:18" x14ac:dyDescent="0.35">
      <c r="A5551" t="s">
        <v>2869</v>
      </c>
      <c r="B5551" s="1">
        <v>44979</v>
      </c>
      <c r="C5551" t="s">
        <v>29</v>
      </c>
      <c r="D5551" t="s">
        <v>104</v>
      </c>
      <c r="E5551" t="s">
        <v>539</v>
      </c>
      <c r="F5551" t="s">
        <v>1223</v>
      </c>
      <c r="G5551" t="s">
        <v>50</v>
      </c>
      <c r="H5551" t="s">
        <v>5036</v>
      </c>
      <c r="I5551" s="1">
        <v>41050</v>
      </c>
      <c r="J5551" t="s">
        <v>2870</v>
      </c>
      <c r="K5551">
        <v>335</v>
      </c>
      <c r="L5551">
        <v>335</v>
      </c>
      <c r="M5551">
        <v>0</v>
      </c>
      <c r="N5551">
        <v>325</v>
      </c>
      <c r="O5551" t="s">
        <v>1062</v>
      </c>
      <c r="P5551" t="s">
        <v>25</v>
      </c>
      <c r="Q5551">
        <f ca="1">DATEDIF(Data[[#This Row],[Birthdate]],TODAY(),"Y")</f>
        <v>13</v>
      </c>
      <c r="R5551" t="str">
        <f ca="1">IF(Data[[#This Row],[Age]]&lt;=10,"3-10 Years",IF(Data[[#This Row],[Age]]&lt;=15,"11-15 Years",IF(Data[[#This Row],[Age]]&lt;=19,"16-19 Years", "20+ Years")))</f>
        <v>11-15 Years</v>
      </c>
    </row>
    <row r="5552" spans="1:18" x14ac:dyDescent="0.35">
      <c r="A5552" t="s">
        <v>2873</v>
      </c>
      <c r="B5552" s="1">
        <v>44977</v>
      </c>
      <c r="C5552" t="s">
        <v>29</v>
      </c>
      <c r="D5552" t="s">
        <v>104</v>
      </c>
      <c r="E5552" t="s">
        <v>539</v>
      </c>
      <c r="F5552" t="s">
        <v>1223</v>
      </c>
      <c r="G5552" t="s">
        <v>57</v>
      </c>
      <c r="H5552" t="s">
        <v>5036</v>
      </c>
      <c r="I5552" s="1">
        <v>41005</v>
      </c>
      <c r="J5552" t="s">
        <v>2874</v>
      </c>
      <c r="K5552">
        <v>335</v>
      </c>
      <c r="L5552">
        <v>335</v>
      </c>
      <c r="M5552">
        <v>0</v>
      </c>
      <c r="N5552">
        <v>325</v>
      </c>
      <c r="O5552" t="s">
        <v>1062</v>
      </c>
      <c r="P5552" t="s">
        <v>25</v>
      </c>
      <c r="Q5552">
        <f ca="1">DATEDIF(Data[[#This Row],[Birthdate]],TODAY(),"Y")</f>
        <v>13</v>
      </c>
      <c r="R5552" t="str">
        <f ca="1">IF(Data[[#This Row],[Age]]&lt;=10,"3-10 Years",IF(Data[[#This Row],[Age]]&lt;=15,"11-15 Years",IF(Data[[#This Row],[Age]]&lt;=19,"16-19 Years", "20+ Years")))</f>
        <v>11-15 Years</v>
      </c>
    </row>
    <row r="5553" spans="1:18" x14ac:dyDescent="0.35">
      <c r="A5553" t="s">
        <v>1185</v>
      </c>
      <c r="B5553" s="1">
        <v>44976</v>
      </c>
      <c r="C5553" t="s">
        <v>29</v>
      </c>
      <c r="D5553" t="s">
        <v>104</v>
      </c>
      <c r="E5553" t="s">
        <v>539</v>
      </c>
      <c r="F5553" t="s">
        <v>1223</v>
      </c>
      <c r="G5553" t="s">
        <v>57</v>
      </c>
      <c r="H5553" t="s">
        <v>5036</v>
      </c>
      <c r="I5553" s="1">
        <v>41238</v>
      </c>
      <c r="J5553" t="s">
        <v>1186</v>
      </c>
      <c r="K5553">
        <v>541</v>
      </c>
      <c r="L5553">
        <v>541</v>
      </c>
      <c r="M5553">
        <v>0</v>
      </c>
      <c r="N5553">
        <v>525</v>
      </c>
      <c r="O5553" t="s">
        <v>1062</v>
      </c>
      <c r="P5553" t="s">
        <v>25</v>
      </c>
      <c r="Q5553">
        <f ca="1">DATEDIF(Data[[#This Row],[Birthdate]],TODAY(),"Y")</f>
        <v>13</v>
      </c>
      <c r="R5553" t="str">
        <f ca="1">IF(Data[[#This Row],[Age]]&lt;=10,"3-10 Years",IF(Data[[#This Row],[Age]]&lt;=15,"11-15 Years",IF(Data[[#This Row],[Age]]&lt;=19,"16-19 Years", "20+ Years")))</f>
        <v>11-15 Years</v>
      </c>
    </row>
    <row r="5554" spans="1:18" x14ac:dyDescent="0.35">
      <c r="A5554" t="s">
        <v>2875</v>
      </c>
      <c r="B5554" s="1">
        <v>44967</v>
      </c>
      <c r="C5554" t="s">
        <v>29</v>
      </c>
      <c r="D5554" t="s">
        <v>104</v>
      </c>
      <c r="E5554" t="s">
        <v>539</v>
      </c>
      <c r="F5554" t="s">
        <v>1223</v>
      </c>
      <c r="G5554" t="s">
        <v>47</v>
      </c>
      <c r="H5554" t="s">
        <v>5036</v>
      </c>
      <c r="I5554" s="1">
        <v>41006</v>
      </c>
      <c r="J5554" t="s">
        <v>2876</v>
      </c>
      <c r="K5554">
        <v>335</v>
      </c>
      <c r="L5554">
        <v>335</v>
      </c>
      <c r="M5554">
        <v>0</v>
      </c>
      <c r="N5554">
        <v>325</v>
      </c>
      <c r="O5554" t="s">
        <v>1062</v>
      </c>
      <c r="P5554" t="s">
        <v>25</v>
      </c>
      <c r="Q5554">
        <f ca="1">DATEDIF(Data[[#This Row],[Birthdate]],TODAY(),"Y")</f>
        <v>13</v>
      </c>
      <c r="R5554" t="str">
        <f ca="1">IF(Data[[#This Row],[Age]]&lt;=10,"3-10 Years",IF(Data[[#This Row],[Age]]&lt;=15,"11-15 Years",IF(Data[[#This Row],[Age]]&lt;=19,"16-19 Years", "20+ Years")))</f>
        <v>11-15 Years</v>
      </c>
    </row>
    <row r="5555" spans="1:18" x14ac:dyDescent="0.35">
      <c r="A5555" t="s">
        <v>2877</v>
      </c>
      <c r="B5555" s="1">
        <v>44967</v>
      </c>
      <c r="C5555" t="s">
        <v>29</v>
      </c>
      <c r="D5555" t="s">
        <v>104</v>
      </c>
      <c r="E5555" t="s">
        <v>539</v>
      </c>
      <c r="F5555" t="s">
        <v>1223</v>
      </c>
      <c r="G5555" t="s">
        <v>47</v>
      </c>
      <c r="H5555" t="s">
        <v>5036</v>
      </c>
      <c r="I5555" s="1">
        <v>41006</v>
      </c>
      <c r="J5555" t="s">
        <v>2876</v>
      </c>
      <c r="K5555">
        <v>335</v>
      </c>
      <c r="L5555">
        <v>335</v>
      </c>
      <c r="M5555">
        <v>0</v>
      </c>
      <c r="N5555">
        <v>325</v>
      </c>
      <c r="O5555" t="s">
        <v>1062</v>
      </c>
      <c r="P5555" t="s">
        <v>25</v>
      </c>
      <c r="Q5555">
        <f ca="1">DATEDIF(Data[[#This Row],[Birthdate]],TODAY(),"Y")</f>
        <v>13</v>
      </c>
      <c r="R5555" t="str">
        <f ca="1">IF(Data[[#This Row],[Age]]&lt;=10,"3-10 Years",IF(Data[[#This Row],[Age]]&lt;=15,"11-15 Years",IF(Data[[#This Row],[Age]]&lt;=19,"16-19 Years", "20+ Years")))</f>
        <v>11-15 Years</v>
      </c>
    </row>
    <row r="5556" spans="1:18" x14ac:dyDescent="0.35">
      <c r="A5556" t="s">
        <v>1187</v>
      </c>
      <c r="B5556" s="1">
        <v>44965</v>
      </c>
      <c r="C5556" t="s">
        <v>29</v>
      </c>
      <c r="D5556" t="s">
        <v>104</v>
      </c>
      <c r="E5556" t="s">
        <v>539</v>
      </c>
      <c r="F5556" t="s">
        <v>1223</v>
      </c>
      <c r="G5556" t="s">
        <v>50</v>
      </c>
      <c r="H5556" t="s">
        <v>5036</v>
      </c>
      <c r="I5556" s="1">
        <v>41094</v>
      </c>
      <c r="J5556" t="s">
        <v>72</v>
      </c>
      <c r="K5556">
        <v>541</v>
      </c>
      <c r="L5556">
        <v>541</v>
      </c>
      <c r="M5556">
        <v>0</v>
      </c>
      <c r="N5556">
        <v>525</v>
      </c>
      <c r="O5556" t="s">
        <v>1062</v>
      </c>
      <c r="P5556" t="s">
        <v>25</v>
      </c>
      <c r="Q5556">
        <f ca="1">DATEDIF(Data[[#This Row],[Birthdate]],TODAY(),"Y")</f>
        <v>13</v>
      </c>
      <c r="R5556" t="str">
        <f ca="1">IF(Data[[#This Row],[Age]]&lt;=10,"3-10 Years",IF(Data[[#This Row],[Age]]&lt;=15,"11-15 Years",IF(Data[[#This Row],[Age]]&lt;=19,"16-19 Years", "20+ Years")))</f>
        <v>11-15 Years</v>
      </c>
    </row>
    <row r="5557" spans="1:18" x14ac:dyDescent="0.35">
      <c r="A5557" t="s">
        <v>2882</v>
      </c>
      <c r="B5557" s="1">
        <v>44962</v>
      </c>
      <c r="C5557" t="s">
        <v>29</v>
      </c>
      <c r="D5557" t="s">
        <v>104</v>
      </c>
      <c r="E5557" t="s">
        <v>539</v>
      </c>
      <c r="F5557" t="s">
        <v>1223</v>
      </c>
      <c r="G5557" t="s">
        <v>47</v>
      </c>
      <c r="H5557" t="s">
        <v>5036</v>
      </c>
      <c r="I5557" s="1">
        <v>40883</v>
      </c>
      <c r="J5557" t="s">
        <v>2883</v>
      </c>
      <c r="K5557">
        <v>335</v>
      </c>
      <c r="L5557">
        <v>335</v>
      </c>
      <c r="M5557">
        <v>0</v>
      </c>
      <c r="N5557">
        <v>325</v>
      </c>
      <c r="O5557" t="s">
        <v>1062</v>
      </c>
      <c r="P5557" t="s">
        <v>25</v>
      </c>
      <c r="Q5557">
        <f ca="1">DATEDIF(Data[[#This Row],[Birthdate]],TODAY(),"Y")</f>
        <v>13</v>
      </c>
      <c r="R5557" t="str">
        <f ca="1">IF(Data[[#This Row],[Age]]&lt;=10,"3-10 Years",IF(Data[[#This Row],[Age]]&lt;=15,"11-15 Years",IF(Data[[#This Row],[Age]]&lt;=19,"16-19 Years", "20+ Years")))</f>
        <v>11-15 Years</v>
      </c>
    </row>
    <row r="5558" spans="1:18" x14ac:dyDescent="0.35">
      <c r="A5558" t="s">
        <v>1246</v>
      </c>
      <c r="B5558" s="1">
        <v>44955</v>
      </c>
      <c r="C5558" t="s">
        <v>29</v>
      </c>
      <c r="D5558" t="s">
        <v>104</v>
      </c>
      <c r="E5558" t="s">
        <v>539</v>
      </c>
      <c r="F5558" t="s">
        <v>1223</v>
      </c>
      <c r="G5558" t="s">
        <v>47</v>
      </c>
      <c r="H5558" t="s">
        <v>5036</v>
      </c>
      <c r="I5558" s="1">
        <v>41068</v>
      </c>
      <c r="J5558" t="s">
        <v>1247</v>
      </c>
      <c r="K5558">
        <v>541</v>
      </c>
      <c r="L5558">
        <v>541</v>
      </c>
      <c r="M5558">
        <v>0</v>
      </c>
      <c r="N5558">
        <v>525</v>
      </c>
      <c r="O5558" t="s">
        <v>1062</v>
      </c>
      <c r="P5558" t="s">
        <v>25</v>
      </c>
      <c r="Q5558">
        <f ca="1">DATEDIF(Data[[#This Row],[Birthdate]],TODAY(),"Y")</f>
        <v>13</v>
      </c>
      <c r="R5558" t="str">
        <f ca="1">IF(Data[[#This Row],[Age]]&lt;=10,"3-10 Years",IF(Data[[#This Row],[Age]]&lt;=15,"11-15 Years",IF(Data[[#This Row],[Age]]&lt;=19,"16-19 Years", "20+ Years")))</f>
        <v>11-15 Years</v>
      </c>
    </row>
    <row r="5559" spans="1:18" x14ac:dyDescent="0.35">
      <c r="A5559" t="s">
        <v>2889</v>
      </c>
      <c r="B5559" s="1">
        <v>44947</v>
      </c>
      <c r="C5559" t="s">
        <v>29</v>
      </c>
      <c r="D5559" t="s">
        <v>104</v>
      </c>
      <c r="E5559" t="s">
        <v>539</v>
      </c>
      <c r="F5559" t="s">
        <v>1223</v>
      </c>
      <c r="G5559" t="s">
        <v>47</v>
      </c>
      <c r="H5559" t="s">
        <v>5036</v>
      </c>
      <c r="I5559" s="1">
        <v>41033</v>
      </c>
      <c r="J5559" t="s">
        <v>2890</v>
      </c>
      <c r="K5559">
        <v>335</v>
      </c>
      <c r="L5559">
        <v>335</v>
      </c>
      <c r="M5559">
        <v>0</v>
      </c>
      <c r="N5559">
        <v>325</v>
      </c>
      <c r="O5559" t="s">
        <v>1062</v>
      </c>
      <c r="P5559" t="s">
        <v>25</v>
      </c>
      <c r="Q5559">
        <f ca="1">DATEDIF(Data[[#This Row],[Birthdate]],TODAY(),"Y")</f>
        <v>13</v>
      </c>
      <c r="R5559" t="str">
        <f ca="1">IF(Data[[#This Row],[Age]]&lt;=10,"3-10 Years",IF(Data[[#This Row],[Age]]&lt;=15,"11-15 Years",IF(Data[[#This Row],[Age]]&lt;=19,"16-19 Years", "20+ Years")))</f>
        <v>11-15 Years</v>
      </c>
    </row>
    <row r="5560" spans="1:18" x14ac:dyDescent="0.35">
      <c r="A5560" t="s">
        <v>2893</v>
      </c>
      <c r="B5560" s="1">
        <v>44946</v>
      </c>
      <c r="C5560" t="s">
        <v>29</v>
      </c>
      <c r="D5560" t="s">
        <v>104</v>
      </c>
      <c r="E5560" t="s">
        <v>539</v>
      </c>
      <c r="F5560" t="s">
        <v>1223</v>
      </c>
      <c r="G5560" t="s">
        <v>47</v>
      </c>
      <c r="H5560" t="s">
        <v>5036</v>
      </c>
      <c r="I5560" s="1">
        <v>41040</v>
      </c>
      <c r="J5560" t="s">
        <v>2894</v>
      </c>
      <c r="K5560">
        <v>335</v>
      </c>
      <c r="L5560">
        <v>335</v>
      </c>
      <c r="M5560">
        <v>0</v>
      </c>
      <c r="N5560">
        <v>325</v>
      </c>
      <c r="O5560" t="s">
        <v>1062</v>
      </c>
      <c r="P5560" t="s">
        <v>25</v>
      </c>
      <c r="Q5560">
        <f ca="1">DATEDIF(Data[[#This Row],[Birthdate]],TODAY(),"Y")</f>
        <v>13</v>
      </c>
      <c r="R5560" t="str">
        <f ca="1">IF(Data[[#This Row],[Age]]&lt;=10,"3-10 Years",IF(Data[[#This Row],[Age]]&lt;=15,"11-15 Years",IF(Data[[#This Row],[Age]]&lt;=19,"16-19 Years", "20+ Years")))</f>
        <v>11-15 Years</v>
      </c>
    </row>
    <row r="5561" spans="1:18" x14ac:dyDescent="0.35">
      <c r="A5561" t="s">
        <v>1316</v>
      </c>
      <c r="B5561" s="1">
        <v>45016</v>
      </c>
      <c r="C5561" t="s">
        <v>29</v>
      </c>
      <c r="D5561" t="s">
        <v>104</v>
      </c>
      <c r="E5561" t="s">
        <v>779</v>
      </c>
      <c r="F5561" t="s">
        <v>780</v>
      </c>
      <c r="G5561" t="s">
        <v>37</v>
      </c>
      <c r="H5561" t="s">
        <v>5036</v>
      </c>
      <c r="I5561" s="1">
        <v>41125</v>
      </c>
      <c r="J5561" t="s">
        <v>1317</v>
      </c>
      <c r="K5561">
        <v>444</v>
      </c>
      <c r="L5561">
        <v>444</v>
      </c>
      <c r="M5561">
        <v>0</v>
      </c>
      <c r="N5561">
        <v>429</v>
      </c>
      <c r="O5561" t="s">
        <v>23</v>
      </c>
      <c r="P5561" t="s">
        <v>25</v>
      </c>
      <c r="Q5561">
        <f ca="1">DATEDIF(Data[[#This Row],[Birthdate]],TODAY(),"Y")</f>
        <v>13</v>
      </c>
      <c r="R5561" t="str">
        <f ca="1">IF(Data[[#This Row],[Age]]&lt;=10,"3-10 Years",IF(Data[[#This Row],[Age]]&lt;=15,"11-15 Years",IF(Data[[#This Row],[Age]]&lt;=19,"16-19 Years", "20+ Years")))</f>
        <v>11-15 Years</v>
      </c>
    </row>
    <row r="5562" spans="1:18" x14ac:dyDescent="0.35">
      <c r="A5562" t="s">
        <v>492</v>
      </c>
      <c r="B5562" s="1">
        <v>45006</v>
      </c>
      <c r="C5562" t="s">
        <v>29</v>
      </c>
      <c r="D5562" t="s">
        <v>104</v>
      </c>
      <c r="E5562" t="s">
        <v>779</v>
      </c>
      <c r="F5562" t="s">
        <v>780</v>
      </c>
      <c r="G5562" t="s">
        <v>30</v>
      </c>
      <c r="H5562" t="s">
        <v>5036</v>
      </c>
      <c r="I5562" s="1">
        <v>41166</v>
      </c>
      <c r="J5562" t="s">
        <v>493</v>
      </c>
      <c r="K5562">
        <v>444</v>
      </c>
      <c r="L5562">
        <v>444</v>
      </c>
      <c r="M5562">
        <v>0</v>
      </c>
      <c r="N5562">
        <v>429</v>
      </c>
      <c r="O5562" t="s">
        <v>23</v>
      </c>
      <c r="P5562" t="s">
        <v>152</v>
      </c>
      <c r="Q5562">
        <f ca="1">DATEDIF(Data[[#This Row],[Birthdate]],TODAY(),"Y")</f>
        <v>13</v>
      </c>
      <c r="R5562" t="str">
        <f ca="1">IF(Data[[#This Row],[Age]]&lt;=10,"3-10 Years",IF(Data[[#This Row],[Age]]&lt;=15,"11-15 Years",IF(Data[[#This Row],[Age]]&lt;=19,"16-19 Years", "20+ Years")))</f>
        <v>11-15 Years</v>
      </c>
    </row>
    <row r="5563" spans="1:18" x14ac:dyDescent="0.35">
      <c r="A5563" t="s">
        <v>1080</v>
      </c>
      <c r="B5563" s="1">
        <v>45005</v>
      </c>
      <c r="C5563" t="s">
        <v>29</v>
      </c>
      <c r="D5563" t="s">
        <v>104</v>
      </c>
      <c r="E5563" t="s">
        <v>779</v>
      </c>
      <c r="F5563" t="s">
        <v>780</v>
      </c>
      <c r="G5563" t="s">
        <v>95</v>
      </c>
      <c r="H5563" t="s">
        <v>5036</v>
      </c>
      <c r="I5563" s="1">
        <v>40989</v>
      </c>
      <c r="J5563" t="s">
        <v>1081</v>
      </c>
      <c r="K5563">
        <v>444</v>
      </c>
      <c r="L5563">
        <v>444</v>
      </c>
      <c r="M5563">
        <v>0</v>
      </c>
      <c r="N5563">
        <v>429</v>
      </c>
      <c r="O5563" t="s">
        <v>23</v>
      </c>
      <c r="P5563" t="s">
        <v>25</v>
      </c>
      <c r="Q5563">
        <f ca="1">DATEDIF(Data[[#This Row],[Birthdate]],TODAY(),"Y")</f>
        <v>13</v>
      </c>
      <c r="R5563" t="str">
        <f ca="1">IF(Data[[#This Row],[Age]]&lt;=10,"3-10 Years",IF(Data[[#This Row],[Age]]&lt;=15,"11-15 Years",IF(Data[[#This Row],[Age]]&lt;=19,"16-19 Years", "20+ Years")))</f>
        <v>11-15 Years</v>
      </c>
    </row>
    <row r="5564" spans="1:18" x14ac:dyDescent="0.35">
      <c r="A5564" t="s">
        <v>1023</v>
      </c>
      <c r="B5564" s="1">
        <v>44995</v>
      </c>
      <c r="C5564" t="s">
        <v>29</v>
      </c>
      <c r="D5564" t="s">
        <v>104</v>
      </c>
      <c r="E5564" t="s">
        <v>779</v>
      </c>
      <c r="F5564" t="s">
        <v>780</v>
      </c>
      <c r="G5564" t="s">
        <v>47</v>
      </c>
      <c r="H5564" t="s">
        <v>5036</v>
      </c>
      <c r="I5564" s="1">
        <v>41024</v>
      </c>
      <c r="J5564" t="s">
        <v>1024</v>
      </c>
      <c r="K5564">
        <v>444</v>
      </c>
      <c r="L5564">
        <v>444</v>
      </c>
      <c r="M5564">
        <v>0</v>
      </c>
      <c r="N5564">
        <v>429</v>
      </c>
      <c r="O5564" t="s">
        <v>23</v>
      </c>
      <c r="P5564" t="s">
        <v>25</v>
      </c>
      <c r="Q5564">
        <f ca="1">DATEDIF(Data[[#This Row],[Birthdate]],TODAY(),"Y")</f>
        <v>13</v>
      </c>
      <c r="R5564" t="str">
        <f ca="1">IF(Data[[#This Row],[Age]]&lt;=10,"3-10 Years",IF(Data[[#This Row],[Age]]&lt;=15,"11-15 Years",IF(Data[[#This Row],[Age]]&lt;=19,"16-19 Years", "20+ Years")))</f>
        <v>11-15 Years</v>
      </c>
    </row>
    <row r="5565" spans="1:18" x14ac:dyDescent="0.35">
      <c r="A5565" t="s">
        <v>633</v>
      </c>
      <c r="B5565" s="1">
        <v>44994</v>
      </c>
      <c r="C5565" t="s">
        <v>29</v>
      </c>
      <c r="D5565" t="s">
        <v>104</v>
      </c>
      <c r="E5565" t="s">
        <v>779</v>
      </c>
      <c r="F5565" t="s">
        <v>780</v>
      </c>
      <c r="G5565" t="s">
        <v>21</v>
      </c>
      <c r="H5565" t="s">
        <v>5036</v>
      </c>
      <c r="I5565" s="1">
        <v>40983</v>
      </c>
      <c r="J5565" t="s">
        <v>634</v>
      </c>
      <c r="K5565">
        <v>444</v>
      </c>
      <c r="L5565">
        <v>444</v>
      </c>
      <c r="M5565">
        <v>0</v>
      </c>
      <c r="N5565">
        <v>429</v>
      </c>
      <c r="O5565" t="s">
        <v>23</v>
      </c>
      <c r="P5565" t="s">
        <v>25</v>
      </c>
      <c r="Q5565">
        <f ca="1">DATEDIF(Data[[#This Row],[Birthdate]],TODAY(),"Y")</f>
        <v>13</v>
      </c>
      <c r="R5565" t="str">
        <f ca="1">IF(Data[[#This Row],[Age]]&lt;=10,"3-10 Years",IF(Data[[#This Row],[Age]]&lt;=15,"11-15 Years",IF(Data[[#This Row],[Age]]&lt;=19,"16-19 Years", "20+ Years")))</f>
        <v>11-15 Years</v>
      </c>
    </row>
    <row r="5566" spans="1:18" x14ac:dyDescent="0.35">
      <c r="A5566" t="s">
        <v>2912</v>
      </c>
      <c r="B5566" s="1">
        <v>44977</v>
      </c>
      <c r="C5566" t="s">
        <v>29</v>
      </c>
      <c r="D5566" t="s">
        <v>104</v>
      </c>
      <c r="E5566" t="s">
        <v>779</v>
      </c>
      <c r="F5566" t="s">
        <v>780</v>
      </c>
      <c r="G5566" t="s">
        <v>105</v>
      </c>
      <c r="H5566" t="s">
        <v>5036</v>
      </c>
      <c r="I5566" s="1">
        <v>41202</v>
      </c>
      <c r="J5566" t="s">
        <v>2913</v>
      </c>
      <c r="K5566">
        <v>444</v>
      </c>
      <c r="L5566">
        <v>444</v>
      </c>
      <c r="M5566">
        <v>0</v>
      </c>
      <c r="N5566">
        <v>429</v>
      </c>
      <c r="O5566" t="s">
        <v>23</v>
      </c>
      <c r="P5566" t="s">
        <v>25</v>
      </c>
      <c r="Q5566">
        <f ca="1">DATEDIF(Data[[#This Row],[Birthdate]],TODAY(),"Y")</f>
        <v>13</v>
      </c>
      <c r="R5566" t="str">
        <f ca="1">IF(Data[[#This Row],[Age]]&lt;=10,"3-10 Years",IF(Data[[#This Row],[Age]]&lt;=15,"11-15 Years",IF(Data[[#This Row],[Age]]&lt;=19,"16-19 Years", "20+ Years")))</f>
        <v>11-15 Years</v>
      </c>
    </row>
    <row r="5567" spans="1:18" x14ac:dyDescent="0.35">
      <c r="A5567" t="s">
        <v>1246</v>
      </c>
      <c r="B5567" s="1">
        <v>44955</v>
      </c>
      <c r="C5567" t="s">
        <v>29</v>
      </c>
      <c r="D5567" t="s">
        <v>104</v>
      </c>
      <c r="E5567" t="s">
        <v>779</v>
      </c>
      <c r="F5567" t="s">
        <v>780</v>
      </c>
      <c r="G5567" t="s">
        <v>47</v>
      </c>
      <c r="H5567" t="s">
        <v>5036</v>
      </c>
      <c r="I5567" s="1">
        <v>41068</v>
      </c>
      <c r="J5567" t="s">
        <v>1247</v>
      </c>
      <c r="K5567">
        <v>359</v>
      </c>
      <c r="L5567">
        <v>359</v>
      </c>
      <c r="M5567">
        <v>0</v>
      </c>
      <c r="N5567">
        <v>429</v>
      </c>
      <c r="O5567" t="s">
        <v>23</v>
      </c>
      <c r="P5567" t="s">
        <v>25</v>
      </c>
      <c r="Q5567">
        <f ca="1">DATEDIF(Data[[#This Row],[Birthdate]],TODAY(),"Y")</f>
        <v>13</v>
      </c>
      <c r="R5567" t="str">
        <f ca="1">IF(Data[[#This Row],[Age]]&lt;=10,"3-10 Years",IF(Data[[#This Row],[Age]]&lt;=15,"11-15 Years",IF(Data[[#This Row],[Age]]&lt;=19,"16-19 Years", "20+ Years")))</f>
        <v>11-15 Years</v>
      </c>
    </row>
    <row r="5568" spans="1:18" x14ac:dyDescent="0.35">
      <c r="A5568" t="s">
        <v>2920</v>
      </c>
      <c r="B5568" s="1">
        <v>45400</v>
      </c>
      <c r="C5568" t="s">
        <v>29</v>
      </c>
      <c r="D5568" t="s">
        <v>104</v>
      </c>
      <c r="E5568" t="s">
        <v>539</v>
      </c>
      <c r="F5568" t="s">
        <v>1223</v>
      </c>
      <c r="G5568" t="s">
        <v>50</v>
      </c>
      <c r="H5568" t="s">
        <v>5036</v>
      </c>
      <c r="I5568" s="1">
        <v>40949</v>
      </c>
      <c r="J5568" t="s">
        <v>2921</v>
      </c>
      <c r="K5568">
        <v>340</v>
      </c>
      <c r="L5568">
        <v>340</v>
      </c>
      <c r="M5568">
        <v>0</v>
      </c>
      <c r="N5568">
        <v>325</v>
      </c>
      <c r="O5568" t="s">
        <v>1062</v>
      </c>
      <c r="P5568" t="s">
        <v>25</v>
      </c>
      <c r="Q5568">
        <f ca="1">DATEDIF(Data[[#This Row],[Birthdate]],TODAY(),"Y")</f>
        <v>13</v>
      </c>
      <c r="R5568" t="str">
        <f ca="1">IF(Data[[#This Row],[Age]]&lt;=10,"3-10 Years",IF(Data[[#This Row],[Age]]&lt;=15,"11-15 Years",IF(Data[[#This Row],[Age]]&lt;=19,"16-19 Years", "20+ Years")))</f>
        <v>11-15 Years</v>
      </c>
    </row>
    <row r="5569" spans="1:18" x14ac:dyDescent="0.35">
      <c r="A5569" t="s">
        <v>2276</v>
      </c>
      <c r="B5569" s="1">
        <v>45394</v>
      </c>
      <c r="C5569" t="s">
        <v>150</v>
      </c>
      <c r="D5569" t="s">
        <v>104</v>
      </c>
      <c r="E5569" t="s">
        <v>539</v>
      </c>
      <c r="F5569" t="s">
        <v>1223</v>
      </c>
      <c r="G5569" t="s">
        <v>57</v>
      </c>
      <c r="H5569" t="s">
        <v>5036</v>
      </c>
      <c r="I5569" s="1">
        <v>41122</v>
      </c>
      <c r="J5569" t="s">
        <v>545</v>
      </c>
      <c r="K5569">
        <v>132</v>
      </c>
      <c r="L5569">
        <v>0</v>
      </c>
      <c r="M5569">
        <v>132</v>
      </c>
      <c r="N5569">
        <v>525</v>
      </c>
      <c r="O5569" t="s">
        <v>1062</v>
      </c>
      <c r="P5569" t="s">
        <v>152</v>
      </c>
      <c r="Q5569">
        <f ca="1">DATEDIF(Data[[#This Row],[Birthdate]],TODAY(),"Y")</f>
        <v>13</v>
      </c>
      <c r="R5569" t="str">
        <f ca="1">IF(Data[[#This Row],[Age]]&lt;=10,"3-10 Years",IF(Data[[#This Row],[Age]]&lt;=15,"11-15 Years",IF(Data[[#This Row],[Age]]&lt;=19,"16-19 Years", "20+ Years")))</f>
        <v>11-15 Years</v>
      </c>
    </row>
    <row r="5570" spans="1:18" x14ac:dyDescent="0.35">
      <c r="A5570" t="s">
        <v>2926</v>
      </c>
      <c r="B5570" s="1">
        <v>45382</v>
      </c>
      <c r="C5570" t="s">
        <v>29</v>
      </c>
      <c r="D5570" t="s">
        <v>104</v>
      </c>
      <c r="E5570" t="s">
        <v>539</v>
      </c>
      <c r="F5570" t="s">
        <v>1223</v>
      </c>
      <c r="G5570" t="s">
        <v>189</v>
      </c>
      <c r="H5570" t="s">
        <v>5036</v>
      </c>
      <c r="I5570" s="1">
        <v>41031</v>
      </c>
      <c r="J5570" t="s">
        <v>2927</v>
      </c>
      <c r="K5570">
        <v>340</v>
      </c>
      <c r="L5570">
        <v>340</v>
      </c>
      <c r="M5570">
        <v>0</v>
      </c>
      <c r="N5570">
        <v>325</v>
      </c>
      <c r="O5570" t="s">
        <v>1062</v>
      </c>
      <c r="P5570" t="s">
        <v>25</v>
      </c>
      <c r="Q5570">
        <f ca="1">DATEDIF(Data[[#This Row],[Birthdate]],TODAY(),"Y")</f>
        <v>13</v>
      </c>
      <c r="R5570" t="str">
        <f ca="1">IF(Data[[#This Row],[Age]]&lt;=10,"3-10 Years",IF(Data[[#This Row],[Age]]&lt;=15,"11-15 Years",IF(Data[[#This Row],[Age]]&lt;=19,"16-19 Years", "20+ Years")))</f>
        <v>11-15 Years</v>
      </c>
    </row>
    <row r="5571" spans="1:18" x14ac:dyDescent="0.35">
      <c r="A5571" t="s">
        <v>2928</v>
      </c>
      <c r="B5571" s="1">
        <v>45374</v>
      </c>
      <c r="C5571" t="s">
        <v>29</v>
      </c>
      <c r="D5571" t="s">
        <v>104</v>
      </c>
      <c r="E5571" t="s">
        <v>539</v>
      </c>
      <c r="F5571" t="s">
        <v>1223</v>
      </c>
      <c r="G5571" t="s">
        <v>189</v>
      </c>
      <c r="H5571" t="s">
        <v>5036</v>
      </c>
      <c r="I5571" s="1">
        <v>41213</v>
      </c>
      <c r="J5571" t="s">
        <v>2929</v>
      </c>
      <c r="K5571">
        <v>340</v>
      </c>
      <c r="L5571">
        <v>340</v>
      </c>
      <c r="M5571">
        <v>0</v>
      </c>
      <c r="N5571">
        <v>325</v>
      </c>
      <c r="O5571" t="s">
        <v>1062</v>
      </c>
      <c r="P5571" t="s">
        <v>25</v>
      </c>
      <c r="Q5571">
        <f ca="1">DATEDIF(Data[[#This Row],[Birthdate]],TODAY(),"Y")</f>
        <v>13</v>
      </c>
      <c r="R5571" t="str">
        <f ca="1">IF(Data[[#This Row],[Age]]&lt;=10,"3-10 Years",IF(Data[[#This Row],[Age]]&lt;=15,"11-15 Years",IF(Data[[#This Row],[Age]]&lt;=19,"16-19 Years", "20+ Years")))</f>
        <v>11-15 Years</v>
      </c>
    </row>
    <row r="5572" spans="1:18" x14ac:dyDescent="0.35">
      <c r="A5572" t="s">
        <v>1257</v>
      </c>
      <c r="B5572" s="1">
        <v>45364</v>
      </c>
      <c r="C5572" t="s">
        <v>29</v>
      </c>
      <c r="D5572" t="s">
        <v>104</v>
      </c>
      <c r="E5572" t="s">
        <v>539</v>
      </c>
      <c r="F5572" t="s">
        <v>1223</v>
      </c>
      <c r="G5572" t="s">
        <v>47</v>
      </c>
      <c r="H5572" t="s">
        <v>5036</v>
      </c>
      <c r="I5572" s="1">
        <v>41069</v>
      </c>
      <c r="J5572" t="s">
        <v>1258</v>
      </c>
      <c r="K5572">
        <v>340</v>
      </c>
      <c r="L5572">
        <v>340</v>
      </c>
      <c r="M5572">
        <v>0</v>
      </c>
      <c r="N5572">
        <v>325</v>
      </c>
      <c r="O5572" t="s">
        <v>1062</v>
      </c>
      <c r="P5572" t="s">
        <v>25</v>
      </c>
      <c r="Q5572">
        <f ca="1">DATEDIF(Data[[#This Row],[Birthdate]],TODAY(),"Y")</f>
        <v>13</v>
      </c>
      <c r="R5572" t="str">
        <f ca="1">IF(Data[[#This Row],[Age]]&lt;=10,"3-10 Years",IF(Data[[#This Row],[Age]]&lt;=15,"11-15 Years",IF(Data[[#This Row],[Age]]&lt;=19,"16-19 Years", "20+ Years")))</f>
        <v>11-15 Years</v>
      </c>
    </row>
    <row r="5573" spans="1:18" x14ac:dyDescent="0.35">
      <c r="A5573" t="s">
        <v>1562</v>
      </c>
      <c r="B5573" s="1">
        <v>45363</v>
      </c>
      <c r="C5573" t="s">
        <v>29</v>
      </c>
      <c r="D5573" t="s">
        <v>104</v>
      </c>
      <c r="E5573" t="s">
        <v>539</v>
      </c>
      <c r="F5573" t="s">
        <v>1223</v>
      </c>
      <c r="G5573" t="s">
        <v>189</v>
      </c>
      <c r="H5573" t="s">
        <v>5036</v>
      </c>
      <c r="I5573" s="1">
        <v>41040</v>
      </c>
      <c r="J5573" t="s">
        <v>1563</v>
      </c>
      <c r="K5573">
        <v>340</v>
      </c>
      <c r="L5573">
        <v>340</v>
      </c>
      <c r="M5573">
        <v>0</v>
      </c>
      <c r="N5573">
        <v>325</v>
      </c>
      <c r="O5573" t="s">
        <v>1062</v>
      </c>
      <c r="P5573" t="s">
        <v>152</v>
      </c>
      <c r="Q5573">
        <f ca="1">DATEDIF(Data[[#This Row],[Birthdate]],TODAY(),"Y")</f>
        <v>13</v>
      </c>
      <c r="R5573" t="str">
        <f ca="1">IF(Data[[#This Row],[Age]]&lt;=10,"3-10 Years",IF(Data[[#This Row],[Age]]&lt;=15,"11-15 Years",IF(Data[[#This Row],[Age]]&lt;=19,"16-19 Years", "20+ Years")))</f>
        <v>11-15 Years</v>
      </c>
    </row>
    <row r="5574" spans="1:18" x14ac:dyDescent="0.35">
      <c r="A5574" t="s">
        <v>1255</v>
      </c>
      <c r="B5574" s="1">
        <v>45362</v>
      </c>
      <c r="C5574" t="s">
        <v>29</v>
      </c>
      <c r="D5574" t="s">
        <v>104</v>
      </c>
      <c r="E5574" t="s">
        <v>539</v>
      </c>
      <c r="F5574" t="s">
        <v>1223</v>
      </c>
      <c r="G5574" t="s">
        <v>678</v>
      </c>
      <c r="H5574" t="s">
        <v>1083</v>
      </c>
      <c r="I5574" s="1">
        <v>40888</v>
      </c>
      <c r="J5574" t="s">
        <v>1256</v>
      </c>
      <c r="K5574">
        <v>549</v>
      </c>
      <c r="L5574">
        <v>549</v>
      </c>
      <c r="M5574">
        <v>0</v>
      </c>
      <c r="N5574">
        <v>525</v>
      </c>
      <c r="O5574" t="s">
        <v>1062</v>
      </c>
      <c r="P5574" t="s">
        <v>25</v>
      </c>
      <c r="Q5574">
        <f ca="1">DATEDIF(Data[[#This Row],[Birthdate]],TODAY(),"Y")</f>
        <v>13</v>
      </c>
      <c r="R5574" t="str">
        <f ca="1">IF(Data[[#This Row],[Age]]&lt;=10,"3-10 Years",IF(Data[[#This Row],[Age]]&lt;=15,"11-15 Years",IF(Data[[#This Row],[Age]]&lt;=19,"16-19 Years", "20+ Years")))</f>
        <v>11-15 Years</v>
      </c>
    </row>
    <row r="5575" spans="1:18" x14ac:dyDescent="0.35">
      <c r="A5575" t="s">
        <v>362</v>
      </c>
      <c r="B5575" s="1">
        <v>45361</v>
      </c>
      <c r="C5575" t="s">
        <v>29</v>
      </c>
      <c r="D5575" t="s">
        <v>104</v>
      </c>
      <c r="E5575" t="s">
        <v>539</v>
      </c>
      <c r="F5575" t="s">
        <v>1223</v>
      </c>
      <c r="G5575" t="s">
        <v>47</v>
      </c>
      <c r="H5575" t="s">
        <v>5036</v>
      </c>
      <c r="I5575" s="1">
        <v>40926</v>
      </c>
      <c r="J5575" t="s">
        <v>363</v>
      </c>
      <c r="K5575">
        <v>340</v>
      </c>
      <c r="L5575">
        <v>340</v>
      </c>
      <c r="M5575">
        <v>0</v>
      </c>
      <c r="N5575">
        <v>325</v>
      </c>
      <c r="O5575" t="s">
        <v>1062</v>
      </c>
      <c r="P5575" t="s">
        <v>25</v>
      </c>
      <c r="Q5575">
        <f ca="1">DATEDIF(Data[[#This Row],[Birthdate]],TODAY(),"Y")</f>
        <v>13</v>
      </c>
      <c r="R5575" t="str">
        <f ca="1">IF(Data[[#This Row],[Age]]&lt;=10,"3-10 Years",IF(Data[[#This Row],[Age]]&lt;=15,"11-15 Years",IF(Data[[#This Row],[Age]]&lt;=19,"16-19 Years", "20+ Years")))</f>
        <v>11-15 Years</v>
      </c>
    </row>
    <row r="5576" spans="1:18" x14ac:dyDescent="0.35">
      <c r="A5576" t="s">
        <v>1251</v>
      </c>
      <c r="B5576" s="1">
        <v>45361</v>
      </c>
      <c r="C5576" t="s">
        <v>29</v>
      </c>
      <c r="D5576" t="s">
        <v>104</v>
      </c>
      <c r="E5576" t="s">
        <v>539</v>
      </c>
      <c r="F5576" t="s">
        <v>1223</v>
      </c>
      <c r="G5576" t="s">
        <v>50</v>
      </c>
      <c r="H5576" t="s">
        <v>5036</v>
      </c>
      <c r="I5576" s="1">
        <v>41054</v>
      </c>
      <c r="J5576" t="s">
        <v>1252</v>
      </c>
      <c r="K5576">
        <v>549</v>
      </c>
      <c r="L5576">
        <v>549</v>
      </c>
      <c r="M5576">
        <v>0</v>
      </c>
      <c r="N5576">
        <v>525</v>
      </c>
      <c r="O5576" t="s">
        <v>1062</v>
      </c>
      <c r="P5576" t="s">
        <v>152</v>
      </c>
      <c r="Q5576">
        <f ca="1">DATEDIF(Data[[#This Row],[Birthdate]],TODAY(),"Y")</f>
        <v>13</v>
      </c>
      <c r="R5576" t="str">
        <f ca="1">IF(Data[[#This Row],[Age]]&lt;=10,"3-10 Years",IF(Data[[#This Row],[Age]]&lt;=15,"11-15 Years",IF(Data[[#This Row],[Age]]&lt;=19,"16-19 Years", "20+ Years")))</f>
        <v>11-15 Years</v>
      </c>
    </row>
    <row r="5577" spans="1:18" x14ac:dyDescent="0.35">
      <c r="A5577" t="s">
        <v>992</v>
      </c>
      <c r="B5577" s="1">
        <v>45354</v>
      </c>
      <c r="C5577" t="s">
        <v>29</v>
      </c>
      <c r="D5577" t="s">
        <v>104</v>
      </c>
      <c r="E5577" t="s">
        <v>539</v>
      </c>
      <c r="F5577" t="s">
        <v>1223</v>
      </c>
      <c r="G5577" t="s">
        <v>57</v>
      </c>
      <c r="H5577" t="s">
        <v>5036</v>
      </c>
      <c r="I5577" s="1">
        <v>41228</v>
      </c>
      <c r="J5577" t="s">
        <v>788</v>
      </c>
      <c r="K5577">
        <v>549</v>
      </c>
      <c r="L5577">
        <v>549</v>
      </c>
      <c r="M5577">
        <v>0</v>
      </c>
      <c r="N5577">
        <v>525</v>
      </c>
      <c r="O5577" t="s">
        <v>1062</v>
      </c>
      <c r="P5577" t="s">
        <v>25</v>
      </c>
      <c r="Q5577">
        <f ca="1">DATEDIF(Data[[#This Row],[Birthdate]],TODAY(),"Y")</f>
        <v>13</v>
      </c>
      <c r="R5577" t="str">
        <f ca="1">IF(Data[[#This Row],[Age]]&lt;=10,"3-10 Years",IF(Data[[#This Row],[Age]]&lt;=15,"11-15 Years",IF(Data[[#This Row],[Age]]&lt;=19,"16-19 Years", "20+ Years")))</f>
        <v>11-15 Years</v>
      </c>
    </row>
    <row r="5578" spans="1:18" x14ac:dyDescent="0.35">
      <c r="A5578" t="s">
        <v>1185</v>
      </c>
      <c r="B5578" s="1">
        <v>45340</v>
      </c>
      <c r="C5578" t="s">
        <v>29</v>
      </c>
      <c r="D5578" t="s">
        <v>104</v>
      </c>
      <c r="E5578" t="s">
        <v>539</v>
      </c>
      <c r="F5578" t="s">
        <v>1223</v>
      </c>
      <c r="G5578" t="s">
        <v>47</v>
      </c>
      <c r="H5578" t="s">
        <v>5036</v>
      </c>
      <c r="I5578" s="1">
        <v>41238</v>
      </c>
      <c r="J5578" t="s">
        <v>1186</v>
      </c>
      <c r="K5578">
        <v>340</v>
      </c>
      <c r="L5578">
        <v>340</v>
      </c>
      <c r="M5578">
        <v>0</v>
      </c>
      <c r="N5578">
        <v>325</v>
      </c>
      <c r="O5578" t="s">
        <v>1062</v>
      </c>
      <c r="P5578" t="s">
        <v>25</v>
      </c>
      <c r="Q5578">
        <f ca="1">DATEDIF(Data[[#This Row],[Birthdate]],TODAY(),"Y")</f>
        <v>13</v>
      </c>
      <c r="R5578" t="str">
        <f ca="1">IF(Data[[#This Row],[Age]]&lt;=10,"3-10 Years",IF(Data[[#This Row],[Age]]&lt;=15,"11-15 Years",IF(Data[[#This Row],[Age]]&lt;=19,"16-19 Years", "20+ Years")))</f>
        <v>11-15 Years</v>
      </c>
    </row>
    <row r="5579" spans="1:18" x14ac:dyDescent="0.35">
      <c r="A5579" t="s">
        <v>2944</v>
      </c>
      <c r="B5579" s="1">
        <v>45336</v>
      </c>
      <c r="C5579" t="s">
        <v>29</v>
      </c>
      <c r="D5579" t="s">
        <v>104</v>
      </c>
      <c r="E5579" t="s">
        <v>539</v>
      </c>
      <c r="F5579" t="s">
        <v>1223</v>
      </c>
      <c r="G5579" t="s">
        <v>21</v>
      </c>
      <c r="H5579" t="s">
        <v>5036</v>
      </c>
      <c r="I5579" s="1">
        <v>41079</v>
      </c>
      <c r="J5579" t="s">
        <v>2945</v>
      </c>
      <c r="K5579">
        <v>522</v>
      </c>
      <c r="L5579">
        <v>522</v>
      </c>
      <c r="M5579">
        <v>0</v>
      </c>
      <c r="N5579">
        <v>500</v>
      </c>
      <c r="O5579" t="s">
        <v>1062</v>
      </c>
      <c r="P5579" t="s">
        <v>25</v>
      </c>
      <c r="Q5579">
        <f ca="1">DATEDIF(Data[[#This Row],[Birthdate]],TODAY(),"Y")</f>
        <v>13</v>
      </c>
      <c r="R5579" t="str">
        <f ca="1">IF(Data[[#This Row],[Age]]&lt;=10,"3-10 Years",IF(Data[[#This Row],[Age]]&lt;=15,"11-15 Years",IF(Data[[#This Row],[Age]]&lt;=19,"16-19 Years", "20+ Years")))</f>
        <v>11-15 Years</v>
      </c>
    </row>
    <row r="5580" spans="1:18" x14ac:dyDescent="0.35">
      <c r="A5580" t="s">
        <v>2950</v>
      </c>
      <c r="B5580" s="1">
        <v>45328</v>
      </c>
      <c r="C5580" t="s">
        <v>29</v>
      </c>
      <c r="D5580" t="s">
        <v>104</v>
      </c>
      <c r="E5580" t="s">
        <v>539</v>
      </c>
      <c r="F5580" t="s">
        <v>1223</v>
      </c>
      <c r="G5580" t="s">
        <v>458</v>
      </c>
      <c r="H5580" t="s">
        <v>1083</v>
      </c>
      <c r="I5580" s="1">
        <v>41110</v>
      </c>
      <c r="J5580" t="s">
        <v>2951</v>
      </c>
      <c r="K5580">
        <v>314</v>
      </c>
      <c r="L5580">
        <v>314</v>
      </c>
      <c r="M5580">
        <v>0</v>
      </c>
      <c r="N5580">
        <v>300</v>
      </c>
      <c r="O5580" t="s">
        <v>1062</v>
      </c>
      <c r="P5580" t="s">
        <v>25</v>
      </c>
      <c r="Q5580">
        <f ca="1">DATEDIF(Data[[#This Row],[Birthdate]],TODAY(),"Y")</f>
        <v>13</v>
      </c>
      <c r="R5580" t="str">
        <f ca="1">IF(Data[[#This Row],[Age]]&lt;=10,"3-10 Years",IF(Data[[#This Row],[Age]]&lt;=15,"11-15 Years",IF(Data[[#This Row],[Age]]&lt;=19,"16-19 Years", "20+ Years")))</f>
        <v>11-15 Years</v>
      </c>
    </row>
    <row r="5581" spans="1:18" x14ac:dyDescent="0.35">
      <c r="A5581" t="s">
        <v>1246</v>
      </c>
      <c r="B5581" s="1">
        <v>45328</v>
      </c>
      <c r="C5581" t="s">
        <v>29</v>
      </c>
      <c r="D5581" t="s">
        <v>104</v>
      </c>
      <c r="E5581" t="s">
        <v>539</v>
      </c>
      <c r="F5581" t="s">
        <v>1223</v>
      </c>
      <c r="G5581" t="s">
        <v>47</v>
      </c>
      <c r="H5581" t="s">
        <v>5036</v>
      </c>
      <c r="I5581" s="1">
        <v>41068</v>
      </c>
      <c r="J5581" t="s">
        <v>1638</v>
      </c>
      <c r="K5581">
        <v>522</v>
      </c>
      <c r="L5581">
        <v>522</v>
      </c>
      <c r="M5581">
        <v>0</v>
      </c>
      <c r="N5581">
        <v>500</v>
      </c>
      <c r="O5581" t="s">
        <v>1062</v>
      </c>
      <c r="P5581" t="s">
        <v>25</v>
      </c>
      <c r="Q5581">
        <f ca="1">DATEDIF(Data[[#This Row],[Birthdate]],TODAY(),"Y")</f>
        <v>13</v>
      </c>
      <c r="R5581" t="str">
        <f ca="1">IF(Data[[#This Row],[Age]]&lt;=10,"3-10 Years",IF(Data[[#This Row],[Age]]&lt;=15,"11-15 Years",IF(Data[[#This Row],[Age]]&lt;=19,"16-19 Years", "20+ Years")))</f>
        <v>11-15 Years</v>
      </c>
    </row>
    <row r="5582" spans="1:18" x14ac:dyDescent="0.35">
      <c r="A5582" t="s">
        <v>2952</v>
      </c>
      <c r="B5582" s="1">
        <v>45326</v>
      </c>
      <c r="C5582" t="s">
        <v>29</v>
      </c>
      <c r="D5582" t="s">
        <v>104</v>
      </c>
      <c r="E5582" t="s">
        <v>539</v>
      </c>
      <c r="F5582" t="s">
        <v>1223</v>
      </c>
      <c r="G5582" t="s">
        <v>50</v>
      </c>
      <c r="H5582" t="s">
        <v>5036</v>
      </c>
      <c r="I5582" s="1">
        <v>40883</v>
      </c>
      <c r="J5582" t="s">
        <v>2953</v>
      </c>
      <c r="K5582">
        <v>314</v>
      </c>
      <c r="L5582">
        <v>314</v>
      </c>
      <c r="M5582">
        <v>0</v>
      </c>
      <c r="N5582">
        <v>300</v>
      </c>
      <c r="O5582" t="s">
        <v>1062</v>
      </c>
      <c r="P5582" t="s">
        <v>25</v>
      </c>
      <c r="Q5582">
        <f ca="1">DATEDIF(Data[[#This Row],[Birthdate]],TODAY(),"Y")</f>
        <v>13</v>
      </c>
      <c r="R5582" t="str">
        <f ca="1">IF(Data[[#This Row],[Age]]&lt;=10,"3-10 Years",IF(Data[[#This Row],[Age]]&lt;=15,"11-15 Years",IF(Data[[#This Row],[Age]]&lt;=19,"16-19 Years", "20+ Years")))</f>
        <v>11-15 Years</v>
      </c>
    </row>
    <row r="5583" spans="1:18" x14ac:dyDescent="0.35">
      <c r="A5583" t="s">
        <v>2954</v>
      </c>
      <c r="B5583" s="1">
        <v>45325</v>
      </c>
      <c r="C5583" t="s">
        <v>29</v>
      </c>
      <c r="D5583" t="s">
        <v>104</v>
      </c>
      <c r="E5583" t="s">
        <v>539</v>
      </c>
      <c r="F5583" t="s">
        <v>1223</v>
      </c>
      <c r="G5583" t="s">
        <v>50</v>
      </c>
      <c r="H5583" t="s">
        <v>5036</v>
      </c>
      <c r="I5583" s="1">
        <v>41103</v>
      </c>
      <c r="J5583" t="s">
        <v>2955</v>
      </c>
      <c r="K5583">
        <v>522</v>
      </c>
      <c r="L5583">
        <v>522</v>
      </c>
      <c r="M5583">
        <v>0</v>
      </c>
      <c r="N5583">
        <v>500</v>
      </c>
      <c r="O5583" t="s">
        <v>1062</v>
      </c>
      <c r="P5583" t="s">
        <v>25</v>
      </c>
      <c r="Q5583">
        <f ca="1">DATEDIF(Data[[#This Row],[Birthdate]],TODAY(),"Y")</f>
        <v>13</v>
      </c>
      <c r="R5583" t="str">
        <f ca="1">IF(Data[[#This Row],[Age]]&lt;=10,"3-10 Years",IF(Data[[#This Row],[Age]]&lt;=15,"11-15 Years",IF(Data[[#This Row],[Age]]&lt;=19,"16-19 Years", "20+ Years")))</f>
        <v>11-15 Years</v>
      </c>
    </row>
    <row r="5584" spans="1:18" x14ac:dyDescent="0.35">
      <c r="A5584" t="s">
        <v>1314</v>
      </c>
      <c r="B5584" s="1">
        <v>45325</v>
      </c>
      <c r="C5584" t="s">
        <v>29</v>
      </c>
      <c r="D5584" t="s">
        <v>104</v>
      </c>
      <c r="E5584" t="s">
        <v>539</v>
      </c>
      <c r="F5584" t="s">
        <v>1223</v>
      </c>
      <c r="G5584" t="s">
        <v>50</v>
      </c>
      <c r="H5584" t="s">
        <v>5036</v>
      </c>
      <c r="I5584" s="1">
        <v>40967</v>
      </c>
      <c r="J5584" t="s">
        <v>1315</v>
      </c>
      <c r="K5584">
        <v>522</v>
      </c>
      <c r="L5584">
        <v>522</v>
      </c>
      <c r="M5584">
        <v>0</v>
      </c>
      <c r="N5584">
        <v>500</v>
      </c>
      <c r="O5584" t="s">
        <v>1062</v>
      </c>
      <c r="P5584" t="s">
        <v>25</v>
      </c>
      <c r="Q5584">
        <f ca="1">DATEDIF(Data[[#This Row],[Birthdate]],TODAY(),"Y")</f>
        <v>13</v>
      </c>
      <c r="R5584" t="str">
        <f ca="1">IF(Data[[#This Row],[Age]]&lt;=10,"3-10 Years",IF(Data[[#This Row],[Age]]&lt;=15,"11-15 Years",IF(Data[[#This Row],[Age]]&lt;=19,"16-19 Years", "20+ Years")))</f>
        <v>11-15 Years</v>
      </c>
    </row>
    <row r="5585" spans="1:18" x14ac:dyDescent="0.35">
      <c r="A5585" t="s">
        <v>1251</v>
      </c>
      <c r="B5585" s="1">
        <v>45307</v>
      </c>
      <c r="C5585" t="s">
        <v>150</v>
      </c>
      <c r="D5585" t="s">
        <v>104</v>
      </c>
      <c r="E5585" t="s">
        <v>19</v>
      </c>
      <c r="F5585" t="s">
        <v>20</v>
      </c>
      <c r="G5585" t="s">
        <v>50</v>
      </c>
      <c r="H5585" t="s">
        <v>5036</v>
      </c>
      <c r="I5585" s="1">
        <v>41054</v>
      </c>
      <c r="J5585" t="s">
        <v>1252</v>
      </c>
      <c r="K5585">
        <v>65</v>
      </c>
      <c r="L5585">
        <v>0</v>
      </c>
      <c r="M5585">
        <v>65</v>
      </c>
      <c r="N5585">
        <v>65</v>
      </c>
      <c r="O5585" t="s">
        <v>23</v>
      </c>
      <c r="P5585" t="s">
        <v>152</v>
      </c>
      <c r="Q5585">
        <f ca="1">DATEDIF(Data[[#This Row],[Birthdate]],TODAY(),"Y")</f>
        <v>13</v>
      </c>
      <c r="R5585" t="str">
        <f ca="1">IF(Data[[#This Row],[Age]]&lt;=10,"3-10 Years",IF(Data[[#This Row],[Age]]&lt;=15,"11-15 Years",IF(Data[[#This Row],[Age]]&lt;=19,"16-19 Years", "20+ Years")))</f>
        <v>11-15 Years</v>
      </c>
    </row>
    <row r="5586" spans="1:18" x14ac:dyDescent="0.35">
      <c r="A5586" t="s">
        <v>1339</v>
      </c>
      <c r="B5586" s="1">
        <v>45306</v>
      </c>
      <c r="C5586" t="s">
        <v>150</v>
      </c>
      <c r="D5586" t="s">
        <v>104</v>
      </c>
      <c r="E5586" t="s">
        <v>19</v>
      </c>
      <c r="F5586" t="s">
        <v>20</v>
      </c>
      <c r="G5586" t="s">
        <v>189</v>
      </c>
      <c r="H5586" t="s">
        <v>5036</v>
      </c>
      <c r="I5586" s="1">
        <v>41037</v>
      </c>
      <c r="J5586" t="s">
        <v>1340</v>
      </c>
      <c r="K5586">
        <v>65</v>
      </c>
      <c r="L5586">
        <v>0</v>
      </c>
      <c r="M5586">
        <v>65</v>
      </c>
      <c r="N5586">
        <v>65</v>
      </c>
      <c r="O5586" t="s">
        <v>23</v>
      </c>
      <c r="P5586" t="s">
        <v>25</v>
      </c>
      <c r="Q5586">
        <f ca="1">DATEDIF(Data[[#This Row],[Birthdate]],TODAY(),"Y")</f>
        <v>13</v>
      </c>
      <c r="R5586" t="str">
        <f ca="1">IF(Data[[#This Row],[Age]]&lt;=10,"3-10 Years",IF(Data[[#This Row],[Age]]&lt;=15,"11-15 Years",IF(Data[[#This Row],[Age]]&lt;=19,"16-19 Years", "20+ Years")))</f>
        <v>11-15 Years</v>
      </c>
    </row>
    <row r="5587" spans="1:18" x14ac:dyDescent="0.35">
      <c r="A5587" t="s">
        <v>962</v>
      </c>
      <c r="B5587" s="1">
        <v>45306</v>
      </c>
      <c r="C5587" t="s">
        <v>29</v>
      </c>
      <c r="D5587" t="s">
        <v>104</v>
      </c>
      <c r="E5587" t="s">
        <v>19</v>
      </c>
      <c r="F5587" t="s">
        <v>20</v>
      </c>
      <c r="G5587" t="s">
        <v>105</v>
      </c>
      <c r="H5587" t="s">
        <v>5036</v>
      </c>
      <c r="I5587" s="1">
        <v>41051</v>
      </c>
      <c r="J5587" t="s">
        <v>525</v>
      </c>
      <c r="K5587">
        <v>0</v>
      </c>
      <c r="L5587">
        <v>0</v>
      </c>
      <c r="M5587">
        <v>0</v>
      </c>
      <c r="N5587">
        <v>65</v>
      </c>
      <c r="O5587" t="s">
        <v>23</v>
      </c>
      <c r="P5587" t="s">
        <v>25</v>
      </c>
      <c r="Q5587">
        <f ca="1">DATEDIF(Data[[#This Row],[Birthdate]],TODAY(),"Y")</f>
        <v>13</v>
      </c>
      <c r="R5587" t="str">
        <f ca="1">IF(Data[[#This Row],[Age]]&lt;=10,"3-10 Years",IF(Data[[#This Row],[Age]]&lt;=15,"11-15 Years",IF(Data[[#This Row],[Age]]&lt;=19,"16-19 Years", "20+ Years")))</f>
        <v>11-15 Years</v>
      </c>
    </row>
    <row r="5588" spans="1:18" x14ac:dyDescent="0.35">
      <c r="A5588" t="s">
        <v>2360</v>
      </c>
      <c r="B5588" s="1">
        <v>45302</v>
      </c>
      <c r="C5588" t="s">
        <v>29</v>
      </c>
      <c r="D5588" t="s">
        <v>104</v>
      </c>
      <c r="E5588" t="s">
        <v>19</v>
      </c>
      <c r="F5588" t="s">
        <v>20</v>
      </c>
      <c r="G5588" t="s">
        <v>50</v>
      </c>
      <c r="H5588" t="s">
        <v>5036</v>
      </c>
      <c r="I5588" s="1">
        <v>41008</v>
      </c>
      <c r="J5588" t="s">
        <v>2361</v>
      </c>
      <c r="K5588">
        <v>65</v>
      </c>
      <c r="L5588">
        <v>65</v>
      </c>
      <c r="M5588">
        <v>0</v>
      </c>
      <c r="N5588">
        <v>65</v>
      </c>
      <c r="O5588" t="s">
        <v>23</v>
      </c>
      <c r="P5588" t="s">
        <v>152</v>
      </c>
      <c r="Q5588">
        <f ca="1">DATEDIF(Data[[#This Row],[Birthdate]],TODAY(),"Y")</f>
        <v>13</v>
      </c>
      <c r="R5588" t="str">
        <f ca="1">IF(Data[[#This Row],[Age]]&lt;=10,"3-10 Years",IF(Data[[#This Row],[Age]]&lt;=15,"11-15 Years",IF(Data[[#This Row],[Age]]&lt;=19,"16-19 Years", "20+ Years")))</f>
        <v>11-15 Years</v>
      </c>
    </row>
    <row r="5589" spans="1:18" x14ac:dyDescent="0.35">
      <c r="A5589" t="s">
        <v>2223</v>
      </c>
      <c r="B5589" s="1">
        <v>45302</v>
      </c>
      <c r="C5589" t="s">
        <v>29</v>
      </c>
      <c r="D5589" t="s">
        <v>104</v>
      </c>
      <c r="E5589" t="s">
        <v>19</v>
      </c>
      <c r="F5589" t="s">
        <v>20</v>
      </c>
      <c r="G5589" t="s">
        <v>50</v>
      </c>
      <c r="H5589" t="s">
        <v>5036</v>
      </c>
      <c r="I5589" s="1">
        <v>40962</v>
      </c>
      <c r="J5589" t="s">
        <v>2224</v>
      </c>
      <c r="K5589">
        <v>65</v>
      </c>
      <c r="L5589">
        <v>65</v>
      </c>
      <c r="M5589">
        <v>0</v>
      </c>
      <c r="N5589">
        <v>65</v>
      </c>
      <c r="O5589" t="s">
        <v>23</v>
      </c>
      <c r="P5589" t="s">
        <v>25</v>
      </c>
      <c r="Q5589">
        <f ca="1">DATEDIF(Data[[#This Row],[Birthdate]],TODAY(),"Y")</f>
        <v>13</v>
      </c>
      <c r="R5589" t="str">
        <f ca="1">IF(Data[[#This Row],[Age]]&lt;=10,"3-10 Years",IF(Data[[#This Row],[Age]]&lt;=15,"11-15 Years",IF(Data[[#This Row],[Age]]&lt;=19,"16-19 Years", "20+ Years")))</f>
        <v>11-15 Years</v>
      </c>
    </row>
    <row r="5590" spans="1:18" x14ac:dyDescent="0.35">
      <c r="A5590" t="s">
        <v>1295</v>
      </c>
      <c r="B5590" s="1">
        <v>45301</v>
      </c>
      <c r="C5590" t="s">
        <v>150</v>
      </c>
      <c r="D5590" t="s">
        <v>104</v>
      </c>
      <c r="E5590" t="s">
        <v>19</v>
      </c>
      <c r="F5590" t="s">
        <v>20</v>
      </c>
      <c r="G5590" t="s">
        <v>95</v>
      </c>
      <c r="H5590" t="s">
        <v>5036</v>
      </c>
      <c r="I5590" s="1">
        <v>41096</v>
      </c>
      <c r="J5590" t="s">
        <v>1296</v>
      </c>
      <c r="K5590">
        <v>65</v>
      </c>
      <c r="L5590">
        <v>0</v>
      </c>
      <c r="M5590">
        <v>65</v>
      </c>
      <c r="N5590">
        <v>65</v>
      </c>
      <c r="O5590" t="s">
        <v>23</v>
      </c>
      <c r="P5590" t="s">
        <v>152</v>
      </c>
      <c r="Q5590">
        <f ca="1">DATEDIF(Data[[#This Row],[Birthdate]],TODAY(),"Y")</f>
        <v>13</v>
      </c>
      <c r="R5590" t="str">
        <f ca="1">IF(Data[[#This Row],[Age]]&lt;=10,"3-10 Years",IF(Data[[#This Row],[Age]]&lt;=15,"11-15 Years",IF(Data[[#This Row],[Age]]&lt;=19,"16-19 Years", "20+ Years")))</f>
        <v>11-15 Years</v>
      </c>
    </row>
    <row r="5591" spans="1:18" x14ac:dyDescent="0.35">
      <c r="A5591" t="s">
        <v>2794</v>
      </c>
      <c r="B5591" s="1">
        <v>45300</v>
      </c>
      <c r="C5591" t="s">
        <v>29</v>
      </c>
      <c r="D5591" t="s">
        <v>104</v>
      </c>
      <c r="E5591" t="s">
        <v>19</v>
      </c>
      <c r="F5591" t="s">
        <v>20</v>
      </c>
      <c r="G5591" t="s">
        <v>57</v>
      </c>
      <c r="H5591" t="s">
        <v>5036</v>
      </c>
      <c r="I5591" s="1">
        <v>41025</v>
      </c>
      <c r="J5591" t="s">
        <v>2795</v>
      </c>
      <c r="K5591">
        <v>65</v>
      </c>
      <c r="L5591">
        <v>65</v>
      </c>
      <c r="M5591">
        <v>0</v>
      </c>
      <c r="N5591">
        <v>65</v>
      </c>
      <c r="O5591" t="s">
        <v>23</v>
      </c>
      <c r="P5591" t="s">
        <v>25</v>
      </c>
      <c r="Q5591">
        <f ca="1">DATEDIF(Data[[#This Row],[Birthdate]],TODAY(),"Y")</f>
        <v>13</v>
      </c>
      <c r="R5591" t="str">
        <f ca="1">IF(Data[[#This Row],[Age]]&lt;=10,"3-10 Years",IF(Data[[#This Row],[Age]]&lt;=15,"11-15 Years",IF(Data[[#This Row],[Age]]&lt;=19,"16-19 Years", "20+ Years")))</f>
        <v>11-15 Years</v>
      </c>
    </row>
    <row r="5592" spans="1:18" x14ac:dyDescent="0.35">
      <c r="A5592" t="s">
        <v>2134</v>
      </c>
      <c r="B5592" s="1">
        <v>45300</v>
      </c>
      <c r="C5592" t="s">
        <v>29</v>
      </c>
      <c r="D5592" t="s">
        <v>104</v>
      </c>
      <c r="E5592" t="s">
        <v>19</v>
      </c>
      <c r="F5592" t="s">
        <v>20</v>
      </c>
      <c r="G5592" t="s">
        <v>189</v>
      </c>
      <c r="H5592" t="s">
        <v>5036</v>
      </c>
      <c r="I5592" s="1">
        <v>41125</v>
      </c>
      <c r="J5592" t="s">
        <v>555</v>
      </c>
      <c r="K5592">
        <v>65</v>
      </c>
      <c r="L5592">
        <v>65</v>
      </c>
      <c r="M5592">
        <v>0</v>
      </c>
      <c r="N5592">
        <v>65</v>
      </c>
      <c r="O5592" t="s">
        <v>23</v>
      </c>
      <c r="P5592" t="s">
        <v>25</v>
      </c>
      <c r="Q5592">
        <f ca="1">DATEDIF(Data[[#This Row],[Birthdate]],TODAY(),"Y")</f>
        <v>13</v>
      </c>
      <c r="R5592" t="str">
        <f ca="1">IF(Data[[#This Row],[Age]]&lt;=10,"3-10 Years",IF(Data[[#This Row],[Age]]&lt;=15,"11-15 Years",IF(Data[[#This Row],[Age]]&lt;=19,"16-19 Years", "20+ Years")))</f>
        <v>11-15 Years</v>
      </c>
    </row>
    <row r="5593" spans="1:18" x14ac:dyDescent="0.35">
      <c r="A5593" t="s">
        <v>311</v>
      </c>
      <c r="B5593" s="1">
        <v>45299</v>
      </c>
      <c r="C5593" t="s">
        <v>29</v>
      </c>
      <c r="D5593" t="s">
        <v>104</v>
      </c>
      <c r="E5593" t="s">
        <v>19</v>
      </c>
      <c r="F5593" t="s">
        <v>20</v>
      </c>
      <c r="G5593" t="s">
        <v>81</v>
      </c>
      <c r="H5593" t="s">
        <v>1083</v>
      </c>
      <c r="I5593" s="1">
        <v>40917</v>
      </c>
      <c r="J5593" t="s">
        <v>310</v>
      </c>
      <c r="K5593">
        <v>65</v>
      </c>
      <c r="L5593">
        <v>65</v>
      </c>
      <c r="M5593">
        <v>0</v>
      </c>
      <c r="N5593">
        <v>65</v>
      </c>
      <c r="O5593" t="s">
        <v>23</v>
      </c>
      <c r="P5593" t="s">
        <v>25</v>
      </c>
      <c r="Q5593">
        <f ca="1">DATEDIF(Data[[#This Row],[Birthdate]],TODAY(),"Y")</f>
        <v>13</v>
      </c>
      <c r="R5593" t="str">
        <f ca="1">IF(Data[[#This Row],[Age]]&lt;=10,"3-10 Years",IF(Data[[#This Row],[Age]]&lt;=15,"11-15 Years",IF(Data[[#This Row],[Age]]&lt;=19,"16-19 Years", "20+ Years")))</f>
        <v>11-15 Years</v>
      </c>
    </row>
    <row r="5594" spans="1:18" x14ac:dyDescent="0.35">
      <c r="A5594" t="s">
        <v>342</v>
      </c>
      <c r="B5594" s="1">
        <v>45299</v>
      </c>
      <c r="C5594" t="s">
        <v>29</v>
      </c>
      <c r="D5594" t="s">
        <v>104</v>
      </c>
      <c r="E5594" t="s">
        <v>19</v>
      </c>
      <c r="F5594" t="s">
        <v>20</v>
      </c>
      <c r="G5594" t="s">
        <v>21</v>
      </c>
      <c r="H5594" t="s">
        <v>5036</v>
      </c>
      <c r="I5594" s="1">
        <v>41098</v>
      </c>
      <c r="J5594" t="s">
        <v>343</v>
      </c>
      <c r="K5594">
        <v>65</v>
      </c>
      <c r="L5594">
        <v>65</v>
      </c>
      <c r="M5594">
        <v>0</v>
      </c>
      <c r="N5594">
        <v>65</v>
      </c>
      <c r="O5594" t="s">
        <v>23</v>
      </c>
      <c r="P5594" t="s">
        <v>25</v>
      </c>
      <c r="Q5594">
        <f ca="1">DATEDIF(Data[[#This Row],[Birthdate]],TODAY(),"Y")</f>
        <v>13</v>
      </c>
      <c r="R5594" t="str">
        <f ca="1">IF(Data[[#This Row],[Age]]&lt;=10,"3-10 Years",IF(Data[[#This Row],[Age]]&lt;=15,"11-15 Years",IF(Data[[#This Row],[Age]]&lt;=19,"16-19 Years", "20+ Years")))</f>
        <v>11-15 Years</v>
      </c>
    </row>
    <row r="5595" spans="1:18" x14ac:dyDescent="0.35">
      <c r="A5595" t="s">
        <v>586</v>
      </c>
      <c r="B5595" s="1">
        <v>45299</v>
      </c>
      <c r="C5595" t="s">
        <v>29</v>
      </c>
      <c r="D5595" t="s">
        <v>104</v>
      </c>
      <c r="E5595" t="s">
        <v>19</v>
      </c>
      <c r="F5595" t="s">
        <v>20</v>
      </c>
      <c r="G5595" t="s">
        <v>50</v>
      </c>
      <c r="H5595" t="s">
        <v>5036</v>
      </c>
      <c r="I5595" s="1">
        <v>40893</v>
      </c>
      <c r="J5595" t="s">
        <v>587</v>
      </c>
      <c r="K5595">
        <v>65</v>
      </c>
      <c r="L5595">
        <v>65</v>
      </c>
      <c r="M5595">
        <v>0</v>
      </c>
      <c r="N5595">
        <v>65</v>
      </c>
      <c r="O5595" t="s">
        <v>23</v>
      </c>
      <c r="P5595" t="s">
        <v>25</v>
      </c>
      <c r="Q5595">
        <f ca="1">DATEDIF(Data[[#This Row],[Birthdate]],TODAY(),"Y")</f>
        <v>13</v>
      </c>
      <c r="R5595" t="str">
        <f ca="1">IF(Data[[#This Row],[Age]]&lt;=10,"3-10 Years",IF(Data[[#This Row],[Age]]&lt;=15,"11-15 Years",IF(Data[[#This Row],[Age]]&lt;=19,"16-19 Years", "20+ Years")))</f>
        <v>11-15 Years</v>
      </c>
    </row>
    <row r="5596" spans="1:18" x14ac:dyDescent="0.35">
      <c r="A5596" t="s">
        <v>1971</v>
      </c>
      <c r="B5596" s="1">
        <v>45299</v>
      </c>
      <c r="C5596" t="s">
        <v>29</v>
      </c>
      <c r="D5596" t="s">
        <v>104</v>
      </c>
      <c r="E5596" t="s">
        <v>19</v>
      </c>
      <c r="F5596" t="s">
        <v>20</v>
      </c>
      <c r="G5596" t="s">
        <v>30</v>
      </c>
      <c r="H5596" t="s">
        <v>5036</v>
      </c>
      <c r="I5596" s="1">
        <v>41154</v>
      </c>
      <c r="J5596" t="s">
        <v>485</v>
      </c>
      <c r="K5596">
        <v>65</v>
      </c>
      <c r="L5596">
        <v>65</v>
      </c>
      <c r="M5596">
        <v>0</v>
      </c>
      <c r="N5596">
        <v>65</v>
      </c>
      <c r="O5596" t="s">
        <v>23</v>
      </c>
      <c r="P5596" t="s">
        <v>25</v>
      </c>
      <c r="Q5596">
        <f ca="1">DATEDIF(Data[[#This Row],[Birthdate]],TODAY(),"Y")</f>
        <v>13</v>
      </c>
      <c r="R5596" t="str">
        <f ca="1">IF(Data[[#This Row],[Age]]&lt;=10,"3-10 Years",IF(Data[[#This Row],[Age]]&lt;=15,"11-15 Years",IF(Data[[#This Row],[Age]]&lt;=19,"16-19 Years", "20+ Years")))</f>
        <v>11-15 Years</v>
      </c>
    </row>
    <row r="5597" spans="1:18" x14ac:dyDescent="0.35">
      <c r="A5597" t="s">
        <v>231</v>
      </c>
      <c r="B5597" s="1">
        <v>45298</v>
      </c>
      <c r="C5597" t="s">
        <v>29</v>
      </c>
      <c r="D5597" t="s">
        <v>104</v>
      </c>
      <c r="E5597" t="s">
        <v>19</v>
      </c>
      <c r="F5597" t="s">
        <v>20</v>
      </c>
      <c r="G5597" t="s">
        <v>47</v>
      </c>
      <c r="H5597" t="s">
        <v>5036</v>
      </c>
      <c r="I5597" s="1">
        <v>41107</v>
      </c>
      <c r="J5597" t="s">
        <v>232</v>
      </c>
      <c r="K5597">
        <v>65</v>
      </c>
      <c r="L5597">
        <v>65</v>
      </c>
      <c r="M5597">
        <v>0</v>
      </c>
      <c r="N5597">
        <v>65</v>
      </c>
      <c r="O5597" t="s">
        <v>23</v>
      </c>
      <c r="P5597" t="s">
        <v>25</v>
      </c>
      <c r="Q5597">
        <f ca="1">DATEDIF(Data[[#This Row],[Birthdate]],TODAY(),"Y")</f>
        <v>13</v>
      </c>
      <c r="R5597" t="str">
        <f ca="1">IF(Data[[#This Row],[Age]]&lt;=10,"3-10 Years",IF(Data[[#This Row],[Age]]&lt;=15,"11-15 Years",IF(Data[[#This Row],[Age]]&lt;=19,"16-19 Years", "20+ Years")))</f>
        <v>11-15 Years</v>
      </c>
    </row>
    <row r="5598" spans="1:18" x14ac:dyDescent="0.35">
      <c r="A5598" t="s">
        <v>618</v>
      </c>
      <c r="B5598" s="1">
        <v>45296</v>
      </c>
      <c r="C5598" t="s">
        <v>29</v>
      </c>
      <c r="D5598" t="s">
        <v>104</v>
      </c>
      <c r="E5598" t="s">
        <v>19</v>
      </c>
      <c r="F5598" t="s">
        <v>20</v>
      </c>
      <c r="G5598" t="s">
        <v>50</v>
      </c>
      <c r="H5598" t="s">
        <v>5036</v>
      </c>
      <c r="I5598" s="1">
        <v>40974</v>
      </c>
      <c r="J5598" t="s">
        <v>619</v>
      </c>
      <c r="K5598">
        <v>65</v>
      </c>
      <c r="L5598">
        <v>65</v>
      </c>
      <c r="M5598">
        <v>0</v>
      </c>
      <c r="N5598">
        <v>65</v>
      </c>
      <c r="O5598" t="s">
        <v>23</v>
      </c>
      <c r="P5598" t="s">
        <v>25</v>
      </c>
      <c r="Q5598">
        <f ca="1">DATEDIF(Data[[#This Row],[Birthdate]],TODAY(),"Y")</f>
        <v>13</v>
      </c>
      <c r="R5598" t="str">
        <f ca="1">IF(Data[[#This Row],[Age]]&lt;=10,"3-10 Years",IF(Data[[#This Row],[Age]]&lt;=15,"11-15 Years",IF(Data[[#This Row],[Age]]&lt;=19,"16-19 Years", "20+ Years")))</f>
        <v>11-15 Years</v>
      </c>
    </row>
    <row r="5599" spans="1:18" x14ac:dyDescent="0.35">
      <c r="A5599" t="s">
        <v>3000</v>
      </c>
      <c r="B5599" s="1">
        <v>45295</v>
      </c>
      <c r="C5599" t="s">
        <v>29</v>
      </c>
      <c r="D5599" t="s">
        <v>104</v>
      </c>
      <c r="E5599" t="s">
        <v>19</v>
      </c>
      <c r="F5599" t="s">
        <v>20</v>
      </c>
      <c r="G5599" t="s">
        <v>30</v>
      </c>
      <c r="H5599" t="s">
        <v>5036</v>
      </c>
      <c r="I5599" s="1">
        <v>41051</v>
      </c>
      <c r="J5599" t="s">
        <v>3001</v>
      </c>
      <c r="K5599">
        <v>65</v>
      </c>
      <c r="L5599">
        <v>65</v>
      </c>
      <c r="M5599">
        <v>0</v>
      </c>
      <c r="N5599">
        <v>65</v>
      </c>
      <c r="O5599" t="s">
        <v>23</v>
      </c>
      <c r="P5599" t="s">
        <v>25</v>
      </c>
      <c r="Q5599">
        <f ca="1">DATEDIF(Data[[#This Row],[Birthdate]],TODAY(),"Y")</f>
        <v>13</v>
      </c>
      <c r="R5599" t="str">
        <f ca="1">IF(Data[[#This Row],[Age]]&lt;=10,"3-10 Years",IF(Data[[#This Row],[Age]]&lt;=15,"11-15 Years",IF(Data[[#This Row],[Age]]&lt;=19,"16-19 Years", "20+ Years")))</f>
        <v>11-15 Years</v>
      </c>
    </row>
    <row r="5600" spans="1:18" x14ac:dyDescent="0.35">
      <c r="A5600" t="s">
        <v>728</v>
      </c>
      <c r="B5600" s="1">
        <v>45294</v>
      </c>
      <c r="C5600" t="s">
        <v>29</v>
      </c>
      <c r="D5600" t="s">
        <v>104</v>
      </c>
      <c r="E5600" t="s">
        <v>19</v>
      </c>
      <c r="F5600" t="s">
        <v>20</v>
      </c>
      <c r="G5600" t="s">
        <v>21</v>
      </c>
      <c r="H5600" t="s">
        <v>5036</v>
      </c>
      <c r="I5600" s="1">
        <v>40988</v>
      </c>
      <c r="J5600" t="s">
        <v>727</v>
      </c>
      <c r="K5600">
        <v>65</v>
      </c>
      <c r="L5600">
        <v>65</v>
      </c>
      <c r="M5600">
        <v>0</v>
      </c>
      <c r="N5600">
        <v>65</v>
      </c>
      <c r="O5600" t="s">
        <v>23</v>
      </c>
      <c r="P5600" t="s">
        <v>152</v>
      </c>
      <c r="Q5600">
        <f ca="1">DATEDIF(Data[[#This Row],[Birthdate]],TODAY(),"Y")</f>
        <v>13</v>
      </c>
      <c r="R5600" t="str">
        <f ca="1">IF(Data[[#This Row],[Age]]&lt;=10,"3-10 Years",IF(Data[[#This Row],[Age]]&lt;=15,"11-15 Years",IF(Data[[#This Row],[Age]]&lt;=19,"16-19 Years", "20+ Years")))</f>
        <v>11-15 Years</v>
      </c>
    </row>
    <row r="5601" spans="1:18" x14ac:dyDescent="0.35">
      <c r="A5601" t="s">
        <v>638</v>
      </c>
      <c r="B5601" s="1">
        <v>45294</v>
      </c>
      <c r="C5601" t="s">
        <v>29</v>
      </c>
      <c r="D5601" t="s">
        <v>104</v>
      </c>
      <c r="E5601" t="s">
        <v>19</v>
      </c>
      <c r="F5601" t="s">
        <v>20</v>
      </c>
      <c r="G5601" t="s">
        <v>105</v>
      </c>
      <c r="H5601" t="s">
        <v>5036</v>
      </c>
      <c r="I5601" s="1">
        <v>41136</v>
      </c>
      <c r="J5601" t="s">
        <v>639</v>
      </c>
      <c r="K5601">
        <v>65</v>
      </c>
      <c r="L5601">
        <v>65</v>
      </c>
      <c r="M5601">
        <v>0</v>
      </c>
      <c r="N5601">
        <v>65</v>
      </c>
      <c r="O5601" t="s">
        <v>23</v>
      </c>
      <c r="P5601" t="s">
        <v>25</v>
      </c>
      <c r="Q5601">
        <f ca="1">DATEDIF(Data[[#This Row],[Birthdate]],TODAY(),"Y")</f>
        <v>13</v>
      </c>
      <c r="R5601" t="str">
        <f ca="1">IF(Data[[#This Row],[Age]]&lt;=10,"3-10 Years",IF(Data[[#This Row],[Age]]&lt;=15,"11-15 Years",IF(Data[[#This Row],[Age]]&lt;=19,"16-19 Years", "20+ Years")))</f>
        <v>11-15 Years</v>
      </c>
    </row>
    <row r="5602" spans="1:18" x14ac:dyDescent="0.35">
      <c r="A5602" t="s">
        <v>2135</v>
      </c>
      <c r="B5602" s="1">
        <v>45294</v>
      </c>
      <c r="C5602" t="s">
        <v>29</v>
      </c>
      <c r="D5602" t="s">
        <v>104</v>
      </c>
      <c r="E5602" t="s">
        <v>19</v>
      </c>
      <c r="F5602" t="s">
        <v>20</v>
      </c>
      <c r="G5602" t="s">
        <v>50</v>
      </c>
      <c r="H5602" t="s">
        <v>5036</v>
      </c>
      <c r="I5602" s="1">
        <v>41154</v>
      </c>
      <c r="J5602" t="s">
        <v>2136</v>
      </c>
      <c r="K5602">
        <v>65</v>
      </c>
      <c r="L5602">
        <v>65</v>
      </c>
      <c r="M5602">
        <v>0</v>
      </c>
      <c r="N5602">
        <v>65</v>
      </c>
      <c r="O5602" t="s">
        <v>23</v>
      </c>
      <c r="P5602" t="s">
        <v>152</v>
      </c>
      <c r="Q5602">
        <f ca="1">DATEDIF(Data[[#This Row],[Birthdate]],TODAY(),"Y")</f>
        <v>13</v>
      </c>
      <c r="R5602" t="str">
        <f ca="1">IF(Data[[#This Row],[Age]]&lt;=10,"3-10 Years",IF(Data[[#This Row],[Age]]&lt;=15,"11-15 Years",IF(Data[[#This Row],[Age]]&lt;=19,"16-19 Years", "20+ Years")))</f>
        <v>11-15 Years</v>
      </c>
    </row>
    <row r="5603" spans="1:18" x14ac:dyDescent="0.35">
      <c r="A5603" t="s">
        <v>1372</v>
      </c>
      <c r="B5603" s="1">
        <v>45294</v>
      </c>
      <c r="C5603" t="s">
        <v>29</v>
      </c>
      <c r="D5603" t="s">
        <v>104</v>
      </c>
      <c r="E5603" t="s">
        <v>19</v>
      </c>
      <c r="F5603" t="s">
        <v>20</v>
      </c>
      <c r="G5603" t="s">
        <v>30</v>
      </c>
      <c r="H5603" t="s">
        <v>5036</v>
      </c>
      <c r="I5603" s="1">
        <v>40993</v>
      </c>
      <c r="J5603" t="s">
        <v>1373</v>
      </c>
      <c r="K5603">
        <v>65</v>
      </c>
      <c r="L5603">
        <v>65</v>
      </c>
      <c r="M5603">
        <v>0</v>
      </c>
      <c r="N5603">
        <v>65</v>
      </c>
      <c r="O5603" t="s">
        <v>23</v>
      </c>
      <c r="P5603" t="s">
        <v>152</v>
      </c>
      <c r="Q5603">
        <f ca="1">DATEDIF(Data[[#This Row],[Birthdate]],TODAY(),"Y")</f>
        <v>13</v>
      </c>
      <c r="R5603" t="str">
        <f ca="1">IF(Data[[#This Row],[Age]]&lt;=10,"3-10 Years",IF(Data[[#This Row],[Age]]&lt;=15,"11-15 Years",IF(Data[[#This Row],[Age]]&lt;=19,"16-19 Years", "20+ Years")))</f>
        <v>11-15 Years</v>
      </c>
    </row>
    <row r="5604" spans="1:18" x14ac:dyDescent="0.35">
      <c r="A5604" t="s">
        <v>1209</v>
      </c>
      <c r="B5604" s="1">
        <v>45294</v>
      </c>
      <c r="C5604" t="s">
        <v>29</v>
      </c>
      <c r="D5604" t="s">
        <v>104</v>
      </c>
      <c r="E5604" t="s">
        <v>19</v>
      </c>
      <c r="F5604" t="s">
        <v>20</v>
      </c>
      <c r="G5604" t="s">
        <v>105</v>
      </c>
      <c r="H5604" t="s">
        <v>5036</v>
      </c>
      <c r="I5604" s="1">
        <v>41137</v>
      </c>
      <c r="J5604" t="s">
        <v>1210</v>
      </c>
      <c r="K5604">
        <v>65</v>
      </c>
      <c r="L5604">
        <v>65</v>
      </c>
      <c r="M5604">
        <v>0</v>
      </c>
      <c r="N5604">
        <v>65</v>
      </c>
      <c r="O5604" t="s">
        <v>23</v>
      </c>
      <c r="P5604" t="s">
        <v>25</v>
      </c>
      <c r="Q5604">
        <f ca="1">DATEDIF(Data[[#This Row],[Birthdate]],TODAY(),"Y")</f>
        <v>13</v>
      </c>
      <c r="R5604" t="str">
        <f ca="1">IF(Data[[#This Row],[Age]]&lt;=10,"3-10 Years",IF(Data[[#This Row],[Age]]&lt;=15,"11-15 Years",IF(Data[[#This Row],[Age]]&lt;=19,"16-19 Years", "20+ Years")))</f>
        <v>11-15 Years</v>
      </c>
    </row>
    <row r="5605" spans="1:18" x14ac:dyDescent="0.35">
      <c r="A5605" t="s">
        <v>1634</v>
      </c>
      <c r="B5605" s="1">
        <v>45293</v>
      </c>
      <c r="C5605" t="s">
        <v>29</v>
      </c>
      <c r="D5605" t="s">
        <v>104</v>
      </c>
      <c r="E5605" t="s">
        <v>19</v>
      </c>
      <c r="F5605" t="s">
        <v>20</v>
      </c>
      <c r="G5605" t="s">
        <v>105</v>
      </c>
      <c r="H5605" t="s">
        <v>5036</v>
      </c>
      <c r="I5605" s="1">
        <v>41190</v>
      </c>
      <c r="J5605" t="s">
        <v>1635</v>
      </c>
      <c r="K5605">
        <v>65</v>
      </c>
      <c r="L5605">
        <v>65</v>
      </c>
      <c r="M5605">
        <v>0</v>
      </c>
      <c r="N5605">
        <v>65</v>
      </c>
      <c r="O5605" t="s">
        <v>23</v>
      </c>
      <c r="P5605" t="s">
        <v>25</v>
      </c>
      <c r="Q5605">
        <f ca="1">DATEDIF(Data[[#This Row],[Birthdate]],TODAY(),"Y")</f>
        <v>13</v>
      </c>
      <c r="R5605" t="str">
        <f ca="1">IF(Data[[#This Row],[Age]]&lt;=10,"3-10 Years",IF(Data[[#This Row],[Age]]&lt;=15,"11-15 Years",IF(Data[[#This Row],[Age]]&lt;=19,"16-19 Years", "20+ Years")))</f>
        <v>11-15 Years</v>
      </c>
    </row>
    <row r="5606" spans="1:18" x14ac:dyDescent="0.35">
      <c r="A5606" t="s">
        <v>1380</v>
      </c>
      <c r="B5606" s="1">
        <v>45293</v>
      </c>
      <c r="C5606" t="s">
        <v>29</v>
      </c>
      <c r="D5606" t="s">
        <v>104</v>
      </c>
      <c r="E5606" t="s">
        <v>19</v>
      </c>
      <c r="F5606" t="s">
        <v>20</v>
      </c>
      <c r="G5606" t="s">
        <v>189</v>
      </c>
      <c r="H5606" t="s">
        <v>5036</v>
      </c>
      <c r="I5606" s="1">
        <v>40890</v>
      </c>
      <c r="J5606" t="s">
        <v>1381</v>
      </c>
      <c r="K5606">
        <v>65</v>
      </c>
      <c r="L5606">
        <v>65</v>
      </c>
      <c r="M5606">
        <v>0</v>
      </c>
      <c r="N5606">
        <v>65</v>
      </c>
      <c r="O5606" t="s">
        <v>23</v>
      </c>
      <c r="P5606" t="s">
        <v>152</v>
      </c>
      <c r="Q5606">
        <f ca="1">DATEDIF(Data[[#This Row],[Birthdate]],TODAY(),"Y")</f>
        <v>13</v>
      </c>
      <c r="R5606" t="str">
        <f ca="1">IF(Data[[#This Row],[Age]]&lt;=10,"3-10 Years",IF(Data[[#This Row],[Age]]&lt;=15,"11-15 Years",IF(Data[[#This Row],[Age]]&lt;=19,"16-19 Years", "20+ Years")))</f>
        <v>11-15 Years</v>
      </c>
    </row>
    <row r="5607" spans="1:18" x14ac:dyDescent="0.35">
      <c r="A5607" t="s">
        <v>505</v>
      </c>
      <c r="B5607" s="1">
        <v>45292</v>
      </c>
      <c r="C5607" t="s">
        <v>150</v>
      </c>
      <c r="D5607" t="s">
        <v>104</v>
      </c>
      <c r="E5607" t="s">
        <v>19</v>
      </c>
      <c r="F5607" t="s">
        <v>20</v>
      </c>
      <c r="G5607" t="s">
        <v>21</v>
      </c>
      <c r="H5607" t="s">
        <v>5036</v>
      </c>
      <c r="I5607" s="1">
        <v>40980</v>
      </c>
      <c r="J5607" t="s">
        <v>506</v>
      </c>
      <c r="K5607">
        <v>65</v>
      </c>
      <c r="L5607">
        <v>0</v>
      </c>
      <c r="M5607">
        <v>65</v>
      </c>
      <c r="N5607">
        <v>65</v>
      </c>
      <c r="O5607" t="s">
        <v>23</v>
      </c>
      <c r="P5607" t="s">
        <v>25</v>
      </c>
      <c r="Q5607">
        <f ca="1">DATEDIF(Data[[#This Row],[Birthdate]],TODAY(),"Y")</f>
        <v>13</v>
      </c>
      <c r="R5607" t="str">
        <f ca="1">IF(Data[[#This Row],[Age]]&lt;=10,"3-10 Years",IF(Data[[#This Row],[Age]]&lt;=15,"11-15 Years",IF(Data[[#This Row],[Age]]&lt;=19,"16-19 Years", "20+ Years")))</f>
        <v>11-15 Years</v>
      </c>
    </row>
    <row r="5608" spans="1:18" x14ac:dyDescent="0.35">
      <c r="A5608" t="s">
        <v>3014</v>
      </c>
      <c r="B5608" s="1">
        <v>45291</v>
      </c>
      <c r="C5608" t="s">
        <v>29</v>
      </c>
      <c r="D5608" t="s">
        <v>104</v>
      </c>
      <c r="E5608" t="s">
        <v>19</v>
      </c>
      <c r="F5608" t="s">
        <v>20</v>
      </c>
      <c r="G5608" t="s">
        <v>653</v>
      </c>
      <c r="H5608" t="s">
        <v>5036</v>
      </c>
      <c r="I5608" s="1">
        <v>40963</v>
      </c>
      <c r="J5608" t="s">
        <v>3015</v>
      </c>
      <c r="K5608">
        <v>65</v>
      </c>
      <c r="L5608">
        <v>65</v>
      </c>
      <c r="M5608">
        <v>0</v>
      </c>
      <c r="N5608">
        <v>65</v>
      </c>
      <c r="O5608" t="s">
        <v>23</v>
      </c>
      <c r="P5608" t="s">
        <v>25</v>
      </c>
      <c r="Q5608">
        <f ca="1">DATEDIF(Data[[#This Row],[Birthdate]],TODAY(),"Y")</f>
        <v>13</v>
      </c>
      <c r="R5608" t="str">
        <f ca="1">IF(Data[[#This Row],[Age]]&lt;=10,"3-10 Years",IF(Data[[#This Row],[Age]]&lt;=15,"11-15 Years",IF(Data[[#This Row],[Age]]&lt;=19,"16-19 Years", "20+ Years")))</f>
        <v>11-15 Years</v>
      </c>
    </row>
    <row r="5609" spans="1:18" x14ac:dyDescent="0.35">
      <c r="A5609" t="s">
        <v>1603</v>
      </c>
      <c r="B5609" s="1">
        <v>45290</v>
      </c>
      <c r="C5609" t="s">
        <v>29</v>
      </c>
      <c r="D5609" t="s">
        <v>104</v>
      </c>
      <c r="E5609" t="s">
        <v>19</v>
      </c>
      <c r="F5609" t="s">
        <v>20</v>
      </c>
      <c r="G5609" t="s">
        <v>21</v>
      </c>
      <c r="H5609" t="s">
        <v>5036</v>
      </c>
      <c r="I5609" s="1">
        <v>41214</v>
      </c>
      <c r="J5609" t="s">
        <v>289</v>
      </c>
      <c r="K5609">
        <v>65</v>
      </c>
      <c r="L5609">
        <v>65</v>
      </c>
      <c r="M5609">
        <v>0</v>
      </c>
      <c r="N5609">
        <v>65</v>
      </c>
      <c r="O5609" t="s">
        <v>23</v>
      </c>
      <c r="P5609" t="s">
        <v>152</v>
      </c>
      <c r="Q5609">
        <f ca="1">DATEDIF(Data[[#This Row],[Birthdate]],TODAY(),"Y")</f>
        <v>13</v>
      </c>
      <c r="R5609" t="str">
        <f ca="1">IF(Data[[#This Row],[Age]]&lt;=10,"3-10 Years",IF(Data[[#This Row],[Age]]&lt;=15,"11-15 Years",IF(Data[[#This Row],[Age]]&lt;=19,"16-19 Years", "20+ Years")))</f>
        <v>11-15 Years</v>
      </c>
    </row>
    <row r="5610" spans="1:18" x14ac:dyDescent="0.35">
      <c r="A5610" t="s">
        <v>1403</v>
      </c>
      <c r="B5610" s="1">
        <v>45289</v>
      </c>
      <c r="C5610" t="s">
        <v>29</v>
      </c>
      <c r="D5610" t="s">
        <v>104</v>
      </c>
      <c r="E5610" t="s">
        <v>19</v>
      </c>
      <c r="F5610" t="s">
        <v>20</v>
      </c>
      <c r="G5610" t="s">
        <v>21</v>
      </c>
      <c r="H5610" t="s">
        <v>5036</v>
      </c>
      <c r="I5610" s="1">
        <v>41053</v>
      </c>
      <c r="J5610" t="s">
        <v>58</v>
      </c>
      <c r="K5610">
        <v>65</v>
      </c>
      <c r="L5610">
        <v>65</v>
      </c>
      <c r="M5610">
        <v>0</v>
      </c>
      <c r="N5610">
        <v>65</v>
      </c>
      <c r="O5610" t="s">
        <v>23</v>
      </c>
      <c r="P5610" t="s">
        <v>25</v>
      </c>
      <c r="Q5610">
        <f ca="1">DATEDIF(Data[[#This Row],[Birthdate]],TODAY(),"Y")</f>
        <v>13</v>
      </c>
      <c r="R5610" t="str">
        <f ca="1">IF(Data[[#This Row],[Age]]&lt;=10,"3-10 Years",IF(Data[[#This Row],[Age]]&lt;=15,"11-15 Years",IF(Data[[#This Row],[Age]]&lt;=19,"16-19 Years", "20+ Years")))</f>
        <v>11-15 Years</v>
      </c>
    </row>
    <row r="5611" spans="1:18" x14ac:dyDescent="0.35">
      <c r="A5611" t="s">
        <v>1618</v>
      </c>
      <c r="B5611" s="1">
        <v>45287</v>
      </c>
      <c r="C5611" t="s">
        <v>29</v>
      </c>
      <c r="D5611" t="s">
        <v>104</v>
      </c>
      <c r="E5611" t="s">
        <v>19</v>
      </c>
      <c r="F5611" t="s">
        <v>20</v>
      </c>
      <c r="G5611" t="s">
        <v>30</v>
      </c>
      <c r="H5611" t="s">
        <v>5036</v>
      </c>
      <c r="I5611" s="1">
        <v>41002</v>
      </c>
      <c r="J5611" t="s">
        <v>669</v>
      </c>
      <c r="K5611">
        <v>65</v>
      </c>
      <c r="L5611">
        <v>65</v>
      </c>
      <c r="M5611">
        <v>0</v>
      </c>
      <c r="N5611">
        <v>65</v>
      </c>
      <c r="O5611" t="s">
        <v>23</v>
      </c>
      <c r="P5611" t="s">
        <v>152</v>
      </c>
      <c r="Q5611">
        <f ca="1">DATEDIF(Data[[#This Row],[Birthdate]],TODAY(),"Y")</f>
        <v>13</v>
      </c>
      <c r="R5611" t="str">
        <f ca="1">IF(Data[[#This Row],[Age]]&lt;=10,"3-10 Years",IF(Data[[#This Row],[Age]]&lt;=15,"11-15 Years",IF(Data[[#This Row],[Age]]&lt;=19,"16-19 Years", "20+ Years")))</f>
        <v>11-15 Years</v>
      </c>
    </row>
    <row r="5612" spans="1:18" x14ac:dyDescent="0.35">
      <c r="A5612" t="s">
        <v>3021</v>
      </c>
      <c r="B5612" s="1">
        <v>45287</v>
      </c>
      <c r="C5612" t="s">
        <v>29</v>
      </c>
      <c r="D5612" t="s">
        <v>104</v>
      </c>
      <c r="E5612" t="s">
        <v>19</v>
      </c>
      <c r="F5612" t="s">
        <v>20</v>
      </c>
      <c r="G5612" t="s">
        <v>37</v>
      </c>
      <c r="H5612" t="s">
        <v>5036</v>
      </c>
      <c r="I5612" s="1">
        <v>40945</v>
      </c>
      <c r="J5612" t="s">
        <v>3022</v>
      </c>
      <c r="K5612">
        <v>65</v>
      </c>
      <c r="L5612">
        <v>65</v>
      </c>
      <c r="M5612">
        <v>0</v>
      </c>
      <c r="N5612">
        <v>65</v>
      </c>
      <c r="O5612" t="s">
        <v>23</v>
      </c>
      <c r="P5612" t="s">
        <v>25</v>
      </c>
      <c r="Q5612">
        <f ca="1">DATEDIF(Data[[#This Row],[Birthdate]],TODAY(),"Y")</f>
        <v>13</v>
      </c>
      <c r="R5612" t="str">
        <f ca="1">IF(Data[[#This Row],[Age]]&lt;=10,"3-10 Years",IF(Data[[#This Row],[Age]]&lt;=15,"11-15 Years",IF(Data[[#This Row],[Age]]&lt;=19,"16-19 Years", "20+ Years")))</f>
        <v>11-15 Years</v>
      </c>
    </row>
    <row r="5613" spans="1:18" x14ac:dyDescent="0.35">
      <c r="A5613" t="s">
        <v>362</v>
      </c>
      <c r="B5613" s="1">
        <v>45285</v>
      </c>
      <c r="C5613" t="s">
        <v>29</v>
      </c>
      <c r="D5613" t="s">
        <v>104</v>
      </c>
      <c r="E5613" t="s">
        <v>19</v>
      </c>
      <c r="F5613" t="s">
        <v>20</v>
      </c>
      <c r="G5613" t="s">
        <v>47</v>
      </c>
      <c r="H5613" t="s">
        <v>5036</v>
      </c>
      <c r="I5613" s="1">
        <v>40926</v>
      </c>
      <c r="J5613" t="s">
        <v>363</v>
      </c>
      <c r="K5613">
        <v>65</v>
      </c>
      <c r="L5613">
        <v>65</v>
      </c>
      <c r="M5613">
        <v>0</v>
      </c>
      <c r="N5613">
        <v>65</v>
      </c>
      <c r="O5613" t="s">
        <v>23</v>
      </c>
      <c r="P5613" t="s">
        <v>25</v>
      </c>
      <c r="Q5613">
        <f ca="1">DATEDIF(Data[[#This Row],[Birthdate]],TODAY(),"Y")</f>
        <v>13</v>
      </c>
      <c r="R5613" t="str">
        <f ca="1">IF(Data[[#This Row],[Age]]&lt;=10,"3-10 Years",IF(Data[[#This Row],[Age]]&lt;=15,"11-15 Years",IF(Data[[#This Row],[Age]]&lt;=19,"16-19 Years", "20+ Years")))</f>
        <v>11-15 Years</v>
      </c>
    </row>
    <row r="5614" spans="1:18" x14ac:dyDescent="0.35">
      <c r="A5614" t="s">
        <v>2219</v>
      </c>
      <c r="B5614" s="1">
        <v>45283</v>
      </c>
      <c r="C5614" t="s">
        <v>29</v>
      </c>
      <c r="D5614" t="s">
        <v>104</v>
      </c>
      <c r="E5614" t="s">
        <v>19</v>
      </c>
      <c r="F5614" t="s">
        <v>20</v>
      </c>
      <c r="G5614" t="s">
        <v>189</v>
      </c>
      <c r="H5614" t="s">
        <v>5036</v>
      </c>
      <c r="I5614" s="1">
        <v>41074</v>
      </c>
      <c r="J5614" t="s">
        <v>741</v>
      </c>
      <c r="K5614">
        <v>65</v>
      </c>
      <c r="L5614">
        <v>65</v>
      </c>
      <c r="M5614">
        <v>0</v>
      </c>
      <c r="N5614">
        <v>65</v>
      </c>
      <c r="O5614" t="s">
        <v>23</v>
      </c>
      <c r="P5614" t="s">
        <v>152</v>
      </c>
      <c r="Q5614">
        <f ca="1">DATEDIF(Data[[#This Row],[Birthdate]],TODAY(),"Y")</f>
        <v>13</v>
      </c>
      <c r="R5614" t="str">
        <f ca="1">IF(Data[[#This Row],[Age]]&lt;=10,"3-10 Years",IF(Data[[#This Row],[Age]]&lt;=15,"11-15 Years",IF(Data[[#This Row],[Age]]&lt;=19,"16-19 Years", "20+ Years")))</f>
        <v>11-15 Years</v>
      </c>
    </row>
    <row r="5615" spans="1:18" x14ac:dyDescent="0.35">
      <c r="A5615" t="s">
        <v>602</v>
      </c>
      <c r="B5615" s="1">
        <v>45282</v>
      </c>
      <c r="C5615" t="s">
        <v>29</v>
      </c>
      <c r="D5615" t="s">
        <v>104</v>
      </c>
      <c r="E5615" t="s">
        <v>19</v>
      </c>
      <c r="F5615" t="s">
        <v>20</v>
      </c>
      <c r="G5615" t="s">
        <v>21</v>
      </c>
      <c r="H5615" t="s">
        <v>5036</v>
      </c>
      <c r="I5615" s="1">
        <v>41159</v>
      </c>
      <c r="J5615" t="s">
        <v>603</v>
      </c>
      <c r="K5615">
        <v>65</v>
      </c>
      <c r="L5615">
        <v>65</v>
      </c>
      <c r="M5615">
        <v>0</v>
      </c>
      <c r="N5615">
        <v>65</v>
      </c>
      <c r="O5615" t="s">
        <v>23</v>
      </c>
      <c r="P5615" t="s">
        <v>152</v>
      </c>
      <c r="Q5615">
        <f ca="1">DATEDIF(Data[[#This Row],[Birthdate]],TODAY(),"Y")</f>
        <v>13</v>
      </c>
      <c r="R5615" t="str">
        <f ca="1">IF(Data[[#This Row],[Age]]&lt;=10,"3-10 Years",IF(Data[[#This Row],[Age]]&lt;=15,"11-15 Years",IF(Data[[#This Row],[Age]]&lt;=19,"16-19 Years", "20+ Years")))</f>
        <v>11-15 Years</v>
      </c>
    </row>
    <row r="5616" spans="1:18" x14ac:dyDescent="0.35">
      <c r="A5616" t="s">
        <v>3027</v>
      </c>
      <c r="B5616" s="1">
        <v>45280</v>
      </c>
      <c r="C5616" t="s">
        <v>29</v>
      </c>
      <c r="D5616" t="s">
        <v>104</v>
      </c>
      <c r="E5616" t="s">
        <v>19</v>
      </c>
      <c r="F5616" t="s">
        <v>20</v>
      </c>
      <c r="G5616" t="s">
        <v>105</v>
      </c>
      <c r="H5616" t="s">
        <v>5036</v>
      </c>
      <c r="I5616" s="1">
        <v>41219</v>
      </c>
      <c r="J5616" t="s">
        <v>3028</v>
      </c>
      <c r="K5616">
        <v>65</v>
      </c>
      <c r="L5616">
        <v>65</v>
      </c>
      <c r="M5616">
        <v>0</v>
      </c>
      <c r="N5616">
        <v>65</v>
      </c>
      <c r="O5616" t="s">
        <v>23</v>
      </c>
      <c r="P5616" t="s">
        <v>25</v>
      </c>
      <c r="Q5616">
        <f ca="1">DATEDIF(Data[[#This Row],[Birthdate]],TODAY(),"Y")</f>
        <v>13</v>
      </c>
      <c r="R5616" t="str">
        <f ca="1">IF(Data[[#This Row],[Age]]&lt;=10,"3-10 Years",IF(Data[[#This Row],[Age]]&lt;=15,"11-15 Years",IF(Data[[#This Row],[Age]]&lt;=19,"16-19 Years", "20+ Years")))</f>
        <v>11-15 Years</v>
      </c>
    </row>
    <row r="5617" spans="1:18" x14ac:dyDescent="0.35">
      <c r="A5617" t="s">
        <v>1397</v>
      </c>
      <c r="B5617" s="1">
        <v>45279</v>
      </c>
      <c r="C5617" t="s">
        <v>29</v>
      </c>
      <c r="D5617" t="s">
        <v>104</v>
      </c>
      <c r="E5617" t="s">
        <v>19</v>
      </c>
      <c r="F5617" t="s">
        <v>20</v>
      </c>
      <c r="G5617" t="s">
        <v>21</v>
      </c>
      <c r="H5617" t="s">
        <v>5036</v>
      </c>
      <c r="I5617" s="1">
        <v>40915</v>
      </c>
      <c r="J5617" t="s">
        <v>1398</v>
      </c>
      <c r="K5617">
        <v>65</v>
      </c>
      <c r="L5617">
        <v>65</v>
      </c>
      <c r="M5617">
        <v>0</v>
      </c>
      <c r="N5617">
        <v>65</v>
      </c>
      <c r="O5617" t="s">
        <v>23</v>
      </c>
      <c r="P5617" t="s">
        <v>25</v>
      </c>
      <c r="Q5617">
        <f ca="1">DATEDIF(Data[[#This Row],[Birthdate]],TODAY(),"Y")</f>
        <v>13</v>
      </c>
      <c r="R5617" t="str">
        <f ca="1">IF(Data[[#This Row],[Age]]&lt;=10,"3-10 Years",IF(Data[[#This Row],[Age]]&lt;=15,"11-15 Years",IF(Data[[#This Row],[Age]]&lt;=19,"16-19 Years", "20+ Years")))</f>
        <v>11-15 Years</v>
      </c>
    </row>
    <row r="5618" spans="1:18" x14ac:dyDescent="0.35">
      <c r="A5618" t="s">
        <v>457</v>
      </c>
      <c r="B5618" s="1">
        <v>45279</v>
      </c>
      <c r="C5618" t="s">
        <v>29</v>
      </c>
      <c r="D5618" t="s">
        <v>104</v>
      </c>
      <c r="E5618" t="s">
        <v>19</v>
      </c>
      <c r="F5618" t="s">
        <v>20</v>
      </c>
      <c r="G5618" t="s">
        <v>458</v>
      </c>
      <c r="H5618" t="s">
        <v>1083</v>
      </c>
      <c r="I5618" s="1">
        <v>41177</v>
      </c>
      <c r="J5618" t="s">
        <v>459</v>
      </c>
      <c r="K5618">
        <v>65</v>
      </c>
      <c r="L5618">
        <v>65</v>
      </c>
      <c r="M5618">
        <v>0</v>
      </c>
      <c r="N5618">
        <v>65</v>
      </c>
      <c r="O5618" t="s">
        <v>23</v>
      </c>
      <c r="P5618" t="s">
        <v>25</v>
      </c>
      <c r="Q5618">
        <f ca="1">DATEDIF(Data[[#This Row],[Birthdate]],TODAY(),"Y")</f>
        <v>13</v>
      </c>
      <c r="R5618" t="str">
        <f ca="1">IF(Data[[#This Row],[Age]]&lt;=10,"3-10 Years",IF(Data[[#This Row],[Age]]&lt;=15,"11-15 Years",IF(Data[[#This Row],[Age]]&lt;=19,"16-19 Years", "20+ Years")))</f>
        <v>11-15 Years</v>
      </c>
    </row>
    <row r="5619" spans="1:18" x14ac:dyDescent="0.35">
      <c r="A5619" t="s">
        <v>492</v>
      </c>
      <c r="B5619" s="1">
        <v>45279</v>
      </c>
      <c r="C5619" t="s">
        <v>29</v>
      </c>
      <c r="D5619" t="s">
        <v>104</v>
      </c>
      <c r="E5619" t="s">
        <v>19</v>
      </c>
      <c r="F5619" t="s">
        <v>20</v>
      </c>
      <c r="G5619" t="s">
        <v>30</v>
      </c>
      <c r="H5619" t="s">
        <v>5036</v>
      </c>
      <c r="I5619" s="1">
        <v>41166</v>
      </c>
      <c r="J5619" t="s">
        <v>493</v>
      </c>
      <c r="K5619">
        <v>65</v>
      </c>
      <c r="L5619">
        <v>65</v>
      </c>
      <c r="M5619">
        <v>0</v>
      </c>
      <c r="N5619">
        <v>65</v>
      </c>
      <c r="O5619" t="s">
        <v>23</v>
      </c>
      <c r="P5619" t="s">
        <v>152</v>
      </c>
      <c r="Q5619">
        <f ca="1">DATEDIF(Data[[#This Row],[Birthdate]],TODAY(),"Y")</f>
        <v>13</v>
      </c>
      <c r="R5619" t="str">
        <f ca="1">IF(Data[[#This Row],[Age]]&lt;=10,"3-10 Years",IF(Data[[#This Row],[Age]]&lt;=15,"11-15 Years",IF(Data[[#This Row],[Age]]&lt;=19,"16-19 Years", "20+ Years")))</f>
        <v>11-15 Years</v>
      </c>
    </row>
    <row r="5620" spans="1:18" x14ac:dyDescent="0.35">
      <c r="A5620" t="s">
        <v>3090</v>
      </c>
      <c r="B5620" s="1">
        <v>45399</v>
      </c>
      <c r="C5620" t="s">
        <v>29</v>
      </c>
      <c r="D5620" t="s">
        <v>104</v>
      </c>
      <c r="E5620" t="s">
        <v>566</v>
      </c>
      <c r="F5620" t="s">
        <v>958</v>
      </c>
      <c r="G5620" t="s">
        <v>50</v>
      </c>
      <c r="H5620" t="s">
        <v>5036</v>
      </c>
      <c r="I5620" s="1">
        <v>41058</v>
      </c>
      <c r="J5620" t="s">
        <v>637</v>
      </c>
      <c r="K5620">
        <v>84</v>
      </c>
      <c r="L5620">
        <v>84</v>
      </c>
      <c r="M5620">
        <v>0</v>
      </c>
      <c r="N5620">
        <v>80</v>
      </c>
      <c r="O5620" t="s">
        <v>23</v>
      </c>
      <c r="P5620" t="s">
        <v>25</v>
      </c>
      <c r="Q5620">
        <f ca="1">DATEDIF(Data[[#This Row],[Birthdate]],TODAY(),"Y")</f>
        <v>13</v>
      </c>
      <c r="R5620" t="str">
        <f ca="1">IF(Data[[#This Row],[Age]]&lt;=10,"3-10 Years",IF(Data[[#This Row],[Age]]&lt;=15,"11-15 Years",IF(Data[[#This Row],[Age]]&lt;=19,"16-19 Years", "20+ Years")))</f>
        <v>11-15 Years</v>
      </c>
    </row>
    <row r="5621" spans="1:18" x14ac:dyDescent="0.35">
      <c r="A5621" t="s">
        <v>638</v>
      </c>
      <c r="B5621" s="1">
        <v>45398</v>
      </c>
      <c r="C5621" t="s">
        <v>29</v>
      </c>
      <c r="D5621" t="s">
        <v>104</v>
      </c>
      <c r="E5621" t="s">
        <v>566</v>
      </c>
      <c r="F5621" t="s">
        <v>958</v>
      </c>
      <c r="G5621" t="s">
        <v>105</v>
      </c>
      <c r="H5621" t="s">
        <v>5036</v>
      </c>
      <c r="I5621" s="1">
        <v>41136</v>
      </c>
      <c r="J5621" t="s">
        <v>639</v>
      </c>
      <c r="K5621">
        <v>84</v>
      </c>
      <c r="L5621">
        <v>84</v>
      </c>
      <c r="M5621">
        <v>0</v>
      </c>
      <c r="N5621">
        <v>80</v>
      </c>
      <c r="O5621" t="s">
        <v>23</v>
      </c>
      <c r="P5621" t="s">
        <v>25</v>
      </c>
      <c r="Q5621">
        <f ca="1">DATEDIF(Data[[#This Row],[Birthdate]],TODAY(),"Y")</f>
        <v>13</v>
      </c>
      <c r="R5621" t="str">
        <f ca="1">IF(Data[[#This Row],[Age]]&lt;=10,"3-10 Years",IF(Data[[#This Row],[Age]]&lt;=15,"11-15 Years",IF(Data[[#This Row],[Age]]&lt;=19,"16-19 Years", "20+ Years")))</f>
        <v>11-15 Years</v>
      </c>
    </row>
    <row r="5622" spans="1:18" x14ac:dyDescent="0.35">
      <c r="A5622" t="s">
        <v>1984</v>
      </c>
      <c r="B5622" s="1">
        <v>45397</v>
      </c>
      <c r="C5622" t="s">
        <v>29</v>
      </c>
      <c r="D5622" t="s">
        <v>104</v>
      </c>
      <c r="E5622" t="s">
        <v>566</v>
      </c>
      <c r="F5622" t="s">
        <v>958</v>
      </c>
      <c r="G5622" t="s">
        <v>50</v>
      </c>
      <c r="H5622" t="s">
        <v>5036</v>
      </c>
      <c r="I5622" s="1">
        <v>41087</v>
      </c>
      <c r="J5622" t="s">
        <v>1985</v>
      </c>
      <c r="K5622">
        <v>84</v>
      </c>
      <c r="L5622">
        <v>84</v>
      </c>
      <c r="M5622">
        <v>0</v>
      </c>
      <c r="N5622">
        <v>80</v>
      </c>
      <c r="O5622" t="s">
        <v>23</v>
      </c>
      <c r="P5622" t="s">
        <v>25</v>
      </c>
      <c r="Q5622">
        <f ca="1">DATEDIF(Data[[#This Row],[Birthdate]],TODAY(),"Y")</f>
        <v>13</v>
      </c>
      <c r="R5622" t="str">
        <f ca="1">IF(Data[[#This Row],[Age]]&lt;=10,"3-10 Years",IF(Data[[#This Row],[Age]]&lt;=15,"11-15 Years",IF(Data[[#This Row],[Age]]&lt;=19,"16-19 Years", "20+ Years")))</f>
        <v>11-15 Years</v>
      </c>
    </row>
    <row r="5623" spans="1:18" x14ac:dyDescent="0.35">
      <c r="A5623" t="s">
        <v>1397</v>
      </c>
      <c r="B5623" s="1">
        <v>45395</v>
      </c>
      <c r="C5623" t="s">
        <v>29</v>
      </c>
      <c r="D5623" t="s">
        <v>104</v>
      </c>
      <c r="E5623" t="s">
        <v>566</v>
      </c>
      <c r="F5623" t="s">
        <v>958</v>
      </c>
      <c r="G5623" t="s">
        <v>21</v>
      </c>
      <c r="H5623" t="s">
        <v>5036</v>
      </c>
      <c r="I5623" s="1">
        <v>40915</v>
      </c>
      <c r="J5623" t="s">
        <v>1398</v>
      </c>
      <c r="K5623">
        <v>84</v>
      </c>
      <c r="L5623">
        <v>84</v>
      </c>
      <c r="M5623">
        <v>0</v>
      </c>
      <c r="N5623">
        <v>80</v>
      </c>
      <c r="O5623" t="s">
        <v>23</v>
      </c>
      <c r="P5623" t="s">
        <v>25</v>
      </c>
      <c r="Q5623">
        <f ca="1">DATEDIF(Data[[#This Row],[Birthdate]],TODAY(),"Y")</f>
        <v>13</v>
      </c>
      <c r="R5623" t="str">
        <f ca="1">IF(Data[[#This Row],[Age]]&lt;=10,"3-10 Years",IF(Data[[#This Row],[Age]]&lt;=15,"11-15 Years",IF(Data[[#This Row],[Age]]&lt;=19,"16-19 Years", "20+ Years")))</f>
        <v>11-15 Years</v>
      </c>
    </row>
    <row r="5624" spans="1:18" x14ac:dyDescent="0.35">
      <c r="A5624" t="s">
        <v>1397</v>
      </c>
      <c r="B5624" s="1">
        <v>45395</v>
      </c>
      <c r="C5624" t="s">
        <v>29</v>
      </c>
      <c r="D5624" t="s">
        <v>104</v>
      </c>
      <c r="E5624" t="s">
        <v>566</v>
      </c>
      <c r="F5624" t="s">
        <v>958</v>
      </c>
      <c r="G5624" t="s">
        <v>21</v>
      </c>
      <c r="H5624" t="s">
        <v>5036</v>
      </c>
      <c r="I5624" s="1">
        <v>40915</v>
      </c>
      <c r="J5624" t="s">
        <v>1398</v>
      </c>
      <c r="K5624">
        <v>84</v>
      </c>
      <c r="L5624">
        <v>84</v>
      </c>
      <c r="M5624">
        <v>0</v>
      </c>
      <c r="N5624">
        <v>80</v>
      </c>
      <c r="O5624" t="s">
        <v>23</v>
      </c>
      <c r="P5624" t="s">
        <v>25</v>
      </c>
      <c r="Q5624">
        <f ca="1">DATEDIF(Data[[#This Row],[Birthdate]],TODAY(),"Y")</f>
        <v>13</v>
      </c>
      <c r="R5624" t="str">
        <f ca="1">IF(Data[[#This Row],[Age]]&lt;=10,"3-10 Years",IF(Data[[#This Row],[Age]]&lt;=15,"11-15 Years",IF(Data[[#This Row],[Age]]&lt;=19,"16-19 Years", "20+ Years")))</f>
        <v>11-15 Years</v>
      </c>
    </row>
    <row r="5625" spans="1:18" x14ac:dyDescent="0.35">
      <c r="A5625" t="s">
        <v>1397</v>
      </c>
      <c r="B5625" s="1">
        <v>45395</v>
      </c>
      <c r="C5625" t="s">
        <v>29</v>
      </c>
      <c r="D5625" t="s">
        <v>104</v>
      </c>
      <c r="E5625" t="s">
        <v>566</v>
      </c>
      <c r="F5625" t="s">
        <v>958</v>
      </c>
      <c r="G5625" t="s">
        <v>21</v>
      </c>
      <c r="H5625" t="s">
        <v>5036</v>
      </c>
      <c r="I5625" s="1">
        <v>40915</v>
      </c>
      <c r="J5625" t="s">
        <v>1398</v>
      </c>
      <c r="K5625">
        <v>84</v>
      </c>
      <c r="L5625">
        <v>84</v>
      </c>
      <c r="M5625">
        <v>0</v>
      </c>
      <c r="N5625">
        <v>80</v>
      </c>
      <c r="O5625" t="s">
        <v>23</v>
      </c>
      <c r="P5625" t="s">
        <v>25</v>
      </c>
      <c r="Q5625">
        <f ca="1">DATEDIF(Data[[#This Row],[Birthdate]],TODAY(),"Y")</f>
        <v>13</v>
      </c>
      <c r="R5625" t="str">
        <f ca="1">IF(Data[[#This Row],[Age]]&lt;=10,"3-10 Years",IF(Data[[#This Row],[Age]]&lt;=15,"11-15 Years",IF(Data[[#This Row],[Age]]&lt;=19,"16-19 Years", "20+ Years")))</f>
        <v>11-15 Years</v>
      </c>
    </row>
    <row r="5626" spans="1:18" x14ac:dyDescent="0.35">
      <c r="A5626" t="s">
        <v>1572</v>
      </c>
      <c r="B5626" s="1">
        <v>45395</v>
      </c>
      <c r="C5626" t="s">
        <v>29</v>
      </c>
      <c r="D5626" t="s">
        <v>104</v>
      </c>
      <c r="E5626" t="s">
        <v>566</v>
      </c>
      <c r="F5626" t="s">
        <v>958</v>
      </c>
      <c r="G5626" t="s">
        <v>47</v>
      </c>
      <c r="H5626" t="s">
        <v>5036</v>
      </c>
      <c r="I5626" s="1">
        <v>41157</v>
      </c>
      <c r="J5626" t="s">
        <v>1313</v>
      </c>
      <c r="K5626">
        <v>84</v>
      </c>
      <c r="L5626">
        <v>84</v>
      </c>
      <c r="M5626">
        <v>0</v>
      </c>
      <c r="N5626">
        <v>80</v>
      </c>
      <c r="O5626" t="s">
        <v>23</v>
      </c>
      <c r="P5626" t="s">
        <v>25</v>
      </c>
      <c r="Q5626">
        <f ca="1">DATEDIF(Data[[#This Row],[Birthdate]],TODAY(),"Y")</f>
        <v>13</v>
      </c>
      <c r="R5626" t="str">
        <f ca="1">IF(Data[[#This Row],[Age]]&lt;=10,"3-10 Years",IF(Data[[#This Row],[Age]]&lt;=15,"11-15 Years",IF(Data[[#This Row],[Age]]&lt;=19,"16-19 Years", "20+ Years")))</f>
        <v>11-15 Years</v>
      </c>
    </row>
    <row r="5627" spans="1:18" x14ac:dyDescent="0.35">
      <c r="A5627" t="s">
        <v>1572</v>
      </c>
      <c r="B5627" s="1">
        <v>45395</v>
      </c>
      <c r="C5627" t="s">
        <v>29</v>
      </c>
      <c r="D5627" t="s">
        <v>104</v>
      </c>
      <c r="E5627" t="s">
        <v>566</v>
      </c>
      <c r="F5627" t="s">
        <v>958</v>
      </c>
      <c r="G5627" t="s">
        <v>47</v>
      </c>
      <c r="H5627" t="s">
        <v>5036</v>
      </c>
      <c r="I5627" s="1">
        <v>41157</v>
      </c>
      <c r="J5627" t="s">
        <v>1313</v>
      </c>
      <c r="K5627">
        <v>84</v>
      </c>
      <c r="L5627">
        <v>84</v>
      </c>
      <c r="M5627">
        <v>0</v>
      </c>
      <c r="N5627">
        <v>80</v>
      </c>
      <c r="O5627" t="s">
        <v>23</v>
      </c>
      <c r="P5627" t="s">
        <v>25</v>
      </c>
      <c r="Q5627">
        <f ca="1">DATEDIF(Data[[#This Row],[Birthdate]],TODAY(),"Y")</f>
        <v>13</v>
      </c>
      <c r="R5627" t="str">
        <f ca="1">IF(Data[[#This Row],[Age]]&lt;=10,"3-10 Years",IF(Data[[#This Row],[Age]]&lt;=15,"11-15 Years",IF(Data[[#This Row],[Age]]&lt;=19,"16-19 Years", "20+ Years")))</f>
        <v>11-15 Years</v>
      </c>
    </row>
    <row r="5628" spans="1:18" x14ac:dyDescent="0.35">
      <c r="A5628" t="s">
        <v>2219</v>
      </c>
      <c r="B5628" s="1">
        <v>45394</v>
      </c>
      <c r="C5628" t="s">
        <v>150</v>
      </c>
      <c r="D5628" t="s">
        <v>104</v>
      </c>
      <c r="E5628" t="s">
        <v>566</v>
      </c>
      <c r="F5628" t="s">
        <v>958</v>
      </c>
      <c r="G5628" t="s">
        <v>189</v>
      </c>
      <c r="H5628" t="s">
        <v>5036</v>
      </c>
      <c r="I5628" s="1">
        <v>41074</v>
      </c>
      <c r="J5628" t="s">
        <v>741</v>
      </c>
      <c r="K5628">
        <v>84</v>
      </c>
      <c r="L5628">
        <v>0</v>
      </c>
      <c r="M5628">
        <v>84</v>
      </c>
      <c r="N5628">
        <v>80</v>
      </c>
      <c r="O5628" t="s">
        <v>23</v>
      </c>
      <c r="P5628" t="s">
        <v>152</v>
      </c>
      <c r="Q5628">
        <f ca="1">DATEDIF(Data[[#This Row],[Birthdate]],TODAY(),"Y")</f>
        <v>13</v>
      </c>
      <c r="R5628" t="str">
        <f ca="1">IF(Data[[#This Row],[Age]]&lt;=10,"3-10 Years",IF(Data[[#This Row],[Age]]&lt;=15,"11-15 Years",IF(Data[[#This Row],[Age]]&lt;=19,"16-19 Years", "20+ Years")))</f>
        <v>11-15 Years</v>
      </c>
    </row>
    <row r="5629" spans="1:18" x14ac:dyDescent="0.35">
      <c r="A5629" t="s">
        <v>2219</v>
      </c>
      <c r="B5629" s="1">
        <v>45394</v>
      </c>
      <c r="C5629" t="s">
        <v>150</v>
      </c>
      <c r="D5629" t="s">
        <v>104</v>
      </c>
      <c r="E5629" t="s">
        <v>566</v>
      </c>
      <c r="F5629" t="s">
        <v>958</v>
      </c>
      <c r="G5629" t="s">
        <v>189</v>
      </c>
      <c r="H5629" t="s">
        <v>5036</v>
      </c>
      <c r="I5629" s="1">
        <v>41074</v>
      </c>
      <c r="J5629" t="s">
        <v>741</v>
      </c>
      <c r="K5629">
        <v>84</v>
      </c>
      <c r="L5629">
        <v>0</v>
      </c>
      <c r="M5629">
        <v>84</v>
      </c>
      <c r="N5629">
        <v>80</v>
      </c>
      <c r="O5629" t="s">
        <v>23</v>
      </c>
      <c r="P5629" t="s">
        <v>152</v>
      </c>
      <c r="Q5629">
        <f ca="1">DATEDIF(Data[[#This Row],[Birthdate]],TODAY(),"Y")</f>
        <v>13</v>
      </c>
      <c r="R5629" t="str">
        <f ca="1">IF(Data[[#This Row],[Age]]&lt;=10,"3-10 Years",IF(Data[[#This Row],[Age]]&lt;=15,"11-15 Years",IF(Data[[#This Row],[Age]]&lt;=19,"16-19 Years", "20+ Years")))</f>
        <v>11-15 Years</v>
      </c>
    </row>
    <row r="5630" spans="1:18" x14ac:dyDescent="0.35">
      <c r="A5630" t="s">
        <v>1618</v>
      </c>
      <c r="B5630" s="1">
        <v>45394</v>
      </c>
      <c r="C5630" t="s">
        <v>29</v>
      </c>
      <c r="D5630" t="s">
        <v>104</v>
      </c>
      <c r="E5630" t="s">
        <v>566</v>
      </c>
      <c r="F5630" t="s">
        <v>958</v>
      </c>
      <c r="G5630" t="s">
        <v>30</v>
      </c>
      <c r="H5630" t="s">
        <v>5036</v>
      </c>
      <c r="I5630" s="1">
        <v>41002</v>
      </c>
      <c r="J5630" t="s">
        <v>669</v>
      </c>
      <c r="K5630">
        <v>84</v>
      </c>
      <c r="L5630">
        <v>84</v>
      </c>
      <c r="M5630">
        <v>0</v>
      </c>
      <c r="N5630">
        <v>80</v>
      </c>
      <c r="O5630" t="s">
        <v>23</v>
      </c>
      <c r="P5630" t="s">
        <v>152</v>
      </c>
      <c r="Q5630">
        <f ca="1">DATEDIF(Data[[#This Row],[Birthdate]],TODAY(),"Y")</f>
        <v>13</v>
      </c>
      <c r="R5630" t="str">
        <f ca="1">IF(Data[[#This Row],[Age]]&lt;=10,"3-10 Years",IF(Data[[#This Row],[Age]]&lt;=15,"11-15 Years",IF(Data[[#This Row],[Age]]&lt;=19,"16-19 Years", "20+ Years")))</f>
        <v>11-15 Years</v>
      </c>
    </row>
    <row r="5631" spans="1:18" x14ac:dyDescent="0.35">
      <c r="A5631" t="s">
        <v>1618</v>
      </c>
      <c r="B5631" s="1">
        <v>45394</v>
      </c>
      <c r="C5631" t="s">
        <v>29</v>
      </c>
      <c r="D5631" t="s">
        <v>104</v>
      </c>
      <c r="E5631" t="s">
        <v>566</v>
      </c>
      <c r="F5631" t="s">
        <v>958</v>
      </c>
      <c r="G5631" t="s">
        <v>30</v>
      </c>
      <c r="H5631" t="s">
        <v>5036</v>
      </c>
      <c r="I5631" s="1">
        <v>41002</v>
      </c>
      <c r="J5631" t="s">
        <v>669</v>
      </c>
      <c r="K5631">
        <v>84</v>
      </c>
      <c r="L5631">
        <v>84</v>
      </c>
      <c r="M5631">
        <v>0</v>
      </c>
      <c r="N5631">
        <v>80</v>
      </c>
      <c r="O5631" t="s">
        <v>23</v>
      </c>
      <c r="P5631" t="s">
        <v>152</v>
      </c>
      <c r="Q5631">
        <f ca="1">DATEDIF(Data[[#This Row],[Birthdate]],TODAY(),"Y")</f>
        <v>13</v>
      </c>
      <c r="R5631" t="str">
        <f ca="1">IF(Data[[#This Row],[Age]]&lt;=10,"3-10 Years",IF(Data[[#This Row],[Age]]&lt;=15,"11-15 Years",IF(Data[[#This Row],[Age]]&lt;=19,"16-19 Years", "20+ Years")))</f>
        <v>11-15 Years</v>
      </c>
    </row>
    <row r="5632" spans="1:18" x14ac:dyDescent="0.35">
      <c r="A5632" t="s">
        <v>1618</v>
      </c>
      <c r="B5632" s="1">
        <v>45394</v>
      </c>
      <c r="C5632" t="s">
        <v>29</v>
      </c>
      <c r="D5632" t="s">
        <v>104</v>
      </c>
      <c r="E5632" t="s">
        <v>566</v>
      </c>
      <c r="F5632" t="s">
        <v>958</v>
      </c>
      <c r="G5632" t="s">
        <v>30</v>
      </c>
      <c r="H5632" t="s">
        <v>5036</v>
      </c>
      <c r="I5632" s="1">
        <v>41002</v>
      </c>
      <c r="J5632" t="s">
        <v>669</v>
      </c>
      <c r="K5632">
        <v>84</v>
      </c>
      <c r="L5632">
        <v>84</v>
      </c>
      <c r="M5632">
        <v>0</v>
      </c>
      <c r="N5632">
        <v>80</v>
      </c>
      <c r="O5632" t="s">
        <v>23</v>
      </c>
      <c r="P5632" t="s">
        <v>152</v>
      </c>
      <c r="Q5632">
        <f ca="1">DATEDIF(Data[[#This Row],[Birthdate]],TODAY(),"Y")</f>
        <v>13</v>
      </c>
      <c r="R5632" t="str">
        <f ca="1">IF(Data[[#This Row],[Age]]&lt;=10,"3-10 Years",IF(Data[[#This Row],[Age]]&lt;=15,"11-15 Years",IF(Data[[#This Row],[Age]]&lt;=19,"16-19 Years", "20+ Years")))</f>
        <v>11-15 Years</v>
      </c>
    </row>
    <row r="5633" spans="1:18" x14ac:dyDescent="0.35">
      <c r="A5633" t="s">
        <v>1380</v>
      </c>
      <c r="B5633" s="1">
        <v>45394</v>
      </c>
      <c r="C5633" t="s">
        <v>29</v>
      </c>
      <c r="D5633" t="s">
        <v>104</v>
      </c>
      <c r="E5633" t="s">
        <v>566</v>
      </c>
      <c r="F5633" t="s">
        <v>958</v>
      </c>
      <c r="G5633" t="s">
        <v>189</v>
      </c>
      <c r="H5633" t="s">
        <v>5036</v>
      </c>
      <c r="I5633" s="1">
        <v>40890</v>
      </c>
      <c r="J5633" t="s">
        <v>1381</v>
      </c>
      <c r="K5633">
        <v>84</v>
      </c>
      <c r="L5633">
        <v>84</v>
      </c>
      <c r="M5633">
        <v>0</v>
      </c>
      <c r="N5633">
        <v>80</v>
      </c>
      <c r="O5633" t="s">
        <v>23</v>
      </c>
      <c r="P5633" t="s">
        <v>152</v>
      </c>
      <c r="Q5633">
        <f ca="1">DATEDIF(Data[[#This Row],[Birthdate]],TODAY(),"Y")</f>
        <v>13</v>
      </c>
      <c r="R5633" t="str">
        <f ca="1">IF(Data[[#This Row],[Age]]&lt;=10,"3-10 Years",IF(Data[[#This Row],[Age]]&lt;=15,"11-15 Years",IF(Data[[#This Row],[Age]]&lt;=19,"16-19 Years", "20+ Years")))</f>
        <v>11-15 Years</v>
      </c>
    </row>
    <row r="5634" spans="1:18" x14ac:dyDescent="0.35">
      <c r="A5634" t="s">
        <v>1380</v>
      </c>
      <c r="B5634" s="1">
        <v>45394</v>
      </c>
      <c r="C5634" t="s">
        <v>29</v>
      </c>
      <c r="D5634" t="s">
        <v>104</v>
      </c>
      <c r="E5634" t="s">
        <v>566</v>
      </c>
      <c r="F5634" t="s">
        <v>958</v>
      </c>
      <c r="G5634" t="s">
        <v>189</v>
      </c>
      <c r="H5634" t="s">
        <v>5036</v>
      </c>
      <c r="I5634" s="1">
        <v>40890</v>
      </c>
      <c r="J5634" t="s">
        <v>1381</v>
      </c>
      <c r="K5634">
        <v>84</v>
      </c>
      <c r="L5634">
        <v>84</v>
      </c>
      <c r="M5634">
        <v>0</v>
      </c>
      <c r="N5634">
        <v>80</v>
      </c>
      <c r="O5634" t="s">
        <v>23</v>
      </c>
      <c r="P5634" t="s">
        <v>152</v>
      </c>
      <c r="Q5634">
        <f ca="1">DATEDIF(Data[[#This Row],[Birthdate]],TODAY(),"Y")</f>
        <v>13</v>
      </c>
      <c r="R5634" t="str">
        <f ca="1">IF(Data[[#This Row],[Age]]&lt;=10,"3-10 Years",IF(Data[[#This Row],[Age]]&lt;=15,"11-15 Years",IF(Data[[#This Row],[Age]]&lt;=19,"16-19 Years", "20+ Years")))</f>
        <v>11-15 Years</v>
      </c>
    </row>
    <row r="5635" spans="1:18" x14ac:dyDescent="0.35">
      <c r="A5635" t="s">
        <v>3094</v>
      </c>
      <c r="B5635" s="1">
        <v>45393</v>
      </c>
      <c r="C5635" t="s">
        <v>29</v>
      </c>
      <c r="D5635" t="s">
        <v>104</v>
      </c>
      <c r="E5635" t="s">
        <v>566</v>
      </c>
      <c r="F5635" t="s">
        <v>958</v>
      </c>
      <c r="G5635" t="s">
        <v>30</v>
      </c>
      <c r="H5635" t="s">
        <v>5036</v>
      </c>
      <c r="I5635" s="1">
        <v>41123</v>
      </c>
      <c r="J5635" t="s">
        <v>3095</v>
      </c>
      <c r="K5635">
        <v>84</v>
      </c>
      <c r="L5635">
        <v>84</v>
      </c>
      <c r="M5635">
        <v>0</v>
      </c>
      <c r="N5635">
        <v>80</v>
      </c>
      <c r="O5635" t="s">
        <v>23</v>
      </c>
      <c r="P5635" t="s">
        <v>25</v>
      </c>
      <c r="Q5635">
        <f ca="1">DATEDIF(Data[[#This Row],[Birthdate]],TODAY(),"Y")</f>
        <v>13</v>
      </c>
      <c r="R5635" t="str">
        <f ca="1">IF(Data[[#This Row],[Age]]&lt;=10,"3-10 Years",IF(Data[[#This Row],[Age]]&lt;=15,"11-15 Years",IF(Data[[#This Row],[Age]]&lt;=19,"16-19 Years", "20+ Years")))</f>
        <v>11-15 Years</v>
      </c>
    </row>
    <row r="5636" spans="1:18" x14ac:dyDescent="0.35">
      <c r="A5636" t="s">
        <v>3094</v>
      </c>
      <c r="B5636" s="1">
        <v>45393</v>
      </c>
      <c r="C5636" t="s">
        <v>29</v>
      </c>
      <c r="D5636" t="s">
        <v>104</v>
      </c>
      <c r="E5636" t="s">
        <v>566</v>
      </c>
      <c r="F5636" t="s">
        <v>958</v>
      </c>
      <c r="G5636" t="s">
        <v>30</v>
      </c>
      <c r="H5636" t="s">
        <v>5036</v>
      </c>
      <c r="I5636" s="1">
        <v>41123</v>
      </c>
      <c r="J5636" t="s">
        <v>3095</v>
      </c>
      <c r="K5636">
        <v>84</v>
      </c>
      <c r="L5636">
        <v>84</v>
      </c>
      <c r="M5636">
        <v>0</v>
      </c>
      <c r="N5636">
        <v>80</v>
      </c>
      <c r="O5636" t="s">
        <v>23</v>
      </c>
      <c r="P5636" t="s">
        <v>25</v>
      </c>
      <c r="Q5636">
        <f ca="1">DATEDIF(Data[[#This Row],[Birthdate]],TODAY(),"Y")</f>
        <v>13</v>
      </c>
      <c r="R5636" t="str">
        <f ca="1">IF(Data[[#This Row],[Age]]&lt;=10,"3-10 Years",IF(Data[[#This Row],[Age]]&lt;=15,"11-15 Years",IF(Data[[#This Row],[Age]]&lt;=19,"16-19 Years", "20+ Years")))</f>
        <v>11-15 Years</v>
      </c>
    </row>
    <row r="5637" spans="1:18" x14ac:dyDescent="0.35">
      <c r="A5637" t="s">
        <v>3094</v>
      </c>
      <c r="B5637" s="1">
        <v>45393</v>
      </c>
      <c r="C5637" t="s">
        <v>29</v>
      </c>
      <c r="D5637" t="s">
        <v>104</v>
      </c>
      <c r="E5637" t="s">
        <v>566</v>
      </c>
      <c r="F5637" t="s">
        <v>958</v>
      </c>
      <c r="G5637" t="s">
        <v>30</v>
      </c>
      <c r="H5637" t="s">
        <v>5036</v>
      </c>
      <c r="I5637" s="1">
        <v>41123</v>
      </c>
      <c r="J5637" t="s">
        <v>3095</v>
      </c>
      <c r="K5637">
        <v>84</v>
      </c>
      <c r="L5637">
        <v>84</v>
      </c>
      <c r="M5637">
        <v>0</v>
      </c>
      <c r="N5637">
        <v>80</v>
      </c>
      <c r="O5637" t="s">
        <v>23</v>
      </c>
      <c r="P5637" t="s">
        <v>25</v>
      </c>
      <c r="Q5637">
        <f ca="1">DATEDIF(Data[[#This Row],[Birthdate]],TODAY(),"Y")</f>
        <v>13</v>
      </c>
      <c r="R5637" t="str">
        <f ca="1">IF(Data[[#This Row],[Age]]&lt;=10,"3-10 Years",IF(Data[[#This Row],[Age]]&lt;=15,"11-15 Years",IF(Data[[#This Row],[Age]]&lt;=19,"16-19 Years", "20+ Years")))</f>
        <v>11-15 Years</v>
      </c>
    </row>
    <row r="5638" spans="1:18" x14ac:dyDescent="0.35">
      <c r="A5638" t="s">
        <v>3094</v>
      </c>
      <c r="B5638" s="1">
        <v>45393</v>
      </c>
      <c r="C5638" t="s">
        <v>29</v>
      </c>
      <c r="D5638" t="s">
        <v>104</v>
      </c>
      <c r="E5638" t="s">
        <v>566</v>
      </c>
      <c r="F5638" t="s">
        <v>958</v>
      </c>
      <c r="G5638" t="s">
        <v>30</v>
      </c>
      <c r="H5638" t="s">
        <v>5036</v>
      </c>
      <c r="I5638" s="1">
        <v>41123</v>
      </c>
      <c r="J5638" t="s">
        <v>3095</v>
      </c>
      <c r="K5638">
        <v>84</v>
      </c>
      <c r="L5638">
        <v>84</v>
      </c>
      <c r="M5638">
        <v>0</v>
      </c>
      <c r="N5638">
        <v>80</v>
      </c>
      <c r="O5638" t="s">
        <v>23</v>
      </c>
      <c r="P5638" t="s">
        <v>25</v>
      </c>
      <c r="Q5638">
        <f ca="1">DATEDIF(Data[[#This Row],[Birthdate]],TODAY(),"Y")</f>
        <v>13</v>
      </c>
      <c r="R5638" t="str">
        <f ca="1">IF(Data[[#This Row],[Age]]&lt;=10,"3-10 Years",IF(Data[[#This Row],[Age]]&lt;=15,"11-15 Years",IF(Data[[#This Row],[Age]]&lt;=19,"16-19 Years", "20+ Years")))</f>
        <v>11-15 Years</v>
      </c>
    </row>
    <row r="5639" spans="1:18" x14ac:dyDescent="0.35">
      <c r="A5639" t="s">
        <v>3094</v>
      </c>
      <c r="B5639" s="1">
        <v>45393</v>
      </c>
      <c r="C5639" t="s">
        <v>29</v>
      </c>
      <c r="D5639" t="s">
        <v>104</v>
      </c>
      <c r="E5639" t="s">
        <v>566</v>
      </c>
      <c r="F5639" t="s">
        <v>958</v>
      </c>
      <c r="G5639" t="s">
        <v>30</v>
      </c>
      <c r="H5639" t="s">
        <v>5036</v>
      </c>
      <c r="I5639" s="1">
        <v>41123</v>
      </c>
      <c r="J5639" t="s">
        <v>3095</v>
      </c>
      <c r="K5639">
        <v>84</v>
      </c>
      <c r="L5639">
        <v>84</v>
      </c>
      <c r="M5639">
        <v>0</v>
      </c>
      <c r="N5639">
        <v>80</v>
      </c>
      <c r="O5639" t="s">
        <v>23</v>
      </c>
      <c r="P5639" t="s">
        <v>25</v>
      </c>
      <c r="Q5639">
        <f ca="1">DATEDIF(Data[[#This Row],[Birthdate]],TODAY(),"Y")</f>
        <v>13</v>
      </c>
      <c r="R5639" t="str">
        <f ca="1">IF(Data[[#This Row],[Age]]&lt;=10,"3-10 Years",IF(Data[[#This Row],[Age]]&lt;=15,"11-15 Years",IF(Data[[#This Row],[Age]]&lt;=19,"16-19 Years", "20+ Years")))</f>
        <v>11-15 Years</v>
      </c>
    </row>
    <row r="5640" spans="1:18" x14ac:dyDescent="0.35">
      <c r="A5640" t="s">
        <v>2425</v>
      </c>
      <c r="B5640" s="1">
        <v>45390</v>
      </c>
      <c r="C5640" t="s">
        <v>29</v>
      </c>
      <c r="D5640" t="s">
        <v>104</v>
      </c>
      <c r="E5640" t="s">
        <v>566</v>
      </c>
      <c r="F5640" t="s">
        <v>958</v>
      </c>
      <c r="G5640" t="s">
        <v>189</v>
      </c>
      <c r="H5640" t="s">
        <v>5036</v>
      </c>
      <c r="I5640" s="1">
        <v>41002</v>
      </c>
      <c r="J5640" t="s">
        <v>2426</v>
      </c>
      <c r="K5640">
        <v>84</v>
      </c>
      <c r="L5640">
        <v>84</v>
      </c>
      <c r="M5640">
        <v>0</v>
      </c>
      <c r="N5640">
        <v>80</v>
      </c>
      <c r="O5640" t="s">
        <v>23</v>
      </c>
      <c r="P5640" t="s">
        <v>25</v>
      </c>
      <c r="Q5640">
        <f ca="1">DATEDIF(Data[[#This Row],[Birthdate]],TODAY(),"Y")</f>
        <v>13</v>
      </c>
      <c r="R5640" t="str">
        <f ca="1">IF(Data[[#This Row],[Age]]&lt;=10,"3-10 Years",IF(Data[[#This Row],[Age]]&lt;=15,"11-15 Years",IF(Data[[#This Row],[Age]]&lt;=19,"16-19 Years", "20+ Years")))</f>
        <v>11-15 Years</v>
      </c>
    </row>
    <row r="5641" spans="1:18" x14ac:dyDescent="0.35">
      <c r="A5641" t="s">
        <v>2425</v>
      </c>
      <c r="B5641" s="1">
        <v>45390</v>
      </c>
      <c r="C5641" t="s">
        <v>29</v>
      </c>
      <c r="D5641" t="s">
        <v>104</v>
      </c>
      <c r="E5641" t="s">
        <v>566</v>
      </c>
      <c r="F5641" t="s">
        <v>958</v>
      </c>
      <c r="G5641" t="s">
        <v>189</v>
      </c>
      <c r="H5641" t="s">
        <v>5036</v>
      </c>
      <c r="I5641" s="1">
        <v>41002</v>
      </c>
      <c r="J5641" t="s">
        <v>2426</v>
      </c>
      <c r="K5641">
        <v>84</v>
      </c>
      <c r="L5641">
        <v>84</v>
      </c>
      <c r="M5641">
        <v>0</v>
      </c>
      <c r="N5641">
        <v>80</v>
      </c>
      <c r="O5641" t="s">
        <v>23</v>
      </c>
      <c r="P5641" t="s">
        <v>25</v>
      </c>
      <c r="Q5641">
        <f ca="1">DATEDIF(Data[[#This Row],[Birthdate]],TODAY(),"Y")</f>
        <v>13</v>
      </c>
      <c r="R5641" t="str">
        <f ca="1">IF(Data[[#This Row],[Age]]&lt;=10,"3-10 Years",IF(Data[[#This Row],[Age]]&lt;=15,"11-15 Years",IF(Data[[#This Row],[Age]]&lt;=19,"16-19 Years", "20+ Years")))</f>
        <v>11-15 Years</v>
      </c>
    </row>
    <row r="5642" spans="1:18" x14ac:dyDescent="0.35">
      <c r="A5642" t="s">
        <v>2346</v>
      </c>
      <c r="B5642" s="1">
        <v>45379</v>
      </c>
      <c r="C5642" t="s">
        <v>17</v>
      </c>
      <c r="D5642" t="s">
        <v>104</v>
      </c>
      <c r="E5642" t="s">
        <v>566</v>
      </c>
      <c r="F5642" t="s">
        <v>958</v>
      </c>
      <c r="G5642" t="s">
        <v>189</v>
      </c>
      <c r="H5642" t="s">
        <v>5036</v>
      </c>
      <c r="I5642" s="1">
        <v>40991</v>
      </c>
      <c r="J5642" t="s">
        <v>1396</v>
      </c>
      <c r="K5642">
        <v>84</v>
      </c>
      <c r="L5642">
        <v>84</v>
      </c>
      <c r="M5642">
        <v>0</v>
      </c>
      <c r="N5642">
        <v>80</v>
      </c>
      <c r="O5642" t="s">
        <v>23</v>
      </c>
      <c r="P5642" t="s">
        <v>25</v>
      </c>
      <c r="Q5642">
        <f ca="1">DATEDIF(Data[[#This Row],[Birthdate]],TODAY(),"Y")</f>
        <v>13</v>
      </c>
      <c r="R5642" t="str">
        <f ca="1">IF(Data[[#This Row],[Age]]&lt;=10,"3-10 Years",IF(Data[[#This Row],[Age]]&lt;=15,"11-15 Years",IF(Data[[#This Row],[Age]]&lt;=19,"16-19 Years", "20+ Years")))</f>
        <v>11-15 Years</v>
      </c>
    </row>
    <row r="5643" spans="1:18" x14ac:dyDescent="0.35">
      <c r="A5643" t="s">
        <v>2346</v>
      </c>
      <c r="B5643" s="1">
        <v>45379</v>
      </c>
      <c r="C5643" t="s">
        <v>29</v>
      </c>
      <c r="D5643" t="s">
        <v>104</v>
      </c>
      <c r="E5643" t="s">
        <v>566</v>
      </c>
      <c r="F5643" t="s">
        <v>958</v>
      </c>
      <c r="G5643" t="s">
        <v>189</v>
      </c>
      <c r="H5643" t="s">
        <v>5036</v>
      </c>
      <c r="I5643" s="1">
        <v>40991</v>
      </c>
      <c r="J5643" t="s">
        <v>1396</v>
      </c>
      <c r="K5643">
        <v>84</v>
      </c>
      <c r="L5643">
        <v>84</v>
      </c>
      <c r="M5643">
        <v>0</v>
      </c>
      <c r="N5643">
        <v>80</v>
      </c>
      <c r="O5643" t="s">
        <v>23</v>
      </c>
      <c r="P5643" t="s">
        <v>25</v>
      </c>
      <c r="Q5643">
        <f ca="1">DATEDIF(Data[[#This Row],[Birthdate]],TODAY(),"Y")</f>
        <v>13</v>
      </c>
      <c r="R5643" t="str">
        <f ca="1">IF(Data[[#This Row],[Age]]&lt;=10,"3-10 Years",IF(Data[[#This Row],[Age]]&lt;=15,"11-15 Years",IF(Data[[#This Row],[Age]]&lt;=19,"16-19 Years", "20+ Years")))</f>
        <v>11-15 Years</v>
      </c>
    </row>
    <row r="5644" spans="1:18" x14ac:dyDescent="0.35">
      <c r="A5644" t="s">
        <v>2223</v>
      </c>
      <c r="B5644" s="1">
        <v>45452</v>
      </c>
      <c r="C5644" t="s">
        <v>29</v>
      </c>
      <c r="D5644" t="s">
        <v>18</v>
      </c>
      <c r="E5644" t="s">
        <v>566</v>
      </c>
      <c r="F5644" t="s">
        <v>958</v>
      </c>
      <c r="G5644" t="s">
        <v>50</v>
      </c>
      <c r="H5644" t="s">
        <v>5036</v>
      </c>
      <c r="I5644" s="1">
        <v>40962</v>
      </c>
      <c r="J5644" t="s">
        <v>2224</v>
      </c>
      <c r="K5644">
        <v>84</v>
      </c>
      <c r="L5644">
        <v>84</v>
      </c>
      <c r="M5644">
        <v>0</v>
      </c>
      <c r="N5644">
        <v>80</v>
      </c>
      <c r="O5644" t="s">
        <v>23</v>
      </c>
      <c r="P5644" t="s">
        <v>25</v>
      </c>
      <c r="Q5644">
        <f ca="1">DATEDIF(Data[[#This Row],[Birthdate]],TODAY(),"Y")</f>
        <v>13</v>
      </c>
      <c r="R5644" t="str">
        <f ca="1">IF(Data[[#This Row],[Age]]&lt;=10,"3-10 Years",IF(Data[[#This Row],[Age]]&lt;=15,"11-15 Years",IF(Data[[#This Row],[Age]]&lt;=19,"16-19 Years", "20+ Years")))</f>
        <v>11-15 Years</v>
      </c>
    </row>
    <row r="5645" spans="1:18" x14ac:dyDescent="0.35">
      <c r="A5645" t="s">
        <v>2223</v>
      </c>
      <c r="B5645" s="1">
        <v>45464</v>
      </c>
      <c r="C5645" t="s">
        <v>29</v>
      </c>
      <c r="D5645" t="s">
        <v>18</v>
      </c>
      <c r="E5645" t="s">
        <v>566</v>
      </c>
      <c r="F5645" t="s">
        <v>958</v>
      </c>
      <c r="G5645" t="s">
        <v>50</v>
      </c>
      <c r="H5645" t="s">
        <v>5036</v>
      </c>
      <c r="I5645" s="1">
        <v>40962</v>
      </c>
      <c r="J5645" t="s">
        <v>2224</v>
      </c>
      <c r="K5645">
        <v>84</v>
      </c>
      <c r="L5645">
        <v>84</v>
      </c>
      <c r="M5645">
        <v>0</v>
      </c>
      <c r="N5645">
        <v>80</v>
      </c>
      <c r="O5645" t="s">
        <v>23</v>
      </c>
      <c r="P5645" t="s">
        <v>25</v>
      </c>
      <c r="Q5645">
        <f ca="1">DATEDIF(Data[[#This Row],[Birthdate]],TODAY(),"Y")</f>
        <v>13</v>
      </c>
      <c r="R5645" t="str">
        <f ca="1">IF(Data[[#This Row],[Age]]&lt;=10,"3-10 Years",IF(Data[[#This Row],[Age]]&lt;=15,"11-15 Years",IF(Data[[#This Row],[Age]]&lt;=19,"16-19 Years", "20+ Years")))</f>
        <v>11-15 Years</v>
      </c>
    </row>
    <row r="5646" spans="1:18" x14ac:dyDescent="0.35">
      <c r="A5646" t="s">
        <v>3090</v>
      </c>
      <c r="B5646" s="1">
        <v>45464</v>
      </c>
      <c r="C5646" t="s">
        <v>29</v>
      </c>
      <c r="D5646" t="s">
        <v>18</v>
      </c>
      <c r="E5646" t="s">
        <v>566</v>
      </c>
      <c r="F5646" t="s">
        <v>958</v>
      </c>
      <c r="G5646" t="s">
        <v>50</v>
      </c>
      <c r="H5646" t="s">
        <v>5036</v>
      </c>
      <c r="I5646" s="1">
        <v>41058</v>
      </c>
      <c r="J5646" t="s">
        <v>637</v>
      </c>
      <c r="K5646">
        <v>84</v>
      </c>
      <c r="L5646">
        <v>84</v>
      </c>
      <c r="M5646">
        <v>0</v>
      </c>
      <c r="N5646">
        <v>80</v>
      </c>
      <c r="O5646" t="s">
        <v>23</v>
      </c>
      <c r="P5646" t="s">
        <v>25</v>
      </c>
      <c r="Q5646">
        <f ca="1">DATEDIF(Data[[#This Row],[Birthdate]],TODAY(),"Y")</f>
        <v>13</v>
      </c>
      <c r="R5646" t="str">
        <f ca="1">IF(Data[[#This Row],[Age]]&lt;=10,"3-10 Years",IF(Data[[#This Row],[Age]]&lt;=15,"11-15 Years",IF(Data[[#This Row],[Age]]&lt;=19,"16-19 Years", "20+ Years")))</f>
        <v>11-15 Years</v>
      </c>
    </row>
    <row r="5647" spans="1:18" x14ac:dyDescent="0.35">
      <c r="A5647" t="s">
        <v>2219</v>
      </c>
      <c r="B5647" s="1">
        <v>45463</v>
      </c>
      <c r="C5647" t="s">
        <v>29</v>
      </c>
      <c r="D5647" t="s">
        <v>18</v>
      </c>
      <c r="E5647" t="s">
        <v>566</v>
      </c>
      <c r="F5647" t="s">
        <v>958</v>
      </c>
      <c r="G5647" t="s">
        <v>189</v>
      </c>
      <c r="H5647" t="s">
        <v>5036</v>
      </c>
      <c r="I5647" s="1">
        <v>41074</v>
      </c>
      <c r="J5647" t="s">
        <v>741</v>
      </c>
      <c r="K5647">
        <v>84</v>
      </c>
      <c r="L5647">
        <v>84</v>
      </c>
      <c r="M5647">
        <v>0</v>
      </c>
      <c r="N5647">
        <v>80</v>
      </c>
      <c r="O5647" t="s">
        <v>23</v>
      </c>
      <c r="P5647" t="s">
        <v>152</v>
      </c>
      <c r="Q5647">
        <f ca="1">DATEDIF(Data[[#This Row],[Birthdate]],TODAY(),"Y")</f>
        <v>13</v>
      </c>
      <c r="R5647" t="str">
        <f ca="1">IF(Data[[#This Row],[Age]]&lt;=10,"3-10 Years",IF(Data[[#This Row],[Age]]&lt;=15,"11-15 Years",IF(Data[[#This Row],[Age]]&lt;=19,"16-19 Years", "20+ Years")))</f>
        <v>11-15 Years</v>
      </c>
    </row>
    <row r="5648" spans="1:18" x14ac:dyDescent="0.35">
      <c r="A5648" t="s">
        <v>3090</v>
      </c>
      <c r="B5648" s="1">
        <v>45463</v>
      </c>
      <c r="C5648" t="s">
        <v>29</v>
      </c>
      <c r="D5648" t="s">
        <v>18</v>
      </c>
      <c r="E5648" t="s">
        <v>566</v>
      </c>
      <c r="F5648" t="s">
        <v>958</v>
      </c>
      <c r="G5648" t="s">
        <v>50</v>
      </c>
      <c r="H5648" t="s">
        <v>5036</v>
      </c>
      <c r="I5648" s="1">
        <v>41058</v>
      </c>
      <c r="J5648" t="s">
        <v>637</v>
      </c>
      <c r="K5648">
        <v>84</v>
      </c>
      <c r="L5648">
        <v>84</v>
      </c>
      <c r="M5648">
        <v>0</v>
      </c>
      <c r="N5648">
        <v>80</v>
      </c>
      <c r="O5648" t="s">
        <v>23</v>
      </c>
      <c r="P5648" t="s">
        <v>25</v>
      </c>
      <c r="Q5648">
        <f ca="1">DATEDIF(Data[[#This Row],[Birthdate]],TODAY(),"Y")</f>
        <v>13</v>
      </c>
      <c r="R5648" t="str">
        <f ca="1">IF(Data[[#This Row],[Age]]&lt;=10,"3-10 Years",IF(Data[[#This Row],[Age]]&lt;=15,"11-15 Years",IF(Data[[#This Row],[Age]]&lt;=19,"16-19 Years", "20+ Years")))</f>
        <v>11-15 Years</v>
      </c>
    </row>
    <row r="5649" spans="1:18" x14ac:dyDescent="0.35">
      <c r="A5649" t="s">
        <v>2223</v>
      </c>
      <c r="B5649" s="1">
        <v>45462</v>
      </c>
      <c r="C5649" t="s">
        <v>29</v>
      </c>
      <c r="D5649" t="s">
        <v>18</v>
      </c>
      <c r="E5649" t="s">
        <v>566</v>
      </c>
      <c r="F5649" t="s">
        <v>958</v>
      </c>
      <c r="G5649" t="s">
        <v>50</v>
      </c>
      <c r="H5649" t="s">
        <v>5036</v>
      </c>
      <c r="I5649" s="1">
        <v>40962</v>
      </c>
      <c r="J5649" t="s">
        <v>2224</v>
      </c>
      <c r="K5649">
        <v>84</v>
      </c>
      <c r="L5649">
        <v>84</v>
      </c>
      <c r="M5649">
        <v>0</v>
      </c>
      <c r="N5649">
        <v>80</v>
      </c>
      <c r="O5649" t="s">
        <v>23</v>
      </c>
      <c r="P5649" t="s">
        <v>25</v>
      </c>
      <c r="Q5649">
        <f ca="1">DATEDIF(Data[[#This Row],[Birthdate]],TODAY(),"Y")</f>
        <v>13</v>
      </c>
      <c r="R5649" t="str">
        <f ca="1">IF(Data[[#This Row],[Age]]&lt;=10,"3-10 Years",IF(Data[[#This Row],[Age]]&lt;=15,"11-15 Years",IF(Data[[#This Row],[Age]]&lt;=19,"16-19 Years", "20+ Years")))</f>
        <v>11-15 Years</v>
      </c>
    </row>
    <row r="5650" spans="1:18" x14ac:dyDescent="0.35">
      <c r="A5650" t="s">
        <v>2223</v>
      </c>
      <c r="B5650" s="1">
        <v>45461</v>
      </c>
      <c r="C5650" t="s">
        <v>29</v>
      </c>
      <c r="D5650" t="s">
        <v>18</v>
      </c>
      <c r="E5650" t="s">
        <v>566</v>
      </c>
      <c r="F5650" t="s">
        <v>958</v>
      </c>
      <c r="G5650" t="s">
        <v>50</v>
      </c>
      <c r="H5650" t="s">
        <v>5036</v>
      </c>
      <c r="I5650" s="1">
        <v>40962</v>
      </c>
      <c r="J5650" t="s">
        <v>2224</v>
      </c>
      <c r="K5650">
        <v>84</v>
      </c>
      <c r="L5650">
        <v>84</v>
      </c>
      <c r="M5650">
        <v>0</v>
      </c>
      <c r="N5650">
        <v>80</v>
      </c>
      <c r="O5650" t="s">
        <v>23</v>
      </c>
      <c r="P5650" t="s">
        <v>25</v>
      </c>
      <c r="Q5650">
        <f ca="1">DATEDIF(Data[[#This Row],[Birthdate]],TODAY(),"Y")</f>
        <v>13</v>
      </c>
      <c r="R5650" t="str">
        <f ca="1">IF(Data[[#This Row],[Age]]&lt;=10,"3-10 Years",IF(Data[[#This Row],[Age]]&lt;=15,"11-15 Years",IF(Data[[#This Row],[Age]]&lt;=19,"16-19 Years", "20+ Years")))</f>
        <v>11-15 Years</v>
      </c>
    </row>
    <row r="5651" spans="1:18" x14ac:dyDescent="0.35">
      <c r="A5651" t="s">
        <v>1019</v>
      </c>
      <c r="B5651" s="1">
        <v>45461</v>
      </c>
      <c r="C5651" t="s">
        <v>29</v>
      </c>
      <c r="D5651" t="s">
        <v>18</v>
      </c>
      <c r="E5651" t="s">
        <v>566</v>
      </c>
      <c r="F5651" t="s">
        <v>958</v>
      </c>
      <c r="G5651" t="s">
        <v>105</v>
      </c>
      <c r="H5651" t="s">
        <v>5036</v>
      </c>
      <c r="I5651" s="1">
        <v>41144</v>
      </c>
      <c r="J5651" t="s">
        <v>1020</v>
      </c>
      <c r="K5651">
        <v>84</v>
      </c>
      <c r="L5651">
        <v>84</v>
      </c>
      <c r="M5651">
        <v>0</v>
      </c>
      <c r="N5651">
        <v>80</v>
      </c>
      <c r="O5651" t="s">
        <v>23</v>
      </c>
      <c r="P5651" t="s">
        <v>25</v>
      </c>
      <c r="Q5651">
        <f ca="1">DATEDIF(Data[[#This Row],[Birthdate]],TODAY(),"Y")</f>
        <v>13</v>
      </c>
      <c r="R5651" t="str">
        <f ca="1">IF(Data[[#This Row],[Age]]&lt;=10,"3-10 Years",IF(Data[[#This Row],[Age]]&lt;=15,"11-15 Years",IF(Data[[#This Row],[Age]]&lt;=19,"16-19 Years", "20+ Years")))</f>
        <v>11-15 Years</v>
      </c>
    </row>
    <row r="5652" spans="1:18" x14ac:dyDescent="0.35">
      <c r="A5652" t="s">
        <v>1019</v>
      </c>
      <c r="B5652" s="1">
        <v>45461</v>
      </c>
      <c r="C5652" t="s">
        <v>29</v>
      </c>
      <c r="D5652" t="s">
        <v>18</v>
      </c>
      <c r="E5652" t="s">
        <v>566</v>
      </c>
      <c r="F5652" t="s">
        <v>958</v>
      </c>
      <c r="G5652" t="s">
        <v>105</v>
      </c>
      <c r="H5652" t="s">
        <v>5036</v>
      </c>
      <c r="I5652" s="1">
        <v>41144</v>
      </c>
      <c r="J5652" t="s">
        <v>1020</v>
      </c>
      <c r="K5652">
        <v>84</v>
      </c>
      <c r="L5652">
        <v>84</v>
      </c>
      <c r="M5652">
        <v>0</v>
      </c>
      <c r="N5652">
        <v>80</v>
      </c>
      <c r="O5652" t="s">
        <v>23</v>
      </c>
      <c r="P5652" t="s">
        <v>25</v>
      </c>
      <c r="Q5652">
        <f ca="1">DATEDIF(Data[[#This Row],[Birthdate]],TODAY(),"Y")</f>
        <v>13</v>
      </c>
      <c r="R5652" t="str">
        <f ca="1">IF(Data[[#This Row],[Age]]&lt;=10,"3-10 Years",IF(Data[[#This Row],[Age]]&lt;=15,"11-15 Years",IF(Data[[#This Row],[Age]]&lt;=19,"16-19 Years", "20+ Years")))</f>
        <v>11-15 Years</v>
      </c>
    </row>
    <row r="5653" spans="1:18" x14ac:dyDescent="0.35">
      <c r="A5653" t="s">
        <v>2346</v>
      </c>
      <c r="B5653" s="1">
        <v>45461</v>
      </c>
      <c r="C5653" t="s">
        <v>29</v>
      </c>
      <c r="D5653" t="s">
        <v>18</v>
      </c>
      <c r="E5653" t="s">
        <v>566</v>
      </c>
      <c r="F5653" t="s">
        <v>958</v>
      </c>
      <c r="G5653" t="s">
        <v>189</v>
      </c>
      <c r="H5653" t="s">
        <v>5036</v>
      </c>
      <c r="I5653" s="1">
        <v>40991</v>
      </c>
      <c r="J5653" t="s">
        <v>1396</v>
      </c>
      <c r="K5653">
        <v>84</v>
      </c>
      <c r="L5653">
        <v>84</v>
      </c>
      <c r="M5653">
        <v>0</v>
      </c>
      <c r="N5653">
        <v>80</v>
      </c>
      <c r="O5653" t="s">
        <v>23</v>
      </c>
      <c r="P5653" t="s">
        <v>25</v>
      </c>
      <c r="Q5653">
        <f ca="1">DATEDIF(Data[[#This Row],[Birthdate]],TODAY(),"Y")</f>
        <v>13</v>
      </c>
      <c r="R5653" t="str">
        <f ca="1">IF(Data[[#This Row],[Age]]&lt;=10,"3-10 Years",IF(Data[[#This Row],[Age]]&lt;=15,"11-15 Years",IF(Data[[#This Row],[Age]]&lt;=19,"16-19 Years", "20+ Years")))</f>
        <v>11-15 Years</v>
      </c>
    </row>
    <row r="5654" spans="1:18" x14ac:dyDescent="0.35">
      <c r="A5654" t="s">
        <v>3105</v>
      </c>
      <c r="B5654" s="1">
        <v>45460</v>
      </c>
      <c r="C5654" t="s">
        <v>29</v>
      </c>
      <c r="D5654" t="s">
        <v>18</v>
      </c>
      <c r="E5654" t="s">
        <v>566</v>
      </c>
      <c r="F5654" t="s">
        <v>958</v>
      </c>
      <c r="G5654" t="s">
        <v>105</v>
      </c>
      <c r="H5654" t="s">
        <v>5036</v>
      </c>
      <c r="I5654" s="1">
        <v>41016</v>
      </c>
      <c r="J5654" t="s">
        <v>3106</v>
      </c>
      <c r="K5654">
        <v>84</v>
      </c>
      <c r="L5654">
        <v>84</v>
      </c>
      <c r="M5654">
        <v>0</v>
      </c>
      <c r="N5654">
        <v>80</v>
      </c>
      <c r="O5654" t="s">
        <v>23</v>
      </c>
      <c r="P5654" t="s">
        <v>25</v>
      </c>
      <c r="Q5654">
        <f ca="1">DATEDIF(Data[[#This Row],[Birthdate]],TODAY(),"Y")</f>
        <v>13</v>
      </c>
      <c r="R5654" t="str">
        <f ca="1">IF(Data[[#This Row],[Age]]&lt;=10,"3-10 Years",IF(Data[[#This Row],[Age]]&lt;=15,"11-15 Years",IF(Data[[#This Row],[Age]]&lt;=19,"16-19 Years", "20+ Years")))</f>
        <v>11-15 Years</v>
      </c>
    </row>
    <row r="5655" spans="1:18" x14ac:dyDescent="0.35">
      <c r="A5655" t="s">
        <v>2223</v>
      </c>
      <c r="B5655" s="1">
        <v>45460</v>
      </c>
      <c r="C5655" t="s">
        <v>29</v>
      </c>
      <c r="D5655" t="s">
        <v>18</v>
      </c>
      <c r="E5655" t="s">
        <v>566</v>
      </c>
      <c r="F5655" t="s">
        <v>958</v>
      </c>
      <c r="G5655" t="s">
        <v>50</v>
      </c>
      <c r="H5655" t="s">
        <v>5036</v>
      </c>
      <c r="I5655" s="1">
        <v>40962</v>
      </c>
      <c r="J5655" t="s">
        <v>2224</v>
      </c>
      <c r="K5655">
        <v>84</v>
      </c>
      <c r="L5655">
        <v>84</v>
      </c>
      <c r="M5655">
        <v>0</v>
      </c>
      <c r="N5655">
        <v>80</v>
      </c>
      <c r="O5655" t="s">
        <v>23</v>
      </c>
      <c r="P5655" t="s">
        <v>25</v>
      </c>
      <c r="Q5655">
        <f ca="1">DATEDIF(Data[[#This Row],[Birthdate]],TODAY(),"Y")</f>
        <v>13</v>
      </c>
      <c r="R5655" t="str">
        <f ca="1">IF(Data[[#This Row],[Age]]&lt;=10,"3-10 Years",IF(Data[[#This Row],[Age]]&lt;=15,"11-15 Years",IF(Data[[#This Row],[Age]]&lt;=19,"16-19 Years", "20+ Years")))</f>
        <v>11-15 Years</v>
      </c>
    </row>
    <row r="5656" spans="1:18" x14ac:dyDescent="0.35">
      <c r="A5656" t="s">
        <v>1130</v>
      </c>
      <c r="B5656" s="1">
        <v>45459</v>
      </c>
      <c r="C5656" t="s">
        <v>29</v>
      </c>
      <c r="D5656" t="s">
        <v>18</v>
      </c>
      <c r="E5656" t="s">
        <v>566</v>
      </c>
      <c r="F5656" t="s">
        <v>958</v>
      </c>
      <c r="G5656" t="s">
        <v>57</v>
      </c>
      <c r="H5656" t="s">
        <v>5036</v>
      </c>
      <c r="I5656" s="1">
        <v>41023</v>
      </c>
      <c r="J5656" t="s">
        <v>1131</v>
      </c>
      <c r="K5656">
        <v>84</v>
      </c>
      <c r="L5656">
        <v>84</v>
      </c>
      <c r="M5656">
        <v>0</v>
      </c>
      <c r="N5656">
        <v>80</v>
      </c>
      <c r="O5656" t="s">
        <v>23</v>
      </c>
      <c r="P5656" t="s">
        <v>152</v>
      </c>
      <c r="Q5656">
        <f ca="1">DATEDIF(Data[[#This Row],[Birthdate]],TODAY(),"Y")</f>
        <v>13</v>
      </c>
      <c r="R5656" t="str">
        <f ca="1">IF(Data[[#This Row],[Age]]&lt;=10,"3-10 Years",IF(Data[[#This Row],[Age]]&lt;=15,"11-15 Years",IF(Data[[#This Row],[Age]]&lt;=19,"16-19 Years", "20+ Years")))</f>
        <v>11-15 Years</v>
      </c>
    </row>
    <row r="5657" spans="1:18" x14ac:dyDescent="0.35">
      <c r="A5657" t="s">
        <v>3107</v>
      </c>
      <c r="B5657" s="1">
        <v>45459</v>
      </c>
      <c r="C5657" t="s">
        <v>29</v>
      </c>
      <c r="D5657" t="s">
        <v>18</v>
      </c>
      <c r="E5657" t="s">
        <v>566</v>
      </c>
      <c r="F5657" t="s">
        <v>958</v>
      </c>
      <c r="G5657" t="s">
        <v>57</v>
      </c>
      <c r="H5657" t="s">
        <v>5036</v>
      </c>
      <c r="I5657" s="1">
        <v>41115</v>
      </c>
      <c r="J5657" t="s">
        <v>3108</v>
      </c>
      <c r="K5657">
        <v>84</v>
      </c>
      <c r="L5657">
        <v>84</v>
      </c>
      <c r="M5657">
        <v>0</v>
      </c>
      <c r="N5657">
        <v>80</v>
      </c>
      <c r="O5657" t="s">
        <v>23</v>
      </c>
      <c r="P5657" t="s">
        <v>25</v>
      </c>
      <c r="Q5657">
        <f ca="1">DATEDIF(Data[[#This Row],[Birthdate]],TODAY(),"Y")</f>
        <v>13</v>
      </c>
      <c r="R5657" t="str">
        <f ca="1">IF(Data[[#This Row],[Age]]&lt;=10,"3-10 Years",IF(Data[[#This Row],[Age]]&lt;=15,"11-15 Years",IF(Data[[#This Row],[Age]]&lt;=19,"16-19 Years", "20+ Years")))</f>
        <v>11-15 Years</v>
      </c>
    </row>
    <row r="5658" spans="1:18" x14ac:dyDescent="0.35">
      <c r="A5658" t="s">
        <v>2211</v>
      </c>
      <c r="B5658" s="1">
        <v>45459</v>
      </c>
      <c r="C5658" t="s">
        <v>29</v>
      </c>
      <c r="D5658" t="s">
        <v>18</v>
      </c>
      <c r="E5658" t="s">
        <v>566</v>
      </c>
      <c r="F5658" t="s">
        <v>958</v>
      </c>
      <c r="G5658" t="s">
        <v>57</v>
      </c>
      <c r="H5658" t="s">
        <v>5036</v>
      </c>
      <c r="I5658" s="1">
        <v>41017</v>
      </c>
      <c r="J5658" t="s">
        <v>413</v>
      </c>
      <c r="K5658">
        <v>84</v>
      </c>
      <c r="L5658">
        <v>84</v>
      </c>
      <c r="M5658">
        <v>0</v>
      </c>
      <c r="N5658">
        <v>80</v>
      </c>
      <c r="O5658" t="s">
        <v>23</v>
      </c>
      <c r="P5658" t="s">
        <v>25</v>
      </c>
      <c r="Q5658">
        <f ca="1">DATEDIF(Data[[#This Row],[Birthdate]],TODAY(),"Y")</f>
        <v>13</v>
      </c>
      <c r="R5658" t="str">
        <f ca="1">IF(Data[[#This Row],[Age]]&lt;=10,"3-10 Years",IF(Data[[#This Row],[Age]]&lt;=15,"11-15 Years",IF(Data[[#This Row],[Age]]&lt;=19,"16-19 Years", "20+ Years")))</f>
        <v>11-15 Years</v>
      </c>
    </row>
    <row r="5659" spans="1:18" x14ac:dyDescent="0.35">
      <c r="A5659" t="s">
        <v>2128</v>
      </c>
      <c r="B5659" s="1">
        <v>45459</v>
      </c>
      <c r="C5659" t="s">
        <v>29</v>
      </c>
      <c r="D5659" t="s">
        <v>18</v>
      </c>
      <c r="E5659" t="s">
        <v>566</v>
      </c>
      <c r="F5659" t="s">
        <v>958</v>
      </c>
      <c r="G5659" t="s">
        <v>57</v>
      </c>
      <c r="H5659" t="s">
        <v>5036</v>
      </c>
      <c r="I5659" s="1">
        <v>41139</v>
      </c>
      <c r="J5659" t="s">
        <v>2129</v>
      </c>
      <c r="K5659">
        <v>84</v>
      </c>
      <c r="L5659">
        <v>84</v>
      </c>
      <c r="M5659">
        <v>0</v>
      </c>
      <c r="N5659">
        <v>80</v>
      </c>
      <c r="O5659" t="s">
        <v>23</v>
      </c>
      <c r="P5659" t="s">
        <v>152</v>
      </c>
      <c r="Q5659">
        <f ca="1">DATEDIF(Data[[#This Row],[Birthdate]],TODAY(),"Y")</f>
        <v>13</v>
      </c>
      <c r="R5659" t="str">
        <f ca="1">IF(Data[[#This Row],[Age]]&lt;=10,"3-10 Years",IF(Data[[#This Row],[Age]]&lt;=15,"11-15 Years",IF(Data[[#This Row],[Age]]&lt;=19,"16-19 Years", "20+ Years")))</f>
        <v>11-15 Years</v>
      </c>
    </row>
    <row r="5660" spans="1:18" x14ac:dyDescent="0.35">
      <c r="A5660" t="s">
        <v>1380</v>
      </c>
      <c r="B5660" s="1">
        <v>45457</v>
      </c>
      <c r="C5660" t="s">
        <v>29</v>
      </c>
      <c r="D5660" t="s">
        <v>18</v>
      </c>
      <c r="E5660" t="s">
        <v>566</v>
      </c>
      <c r="F5660" t="s">
        <v>958</v>
      </c>
      <c r="G5660" t="s">
        <v>189</v>
      </c>
      <c r="H5660" t="s">
        <v>5036</v>
      </c>
      <c r="I5660" s="1">
        <v>40890</v>
      </c>
      <c r="J5660" t="s">
        <v>1381</v>
      </c>
      <c r="K5660">
        <v>84</v>
      </c>
      <c r="L5660">
        <v>84</v>
      </c>
      <c r="M5660">
        <v>0</v>
      </c>
      <c r="N5660">
        <v>80</v>
      </c>
      <c r="O5660" t="s">
        <v>23</v>
      </c>
      <c r="P5660" t="s">
        <v>152</v>
      </c>
      <c r="Q5660">
        <f ca="1">DATEDIF(Data[[#This Row],[Birthdate]],TODAY(),"Y")</f>
        <v>13</v>
      </c>
      <c r="R5660" t="str">
        <f ca="1">IF(Data[[#This Row],[Age]]&lt;=10,"3-10 Years",IF(Data[[#This Row],[Age]]&lt;=15,"11-15 Years",IF(Data[[#This Row],[Age]]&lt;=19,"16-19 Years", "20+ Years")))</f>
        <v>11-15 Years</v>
      </c>
    </row>
    <row r="5661" spans="1:18" x14ac:dyDescent="0.35">
      <c r="A5661" t="s">
        <v>1380</v>
      </c>
      <c r="B5661" s="1">
        <v>45457</v>
      </c>
      <c r="C5661" t="s">
        <v>29</v>
      </c>
      <c r="D5661" t="s">
        <v>18</v>
      </c>
      <c r="E5661" t="s">
        <v>566</v>
      </c>
      <c r="F5661" t="s">
        <v>958</v>
      </c>
      <c r="G5661" t="s">
        <v>189</v>
      </c>
      <c r="H5661" t="s">
        <v>5036</v>
      </c>
      <c r="I5661" s="1">
        <v>40890</v>
      </c>
      <c r="J5661" t="s">
        <v>1381</v>
      </c>
      <c r="K5661">
        <v>84</v>
      </c>
      <c r="L5661">
        <v>84</v>
      </c>
      <c r="M5661">
        <v>0</v>
      </c>
      <c r="N5661">
        <v>80</v>
      </c>
      <c r="O5661" t="s">
        <v>23</v>
      </c>
      <c r="P5661" t="s">
        <v>152</v>
      </c>
      <c r="Q5661">
        <f ca="1">DATEDIF(Data[[#This Row],[Birthdate]],TODAY(),"Y")</f>
        <v>13</v>
      </c>
      <c r="R5661" t="str">
        <f ca="1">IF(Data[[#This Row],[Age]]&lt;=10,"3-10 Years",IF(Data[[#This Row],[Age]]&lt;=15,"11-15 Years",IF(Data[[#This Row],[Age]]&lt;=19,"16-19 Years", "20+ Years")))</f>
        <v>11-15 Years</v>
      </c>
    </row>
    <row r="5662" spans="1:18" x14ac:dyDescent="0.35">
      <c r="A5662" t="s">
        <v>3105</v>
      </c>
      <c r="B5662" s="1">
        <v>45456</v>
      </c>
      <c r="C5662" t="s">
        <v>29</v>
      </c>
      <c r="D5662" t="s">
        <v>18</v>
      </c>
      <c r="E5662" t="s">
        <v>566</v>
      </c>
      <c r="F5662" t="s">
        <v>958</v>
      </c>
      <c r="G5662" t="s">
        <v>105</v>
      </c>
      <c r="H5662" t="s">
        <v>5036</v>
      </c>
      <c r="I5662" s="1">
        <v>41016</v>
      </c>
      <c r="J5662" t="s">
        <v>3106</v>
      </c>
      <c r="K5662">
        <v>84</v>
      </c>
      <c r="L5662">
        <v>84</v>
      </c>
      <c r="M5662">
        <v>0</v>
      </c>
      <c r="N5662">
        <v>80</v>
      </c>
      <c r="O5662" t="s">
        <v>23</v>
      </c>
      <c r="P5662" t="s">
        <v>25</v>
      </c>
      <c r="Q5662">
        <f ca="1">DATEDIF(Data[[#This Row],[Birthdate]],TODAY(),"Y")</f>
        <v>13</v>
      </c>
      <c r="R5662" t="str">
        <f ca="1">IF(Data[[#This Row],[Age]]&lt;=10,"3-10 Years",IF(Data[[#This Row],[Age]]&lt;=15,"11-15 Years",IF(Data[[#This Row],[Age]]&lt;=19,"16-19 Years", "20+ Years")))</f>
        <v>11-15 Years</v>
      </c>
    </row>
    <row r="5663" spans="1:18" x14ac:dyDescent="0.35">
      <c r="A5663" t="s">
        <v>728</v>
      </c>
      <c r="B5663" s="1">
        <v>45455</v>
      </c>
      <c r="C5663" t="s">
        <v>29</v>
      </c>
      <c r="D5663" t="s">
        <v>18</v>
      </c>
      <c r="E5663" t="s">
        <v>566</v>
      </c>
      <c r="F5663" t="s">
        <v>958</v>
      </c>
      <c r="G5663" t="s">
        <v>21</v>
      </c>
      <c r="H5663" t="s">
        <v>5036</v>
      </c>
      <c r="I5663" s="1">
        <v>40988</v>
      </c>
      <c r="J5663" t="s">
        <v>727</v>
      </c>
      <c r="K5663">
        <v>84</v>
      </c>
      <c r="L5663">
        <v>84</v>
      </c>
      <c r="M5663">
        <v>0</v>
      </c>
      <c r="N5663">
        <v>80</v>
      </c>
      <c r="O5663" t="s">
        <v>23</v>
      </c>
      <c r="P5663" t="s">
        <v>152</v>
      </c>
      <c r="Q5663">
        <f ca="1">DATEDIF(Data[[#This Row],[Birthdate]],TODAY(),"Y")</f>
        <v>13</v>
      </c>
      <c r="R5663" t="str">
        <f ca="1">IF(Data[[#This Row],[Age]]&lt;=10,"3-10 Years",IF(Data[[#This Row],[Age]]&lt;=15,"11-15 Years",IF(Data[[#This Row],[Age]]&lt;=19,"16-19 Years", "20+ Years")))</f>
        <v>11-15 Years</v>
      </c>
    </row>
    <row r="5664" spans="1:18" x14ac:dyDescent="0.35">
      <c r="A5664" t="s">
        <v>728</v>
      </c>
      <c r="B5664" s="1">
        <v>45455</v>
      </c>
      <c r="C5664" t="s">
        <v>29</v>
      </c>
      <c r="D5664" t="s">
        <v>18</v>
      </c>
      <c r="E5664" t="s">
        <v>566</v>
      </c>
      <c r="F5664" t="s">
        <v>958</v>
      </c>
      <c r="G5664" t="s">
        <v>21</v>
      </c>
      <c r="H5664" t="s">
        <v>5036</v>
      </c>
      <c r="I5664" s="1">
        <v>40988</v>
      </c>
      <c r="J5664" t="s">
        <v>727</v>
      </c>
      <c r="K5664">
        <v>84</v>
      </c>
      <c r="L5664">
        <v>84</v>
      </c>
      <c r="M5664">
        <v>0</v>
      </c>
      <c r="N5664">
        <v>80</v>
      </c>
      <c r="O5664" t="s">
        <v>23</v>
      </c>
      <c r="P5664" t="s">
        <v>152</v>
      </c>
      <c r="Q5664">
        <f ca="1">DATEDIF(Data[[#This Row],[Birthdate]],TODAY(),"Y")</f>
        <v>13</v>
      </c>
      <c r="R5664" t="str">
        <f ca="1">IF(Data[[#This Row],[Age]]&lt;=10,"3-10 Years",IF(Data[[#This Row],[Age]]&lt;=15,"11-15 Years",IF(Data[[#This Row],[Age]]&lt;=19,"16-19 Years", "20+ Years")))</f>
        <v>11-15 Years</v>
      </c>
    </row>
    <row r="5665" spans="1:18" x14ac:dyDescent="0.35">
      <c r="A5665" t="s">
        <v>728</v>
      </c>
      <c r="B5665" s="1">
        <v>45455</v>
      </c>
      <c r="C5665" t="s">
        <v>29</v>
      </c>
      <c r="D5665" t="s">
        <v>18</v>
      </c>
      <c r="E5665" t="s">
        <v>566</v>
      </c>
      <c r="F5665" t="s">
        <v>958</v>
      </c>
      <c r="G5665" t="s">
        <v>21</v>
      </c>
      <c r="H5665" t="s">
        <v>5036</v>
      </c>
      <c r="I5665" s="1">
        <v>40988</v>
      </c>
      <c r="J5665" t="s">
        <v>727</v>
      </c>
      <c r="K5665">
        <v>84</v>
      </c>
      <c r="L5665">
        <v>84</v>
      </c>
      <c r="M5665">
        <v>0</v>
      </c>
      <c r="N5665">
        <v>80</v>
      </c>
      <c r="O5665" t="s">
        <v>23</v>
      </c>
      <c r="P5665" t="s">
        <v>152</v>
      </c>
      <c r="Q5665">
        <f ca="1">DATEDIF(Data[[#This Row],[Birthdate]],TODAY(),"Y")</f>
        <v>13</v>
      </c>
      <c r="R5665" t="str">
        <f ca="1">IF(Data[[#This Row],[Age]]&lt;=10,"3-10 Years",IF(Data[[#This Row],[Age]]&lt;=15,"11-15 Years",IF(Data[[#This Row],[Age]]&lt;=19,"16-19 Years", "20+ Years")))</f>
        <v>11-15 Years</v>
      </c>
    </row>
    <row r="5666" spans="1:18" x14ac:dyDescent="0.35">
      <c r="A5666" t="s">
        <v>1372</v>
      </c>
      <c r="B5666" s="1">
        <v>45455</v>
      </c>
      <c r="C5666" t="s">
        <v>29</v>
      </c>
      <c r="D5666" t="s">
        <v>18</v>
      </c>
      <c r="E5666" t="s">
        <v>566</v>
      </c>
      <c r="F5666" t="s">
        <v>958</v>
      </c>
      <c r="G5666" t="s">
        <v>30</v>
      </c>
      <c r="H5666" t="s">
        <v>5036</v>
      </c>
      <c r="I5666" s="1">
        <v>40993</v>
      </c>
      <c r="J5666" t="s">
        <v>1373</v>
      </c>
      <c r="K5666">
        <v>84</v>
      </c>
      <c r="L5666">
        <v>84</v>
      </c>
      <c r="M5666">
        <v>0</v>
      </c>
      <c r="N5666">
        <v>80</v>
      </c>
      <c r="O5666" t="s">
        <v>23</v>
      </c>
      <c r="P5666" t="s">
        <v>152</v>
      </c>
      <c r="Q5666">
        <f ca="1">DATEDIF(Data[[#This Row],[Birthdate]],TODAY(),"Y")</f>
        <v>13</v>
      </c>
      <c r="R5666" t="str">
        <f ca="1">IF(Data[[#This Row],[Age]]&lt;=10,"3-10 Years",IF(Data[[#This Row],[Age]]&lt;=15,"11-15 Years",IF(Data[[#This Row],[Age]]&lt;=19,"16-19 Years", "20+ Years")))</f>
        <v>11-15 Years</v>
      </c>
    </row>
    <row r="5667" spans="1:18" x14ac:dyDescent="0.35">
      <c r="A5667" t="s">
        <v>1372</v>
      </c>
      <c r="B5667" s="1">
        <v>45455</v>
      </c>
      <c r="C5667" t="s">
        <v>29</v>
      </c>
      <c r="D5667" t="s">
        <v>18</v>
      </c>
      <c r="E5667" t="s">
        <v>566</v>
      </c>
      <c r="F5667" t="s">
        <v>958</v>
      </c>
      <c r="G5667" t="s">
        <v>30</v>
      </c>
      <c r="H5667" t="s">
        <v>5036</v>
      </c>
      <c r="I5667" s="1">
        <v>40993</v>
      </c>
      <c r="J5667" t="s">
        <v>1373</v>
      </c>
      <c r="K5667">
        <v>84</v>
      </c>
      <c r="L5667">
        <v>84</v>
      </c>
      <c r="M5667">
        <v>0</v>
      </c>
      <c r="N5667">
        <v>80</v>
      </c>
      <c r="O5667" t="s">
        <v>23</v>
      </c>
      <c r="P5667" t="s">
        <v>152</v>
      </c>
      <c r="Q5667">
        <f ca="1">DATEDIF(Data[[#This Row],[Birthdate]],TODAY(),"Y")</f>
        <v>13</v>
      </c>
      <c r="R5667" t="str">
        <f ca="1">IF(Data[[#This Row],[Age]]&lt;=10,"3-10 Years",IF(Data[[#This Row],[Age]]&lt;=15,"11-15 Years",IF(Data[[#This Row],[Age]]&lt;=19,"16-19 Years", "20+ Years")))</f>
        <v>11-15 Years</v>
      </c>
    </row>
    <row r="5668" spans="1:18" x14ac:dyDescent="0.35">
      <c r="A5668" t="s">
        <v>1372</v>
      </c>
      <c r="B5668" s="1">
        <v>45455</v>
      </c>
      <c r="C5668" t="s">
        <v>29</v>
      </c>
      <c r="D5668" t="s">
        <v>18</v>
      </c>
      <c r="E5668" t="s">
        <v>566</v>
      </c>
      <c r="F5668" t="s">
        <v>958</v>
      </c>
      <c r="G5668" t="s">
        <v>30</v>
      </c>
      <c r="H5668" t="s">
        <v>5036</v>
      </c>
      <c r="I5668" s="1">
        <v>40993</v>
      </c>
      <c r="J5668" t="s">
        <v>1373</v>
      </c>
      <c r="K5668">
        <v>84</v>
      </c>
      <c r="L5668">
        <v>84</v>
      </c>
      <c r="M5668">
        <v>0</v>
      </c>
      <c r="N5668">
        <v>80</v>
      </c>
      <c r="O5668" t="s">
        <v>23</v>
      </c>
      <c r="P5668" t="s">
        <v>152</v>
      </c>
      <c r="Q5668">
        <f ca="1">DATEDIF(Data[[#This Row],[Birthdate]],TODAY(),"Y")</f>
        <v>13</v>
      </c>
      <c r="R5668" t="str">
        <f ca="1">IF(Data[[#This Row],[Age]]&lt;=10,"3-10 Years",IF(Data[[#This Row],[Age]]&lt;=15,"11-15 Years",IF(Data[[#This Row],[Age]]&lt;=19,"16-19 Years", "20+ Years")))</f>
        <v>11-15 Years</v>
      </c>
    </row>
    <row r="5669" spans="1:18" x14ac:dyDescent="0.35">
      <c r="A5669" t="s">
        <v>1372</v>
      </c>
      <c r="B5669" s="1">
        <v>45455</v>
      </c>
      <c r="C5669" t="s">
        <v>29</v>
      </c>
      <c r="D5669" t="s">
        <v>18</v>
      </c>
      <c r="E5669" t="s">
        <v>566</v>
      </c>
      <c r="F5669" t="s">
        <v>958</v>
      </c>
      <c r="G5669" t="s">
        <v>30</v>
      </c>
      <c r="H5669" t="s">
        <v>5036</v>
      </c>
      <c r="I5669" s="1">
        <v>40993</v>
      </c>
      <c r="J5669" t="s">
        <v>1373</v>
      </c>
      <c r="K5669">
        <v>84</v>
      </c>
      <c r="L5669">
        <v>84</v>
      </c>
      <c r="M5669">
        <v>0</v>
      </c>
      <c r="N5669">
        <v>80</v>
      </c>
      <c r="O5669" t="s">
        <v>23</v>
      </c>
      <c r="P5669" t="s">
        <v>152</v>
      </c>
      <c r="Q5669">
        <f ca="1">DATEDIF(Data[[#This Row],[Birthdate]],TODAY(),"Y")</f>
        <v>13</v>
      </c>
      <c r="R5669" t="str">
        <f ca="1">IF(Data[[#This Row],[Age]]&lt;=10,"3-10 Years",IF(Data[[#This Row],[Age]]&lt;=15,"11-15 Years",IF(Data[[#This Row],[Age]]&lt;=19,"16-19 Years", "20+ Years")))</f>
        <v>11-15 Years</v>
      </c>
    </row>
    <row r="5670" spans="1:18" x14ac:dyDescent="0.35">
      <c r="A5670" t="s">
        <v>1372</v>
      </c>
      <c r="B5670" s="1">
        <v>45455</v>
      </c>
      <c r="C5670" t="s">
        <v>29</v>
      </c>
      <c r="D5670" t="s">
        <v>18</v>
      </c>
      <c r="E5670" t="s">
        <v>566</v>
      </c>
      <c r="F5670" t="s">
        <v>958</v>
      </c>
      <c r="G5670" t="s">
        <v>30</v>
      </c>
      <c r="H5670" t="s">
        <v>5036</v>
      </c>
      <c r="I5670" s="1">
        <v>40993</v>
      </c>
      <c r="J5670" t="s">
        <v>1373</v>
      </c>
      <c r="K5670">
        <v>84</v>
      </c>
      <c r="L5670">
        <v>84</v>
      </c>
      <c r="M5670">
        <v>0</v>
      </c>
      <c r="N5670">
        <v>80</v>
      </c>
      <c r="O5670" t="s">
        <v>23</v>
      </c>
      <c r="P5670" t="s">
        <v>152</v>
      </c>
      <c r="Q5670">
        <f ca="1">DATEDIF(Data[[#This Row],[Birthdate]],TODAY(),"Y")</f>
        <v>13</v>
      </c>
      <c r="R5670" t="str">
        <f ca="1">IF(Data[[#This Row],[Age]]&lt;=10,"3-10 Years",IF(Data[[#This Row],[Age]]&lt;=15,"11-15 Years",IF(Data[[#This Row],[Age]]&lt;=19,"16-19 Years", "20+ Years")))</f>
        <v>11-15 Years</v>
      </c>
    </row>
    <row r="5671" spans="1:18" x14ac:dyDescent="0.35">
      <c r="A5671" t="s">
        <v>702</v>
      </c>
      <c r="B5671" s="1">
        <v>45455</v>
      </c>
      <c r="C5671" t="s">
        <v>29</v>
      </c>
      <c r="D5671" t="s">
        <v>18</v>
      </c>
      <c r="E5671" t="s">
        <v>566</v>
      </c>
      <c r="F5671" t="s">
        <v>958</v>
      </c>
      <c r="G5671" t="s">
        <v>105</v>
      </c>
      <c r="H5671" t="s">
        <v>5036</v>
      </c>
      <c r="I5671" s="1">
        <v>41157</v>
      </c>
      <c r="J5671" t="s">
        <v>703</v>
      </c>
      <c r="K5671">
        <v>84</v>
      </c>
      <c r="L5671">
        <v>84</v>
      </c>
      <c r="M5671">
        <v>0</v>
      </c>
      <c r="N5671">
        <v>80</v>
      </c>
      <c r="O5671" t="s">
        <v>23</v>
      </c>
      <c r="P5671" t="s">
        <v>25</v>
      </c>
      <c r="Q5671">
        <f ca="1">DATEDIF(Data[[#This Row],[Birthdate]],TODAY(),"Y")</f>
        <v>13</v>
      </c>
      <c r="R5671" t="str">
        <f ca="1">IF(Data[[#This Row],[Age]]&lt;=10,"3-10 Years",IF(Data[[#This Row],[Age]]&lt;=15,"11-15 Years",IF(Data[[#This Row],[Age]]&lt;=19,"16-19 Years", "20+ Years")))</f>
        <v>11-15 Years</v>
      </c>
    </row>
    <row r="5672" spans="1:18" x14ac:dyDescent="0.35">
      <c r="A5672" t="s">
        <v>1397</v>
      </c>
      <c r="B5672" s="1">
        <v>45452</v>
      </c>
      <c r="C5672" t="s">
        <v>29</v>
      </c>
      <c r="D5672" t="s">
        <v>18</v>
      </c>
      <c r="E5672" t="s">
        <v>566</v>
      </c>
      <c r="F5672" t="s">
        <v>958</v>
      </c>
      <c r="G5672" t="s">
        <v>21</v>
      </c>
      <c r="H5672" t="s">
        <v>5036</v>
      </c>
      <c r="I5672" s="1">
        <v>40915</v>
      </c>
      <c r="J5672" t="s">
        <v>1398</v>
      </c>
      <c r="K5672">
        <v>84</v>
      </c>
      <c r="L5672">
        <v>84</v>
      </c>
      <c r="M5672">
        <v>0</v>
      </c>
      <c r="N5672">
        <v>80</v>
      </c>
      <c r="O5672" t="s">
        <v>23</v>
      </c>
      <c r="P5672" t="s">
        <v>25</v>
      </c>
      <c r="Q5672">
        <f ca="1">DATEDIF(Data[[#This Row],[Birthdate]],TODAY(),"Y")</f>
        <v>13</v>
      </c>
      <c r="R5672" t="str">
        <f ca="1">IF(Data[[#This Row],[Age]]&lt;=10,"3-10 Years",IF(Data[[#This Row],[Age]]&lt;=15,"11-15 Years",IF(Data[[#This Row],[Age]]&lt;=19,"16-19 Years", "20+ Years")))</f>
        <v>11-15 Years</v>
      </c>
    </row>
    <row r="5673" spans="1:18" x14ac:dyDescent="0.35">
      <c r="A5673" t="s">
        <v>1397</v>
      </c>
      <c r="B5673" s="1">
        <v>45452</v>
      </c>
      <c r="C5673" t="s">
        <v>29</v>
      </c>
      <c r="D5673" t="s">
        <v>18</v>
      </c>
      <c r="E5673" t="s">
        <v>566</v>
      </c>
      <c r="F5673" t="s">
        <v>958</v>
      </c>
      <c r="G5673" t="s">
        <v>21</v>
      </c>
      <c r="H5673" t="s">
        <v>5036</v>
      </c>
      <c r="I5673" s="1">
        <v>40915</v>
      </c>
      <c r="J5673" t="s">
        <v>1398</v>
      </c>
      <c r="K5673">
        <v>84</v>
      </c>
      <c r="L5673">
        <v>84</v>
      </c>
      <c r="M5673">
        <v>0</v>
      </c>
      <c r="N5673">
        <v>80</v>
      </c>
      <c r="O5673" t="s">
        <v>23</v>
      </c>
      <c r="P5673" t="s">
        <v>25</v>
      </c>
      <c r="Q5673">
        <f ca="1">DATEDIF(Data[[#This Row],[Birthdate]],TODAY(),"Y")</f>
        <v>13</v>
      </c>
      <c r="R5673" t="str">
        <f ca="1">IF(Data[[#This Row],[Age]]&lt;=10,"3-10 Years",IF(Data[[#This Row],[Age]]&lt;=15,"11-15 Years",IF(Data[[#This Row],[Age]]&lt;=19,"16-19 Years", "20+ Years")))</f>
        <v>11-15 Years</v>
      </c>
    </row>
    <row r="5674" spans="1:18" x14ac:dyDescent="0.35">
      <c r="A5674" t="s">
        <v>1397</v>
      </c>
      <c r="B5674" s="1">
        <v>45452</v>
      </c>
      <c r="C5674" t="s">
        <v>29</v>
      </c>
      <c r="D5674" t="s">
        <v>18</v>
      </c>
      <c r="E5674" t="s">
        <v>566</v>
      </c>
      <c r="F5674" t="s">
        <v>958</v>
      </c>
      <c r="G5674" t="s">
        <v>21</v>
      </c>
      <c r="H5674" t="s">
        <v>5036</v>
      </c>
      <c r="I5674" s="1">
        <v>40915</v>
      </c>
      <c r="J5674" t="s">
        <v>1398</v>
      </c>
      <c r="K5674">
        <v>84</v>
      </c>
      <c r="L5674">
        <v>84</v>
      </c>
      <c r="M5674">
        <v>0</v>
      </c>
      <c r="N5674">
        <v>80</v>
      </c>
      <c r="O5674" t="s">
        <v>23</v>
      </c>
      <c r="P5674" t="s">
        <v>25</v>
      </c>
      <c r="Q5674">
        <f ca="1">DATEDIF(Data[[#This Row],[Birthdate]],TODAY(),"Y")</f>
        <v>13</v>
      </c>
      <c r="R5674" t="str">
        <f ca="1">IF(Data[[#This Row],[Age]]&lt;=10,"3-10 Years",IF(Data[[#This Row],[Age]]&lt;=15,"11-15 Years",IF(Data[[#This Row],[Age]]&lt;=19,"16-19 Years", "20+ Years")))</f>
        <v>11-15 Years</v>
      </c>
    </row>
    <row r="5675" spans="1:18" x14ac:dyDescent="0.35">
      <c r="A5675" t="s">
        <v>1397</v>
      </c>
      <c r="B5675" s="1">
        <v>45452</v>
      </c>
      <c r="C5675" t="s">
        <v>29</v>
      </c>
      <c r="D5675" t="s">
        <v>18</v>
      </c>
      <c r="E5675" t="s">
        <v>566</v>
      </c>
      <c r="F5675" t="s">
        <v>958</v>
      </c>
      <c r="G5675" t="s">
        <v>21</v>
      </c>
      <c r="H5675" t="s">
        <v>5036</v>
      </c>
      <c r="I5675" s="1">
        <v>40915</v>
      </c>
      <c r="J5675" t="s">
        <v>1398</v>
      </c>
      <c r="K5675">
        <v>84</v>
      </c>
      <c r="L5675">
        <v>84</v>
      </c>
      <c r="M5675">
        <v>0</v>
      </c>
      <c r="N5675">
        <v>80</v>
      </c>
      <c r="O5675" t="s">
        <v>23</v>
      </c>
      <c r="P5675" t="s">
        <v>25</v>
      </c>
      <c r="Q5675">
        <f ca="1">DATEDIF(Data[[#This Row],[Birthdate]],TODAY(),"Y")</f>
        <v>13</v>
      </c>
      <c r="R5675" t="str">
        <f ca="1">IF(Data[[#This Row],[Age]]&lt;=10,"3-10 Years",IF(Data[[#This Row],[Age]]&lt;=15,"11-15 Years",IF(Data[[#This Row],[Age]]&lt;=19,"16-19 Years", "20+ Years")))</f>
        <v>11-15 Years</v>
      </c>
    </row>
    <row r="5676" spans="1:18" x14ac:dyDescent="0.35">
      <c r="A5676" t="s">
        <v>1597</v>
      </c>
      <c r="B5676" s="1">
        <v>45447</v>
      </c>
      <c r="C5676" t="s">
        <v>29</v>
      </c>
      <c r="D5676" t="s">
        <v>18</v>
      </c>
      <c r="E5676" t="s">
        <v>566</v>
      </c>
      <c r="F5676" t="s">
        <v>958</v>
      </c>
      <c r="G5676" t="s">
        <v>47</v>
      </c>
      <c r="H5676" t="s">
        <v>5036</v>
      </c>
      <c r="I5676" s="1">
        <v>41149</v>
      </c>
      <c r="J5676" t="s">
        <v>1598</v>
      </c>
      <c r="K5676">
        <v>84</v>
      </c>
      <c r="L5676">
        <v>84</v>
      </c>
      <c r="M5676">
        <v>0</v>
      </c>
      <c r="N5676">
        <v>80</v>
      </c>
      <c r="O5676" t="s">
        <v>23</v>
      </c>
      <c r="P5676" t="s">
        <v>25</v>
      </c>
      <c r="Q5676">
        <f ca="1">DATEDIF(Data[[#This Row],[Birthdate]],TODAY(),"Y")</f>
        <v>13</v>
      </c>
      <c r="R5676" t="str">
        <f ca="1">IF(Data[[#This Row],[Age]]&lt;=10,"3-10 Years",IF(Data[[#This Row],[Age]]&lt;=15,"11-15 Years",IF(Data[[#This Row],[Age]]&lt;=19,"16-19 Years", "20+ Years")))</f>
        <v>11-15 Years</v>
      </c>
    </row>
    <row r="5677" spans="1:18" x14ac:dyDescent="0.35">
      <c r="A5677" t="s">
        <v>1597</v>
      </c>
      <c r="B5677" s="1">
        <v>45447</v>
      </c>
      <c r="C5677" t="s">
        <v>29</v>
      </c>
      <c r="D5677" t="s">
        <v>18</v>
      </c>
      <c r="E5677" t="s">
        <v>566</v>
      </c>
      <c r="F5677" t="s">
        <v>958</v>
      </c>
      <c r="G5677" t="s">
        <v>47</v>
      </c>
      <c r="H5677" t="s">
        <v>5036</v>
      </c>
      <c r="I5677" s="1">
        <v>41149</v>
      </c>
      <c r="J5677" t="s">
        <v>1598</v>
      </c>
      <c r="K5677">
        <v>84</v>
      </c>
      <c r="L5677">
        <v>84</v>
      </c>
      <c r="M5677">
        <v>0</v>
      </c>
      <c r="N5677">
        <v>80</v>
      </c>
      <c r="O5677" t="s">
        <v>23</v>
      </c>
      <c r="P5677" t="s">
        <v>25</v>
      </c>
      <c r="Q5677">
        <f ca="1">DATEDIF(Data[[#This Row],[Birthdate]],TODAY(),"Y")</f>
        <v>13</v>
      </c>
      <c r="R5677" t="str">
        <f ca="1">IF(Data[[#This Row],[Age]]&lt;=10,"3-10 Years",IF(Data[[#This Row],[Age]]&lt;=15,"11-15 Years",IF(Data[[#This Row],[Age]]&lt;=19,"16-19 Years", "20+ Years")))</f>
        <v>11-15 Years</v>
      </c>
    </row>
    <row r="5678" spans="1:18" x14ac:dyDescent="0.35">
      <c r="A5678" t="s">
        <v>1597</v>
      </c>
      <c r="B5678" s="1">
        <v>45447</v>
      </c>
      <c r="C5678" t="s">
        <v>29</v>
      </c>
      <c r="D5678" t="s">
        <v>18</v>
      </c>
      <c r="E5678" t="s">
        <v>566</v>
      </c>
      <c r="F5678" t="s">
        <v>958</v>
      </c>
      <c r="G5678" t="s">
        <v>47</v>
      </c>
      <c r="H5678" t="s">
        <v>5036</v>
      </c>
      <c r="I5678" s="1">
        <v>41149</v>
      </c>
      <c r="J5678" t="s">
        <v>1598</v>
      </c>
      <c r="K5678">
        <v>84</v>
      </c>
      <c r="L5678">
        <v>84</v>
      </c>
      <c r="M5678">
        <v>0</v>
      </c>
      <c r="N5678">
        <v>80</v>
      </c>
      <c r="O5678" t="s">
        <v>23</v>
      </c>
      <c r="P5678" t="s">
        <v>25</v>
      </c>
      <c r="Q5678">
        <f ca="1">DATEDIF(Data[[#This Row],[Birthdate]],TODAY(),"Y")</f>
        <v>13</v>
      </c>
      <c r="R5678" t="str">
        <f ca="1">IF(Data[[#This Row],[Age]]&lt;=10,"3-10 Years",IF(Data[[#This Row],[Age]]&lt;=15,"11-15 Years",IF(Data[[#This Row],[Age]]&lt;=19,"16-19 Years", "20+ Years")))</f>
        <v>11-15 Years</v>
      </c>
    </row>
    <row r="5679" spans="1:18" x14ac:dyDescent="0.35">
      <c r="A5679" t="s">
        <v>2135</v>
      </c>
      <c r="B5679" s="1">
        <v>45447</v>
      </c>
      <c r="C5679" t="s">
        <v>150</v>
      </c>
      <c r="D5679" t="s">
        <v>18</v>
      </c>
      <c r="E5679" t="s">
        <v>566</v>
      </c>
      <c r="F5679" t="s">
        <v>958</v>
      </c>
      <c r="G5679" t="s">
        <v>50</v>
      </c>
      <c r="H5679" t="s">
        <v>5036</v>
      </c>
      <c r="I5679" s="1">
        <v>41154</v>
      </c>
      <c r="J5679" t="s">
        <v>2136</v>
      </c>
      <c r="K5679">
        <v>84</v>
      </c>
      <c r="L5679">
        <v>0</v>
      </c>
      <c r="M5679">
        <v>84</v>
      </c>
      <c r="N5679">
        <v>80</v>
      </c>
      <c r="O5679" t="s">
        <v>23</v>
      </c>
      <c r="P5679" t="s">
        <v>152</v>
      </c>
      <c r="Q5679">
        <f ca="1">DATEDIF(Data[[#This Row],[Birthdate]],TODAY(),"Y")</f>
        <v>13</v>
      </c>
      <c r="R5679" t="str">
        <f ca="1">IF(Data[[#This Row],[Age]]&lt;=10,"3-10 Years",IF(Data[[#This Row],[Age]]&lt;=15,"11-15 Years",IF(Data[[#This Row],[Age]]&lt;=19,"16-19 Years", "20+ Years")))</f>
        <v>11-15 Years</v>
      </c>
    </row>
    <row r="5680" spans="1:18" x14ac:dyDescent="0.35">
      <c r="A5680" t="s">
        <v>2135</v>
      </c>
      <c r="B5680" s="1">
        <v>45447</v>
      </c>
      <c r="C5680" t="s">
        <v>29</v>
      </c>
      <c r="D5680" t="s">
        <v>18</v>
      </c>
      <c r="E5680" t="s">
        <v>566</v>
      </c>
      <c r="F5680" t="s">
        <v>958</v>
      </c>
      <c r="G5680" t="s">
        <v>50</v>
      </c>
      <c r="H5680" t="s">
        <v>5036</v>
      </c>
      <c r="I5680" s="1">
        <v>41154</v>
      </c>
      <c r="J5680" t="s">
        <v>2136</v>
      </c>
      <c r="K5680">
        <v>84</v>
      </c>
      <c r="L5680">
        <v>84</v>
      </c>
      <c r="M5680">
        <v>0</v>
      </c>
      <c r="N5680">
        <v>80</v>
      </c>
      <c r="O5680" t="s">
        <v>23</v>
      </c>
      <c r="P5680" t="s">
        <v>152</v>
      </c>
      <c r="Q5680">
        <f ca="1">DATEDIF(Data[[#This Row],[Birthdate]],TODAY(),"Y")</f>
        <v>13</v>
      </c>
      <c r="R5680" t="str">
        <f ca="1">IF(Data[[#This Row],[Age]]&lt;=10,"3-10 Years",IF(Data[[#This Row],[Age]]&lt;=15,"11-15 Years",IF(Data[[#This Row],[Age]]&lt;=19,"16-19 Years", "20+ Years")))</f>
        <v>11-15 Years</v>
      </c>
    </row>
    <row r="5681" spans="1:18" x14ac:dyDescent="0.35">
      <c r="A5681" t="s">
        <v>2121</v>
      </c>
      <c r="B5681" s="1">
        <v>45418</v>
      </c>
      <c r="C5681" t="s">
        <v>29</v>
      </c>
      <c r="D5681" t="s">
        <v>104</v>
      </c>
      <c r="E5681" t="s">
        <v>779</v>
      </c>
      <c r="F5681" t="s">
        <v>780</v>
      </c>
      <c r="G5681" t="s">
        <v>21</v>
      </c>
      <c r="H5681" t="s">
        <v>5036</v>
      </c>
      <c r="I5681" s="1">
        <v>41088</v>
      </c>
      <c r="J5681" t="s">
        <v>2122</v>
      </c>
      <c r="K5681">
        <v>220</v>
      </c>
      <c r="L5681">
        <v>220</v>
      </c>
      <c r="M5681">
        <v>0</v>
      </c>
      <c r="N5681">
        <v>450</v>
      </c>
      <c r="O5681" t="s">
        <v>23</v>
      </c>
      <c r="P5681" t="s">
        <v>25</v>
      </c>
      <c r="Q5681">
        <f ca="1">DATEDIF(Data[[#This Row],[Birthdate]],TODAY(),"Y")</f>
        <v>13</v>
      </c>
      <c r="R5681" t="str">
        <f ca="1">IF(Data[[#This Row],[Age]]&lt;=10,"3-10 Years",IF(Data[[#This Row],[Age]]&lt;=15,"11-15 Years",IF(Data[[#This Row],[Age]]&lt;=19,"16-19 Years", "20+ Years")))</f>
        <v>11-15 Years</v>
      </c>
    </row>
    <row r="5682" spans="1:18" x14ac:dyDescent="0.35">
      <c r="A5682" t="s">
        <v>1023</v>
      </c>
      <c r="B5682" s="1">
        <v>45369</v>
      </c>
      <c r="C5682" t="s">
        <v>29</v>
      </c>
      <c r="D5682" t="s">
        <v>104</v>
      </c>
      <c r="E5682" t="s">
        <v>779</v>
      </c>
      <c r="F5682" t="s">
        <v>780</v>
      </c>
      <c r="G5682" t="s">
        <v>47</v>
      </c>
      <c r="H5682" t="s">
        <v>5036</v>
      </c>
      <c r="I5682" s="1">
        <v>41024</v>
      </c>
      <c r="J5682" t="s">
        <v>1024</v>
      </c>
      <c r="K5682">
        <v>470</v>
      </c>
      <c r="L5682">
        <v>470</v>
      </c>
      <c r="M5682">
        <v>0</v>
      </c>
      <c r="N5682">
        <v>450</v>
      </c>
      <c r="O5682" t="s">
        <v>23</v>
      </c>
      <c r="P5682" t="s">
        <v>25</v>
      </c>
      <c r="Q5682">
        <f ca="1">DATEDIF(Data[[#This Row],[Birthdate]],TODAY(),"Y")</f>
        <v>13</v>
      </c>
      <c r="R5682" t="str">
        <f ca="1">IF(Data[[#This Row],[Age]]&lt;=10,"3-10 Years",IF(Data[[#This Row],[Age]]&lt;=15,"11-15 Years",IF(Data[[#This Row],[Age]]&lt;=19,"16-19 Years", "20+ Years")))</f>
        <v>11-15 Years</v>
      </c>
    </row>
    <row r="5683" spans="1:18" x14ac:dyDescent="0.35">
      <c r="A5683" t="s">
        <v>2271</v>
      </c>
      <c r="B5683" s="1">
        <v>45369</v>
      </c>
      <c r="C5683" t="s">
        <v>150</v>
      </c>
      <c r="D5683" t="s">
        <v>104</v>
      </c>
      <c r="E5683" t="s">
        <v>779</v>
      </c>
      <c r="F5683" t="s">
        <v>780</v>
      </c>
      <c r="G5683" t="s">
        <v>21</v>
      </c>
      <c r="H5683" t="s">
        <v>5036</v>
      </c>
      <c r="I5683" s="1">
        <v>41179</v>
      </c>
      <c r="J5683" t="s">
        <v>2272</v>
      </c>
      <c r="K5683">
        <v>470</v>
      </c>
      <c r="L5683">
        <v>0</v>
      </c>
      <c r="M5683">
        <v>470</v>
      </c>
      <c r="N5683">
        <v>450</v>
      </c>
      <c r="O5683" t="s">
        <v>23</v>
      </c>
      <c r="P5683" t="s">
        <v>25</v>
      </c>
      <c r="Q5683">
        <f ca="1">DATEDIF(Data[[#This Row],[Birthdate]],TODAY(),"Y")</f>
        <v>13</v>
      </c>
      <c r="R5683" t="str">
        <f ca="1">IF(Data[[#This Row],[Age]]&lt;=10,"3-10 Years",IF(Data[[#This Row],[Age]]&lt;=15,"11-15 Years",IF(Data[[#This Row],[Age]]&lt;=19,"16-19 Years", "20+ Years")))</f>
        <v>11-15 Years</v>
      </c>
    </row>
    <row r="5684" spans="1:18" x14ac:dyDescent="0.35">
      <c r="A5684" t="s">
        <v>3120</v>
      </c>
      <c r="B5684" s="1">
        <v>45364</v>
      </c>
      <c r="C5684" t="s">
        <v>29</v>
      </c>
      <c r="D5684" t="s">
        <v>104</v>
      </c>
      <c r="E5684" t="s">
        <v>779</v>
      </c>
      <c r="F5684" t="s">
        <v>780</v>
      </c>
      <c r="G5684" t="s">
        <v>30</v>
      </c>
      <c r="H5684" t="s">
        <v>5036</v>
      </c>
      <c r="I5684" s="1">
        <v>40951</v>
      </c>
      <c r="J5684" t="s">
        <v>660</v>
      </c>
      <c r="K5684">
        <v>470</v>
      </c>
      <c r="L5684">
        <v>470</v>
      </c>
      <c r="M5684">
        <v>0</v>
      </c>
      <c r="N5684">
        <v>450</v>
      </c>
      <c r="O5684" t="s">
        <v>23</v>
      </c>
      <c r="P5684" t="s">
        <v>25</v>
      </c>
      <c r="Q5684">
        <f ca="1">DATEDIF(Data[[#This Row],[Birthdate]],TODAY(),"Y")</f>
        <v>13</v>
      </c>
      <c r="R5684" t="str">
        <f ca="1">IF(Data[[#This Row],[Age]]&lt;=10,"3-10 Years",IF(Data[[#This Row],[Age]]&lt;=15,"11-15 Years",IF(Data[[#This Row],[Age]]&lt;=19,"16-19 Years", "20+ Years")))</f>
        <v>11-15 Years</v>
      </c>
    </row>
    <row r="5685" spans="1:18" x14ac:dyDescent="0.35">
      <c r="A5685" t="s">
        <v>638</v>
      </c>
      <c r="B5685" s="1">
        <v>45361</v>
      </c>
      <c r="C5685" t="s">
        <v>29</v>
      </c>
      <c r="D5685" t="s">
        <v>104</v>
      </c>
      <c r="E5685" t="s">
        <v>779</v>
      </c>
      <c r="F5685" t="s">
        <v>780</v>
      </c>
      <c r="G5685" t="s">
        <v>105</v>
      </c>
      <c r="H5685" t="s">
        <v>5036</v>
      </c>
      <c r="I5685" s="1">
        <v>41136</v>
      </c>
      <c r="J5685" t="s">
        <v>639</v>
      </c>
      <c r="K5685">
        <v>470</v>
      </c>
      <c r="L5685">
        <v>470</v>
      </c>
      <c r="M5685">
        <v>0</v>
      </c>
      <c r="N5685">
        <v>450</v>
      </c>
      <c r="O5685" t="s">
        <v>23</v>
      </c>
      <c r="P5685" t="s">
        <v>25</v>
      </c>
      <c r="Q5685">
        <f ca="1">DATEDIF(Data[[#This Row],[Birthdate]],TODAY(),"Y")</f>
        <v>13</v>
      </c>
      <c r="R5685" t="str">
        <f ca="1">IF(Data[[#This Row],[Age]]&lt;=10,"3-10 Years",IF(Data[[#This Row],[Age]]&lt;=15,"11-15 Years",IF(Data[[#This Row],[Age]]&lt;=19,"16-19 Years", "20+ Years")))</f>
        <v>11-15 Years</v>
      </c>
    </row>
    <row r="5686" spans="1:18" x14ac:dyDescent="0.35">
      <c r="A5686" t="s">
        <v>2251</v>
      </c>
      <c r="B5686" s="1">
        <v>45354</v>
      </c>
      <c r="C5686" t="s">
        <v>29</v>
      </c>
      <c r="D5686" t="s">
        <v>104</v>
      </c>
      <c r="E5686" t="s">
        <v>779</v>
      </c>
      <c r="F5686" t="s">
        <v>780</v>
      </c>
      <c r="G5686" t="s">
        <v>84</v>
      </c>
      <c r="H5686" t="s">
        <v>5036</v>
      </c>
      <c r="I5686" s="1">
        <v>41181</v>
      </c>
      <c r="J5686" t="s">
        <v>2252</v>
      </c>
      <c r="K5686">
        <v>470</v>
      </c>
      <c r="L5686">
        <v>470</v>
      </c>
      <c r="M5686">
        <v>0</v>
      </c>
      <c r="N5686">
        <v>450</v>
      </c>
      <c r="O5686" t="s">
        <v>23</v>
      </c>
      <c r="P5686" t="s">
        <v>25</v>
      </c>
      <c r="Q5686">
        <f ca="1">DATEDIF(Data[[#This Row],[Birthdate]],TODAY(),"Y")</f>
        <v>13</v>
      </c>
      <c r="R5686" t="str">
        <f ca="1">IF(Data[[#This Row],[Age]]&lt;=10,"3-10 Years",IF(Data[[#This Row],[Age]]&lt;=15,"11-15 Years",IF(Data[[#This Row],[Age]]&lt;=19,"16-19 Years", "20+ Years")))</f>
        <v>11-15 Years</v>
      </c>
    </row>
    <row r="5687" spans="1:18" x14ac:dyDescent="0.35">
      <c r="A5687" t="s">
        <v>2253</v>
      </c>
      <c r="B5687" s="1">
        <v>45353</v>
      </c>
      <c r="C5687" t="s">
        <v>29</v>
      </c>
      <c r="D5687" t="s">
        <v>104</v>
      </c>
      <c r="E5687" t="s">
        <v>779</v>
      </c>
      <c r="F5687" t="s">
        <v>780</v>
      </c>
      <c r="G5687" t="s">
        <v>84</v>
      </c>
      <c r="H5687" t="s">
        <v>5036</v>
      </c>
      <c r="I5687" s="1">
        <v>41158</v>
      </c>
      <c r="J5687" t="s">
        <v>2254</v>
      </c>
      <c r="K5687">
        <v>470</v>
      </c>
      <c r="L5687">
        <v>470</v>
      </c>
      <c r="M5687">
        <v>0</v>
      </c>
      <c r="N5687">
        <v>450</v>
      </c>
      <c r="O5687" t="s">
        <v>23</v>
      </c>
      <c r="P5687" t="s">
        <v>25</v>
      </c>
      <c r="Q5687">
        <f ca="1">DATEDIF(Data[[#This Row],[Birthdate]],TODAY(),"Y")</f>
        <v>13</v>
      </c>
      <c r="R5687" t="str">
        <f ca="1">IF(Data[[#This Row],[Age]]&lt;=10,"3-10 Years",IF(Data[[#This Row],[Age]]&lt;=15,"11-15 Years",IF(Data[[#This Row],[Age]]&lt;=19,"16-19 Years", "20+ Years")))</f>
        <v>11-15 Years</v>
      </c>
    </row>
    <row r="5688" spans="1:18" x14ac:dyDescent="0.35">
      <c r="A5688" t="s">
        <v>1380</v>
      </c>
      <c r="B5688" s="1">
        <v>45348</v>
      </c>
      <c r="C5688" t="s">
        <v>29</v>
      </c>
      <c r="D5688" t="s">
        <v>104</v>
      </c>
      <c r="E5688" t="s">
        <v>779</v>
      </c>
      <c r="F5688" t="s">
        <v>780</v>
      </c>
      <c r="G5688" t="s">
        <v>189</v>
      </c>
      <c r="H5688" t="s">
        <v>5036</v>
      </c>
      <c r="I5688" s="1">
        <v>40890</v>
      </c>
      <c r="J5688" t="s">
        <v>1381</v>
      </c>
      <c r="K5688">
        <v>470</v>
      </c>
      <c r="L5688">
        <v>470</v>
      </c>
      <c r="M5688">
        <v>0</v>
      </c>
      <c r="N5688">
        <v>450</v>
      </c>
      <c r="O5688" t="s">
        <v>23</v>
      </c>
      <c r="P5688" t="s">
        <v>152</v>
      </c>
      <c r="Q5688">
        <f ca="1">DATEDIF(Data[[#This Row],[Birthdate]],TODAY(),"Y")</f>
        <v>13</v>
      </c>
      <c r="R5688" t="str">
        <f ca="1">IF(Data[[#This Row],[Age]]&lt;=10,"3-10 Years",IF(Data[[#This Row],[Age]]&lt;=15,"11-15 Years",IF(Data[[#This Row],[Age]]&lt;=19,"16-19 Years", "20+ Years")))</f>
        <v>11-15 Years</v>
      </c>
    </row>
    <row r="5689" spans="1:18" x14ac:dyDescent="0.35">
      <c r="A5689" t="s">
        <v>3128</v>
      </c>
      <c r="B5689" s="1">
        <v>45338</v>
      </c>
      <c r="C5689" t="s">
        <v>29</v>
      </c>
      <c r="D5689" t="s">
        <v>104</v>
      </c>
      <c r="E5689" t="s">
        <v>779</v>
      </c>
      <c r="F5689" t="s">
        <v>780</v>
      </c>
      <c r="G5689" t="s">
        <v>1266</v>
      </c>
      <c r="H5689" t="s">
        <v>1083</v>
      </c>
      <c r="I5689" s="1">
        <v>40977</v>
      </c>
      <c r="J5689" t="s">
        <v>3129</v>
      </c>
      <c r="K5689">
        <v>470</v>
      </c>
      <c r="L5689">
        <v>470</v>
      </c>
      <c r="M5689">
        <v>0</v>
      </c>
      <c r="N5689">
        <v>450</v>
      </c>
      <c r="O5689" t="s">
        <v>23</v>
      </c>
      <c r="P5689" t="s">
        <v>25</v>
      </c>
      <c r="Q5689">
        <f ca="1">DATEDIF(Data[[#This Row],[Birthdate]],TODAY(),"Y")</f>
        <v>13</v>
      </c>
      <c r="R5689" t="str">
        <f ca="1">IF(Data[[#This Row],[Age]]&lt;=10,"3-10 Years",IF(Data[[#This Row],[Age]]&lt;=15,"11-15 Years",IF(Data[[#This Row],[Age]]&lt;=19,"16-19 Years", "20+ Years")))</f>
        <v>11-15 Years</v>
      </c>
    </row>
    <row r="5690" spans="1:18" x14ac:dyDescent="0.35">
      <c r="A5690" t="s">
        <v>2193</v>
      </c>
      <c r="B5690" s="1">
        <v>45326</v>
      </c>
      <c r="C5690" t="s">
        <v>29</v>
      </c>
      <c r="D5690" t="s">
        <v>104</v>
      </c>
      <c r="E5690" t="s">
        <v>779</v>
      </c>
      <c r="F5690" t="s">
        <v>780</v>
      </c>
      <c r="G5690" t="s">
        <v>30</v>
      </c>
      <c r="H5690" t="s">
        <v>5036</v>
      </c>
      <c r="I5690" s="1">
        <v>41192</v>
      </c>
      <c r="J5690" t="s">
        <v>3131</v>
      </c>
      <c r="K5690">
        <v>417</v>
      </c>
      <c r="L5690">
        <v>417</v>
      </c>
      <c r="M5690">
        <v>0</v>
      </c>
      <c r="N5690">
        <v>399</v>
      </c>
      <c r="O5690" t="s">
        <v>23</v>
      </c>
      <c r="P5690" t="s">
        <v>25</v>
      </c>
      <c r="Q5690">
        <f ca="1">DATEDIF(Data[[#This Row],[Birthdate]],TODAY(),"Y")</f>
        <v>13</v>
      </c>
      <c r="R5690" t="str">
        <f ca="1">IF(Data[[#This Row],[Age]]&lt;=10,"3-10 Years",IF(Data[[#This Row],[Age]]&lt;=15,"11-15 Years",IF(Data[[#This Row],[Age]]&lt;=19,"16-19 Years", "20+ Years")))</f>
        <v>11-15 Years</v>
      </c>
    </row>
    <row r="5691" spans="1:18" x14ac:dyDescent="0.35">
      <c r="A5691" t="s">
        <v>2276</v>
      </c>
      <c r="B5691" s="1">
        <v>45325</v>
      </c>
      <c r="C5691" t="s">
        <v>29</v>
      </c>
      <c r="D5691" t="s">
        <v>104</v>
      </c>
      <c r="E5691" t="s">
        <v>779</v>
      </c>
      <c r="F5691" t="s">
        <v>780</v>
      </c>
      <c r="G5691" t="s">
        <v>57</v>
      </c>
      <c r="H5691" t="s">
        <v>5036</v>
      </c>
      <c r="I5691" s="1">
        <v>41122</v>
      </c>
      <c r="J5691" t="s">
        <v>545</v>
      </c>
      <c r="K5691">
        <v>417</v>
      </c>
      <c r="L5691">
        <v>417</v>
      </c>
      <c r="M5691">
        <v>0</v>
      </c>
      <c r="N5691">
        <v>399</v>
      </c>
      <c r="O5691" t="s">
        <v>23</v>
      </c>
      <c r="P5691" t="s">
        <v>152</v>
      </c>
      <c r="Q5691">
        <f ca="1">DATEDIF(Data[[#This Row],[Birthdate]],TODAY(),"Y")</f>
        <v>13</v>
      </c>
      <c r="R5691" t="str">
        <f ca="1">IF(Data[[#This Row],[Age]]&lt;=10,"3-10 Years",IF(Data[[#This Row],[Age]]&lt;=15,"11-15 Years",IF(Data[[#This Row],[Age]]&lt;=19,"16-19 Years", "20+ Years")))</f>
        <v>11-15 Years</v>
      </c>
    </row>
    <row r="5692" spans="1:18" x14ac:dyDescent="0.35">
      <c r="A5692" t="s">
        <v>1044</v>
      </c>
      <c r="B5692" s="1">
        <v>45684</v>
      </c>
      <c r="C5692" t="s">
        <v>29</v>
      </c>
      <c r="D5692" t="s">
        <v>1631</v>
      </c>
      <c r="E5692" t="s">
        <v>19</v>
      </c>
      <c r="F5692" t="s">
        <v>20</v>
      </c>
      <c r="G5692" t="s">
        <v>50</v>
      </c>
      <c r="H5692" t="s">
        <v>5036</v>
      </c>
      <c r="I5692" s="1">
        <v>40910</v>
      </c>
      <c r="J5692" t="s">
        <v>1046</v>
      </c>
      <c r="K5692">
        <v>65</v>
      </c>
      <c r="L5692">
        <v>65</v>
      </c>
      <c r="M5692">
        <v>0</v>
      </c>
      <c r="N5692">
        <v>65</v>
      </c>
      <c r="O5692" t="s">
        <v>23</v>
      </c>
      <c r="P5692" t="s">
        <v>25</v>
      </c>
      <c r="Q5692">
        <f ca="1">DATEDIF(Data[[#This Row],[Birthdate]],TODAY(),"Y")</f>
        <v>13</v>
      </c>
      <c r="R5692" t="str">
        <f ca="1">IF(Data[[#This Row],[Age]]&lt;=10,"3-10 Years",IF(Data[[#This Row],[Age]]&lt;=15,"11-15 Years",IF(Data[[#This Row],[Age]]&lt;=19,"16-19 Years", "20+ Years")))</f>
        <v>11-15 Years</v>
      </c>
    </row>
    <row r="5693" spans="1:18" x14ac:dyDescent="0.35">
      <c r="A5693" t="s">
        <v>1251</v>
      </c>
      <c r="B5693" s="1">
        <v>45683</v>
      </c>
      <c r="C5693" t="s">
        <v>29</v>
      </c>
      <c r="D5693" t="s">
        <v>1631</v>
      </c>
      <c r="E5693" t="s">
        <v>19</v>
      </c>
      <c r="F5693" t="s">
        <v>20</v>
      </c>
      <c r="G5693" t="s">
        <v>50</v>
      </c>
      <c r="H5693" t="s">
        <v>5036</v>
      </c>
      <c r="I5693" s="1">
        <v>41054</v>
      </c>
      <c r="J5693" t="s">
        <v>1252</v>
      </c>
      <c r="K5693">
        <v>65</v>
      </c>
      <c r="L5693">
        <v>65</v>
      </c>
      <c r="M5693">
        <v>0</v>
      </c>
      <c r="N5693">
        <v>65</v>
      </c>
      <c r="O5693" t="s">
        <v>23</v>
      </c>
      <c r="P5693" t="s">
        <v>152</v>
      </c>
      <c r="Q5693">
        <f ca="1">DATEDIF(Data[[#This Row],[Birthdate]],TODAY(),"Y")</f>
        <v>13</v>
      </c>
      <c r="R5693" t="str">
        <f ca="1">IF(Data[[#This Row],[Age]]&lt;=10,"3-10 Years",IF(Data[[#This Row],[Age]]&lt;=15,"11-15 Years",IF(Data[[#This Row],[Age]]&lt;=19,"16-19 Years", "20+ Years")))</f>
        <v>11-15 Years</v>
      </c>
    </row>
    <row r="5694" spans="1:18" x14ac:dyDescent="0.35">
      <c r="A5694" t="s">
        <v>3128</v>
      </c>
      <c r="B5694" s="1">
        <v>45683</v>
      </c>
      <c r="C5694" t="s">
        <v>29</v>
      </c>
      <c r="D5694" t="s">
        <v>1631</v>
      </c>
      <c r="E5694" t="s">
        <v>19</v>
      </c>
      <c r="F5694" t="s">
        <v>20</v>
      </c>
      <c r="G5694" t="s">
        <v>1266</v>
      </c>
      <c r="H5694" t="s">
        <v>1083</v>
      </c>
      <c r="I5694" s="1">
        <v>40977</v>
      </c>
      <c r="J5694" t="s">
        <v>3129</v>
      </c>
      <c r="K5694">
        <v>20</v>
      </c>
      <c r="L5694">
        <v>20</v>
      </c>
      <c r="M5694">
        <v>0</v>
      </c>
      <c r="N5694">
        <v>65</v>
      </c>
      <c r="O5694" t="s">
        <v>23</v>
      </c>
      <c r="P5694" t="s">
        <v>25</v>
      </c>
      <c r="Q5694">
        <f ca="1">DATEDIF(Data[[#This Row],[Birthdate]],TODAY(),"Y")</f>
        <v>13</v>
      </c>
      <c r="R5694" t="str">
        <f ca="1">IF(Data[[#This Row],[Age]]&lt;=10,"3-10 Years",IF(Data[[#This Row],[Age]]&lt;=15,"11-15 Years",IF(Data[[#This Row],[Age]]&lt;=19,"16-19 Years", "20+ Years")))</f>
        <v>11-15 Years</v>
      </c>
    </row>
    <row r="5695" spans="1:18" x14ac:dyDescent="0.35">
      <c r="A5695" t="s">
        <v>2135</v>
      </c>
      <c r="B5695" s="1">
        <v>45680</v>
      </c>
      <c r="C5695" t="s">
        <v>29</v>
      </c>
      <c r="D5695" t="s">
        <v>1631</v>
      </c>
      <c r="E5695" t="s">
        <v>19</v>
      </c>
      <c r="F5695" t="s">
        <v>20</v>
      </c>
      <c r="G5695" t="s">
        <v>50</v>
      </c>
      <c r="H5695" t="s">
        <v>5036</v>
      </c>
      <c r="I5695" s="1">
        <v>41154</v>
      </c>
      <c r="J5695" t="s">
        <v>2136</v>
      </c>
      <c r="K5695">
        <v>65</v>
      </c>
      <c r="L5695">
        <v>65</v>
      </c>
      <c r="M5695">
        <v>0</v>
      </c>
      <c r="N5695">
        <v>65</v>
      </c>
      <c r="O5695" t="s">
        <v>23</v>
      </c>
      <c r="P5695" t="s">
        <v>152</v>
      </c>
      <c r="Q5695">
        <f ca="1">DATEDIF(Data[[#This Row],[Birthdate]],TODAY(),"Y")</f>
        <v>13</v>
      </c>
      <c r="R5695" t="str">
        <f ca="1">IF(Data[[#This Row],[Age]]&lt;=10,"3-10 Years",IF(Data[[#This Row],[Age]]&lt;=15,"11-15 Years",IF(Data[[#This Row],[Age]]&lt;=19,"16-19 Years", "20+ Years")))</f>
        <v>11-15 Years</v>
      </c>
    </row>
    <row r="5696" spans="1:18" x14ac:dyDescent="0.35">
      <c r="A5696" t="s">
        <v>3218</v>
      </c>
      <c r="B5696" s="1">
        <v>45680</v>
      </c>
      <c r="C5696" t="s">
        <v>29</v>
      </c>
      <c r="D5696" t="s">
        <v>1631</v>
      </c>
      <c r="E5696" t="s">
        <v>19</v>
      </c>
      <c r="F5696" t="s">
        <v>20</v>
      </c>
      <c r="G5696" t="s">
        <v>50</v>
      </c>
      <c r="H5696" t="s">
        <v>5036</v>
      </c>
      <c r="I5696" s="1">
        <v>41143</v>
      </c>
      <c r="J5696" t="s">
        <v>3219</v>
      </c>
      <c r="K5696">
        <v>65</v>
      </c>
      <c r="L5696">
        <v>65</v>
      </c>
      <c r="M5696">
        <v>0</v>
      </c>
      <c r="N5696">
        <v>65</v>
      </c>
      <c r="O5696" t="s">
        <v>23</v>
      </c>
      <c r="P5696" t="s">
        <v>25</v>
      </c>
      <c r="Q5696">
        <f ca="1">DATEDIF(Data[[#This Row],[Birthdate]],TODAY(),"Y")</f>
        <v>13</v>
      </c>
      <c r="R5696" t="str">
        <f ca="1">IF(Data[[#This Row],[Age]]&lt;=10,"3-10 Years",IF(Data[[#This Row],[Age]]&lt;=15,"11-15 Years",IF(Data[[#This Row],[Age]]&lt;=19,"16-19 Years", "20+ Years")))</f>
        <v>11-15 Years</v>
      </c>
    </row>
    <row r="5697" spans="1:18" x14ac:dyDescent="0.35">
      <c r="A5697" t="s">
        <v>3224</v>
      </c>
      <c r="B5697" s="1">
        <v>45680</v>
      </c>
      <c r="C5697" t="s">
        <v>150</v>
      </c>
      <c r="D5697" t="s">
        <v>1631</v>
      </c>
      <c r="E5697" t="s">
        <v>19</v>
      </c>
      <c r="F5697" t="s">
        <v>20</v>
      </c>
      <c r="G5697" t="s">
        <v>3222</v>
      </c>
      <c r="H5697" t="s">
        <v>5050</v>
      </c>
      <c r="I5697" s="1">
        <v>41072</v>
      </c>
      <c r="J5697" t="s">
        <v>3223</v>
      </c>
      <c r="K5697">
        <v>65</v>
      </c>
      <c r="L5697">
        <v>0</v>
      </c>
      <c r="M5697">
        <v>65</v>
      </c>
      <c r="N5697">
        <v>65</v>
      </c>
      <c r="O5697" t="s">
        <v>23</v>
      </c>
      <c r="P5697" t="s">
        <v>25</v>
      </c>
      <c r="Q5697">
        <f ca="1">DATEDIF(Data[[#This Row],[Birthdate]],TODAY(),"Y")</f>
        <v>13</v>
      </c>
      <c r="R5697" t="str">
        <f ca="1">IF(Data[[#This Row],[Age]]&lt;=10,"3-10 Years",IF(Data[[#This Row],[Age]]&lt;=15,"11-15 Years",IF(Data[[#This Row],[Age]]&lt;=19,"16-19 Years", "20+ Years")))</f>
        <v>11-15 Years</v>
      </c>
    </row>
    <row r="5698" spans="1:18" x14ac:dyDescent="0.35">
      <c r="A5698" t="s">
        <v>1187</v>
      </c>
      <c r="B5698" s="1">
        <v>45679</v>
      </c>
      <c r="C5698" t="s">
        <v>29</v>
      </c>
      <c r="D5698" t="s">
        <v>1631</v>
      </c>
      <c r="E5698" t="s">
        <v>19</v>
      </c>
      <c r="F5698" t="s">
        <v>20</v>
      </c>
      <c r="G5698" t="s">
        <v>50</v>
      </c>
      <c r="H5698" t="s">
        <v>5036</v>
      </c>
      <c r="I5698" s="1">
        <v>41094</v>
      </c>
      <c r="J5698" t="s">
        <v>72</v>
      </c>
      <c r="K5698">
        <v>65</v>
      </c>
      <c r="L5698">
        <v>65</v>
      </c>
      <c r="M5698">
        <v>0</v>
      </c>
      <c r="N5698">
        <v>65</v>
      </c>
      <c r="O5698" t="s">
        <v>3200</v>
      </c>
      <c r="P5698" t="s">
        <v>25</v>
      </c>
      <c r="Q5698">
        <f ca="1">DATEDIF(Data[[#This Row],[Birthdate]],TODAY(),"Y")</f>
        <v>13</v>
      </c>
      <c r="R5698" t="str">
        <f ca="1">IF(Data[[#This Row],[Age]]&lt;=10,"3-10 Years",IF(Data[[#This Row],[Age]]&lt;=15,"11-15 Years",IF(Data[[#This Row],[Age]]&lt;=19,"16-19 Years", "20+ Years")))</f>
        <v>11-15 Years</v>
      </c>
    </row>
    <row r="5699" spans="1:18" x14ac:dyDescent="0.35">
      <c r="A5699" t="s">
        <v>3236</v>
      </c>
      <c r="B5699" s="1">
        <v>45678</v>
      </c>
      <c r="C5699" t="s">
        <v>29</v>
      </c>
      <c r="D5699" t="s">
        <v>1631</v>
      </c>
      <c r="E5699" t="s">
        <v>19</v>
      </c>
      <c r="F5699" t="s">
        <v>20</v>
      </c>
      <c r="G5699" t="s">
        <v>84</v>
      </c>
      <c r="H5699" t="s">
        <v>5036</v>
      </c>
      <c r="I5699" s="1">
        <v>41050</v>
      </c>
      <c r="J5699" t="s">
        <v>1283</v>
      </c>
      <c r="K5699">
        <v>65</v>
      </c>
      <c r="L5699">
        <v>65</v>
      </c>
      <c r="M5699">
        <v>0</v>
      </c>
      <c r="N5699">
        <v>65</v>
      </c>
      <c r="O5699" t="s">
        <v>23</v>
      </c>
      <c r="P5699" t="s">
        <v>25</v>
      </c>
      <c r="Q5699">
        <f ca="1">DATEDIF(Data[[#This Row],[Birthdate]],TODAY(),"Y")</f>
        <v>13</v>
      </c>
      <c r="R5699" t="str">
        <f ca="1">IF(Data[[#This Row],[Age]]&lt;=10,"3-10 Years",IF(Data[[#This Row],[Age]]&lt;=15,"11-15 Years",IF(Data[[#This Row],[Age]]&lt;=19,"16-19 Years", "20+ Years")))</f>
        <v>11-15 Years</v>
      </c>
    </row>
    <row r="5700" spans="1:18" x14ac:dyDescent="0.35">
      <c r="A5700" t="s">
        <v>3240</v>
      </c>
      <c r="B5700" s="1">
        <v>45678</v>
      </c>
      <c r="C5700" t="s">
        <v>29</v>
      </c>
      <c r="D5700" t="s">
        <v>1631</v>
      </c>
      <c r="E5700" t="s">
        <v>19</v>
      </c>
      <c r="F5700" t="s">
        <v>20</v>
      </c>
      <c r="G5700" t="s">
        <v>318</v>
      </c>
      <c r="H5700" t="s">
        <v>5036</v>
      </c>
      <c r="I5700" s="1">
        <v>41170</v>
      </c>
      <c r="J5700" t="s">
        <v>319</v>
      </c>
      <c r="K5700">
        <v>65</v>
      </c>
      <c r="L5700">
        <v>65</v>
      </c>
      <c r="M5700">
        <v>0</v>
      </c>
      <c r="N5700">
        <v>65</v>
      </c>
      <c r="O5700" t="s">
        <v>23</v>
      </c>
      <c r="P5700" t="s">
        <v>25</v>
      </c>
      <c r="Q5700">
        <f ca="1">DATEDIF(Data[[#This Row],[Birthdate]],TODAY(),"Y")</f>
        <v>13</v>
      </c>
      <c r="R5700" t="str">
        <f ca="1">IF(Data[[#This Row],[Age]]&lt;=10,"3-10 Years",IF(Data[[#This Row],[Age]]&lt;=15,"11-15 Years",IF(Data[[#This Row],[Age]]&lt;=19,"16-19 Years", "20+ Years")))</f>
        <v>11-15 Years</v>
      </c>
    </row>
    <row r="5701" spans="1:18" x14ac:dyDescent="0.35">
      <c r="A5701" t="s">
        <v>311</v>
      </c>
      <c r="B5701" s="1">
        <v>45677</v>
      </c>
      <c r="C5701" t="s">
        <v>17</v>
      </c>
      <c r="D5701" t="s">
        <v>1631</v>
      </c>
      <c r="E5701" t="s">
        <v>19</v>
      </c>
      <c r="F5701" t="s">
        <v>20</v>
      </c>
      <c r="G5701" t="s">
        <v>81</v>
      </c>
      <c r="H5701" t="s">
        <v>1083</v>
      </c>
      <c r="I5701" s="1">
        <v>40917</v>
      </c>
      <c r="J5701" t="s">
        <v>310</v>
      </c>
      <c r="K5701">
        <v>65</v>
      </c>
      <c r="L5701">
        <v>65</v>
      </c>
      <c r="M5701">
        <v>0</v>
      </c>
      <c r="N5701">
        <v>65</v>
      </c>
      <c r="O5701" t="s">
        <v>23</v>
      </c>
      <c r="P5701" t="s">
        <v>25</v>
      </c>
      <c r="Q5701">
        <f ca="1">DATEDIF(Data[[#This Row],[Birthdate]],TODAY(),"Y")</f>
        <v>13</v>
      </c>
      <c r="R5701" t="str">
        <f ca="1">IF(Data[[#This Row],[Age]]&lt;=10,"3-10 Years",IF(Data[[#This Row],[Age]]&lt;=15,"11-15 Years",IF(Data[[#This Row],[Age]]&lt;=19,"16-19 Years", "20+ Years")))</f>
        <v>11-15 Years</v>
      </c>
    </row>
    <row r="5702" spans="1:18" x14ac:dyDescent="0.35">
      <c r="A5702" t="s">
        <v>633</v>
      </c>
      <c r="B5702" s="1">
        <v>45677</v>
      </c>
      <c r="C5702" t="s">
        <v>150</v>
      </c>
      <c r="D5702" t="s">
        <v>1631</v>
      </c>
      <c r="E5702" t="s">
        <v>19</v>
      </c>
      <c r="F5702" t="s">
        <v>20</v>
      </c>
      <c r="G5702" t="s">
        <v>21</v>
      </c>
      <c r="H5702" t="s">
        <v>5036</v>
      </c>
      <c r="I5702" s="1">
        <v>40983</v>
      </c>
      <c r="J5702" t="s">
        <v>634</v>
      </c>
      <c r="K5702">
        <v>65</v>
      </c>
      <c r="L5702">
        <v>0</v>
      </c>
      <c r="M5702">
        <v>65</v>
      </c>
      <c r="N5702">
        <v>65</v>
      </c>
      <c r="O5702" t="s">
        <v>23</v>
      </c>
      <c r="P5702" t="s">
        <v>25</v>
      </c>
      <c r="Q5702">
        <f ca="1">DATEDIF(Data[[#This Row],[Birthdate]],TODAY(),"Y")</f>
        <v>13</v>
      </c>
      <c r="R5702" t="str">
        <f ca="1">IF(Data[[#This Row],[Age]]&lt;=10,"3-10 Years",IF(Data[[#This Row],[Age]]&lt;=15,"11-15 Years",IF(Data[[#This Row],[Age]]&lt;=19,"16-19 Years", "20+ Years")))</f>
        <v>11-15 Years</v>
      </c>
    </row>
    <row r="5703" spans="1:18" x14ac:dyDescent="0.35">
      <c r="A5703" t="s">
        <v>1562</v>
      </c>
      <c r="B5703" s="1">
        <v>45677</v>
      </c>
      <c r="C5703" t="s">
        <v>29</v>
      </c>
      <c r="D5703" t="s">
        <v>1631</v>
      </c>
      <c r="E5703" t="s">
        <v>19</v>
      </c>
      <c r="F5703" t="s">
        <v>20</v>
      </c>
      <c r="G5703" t="s">
        <v>189</v>
      </c>
      <c r="H5703" t="s">
        <v>5036</v>
      </c>
      <c r="I5703" s="1">
        <v>41040</v>
      </c>
      <c r="J5703" t="s">
        <v>1563</v>
      </c>
      <c r="K5703">
        <v>65</v>
      </c>
      <c r="L5703">
        <v>65</v>
      </c>
      <c r="M5703">
        <v>0</v>
      </c>
      <c r="N5703">
        <v>65</v>
      </c>
      <c r="O5703" t="s">
        <v>23</v>
      </c>
      <c r="P5703" t="s">
        <v>152</v>
      </c>
      <c r="Q5703">
        <f ca="1">DATEDIF(Data[[#This Row],[Birthdate]],TODAY(),"Y")</f>
        <v>13</v>
      </c>
      <c r="R5703" t="str">
        <f ca="1">IF(Data[[#This Row],[Age]]&lt;=10,"3-10 Years",IF(Data[[#This Row],[Age]]&lt;=15,"11-15 Years",IF(Data[[#This Row],[Age]]&lt;=19,"16-19 Years", "20+ Years")))</f>
        <v>11-15 Years</v>
      </c>
    </row>
    <row r="5704" spans="1:18" x14ac:dyDescent="0.35">
      <c r="A5704" t="s">
        <v>1397</v>
      </c>
      <c r="B5704" s="1">
        <v>45676</v>
      </c>
      <c r="C5704" t="s">
        <v>29</v>
      </c>
      <c r="D5704" t="s">
        <v>1631</v>
      </c>
      <c r="E5704" t="s">
        <v>19</v>
      </c>
      <c r="F5704" t="s">
        <v>20</v>
      </c>
      <c r="G5704" t="s">
        <v>21</v>
      </c>
      <c r="H5704" t="s">
        <v>5036</v>
      </c>
      <c r="I5704" s="1">
        <v>40915</v>
      </c>
      <c r="J5704" t="s">
        <v>1398</v>
      </c>
      <c r="K5704">
        <v>65</v>
      </c>
      <c r="L5704">
        <v>65</v>
      </c>
      <c r="M5704">
        <v>0</v>
      </c>
      <c r="N5704">
        <v>65</v>
      </c>
      <c r="O5704" t="s">
        <v>23</v>
      </c>
      <c r="P5704" t="s">
        <v>25</v>
      </c>
      <c r="Q5704">
        <f ca="1">DATEDIF(Data[[#This Row],[Birthdate]],TODAY(),"Y")</f>
        <v>13</v>
      </c>
      <c r="R5704" t="str">
        <f ca="1">IF(Data[[#This Row],[Age]]&lt;=10,"3-10 Years",IF(Data[[#This Row],[Age]]&lt;=15,"11-15 Years",IF(Data[[#This Row],[Age]]&lt;=19,"16-19 Years", "20+ Years")))</f>
        <v>11-15 Years</v>
      </c>
    </row>
    <row r="5705" spans="1:18" x14ac:dyDescent="0.35">
      <c r="A5705" t="s">
        <v>1893</v>
      </c>
      <c r="B5705" s="1">
        <v>45675</v>
      </c>
      <c r="C5705" t="s">
        <v>29</v>
      </c>
      <c r="D5705" t="s">
        <v>1631</v>
      </c>
      <c r="E5705" t="s">
        <v>19</v>
      </c>
      <c r="F5705" t="s">
        <v>20</v>
      </c>
      <c r="G5705" t="s">
        <v>105</v>
      </c>
      <c r="H5705" t="s">
        <v>5036</v>
      </c>
      <c r="I5705" s="1">
        <v>41179</v>
      </c>
      <c r="J5705" t="s">
        <v>1559</v>
      </c>
      <c r="K5705">
        <v>65</v>
      </c>
      <c r="L5705">
        <v>65</v>
      </c>
      <c r="M5705">
        <v>0</v>
      </c>
      <c r="N5705">
        <v>65</v>
      </c>
      <c r="O5705" t="s">
        <v>23</v>
      </c>
      <c r="P5705" t="s">
        <v>25</v>
      </c>
      <c r="Q5705">
        <f ca="1">DATEDIF(Data[[#This Row],[Birthdate]],TODAY(),"Y")</f>
        <v>13</v>
      </c>
      <c r="R5705" t="str">
        <f ca="1">IF(Data[[#This Row],[Age]]&lt;=10,"3-10 Years",IF(Data[[#This Row],[Age]]&lt;=15,"11-15 Years",IF(Data[[#This Row],[Age]]&lt;=19,"16-19 Years", "20+ Years")))</f>
        <v>11-15 Years</v>
      </c>
    </row>
    <row r="5706" spans="1:18" x14ac:dyDescent="0.35">
      <c r="A5706" t="s">
        <v>1372</v>
      </c>
      <c r="B5706" s="1">
        <v>45674</v>
      </c>
      <c r="C5706" t="s">
        <v>29</v>
      </c>
      <c r="D5706" t="s">
        <v>1631</v>
      </c>
      <c r="E5706" t="s">
        <v>19</v>
      </c>
      <c r="F5706" t="s">
        <v>20</v>
      </c>
      <c r="G5706" t="s">
        <v>30</v>
      </c>
      <c r="H5706" t="s">
        <v>5036</v>
      </c>
      <c r="I5706" s="1">
        <v>40993</v>
      </c>
      <c r="J5706" t="s">
        <v>1373</v>
      </c>
      <c r="K5706">
        <v>65</v>
      </c>
      <c r="L5706">
        <v>65</v>
      </c>
      <c r="M5706">
        <v>0</v>
      </c>
      <c r="N5706">
        <v>65</v>
      </c>
      <c r="O5706" t="s">
        <v>23</v>
      </c>
      <c r="P5706" t="s">
        <v>152</v>
      </c>
      <c r="Q5706">
        <f ca="1">DATEDIF(Data[[#This Row],[Birthdate]],TODAY(),"Y")</f>
        <v>13</v>
      </c>
      <c r="R5706" t="str">
        <f ca="1">IF(Data[[#This Row],[Age]]&lt;=10,"3-10 Years",IF(Data[[#This Row],[Age]]&lt;=15,"11-15 Years",IF(Data[[#This Row],[Age]]&lt;=19,"16-19 Years", "20+ Years")))</f>
        <v>11-15 Years</v>
      </c>
    </row>
    <row r="5707" spans="1:18" x14ac:dyDescent="0.35">
      <c r="A5707" t="s">
        <v>2062</v>
      </c>
      <c r="B5707" s="1">
        <v>45674</v>
      </c>
      <c r="C5707" t="s">
        <v>29</v>
      </c>
      <c r="D5707" t="s">
        <v>1631</v>
      </c>
      <c r="E5707" t="s">
        <v>19</v>
      </c>
      <c r="F5707" t="s">
        <v>20</v>
      </c>
      <c r="G5707" t="s">
        <v>21</v>
      </c>
      <c r="H5707" t="s">
        <v>5036</v>
      </c>
      <c r="I5707" s="1">
        <v>41110</v>
      </c>
      <c r="J5707" t="s">
        <v>2063</v>
      </c>
      <c r="K5707">
        <v>65</v>
      </c>
      <c r="L5707">
        <v>65</v>
      </c>
      <c r="M5707">
        <v>0</v>
      </c>
      <c r="N5707">
        <v>65</v>
      </c>
      <c r="O5707" t="s">
        <v>23</v>
      </c>
      <c r="P5707" t="s">
        <v>25</v>
      </c>
      <c r="Q5707">
        <f ca="1">DATEDIF(Data[[#This Row],[Birthdate]],TODAY(),"Y")</f>
        <v>13</v>
      </c>
      <c r="R5707" t="str">
        <f ca="1">IF(Data[[#This Row],[Age]]&lt;=10,"3-10 Years",IF(Data[[#This Row],[Age]]&lt;=15,"11-15 Years",IF(Data[[#This Row],[Age]]&lt;=19,"16-19 Years", "20+ Years")))</f>
        <v>11-15 Years</v>
      </c>
    </row>
    <row r="5708" spans="1:18" x14ac:dyDescent="0.35">
      <c r="A5708" t="s">
        <v>2064</v>
      </c>
      <c r="B5708" s="1">
        <v>45674</v>
      </c>
      <c r="C5708" t="s">
        <v>29</v>
      </c>
      <c r="D5708" t="s">
        <v>1631</v>
      </c>
      <c r="E5708" t="s">
        <v>19</v>
      </c>
      <c r="F5708" t="s">
        <v>20</v>
      </c>
      <c r="G5708" t="s">
        <v>21</v>
      </c>
      <c r="H5708" t="s">
        <v>5036</v>
      </c>
      <c r="I5708" s="1">
        <v>41110</v>
      </c>
      <c r="J5708" t="s">
        <v>2063</v>
      </c>
      <c r="K5708">
        <v>65</v>
      </c>
      <c r="L5708">
        <v>65</v>
      </c>
      <c r="M5708">
        <v>0</v>
      </c>
      <c r="N5708">
        <v>65</v>
      </c>
      <c r="O5708" t="s">
        <v>23</v>
      </c>
      <c r="P5708" t="s">
        <v>25</v>
      </c>
      <c r="Q5708">
        <f ca="1">DATEDIF(Data[[#This Row],[Birthdate]],TODAY(),"Y")</f>
        <v>13</v>
      </c>
      <c r="R5708" t="str">
        <f ca="1">IF(Data[[#This Row],[Age]]&lt;=10,"3-10 Years",IF(Data[[#This Row],[Age]]&lt;=15,"11-15 Years",IF(Data[[#This Row],[Age]]&lt;=19,"16-19 Years", "20+ Years")))</f>
        <v>11-15 Years</v>
      </c>
    </row>
    <row r="5709" spans="1:18" x14ac:dyDescent="0.35">
      <c r="A5709" t="s">
        <v>1603</v>
      </c>
      <c r="B5709" s="1">
        <v>45674</v>
      </c>
      <c r="C5709" t="s">
        <v>29</v>
      </c>
      <c r="D5709" t="s">
        <v>1631</v>
      </c>
      <c r="E5709" t="s">
        <v>19</v>
      </c>
      <c r="F5709" t="s">
        <v>20</v>
      </c>
      <c r="G5709" t="s">
        <v>21</v>
      </c>
      <c r="H5709" t="s">
        <v>5036</v>
      </c>
      <c r="I5709" s="1">
        <v>41214</v>
      </c>
      <c r="J5709" t="s">
        <v>289</v>
      </c>
      <c r="K5709">
        <v>65</v>
      </c>
      <c r="L5709">
        <v>65</v>
      </c>
      <c r="M5709">
        <v>0</v>
      </c>
      <c r="N5709">
        <v>65</v>
      </c>
      <c r="O5709" t="s">
        <v>23</v>
      </c>
      <c r="P5709" t="s">
        <v>152</v>
      </c>
      <c r="Q5709">
        <f ca="1">DATEDIF(Data[[#This Row],[Birthdate]],TODAY(),"Y")</f>
        <v>13</v>
      </c>
      <c r="R5709" t="str">
        <f ca="1">IF(Data[[#This Row],[Age]]&lt;=10,"3-10 Years",IF(Data[[#This Row],[Age]]&lt;=15,"11-15 Years",IF(Data[[#This Row],[Age]]&lt;=19,"16-19 Years", "20+ Years")))</f>
        <v>11-15 Years</v>
      </c>
    </row>
    <row r="5710" spans="1:18" x14ac:dyDescent="0.35">
      <c r="A5710" t="s">
        <v>231</v>
      </c>
      <c r="B5710" s="1">
        <v>45673</v>
      </c>
      <c r="C5710" t="s">
        <v>29</v>
      </c>
      <c r="D5710" t="s">
        <v>1631</v>
      </c>
      <c r="E5710" t="s">
        <v>19</v>
      </c>
      <c r="F5710" t="s">
        <v>20</v>
      </c>
      <c r="G5710" t="s">
        <v>47</v>
      </c>
      <c r="H5710" t="s">
        <v>5036</v>
      </c>
      <c r="I5710" s="1">
        <v>41107</v>
      </c>
      <c r="J5710" t="s">
        <v>232</v>
      </c>
      <c r="K5710">
        <v>65</v>
      </c>
      <c r="L5710">
        <v>65</v>
      </c>
      <c r="M5710">
        <v>0</v>
      </c>
      <c r="N5710">
        <v>65</v>
      </c>
      <c r="O5710" t="s">
        <v>23</v>
      </c>
      <c r="P5710" t="s">
        <v>25</v>
      </c>
      <c r="Q5710">
        <f ca="1">DATEDIF(Data[[#This Row],[Birthdate]],TODAY(),"Y")</f>
        <v>13</v>
      </c>
      <c r="R5710" t="str">
        <f ca="1">IF(Data[[#This Row],[Age]]&lt;=10,"3-10 Years",IF(Data[[#This Row],[Age]]&lt;=15,"11-15 Years",IF(Data[[#This Row],[Age]]&lt;=19,"16-19 Years", "20+ Years")))</f>
        <v>11-15 Years</v>
      </c>
    </row>
    <row r="5711" spans="1:18" x14ac:dyDescent="0.35">
      <c r="A5711" t="s">
        <v>2219</v>
      </c>
      <c r="B5711" s="1">
        <v>45672</v>
      </c>
      <c r="C5711" t="s">
        <v>150</v>
      </c>
      <c r="D5711" t="s">
        <v>1631</v>
      </c>
      <c r="E5711" t="s">
        <v>19</v>
      </c>
      <c r="F5711" t="s">
        <v>20</v>
      </c>
      <c r="G5711" t="s">
        <v>189</v>
      </c>
      <c r="H5711" t="s">
        <v>5036</v>
      </c>
      <c r="I5711" s="1">
        <v>41074</v>
      </c>
      <c r="J5711" t="s">
        <v>741</v>
      </c>
      <c r="K5711">
        <v>65</v>
      </c>
      <c r="L5711">
        <v>0</v>
      </c>
      <c r="M5711">
        <v>65</v>
      </c>
      <c r="N5711">
        <v>65</v>
      </c>
      <c r="O5711" t="s">
        <v>23</v>
      </c>
      <c r="P5711" t="s">
        <v>152</v>
      </c>
      <c r="Q5711">
        <f ca="1">DATEDIF(Data[[#This Row],[Birthdate]],TODAY(),"Y")</f>
        <v>13</v>
      </c>
      <c r="R5711" t="str">
        <f ca="1">IF(Data[[#This Row],[Age]]&lt;=10,"3-10 Years",IF(Data[[#This Row],[Age]]&lt;=15,"11-15 Years",IF(Data[[#This Row],[Age]]&lt;=19,"16-19 Years", "20+ Years")))</f>
        <v>11-15 Years</v>
      </c>
    </row>
    <row r="5712" spans="1:18" x14ac:dyDescent="0.35">
      <c r="A5712" t="s">
        <v>3260</v>
      </c>
      <c r="B5712" s="1">
        <v>45672</v>
      </c>
      <c r="C5712" t="s">
        <v>29</v>
      </c>
      <c r="D5712" t="s">
        <v>1631</v>
      </c>
      <c r="E5712" t="s">
        <v>19</v>
      </c>
      <c r="F5712" t="s">
        <v>20</v>
      </c>
      <c r="G5712" t="s">
        <v>105</v>
      </c>
      <c r="H5712" t="s">
        <v>5036</v>
      </c>
      <c r="I5712" s="1">
        <v>40896</v>
      </c>
      <c r="J5712" t="s">
        <v>3261</v>
      </c>
      <c r="K5712">
        <v>65</v>
      </c>
      <c r="L5712">
        <v>65</v>
      </c>
      <c r="M5712">
        <v>0</v>
      </c>
      <c r="N5712">
        <v>65</v>
      </c>
      <c r="O5712" t="s">
        <v>23</v>
      </c>
      <c r="P5712" t="s">
        <v>25</v>
      </c>
      <c r="Q5712">
        <f ca="1">DATEDIF(Data[[#This Row],[Birthdate]],TODAY(),"Y")</f>
        <v>13</v>
      </c>
      <c r="R5712" t="str">
        <f ca="1">IF(Data[[#This Row],[Age]]&lt;=10,"3-10 Years",IF(Data[[#This Row],[Age]]&lt;=15,"11-15 Years",IF(Data[[#This Row],[Age]]&lt;=19,"16-19 Years", "20+ Years")))</f>
        <v>11-15 Years</v>
      </c>
    </row>
    <row r="5713" spans="1:18" x14ac:dyDescent="0.35">
      <c r="A5713" t="s">
        <v>1295</v>
      </c>
      <c r="B5713" s="1">
        <v>45671</v>
      </c>
      <c r="C5713" t="s">
        <v>29</v>
      </c>
      <c r="D5713" t="s">
        <v>1631</v>
      </c>
      <c r="E5713" t="s">
        <v>19</v>
      </c>
      <c r="F5713" t="s">
        <v>20</v>
      </c>
      <c r="G5713" t="s">
        <v>95</v>
      </c>
      <c r="H5713" t="s">
        <v>5036</v>
      </c>
      <c r="I5713" s="1">
        <v>41096</v>
      </c>
      <c r="J5713" t="s">
        <v>1296</v>
      </c>
      <c r="K5713">
        <v>65</v>
      </c>
      <c r="L5713">
        <v>65</v>
      </c>
      <c r="M5713">
        <v>0</v>
      </c>
      <c r="N5713">
        <v>65</v>
      </c>
      <c r="O5713" t="s">
        <v>23</v>
      </c>
      <c r="P5713" t="s">
        <v>152</v>
      </c>
      <c r="Q5713">
        <f ca="1">DATEDIF(Data[[#This Row],[Birthdate]],TODAY(),"Y")</f>
        <v>13</v>
      </c>
      <c r="R5713" t="str">
        <f ca="1">IF(Data[[#This Row],[Age]]&lt;=10,"3-10 Years",IF(Data[[#This Row],[Age]]&lt;=15,"11-15 Years",IF(Data[[#This Row],[Age]]&lt;=19,"16-19 Years", "20+ Years")))</f>
        <v>11-15 Years</v>
      </c>
    </row>
    <row r="5714" spans="1:18" x14ac:dyDescent="0.35">
      <c r="A5714" t="s">
        <v>3262</v>
      </c>
      <c r="B5714" s="1">
        <v>45671</v>
      </c>
      <c r="C5714" t="s">
        <v>29</v>
      </c>
      <c r="D5714" t="s">
        <v>1631</v>
      </c>
      <c r="E5714" t="s">
        <v>19</v>
      </c>
      <c r="F5714" t="s">
        <v>20</v>
      </c>
      <c r="G5714" t="s">
        <v>2003</v>
      </c>
      <c r="H5714" t="s">
        <v>5036</v>
      </c>
      <c r="I5714" s="1">
        <v>41053</v>
      </c>
      <c r="J5714" t="s">
        <v>3263</v>
      </c>
      <c r="K5714">
        <v>65</v>
      </c>
      <c r="L5714">
        <v>65</v>
      </c>
      <c r="M5714">
        <v>0</v>
      </c>
      <c r="N5714">
        <v>65</v>
      </c>
      <c r="O5714" t="s">
        <v>23</v>
      </c>
      <c r="P5714" t="s">
        <v>25</v>
      </c>
      <c r="Q5714">
        <f ca="1">DATEDIF(Data[[#This Row],[Birthdate]],TODAY(),"Y")</f>
        <v>13</v>
      </c>
      <c r="R5714" t="str">
        <f ca="1">IF(Data[[#This Row],[Age]]&lt;=10,"3-10 Years",IF(Data[[#This Row],[Age]]&lt;=15,"11-15 Years",IF(Data[[#This Row],[Age]]&lt;=19,"16-19 Years", "20+ Years")))</f>
        <v>11-15 Years</v>
      </c>
    </row>
    <row r="5715" spans="1:18" x14ac:dyDescent="0.35">
      <c r="A5715" t="s">
        <v>604</v>
      </c>
      <c r="B5715" s="1">
        <v>45670</v>
      </c>
      <c r="C5715" t="s">
        <v>29</v>
      </c>
      <c r="D5715" t="s">
        <v>1631</v>
      </c>
      <c r="E5715" t="s">
        <v>19</v>
      </c>
      <c r="F5715" t="s">
        <v>20</v>
      </c>
      <c r="G5715" t="s">
        <v>105</v>
      </c>
      <c r="H5715" t="s">
        <v>5036</v>
      </c>
      <c r="I5715" s="1">
        <v>41120</v>
      </c>
      <c r="J5715" t="s">
        <v>605</v>
      </c>
      <c r="K5715">
        <v>65</v>
      </c>
      <c r="L5715">
        <v>65</v>
      </c>
      <c r="M5715">
        <v>0</v>
      </c>
      <c r="N5715">
        <v>65</v>
      </c>
      <c r="O5715" t="s">
        <v>23</v>
      </c>
      <c r="P5715" t="s">
        <v>25</v>
      </c>
      <c r="Q5715">
        <f ca="1">DATEDIF(Data[[#This Row],[Birthdate]],TODAY(),"Y")</f>
        <v>13</v>
      </c>
      <c r="R5715" t="str">
        <f ca="1">IF(Data[[#This Row],[Age]]&lt;=10,"3-10 Years",IF(Data[[#This Row],[Age]]&lt;=15,"11-15 Years",IF(Data[[#This Row],[Age]]&lt;=19,"16-19 Years", "20+ Years")))</f>
        <v>11-15 Years</v>
      </c>
    </row>
    <row r="5716" spans="1:18" x14ac:dyDescent="0.35">
      <c r="A5716" t="s">
        <v>2193</v>
      </c>
      <c r="B5716" s="1">
        <v>45669</v>
      </c>
      <c r="C5716" t="s">
        <v>29</v>
      </c>
      <c r="D5716" t="s">
        <v>1631</v>
      </c>
      <c r="E5716" t="s">
        <v>19</v>
      </c>
      <c r="F5716" t="s">
        <v>20</v>
      </c>
      <c r="G5716" t="s">
        <v>30</v>
      </c>
      <c r="H5716" t="s">
        <v>5036</v>
      </c>
      <c r="I5716" s="1">
        <v>41192</v>
      </c>
      <c r="J5716" t="s">
        <v>1705</v>
      </c>
      <c r="K5716">
        <v>0</v>
      </c>
      <c r="L5716">
        <v>0</v>
      </c>
      <c r="M5716">
        <v>0</v>
      </c>
      <c r="N5716">
        <v>65</v>
      </c>
      <c r="O5716" t="s">
        <v>23</v>
      </c>
      <c r="P5716" t="s">
        <v>25</v>
      </c>
      <c r="Q5716">
        <f ca="1">DATEDIF(Data[[#This Row],[Birthdate]],TODAY(),"Y")</f>
        <v>13</v>
      </c>
      <c r="R5716" t="str">
        <f ca="1">IF(Data[[#This Row],[Age]]&lt;=10,"3-10 Years",IF(Data[[#This Row],[Age]]&lt;=15,"11-15 Years",IF(Data[[#This Row],[Age]]&lt;=19,"16-19 Years", "20+ Years")))</f>
        <v>11-15 Years</v>
      </c>
    </row>
    <row r="5717" spans="1:18" x14ac:dyDescent="0.35">
      <c r="A5717" t="s">
        <v>1618</v>
      </c>
      <c r="B5717" s="1">
        <v>45668</v>
      </c>
      <c r="C5717" t="s">
        <v>150</v>
      </c>
      <c r="D5717" t="s">
        <v>1631</v>
      </c>
      <c r="E5717" t="s">
        <v>19</v>
      </c>
      <c r="F5717" t="s">
        <v>20</v>
      </c>
      <c r="G5717" t="s">
        <v>30</v>
      </c>
      <c r="H5717" t="s">
        <v>5036</v>
      </c>
      <c r="I5717" s="1">
        <v>41002</v>
      </c>
      <c r="J5717" t="s">
        <v>669</v>
      </c>
      <c r="K5717">
        <v>65</v>
      </c>
      <c r="L5717">
        <v>0</v>
      </c>
      <c r="M5717">
        <v>65</v>
      </c>
      <c r="N5717">
        <v>65</v>
      </c>
      <c r="O5717" t="s">
        <v>23</v>
      </c>
      <c r="P5717" t="s">
        <v>152</v>
      </c>
      <c r="Q5717">
        <f ca="1">DATEDIF(Data[[#This Row],[Birthdate]],TODAY(),"Y")</f>
        <v>13</v>
      </c>
      <c r="R5717" t="str">
        <f ca="1">IF(Data[[#This Row],[Age]]&lt;=10,"3-10 Years",IF(Data[[#This Row],[Age]]&lt;=15,"11-15 Years",IF(Data[[#This Row],[Age]]&lt;=19,"16-19 Years", "20+ Years")))</f>
        <v>11-15 Years</v>
      </c>
    </row>
    <row r="5718" spans="1:18" x14ac:dyDescent="0.35">
      <c r="A5718" t="s">
        <v>728</v>
      </c>
      <c r="B5718" s="1">
        <v>45667</v>
      </c>
      <c r="C5718" t="s">
        <v>29</v>
      </c>
      <c r="D5718" t="s">
        <v>1631</v>
      </c>
      <c r="E5718" t="s">
        <v>19</v>
      </c>
      <c r="F5718" t="s">
        <v>20</v>
      </c>
      <c r="G5718" t="s">
        <v>21</v>
      </c>
      <c r="H5718" t="s">
        <v>5036</v>
      </c>
      <c r="I5718" s="1">
        <v>40988</v>
      </c>
      <c r="J5718" t="s">
        <v>727</v>
      </c>
      <c r="K5718">
        <v>65</v>
      </c>
      <c r="L5718">
        <v>65</v>
      </c>
      <c r="M5718">
        <v>0</v>
      </c>
      <c r="N5718">
        <v>65</v>
      </c>
      <c r="O5718" t="s">
        <v>23</v>
      </c>
      <c r="P5718" t="s">
        <v>152</v>
      </c>
      <c r="Q5718">
        <f ca="1">DATEDIF(Data[[#This Row],[Birthdate]],TODAY(),"Y")</f>
        <v>13</v>
      </c>
      <c r="R5718" t="str">
        <f ca="1">IF(Data[[#This Row],[Age]]&lt;=10,"3-10 Years",IF(Data[[#This Row],[Age]]&lt;=15,"11-15 Years",IF(Data[[#This Row],[Age]]&lt;=19,"16-19 Years", "20+ Years")))</f>
        <v>11-15 Years</v>
      </c>
    </row>
    <row r="5719" spans="1:18" x14ac:dyDescent="0.35">
      <c r="A5719" t="s">
        <v>2309</v>
      </c>
      <c r="B5719" s="1">
        <v>45667</v>
      </c>
      <c r="C5719" t="s">
        <v>29</v>
      </c>
      <c r="D5719" t="s">
        <v>1631</v>
      </c>
      <c r="E5719" t="s">
        <v>19</v>
      </c>
      <c r="F5719" t="s">
        <v>20</v>
      </c>
      <c r="G5719" t="s">
        <v>21</v>
      </c>
      <c r="H5719" t="s">
        <v>5036</v>
      </c>
      <c r="I5719" s="1">
        <v>40930</v>
      </c>
      <c r="J5719" t="s">
        <v>632</v>
      </c>
      <c r="K5719">
        <v>65</v>
      </c>
      <c r="L5719">
        <v>65</v>
      </c>
      <c r="M5719">
        <v>0</v>
      </c>
      <c r="N5719">
        <v>65</v>
      </c>
      <c r="O5719" t="s">
        <v>23</v>
      </c>
      <c r="P5719" t="s">
        <v>152</v>
      </c>
      <c r="Q5719">
        <f ca="1">DATEDIF(Data[[#This Row],[Birthdate]],TODAY(),"Y")</f>
        <v>13</v>
      </c>
      <c r="R5719" t="str">
        <f ca="1">IF(Data[[#This Row],[Age]]&lt;=10,"3-10 Years",IF(Data[[#This Row],[Age]]&lt;=15,"11-15 Years",IF(Data[[#This Row],[Age]]&lt;=19,"16-19 Years", "20+ Years")))</f>
        <v>11-15 Years</v>
      </c>
    </row>
    <row r="5720" spans="1:18" x14ac:dyDescent="0.35">
      <c r="A5720" t="s">
        <v>362</v>
      </c>
      <c r="B5720" s="1">
        <v>45666</v>
      </c>
      <c r="C5720" t="s">
        <v>150</v>
      </c>
      <c r="D5720" t="s">
        <v>1631</v>
      </c>
      <c r="E5720" t="s">
        <v>19</v>
      </c>
      <c r="F5720" t="s">
        <v>20</v>
      </c>
      <c r="G5720" t="s">
        <v>47</v>
      </c>
      <c r="H5720" t="s">
        <v>5036</v>
      </c>
      <c r="I5720" s="1">
        <v>40926</v>
      </c>
      <c r="J5720" t="s">
        <v>363</v>
      </c>
      <c r="K5720">
        <v>65</v>
      </c>
      <c r="L5720">
        <v>0</v>
      </c>
      <c r="M5720">
        <v>65</v>
      </c>
      <c r="N5720">
        <v>65</v>
      </c>
      <c r="O5720" t="s">
        <v>23</v>
      </c>
      <c r="P5720" t="s">
        <v>25</v>
      </c>
      <c r="Q5720">
        <f ca="1">DATEDIF(Data[[#This Row],[Birthdate]],TODAY(),"Y")</f>
        <v>13</v>
      </c>
      <c r="R5720" t="str">
        <f ca="1">IF(Data[[#This Row],[Age]]&lt;=10,"3-10 Years",IF(Data[[#This Row],[Age]]&lt;=15,"11-15 Years",IF(Data[[#This Row],[Age]]&lt;=19,"16-19 Years", "20+ Years")))</f>
        <v>11-15 Years</v>
      </c>
    </row>
    <row r="5721" spans="1:18" x14ac:dyDescent="0.35">
      <c r="A5721" t="s">
        <v>1634</v>
      </c>
      <c r="B5721" s="1">
        <v>45666</v>
      </c>
      <c r="C5721" t="s">
        <v>29</v>
      </c>
      <c r="D5721" t="s">
        <v>1631</v>
      </c>
      <c r="E5721" t="s">
        <v>19</v>
      </c>
      <c r="F5721" t="s">
        <v>20</v>
      </c>
      <c r="G5721" t="s">
        <v>105</v>
      </c>
      <c r="H5721" t="s">
        <v>5036</v>
      </c>
      <c r="I5721" s="1">
        <v>41190</v>
      </c>
      <c r="J5721" t="s">
        <v>1635</v>
      </c>
      <c r="K5721">
        <v>65</v>
      </c>
      <c r="L5721">
        <v>65</v>
      </c>
      <c r="M5721">
        <v>0</v>
      </c>
      <c r="N5721">
        <v>65</v>
      </c>
      <c r="O5721" t="s">
        <v>23</v>
      </c>
      <c r="P5721" t="s">
        <v>25</v>
      </c>
      <c r="Q5721">
        <f ca="1">DATEDIF(Data[[#This Row],[Birthdate]],TODAY(),"Y")</f>
        <v>13</v>
      </c>
      <c r="R5721" t="str">
        <f ca="1">IF(Data[[#This Row],[Age]]&lt;=10,"3-10 Years",IF(Data[[#This Row],[Age]]&lt;=15,"11-15 Years",IF(Data[[#This Row],[Age]]&lt;=19,"16-19 Years", "20+ Years")))</f>
        <v>11-15 Years</v>
      </c>
    </row>
    <row r="5722" spans="1:18" x14ac:dyDescent="0.35">
      <c r="A5722" t="s">
        <v>2203</v>
      </c>
      <c r="B5722" s="1">
        <v>45664</v>
      </c>
      <c r="C5722" t="s">
        <v>29</v>
      </c>
      <c r="D5722" t="s">
        <v>1631</v>
      </c>
      <c r="E5722" t="s">
        <v>19</v>
      </c>
      <c r="F5722" t="s">
        <v>20</v>
      </c>
      <c r="G5722" t="s">
        <v>1585</v>
      </c>
      <c r="H5722" t="s">
        <v>1083</v>
      </c>
      <c r="I5722" s="1">
        <v>40893</v>
      </c>
      <c r="J5722" t="s">
        <v>2204</v>
      </c>
      <c r="K5722">
        <v>65</v>
      </c>
      <c r="L5722">
        <v>65</v>
      </c>
      <c r="M5722">
        <v>0</v>
      </c>
      <c r="N5722">
        <v>65</v>
      </c>
      <c r="O5722" t="s">
        <v>23</v>
      </c>
      <c r="P5722" t="s">
        <v>152</v>
      </c>
      <c r="Q5722">
        <f ca="1">DATEDIF(Data[[#This Row],[Birthdate]],TODAY(),"Y")</f>
        <v>13</v>
      </c>
      <c r="R5722" t="str">
        <f ca="1">IF(Data[[#This Row],[Age]]&lt;=10,"3-10 Years",IF(Data[[#This Row],[Age]]&lt;=15,"11-15 Years",IF(Data[[#This Row],[Age]]&lt;=19,"16-19 Years", "20+ Years")))</f>
        <v>11-15 Years</v>
      </c>
    </row>
    <row r="5723" spans="1:18" x14ac:dyDescent="0.35">
      <c r="A5723" t="s">
        <v>1380</v>
      </c>
      <c r="B5723" s="1">
        <v>45664</v>
      </c>
      <c r="C5723" t="s">
        <v>29</v>
      </c>
      <c r="D5723" t="s">
        <v>1631</v>
      </c>
      <c r="E5723" t="s">
        <v>19</v>
      </c>
      <c r="F5723" t="s">
        <v>20</v>
      </c>
      <c r="G5723" t="s">
        <v>189</v>
      </c>
      <c r="H5723" t="s">
        <v>5036</v>
      </c>
      <c r="I5723" s="1">
        <v>40890</v>
      </c>
      <c r="J5723" t="s">
        <v>1381</v>
      </c>
      <c r="K5723">
        <v>65</v>
      </c>
      <c r="L5723">
        <v>65</v>
      </c>
      <c r="M5723">
        <v>0</v>
      </c>
      <c r="N5723">
        <v>65</v>
      </c>
      <c r="O5723" t="s">
        <v>23</v>
      </c>
      <c r="P5723" t="s">
        <v>152</v>
      </c>
      <c r="Q5723">
        <f ca="1">DATEDIF(Data[[#This Row],[Birthdate]],TODAY(),"Y")</f>
        <v>13</v>
      </c>
      <c r="R5723" t="str">
        <f ca="1">IF(Data[[#This Row],[Age]]&lt;=10,"3-10 Years",IF(Data[[#This Row],[Age]]&lt;=15,"11-15 Years",IF(Data[[#This Row],[Age]]&lt;=19,"16-19 Years", "20+ Years")))</f>
        <v>11-15 Years</v>
      </c>
    </row>
    <row r="5724" spans="1:18" x14ac:dyDescent="0.35">
      <c r="A5724" t="s">
        <v>2407</v>
      </c>
      <c r="B5724" s="1">
        <v>45663</v>
      </c>
      <c r="C5724" t="s">
        <v>29</v>
      </c>
      <c r="D5724" t="s">
        <v>1631</v>
      </c>
      <c r="E5724" t="s">
        <v>19</v>
      </c>
      <c r="F5724" t="s">
        <v>20</v>
      </c>
      <c r="G5724" t="s">
        <v>50</v>
      </c>
      <c r="H5724" t="s">
        <v>5036</v>
      </c>
      <c r="I5724" s="1">
        <v>40930</v>
      </c>
      <c r="J5724" t="s">
        <v>2408</v>
      </c>
      <c r="K5724">
        <v>65</v>
      </c>
      <c r="L5724">
        <v>65</v>
      </c>
      <c r="M5724">
        <v>0</v>
      </c>
      <c r="N5724">
        <v>65</v>
      </c>
      <c r="O5724" t="s">
        <v>23</v>
      </c>
      <c r="P5724" t="s">
        <v>152</v>
      </c>
      <c r="Q5724">
        <f ca="1">DATEDIF(Data[[#This Row],[Birthdate]],TODAY(),"Y")</f>
        <v>13</v>
      </c>
      <c r="R5724" t="str">
        <f ca="1">IF(Data[[#This Row],[Age]]&lt;=10,"3-10 Years",IF(Data[[#This Row],[Age]]&lt;=15,"11-15 Years",IF(Data[[#This Row],[Age]]&lt;=19,"16-19 Years", "20+ Years")))</f>
        <v>11-15 Years</v>
      </c>
    </row>
    <row r="5725" spans="1:18" x14ac:dyDescent="0.35">
      <c r="A5725" t="s">
        <v>778</v>
      </c>
      <c r="B5725" s="1">
        <v>45663</v>
      </c>
      <c r="C5725" t="s">
        <v>29</v>
      </c>
      <c r="D5725" t="s">
        <v>1631</v>
      </c>
      <c r="E5725" t="s">
        <v>19</v>
      </c>
      <c r="F5725" t="s">
        <v>20</v>
      </c>
      <c r="G5725" t="s">
        <v>50</v>
      </c>
      <c r="H5725" t="s">
        <v>5036</v>
      </c>
      <c r="I5725" s="1">
        <v>41178</v>
      </c>
      <c r="J5725" t="s">
        <v>781</v>
      </c>
      <c r="K5725">
        <v>65</v>
      </c>
      <c r="L5725">
        <v>65</v>
      </c>
      <c r="M5725">
        <v>0</v>
      </c>
      <c r="N5725">
        <v>65</v>
      </c>
      <c r="O5725" t="s">
        <v>23</v>
      </c>
      <c r="P5725" t="s">
        <v>25</v>
      </c>
      <c r="Q5725">
        <f ca="1">DATEDIF(Data[[#This Row],[Birthdate]],TODAY(),"Y")</f>
        <v>13</v>
      </c>
      <c r="R5725" t="str">
        <f ca="1">IF(Data[[#This Row],[Age]]&lt;=10,"3-10 Years",IF(Data[[#This Row],[Age]]&lt;=15,"11-15 Years",IF(Data[[#This Row],[Age]]&lt;=19,"16-19 Years", "20+ Years")))</f>
        <v>11-15 Years</v>
      </c>
    </row>
    <row r="5726" spans="1:18" x14ac:dyDescent="0.35">
      <c r="A5726" t="s">
        <v>2128</v>
      </c>
      <c r="B5726" s="1">
        <v>45663</v>
      </c>
      <c r="C5726" t="s">
        <v>29</v>
      </c>
      <c r="D5726" t="s">
        <v>1631</v>
      </c>
      <c r="E5726" t="s">
        <v>19</v>
      </c>
      <c r="F5726" t="s">
        <v>20</v>
      </c>
      <c r="G5726" t="s">
        <v>57</v>
      </c>
      <c r="H5726" t="s">
        <v>5036</v>
      </c>
      <c r="I5726" s="1">
        <v>41139</v>
      </c>
      <c r="J5726" t="s">
        <v>2129</v>
      </c>
      <c r="K5726">
        <v>65</v>
      </c>
      <c r="L5726">
        <v>65</v>
      </c>
      <c r="M5726">
        <v>0</v>
      </c>
      <c r="N5726">
        <v>65</v>
      </c>
      <c r="O5726" t="s">
        <v>23</v>
      </c>
      <c r="P5726" t="s">
        <v>152</v>
      </c>
      <c r="Q5726">
        <f ca="1">DATEDIF(Data[[#This Row],[Birthdate]],TODAY(),"Y")</f>
        <v>13</v>
      </c>
      <c r="R5726" t="str">
        <f ca="1">IF(Data[[#This Row],[Age]]&lt;=10,"3-10 Years",IF(Data[[#This Row],[Age]]&lt;=15,"11-15 Years",IF(Data[[#This Row],[Age]]&lt;=19,"16-19 Years", "20+ Years")))</f>
        <v>11-15 Years</v>
      </c>
    </row>
    <row r="5727" spans="1:18" x14ac:dyDescent="0.35">
      <c r="A5727" t="s">
        <v>492</v>
      </c>
      <c r="B5727" s="1">
        <v>45663</v>
      </c>
      <c r="C5727" t="s">
        <v>29</v>
      </c>
      <c r="D5727" t="s">
        <v>1631</v>
      </c>
      <c r="E5727" t="s">
        <v>19</v>
      </c>
      <c r="F5727" t="s">
        <v>20</v>
      </c>
      <c r="G5727" t="s">
        <v>30</v>
      </c>
      <c r="H5727" t="s">
        <v>5036</v>
      </c>
      <c r="I5727" s="1">
        <v>41166</v>
      </c>
      <c r="J5727" t="s">
        <v>493</v>
      </c>
      <c r="K5727">
        <v>65</v>
      </c>
      <c r="L5727">
        <v>65</v>
      </c>
      <c r="M5727">
        <v>0</v>
      </c>
      <c r="N5727">
        <v>65</v>
      </c>
      <c r="O5727" t="s">
        <v>23</v>
      </c>
      <c r="P5727" t="s">
        <v>152</v>
      </c>
      <c r="Q5727">
        <f ca="1">DATEDIF(Data[[#This Row],[Birthdate]],TODAY(),"Y")</f>
        <v>13</v>
      </c>
      <c r="R5727" t="str">
        <f ca="1">IF(Data[[#This Row],[Age]]&lt;=10,"3-10 Years",IF(Data[[#This Row],[Age]]&lt;=15,"11-15 Years",IF(Data[[#This Row],[Age]]&lt;=19,"16-19 Years", "20+ Years")))</f>
        <v>11-15 Years</v>
      </c>
    </row>
    <row r="5728" spans="1:18" x14ac:dyDescent="0.35">
      <c r="A5728" t="s">
        <v>2264</v>
      </c>
      <c r="B5728" s="1">
        <v>45663</v>
      </c>
      <c r="C5728" t="s">
        <v>29</v>
      </c>
      <c r="D5728" t="s">
        <v>1631</v>
      </c>
      <c r="E5728" t="s">
        <v>19</v>
      </c>
      <c r="F5728" t="s">
        <v>20</v>
      </c>
      <c r="G5728" t="s">
        <v>50</v>
      </c>
      <c r="H5728" t="s">
        <v>5036</v>
      </c>
      <c r="I5728" s="1">
        <v>40885</v>
      </c>
      <c r="J5728" t="s">
        <v>271</v>
      </c>
      <c r="K5728">
        <v>65</v>
      </c>
      <c r="L5728">
        <v>65</v>
      </c>
      <c r="M5728">
        <v>0</v>
      </c>
      <c r="N5728">
        <v>65</v>
      </c>
      <c r="O5728" t="s">
        <v>23</v>
      </c>
      <c r="P5728" t="s">
        <v>152</v>
      </c>
      <c r="Q5728">
        <f ca="1">DATEDIF(Data[[#This Row],[Birthdate]],TODAY(),"Y")</f>
        <v>13</v>
      </c>
      <c r="R5728" t="str">
        <f ca="1">IF(Data[[#This Row],[Age]]&lt;=10,"3-10 Years",IF(Data[[#This Row],[Age]]&lt;=15,"11-15 Years",IF(Data[[#This Row],[Age]]&lt;=19,"16-19 Years", "20+ Years")))</f>
        <v>11-15 Years</v>
      </c>
    </row>
    <row r="5729" spans="1:18" x14ac:dyDescent="0.35">
      <c r="A5729" t="s">
        <v>457</v>
      </c>
      <c r="B5729" s="1">
        <v>45663</v>
      </c>
      <c r="C5729" t="s">
        <v>29</v>
      </c>
      <c r="D5729" t="s">
        <v>1631</v>
      </c>
      <c r="E5729" t="s">
        <v>19</v>
      </c>
      <c r="F5729" t="s">
        <v>20</v>
      </c>
      <c r="G5729" t="s">
        <v>458</v>
      </c>
      <c r="H5729" t="s">
        <v>1083</v>
      </c>
      <c r="I5729" s="1">
        <v>41177</v>
      </c>
      <c r="J5729" t="s">
        <v>459</v>
      </c>
      <c r="K5729">
        <v>65</v>
      </c>
      <c r="L5729">
        <v>65</v>
      </c>
      <c r="M5729">
        <v>0</v>
      </c>
      <c r="N5729">
        <v>65</v>
      </c>
      <c r="O5729" t="s">
        <v>3200</v>
      </c>
      <c r="P5729" t="s">
        <v>25</v>
      </c>
      <c r="Q5729">
        <f ca="1">DATEDIF(Data[[#This Row],[Birthdate]],TODAY(),"Y")</f>
        <v>13</v>
      </c>
      <c r="R5729" t="str">
        <f ca="1">IF(Data[[#This Row],[Age]]&lt;=10,"3-10 Years",IF(Data[[#This Row],[Age]]&lt;=15,"11-15 Years",IF(Data[[#This Row],[Age]]&lt;=19,"16-19 Years", "20+ Years")))</f>
        <v>11-15 Years</v>
      </c>
    </row>
    <row r="5730" spans="1:18" x14ac:dyDescent="0.35">
      <c r="A5730" t="s">
        <v>1597</v>
      </c>
      <c r="B5730" s="1">
        <v>45763</v>
      </c>
      <c r="C5730" t="s">
        <v>29</v>
      </c>
      <c r="D5730" t="s">
        <v>104</v>
      </c>
      <c r="E5730" t="s">
        <v>566</v>
      </c>
      <c r="F5730" t="s">
        <v>958</v>
      </c>
      <c r="G5730" t="s">
        <v>47</v>
      </c>
      <c r="H5730" t="s">
        <v>5036</v>
      </c>
      <c r="I5730" s="1">
        <v>41149</v>
      </c>
      <c r="J5730" t="s">
        <v>1598</v>
      </c>
      <c r="K5730">
        <v>103</v>
      </c>
      <c r="L5730">
        <v>103</v>
      </c>
      <c r="M5730">
        <v>0</v>
      </c>
      <c r="N5730">
        <v>99</v>
      </c>
      <c r="O5730" t="s">
        <v>23</v>
      </c>
      <c r="P5730" t="s">
        <v>25</v>
      </c>
      <c r="Q5730">
        <f ca="1">DATEDIF(Data[[#This Row],[Birthdate]],TODAY(),"Y")</f>
        <v>13</v>
      </c>
      <c r="R5730" t="str">
        <f ca="1">IF(Data[[#This Row],[Age]]&lt;=10,"3-10 Years",IF(Data[[#This Row],[Age]]&lt;=15,"11-15 Years",IF(Data[[#This Row],[Age]]&lt;=19,"16-19 Years", "20+ Years")))</f>
        <v>11-15 Years</v>
      </c>
    </row>
    <row r="5731" spans="1:18" x14ac:dyDescent="0.35">
      <c r="A5731" t="s">
        <v>1257</v>
      </c>
      <c r="B5731" s="1">
        <v>45761</v>
      </c>
      <c r="C5731" t="s">
        <v>29</v>
      </c>
      <c r="D5731" t="s">
        <v>104</v>
      </c>
      <c r="E5731" t="s">
        <v>566</v>
      </c>
      <c r="F5731" t="s">
        <v>958</v>
      </c>
      <c r="G5731" t="s">
        <v>47</v>
      </c>
      <c r="H5731" t="s">
        <v>5036</v>
      </c>
      <c r="I5731" s="1">
        <v>41069</v>
      </c>
      <c r="J5731" t="s">
        <v>1258</v>
      </c>
      <c r="K5731">
        <v>103</v>
      </c>
      <c r="L5731">
        <v>103</v>
      </c>
      <c r="M5731">
        <v>0</v>
      </c>
      <c r="N5731">
        <v>99</v>
      </c>
      <c r="O5731" t="s">
        <v>23</v>
      </c>
      <c r="P5731" t="s">
        <v>25</v>
      </c>
      <c r="Q5731">
        <f ca="1">DATEDIF(Data[[#This Row],[Birthdate]],TODAY(),"Y")</f>
        <v>13</v>
      </c>
      <c r="R5731" t="str">
        <f ca="1">IF(Data[[#This Row],[Age]]&lt;=10,"3-10 Years",IF(Data[[#This Row],[Age]]&lt;=15,"11-15 Years",IF(Data[[#This Row],[Age]]&lt;=19,"16-19 Years", "20+ Years")))</f>
        <v>11-15 Years</v>
      </c>
    </row>
    <row r="5732" spans="1:18" x14ac:dyDescent="0.35">
      <c r="A5732" t="s">
        <v>1597</v>
      </c>
      <c r="B5732" s="1">
        <v>45761</v>
      </c>
      <c r="C5732" t="s">
        <v>29</v>
      </c>
      <c r="D5732" t="s">
        <v>104</v>
      </c>
      <c r="E5732" t="s">
        <v>566</v>
      </c>
      <c r="F5732" t="s">
        <v>958</v>
      </c>
      <c r="G5732" t="s">
        <v>47</v>
      </c>
      <c r="H5732" t="s">
        <v>5036</v>
      </c>
      <c r="I5732" s="1">
        <v>41149</v>
      </c>
      <c r="J5732" t="s">
        <v>1598</v>
      </c>
      <c r="K5732">
        <v>103</v>
      </c>
      <c r="L5732">
        <v>103</v>
      </c>
      <c r="M5732">
        <v>0</v>
      </c>
      <c r="N5732">
        <v>99</v>
      </c>
      <c r="O5732" t="s">
        <v>23</v>
      </c>
      <c r="P5732" t="s">
        <v>25</v>
      </c>
      <c r="Q5732">
        <f ca="1">DATEDIF(Data[[#This Row],[Birthdate]],TODAY(),"Y")</f>
        <v>13</v>
      </c>
      <c r="R5732" t="str">
        <f ca="1">IF(Data[[#This Row],[Age]]&lt;=10,"3-10 Years",IF(Data[[#This Row],[Age]]&lt;=15,"11-15 Years",IF(Data[[#This Row],[Age]]&lt;=19,"16-19 Years", "20+ Years")))</f>
        <v>11-15 Years</v>
      </c>
    </row>
    <row r="5733" spans="1:18" x14ac:dyDescent="0.35">
      <c r="A5733" t="s">
        <v>1597</v>
      </c>
      <c r="B5733" s="1">
        <v>45760</v>
      </c>
      <c r="C5733" t="s">
        <v>29</v>
      </c>
      <c r="D5733" t="s">
        <v>104</v>
      </c>
      <c r="E5733" t="s">
        <v>566</v>
      </c>
      <c r="F5733" t="s">
        <v>958</v>
      </c>
      <c r="G5733" t="s">
        <v>47</v>
      </c>
      <c r="H5733" t="s">
        <v>5036</v>
      </c>
      <c r="I5733" s="1">
        <v>41149</v>
      </c>
      <c r="J5733" t="s">
        <v>1598</v>
      </c>
      <c r="K5733">
        <v>103</v>
      </c>
      <c r="L5733">
        <v>103</v>
      </c>
      <c r="M5733">
        <v>0</v>
      </c>
      <c r="N5733">
        <v>99</v>
      </c>
      <c r="O5733" t="s">
        <v>23</v>
      </c>
      <c r="P5733" t="s">
        <v>25</v>
      </c>
      <c r="Q5733">
        <f ca="1">DATEDIF(Data[[#This Row],[Birthdate]],TODAY(),"Y")</f>
        <v>13</v>
      </c>
      <c r="R5733" t="str">
        <f ca="1">IF(Data[[#This Row],[Age]]&lt;=10,"3-10 Years",IF(Data[[#This Row],[Age]]&lt;=15,"11-15 Years",IF(Data[[#This Row],[Age]]&lt;=19,"16-19 Years", "20+ Years")))</f>
        <v>11-15 Years</v>
      </c>
    </row>
    <row r="5734" spans="1:18" x14ac:dyDescent="0.35">
      <c r="A5734" t="s">
        <v>1380</v>
      </c>
      <c r="B5734" s="1">
        <v>45756</v>
      </c>
      <c r="C5734" t="s">
        <v>29</v>
      </c>
      <c r="D5734" t="s">
        <v>104</v>
      </c>
      <c r="E5734" t="s">
        <v>566</v>
      </c>
      <c r="F5734" t="s">
        <v>958</v>
      </c>
      <c r="G5734" t="s">
        <v>189</v>
      </c>
      <c r="H5734" t="s">
        <v>5036</v>
      </c>
      <c r="I5734" s="1">
        <v>40890</v>
      </c>
      <c r="J5734" t="s">
        <v>1381</v>
      </c>
      <c r="K5734">
        <v>103</v>
      </c>
      <c r="L5734">
        <v>103</v>
      </c>
      <c r="M5734">
        <v>0</v>
      </c>
      <c r="N5734">
        <v>99</v>
      </c>
      <c r="O5734" t="s">
        <v>23</v>
      </c>
      <c r="P5734" t="s">
        <v>152</v>
      </c>
      <c r="Q5734">
        <f ca="1">DATEDIF(Data[[#This Row],[Birthdate]],TODAY(),"Y")</f>
        <v>13</v>
      </c>
      <c r="R5734" t="str">
        <f ca="1">IF(Data[[#This Row],[Age]]&lt;=10,"3-10 Years",IF(Data[[#This Row],[Age]]&lt;=15,"11-15 Years",IF(Data[[#This Row],[Age]]&lt;=19,"16-19 Years", "20+ Years")))</f>
        <v>11-15 Years</v>
      </c>
    </row>
    <row r="5735" spans="1:18" x14ac:dyDescent="0.35">
      <c r="A5735" t="s">
        <v>1222</v>
      </c>
      <c r="B5735" s="1">
        <v>45743</v>
      </c>
      <c r="C5735" t="s">
        <v>29</v>
      </c>
      <c r="D5735" t="s">
        <v>104</v>
      </c>
      <c r="E5735" t="s">
        <v>779</v>
      </c>
      <c r="F5735" t="s">
        <v>780</v>
      </c>
      <c r="G5735" t="s">
        <v>50</v>
      </c>
      <c r="H5735" t="s">
        <v>5036</v>
      </c>
      <c r="I5735" s="1">
        <v>41127</v>
      </c>
      <c r="J5735" t="s">
        <v>1224</v>
      </c>
      <c r="K5735">
        <v>480</v>
      </c>
      <c r="L5735">
        <v>480</v>
      </c>
      <c r="M5735">
        <v>0</v>
      </c>
      <c r="N5735">
        <v>459</v>
      </c>
      <c r="O5735" t="s">
        <v>23</v>
      </c>
      <c r="P5735" t="s">
        <v>25</v>
      </c>
      <c r="Q5735">
        <f ca="1">DATEDIF(Data[[#This Row],[Birthdate]],TODAY(),"Y")</f>
        <v>13</v>
      </c>
      <c r="R5735" t="str">
        <f ca="1">IF(Data[[#This Row],[Age]]&lt;=10,"3-10 Years",IF(Data[[#This Row],[Age]]&lt;=15,"11-15 Years",IF(Data[[#This Row],[Age]]&lt;=19,"16-19 Years", "20+ Years")))</f>
        <v>11-15 Years</v>
      </c>
    </row>
    <row r="5736" spans="1:18" x14ac:dyDescent="0.35">
      <c r="A5736" t="s">
        <v>3302</v>
      </c>
      <c r="B5736" s="1">
        <v>45740</v>
      </c>
      <c r="C5736" t="s">
        <v>29</v>
      </c>
      <c r="D5736" t="s">
        <v>104</v>
      </c>
      <c r="E5736" t="s">
        <v>779</v>
      </c>
      <c r="F5736" t="s">
        <v>780</v>
      </c>
      <c r="G5736" t="s">
        <v>37</v>
      </c>
      <c r="H5736" t="s">
        <v>5036</v>
      </c>
      <c r="I5736" s="1">
        <v>41234</v>
      </c>
      <c r="J5736" t="s">
        <v>3303</v>
      </c>
      <c r="K5736">
        <v>480</v>
      </c>
      <c r="L5736">
        <v>480</v>
      </c>
      <c r="M5736">
        <v>0</v>
      </c>
      <c r="N5736">
        <v>459</v>
      </c>
      <c r="O5736" t="s">
        <v>23</v>
      </c>
      <c r="P5736" t="s">
        <v>25</v>
      </c>
      <c r="Q5736">
        <f ca="1">DATEDIF(Data[[#This Row],[Birthdate]],TODAY(),"Y")</f>
        <v>13</v>
      </c>
      <c r="R5736" t="str">
        <f ca="1">IF(Data[[#This Row],[Age]]&lt;=10,"3-10 Years",IF(Data[[#This Row],[Age]]&lt;=15,"11-15 Years",IF(Data[[#This Row],[Age]]&lt;=19,"16-19 Years", "20+ Years")))</f>
        <v>11-15 Years</v>
      </c>
    </row>
    <row r="5737" spans="1:18" x14ac:dyDescent="0.35">
      <c r="A5737" t="s">
        <v>1893</v>
      </c>
      <c r="B5737" s="1">
        <v>45694</v>
      </c>
      <c r="C5737" t="s">
        <v>29</v>
      </c>
      <c r="D5737" t="s">
        <v>104</v>
      </c>
      <c r="E5737" t="s">
        <v>779</v>
      </c>
      <c r="F5737" t="s">
        <v>780</v>
      </c>
      <c r="G5737" t="s">
        <v>105</v>
      </c>
      <c r="H5737" t="s">
        <v>5036</v>
      </c>
      <c r="I5737" s="1">
        <v>41179</v>
      </c>
      <c r="J5737" t="s">
        <v>1559</v>
      </c>
      <c r="K5737">
        <v>423</v>
      </c>
      <c r="L5737">
        <v>423</v>
      </c>
      <c r="M5737">
        <v>0</v>
      </c>
      <c r="N5737">
        <v>405</v>
      </c>
      <c r="O5737" t="s">
        <v>23</v>
      </c>
      <c r="P5737" t="s">
        <v>25</v>
      </c>
      <c r="Q5737">
        <f ca="1">DATEDIF(Data[[#This Row],[Birthdate]],TODAY(),"Y")</f>
        <v>13</v>
      </c>
      <c r="R5737" t="str">
        <f ca="1">IF(Data[[#This Row],[Age]]&lt;=10,"3-10 Years",IF(Data[[#This Row],[Age]]&lt;=15,"11-15 Years",IF(Data[[#This Row],[Age]]&lt;=19,"16-19 Years", "20+ Years")))</f>
        <v>11-15 Years</v>
      </c>
    </row>
    <row r="5738" spans="1:18" x14ac:dyDescent="0.35">
      <c r="A5738" t="s">
        <v>3371</v>
      </c>
      <c r="B5738" s="1">
        <v>44342</v>
      </c>
      <c r="C5738" t="s">
        <v>29</v>
      </c>
      <c r="D5738" t="s">
        <v>18</v>
      </c>
      <c r="E5738" t="s">
        <v>566</v>
      </c>
      <c r="F5738" t="s">
        <v>567</v>
      </c>
      <c r="G5738" t="s">
        <v>189</v>
      </c>
      <c r="H5738" t="s">
        <v>5036</v>
      </c>
      <c r="I5738" s="1">
        <v>41148</v>
      </c>
      <c r="J5738" t="s">
        <v>3372</v>
      </c>
      <c r="K5738">
        <v>200</v>
      </c>
      <c r="L5738">
        <v>200</v>
      </c>
      <c r="M5738">
        <v>0</v>
      </c>
      <c r="N5738">
        <v>499</v>
      </c>
      <c r="O5738" t="s">
        <v>1062</v>
      </c>
      <c r="P5738" t="s">
        <v>25</v>
      </c>
      <c r="Q5738">
        <f ca="1">DATEDIF(Data[[#This Row],[Birthdate]],TODAY(),"Y")</f>
        <v>13</v>
      </c>
      <c r="R5738" t="str">
        <f ca="1">IF(Data[[#This Row],[Age]]&lt;=10,"3-10 Years",IF(Data[[#This Row],[Age]]&lt;=15,"11-15 Years",IF(Data[[#This Row],[Age]]&lt;=19,"16-19 Years", "20+ Years")))</f>
        <v>11-15 Years</v>
      </c>
    </row>
    <row r="5739" spans="1:18" x14ac:dyDescent="0.35">
      <c r="A5739" t="s">
        <v>1380</v>
      </c>
      <c r="B5739" s="1">
        <v>44335</v>
      </c>
      <c r="C5739" t="s">
        <v>29</v>
      </c>
      <c r="D5739" t="s">
        <v>18</v>
      </c>
      <c r="E5739" t="s">
        <v>566</v>
      </c>
      <c r="F5739" t="s">
        <v>567</v>
      </c>
      <c r="G5739" t="s">
        <v>189</v>
      </c>
      <c r="H5739" t="s">
        <v>5036</v>
      </c>
      <c r="I5739" s="1">
        <v>40890</v>
      </c>
      <c r="J5739" t="s">
        <v>1381</v>
      </c>
      <c r="K5739">
        <v>460</v>
      </c>
      <c r="L5739">
        <v>460</v>
      </c>
      <c r="M5739">
        <v>0</v>
      </c>
      <c r="N5739">
        <v>499</v>
      </c>
      <c r="O5739" t="s">
        <v>1062</v>
      </c>
      <c r="P5739" t="s">
        <v>152</v>
      </c>
      <c r="Q5739">
        <f ca="1">DATEDIF(Data[[#This Row],[Birthdate]],TODAY(),"Y")</f>
        <v>13</v>
      </c>
      <c r="R5739" t="str">
        <f ca="1">IF(Data[[#This Row],[Age]]&lt;=10,"3-10 Years",IF(Data[[#This Row],[Age]]&lt;=15,"11-15 Years",IF(Data[[#This Row],[Age]]&lt;=19,"16-19 Years", "20+ Years")))</f>
        <v>11-15 Years</v>
      </c>
    </row>
    <row r="5740" spans="1:18" x14ac:dyDescent="0.35">
      <c r="A5740" t="s">
        <v>1380</v>
      </c>
      <c r="B5740" s="1">
        <v>44335</v>
      </c>
      <c r="C5740" t="s">
        <v>29</v>
      </c>
      <c r="D5740" t="s">
        <v>18</v>
      </c>
      <c r="E5740" t="s">
        <v>566</v>
      </c>
      <c r="F5740" t="s">
        <v>567</v>
      </c>
      <c r="G5740" t="s">
        <v>189</v>
      </c>
      <c r="H5740" t="s">
        <v>5036</v>
      </c>
      <c r="I5740" s="1">
        <v>40890</v>
      </c>
      <c r="J5740" t="s">
        <v>1381</v>
      </c>
      <c r="K5740">
        <v>460</v>
      </c>
      <c r="L5740">
        <v>460</v>
      </c>
      <c r="M5740">
        <v>0</v>
      </c>
      <c r="N5740">
        <v>499</v>
      </c>
      <c r="O5740" t="s">
        <v>1062</v>
      </c>
      <c r="P5740" t="s">
        <v>152</v>
      </c>
      <c r="Q5740">
        <f ca="1">DATEDIF(Data[[#This Row],[Birthdate]],TODAY(),"Y")</f>
        <v>13</v>
      </c>
      <c r="R5740" t="str">
        <f ca="1">IF(Data[[#This Row],[Age]]&lt;=10,"3-10 Years",IF(Data[[#This Row],[Age]]&lt;=15,"11-15 Years",IF(Data[[#This Row],[Age]]&lt;=19,"16-19 Years", "20+ Years")))</f>
        <v>11-15 Years</v>
      </c>
    </row>
    <row r="5741" spans="1:18" x14ac:dyDescent="0.35">
      <c r="A5741" t="s">
        <v>1380</v>
      </c>
      <c r="B5741" s="1">
        <v>44335</v>
      </c>
      <c r="C5741" t="s">
        <v>29</v>
      </c>
      <c r="D5741" t="s">
        <v>18</v>
      </c>
      <c r="E5741" t="s">
        <v>566</v>
      </c>
      <c r="F5741" t="s">
        <v>567</v>
      </c>
      <c r="G5741" t="s">
        <v>189</v>
      </c>
      <c r="H5741" t="s">
        <v>5036</v>
      </c>
      <c r="I5741" s="1">
        <v>40890</v>
      </c>
      <c r="J5741" t="s">
        <v>1381</v>
      </c>
      <c r="K5741">
        <v>460</v>
      </c>
      <c r="L5741">
        <v>460</v>
      </c>
      <c r="M5741">
        <v>0</v>
      </c>
      <c r="N5741">
        <v>499</v>
      </c>
      <c r="O5741" t="s">
        <v>1062</v>
      </c>
      <c r="P5741" t="s">
        <v>152</v>
      </c>
      <c r="Q5741">
        <f ca="1">DATEDIF(Data[[#This Row],[Birthdate]],TODAY(),"Y")</f>
        <v>13</v>
      </c>
      <c r="R5741" t="str">
        <f ca="1">IF(Data[[#This Row],[Age]]&lt;=10,"3-10 Years",IF(Data[[#This Row],[Age]]&lt;=15,"11-15 Years",IF(Data[[#This Row],[Age]]&lt;=19,"16-19 Years", "20+ Years")))</f>
        <v>11-15 Years</v>
      </c>
    </row>
    <row r="5742" spans="1:18" x14ac:dyDescent="0.35">
      <c r="A5742" t="s">
        <v>1019</v>
      </c>
      <c r="B5742" s="1">
        <v>44320</v>
      </c>
      <c r="C5742" t="s">
        <v>29</v>
      </c>
      <c r="D5742" t="s">
        <v>18</v>
      </c>
      <c r="E5742" t="s">
        <v>566</v>
      </c>
      <c r="F5742" t="s">
        <v>567</v>
      </c>
      <c r="G5742" t="s">
        <v>105</v>
      </c>
      <c r="H5742" t="s">
        <v>5036</v>
      </c>
      <c r="I5742" s="1">
        <v>41144</v>
      </c>
      <c r="J5742" t="s">
        <v>1020</v>
      </c>
      <c r="K5742">
        <v>500</v>
      </c>
      <c r="L5742">
        <v>500</v>
      </c>
      <c r="M5742">
        <v>0</v>
      </c>
      <c r="N5742">
        <v>499</v>
      </c>
      <c r="O5742" t="s">
        <v>1062</v>
      </c>
      <c r="P5742" t="s">
        <v>25</v>
      </c>
      <c r="Q5742">
        <f ca="1">DATEDIF(Data[[#This Row],[Birthdate]],TODAY(),"Y")</f>
        <v>13</v>
      </c>
      <c r="R5742" t="str">
        <f ca="1">IF(Data[[#This Row],[Age]]&lt;=10,"3-10 Years",IF(Data[[#This Row],[Age]]&lt;=15,"11-15 Years",IF(Data[[#This Row],[Age]]&lt;=19,"16-19 Years", "20+ Years")))</f>
        <v>11-15 Years</v>
      </c>
    </row>
    <row r="5743" spans="1:18" x14ac:dyDescent="0.35">
      <c r="A5743" t="s">
        <v>3390</v>
      </c>
      <c r="B5743" s="1">
        <v>44416</v>
      </c>
      <c r="C5743" t="s">
        <v>29</v>
      </c>
      <c r="D5743" t="s">
        <v>18</v>
      </c>
      <c r="E5743" t="s">
        <v>566</v>
      </c>
      <c r="F5743" t="s">
        <v>567</v>
      </c>
      <c r="G5743" t="s">
        <v>458</v>
      </c>
      <c r="H5743" t="s">
        <v>1083</v>
      </c>
      <c r="I5743" s="1">
        <v>40929</v>
      </c>
      <c r="J5743" t="s">
        <v>3391</v>
      </c>
      <c r="K5743">
        <v>500</v>
      </c>
      <c r="L5743">
        <v>500</v>
      </c>
      <c r="M5743">
        <v>0</v>
      </c>
      <c r="N5743">
        <v>499</v>
      </c>
      <c r="O5743" t="s">
        <v>23</v>
      </c>
      <c r="P5743" t="s">
        <v>25</v>
      </c>
      <c r="Q5743">
        <f ca="1">DATEDIF(Data[[#This Row],[Birthdate]],TODAY(),"Y")</f>
        <v>13</v>
      </c>
      <c r="R5743" t="str">
        <f ca="1">IF(Data[[#This Row],[Age]]&lt;=10,"3-10 Years",IF(Data[[#This Row],[Age]]&lt;=15,"11-15 Years",IF(Data[[#This Row],[Age]]&lt;=19,"16-19 Years", "20+ Years")))</f>
        <v>11-15 Years</v>
      </c>
    </row>
    <row r="5744" spans="1:18" x14ac:dyDescent="0.35">
      <c r="A5744" t="s">
        <v>3403</v>
      </c>
      <c r="B5744" s="1">
        <v>44398</v>
      </c>
      <c r="C5744" t="s">
        <v>29</v>
      </c>
      <c r="D5744" t="s">
        <v>18</v>
      </c>
      <c r="E5744" t="s">
        <v>566</v>
      </c>
      <c r="F5744" t="s">
        <v>567</v>
      </c>
      <c r="G5744" t="s">
        <v>21</v>
      </c>
      <c r="H5744" t="s">
        <v>5036</v>
      </c>
      <c r="I5744" s="1">
        <v>41041</v>
      </c>
      <c r="J5744" t="s">
        <v>3404</v>
      </c>
      <c r="K5744">
        <v>500</v>
      </c>
      <c r="L5744">
        <v>500</v>
      </c>
      <c r="M5744">
        <v>0</v>
      </c>
      <c r="N5744">
        <v>499</v>
      </c>
      <c r="O5744" t="s">
        <v>23</v>
      </c>
      <c r="P5744" t="s">
        <v>25</v>
      </c>
      <c r="Q5744">
        <f ca="1">DATEDIF(Data[[#This Row],[Birthdate]],TODAY(),"Y")</f>
        <v>13</v>
      </c>
      <c r="R5744" t="str">
        <f ca="1">IF(Data[[#This Row],[Age]]&lt;=10,"3-10 Years",IF(Data[[#This Row],[Age]]&lt;=15,"11-15 Years",IF(Data[[#This Row],[Age]]&lt;=19,"16-19 Years", "20+ Years")))</f>
        <v>11-15 Years</v>
      </c>
    </row>
    <row r="5745" spans="1:18" x14ac:dyDescent="0.35">
      <c r="A5745" t="s">
        <v>342</v>
      </c>
      <c r="B5745" s="1">
        <v>44393</v>
      </c>
      <c r="C5745" t="s">
        <v>29</v>
      </c>
      <c r="D5745" t="s">
        <v>18</v>
      </c>
      <c r="E5745" t="s">
        <v>566</v>
      </c>
      <c r="F5745" t="s">
        <v>567</v>
      </c>
      <c r="G5745" t="s">
        <v>21</v>
      </c>
      <c r="H5745" t="s">
        <v>5036</v>
      </c>
      <c r="I5745" s="1">
        <v>41098</v>
      </c>
      <c r="J5745" t="s">
        <v>343</v>
      </c>
      <c r="K5745">
        <v>500</v>
      </c>
      <c r="L5745">
        <v>500</v>
      </c>
      <c r="M5745">
        <v>0</v>
      </c>
      <c r="N5745">
        <v>499</v>
      </c>
      <c r="O5745" t="s">
        <v>23</v>
      </c>
      <c r="P5745" t="s">
        <v>25</v>
      </c>
      <c r="Q5745">
        <f ca="1">DATEDIF(Data[[#This Row],[Birthdate]],TODAY(),"Y")</f>
        <v>13</v>
      </c>
      <c r="R5745" t="str">
        <f ca="1">IF(Data[[#This Row],[Age]]&lt;=10,"3-10 Years",IF(Data[[#This Row],[Age]]&lt;=15,"11-15 Years",IF(Data[[#This Row],[Age]]&lt;=19,"16-19 Years", "20+ Years")))</f>
        <v>11-15 Years</v>
      </c>
    </row>
    <row r="5746" spans="1:18" x14ac:dyDescent="0.35">
      <c r="A5746" t="s">
        <v>3390</v>
      </c>
      <c r="B5746" s="1">
        <v>44388</v>
      </c>
      <c r="C5746" t="s">
        <v>29</v>
      </c>
      <c r="D5746" t="s">
        <v>18</v>
      </c>
      <c r="E5746" t="s">
        <v>566</v>
      </c>
      <c r="F5746" t="s">
        <v>567</v>
      </c>
      <c r="G5746" t="s">
        <v>458</v>
      </c>
      <c r="H5746" t="s">
        <v>1083</v>
      </c>
      <c r="I5746" s="1">
        <v>40929</v>
      </c>
      <c r="J5746" t="s">
        <v>3391</v>
      </c>
      <c r="K5746">
        <v>500</v>
      </c>
      <c r="L5746">
        <v>500</v>
      </c>
      <c r="M5746">
        <v>0</v>
      </c>
      <c r="N5746">
        <v>499</v>
      </c>
      <c r="O5746" t="s">
        <v>23</v>
      </c>
      <c r="P5746" t="s">
        <v>25</v>
      </c>
      <c r="Q5746">
        <f ca="1">DATEDIF(Data[[#This Row],[Birthdate]],TODAY(),"Y")</f>
        <v>13</v>
      </c>
      <c r="R5746" t="str">
        <f ca="1">IF(Data[[#This Row],[Age]]&lt;=10,"3-10 Years",IF(Data[[#This Row],[Age]]&lt;=15,"11-15 Years",IF(Data[[#This Row],[Age]]&lt;=19,"16-19 Years", "20+ Years")))</f>
        <v>11-15 Years</v>
      </c>
    </row>
    <row r="5747" spans="1:18" x14ac:dyDescent="0.35">
      <c r="A5747" t="s">
        <v>3431</v>
      </c>
      <c r="B5747" s="1">
        <v>44360</v>
      </c>
      <c r="C5747" t="s">
        <v>29</v>
      </c>
      <c r="D5747" t="s">
        <v>18</v>
      </c>
      <c r="E5747" t="s">
        <v>566</v>
      </c>
      <c r="F5747" t="s">
        <v>567</v>
      </c>
      <c r="G5747" t="s">
        <v>105</v>
      </c>
      <c r="H5747" t="s">
        <v>5036</v>
      </c>
      <c r="I5747" s="1">
        <v>40958</v>
      </c>
      <c r="J5747" t="s">
        <v>1344</v>
      </c>
      <c r="K5747">
        <v>500</v>
      </c>
      <c r="L5747">
        <v>500</v>
      </c>
      <c r="M5747">
        <v>0</v>
      </c>
      <c r="N5747">
        <v>499</v>
      </c>
      <c r="O5747" t="s">
        <v>23</v>
      </c>
      <c r="P5747" t="s">
        <v>25</v>
      </c>
      <c r="Q5747">
        <f ca="1">DATEDIF(Data[[#This Row],[Birthdate]],TODAY(),"Y")</f>
        <v>13</v>
      </c>
      <c r="R5747" t="str">
        <f ca="1">IF(Data[[#This Row],[Age]]&lt;=10,"3-10 Years",IF(Data[[#This Row],[Age]]&lt;=15,"11-15 Years",IF(Data[[#This Row],[Age]]&lt;=19,"16-19 Years", "20+ Years")))</f>
        <v>11-15 Years</v>
      </c>
    </row>
    <row r="5748" spans="1:18" x14ac:dyDescent="0.35">
      <c r="A5748" t="s">
        <v>3440</v>
      </c>
      <c r="B5748" s="1">
        <v>44340</v>
      </c>
      <c r="C5748" t="s">
        <v>29</v>
      </c>
      <c r="D5748" t="s">
        <v>18</v>
      </c>
      <c r="E5748" t="s">
        <v>566</v>
      </c>
      <c r="F5748" t="s">
        <v>567</v>
      </c>
      <c r="G5748" t="s">
        <v>30</v>
      </c>
      <c r="H5748" t="s">
        <v>5036</v>
      </c>
      <c r="I5748" s="1">
        <v>41071</v>
      </c>
      <c r="J5748" t="s">
        <v>3441</v>
      </c>
      <c r="K5748">
        <v>500</v>
      </c>
      <c r="L5748">
        <v>500</v>
      </c>
      <c r="M5748">
        <v>0</v>
      </c>
      <c r="N5748">
        <v>499</v>
      </c>
      <c r="O5748" t="s">
        <v>23</v>
      </c>
      <c r="P5748" t="s">
        <v>25</v>
      </c>
      <c r="Q5748">
        <f ca="1">DATEDIF(Data[[#This Row],[Birthdate]],TODAY(),"Y")</f>
        <v>13</v>
      </c>
      <c r="R5748" t="str">
        <f ca="1">IF(Data[[#This Row],[Age]]&lt;=10,"3-10 Years",IF(Data[[#This Row],[Age]]&lt;=15,"11-15 Years",IF(Data[[#This Row],[Age]]&lt;=19,"16-19 Years", "20+ Years")))</f>
        <v>11-15 Years</v>
      </c>
    </row>
    <row r="5749" spans="1:18" x14ac:dyDescent="0.35">
      <c r="A5749" t="s">
        <v>505</v>
      </c>
      <c r="B5749" s="1">
        <v>44275</v>
      </c>
      <c r="C5749" t="s">
        <v>29</v>
      </c>
      <c r="D5749" t="s">
        <v>18</v>
      </c>
      <c r="E5749" t="s">
        <v>566</v>
      </c>
      <c r="F5749" t="s">
        <v>567</v>
      </c>
      <c r="G5749" t="s">
        <v>21</v>
      </c>
      <c r="H5749" t="s">
        <v>5036</v>
      </c>
      <c r="I5749" s="1">
        <v>40980</v>
      </c>
      <c r="J5749" t="s">
        <v>506</v>
      </c>
      <c r="K5749">
        <v>0</v>
      </c>
      <c r="L5749">
        <v>0</v>
      </c>
      <c r="M5749">
        <v>0</v>
      </c>
      <c r="N5749">
        <v>479</v>
      </c>
      <c r="O5749" t="s">
        <v>23</v>
      </c>
      <c r="P5749" t="s">
        <v>25</v>
      </c>
      <c r="Q5749">
        <f ca="1">DATEDIF(Data[[#This Row],[Birthdate]],TODAY(),"Y")</f>
        <v>13</v>
      </c>
      <c r="R5749" t="str">
        <f ca="1">IF(Data[[#This Row],[Age]]&lt;=10,"3-10 Years",IF(Data[[#This Row],[Age]]&lt;=15,"11-15 Years",IF(Data[[#This Row],[Age]]&lt;=19,"16-19 Years", "20+ Years")))</f>
        <v>11-15 Years</v>
      </c>
    </row>
    <row r="5750" spans="1:18" x14ac:dyDescent="0.35">
      <c r="A5750" t="s">
        <v>505</v>
      </c>
      <c r="B5750" s="1">
        <v>44275</v>
      </c>
      <c r="C5750" t="s">
        <v>29</v>
      </c>
      <c r="D5750" t="s">
        <v>18</v>
      </c>
      <c r="E5750" t="s">
        <v>566</v>
      </c>
      <c r="F5750" t="s">
        <v>567</v>
      </c>
      <c r="G5750" t="s">
        <v>21</v>
      </c>
      <c r="H5750" t="s">
        <v>5036</v>
      </c>
      <c r="I5750" s="1">
        <v>40980</v>
      </c>
      <c r="J5750" t="s">
        <v>506</v>
      </c>
      <c r="K5750">
        <v>0</v>
      </c>
      <c r="L5750">
        <v>0</v>
      </c>
      <c r="M5750">
        <v>0</v>
      </c>
      <c r="N5750">
        <v>479</v>
      </c>
      <c r="O5750" t="s">
        <v>23</v>
      </c>
      <c r="P5750" t="s">
        <v>25</v>
      </c>
      <c r="Q5750">
        <f ca="1">DATEDIF(Data[[#This Row],[Birthdate]],TODAY(),"Y")</f>
        <v>13</v>
      </c>
      <c r="R5750" t="str">
        <f ca="1">IF(Data[[#This Row],[Age]]&lt;=10,"3-10 Years",IF(Data[[#This Row],[Age]]&lt;=15,"11-15 Years",IF(Data[[#This Row],[Age]]&lt;=19,"16-19 Years", "20+ Years")))</f>
        <v>11-15 Years</v>
      </c>
    </row>
    <row r="5751" spans="1:18" x14ac:dyDescent="0.35">
      <c r="A5751" t="s">
        <v>505</v>
      </c>
      <c r="B5751" s="1">
        <v>44275</v>
      </c>
      <c r="C5751" t="s">
        <v>29</v>
      </c>
      <c r="D5751" t="s">
        <v>18</v>
      </c>
      <c r="E5751" t="s">
        <v>566</v>
      </c>
      <c r="F5751" t="s">
        <v>567</v>
      </c>
      <c r="G5751" t="s">
        <v>21</v>
      </c>
      <c r="H5751" t="s">
        <v>5036</v>
      </c>
      <c r="I5751" s="1">
        <v>40980</v>
      </c>
      <c r="J5751" t="s">
        <v>506</v>
      </c>
      <c r="K5751">
        <v>0</v>
      </c>
      <c r="L5751">
        <v>0</v>
      </c>
      <c r="M5751">
        <v>0</v>
      </c>
      <c r="N5751">
        <v>479</v>
      </c>
      <c r="O5751" t="s">
        <v>23</v>
      </c>
      <c r="P5751" t="s">
        <v>25</v>
      </c>
      <c r="Q5751">
        <f ca="1">DATEDIF(Data[[#This Row],[Birthdate]],TODAY(),"Y")</f>
        <v>13</v>
      </c>
      <c r="R5751" t="str">
        <f ca="1">IF(Data[[#This Row],[Age]]&lt;=10,"3-10 Years",IF(Data[[#This Row],[Age]]&lt;=15,"11-15 Years",IF(Data[[#This Row],[Age]]&lt;=19,"16-19 Years", "20+ Years")))</f>
        <v>11-15 Years</v>
      </c>
    </row>
    <row r="5752" spans="1:18" x14ac:dyDescent="0.35">
      <c r="A5752" t="s">
        <v>505</v>
      </c>
      <c r="B5752" s="1">
        <v>44275</v>
      </c>
      <c r="C5752" t="s">
        <v>29</v>
      </c>
      <c r="D5752" t="s">
        <v>18</v>
      </c>
      <c r="E5752" t="s">
        <v>566</v>
      </c>
      <c r="F5752" t="s">
        <v>567</v>
      </c>
      <c r="G5752" t="s">
        <v>21</v>
      </c>
      <c r="H5752" t="s">
        <v>5036</v>
      </c>
      <c r="I5752" s="1">
        <v>40980</v>
      </c>
      <c r="J5752" t="s">
        <v>506</v>
      </c>
      <c r="K5752">
        <v>0</v>
      </c>
      <c r="L5752">
        <v>0</v>
      </c>
      <c r="M5752">
        <v>0</v>
      </c>
      <c r="N5752">
        <v>479</v>
      </c>
      <c r="O5752" t="s">
        <v>23</v>
      </c>
      <c r="P5752" t="s">
        <v>25</v>
      </c>
      <c r="Q5752">
        <f ca="1">DATEDIF(Data[[#This Row],[Birthdate]],TODAY(),"Y")</f>
        <v>13</v>
      </c>
      <c r="R5752" t="str">
        <f ca="1">IF(Data[[#This Row],[Age]]&lt;=10,"3-10 Years",IF(Data[[#This Row],[Age]]&lt;=15,"11-15 Years",IF(Data[[#This Row],[Age]]&lt;=19,"16-19 Years", "20+ Years")))</f>
        <v>11-15 Years</v>
      </c>
    </row>
    <row r="5753" spans="1:18" x14ac:dyDescent="0.35">
      <c r="A5753" t="s">
        <v>505</v>
      </c>
      <c r="B5753" s="1">
        <v>44275</v>
      </c>
      <c r="C5753" t="s">
        <v>29</v>
      </c>
      <c r="D5753" t="s">
        <v>18</v>
      </c>
      <c r="E5753" t="s">
        <v>566</v>
      </c>
      <c r="F5753" t="s">
        <v>567</v>
      </c>
      <c r="G5753" t="s">
        <v>21</v>
      </c>
      <c r="H5753" t="s">
        <v>5036</v>
      </c>
      <c r="I5753" s="1">
        <v>40980</v>
      </c>
      <c r="J5753" t="s">
        <v>506</v>
      </c>
      <c r="K5753">
        <v>100</v>
      </c>
      <c r="L5753">
        <v>100</v>
      </c>
      <c r="M5753">
        <v>0</v>
      </c>
      <c r="N5753">
        <v>479</v>
      </c>
      <c r="O5753" t="s">
        <v>23</v>
      </c>
      <c r="P5753" t="s">
        <v>25</v>
      </c>
      <c r="Q5753">
        <f ca="1">DATEDIF(Data[[#This Row],[Birthdate]],TODAY(),"Y")</f>
        <v>13</v>
      </c>
      <c r="R5753" t="str">
        <f ca="1">IF(Data[[#This Row],[Age]]&lt;=10,"3-10 Years",IF(Data[[#This Row],[Age]]&lt;=15,"11-15 Years",IF(Data[[#This Row],[Age]]&lt;=19,"16-19 Years", "20+ Years")))</f>
        <v>11-15 Years</v>
      </c>
    </row>
    <row r="5754" spans="1:18" x14ac:dyDescent="0.35">
      <c r="A5754" t="s">
        <v>505</v>
      </c>
      <c r="B5754" s="1">
        <v>44275</v>
      </c>
      <c r="C5754" t="s">
        <v>29</v>
      </c>
      <c r="D5754" t="s">
        <v>18</v>
      </c>
      <c r="E5754" t="s">
        <v>566</v>
      </c>
      <c r="F5754" t="s">
        <v>567</v>
      </c>
      <c r="G5754" t="s">
        <v>21</v>
      </c>
      <c r="H5754" t="s">
        <v>5036</v>
      </c>
      <c r="I5754" s="1">
        <v>40980</v>
      </c>
      <c r="J5754" t="s">
        <v>506</v>
      </c>
      <c r="K5754">
        <v>100</v>
      </c>
      <c r="L5754">
        <v>100</v>
      </c>
      <c r="M5754">
        <v>0</v>
      </c>
      <c r="N5754">
        <v>499</v>
      </c>
      <c r="O5754" t="s">
        <v>1062</v>
      </c>
      <c r="P5754" t="s">
        <v>25</v>
      </c>
      <c r="Q5754">
        <f ca="1">DATEDIF(Data[[#This Row],[Birthdate]],TODAY(),"Y")</f>
        <v>13</v>
      </c>
      <c r="R5754" t="str">
        <f ca="1">IF(Data[[#This Row],[Age]]&lt;=10,"3-10 Years",IF(Data[[#This Row],[Age]]&lt;=15,"11-15 Years",IF(Data[[#This Row],[Age]]&lt;=19,"16-19 Years", "20+ Years")))</f>
        <v>11-15 Years</v>
      </c>
    </row>
    <row r="5755" spans="1:18" x14ac:dyDescent="0.35">
      <c r="A5755" t="s">
        <v>526</v>
      </c>
      <c r="B5755" s="1">
        <v>44682</v>
      </c>
      <c r="C5755" t="s">
        <v>29</v>
      </c>
      <c r="D5755" t="s">
        <v>18</v>
      </c>
      <c r="E5755" t="s">
        <v>566</v>
      </c>
      <c r="F5755" t="s">
        <v>567</v>
      </c>
      <c r="G5755" t="s">
        <v>84</v>
      </c>
      <c r="H5755" t="s">
        <v>5036</v>
      </c>
      <c r="I5755" s="1">
        <v>41104</v>
      </c>
      <c r="J5755" t="s">
        <v>527</v>
      </c>
      <c r="K5755">
        <v>0</v>
      </c>
      <c r="L5755">
        <v>0</v>
      </c>
      <c r="M5755">
        <v>0</v>
      </c>
      <c r="N5755">
        <v>499</v>
      </c>
      <c r="O5755" t="s">
        <v>5064</v>
      </c>
      <c r="P5755" t="s">
        <v>25</v>
      </c>
      <c r="Q5755">
        <f ca="1">DATEDIF(Data[[#This Row],[Birthdate]],TODAY(),"Y")</f>
        <v>13</v>
      </c>
      <c r="R5755" t="str">
        <f ca="1">IF(Data[[#This Row],[Age]]&lt;=10,"3-10 Years",IF(Data[[#This Row],[Age]]&lt;=15,"11-15 Years",IF(Data[[#This Row],[Age]]&lt;=19,"16-19 Years", "20+ Years")))</f>
        <v>11-15 Years</v>
      </c>
    </row>
    <row r="5756" spans="1:18" x14ac:dyDescent="0.35">
      <c r="A5756" t="s">
        <v>526</v>
      </c>
      <c r="B5756" s="1">
        <v>44682</v>
      </c>
      <c r="C5756" t="s">
        <v>29</v>
      </c>
      <c r="D5756" t="s">
        <v>18</v>
      </c>
      <c r="E5756" t="s">
        <v>566</v>
      </c>
      <c r="F5756" t="s">
        <v>567</v>
      </c>
      <c r="G5756" t="s">
        <v>84</v>
      </c>
      <c r="H5756" t="s">
        <v>5036</v>
      </c>
      <c r="I5756" s="1">
        <v>41104</v>
      </c>
      <c r="J5756" t="s">
        <v>527</v>
      </c>
      <c r="K5756">
        <v>0</v>
      </c>
      <c r="L5756">
        <v>0</v>
      </c>
      <c r="M5756">
        <v>0</v>
      </c>
      <c r="N5756">
        <v>499</v>
      </c>
      <c r="O5756" t="s">
        <v>5064</v>
      </c>
      <c r="P5756" t="s">
        <v>25</v>
      </c>
      <c r="Q5756">
        <f ca="1">DATEDIF(Data[[#This Row],[Birthdate]],TODAY(),"Y")</f>
        <v>13</v>
      </c>
      <c r="R5756" t="str">
        <f ca="1">IF(Data[[#This Row],[Age]]&lt;=10,"3-10 Years",IF(Data[[#This Row],[Age]]&lt;=15,"11-15 Years",IF(Data[[#This Row],[Age]]&lt;=19,"16-19 Years", "20+ Years")))</f>
        <v>11-15 Years</v>
      </c>
    </row>
    <row r="5757" spans="1:18" x14ac:dyDescent="0.35">
      <c r="A5757" t="s">
        <v>526</v>
      </c>
      <c r="B5757" s="1">
        <v>44682</v>
      </c>
      <c r="C5757" t="s">
        <v>29</v>
      </c>
      <c r="D5757" t="s">
        <v>18</v>
      </c>
      <c r="E5757" t="s">
        <v>566</v>
      </c>
      <c r="F5757" t="s">
        <v>567</v>
      </c>
      <c r="G5757" t="s">
        <v>84</v>
      </c>
      <c r="H5757" t="s">
        <v>5036</v>
      </c>
      <c r="I5757" s="1">
        <v>41104</v>
      </c>
      <c r="J5757" t="s">
        <v>527</v>
      </c>
      <c r="K5757">
        <v>0</v>
      </c>
      <c r="L5757">
        <v>0</v>
      </c>
      <c r="M5757">
        <v>0</v>
      </c>
      <c r="N5757">
        <v>499</v>
      </c>
      <c r="O5757" t="s">
        <v>5064</v>
      </c>
      <c r="P5757" t="s">
        <v>25</v>
      </c>
      <c r="Q5757">
        <f ca="1">DATEDIF(Data[[#This Row],[Birthdate]],TODAY(),"Y")</f>
        <v>13</v>
      </c>
      <c r="R5757" t="str">
        <f ca="1">IF(Data[[#This Row],[Age]]&lt;=10,"3-10 Years",IF(Data[[#This Row],[Age]]&lt;=15,"11-15 Years",IF(Data[[#This Row],[Age]]&lt;=19,"16-19 Years", "20+ Years")))</f>
        <v>11-15 Years</v>
      </c>
    </row>
    <row r="5758" spans="1:18" x14ac:dyDescent="0.35">
      <c r="A5758" t="s">
        <v>586</v>
      </c>
      <c r="B5758" s="1">
        <v>44780</v>
      </c>
      <c r="C5758" t="s">
        <v>29</v>
      </c>
      <c r="D5758" t="s">
        <v>18</v>
      </c>
      <c r="E5758" t="s">
        <v>566</v>
      </c>
      <c r="F5758" t="s">
        <v>567</v>
      </c>
      <c r="G5758" t="s">
        <v>50</v>
      </c>
      <c r="H5758" t="s">
        <v>5036</v>
      </c>
      <c r="I5758" s="1">
        <v>40893</v>
      </c>
      <c r="J5758" t="s">
        <v>587</v>
      </c>
      <c r="K5758">
        <v>514</v>
      </c>
      <c r="L5758">
        <v>514</v>
      </c>
      <c r="M5758">
        <v>0</v>
      </c>
      <c r="N5758">
        <v>499</v>
      </c>
      <c r="O5758" t="s">
        <v>1062</v>
      </c>
      <c r="P5758" t="s">
        <v>25</v>
      </c>
      <c r="Q5758">
        <f ca="1">DATEDIF(Data[[#This Row],[Birthdate]],TODAY(),"Y")</f>
        <v>13</v>
      </c>
      <c r="R5758" t="str">
        <f ca="1">IF(Data[[#This Row],[Age]]&lt;=10,"3-10 Years",IF(Data[[#This Row],[Age]]&lt;=15,"11-15 Years",IF(Data[[#This Row],[Age]]&lt;=19,"16-19 Years", "20+ Years")))</f>
        <v>11-15 Years</v>
      </c>
    </row>
    <row r="5759" spans="1:18" x14ac:dyDescent="0.35">
      <c r="A5759" t="s">
        <v>3492</v>
      </c>
      <c r="B5759" s="1">
        <v>44776</v>
      </c>
      <c r="C5759" t="s">
        <v>29</v>
      </c>
      <c r="D5759" t="s">
        <v>18</v>
      </c>
      <c r="E5759" t="s">
        <v>566</v>
      </c>
      <c r="F5759" t="s">
        <v>567</v>
      </c>
      <c r="G5759" t="s">
        <v>50</v>
      </c>
      <c r="H5759" t="s">
        <v>5036</v>
      </c>
      <c r="I5759" s="1">
        <v>41085</v>
      </c>
      <c r="J5759" t="s">
        <v>2412</v>
      </c>
      <c r="K5759">
        <v>419</v>
      </c>
      <c r="L5759">
        <v>419</v>
      </c>
      <c r="M5759">
        <v>0</v>
      </c>
      <c r="N5759">
        <v>499</v>
      </c>
      <c r="O5759" t="s">
        <v>1062</v>
      </c>
      <c r="P5759" t="s">
        <v>25</v>
      </c>
      <c r="Q5759">
        <f ca="1">DATEDIF(Data[[#This Row],[Birthdate]],TODAY(),"Y")</f>
        <v>13</v>
      </c>
      <c r="R5759" t="str">
        <f ca="1">IF(Data[[#This Row],[Age]]&lt;=10,"3-10 Years",IF(Data[[#This Row],[Age]]&lt;=15,"11-15 Years",IF(Data[[#This Row],[Age]]&lt;=19,"16-19 Years", "20+ Years")))</f>
        <v>11-15 Years</v>
      </c>
    </row>
    <row r="5760" spans="1:18" x14ac:dyDescent="0.35">
      <c r="A5760" t="s">
        <v>2686</v>
      </c>
      <c r="B5760" s="1">
        <v>44770</v>
      </c>
      <c r="C5760" t="s">
        <v>29</v>
      </c>
      <c r="D5760" t="s">
        <v>18</v>
      </c>
      <c r="E5760" t="s">
        <v>566</v>
      </c>
      <c r="F5760" t="s">
        <v>567</v>
      </c>
      <c r="G5760" t="s">
        <v>105</v>
      </c>
      <c r="H5760" t="s">
        <v>5036</v>
      </c>
      <c r="I5760" s="1">
        <v>40905</v>
      </c>
      <c r="J5760" t="s">
        <v>749</v>
      </c>
      <c r="K5760">
        <v>474</v>
      </c>
      <c r="L5760">
        <v>474</v>
      </c>
      <c r="M5760">
        <v>0</v>
      </c>
      <c r="N5760">
        <v>499</v>
      </c>
      <c r="O5760" t="s">
        <v>1062</v>
      </c>
      <c r="P5760" t="s">
        <v>25</v>
      </c>
      <c r="Q5760">
        <f ca="1">DATEDIF(Data[[#This Row],[Birthdate]],TODAY(),"Y")</f>
        <v>13</v>
      </c>
      <c r="R5760" t="str">
        <f ca="1">IF(Data[[#This Row],[Age]]&lt;=10,"3-10 Years",IF(Data[[#This Row],[Age]]&lt;=15,"11-15 Years",IF(Data[[#This Row],[Age]]&lt;=19,"16-19 Years", "20+ Years")))</f>
        <v>11-15 Years</v>
      </c>
    </row>
    <row r="5761" spans="1:18" x14ac:dyDescent="0.35">
      <c r="A5761" t="s">
        <v>3492</v>
      </c>
      <c r="B5761" s="1">
        <v>44768</v>
      </c>
      <c r="C5761" t="s">
        <v>29</v>
      </c>
      <c r="D5761" t="s">
        <v>18</v>
      </c>
      <c r="E5761" t="s">
        <v>566</v>
      </c>
      <c r="F5761" t="s">
        <v>567</v>
      </c>
      <c r="G5761" t="s">
        <v>50</v>
      </c>
      <c r="H5761" t="s">
        <v>5036</v>
      </c>
      <c r="I5761" s="1">
        <v>41085</v>
      </c>
      <c r="J5761" t="s">
        <v>2412</v>
      </c>
      <c r="K5761">
        <v>494</v>
      </c>
      <c r="L5761">
        <v>494</v>
      </c>
      <c r="M5761">
        <v>0</v>
      </c>
      <c r="N5761">
        <v>499</v>
      </c>
      <c r="O5761" t="s">
        <v>1062</v>
      </c>
      <c r="P5761" t="s">
        <v>25</v>
      </c>
      <c r="Q5761">
        <f ca="1">DATEDIF(Data[[#This Row],[Birthdate]],TODAY(),"Y")</f>
        <v>13</v>
      </c>
      <c r="R5761" t="str">
        <f ca="1">IF(Data[[#This Row],[Age]]&lt;=10,"3-10 Years",IF(Data[[#This Row],[Age]]&lt;=15,"11-15 Years",IF(Data[[#This Row],[Age]]&lt;=19,"16-19 Years", "20+ Years")))</f>
        <v>11-15 Years</v>
      </c>
    </row>
    <row r="5762" spans="1:18" x14ac:dyDescent="0.35">
      <c r="A5762" t="s">
        <v>1023</v>
      </c>
      <c r="B5762" s="1">
        <v>44767</v>
      </c>
      <c r="C5762" t="s">
        <v>29</v>
      </c>
      <c r="D5762" t="s">
        <v>18</v>
      </c>
      <c r="E5762" t="s">
        <v>566</v>
      </c>
      <c r="F5762" t="s">
        <v>567</v>
      </c>
      <c r="G5762" t="s">
        <v>47</v>
      </c>
      <c r="H5762" t="s">
        <v>5036</v>
      </c>
      <c r="I5762" s="1">
        <v>41024</v>
      </c>
      <c r="J5762" t="s">
        <v>1024</v>
      </c>
      <c r="K5762">
        <v>514</v>
      </c>
      <c r="L5762">
        <v>514</v>
      </c>
      <c r="M5762">
        <v>0</v>
      </c>
      <c r="N5762">
        <v>499</v>
      </c>
      <c r="O5762" t="s">
        <v>1062</v>
      </c>
      <c r="P5762" t="s">
        <v>25</v>
      </c>
      <c r="Q5762">
        <f ca="1">DATEDIF(Data[[#This Row],[Birthdate]],TODAY(),"Y")</f>
        <v>13</v>
      </c>
      <c r="R5762" t="str">
        <f ca="1">IF(Data[[#This Row],[Age]]&lt;=10,"3-10 Years",IF(Data[[#This Row],[Age]]&lt;=15,"11-15 Years",IF(Data[[#This Row],[Age]]&lt;=19,"16-19 Years", "20+ Years")))</f>
        <v>11-15 Years</v>
      </c>
    </row>
    <row r="5763" spans="1:18" x14ac:dyDescent="0.35">
      <c r="A5763" t="s">
        <v>3492</v>
      </c>
      <c r="B5763" s="1">
        <v>44763</v>
      </c>
      <c r="C5763" t="s">
        <v>29</v>
      </c>
      <c r="D5763" t="s">
        <v>18</v>
      </c>
      <c r="E5763" t="s">
        <v>566</v>
      </c>
      <c r="F5763" t="s">
        <v>567</v>
      </c>
      <c r="G5763" t="s">
        <v>50</v>
      </c>
      <c r="H5763" t="s">
        <v>5036</v>
      </c>
      <c r="I5763" s="1">
        <v>41085</v>
      </c>
      <c r="J5763" t="s">
        <v>2412</v>
      </c>
      <c r="K5763">
        <v>514</v>
      </c>
      <c r="L5763">
        <v>514</v>
      </c>
      <c r="M5763">
        <v>0</v>
      </c>
      <c r="N5763">
        <v>499</v>
      </c>
      <c r="O5763" t="s">
        <v>1062</v>
      </c>
      <c r="P5763" t="s">
        <v>25</v>
      </c>
      <c r="Q5763">
        <f ca="1">DATEDIF(Data[[#This Row],[Birthdate]],TODAY(),"Y")</f>
        <v>13</v>
      </c>
      <c r="R5763" t="str">
        <f ca="1">IF(Data[[#This Row],[Age]]&lt;=10,"3-10 Years",IF(Data[[#This Row],[Age]]&lt;=15,"11-15 Years",IF(Data[[#This Row],[Age]]&lt;=19,"16-19 Years", "20+ Years")))</f>
        <v>11-15 Years</v>
      </c>
    </row>
    <row r="5764" spans="1:18" x14ac:dyDescent="0.35">
      <c r="A5764" t="s">
        <v>2804</v>
      </c>
      <c r="B5764" s="1">
        <v>44759</v>
      </c>
      <c r="C5764" t="s">
        <v>29</v>
      </c>
      <c r="D5764" t="s">
        <v>18</v>
      </c>
      <c r="E5764" t="s">
        <v>566</v>
      </c>
      <c r="F5764" t="s">
        <v>567</v>
      </c>
      <c r="G5764" t="s">
        <v>50</v>
      </c>
      <c r="H5764" t="s">
        <v>5036</v>
      </c>
      <c r="I5764" s="1">
        <v>40885</v>
      </c>
      <c r="J5764" t="s">
        <v>271</v>
      </c>
      <c r="K5764">
        <v>514</v>
      </c>
      <c r="L5764">
        <v>514</v>
      </c>
      <c r="M5764">
        <v>0</v>
      </c>
      <c r="N5764">
        <v>499</v>
      </c>
      <c r="O5764" t="s">
        <v>1062</v>
      </c>
      <c r="P5764" t="s">
        <v>25</v>
      </c>
      <c r="Q5764">
        <f ca="1">DATEDIF(Data[[#This Row],[Birthdate]],TODAY(),"Y")</f>
        <v>13</v>
      </c>
      <c r="R5764" t="str">
        <f ca="1">IF(Data[[#This Row],[Age]]&lt;=10,"3-10 Years",IF(Data[[#This Row],[Age]]&lt;=15,"11-15 Years",IF(Data[[#This Row],[Age]]&lt;=19,"16-19 Years", "20+ Years")))</f>
        <v>11-15 Years</v>
      </c>
    </row>
    <row r="5765" spans="1:18" x14ac:dyDescent="0.35">
      <c r="A5765" t="s">
        <v>1257</v>
      </c>
      <c r="B5765" s="1">
        <v>44753</v>
      </c>
      <c r="C5765" t="s">
        <v>29</v>
      </c>
      <c r="D5765" t="s">
        <v>18</v>
      </c>
      <c r="E5765" t="s">
        <v>566</v>
      </c>
      <c r="F5765" t="s">
        <v>567</v>
      </c>
      <c r="G5765" t="s">
        <v>47</v>
      </c>
      <c r="H5765" t="s">
        <v>5036</v>
      </c>
      <c r="I5765" s="1">
        <v>41069</v>
      </c>
      <c r="J5765" t="s">
        <v>1258</v>
      </c>
      <c r="K5765">
        <v>494</v>
      </c>
      <c r="L5765">
        <v>494</v>
      </c>
      <c r="M5765">
        <v>0</v>
      </c>
      <c r="N5765">
        <v>499</v>
      </c>
      <c r="O5765" t="s">
        <v>1062</v>
      </c>
      <c r="P5765" t="s">
        <v>25</v>
      </c>
      <c r="Q5765">
        <f ca="1">DATEDIF(Data[[#This Row],[Birthdate]],TODAY(),"Y")</f>
        <v>13</v>
      </c>
      <c r="R5765" t="str">
        <f ca="1">IF(Data[[#This Row],[Age]]&lt;=10,"3-10 Years",IF(Data[[#This Row],[Age]]&lt;=15,"11-15 Years",IF(Data[[#This Row],[Age]]&lt;=19,"16-19 Years", "20+ Years")))</f>
        <v>11-15 Years</v>
      </c>
    </row>
    <row r="5766" spans="1:18" x14ac:dyDescent="0.35">
      <c r="A5766" t="s">
        <v>3504</v>
      </c>
      <c r="B5766" s="1">
        <v>44751</v>
      </c>
      <c r="C5766" t="s">
        <v>29</v>
      </c>
      <c r="D5766" t="s">
        <v>18</v>
      </c>
      <c r="E5766" t="s">
        <v>566</v>
      </c>
      <c r="F5766" t="s">
        <v>567</v>
      </c>
      <c r="G5766" t="s">
        <v>50</v>
      </c>
      <c r="H5766" t="s">
        <v>5036</v>
      </c>
      <c r="I5766" s="1">
        <v>41095</v>
      </c>
      <c r="J5766" t="s">
        <v>1107</v>
      </c>
      <c r="K5766">
        <v>494</v>
      </c>
      <c r="L5766">
        <v>494</v>
      </c>
      <c r="M5766">
        <v>0</v>
      </c>
      <c r="N5766">
        <v>499</v>
      </c>
      <c r="O5766" t="s">
        <v>1062</v>
      </c>
      <c r="P5766" t="s">
        <v>25</v>
      </c>
      <c r="Q5766">
        <f ca="1">DATEDIF(Data[[#This Row],[Birthdate]],TODAY(),"Y")</f>
        <v>13</v>
      </c>
      <c r="R5766" t="str">
        <f ca="1">IF(Data[[#This Row],[Age]]&lt;=10,"3-10 Years",IF(Data[[#This Row],[Age]]&lt;=15,"11-15 Years",IF(Data[[#This Row],[Age]]&lt;=19,"16-19 Years", "20+ Years")))</f>
        <v>11-15 Years</v>
      </c>
    </row>
    <row r="5767" spans="1:18" x14ac:dyDescent="0.35">
      <c r="A5767" t="s">
        <v>1597</v>
      </c>
      <c r="B5767" s="1">
        <v>44748</v>
      </c>
      <c r="C5767" t="s">
        <v>29</v>
      </c>
      <c r="D5767" t="s">
        <v>18</v>
      </c>
      <c r="E5767" t="s">
        <v>566</v>
      </c>
      <c r="F5767" t="s">
        <v>567</v>
      </c>
      <c r="G5767" t="s">
        <v>47</v>
      </c>
      <c r="H5767" t="s">
        <v>5036</v>
      </c>
      <c r="I5767" s="1">
        <v>41149</v>
      </c>
      <c r="J5767" t="s">
        <v>1598</v>
      </c>
      <c r="K5767">
        <v>514</v>
      </c>
      <c r="L5767">
        <v>514</v>
      </c>
      <c r="M5767">
        <v>0</v>
      </c>
      <c r="N5767">
        <v>499</v>
      </c>
      <c r="O5767" t="s">
        <v>1062</v>
      </c>
      <c r="P5767" t="s">
        <v>25</v>
      </c>
      <c r="Q5767">
        <f ca="1">DATEDIF(Data[[#This Row],[Birthdate]],TODAY(),"Y")</f>
        <v>13</v>
      </c>
      <c r="R5767" t="str">
        <f ca="1">IF(Data[[#This Row],[Age]]&lt;=10,"3-10 Years",IF(Data[[#This Row],[Age]]&lt;=15,"11-15 Years",IF(Data[[#This Row],[Age]]&lt;=19,"16-19 Years", "20+ Years")))</f>
        <v>11-15 Years</v>
      </c>
    </row>
    <row r="5768" spans="1:18" x14ac:dyDescent="0.35">
      <c r="A5768" t="s">
        <v>1023</v>
      </c>
      <c r="B5768" s="1">
        <v>44748</v>
      </c>
      <c r="C5768" t="s">
        <v>29</v>
      </c>
      <c r="D5768" t="s">
        <v>18</v>
      </c>
      <c r="E5768" t="s">
        <v>566</v>
      </c>
      <c r="F5768" t="s">
        <v>567</v>
      </c>
      <c r="G5768" t="s">
        <v>47</v>
      </c>
      <c r="H5768" t="s">
        <v>5036</v>
      </c>
      <c r="I5768" s="1">
        <v>41024</v>
      </c>
      <c r="J5768" t="s">
        <v>1024</v>
      </c>
      <c r="K5768">
        <v>514</v>
      </c>
      <c r="L5768">
        <v>514</v>
      </c>
      <c r="M5768">
        <v>0</v>
      </c>
      <c r="N5768">
        <v>499</v>
      </c>
      <c r="O5768" t="s">
        <v>1062</v>
      </c>
      <c r="P5768" t="s">
        <v>25</v>
      </c>
      <c r="Q5768">
        <f ca="1">DATEDIF(Data[[#This Row],[Birthdate]],TODAY(),"Y")</f>
        <v>13</v>
      </c>
      <c r="R5768" t="str">
        <f ca="1">IF(Data[[#This Row],[Age]]&lt;=10,"3-10 Years",IF(Data[[#This Row],[Age]]&lt;=15,"11-15 Years",IF(Data[[#This Row],[Age]]&lt;=19,"16-19 Years", "20+ Years")))</f>
        <v>11-15 Years</v>
      </c>
    </row>
    <row r="5769" spans="1:18" x14ac:dyDescent="0.35">
      <c r="A5769" t="s">
        <v>3511</v>
      </c>
      <c r="B5769" s="1">
        <v>44744</v>
      </c>
      <c r="C5769" t="s">
        <v>29</v>
      </c>
      <c r="D5769" t="s">
        <v>18</v>
      </c>
      <c r="E5769" t="s">
        <v>566</v>
      </c>
      <c r="F5769" t="s">
        <v>567</v>
      </c>
      <c r="G5769" t="s">
        <v>50</v>
      </c>
      <c r="H5769" t="s">
        <v>5036</v>
      </c>
      <c r="I5769" s="1">
        <v>40937</v>
      </c>
      <c r="J5769" t="s">
        <v>3512</v>
      </c>
      <c r="K5769">
        <v>494</v>
      </c>
      <c r="L5769">
        <v>494</v>
      </c>
      <c r="M5769">
        <v>0</v>
      </c>
      <c r="N5769">
        <v>499</v>
      </c>
      <c r="O5769" t="s">
        <v>1062</v>
      </c>
      <c r="P5769" t="s">
        <v>25</v>
      </c>
      <c r="Q5769">
        <f ca="1">DATEDIF(Data[[#This Row],[Birthdate]],TODAY(),"Y")</f>
        <v>13</v>
      </c>
      <c r="R5769" t="str">
        <f ca="1">IF(Data[[#This Row],[Age]]&lt;=10,"3-10 Years",IF(Data[[#This Row],[Age]]&lt;=15,"11-15 Years",IF(Data[[#This Row],[Age]]&lt;=19,"16-19 Years", "20+ Years")))</f>
        <v>11-15 Years</v>
      </c>
    </row>
    <row r="5770" spans="1:18" x14ac:dyDescent="0.35">
      <c r="A5770" t="s">
        <v>3511</v>
      </c>
      <c r="B5770" s="1">
        <v>44738</v>
      </c>
      <c r="C5770" t="s">
        <v>29</v>
      </c>
      <c r="D5770" t="s">
        <v>18</v>
      </c>
      <c r="E5770" t="s">
        <v>566</v>
      </c>
      <c r="F5770" t="s">
        <v>567</v>
      </c>
      <c r="G5770" t="s">
        <v>50</v>
      </c>
      <c r="H5770" t="s">
        <v>5036</v>
      </c>
      <c r="I5770" s="1">
        <v>40937</v>
      </c>
      <c r="J5770" t="s">
        <v>3512</v>
      </c>
      <c r="K5770">
        <v>514</v>
      </c>
      <c r="L5770">
        <v>514</v>
      </c>
      <c r="M5770">
        <v>0</v>
      </c>
      <c r="N5770">
        <v>499</v>
      </c>
      <c r="O5770" t="s">
        <v>1062</v>
      </c>
      <c r="P5770" t="s">
        <v>25</v>
      </c>
      <c r="Q5770">
        <f ca="1">DATEDIF(Data[[#This Row],[Birthdate]],TODAY(),"Y")</f>
        <v>13</v>
      </c>
      <c r="R5770" t="str">
        <f ca="1">IF(Data[[#This Row],[Age]]&lt;=10,"3-10 Years",IF(Data[[#This Row],[Age]]&lt;=15,"11-15 Years",IF(Data[[#This Row],[Age]]&lt;=19,"16-19 Years", "20+ Years")))</f>
        <v>11-15 Years</v>
      </c>
    </row>
    <row r="5771" spans="1:18" x14ac:dyDescent="0.35">
      <c r="A5771" t="s">
        <v>1280</v>
      </c>
      <c r="B5771" s="1">
        <v>44720</v>
      </c>
      <c r="C5771" t="s">
        <v>29</v>
      </c>
      <c r="D5771" t="s">
        <v>18</v>
      </c>
      <c r="E5771" t="s">
        <v>566</v>
      </c>
      <c r="F5771" t="s">
        <v>567</v>
      </c>
      <c r="G5771" t="s">
        <v>50</v>
      </c>
      <c r="H5771" t="s">
        <v>5036</v>
      </c>
      <c r="I5771" s="1">
        <v>41207</v>
      </c>
      <c r="J5771" t="s">
        <v>1281</v>
      </c>
      <c r="K5771">
        <v>494</v>
      </c>
      <c r="L5771">
        <v>494</v>
      </c>
      <c r="M5771">
        <v>0</v>
      </c>
      <c r="N5771">
        <v>499</v>
      </c>
      <c r="O5771" t="s">
        <v>1062</v>
      </c>
      <c r="P5771" t="s">
        <v>25</v>
      </c>
      <c r="Q5771">
        <f ca="1">DATEDIF(Data[[#This Row],[Birthdate]],TODAY(),"Y")</f>
        <v>13</v>
      </c>
      <c r="R5771" t="str">
        <f ca="1">IF(Data[[#This Row],[Age]]&lt;=10,"3-10 Years",IF(Data[[#This Row],[Age]]&lt;=15,"11-15 Years",IF(Data[[#This Row],[Age]]&lt;=19,"16-19 Years", "20+ Years")))</f>
        <v>11-15 Years</v>
      </c>
    </row>
    <row r="5772" spans="1:18" x14ac:dyDescent="0.35">
      <c r="A5772" t="s">
        <v>1280</v>
      </c>
      <c r="B5772" s="1">
        <v>44720</v>
      </c>
      <c r="C5772" t="s">
        <v>29</v>
      </c>
      <c r="D5772" t="s">
        <v>18</v>
      </c>
      <c r="E5772" t="s">
        <v>566</v>
      </c>
      <c r="F5772" t="s">
        <v>567</v>
      </c>
      <c r="G5772" t="s">
        <v>50</v>
      </c>
      <c r="H5772" t="s">
        <v>5036</v>
      </c>
      <c r="I5772" s="1">
        <v>41207</v>
      </c>
      <c r="J5772" t="s">
        <v>1281</v>
      </c>
      <c r="K5772">
        <v>514</v>
      </c>
      <c r="L5772">
        <v>514</v>
      </c>
      <c r="M5772">
        <v>0</v>
      </c>
      <c r="N5772">
        <v>499</v>
      </c>
      <c r="O5772" t="s">
        <v>1062</v>
      </c>
      <c r="P5772" t="s">
        <v>25</v>
      </c>
      <c r="Q5772">
        <f ca="1">DATEDIF(Data[[#This Row],[Birthdate]],TODAY(),"Y")</f>
        <v>13</v>
      </c>
      <c r="R5772" t="str">
        <f ca="1">IF(Data[[#This Row],[Age]]&lt;=10,"3-10 Years",IF(Data[[#This Row],[Age]]&lt;=15,"11-15 Years",IF(Data[[#This Row],[Age]]&lt;=19,"16-19 Years", "20+ Years")))</f>
        <v>11-15 Years</v>
      </c>
    </row>
    <row r="5773" spans="1:18" x14ac:dyDescent="0.35">
      <c r="A5773" t="s">
        <v>3525</v>
      </c>
      <c r="B5773" s="1">
        <v>44714</v>
      </c>
      <c r="C5773" t="s">
        <v>29</v>
      </c>
      <c r="D5773" t="s">
        <v>18</v>
      </c>
      <c r="E5773" t="s">
        <v>566</v>
      </c>
      <c r="F5773" t="s">
        <v>567</v>
      </c>
      <c r="G5773" t="s">
        <v>50</v>
      </c>
      <c r="H5773" t="s">
        <v>5036</v>
      </c>
      <c r="I5773" s="1">
        <v>41081</v>
      </c>
      <c r="J5773" t="s">
        <v>1363</v>
      </c>
      <c r="K5773">
        <v>494</v>
      </c>
      <c r="L5773">
        <v>494</v>
      </c>
      <c r="M5773">
        <v>0</v>
      </c>
      <c r="N5773">
        <v>499</v>
      </c>
      <c r="O5773" t="s">
        <v>1062</v>
      </c>
      <c r="P5773" t="s">
        <v>25</v>
      </c>
      <c r="Q5773">
        <f ca="1">DATEDIF(Data[[#This Row],[Birthdate]],TODAY(),"Y")</f>
        <v>13</v>
      </c>
      <c r="R5773" t="str">
        <f ca="1">IF(Data[[#This Row],[Age]]&lt;=10,"3-10 Years",IF(Data[[#This Row],[Age]]&lt;=15,"11-15 Years",IF(Data[[#This Row],[Age]]&lt;=19,"16-19 Years", "20+ Years")))</f>
        <v>11-15 Years</v>
      </c>
    </row>
    <row r="5774" spans="1:18" x14ac:dyDescent="0.35">
      <c r="A5774" t="s">
        <v>3530</v>
      </c>
      <c r="B5774" s="1">
        <v>44706</v>
      </c>
      <c r="C5774" t="s">
        <v>29</v>
      </c>
      <c r="D5774" t="s">
        <v>18</v>
      </c>
      <c r="E5774" t="s">
        <v>566</v>
      </c>
      <c r="F5774" t="s">
        <v>567</v>
      </c>
      <c r="G5774" t="s">
        <v>50</v>
      </c>
      <c r="H5774" t="s">
        <v>5036</v>
      </c>
      <c r="I5774" s="1">
        <v>40994</v>
      </c>
      <c r="J5774" t="s">
        <v>3531</v>
      </c>
      <c r="K5774">
        <v>494</v>
      </c>
      <c r="L5774">
        <v>494</v>
      </c>
      <c r="M5774">
        <v>0</v>
      </c>
      <c r="N5774">
        <v>499</v>
      </c>
      <c r="O5774" t="s">
        <v>1062</v>
      </c>
      <c r="P5774" t="s">
        <v>25</v>
      </c>
      <c r="Q5774">
        <f ca="1">DATEDIF(Data[[#This Row],[Birthdate]],TODAY(),"Y")</f>
        <v>13</v>
      </c>
      <c r="R5774" t="str">
        <f ca="1">IF(Data[[#This Row],[Age]]&lt;=10,"3-10 Years",IF(Data[[#This Row],[Age]]&lt;=15,"11-15 Years",IF(Data[[#This Row],[Age]]&lt;=19,"16-19 Years", "20+ Years")))</f>
        <v>11-15 Years</v>
      </c>
    </row>
    <row r="5775" spans="1:18" x14ac:dyDescent="0.35">
      <c r="A5775" t="s">
        <v>3530</v>
      </c>
      <c r="B5775" s="1">
        <v>44706</v>
      </c>
      <c r="C5775" t="s">
        <v>29</v>
      </c>
      <c r="D5775" t="s">
        <v>18</v>
      </c>
      <c r="E5775" t="s">
        <v>566</v>
      </c>
      <c r="F5775" t="s">
        <v>567</v>
      </c>
      <c r="G5775" t="s">
        <v>50</v>
      </c>
      <c r="H5775" t="s">
        <v>5036</v>
      </c>
      <c r="I5775" s="1">
        <v>40994</v>
      </c>
      <c r="J5775" t="s">
        <v>3531</v>
      </c>
      <c r="K5775">
        <v>514</v>
      </c>
      <c r="L5775">
        <v>514</v>
      </c>
      <c r="M5775">
        <v>0</v>
      </c>
      <c r="N5775">
        <v>499</v>
      </c>
      <c r="O5775" t="s">
        <v>1062</v>
      </c>
      <c r="P5775" t="s">
        <v>25</v>
      </c>
      <c r="Q5775">
        <f ca="1">DATEDIF(Data[[#This Row],[Birthdate]],TODAY(),"Y")</f>
        <v>13</v>
      </c>
      <c r="R5775" t="str">
        <f ca="1">IF(Data[[#This Row],[Age]]&lt;=10,"3-10 Years",IF(Data[[#This Row],[Age]]&lt;=15,"11-15 Years",IF(Data[[#This Row],[Age]]&lt;=19,"16-19 Years", "20+ Years")))</f>
        <v>11-15 Years</v>
      </c>
    </row>
    <row r="5776" spans="1:18" x14ac:dyDescent="0.35">
      <c r="A5776" t="s">
        <v>496</v>
      </c>
      <c r="B5776" s="1">
        <v>44662</v>
      </c>
      <c r="C5776" t="s">
        <v>29</v>
      </c>
      <c r="D5776" t="s">
        <v>18</v>
      </c>
      <c r="E5776" t="s">
        <v>566</v>
      </c>
      <c r="F5776" t="s">
        <v>567</v>
      </c>
      <c r="G5776" t="s">
        <v>47</v>
      </c>
      <c r="H5776" t="s">
        <v>5036</v>
      </c>
      <c r="I5776" s="1">
        <v>41202</v>
      </c>
      <c r="J5776" t="s">
        <v>497</v>
      </c>
      <c r="K5776">
        <v>500</v>
      </c>
      <c r="L5776">
        <v>500</v>
      </c>
      <c r="M5776">
        <v>0</v>
      </c>
      <c r="N5776">
        <v>499</v>
      </c>
      <c r="O5776" t="s">
        <v>1062</v>
      </c>
      <c r="P5776" t="s">
        <v>25</v>
      </c>
      <c r="Q5776">
        <f ca="1">DATEDIF(Data[[#This Row],[Birthdate]],TODAY(),"Y")</f>
        <v>13</v>
      </c>
      <c r="R5776" t="str">
        <f ca="1">IF(Data[[#This Row],[Age]]&lt;=10,"3-10 Years",IF(Data[[#This Row],[Age]]&lt;=15,"11-15 Years",IF(Data[[#This Row],[Age]]&lt;=19,"16-19 Years", "20+ Years")))</f>
        <v>11-15 Years</v>
      </c>
    </row>
    <row r="5777" spans="1:18" x14ac:dyDescent="0.35">
      <c r="A5777" t="s">
        <v>1306</v>
      </c>
      <c r="B5777" s="1">
        <v>44658</v>
      </c>
      <c r="C5777" t="s">
        <v>29</v>
      </c>
      <c r="D5777" t="s">
        <v>18</v>
      </c>
      <c r="E5777" t="s">
        <v>566</v>
      </c>
      <c r="F5777" t="s">
        <v>567</v>
      </c>
      <c r="G5777" t="s">
        <v>50</v>
      </c>
      <c r="H5777" t="s">
        <v>5036</v>
      </c>
      <c r="I5777" s="1">
        <v>40890</v>
      </c>
      <c r="J5777" t="s">
        <v>1307</v>
      </c>
      <c r="K5777">
        <v>500</v>
      </c>
      <c r="L5777">
        <v>500</v>
      </c>
      <c r="M5777">
        <v>0</v>
      </c>
      <c r="N5777">
        <v>499</v>
      </c>
      <c r="O5777" t="s">
        <v>1062</v>
      </c>
      <c r="P5777" t="s">
        <v>25</v>
      </c>
      <c r="Q5777">
        <f ca="1">DATEDIF(Data[[#This Row],[Birthdate]],TODAY(),"Y")</f>
        <v>13</v>
      </c>
      <c r="R5777" t="str">
        <f ca="1">IF(Data[[#This Row],[Age]]&lt;=10,"3-10 Years",IF(Data[[#This Row],[Age]]&lt;=15,"11-15 Years",IF(Data[[#This Row],[Age]]&lt;=19,"16-19 Years", "20+ Years")))</f>
        <v>11-15 Years</v>
      </c>
    </row>
    <row r="5778" spans="1:18" x14ac:dyDescent="0.35">
      <c r="A5778" t="s">
        <v>2811</v>
      </c>
      <c r="B5778" s="1">
        <v>44648</v>
      </c>
      <c r="C5778" t="s">
        <v>29</v>
      </c>
      <c r="D5778" t="s">
        <v>18</v>
      </c>
      <c r="E5778" t="s">
        <v>566</v>
      </c>
      <c r="F5778" t="s">
        <v>567</v>
      </c>
      <c r="G5778" t="s">
        <v>50</v>
      </c>
      <c r="H5778" t="s">
        <v>5036</v>
      </c>
      <c r="I5778" s="1">
        <v>41009</v>
      </c>
      <c r="J5778" t="s">
        <v>2812</v>
      </c>
      <c r="K5778">
        <v>430</v>
      </c>
      <c r="L5778">
        <v>430</v>
      </c>
      <c r="M5778">
        <v>0</v>
      </c>
      <c r="N5778">
        <v>459</v>
      </c>
      <c r="O5778" t="s">
        <v>1062</v>
      </c>
      <c r="P5778" t="s">
        <v>25</v>
      </c>
      <c r="Q5778">
        <f ca="1">DATEDIF(Data[[#This Row],[Birthdate]],TODAY(),"Y")</f>
        <v>13</v>
      </c>
      <c r="R5778" t="str">
        <f ca="1">IF(Data[[#This Row],[Age]]&lt;=10,"3-10 Years",IF(Data[[#This Row],[Age]]&lt;=15,"11-15 Years",IF(Data[[#This Row],[Age]]&lt;=19,"16-19 Years", "20+ Years")))</f>
        <v>11-15 Years</v>
      </c>
    </row>
    <row r="5779" spans="1:18" x14ac:dyDescent="0.35">
      <c r="A5779" t="s">
        <v>2811</v>
      </c>
      <c r="B5779" s="1">
        <v>44648</v>
      </c>
      <c r="C5779" t="s">
        <v>29</v>
      </c>
      <c r="D5779" t="s">
        <v>18</v>
      </c>
      <c r="E5779" t="s">
        <v>566</v>
      </c>
      <c r="F5779" t="s">
        <v>567</v>
      </c>
      <c r="G5779" t="s">
        <v>50</v>
      </c>
      <c r="H5779" t="s">
        <v>5036</v>
      </c>
      <c r="I5779" s="1">
        <v>41009</v>
      </c>
      <c r="J5779" t="s">
        <v>2812</v>
      </c>
      <c r="K5779">
        <v>430</v>
      </c>
      <c r="L5779">
        <v>430</v>
      </c>
      <c r="M5779">
        <v>0</v>
      </c>
      <c r="N5779">
        <v>459</v>
      </c>
      <c r="O5779" t="s">
        <v>1062</v>
      </c>
      <c r="P5779" t="s">
        <v>25</v>
      </c>
      <c r="Q5779">
        <f ca="1">DATEDIF(Data[[#This Row],[Birthdate]],TODAY(),"Y")</f>
        <v>13</v>
      </c>
      <c r="R5779" t="str">
        <f ca="1">IF(Data[[#This Row],[Age]]&lt;=10,"3-10 Years",IF(Data[[#This Row],[Age]]&lt;=15,"11-15 Years",IF(Data[[#This Row],[Age]]&lt;=19,"16-19 Years", "20+ Years")))</f>
        <v>11-15 Years</v>
      </c>
    </row>
    <row r="5780" spans="1:18" x14ac:dyDescent="0.35">
      <c r="A5780" t="s">
        <v>3525</v>
      </c>
      <c r="B5780" s="1">
        <v>44631</v>
      </c>
      <c r="C5780" t="s">
        <v>29</v>
      </c>
      <c r="D5780" t="s">
        <v>18</v>
      </c>
      <c r="E5780" t="s">
        <v>566</v>
      </c>
      <c r="F5780" t="s">
        <v>567</v>
      </c>
      <c r="G5780" t="s">
        <v>50</v>
      </c>
      <c r="H5780" t="s">
        <v>5036</v>
      </c>
      <c r="I5780" s="1">
        <v>41081</v>
      </c>
      <c r="J5780" t="s">
        <v>1363</v>
      </c>
      <c r="K5780">
        <v>500</v>
      </c>
      <c r="L5780">
        <v>500</v>
      </c>
      <c r="M5780">
        <v>0</v>
      </c>
      <c r="N5780">
        <v>459</v>
      </c>
      <c r="O5780" t="s">
        <v>1062</v>
      </c>
      <c r="P5780" t="s">
        <v>25</v>
      </c>
      <c r="Q5780">
        <f ca="1">DATEDIF(Data[[#This Row],[Birthdate]],TODAY(),"Y")</f>
        <v>13</v>
      </c>
      <c r="R5780" t="str">
        <f ca="1">IF(Data[[#This Row],[Age]]&lt;=10,"3-10 Years",IF(Data[[#This Row],[Age]]&lt;=15,"11-15 Years",IF(Data[[#This Row],[Age]]&lt;=19,"16-19 Years", "20+ Years")))</f>
        <v>11-15 Years</v>
      </c>
    </row>
    <row r="5781" spans="1:18" x14ac:dyDescent="0.35">
      <c r="A5781" t="s">
        <v>362</v>
      </c>
      <c r="B5781" s="1">
        <v>44628</v>
      </c>
      <c r="C5781" t="s">
        <v>29</v>
      </c>
      <c r="D5781" t="s">
        <v>18</v>
      </c>
      <c r="E5781" t="s">
        <v>566</v>
      </c>
      <c r="F5781" t="s">
        <v>567</v>
      </c>
      <c r="G5781" t="s">
        <v>47</v>
      </c>
      <c r="H5781" t="s">
        <v>5036</v>
      </c>
      <c r="I5781" s="1">
        <v>40926</v>
      </c>
      <c r="J5781" t="s">
        <v>363</v>
      </c>
      <c r="K5781">
        <v>460</v>
      </c>
      <c r="L5781">
        <v>460</v>
      </c>
      <c r="M5781">
        <v>0</v>
      </c>
      <c r="N5781">
        <v>459</v>
      </c>
      <c r="O5781" t="s">
        <v>1062</v>
      </c>
      <c r="P5781" t="s">
        <v>25</v>
      </c>
      <c r="Q5781">
        <f ca="1">DATEDIF(Data[[#This Row],[Birthdate]],TODAY(),"Y")</f>
        <v>13</v>
      </c>
      <c r="R5781" t="str">
        <f ca="1">IF(Data[[#This Row],[Age]]&lt;=10,"3-10 Years",IF(Data[[#This Row],[Age]]&lt;=15,"11-15 Years",IF(Data[[#This Row],[Age]]&lt;=19,"16-19 Years", "20+ Years")))</f>
        <v>11-15 Years</v>
      </c>
    </row>
    <row r="5782" spans="1:18" x14ac:dyDescent="0.35">
      <c r="A5782" t="s">
        <v>2764</v>
      </c>
      <c r="B5782" s="1">
        <v>44778</v>
      </c>
      <c r="C5782" t="s">
        <v>29</v>
      </c>
      <c r="D5782" t="s">
        <v>18</v>
      </c>
      <c r="E5782" t="s">
        <v>566</v>
      </c>
      <c r="F5782" t="s">
        <v>567</v>
      </c>
      <c r="G5782" t="s">
        <v>57</v>
      </c>
      <c r="H5782" t="s">
        <v>5036</v>
      </c>
      <c r="I5782" s="1">
        <v>40922</v>
      </c>
      <c r="J5782" t="s">
        <v>2765</v>
      </c>
      <c r="K5782">
        <v>474</v>
      </c>
      <c r="L5782">
        <v>474</v>
      </c>
      <c r="M5782">
        <v>0</v>
      </c>
      <c r="N5782">
        <v>499</v>
      </c>
      <c r="O5782" t="s">
        <v>23</v>
      </c>
      <c r="P5782" t="s">
        <v>25</v>
      </c>
      <c r="Q5782">
        <f ca="1">DATEDIF(Data[[#This Row],[Birthdate]],TODAY(),"Y")</f>
        <v>13</v>
      </c>
      <c r="R5782" t="str">
        <f ca="1">IF(Data[[#This Row],[Age]]&lt;=10,"3-10 Years",IF(Data[[#This Row],[Age]]&lt;=15,"11-15 Years",IF(Data[[#This Row],[Age]]&lt;=19,"16-19 Years", "20+ Years")))</f>
        <v>11-15 Years</v>
      </c>
    </row>
    <row r="5783" spans="1:18" x14ac:dyDescent="0.35">
      <c r="A5783" t="s">
        <v>2276</v>
      </c>
      <c r="B5783" s="1">
        <v>44776</v>
      </c>
      <c r="C5783" t="s">
        <v>29</v>
      </c>
      <c r="D5783" t="s">
        <v>18</v>
      </c>
      <c r="E5783" t="s">
        <v>566</v>
      </c>
      <c r="F5783" t="s">
        <v>567</v>
      </c>
      <c r="G5783" t="s">
        <v>57</v>
      </c>
      <c r="H5783" t="s">
        <v>5036</v>
      </c>
      <c r="I5783" s="1">
        <v>41122</v>
      </c>
      <c r="J5783" t="s">
        <v>545</v>
      </c>
      <c r="K5783">
        <v>514</v>
      </c>
      <c r="L5783">
        <v>514</v>
      </c>
      <c r="M5783">
        <v>0</v>
      </c>
      <c r="N5783">
        <v>499</v>
      </c>
      <c r="O5783" t="s">
        <v>23</v>
      </c>
      <c r="P5783" t="s">
        <v>152</v>
      </c>
      <c r="Q5783">
        <f ca="1">DATEDIF(Data[[#This Row],[Birthdate]],TODAY(),"Y")</f>
        <v>13</v>
      </c>
      <c r="R5783" t="str">
        <f ca="1">IF(Data[[#This Row],[Age]]&lt;=10,"3-10 Years",IF(Data[[#This Row],[Age]]&lt;=15,"11-15 Years",IF(Data[[#This Row],[Age]]&lt;=19,"16-19 Years", "20+ Years")))</f>
        <v>11-15 Years</v>
      </c>
    </row>
    <row r="5784" spans="1:18" x14ac:dyDescent="0.35">
      <c r="A5784" t="s">
        <v>3549</v>
      </c>
      <c r="B5784" s="1">
        <v>44757</v>
      </c>
      <c r="C5784" t="s">
        <v>29</v>
      </c>
      <c r="D5784" t="s">
        <v>18</v>
      </c>
      <c r="E5784" t="s">
        <v>566</v>
      </c>
      <c r="F5784" t="s">
        <v>567</v>
      </c>
      <c r="G5784" t="s">
        <v>21</v>
      </c>
      <c r="H5784" t="s">
        <v>5036</v>
      </c>
      <c r="I5784" s="1">
        <v>41042</v>
      </c>
      <c r="J5784" t="s">
        <v>991</v>
      </c>
      <c r="K5784">
        <v>494</v>
      </c>
      <c r="L5784">
        <v>494</v>
      </c>
      <c r="M5784">
        <v>0</v>
      </c>
      <c r="N5784">
        <v>499</v>
      </c>
      <c r="O5784" t="s">
        <v>23</v>
      </c>
      <c r="P5784" t="s">
        <v>25</v>
      </c>
      <c r="Q5784">
        <f ca="1">DATEDIF(Data[[#This Row],[Birthdate]],TODAY(),"Y")</f>
        <v>13</v>
      </c>
      <c r="R5784" t="str">
        <f ca="1">IF(Data[[#This Row],[Age]]&lt;=10,"3-10 Years",IF(Data[[#This Row],[Age]]&lt;=15,"11-15 Years",IF(Data[[#This Row],[Age]]&lt;=19,"16-19 Years", "20+ Years")))</f>
        <v>11-15 Years</v>
      </c>
    </row>
    <row r="5785" spans="1:18" x14ac:dyDescent="0.35">
      <c r="A5785" t="s">
        <v>1257</v>
      </c>
      <c r="B5785" s="1">
        <v>44749</v>
      </c>
      <c r="C5785" t="s">
        <v>29</v>
      </c>
      <c r="D5785" t="s">
        <v>18</v>
      </c>
      <c r="E5785" t="s">
        <v>566</v>
      </c>
      <c r="F5785" t="s">
        <v>567</v>
      </c>
      <c r="G5785" t="s">
        <v>47</v>
      </c>
      <c r="H5785" t="s">
        <v>5036</v>
      </c>
      <c r="I5785" s="1">
        <v>41069</v>
      </c>
      <c r="J5785" t="s">
        <v>1258</v>
      </c>
      <c r="K5785">
        <v>0</v>
      </c>
      <c r="L5785">
        <v>0</v>
      </c>
      <c r="M5785">
        <v>0</v>
      </c>
      <c r="N5785">
        <v>499</v>
      </c>
      <c r="O5785" t="s">
        <v>23</v>
      </c>
      <c r="P5785" t="s">
        <v>25</v>
      </c>
      <c r="Q5785">
        <f ca="1">DATEDIF(Data[[#This Row],[Birthdate]],TODAY(),"Y")</f>
        <v>13</v>
      </c>
      <c r="R5785" t="str">
        <f ca="1">IF(Data[[#This Row],[Age]]&lt;=10,"3-10 Years",IF(Data[[#This Row],[Age]]&lt;=15,"11-15 Years",IF(Data[[#This Row],[Age]]&lt;=19,"16-19 Years", "20+ Years")))</f>
        <v>11-15 Years</v>
      </c>
    </row>
    <row r="5786" spans="1:18" x14ac:dyDescent="0.35">
      <c r="A5786" t="s">
        <v>156</v>
      </c>
      <c r="B5786" s="1">
        <v>44738</v>
      </c>
      <c r="C5786" t="s">
        <v>29</v>
      </c>
      <c r="D5786" t="s">
        <v>18</v>
      </c>
      <c r="E5786" t="s">
        <v>566</v>
      </c>
      <c r="F5786" t="s">
        <v>567</v>
      </c>
      <c r="G5786" t="s">
        <v>50</v>
      </c>
      <c r="H5786" t="s">
        <v>5036</v>
      </c>
      <c r="I5786" s="1">
        <v>41204</v>
      </c>
      <c r="J5786" t="s">
        <v>157</v>
      </c>
      <c r="K5786">
        <v>514</v>
      </c>
      <c r="L5786">
        <v>514</v>
      </c>
      <c r="M5786">
        <v>0</v>
      </c>
      <c r="N5786">
        <v>499</v>
      </c>
      <c r="O5786" t="s">
        <v>23</v>
      </c>
      <c r="P5786" t="s">
        <v>25</v>
      </c>
      <c r="Q5786">
        <f ca="1">DATEDIF(Data[[#This Row],[Birthdate]],TODAY(),"Y")</f>
        <v>13</v>
      </c>
      <c r="R5786" t="str">
        <f ca="1">IF(Data[[#This Row],[Age]]&lt;=10,"3-10 Years",IF(Data[[#This Row],[Age]]&lt;=15,"11-15 Years",IF(Data[[#This Row],[Age]]&lt;=19,"16-19 Years", "20+ Years")))</f>
        <v>11-15 Years</v>
      </c>
    </row>
    <row r="5787" spans="1:18" x14ac:dyDescent="0.35">
      <c r="A5787" t="s">
        <v>2686</v>
      </c>
      <c r="B5787" s="1">
        <v>44732</v>
      </c>
      <c r="C5787" t="s">
        <v>29</v>
      </c>
      <c r="D5787" t="s">
        <v>18</v>
      </c>
      <c r="E5787" t="s">
        <v>566</v>
      </c>
      <c r="F5787" t="s">
        <v>567</v>
      </c>
      <c r="G5787" t="s">
        <v>105</v>
      </c>
      <c r="H5787" t="s">
        <v>5036</v>
      </c>
      <c r="I5787" s="1">
        <v>40905</v>
      </c>
      <c r="J5787" t="s">
        <v>749</v>
      </c>
      <c r="K5787">
        <v>514</v>
      </c>
      <c r="L5787">
        <v>514</v>
      </c>
      <c r="M5787">
        <v>0</v>
      </c>
      <c r="N5787">
        <v>499</v>
      </c>
      <c r="O5787" t="s">
        <v>23</v>
      </c>
      <c r="P5787" t="s">
        <v>25</v>
      </c>
      <c r="Q5787">
        <f ca="1">DATEDIF(Data[[#This Row],[Birthdate]],TODAY(),"Y")</f>
        <v>13</v>
      </c>
      <c r="R5787" t="str">
        <f ca="1">IF(Data[[#This Row],[Age]]&lt;=10,"3-10 Years",IF(Data[[#This Row],[Age]]&lt;=15,"11-15 Years",IF(Data[[#This Row],[Age]]&lt;=19,"16-19 Years", "20+ Years")))</f>
        <v>11-15 Years</v>
      </c>
    </row>
    <row r="5788" spans="1:18" x14ac:dyDescent="0.35">
      <c r="A5788" t="s">
        <v>457</v>
      </c>
      <c r="B5788" s="1">
        <v>44721</v>
      </c>
      <c r="C5788" t="s">
        <v>29</v>
      </c>
      <c r="D5788" t="s">
        <v>18</v>
      </c>
      <c r="E5788" t="s">
        <v>566</v>
      </c>
      <c r="F5788" t="s">
        <v>567</v>
      </c>
      <c r="G5788" t="s">
        <v>458</v>
      </c>
      <c r="H5788" t="s">
        <v>1083</v>
      </c>
      <c r="I5788" s="1">
        <v>41177</v>
      </c>
      <c r="J5788" t="s">
        <v>459</v>
      </c>
      <c r="K5788">
        <v>494</v>
      </c>
      <c r="L5788">
        <v>494</v>
      </c>
      <c r="M5788">
        <v>0</v>
      </c>
      <c r="N5788">
        <v>499</v>
      </c>
      <c r="O5788" t="s">
        <v>23</v>
      </c>
      <c r="P5788" t="s">
        <v>25</v>
      </c>
      <c r="Q5788">
        <f ca="1">DATEDIF(Data[[#This Row],[Birthdate]],TODAY(),"Y")</f>
        <v>13</v>
      </c>
      <c r="R5788" t="str">
        <f ca="1">IF(Data[[#This Row],[Age]]&lt;=10,"3-10 Years",IF(Data[[#This Row],[Age]]&lt;=15,"11-15 Years",IF(Data[[#This Row],[Age]]&lt;=19,"16-19 Years", "20+ Years")))</f>
        <v>11-15 Years</v>
      </c>
    </row>
    <row r="5789" spans="1:18" x14ac:dyDescent="0.35">
      <c r="A5789" t="s">
        <v>457</v>
      </c>
      <c r="B5789" s="1">
        <v>44721</v>
      </c>
      <c r="C5789" t="s">
        <v>29</v>
      </c>
      <c r="D5789" t="s">
        <v>18</v>
      </c>
      <c r="E5789" t="s">
        <v>566</v>
      </c>
      <c r="F5789" t="s">
        <v>567</v>
      </c>
      <c r="G5789" t="s">
        <v>458</v>
      </c>
      <c r="H5789" t="s">
        <v>1083</v>
      </c>
      <c r="I5789" s="1">
        <v>41177</v>
      </c>
      <c r="J5789" t="s">
        <v>459</v>
      </c>
      <c r="K5789">
        <v>514</v>
      </c>
      <c r="L5789">
        <v>514</v>
      </c>
      <c r="M5789">
        <v>0</v>
      </c>
      <c r="N5789">
        <v>499</v>
      </c>
      <c r="O5789" t="s">
        <v>23</v>
      </c>
      <c r="P5789" t="s">
        <v>25</v>
      </c>
      <c r="Q5789">
        <f ca="1">DATEDIF(Data[[#This Row],[Birthdate]],TODAY(),"Y")</f>
        <v>13</v>
      </c>
      <c r="R5789" t="str">
        <f ca="1">IF(Data[[#This Row],[Age]]&lt;=10,"3-10 Years",IF(Data[[#This Row],[Age]]&lt;=15,"11-15 Years",IF(Data[[#This Row],[Age]]&lt;=19,"16-19 Years", "20+ Years")))</f>
        <v>11-15 Years</v>
      </c>
    </row>
    <row r="5790" spans="1:18" x14ac:dyDescent="0.35">
      <c r="A5790" t="s">
        <v>505</v>
      </c>
      <c r="B5790" s="1">
        <v>44714</v>
      </c>
      <c r="C5790" t="s">
        <v>150</v>
      </c>
      <c r="D5790" t="s">
        <v>18</v>
      </c>
      <c r="E5790" t="s">
        <v>566</v>
      </c>
      <c r="F5790" t="s">
        <v>567</v>
      </c>
      <c r="G5790" t="s">
        <v>21</v>
      </c>
      <c r="H5790" t="s">
        <v>5036</v>
      </c>
      <c r="I5790" s="1">
        <v>40980</v>
      </c>
      <c r="J5790" t="s">
        <v>506</v>
      </c>
      <c r="K5790">
        <v>514</v>
      </c>
      <c r="L5790">
        <v>0</v>
      </c>
      <c r="M5790">
        <v>514</v>
      </c>
      <c r="N5790">
        <v>499</v>
      </c>
      <c r="O5790" t="s">
        <v>23</v>
      </c>
      <c r="P5790" t="s">
        <v>25</v>
      </c>
      <c r="Q5790">
        <f ca="1">DATEDIF(Data[[#This Row],[Birthdate]],TODAY(),"Y")</f>
        <v>13</v>
      </c>
      <c r="R5790" t="str">
        <f ca="1">IF(Data[[#This Row],[Age]]&lt;=10,"3-10 Years",IF(Data[[#This Row],[Age]]&lt;=15,"11-15 Years",IF(Data[[#This Row],[Age]]&lt;=19,"16-19 Years", "20+ Years")))</f>
        <v>11-15 Years</v>
      </c>
    </row>
    <row r="5791" spans="1:18" x14ac:dyDescent="0.35">
      <c r="A5791" t="s">
        <v>505</v>
      </c>
      <c r="B5791" s="1">
        <v>44714</v>
      </c>
      <c r="C5791" t="s">
        <v>150</v>
      </c>
      <c r="D5791" t="s">
        <v>18</v>
      </c>
      <c r="E5791" t="s">
        <v>566</v>
      </c>
      <c r="F5791" t="s">
        <v>567</v>
      </c>
      <c r="G5791" t="s">
        <v>21</v>
      </c>
      <c r="H5791" t="s">
        <v>5036</v>
      </c>
      <c r="I5791" s="1">
        <v>40980</v>
      </c>
      <c r="J5791" t="s">
        <v>506</v>
      </c>
      <c r="K5791">
        <v>514</v>
      </c>
      <c r="L5791">
        <v>0</v>
      </c>
      <c r="M5791">
        <v>514</v>
      </c>
      <c r="N5791">
        <v>499</v>
      </c>
      <c r="O5791" t="s">
        <v>23</v>
      </c>
      <c r="P5791" t="s">
        <v>25</v>
      </c>
      <c r="Q5791">
        <f ca="1">DATEDIF(Data[[#This Row],[Birthdate]],TODAY(),"Y")</f>
        <v>13</v>
      </c>
      <c r="R5791" t="str">
        <f ca="1">IF(Data[[#This Row],[Age]]&lt;=10,"3-10 Years",IF(Data[[#This Row],[Age]]&lt;=15,"11-15 Years",IF(Data[[#This Row],[Age]]&lt;=19,"16-19 Years", "20+ Years")))</f>
        <v>11-15 Years</v>
      </c>
    </row>
    <row r="5792" spans="1:18" x14ac:dyDescent="0.35">
      <c r="A5792" t="s">
        <v>505</v>
      </c>
      <c r="B5792" s="1">
        <v>44714</v>
      </c>
      <c r="C5792" t="s">
        <v>150</v>
      </c>
      <c r="D5792" t="s">
        <v>18</v>
      </c>
      <c r="E5792" t="s">
        <v>566</v>
      </c>
      <c r="F5792" t="s">
        <v>567</v>
      </c>
      <c r="G5792" t="s">
        <v>21</v>
      </c>
      <c r="H5792" t="s">
        <v>5036</v>
      </c>
      <c r="I5792" s="1">
        <v>40980</v>
      </c>
      <c r="J5792" t="s">
        <v>506</v>
      </c>
      <c r="K5792">
        <v>514</v>
      </c>
      <c r="L5792">
        <v>0</v>
      </c>
      <c r="M5792">
        <v>514</v>
      </c>
      <c r="N5792">
        <v>499</v>
      </c>
      <c r="O5792" t="s">
        <v>23</v>
      </c>
      <c r="P5792" t="s">
        <v>25</v>
      </c>
      <c r="Q5792">
        <f ca="1">DATEDIF(Data[[#This Row],[Birthdate]],TODAY(),"Y")</f>
        <v>13</v>
      </c>
      <c r="R5792" t="str">
        <f ca="1">IF(Data[[#This Row],[Age]]&lt;=10,"3-10 Years",IF(Data[[#This Row],[Age]]&lt;=15,"11-15 Years",IF(Data[[#This Row],[Age]]&lt;=19,"16-19 Years", "20+ Years")))</f>
        <v>11-15 Years</v>
      </c>
    </row>
    <row r="5793" spans="1:18" x14ac:dyDescent="0.35">
      <c r="A5793" t="s">
        <v>505</v>
      </c>
      <c r="B5793" s="1">
        <v>44714</v>
      </c>
      <c r="C5793" t="s">
        <v>150</v>
      </c>
      <c r="D5793" t="s">
        <v>18</v>
      </c>
      <c r="E5793" t="s">
        <v>566</v>
      </c>
      <c r="F5793" t="s">
        <v>567</v>
      </c>
      <c r="G5793" t="s">
        <v>21</v>
      </c>
      <c r="H5793" t="s">
        <v>5036</v>
      </c>
      <c r="I5793" s="1">
        <v>40980</v>
      </c>
      <c r="J5793" t="s">
        <v>506</v>
      </c>
      <c r="K5793">
        <v>514</v>
      </c>
      <c r="L5793">
        <v>0</v>
      </c>
      <c r="M5793">
        <v>514</v>
      </c>
      <c r="N5793">
        <v>499</v>
      </c>
      <c r="O5793" t="s">
        <v>23</v>
      </c>
      <c r="P5793" t="s">
        <v>25</v>
      </c>
      <c r="Q5793">
        <f ca="1">DATEDIF(Data[[#This Row],[Birthdate]],TODAY(),"Y")</f>
        <v>13</v>
      </c>
      <c r="R5793" t="str">
        <f ca="1">IF(Data[[#This Row],[Age]]&lt;=10,"3-10 Years",IF(Data[[#This Row],[Age]]&lt;=15,"11-15 Years",IF(Data[[#This Row],[Age]]&lt;=19,"16-19 Years", "20+ Years")))</f>
        <v>11-15 Years</v>
      </c>
    </row>
    <row r="5794" spans="1:18" x14ac:dyDescent="0.35">
      <c r="A5794" t="s">
        <v>505</v>
      </c>
      <c r="B5794" s="1">
        <v>44714</v>
      </c>
      <c r="C5794" t="s">
        <v>29</v>
      </c>
      <c r="D5794" t="s">
        <v>18</v>
      </c>
      <c r="E5794" t="s">
        <v>566</v>
      </c>
      <c r="F5794" t="s">
        <v>567</v>
      </c>
      <c r="G5794" t="s">
        <v>21</v>
      </c>
      <c r="H5794" t="s">
        <v>5036</v>
      </c>
      <c r="I5794" s="1">
        <v>40980</v>
      </c>
      <c r="J5794" t="s">
        <v>506</v>
      </c>
      <c r="K5794">
        <v>100</v>
      </c>
      <c r="L5794">
        <v>100</v>
      </c>
      <c r="M5794">
        <v>0</v>
      </c>
      <c r="N5794">
        <v>499</v>
      </c>
      <c r="O5794" t="s">
        <v>23</v>
      </c>
      <c r="P5794" t="s">
        <v>25</v>
      </c>
      <c r="Q5794">
        <f ca="1">DATEDIF(Data[[#This Row],[Birthdate]],TODAY(),"Y")</f>
        <v>13</v>
      </c>
      <c r="R5794" t="str">
        <f ca="1">IF(Data[[#This Row],[Age]]&lt;=10,"3-10 Years",IF(Data[[#This Row],[Age]]&lt;=15,"11-15 Years",IF(Data[[#This Row],[Age]]&lt;=19,"16-19 Years", "20+ Years")))</f>
        <v>11-15 Years</v>
      </c>
    </row>
    <row r="5795" spans="1:18" x14ac:dyDescent="0.35">
      <c r="A5795" t="s">
        <v>505</v>
      </c>
      <c r="B5795" s="1">
        <v>44714</v>
      </c>
      <c r="C5795" t="s">
        <v>29</v>
      </c>
      <c r="D5795" t="s">
        <v>18</v>
      </c>
      <c r="E5795" t="s">
        <v>566</v>
      </c>
      <c r="F5795" t="s">
        <v>567</v>
      </c>
      <c r="G5795" t="s">
        <v>21</v>
      </c>
      <c r="H5795" t="s">
        <v>5036</v>
      </c>
      <c r="I5795" s="1">
        <v>40980</v>
      </c>
      <c r="J5795" t="s">
        <v>506</v>
      </c>
      <c r="K5795">
        <v>100</v>
      </c>
      <c r="L5795">
        <v>100</v>
      </c>
      <c r="M5795">
        <v>0</v>
      </c>
      <c r="N5795">
        <v>499</v>
      </c>
      <c r="O5795" t="s">
        <v>23</v>
      </c>
      <c r="P5795" t="s">
        <v>25</v>
      </c>
      <c r="Q5795">
        <f ca="1">DATEDIF(Data[[#This Row],[Birthdate]],TODAY(),"Y")</f>
        <v>13</v>
      </c>
      <c r="R5795" t="str">
        <f ca="1">IF(Data[[#This Row],[Age]]&lt;=10,"3-10 Years",IF(Data[[#This Row],[Age]]&lt;=15,"11-15 Years",IF(Data[[#This Row],[Age]]&lt;=19,"16-19 Years", "20+ Years")))</f>
        <v>11-15 Years</v>
      </c>
    </row>
    <row r="5796" spans="1:18" x14ac:dyDescent="0.35">
      <c r="A5796" t="s">
        <v>1054</v>
      </c>
      <c r="B5796" s="1">
        <v>44698</v>
      </c>
      <c r="C5796" t="s">
        <v>29</v>
      </c>
      <c r="D5796" t="s">
        <v>18</v>
      </c>
      <c r="E5796" t="s">
        <v>566</v>
      </c>
      <c r="F5796" t="s">
        <v>567</v>
      </c>
      <c r="G5796" t="s">
        <v>21</v>
      </c>
      <c r="H5796" t="s">
        <v>5036</v>
      </c>
      <c r="I5796" s="1">
        <v>40932</v>
      </c>
      <c r="J5796" t="s">
        <v>1055</v>
      </c>
      <c r="K5796">
        <v>474</v>
      </c>
      <c r="L5796">
        <v>474</v>
      </c>
      <c r="M5796">
        <v>0</v>
      </c>
      <c r="N5796">
        <v>499</v>
      </c>
      <c r="O5796" t="s">
        <v>23</v>
      </c>
      <c r="P5796" t="s">
        <v>25</v>
      </c>
      <c r="Q5796">
        <f ca="1">DATEDIF(Data[[#This Row],[Birthdate]],TODAY(),"Y")</f>
        <v>13</v>
      </c>
      <c r="R5796" t="str">
        <f ca="1">IF(Data[[#This Row],[Age]]&lt;=10,"3-10 Years",IF(Data[[#This Row],[Age]]&lt;=15,"11-15 Years",IF(Data[[#This Row],[Age]]&lt;=19,"16-19 Years", "20+ Years")))</f>
        <v>11-15 Years</v>
      </c>
    </row>
    <row r="5797" spans="1:18" x14ac:dyDescent="0.35">
      <c r="A5797" t="s">
        <v>3403</v>
      </c>
      <c r="B5797" s="1">
        <v>44695</v>
      </c>
      <c r="C5797" t="s">
        <v>29</v>
      </c>
      <c r="D5797" t="s">
        <v>18</v>
      </c>
      <c r="E5797" t="s">
        <v>566</v>
      </c>
      <c r="F5797" t="s">
        <v>567</v>
      </c>
      <c r="G5797" t="s">
        <v>21</v>
      </c>
      <c r="H5797" t="s">
        <v>5036</v>
      </c>
      <c r="I5797" s="1">
        <v>41041</v>
      </c>
      <c r="J5797" t="s">
        <v>3404</v>
      </c>
      <c r="K5797">
        <v>0</v>
      </c>
      <c r="L5797">
        <v>0</v>
      </c>
      <c r="M5797">
        <v>0</v>
      </c>
      <c r="N5797">
        <v>499</v>
      </c>
      <c r="O5797" t="s">
        <v>23</v>
      </c>
      <c r="P5797" t="s">
        <v>25</v>
      </c>
      <c r="Q5797">
        <f ca="1">DATEDIF(Data[[#This Row],[Birthdate]],TODAY(),"Y")</f>
        <v>13</v>
      </c>
      <c r="R5797" t="str">
        <f ca="1">IF(Data[[#This Row],[Age]]&lt;=10,"3-10 Years",IF(Data[[#This Row],[Age]]&lt;=15,"11-15 Years",IF(Data[[#This Row],[Age]]&lt;=19,"16-19 Years", "20+ Years")))</f>
        <v>11-15 Years</v>
      </c>
    </row>
    <row r="5798" spans="1:18" x14ac:dyDescent="0.35">
      <c r="A5798" t="s">
        <v>505</v>
      </c>
      <c r="B5798" s="1">
        <v>44685</v>
      </c>
      <c r="C5798" t="s">
        <v>29</v>
      </c>
      <c r="D5798" t="s">
        <v>18</v>
      </c>
      <c r="E5798" t="s">
        <v>566</v>
      </c>
      <c r="F5798" t="s">
        <v>567</v>
      </c>
      <c r="G5798" t="s">
        <v>21</v>
      </c>
      <c r="H5798" t="s">
        <v>5036</v>
      </c>
      <c r="I5798" s="1">
        <v>40980</v>
      </c>
      <c r="J5798" t="s">
        <v>506</v>
      </c>
      <c r="K5798">
        <v>100</v>
      </c>
      <c r="L5798">
        <v>100</v>
      </c>
      <c r="M5798">
        <v>0</v>
      </c>
      <c r="N5798">
        <v>499</v>
      </c>
      <c r="O5798" t="s">
        <v>23</v>
      </c>
      <c r="P5798" t="s">
        <v>25</v>
      </c>
      <c r="Q5798">
        <f ca="1">DATEDIF(Data[[#This Row],[Birthdate]],TODAY(),"Y")</f>
        <v>13</v>
      </c>
      <c r="R5798" t="str">
        <f ca="1">IF(Data[[#This Row],[Age]]&lt;=10,"3-10 Years",IF(Data[[#This Row],[Age]]&lt;=15,"11-15 Years",IF(Data[[#This Row],[Age]]&lt;=19,"16-19 Years", "20+ Years")))</f>
        <v>11-15 Years</v>
      </c>
    </row>
    <row r="5799" spans="1:18" x14ac:dyDescent="0.35">
      <c r="A5799" t="s">
        <v>3566</v>
      </c>
      <c r="B5799" s="1">
        <v>44677</v>
      </c>
      <c r="C5799" t="s">
        <v>29</v>
      </c>
      <c r="D5799" t="s">
        <v>18</v>
      </c>
      <c r="E5799" t="s">
        <v>566</v>
      </c>
      <c r="F5799" t="s">
        <v>567</v>
      </c>
      <c r="G5799" t="s">
        <v>21</v>
      </c>
      <c r="H5799" t="s">
        <v>5036</v>
      </c>
      <c r="I5799" s="1">
        <v>40911</v>
      </c>
      <c r="J5799" t="s">
        <v>3567</v>
      </c>
      <c r="K5799">
        <v>0</v>
      </c>
      <c r="L5799">
        <v>0</v>
      </c>
      <c r="M5799">
        <v>0</v>
      </c>
      <c r="N5799">
        <v>499</v>
      </c>
      <c r="O5799" t="s">
        <v>23</v>
      </c>
      <c r="P5799" t="s">
        <v>25</v>
      </c>
      <c r="Q5799">
        <f ca="1">DATEDIF(Data[[#This Row],[Birthdate]],TODAY(),"Y")</f>
        <v>13</v>
      </c>
      <c r="R5799" t="str">
        <f ca="1">IF(Data[[#This Row],[Age]]&lt;=10,"3-10 Years",IF(Data[[#This Row],[Age]]&lt;=15,"11-15 Years",IF(Data[[#This Row],[Age]]&lt;=19,"16-19 Years", "20+ Years")))</f>
        <v>11-15 Years</v>
      </c>
    </row>
    <row r="5800" spans="1:18" x14ac:dyDescent="0.35">
      <c r="A5800" t="s">
        <v>1979</v>
      </c>
      <c r="B5800" s="1">
        <v>44654</v>
      </c>
      <c r="C5800" t="s">
        <v>29</v>
      </c>
      <c r="D5800" t="s">
        <v>18</v>
      </c>
      <c r="E5800" t="s">
        <v>566</v>
      </c>
      <c r="F5800" t="s">
        <v>567</v>
      </c>
      <c r="G5800" t="s">
        <v>189</v>
      </c>
      <c r="H5800" t="s">
        <v>5036</v>
      </c>
      <c r="I5800" s="1">
        <v>41110</v>
      </c>
      <c r="J5800" t="s">
        <v>729</v>
      </c>
      <c r="K5800">
        <v>440</v>
      </c>
      <c r="L5800">
        <v>440</v>
      </c>
      <c r="M5800">
        <v>0</v>
      </c>
      <c r="N5800">
        <v>499</v>
      </c>
      <c r="O5800" t="s">
        <v>23</v>
      </c>
      <c r="P5800" t="s">
        <v>25</v>
      </c>
      <c r="Q5800">
        <f ca="1">DATEDIF(Data[[#This Row],[Birthdate]],TODAY(),"Y")</f>
        <v>13</v>
      </c>
      <c r="R5800" t="str">
        <f ca="1">IF(Data[[#This Row],[Age]]&lt;=10,"3-10 Years",IF(Data[[#This Row],[Age]]&lt;=15,"11-15 Years",IF(Data[[#This Row],[Age]]&lt;=19,"16-19 Years", "20+ Years")))</f>
        <v>11-15 Years</v>
      </c>
    </row>
    <row r="5801" spans="1:18" x14ac:dyDescent="0.35">
      <c r="A5801" t="s">
        <v>1979</v>
      </c>
      <c r="B5801" s="1">
        <v>44654</v>
      </c>
      <c r="C5801" t="s">
        <v>29</v>
      </c>
      <c r="D5801" t="s">
        <v>18</v>
      </c>
      <c r="E5801" t="s">
        <v>566</v>
      </c>
      <c r="F5801" t="s">
        <v>567</v>
      </c>
      <c r="G5801" t="s">
        <v>189</v>
      </c>
      <c r="H5801" t="s">
        <v>5036</v>
      </c>
      <c r="I5801" s="1">
        <v>41110</v>
      </c>
      <c r="J5801" t="s">
        <v>729</v>
      </c>
      <c r="K5801">
        <v>440</v>
      </c>
      <c r="L5801">
        <v>440</v>
      </c>
      <c r="M5801">
        <v>0</v>
      </c>
      <c r="N5801">
        <v>499</v>
      </c>
      <c r="O5801" t="s">
        <v>23</v>
      </c>
      <c r="P5801" t="s">
        <v>25</v>
      </c>
      <c r="Q5801">
        <f ca="1">DATEDIF(Data[[#This Row],[Birthdate]],TODAY(),"Y")</f>
        <v>13</v>
      </c>
      <c r="R5801" t="str">
        <f ca="1">IF(Data[[#This Row],[Age]]&lt;=10,"3-10 Years",IF(Data[[#This Row],[Age]]&lt;=15,"11-15 Years",IF(Data[[#This Row],[Age]]&lt;=19,"16-19 Years", "20+ Years")))</f>
        <v>11-15 Years</v>
      </c>
    </row>
    <row r="5802" spans="1:18" x14ac:dyDescent="0.35">
      <c r="A5802" t="s">
        <v>492</v>
      </c>
      <c r="B5802" s="1">
        <v>44644</v>
      </c>
      <c r="C5802" t="s">
        <v>29</v>
      </c>
      <c r="D5802" t="s">
        <v>18</v>
      </c>
      <c r="E5802" t="s">
        <v>566</v>
      </c>
      <c r="F5802" t="s">
        <v>567</v>
      </c>
      <c r="G5802" t="s">
        <v>30</v>
      </c>
      <c r="H5802" t="s">
        <v>5036</v>
      </c>
      <c r="I5802" s="1">
        <v>41166</v>
      </c>
      <c r="J5802" t="s">
        <v>493</v>
      </c>
      <c r="K5802">
        <v>460</v>
      </c>
      <c r="L5802">
        <v>460</v>
      </c>
      <c r="M5802">
        <v>0</v>
      </c>
      <c r="N5802">
        <v>459</v>
      </c>
      <c r="O5802" t="s">
        <v>23</v>
      </c>
      <c r="P5802" t="s">
        <v>152</v>
      </c>
      <c r="Q5802">
        <f ca="1">DATEDIF(Data[[#This Row],[Birthdate]],TODAY(),"Y")</f>
        <v>13</v>
      </c>
      <c r="R5802" t="str">
        <f ca="1">IF(Data[[#This Row],[Age]]&lt;=10,"3-10 Years",IF(Data[[#This Row],[Age]]&lt;=15,"11-15 Years",IF(Data[[#This Row],[Age]]&lt;=19,"16-19 Years", "20+ Years")))</f>
        <v>11-15 Years</v>
      </c>
    </row>
    <row r="5803" spans="1:18" x14ac:dyDescent="0.35">
      <c r="A5803" t="s">
        <v>3575</v>
      </c>
      <c r="B5803" s="1">
        <v>44754</v>
      </c>
      <c r="C5803" t="s">
        <v>29</v>
      </c>
      <c r="D5803" t="s">
        <v>18</v>
      </c>
      <c r="E5803" t="s">
        <v>566</v>
      </c>
      <c r="F5803" t="s">
        <v>3573</v>
      </c>
      <c r="G5803" t="s">
        <v>21</v>
      </c>
      <c r="H5803" t="s">
        <v>5036</v>
      </c>
      <c r="I5803" s="1">
        <v>40938</v>
      </c>
      <c r="J5803" t="s">
        <v>301</v>
      </c>
      <c r="K5803">
        <v>494</v>
      </c>
      <c r="L5803">
        <v>494</v>
      </c>
      <c r="M5803">
        <v>0</v>
      </c>
      <c r="N5803">
        <v>499</v>
      </c>
      <c r="O5803" t="s">
        <v>2704</v>
      </c>
      <c r="P5803" t="s">
        <v>25</v>
      </c>
      <c r="Q5803">
        <f ca="1">DATEDIF(Data[[#This Row],[Birthdate]],TODAY(),"Y")</f>
        <v>13</v>
      </c>
      <c r="R5803" t="str">
        <f ca="1">IF(Data[[#This Row],[Age]]&lt;=10,"3-10 Years",IF(Data[[#This Row],[Age]]&lt;=15,"11-15 Years",IF(Data[[#This Row],[Age]]&lt;=19,"16-19 Years", "20+ Years")))</f>
        <v>11-15 Years</v>
      </c>
    </row>
    <row r="5804" spans="1:18" x14ac:dyDescent="0.35">
      <c r="A5804" t="s">
        <v>2842</v>
      </c>
      <c r="B5804" s="1">
        <v>44732</v>
      </c>
      <c r="C5804" t="s">
        <v>29</v>
      </c>
      <c r="D5804" t="s">
        <v>18</v>
      </c>
      <c r="E5804" t="s">
        <v>566</v>
      </c>
      <c r="F5804" t="s">
        <v>3573</v>
      </c>
      <c r="G5804" t="s">
        <v>21</v>
      </c>
      <c r="H5804" t="s">
        <v>5036</v>
      </c>
      <c r="I5804" s="1">
        <v>41116</v>
      </c>
      <c r="J5804" t="s">
        <v>1205</v>
      </c>
      <c r="K5804">
        <v>514</v>
      </c>
      <c r="L5804">
        <v>514</v>
      </c>
      <c r="M5804">
        <v>0</v>
      </c>
      <c r="N5804">
        <v>499</v>
      </c>
      <c r="O5804" t="s">
        <v>2704</v>
      </c>
      <c r="P5804" t="s">
        <v>25</v>
      </c>
      <c r="Q5804">
        <f ca="1">DATEDIF(Data[[#This Row],[Birthdate]],TODAY(),"Y")</f>
        <v>13</v>
      </c>
      <c r="R5804" t="str">
        <f ca="1">IF(Data[[#This Row],[Age]]&lt;=10,"3-10 Years",IF(Data[[#This Row],[Age]]&lt;=15,"11-15 Years",IF(Data[[#This Row],[Age]]&lt;=19,"16-19 Years", "20+ Years")))</f>
        <v>11-15 Years</v>
      </c>
    </row>
    <row r="5805" spans="1:18" x14ac:dyDescent="0.35">
      <c r="A5805" t="s">
        <v>3403</v>
      </c>
      <c r="B5805" s="1">
        <v>44711</v>
      </c>
      <c r="C5805" t="s">
        <v>29</v>
      </c>
      <c r="D5805" t="s">
        <v>18</v>
      </c>
      <c r="E5805" t="s">
        <v>566</v>
      </c>
      <c r="F5805" t="s">
        <v>3573</v>
      </c>
      <c r="G5805" t="s">
        <v>21</v>
      </c>
      <c r="H5805" t="s">
        <v>5036</v>
      </c>
      <c r="I5805" s="1">
        <v>41041</v>
      </c>
      <c r="J5805" t="s">
        <v>3404</v>
      </c>
      <c r="K5805">
        <v>472</v>
      </c>
      <c r="L5805">
        <v>472</v>
      </c>
      <c r="M5805">
        <v>0</v>
      </c>
      <c r="N5805">
        <v>449</v>
      </c>
      <c r="O5805" t="s">
        <v>2704</v>
      </c>
      <c r="P5805" t="s">
        <v>25</v>
      </c>
      <c r="Q5805">
        <f ca="1">DATEDIF(Data[[#This Row],[Birthdate]],TODAY(),"Y")</f>
        <v>13</v>
      </c>
      <c r="R5805" t="str">
        <f ca="1">IF(Data[[#This Row],[Age]]&lt;=10,"3-10 Years",IF(Data[[#This Row],[Age]]&lt;=15,"11-15 Years",IF(Data[[#This Row],[Age]]&lt;=19,"16-19 Years", "20+ Years")))</f>
        <v>11-15 Years</v>
      </c>
    </row>
    <row r="5806" spans="1:18" x14ac:dyDescent="0.35">
      <c r="A5806" t="s">
        <v>3403</v>
      </c>
      <c r="B5806" s="1">
        <v>44711</v>
      </c>
      <c r="C5806" t="s">
        <v>29</v>
      </c>
      <c r="D5806" t="s">
        <v>18</v>
      </c>
      <c r="E5806" t="s">
        <v>566</v>
      </c>
      <c r="F5806" t="s">
        <v>3573</v>
      </c>
      <c r="G5806" t="s">
        <v>21</v>
      </c>
      <c r="H5806" t="s">
        <v>5036</v>
      </c>
      <c r="I5806" s="1">
        <v>41041</v>
      </c>
      <c r="J5806" t="s">
        <v>3404</v>
      </c>
      <c r="K5806">
        <v>492</v>
      </c>
      <c r="L5806">
        <v>492</v>
      </c>
      <c r="M5806">
        <v>0</v>
      </c>
      <c r="N5806">
        <v>449</v>
      </c>
      <c r="O5806" t="s">
        <v>2704</v>
      </c>
      <c r="P5806" t="s">
        <v>25</v>
      </c>
      <c r="Q5806">
        <f ca="1">DATEDIF(Data[[#This Row],[Birthdate]],TODAY(),"Y")</f>
        <v>13</v>
      </c>
      <c r="R5806" t="str">
        <f ca="1">IF(Data[[#This Row],[Age]]&lt;=10,"3-10 Years",IF(Data[[#This Row],[Age]]&lt;=15,"11-15 Years",IF(Data[[#This Row],[Age]]&lt;=19,"16-19 Years", "20+ Years")))</f>
        <v>11-15 Years</v>
      </c>
    </row>
    <row r="5807" spans="1:18" x14ac:dyDescent="0.35">
      <c r="A5807" t="s">
        <v>342</v>
      </c>
      <c r="B5807" s="1">
        <v>44706</v>
      </c>
      <c r="C5807" t="s">
        <v>29</v>
      </c>
      <c r="D5807" t="s">
        <v>18</v>
      </c>
      <c r="E5807" t="s">
        <v>566</v>
      </c>
      <c r="F5807" t="s">
        <v>3573</v>
      </c>
      <c r="G5807" t="s">
        <v>21</v>
      </c>
      <c r="H5807" t="s">
        <v>5036</v>
      </c>
      <c r="I5807" s="1">
        <v>41098</v>
      </c>
      <c r="J5807" t="s">
        <v>961</v>
      </c>
      <c r="K5807">
        <v>462</v>
      </c>
      <c r="L5807">
        <v>462</v>
      </c>
      <c r="M5807">
        <v>0</v>
      </c>
      <c r="N5807">
        <v>449</v>
      </c>
      <c r="O5807" t="s">
        <v>2704</v>
      </c>
      <c r="P5807" t="s">
        <v>25</v>
      </c>
      <c r="Q5807">
        <f ca="1">DATEDIF(Data[[#This Row],[Birthdate]],TODAY(),"Y")</f>
        <v>13</v>
      </c>
      <c r="R5807" t="str">
        <f ca="1">IF(Data[[#This Row],[Age]]&lt;=10,"3-10 Years",IF(Data[[#This Row],[Age]]&lt;=15,"11-15 Years",IF(Data[[#This Row],[Age]]&lt;=19,"16-19 Years", "20+ Years")))</f>
        <v>11-15 Years</v>
      </c>
    </row>
    <row r="5808" spans="1:18" x14ac:dyDescent="0.35">
      <c r="A5808" t="s">
        <v>1054</v>
      </c>
      <c r="B5808" s="1">
        <v>44698</v>
      </c>
      <c r="C5808" t="s">
        <v>29</v>
      </c>
      <c r="D5808" t="s">
        <v>18</v>
      </c>
      <c r="E5808" t="s">
        <v>566</v>
      </c>
      <c r="F5808" t="s">
        <v>3573</v>
      </c>
      <c r="G5808" t="s">
        <v>21</v>
      </c>
      <c r="H5808" t="s">
        <v>5036</v>
      </c>
      <c r="I5808" s="1">
        <v>40932</v>
      </c>
      <c r="J5808" t="s">
        <v>1055</v>
      </c>
      <c r="K5808">
        <v>492</v>
      </c>
      <c r="L5808">
        <v>492</v>
      </c>
      <c r="M5808">
        <v>0</v>
      </c>
      <c r="N5808">
        <v>449</v>
      </c>
      <c r="O5808" t="s">
        <v>2704</v>
      </c>
      <c r="P5808" t="s">
        <v>25</v>
      </c>
      <c r="Q5808">
        <f ca="1">DATEDIF(Data[[#This Row],[Birthdate]],TODAY(),"Y")</f>
        <v>13</v>
      </c>
      <c r="R5808" t="str">
        <f ca="1">IF(Data[[#This Row],[Age]]&lt;=10,"3-10 Years",IF(Data[[#This Row],[Age]]&lt;=15,"11-15 Years",IF(Data[[#This Row],[Age]]&lt;=19,"16-19 Years", "20+ Years")))</f>
        <v>11-15 Years</v>
      </c>
    </row>
    <row r="5809" spans="1:18" x14ac:dyDescent="0.35">
      <c r="A5809" t="s">
        <v>1054</v>
      </c>
      <c r="B5809" s="1">
        <v>44686</v>
      </c>
      <c r="C5809" t="s">
        <v>29</v>
      </c>
      <c r="D5809" t="s">
        <v>18</v>
      </c>
      <c r="E5809" t="s">
        <v>566</v>
      </c>
      <c r="F5809" t="s">
        <v>3573</v>
      </c>
      <c r="G5809" t="s">
        <v>21</v>
      </c>
      <c r="H5809" t="s">
        <v>5036</v>
      </c>
      <c r="I5809" s="1">
        <v>40932</v>
      </c>
      <c r="J5809" t="s">
        <v>1055</v>
      </c>
      <c r="K5809">
        <v>0</v>
      </c>
      <c r="L5809">
        <v>0</v>
      </c>
      <c r="M5809">
        <v>0</v>
      </c>
      <c r="N5809">
        <v>499</v>
      </c>
      <c r="O5809" t="s">
        <v>2704</v>
      </c>
      <c r="P5809" t="s">
        <v>25</v>
      </c>
      <c r="Q5809">
        <f ca="1">DATEDIF(Data[[#This Row],[Birthdate]],TODAY(),"Y")</f>
        <v>13</v>
      </c>
      <c r="R5809" t="str">
        <f ca="1">IF(Data[[#This Row],[Age]]&lt;=10,"3-10 Years",IF(Data[[#This Row],[Age]]&lt;=15,"11-15 Years",IF(Data[[#This Row],[Age]]&lt;=19,"16-19 Years", "20+ Years")))</f>
        <v>11-15 Years</v>
      </c>
    </row>
    <row r="5810" spans="1:18" x14ac:dyDescent="0.35">
      <c r="A5810" t="s">
        <v>1979</v>
      </c>
      <c r="B5810" s="1">
        <v>44654</v>
      </c>
      <c r="C5810" t="s">
        <v>29</v>
      </c>
      <c r="D5810" t="s">
        <v>18</v>
      </c>
      <c r="E5810" t="s">
        <v>566</v>
      </c>
      <c r="F5810" t="s">
        <v>3573</v>
      </c>
      <c r="G5810" t="s">
        <v>189</v>
      </c>
      <c r="H5810" t="s">
        <v>5036</v>
      </c>
      <c r="I5810" s="1">
        <v>41110</v>
      </c>
      <c r="J5810" t="s">
        <v>729</v>
      </c>
      <c r="K5810">
        <v>440</v>
      </c>
      <c r="L5810">
        <v>440</v>
      </c>
      <c r="M5810">
        <v>0</v>
      </c>
      <c r="N5810">
        <v>499</v>
      </c>
      <c r="O5810" t="s">
        <v>2704</v>
      </c>
      <c r="P5810" t="s">
        <v>25</v>
      </c>
      <c r="Q5810">
        <f ca="1">DATEDIF(Data[[#This Row],[Birthdate]],TODAY(),"Y")</f>
        <v>13</v>
      </c>
      <c r="R5810" t="str">
        <f ca="1">IF(Data[[#This Row],[Age]]&lt;=10,"3-10 Years",IF(Data[[#This Row],[Age]]&lt;=15,"11-15 Years",IF(Data[[#This Row],[Age]]&lt;=19,"16-19 Years", "20+ Years")))</f>
        <v>11-15 Years</v>
      </c>
    </row>
    <row r="5811" spans="1:18" x14ac:dyDescent="0.35">
      <c r="A5811" t="s">
        <v>1562</v>
      </c>
      <c r="B5811" s="1">
        <v>44748</v>
      </c>
      <c r="C5811" t="s">
        <v>29</v>
      </c>
      <c r="D5811" t="s">
        <v>18</v>
      </c>
      <c r="E5811" t="s">
        <v>566</v>
      </c>
      <c r="F5811" t="s">
        <v>1045</v>
      </c>
      <c r="G5811" t="s">
        <v>189</v>
      </c>
      <c r="H5811" t="s">
        <v>5036</v>
      </c>
      <c r="I5811" s="1">
        <v>41040</v>
      </c>
      <c r="J5811" t="s">
        <v>1563</v>
      </c>
      <c r="K5811">
        <v>412</v>
      </c>
      <c r="L5811">
        <v>412</v>
      </c>
      <c r="M5811">
        <v>0</v>
      </c>
      <c r="N5811">
        <v>400</v>
      </c>
      <c r="O5811" t="s">
        <v>23</v>
      </c>
      <c r="P5811" t="s">
        <v>152</v>
      </c>
      <c r="Q5811">
        <f ca="1">DATEDIF(Data[[#This Row],[Birthdate]],TODAY(),"Y")</f>
        <v>13</v>
      </c>
      <c r="R5811" t="str">
        <f ca="1">IF(Data[[#This Row],[Age]]&lt;=10,"3-10 Years",IF(Data[[#This Row],[Age]]&lt;=15,"11-15 Years",IF(Data[[#This Row],[Age]]&lt;=19,"16-19 Years", "20+ Years")))</f>
        <v>11-15 Years</v>
      </c>
    </row>
    <row r="5812" spans="1:18" x14ac:dyDescent="0.35">
      <c r="A5812" t="s">
        <v>1023</v>
      </c>
      <c r="B5812" s="1">
        <v>44741</v>
      </c>
      <c r="C5812" t="s">
        <v>29</v>
      </c>
      <c r="D5812" t="s">
        <v>18</v>
      </c>
      <c r="E5812" t="s">
        <v>566</v>
      </c>
      <c r="F5812" t="s">
        <v>1045</v>
      </c>
      <c r="G5812" t="s">
        <v>47</v>
      </c>
      <c r="H5812" t="s">
        <v>5036</v>
      </c>
      <c r="I5812" s="1">
        <v>41024</v>
      </c>
      <c r="J5812" t="s">
        <v>1024</v>
      </c>
      <c r="K5812">
        <v>494</v>
      </c>
      <c r="L5812">
        <v>494</v>
      </c>
      <c r="M5812">
        <v>0</v>
      </c>
      <c r="N5812">
        <v>400</v>
      </c>
      <c r="O5812" t="s">
        <v>23</v>
      </c>
      <c r="P5812" t="s">
        <v>25</v>
      </c>
      <c r="Q5812">
        <f ca="1">DATEDIF(Data[[#This Row],[Birthdate]],TODAY(),"Y")</f>
        <v>13</v>
      </c>
      <c r="R5812" t="str">
        <f ca="1">IF(Data[[#This Row],[Age]]&lt;=10,"3-10 Years",IF(Data[[#This Row],[Age]]&lt;=15,"11-15 Years",IF(Data[[#This Row],[Age]]&lt;=19,"16-19 Years", "20+ Years")))</f>
        <v>11-15 Years</v>
      </c>
    </row>
    <row r="5813" spans="1:18" x14ac:dyDescent="0.35">
      <c r="A5813" t="s">
        <v>492</v>
      </c>
      <c r="B5813" s="1">
        <v>44729</v>
      </c>
      <c r="C5813" t="s">
        <v>29</v>
      </c>
      <c r="D5813" t="s">
        <v>18</v>
      </c>
      <c r="E5813" t="s">
        <v>566</v>
      </c>
      <c r="F5813" t="s">
        <v>1045</v>
      </c>
      <c r="G5813" t="s">
        <v>30</v>
      </c>
      <c r="H5813" t="s">
        <v>5036</v>
      </c>
      <c r="I5813" s="1">
        <v>41166</v>
      </c>
      <c r="J5813" t="s">
        <v>493</v>
      </c>
      <c r="K5813">
        <v>371</v>
      </c>
      <c r="L5813">
        <v>371</v>
      </c>
      <c r="M5813">
        <v>0</v>
      </c>
      <c r="N5813">
        <v>360</v>
      </c>
      <c r="O5813" t="s">
        <v>23</v>
      </c>
      <c r="P5813" t="s">
        <v>152</v>
      </c>
      <c r="Q5813">
        <f ca="1">DATEDIF(Data[[#This Row],[Birthdate]],TODAY(),"Y")</f>
        <v>13</v>
      </c>
      <c r="R5813" t="str">
        <f ca="1">IF(Data[[#This Row],[Age]]&lt;=10,"3-10 Years",IF(Data[[#This Row],[Age]]&lt;=15,"11-15 Years",IF(Data[[#This Row],[Age]]&lt;=19,"16-19 Years", "20+ Years")))</f>
        <v>11-15 Years</v>
      </c>
    </row>
    <row r="5814" spans="1:18" x14ac:dyDescent="0.35">
      <c r="A5814" t="s">
        <v>3601</v>
      </c>
      <c r="B5814" s="1">
        <v>45138</v>
      </c>
      <c r="C5814" t="s">
        <v>29</v>
      </c>
      <c r="D5814" t="s">
        <v>18</v>
      </c>
      <c r="E5814" t="s">
        <v>566</v>
      </c>
      <c r="F5814" t="s">
        <v>3602</v>
      </c>
      <c r="G5814" t="s">
        <v>678</v>
      </c>
      <c r="H5814" t="s">
        <v>1083</v>
      </c>
      <c r="I5814" s="1">
        <v>41153</v>
      </c>
      <c r="J5814" t="s">
        <v>3603</v>
      </c>
      <c r="K5814">
        <v>65</v>
      </c>
      <c r="L5814">
        <v>65</v>
      </c>
      <c r="M5814">
        <v>0</v>
      </c>
      <c r="N5814">
        <v>65</v>
      </c>
      <c r="O5814" t="s">
        <v>1062</v>
      </c>
      <c r="P5814" t="s">
        <v>25</v>
      </c>
      <c r="Q5814">
        <f ca="1">DATEDIF(Data[[#This Row],[Birthdate]],TODAY(),"Y")</f>
        <v>13</v>
      </c>
      <c r="R5814" t="str">
        <f ca="1">IF(Data[[#This Row],[Age]]&lt;=10,"3-10 Years",IF(Data[[#This Row],[Age]]&lt;=15,"11-15 Years",IF(Data[[#This Row],[Age]]&lt;=19,"16-19 Years", "20+ Years")))</f>
        <v>11-15 Years</v>
      </c>
    </row>
    <row r="5815" spans="1:18" x14ac:dyDescent="0.35">
      <c r="A5815" t="s">
        <v>1965</v>
      </c>
      <c r="B5815" s="1">
        <v>45135</v>
      </c>
      <c r="C5815" t="s">
        <v>29</v>
      </c>
      <c r="D5815" t="s">
        <v>18</v>
      </c>
      <c r="E5815" t="s">
        <v>566</v>
      </c>
      <c r="F5815" t="s">
        <v>3602</v>
      </c>
      <c r="G5815" t="s">
        <v>21</v>
      </c>
      <c r="H5815" t="s">
        <v>5036</v>
      </c>
      <c r="I5815" s="1">
        <v>41149</v>
      </c>
      <c r="J5815" t="s">
        <v>1966</v>
      </c>
      <c r="K5815">
        <v>65</v>
      </c>
      <c r="L5815">
        <v>65</v>
      </c>
      <c r="M5815">
        <v>0</v>
      </c>
      <c r="N5815">
        <v>65</v>
      </c>
      <c r="O5815" t="s">
        <v>1062</v>
      </c>
      <c r="P5815" t="s">
        <v>25</v>
      </c>
      <c r="Q5815">
        <f ca="1">DATEDIF(Data[[#This Row],[Birthdate]],TODAY(),"Y")</f>
        <v>13</v>
      </c>
      <c r="R5815" t="str">
        <f ca="1">IF(Data[[#This Row],[Age]]&lt;=10,"3-10 Years",IF(Data[[#This Row],[Age]]&lt;=15,"11-15 Years",IF(Data[[#This Row],[Age]]&lt;=19,"16-19 Years", "20+ Years")))</f>
        <v>11-15 Years</v>
      </c>
    </row>
    <row r="5816" spans="1:18" x14ac:dyDescent="0.35">
      <c r="A5816" t="s">
        <v>1054</v>
      </c>
      <c r="B5816" s="1">
        <v>45135</v>
      </c>
      <c r="C5816" t="s">
        <v>29</v>
      </c>
      <c r="D5816" t="s">
        <v>18</v>
      </c>
      <c r="E5816" t="s">
        <v>566</v>
      </c>
      <c r="F5816" t="s">
        <v>3602</v>
      </c>
      <c r="G5816" t="s">
        <v>21</v>
      </c>
      <c r="H5816" t="s">
        <v>5036</v>
      </c>
      <c r="I5816" s="1">
        <v>40932</v>
      </c>
      <c r="J5816" t="s">
        <v>1055</v>
      </c>
      <c r="K5816">
        <v>65</v>
      </c>
      <c r="L5816">
        <v>65</v>
      </c>
      <c r="M5816">
        <v>0</v>
      </c>
      <c r="N5816">
        <v>65</v>
      </c>
      <c r="O5816" t="s">
        <v>1062</v>
      </c>
      <c r="P5816" t="s">
        <v>25</v>
      </c>
      <c r="Q5816">
        <f ca="1">DATEDIF(Data[[#This Row],[Birthdate]],TODAY(),"Y")</f>
        <v>13</v>
      </c>
      <c r="R5816" t="str">
        <f ca="1">IF(Data[[#This Row],[Age]]&lt;=10,"3-10 Years",IF(Data[[#This Row],[Age]]&lt;=15,"11-15 Years",IF(Data[[#This Row],[Age]]&lt;=19,"16-19 Years", "20+ Years")))</f>
        <v>11-15 Years</v>
      </c>
    </row>
    <row r="5817" spans="1:18" x14ac:dyDescent="0.35">
      <c r="A5817" t="s">
        <v>342</v>
      </c>
      <c r="B5817" s="1">
        <v>45131</v>
      </c>
      <c r="C5817" t="s">
        <v>29</v>
      </c>
      <c r="D5817" t="s">
        <v>18</v>
      </c>
      <c r="E5817" t="s">
        <v>566</v>
      </c>
      <c r="F5817" t="s">
        <v>3602</v>
      </c>
      <c r="G5817" t="s">
        <v>21</v>
      </c>
      <c r="H5817" t="s">
        <v>5036</v>
      </c>
      <c r="I5817" s="1">
        <v>41098</v>
      </c>
      <c r="J5817" t="s">
        <v>961</v>
      </c>
      <c r="K5817">
        <v>65</v>
      </c>
      <c r="L5817">
        <v>65</v>
      </c>
      <c r="M5817">
        <v>0</v>
      </c>
      <c r="N5817">
        <v>65</v>
      </c>
      <c r="O5817" t="s">
        <v>1062</v>
      </c>
      <c r="P5817" t="s">
        <v>25</v>
      </c>
      <c r="Q5817">
        <f ca="1">DATEDIF(Data[[#This Row],[Birthdate]],TODAY(),"Y")</f>
        <v>13</v>
      </c>
      <c r="R5817" t="str">
        <f ca="1">IF(Data[[#This Row],[Age]]&lt;=10,"3-10 Years",IF(Data[[#This Row],[Age]]&lt;=15,"11-15 Years",IF(Data[[#This Row],[Age]]&lt;=19,"16-19 Years", "20+ Years")))</f>
        <v>11-15 Years</v>
      </c>
    </row>
    <row r="5818" spans="1:18" x14ac:dyDescent="0.35">
      <c r="A5818" t="s">
        <v>2135</v>
      </c>
      <c r="B5818" s="1">
        <v>45129</v>
      </c>
      <c r="C5818" t="s">
        <v>29</v>
      </c>
      <c r="D5818" t="s">
        <v>18</v>
      </c>
      <c r="E5818" t="s">
        <v>566</v>
      </c>
      <c r="F5818" t="s">
        <v>3602</v>
      </c>
      <c r="G5818" t="s">
        <v>50</v>
      </c>
      <c r="H5818" t="s">
        <v>5036</v>
      </c>
      <c r="I5818" s="1">
        <v>41154</v>
      </c>
      <c r="J5818" t="s">
        <v>2136</v>
      </c>
      <c r="K5818">
        <v>65</v>
      </c>
      <c r="L5818">
        <v>65</v>
      </c>
      <c r="M5818">
        <v>0</v>
      </c>
      <c r="N5818">
        <v>65</v>
      </c>
      <c r="O5818" t="s">
        <v>1062</v>
      </c>
      <c r="P5818" t="s">
        <v>152</v>
      </c>
      <c r="Q5818">
        <f ca="1">DATEDIF(Data[[#This Row],[Birthdate]],TODAY(),"Y")</f>
        <v>13</v>
      </c>
      <c r="R5818" t="str">
        <f ca="1">IF(Data[[#This Row],[Age]]&lt;=10,"3-10 Years",IF(Data[[#This Row],[Age]]&lt;=15,"11-15 Years",IF(Data[[#This Row],[Age]]&lt;=19,"16-19 Years", "20+ Years")))</f>
        <v>11-15 Years</v>
      </c>
    </row>
    <row r="5819" spans="1:18" x14ac:dyDescent="0.35">
      <c r="A5819" t="s">
        <v>2219</v>
      </c>
      <c r="B5819" s="1">
        <v>45126</v>
      </c>
      <c r="C5819" t="s">
        <v>29</v>
      </c>
      <c r="D5819" t="s">
        <v>18</v>
      </c>
      <c r="E5819" t="s">
        <v>566</v>
      </c>
      <c r="F5819" t="s">
        <v>3602</v>
      </c>
      <c r="G5819" t="s">
        <v>189</v>
      </c>
      <c r="H5819" t="s">
        <v>5036</v>
      </c>
      <c r="I5819" s="1">
        <v>41074</v>
      </c>
      <c r="J5819" t="s">
        <v>741</v>
      </c>
      <c r="K5819">
        <v>65</v>
      </c>
      <c r="L5819">
        <v>65</v>
      </c>
      <c r="M5819">
        <v>0</v>
      </c>
      <c r="N5819">
        <v>65</v>
      </c>
      <c r="O5819" t="s">
        <v>1062</v>
      </c>
      <c r="P5819" t="s">
        <v>152</v>
      </c>
      <c r="Q5819">
        <f ca="1">DATEDIF(Data[[#This Row],[Birthdate]],TODAY(),"Y")</f>
        <v>13</v>
      </c>
      <c r="R5819" t="str">
        <f ca="1">IF(Data[[#This Row],[Age]]&lt;=10,"3-10 Years",IF(Data[[#This Row],[Age]]&lt;=15,"11-15 Years",IF(Data[[#This Row],[Age]]&lt;=19,"16-19 Years", "20+ Years")))</f>
        <v>11-15 Years</v>
      </c>
    </row>
    <row r="5820" spans="1:18" x14ac:dyDescent="0.35">
      <c r="A5820" t="s">
        <v>2219</v>
      </c>
      <c r="B5820" s="1">
        <v>45126</v>
      </c>
      <c r="C5820" t="s">
        <v>29</v>
      </c>
      <c r="D5820" t="s">
        <v>18</v>
      </c>
      <c r="E5820" t="s">
        <v>566</v>
      </c>
      <c r="F5820" t="s">
        <v>3602</v>
      </c>
      <c r="G5820" t="s">
        <v>189</v>
      </c>
      <c r="H5820" t="s">
        <v>5036</v>
      </c>
      <c r="I5820" s="1">
        <v>41074</v>
      </c>
      <c r="J5820" t="s">
        <v>741</v>
      </c>
      <c r="K5820">
        <v>65</v>
      </c>
      <c r="L5820">
        <v>65</v>
      </c>
      <c r="M5820">
        <v>0</v>
      </c>
      <c r="N5820">
        <v>65</v>
      </c>
      <c r="O5820" t="s">
        <v>1062</v>
      </c>
      <c r="P5820" t="s">
        <v>152</v>
      </c>
      <c r="Q5820">
        <f ca="1">DATEDIF(Data[[#This Row],[Birthdate]],TODAY(),"Y")</f>
        <v>13</v>
      </c>
      <c r="R5820" t="str">
        <f ca="1">IF(Data[[#This Row],[Age]]&lt;=10,"3-10 Years",IF(Data[[#This Row],[Age]]&lt;=15,"11-15 Years",IF(Data[[#This Row],[Age]]&lt;=19,"16-19 Years", "20+ Years")))</f>
        <v>11-15 Years</v>
      </c>
    </row>
    <row r="5821" spans="1:18" x14ac:dyDescent="0.35">
      <c r="A5821" t="s">
        <v>1965</v>
      </c>
      <c r="B5821" s="1">
        <v>45124</v>
      </c>
      <c r="C5821" t="s">
        <v>29</v>
      </c>
      <c r="D5821" t="s">
        <v>18</v>
      </c>
      <c r="E5821" t="s">
        <v>566</v>
      </c>
      <c r="F5821" t="s">
        <v>3602</v>
      </c>
      <c r="G5821" t="s">
        <v>21</v>
      </c>
      <c r="H5821" t="s">
        <v>5036</v>
      </c>
      <c r="I5821" s="1">
        <v>41149</v>
      </c>
      <c r="J5821" t="s">
        <v>1966</v>
      </c>
      <c r="K5821">
        <v>65</v>
      </c>
      <c r="L5821">
        <v>65</v>
      </c>
      <c r="M5821">
        <v>0</v>
      </c>
      <c r="N5821">
        <v>65</v>
      </c>
      <c r="O5821" t="s">
        <v>1062</v>
      </c>
      <c r="P5821" t="s">
        <v>25</v>
      </c>
      <c r="Q5821">
        <f ca="1">DATEDIF(Data[[#This Row],[Birthdate]],TODAY(),"Y")</f>
        <v>13</v>
      </c>
      <c r="R5821" t="str">
        <f ca="1">IF(Data[[#This Row],[Age]]&lt;=10,"3-10 Years",IF(Data[[#This Row],[Age]]&lt;=15,"11-15 Years",IF(Data[[#This Row],[Age]]&lt;=19,"16-19 Years", "20+ Years")))</f>
        <v>11-15 Years</v>
      </c>
    </row>
    <row r="5822" spans="1:18" x14ac:dyDescent="0.35">
      <c r="A5822" t="s">
        <v>342</v>
      </c>
      <c r="B5822" s="1">
        <v>45121</v>
      </c>
      <c r="C5822" t="s">
        <v>29</v>
      </c>
      <c r="D5822" t="s">
        <v>18</v>
      </c>
      <c r="E5822" t="s">
        <v>566</v>
      </c>
      <c r="F5822" t="s">
        <v>3602</v>
      </c>
      <c r="G5822" t="s">
        <v>21</v>
      </c>
      <c r="H5822" t="s">
        <v>5036</v>
      </c>
      <c r="I5822" s="1">
        <v>41098</v>
      </c>
      <c r="J5822" t="s">
        <v>961</v>
      </c>
      <c r="K5822">
        <v>65</v>
      </c>
      <c r="L5822">
        <v>65</v>
      </c>
      <c r="M5822">
        <v>0</v>
      </c>
      <c r="N5822">
        <v>65</v>
      </c>
      <c r="O5822" t="s">
        <v>1062</v>
      </c>
      <c r="P5822" t="s">
        <v>25</v>
      </c>
      <c r="Q5822">
        <f ca="1">DATEDIF(Data[[#This Row],[Birthdate]],TODAY(),"Y")</f>
        <v>13</v>
      </c>
      <c r="R5822" t="str">
        <f ca="1">IF(Data[[#This Row],[Age]]&lt;=10,"3-10 Years",IF(Data[[#This Row],[Age]]&lt;=15,"11-15 Years",IF(Data[[#This Row],[Age]]&lt;=19,"16-19 Years", "20+ Years")))</f>
        <v>11-15 Years</v>
      </c>
    </row>
    <row r="5823" spans="1:18" x14ac:dyDescent="0.35">
      <c r="A5823" t="s">
        <v>342</v>
      </c>
      <c r="B5823" s="1">
        <v>45121</v>
      </c>
      <c r="C5823" t="s">
        <v>29</v>
      </c>
      <c r="D5823" t="s">
        <v>18</v>
      </c>
      <c r="E5823" t="s">
        <v>566</v>
      </c>
      <c r="F5823" t="s">
        <v>3602</v>
      </c>
      <c r="G5823" t="s">
        <v>21</v>
      </c>
      <c r="H5823" t="s">
        <v>5036</v>
      </c>
      <c r="I5823" s="1">
        <v>41098</v>
      </c>
      <c r="J5823" t="s">
        <v>961</v>
      </c>
      <c r="K5823">
        <v>65</v>
      </c>
      <c r="L5823">
        <v>65</v>
      </c>
      <c r="M5823">
        <v>0</v>
      </c>
      <c r="N5823">
        <v>65</v>
      </c>
      <c r="O5823" t="s">
        <v>1062</v>
      </c>
      <c r="P5823" t="s">
        <v>25</v>
      </c>
      <c r="Q5823">
        <f ca="1">DATEDIF(Data[[#This Row],[Birthdate]],TODAY(),"Y")</f>
        <v>13</v>
      </c>
      <c r="R5823" t="str">
        <f ca="1">IF(Data[[#This Row],[Age]]&lt;=10,"3-10 Years",IF(Data[[#This Row],[Age]]&lt;=15,"11-15 Years",IF(Data[[#This Row],[Age]]&lt;=19,"16-19 Years", "20+ Years")))</f>
        <v>11-15 Years</v>
      </c>
    </row>
    <row r="5824" spans="1:18" x14ac:dyDescent="0.35">
      <c r="A5824" t="s">
        <v>2219</v>
      </c>
      <c r="B5824" s="1">
        <v>45118</v>
      </c>
      <c r="C5824" t="s">
        <v>29</v>
      </c>
      <c r="D5824" t="s">
        <v>18</v>
      </c>
      <c r="E5824" t="s">
        <v>566</v>
      </c>
      <c r="F5824" t="s">
        <v>3602</v>
      </c>
      <c r="G5824" t="s">
        <v>189</v>
      </c>
      <c r="H5824" t="s">
        <v>5036</v>
      </c>
      <c r="I5824" s="1">
        <v>41074</v>
      </c>
      <c r="J5824" t="s">
        <v>741</v>
      </c>
      <c r="K5824">
        <v>65</v>
      </c>
      <c r="L5824">
        <v>65</v>
      </c>
      <c r="M5824">
        <v>0</v>
      </c>
      <c r="N5824">
        <v>65</v>
      </c>
      <c r="O5824" t="s">
        <v>1062</v>
      </c>
      <c r="P5824" t="s">
        <v>152</v>
      </c>
      <c r="Q5824">
        <f ca="1">DATEDIF(Data[[#This Row],[Birthdate]],TODAY(),"Y")</f>
        <v>13</v>
      </c>
      <c r="R5824" t="str">
        <f ca="1">IF(Data[[#This Row],[Age]]&lt;=10,"3-10 Years",IF(Data[[#This Row],[Age]]&lt;=15,"11-15 Years",IF(Data[[#This Row],[Age]]&lt;=19,"16-19 Years", "20+ Years")))</f>
        <v>11-15 Years</v>
      </c>
    </row>
    <row r="5825" spans="1:18" x14ac:dyDescent="0.35">
      <c r="A5825" t="s">
        <v>3431</v>
      </c>
      <c r="B5825" s="1">
        <v>45116</v>
      </c>
      <c r="C5825" t="s">
        <v>29</v>
      </c>
      <c r="D5825" t="s">
        <v>18</v>
      </c>
      <c r="E5825" t="s">
        <v>566</v>
      </c>
      <c r="F5825" t="s">
        <v>3602</v>
      </c>
      <c r="G5825" t="s">
        <v>105</v>
      </c>
      <c r="H5825" t="s">
        <v>5036</v>
      </c>
      <c r="I5825" s="1">
        <v>40958</v>
      </c>
      <c r="J5825" t="s">
        <v>1344</v>
      </c>
      <c r="K5825">
        <v>65</v>
      </c>
      <c r="L5825">
        <v>65</v>
      </c>
      <c r="M5825">
        <v>0</v>
      </c>
      <c r="N5825">
        <v>65</v>
      </c>
      <c r="O5825" t="s">
        <v>1062</v>
      </c>
      <c r="P5825" t="s">
        <v>25</v>
      </c>
      <c r="Q5825">
        <f ca="1">DATEDIF(Data[[#This Row],[Birthdate]],TODAY(),"Y")</f>
        <v>13</v>
      </c>
      <c r="R5825" t="str">
        <f ca="1">IF(Data[[#This Row],[Age]]&lt;=10,"3-10 Years",IF(Data[[#This Row],[Age]]&lt;=15,"11-15 Years",IF(Data[[#This Row],[Age]]&lt;=19,"16-19 Years", "20+ Years")))</f>
        <v>11-15 Years</v>
      </c>
    </row>
    <row r="5826" spans="1:18" x14ac:dyDescent="0.35">
      <c r="A5826" t="s">
        <v>3611</v>
      </c>
      <c r="B5826" s="1">
        <v>45112</v>
      </c>
      <c r="C5826" t="s">
        <v>29</v>
      </c>
      <c r="D5826" t="s">
        <v>18</v>
      </c>
      <c r="E5826" t="s">
        <v>566</v>
      </c>
      <c r="F5826" t="s">
        <v>3602</v>
      </c>
      <c r="G5826" t="s">
        <v>189</v>
      </c>
      <c r="H5826" t="s">
        <v>5036</v>
      </c>
      <c r="I5826" s="1">
        <v>41185</v>
      </c>
      <c r="J5826" t="s">
        <v>3612</v>
      </c>
      <c r="K5826">
        <v>65</v>
      </c>
      <c r="L5826">
        <v>65</v>
      </c>
      <c r="M5826">
        <v>0</v>
      </c>
      <c r="N5826">
        <v>65</v>
      </c>
      <c r="O5826" t="s">
        <v>1062</v>
      </c>
      <c r="P5826" t="s">
        <v>25</v>
      </c>
      <c r="Q5826">
        <f ca="1">DATEDIF(Data[[#This Row],[Birthdate]],TODAY(),"Y")</f>
        <v>13</v>
      </c>
      <c r="R5826" t="str">
        <f ca="1">IF(Data[[#This Row],[Age]]&lt;=10,"3-10 Years",IF(Data[[#This Row],[Age]]&lt;=15,"11-15 Years",IF(Data[[#This Row],[Age]]&lt;=19,"16-19 Years", "20+ Years")))</f>
        <v>11-15 Years</v>
      </c>
    </row>
    <row r="5827" spans="1:18" x14ac:dyDescent="0.35">
      <c r="A5827" t="s">
        <v>2135</v>
      </c>
      <c r="B5827" s="1">
        <v>45112</v>
      </c>
      <c r="C5827" t="s">
        <v>29</v>
      </c>
      <c r="D5827" t="s">
        <v>18</v>
      </c>
      <c r="E5827" t="s">
        <v>566</v>
      </c>
      <c r="F5827" t="s">
        <v>3602</v>
      </c>
      <c r="G5827" t="s">
        <v>50</v>
      </c>
      <c r="H5827" t="s">
        <v>5036</v>
      </c>
      <c r="I5827" s="1">
        <v>41154</v>
      </c>
      <c r="J5827" t="s">
        <v>2136</v>
      </c>
      <c r="K5827">
        <v>65</v>
      </c>
      <c r="L5827">
        <v>65</v>
      </c>
      <c r="M5827">
        <v>0</v>
      </c>
      <c r="N5827">
        <v>65</v>
      </c>
      <c r="O5827" t="s">
        <v>1062</v>
      </c>
      <c r="P5827" t="s">
        <v>152</v>
      </c>
      <c r="Q5827">
        <f ca="1">DATEDIF(Data[[#This Row],[Birthdate]],TODAY(),"Y")</f>
        <v>13</v>
      </c>
      <c r="R5827" t="str">
        <f ca="1">IF(Data[[#This Row],[Age]]&lt;=10,"3-10 Years",IF(Data[[#This Row],[Age]]&lt;=15,"11-15 Years",IF(Data[[#This Row],[Age]]&lt;=19,"16-19 Years", "20+ Years")))</f>
        <v>11-15 Years</v>
      </c>
    </row>
    <row r="5828" spans="1:18" x14ac:dyDescent="0.35">
      <c r="A5828" t="s">
        <v>3613</v>
      </c>
      <c r="B5828" s="1">
        <v>45110</v>
      </c>
      <c r="C5828" t="s">
        <v>29</v>
      </c>
      <c r="D5828" t="s">
        <v>18</v>
      </c>
      <c r="E5828" t="s">
        <v>566</v>
      </c>
      <c r="F5828" t="s">
        <v>3602</v>
      </c>
      <c r="G5828" t="s">
        <v>37</v>
      </c>
      <c r="H5828" t="s">
        <v>5036</v>
      </c>
      <c r="I5828" s="1">
        <v>41064</v>
      </c>
      <c r="J5828" t="s">
        <v>2304</v>
      </c>
      <c r="K5828">
        <v>65</v>
      </c>
      <c r="L5828">
        <v>65</v>
      </c>
      <c r="M5828">
        <v>0</v>
      </c>
      <c r="N5828">
        <v>65</v>
      </c>
      <c r="O5828" t="s">
        <v>1062</v>
      </c>
      <c r="P5828" t="s">
        <v>25</v>
      </c>
      <c r="Q5828">
        <f ca="1">DATEDIF(Data[[#This Row],[Birthdate]],TODAY(),"Y")</f>
        <v>13</v>
      </c>
      <c r="R5828" t="str">
        <f ca="1">IF(Data[[#This Row],[Age]]&lt;=10,"3-10 Years",IF(Data[[#This Row],[Age]]&lt;=15,"11-15 Years",IF(Data[[#This Row],[Age]]&lt;=19,"16-19 Years", "20+ Years")))</f>
        <v>11-15 Years</v>
      </c>
    </row>
    <row r="5829" spans="1:18" x14ac:dyDescent="0.35">
      <c r="A5829" t="s">
        <v>2189</v>
      </c>
      <c r="B5829" s="1">
        <v>45139</v>
      </c>
      <c r="C5829" t="s">
        <v>29</v>
      </c>
      <c r="D5829" t="s">
        <v>18</v>
      </c>
      <c r="E5829" t="s">
        <v>566</v>
      </c>
      <c r="F5829" t="s">
        <v>3602</v>
      </c>
      <c r="G5829" t="s">
        <v>50</v>
      </c>
      <c r="H5829" t="s">
        <v>5036</v>
      </c>
      <c r="I5829" s="1">
        <v>41061</v>
      </c>
      <c r="J5829" t="s">
        <v>2186</v>
      </c>
      <c r="K5829">
        <v>65</v>
      </c>
      <c r="L5829">
        <v>65</v>
      </c>
      <c r="M5829">
        <v>0</v>
      </c>
      <c r="N5829">
        <v>65</v>
      </c>
      <c r="O5829" t="s">
        <v>1062</v>
      </c>
      <c r="P5829" t="s">
        <v>152</v>
      </c>
      <c r="Q5829">
        <f ca="1">DATEDIF(Data[[#This Row],[Birthdate]],TODAY(),"Y")</f>
        <v>13</v>
      </c>
      <c r="R5829" t="str">
        <f ca="1">IF(Data[[#This Row],[Age]]&lt;=10,"3-10 Years",IF(Data[[#This Row],[Age]]&lt;=15,"11-15 Years",IF(Data[[#This Row],[Age]]&lt;=19,"16-19 Years", "20+ Years")))</f>
        <v>11-15 Years</v>
      </c>
    </row>
    <row r="5830" spans="1:18" x14ac:dyDescent="0.35">
      <c r="A5830" t="s">
        <v>3617</v>
      </c>
      <c r="B5830" s="1">
        <v>45134</v>
      </c>
      <c r="C5830" t="s">
        <v>29</v>
      </c>
      <c r="D5830" t="s">
        <v>18</v>
      </c>
      <c r="E5830" t="s">
        <v>566</v>
      </c>
      <c r="F5830" t="s">
        <v>3602</v>
      </c>
      <c r="G5830" t="s">
        <v>21</v>
      </c>
      <c r="H5830" t="s">
        <v>5036</v>
      </c>
      <c r="I5830" s="1">
        <v>40913</v>
      </c>
      <c r="J5830" t="s">
        <v>1505</v>
      </c>
      <c r="K5830">
        <v>65</v>
      </c>
      <c r="L5830">
        <v>65</v>
      </c>
      <c r="M5830">
        <v>0</v>
      </c>
      <c r="N5830">
        <v>65</v>
      </c>
      <c r="O5830" t="s">
        <v>1062</v>
      </c>
      <c r="P5830" t="s">
        <v>25</v>
      </c>
      <c r="Q5830">
        <f ca="1">DATEDIF(Data[[#This Row],[Birthdate]],TODAY(),"Y")</f>
        <v>13</v>
      </c>
      <c r="R5830" t="str">
        <f ca="1">IF(Data[[#This Row],[Age]]&lt;=10,"3-10 Years",IF(Data[[#This Row],[Age]]&lt;=15,"11-15 Years",IF(Data[[#This Row],[Age]]&lt;=19,"16-19 Years", "20+ Years")))</f>
        <v>11-15 Years</v>
      </c>
    </row>
    <row r="5831" spans="1:18" x14ac:dyDescent="0.35">
      <c r="A5831" t="s">
        <v>612</v>
      </c>
      <c r="B5831" s="1">
        <v>45133</v>
      </c>
      <c r="C5831" t="s">
        <v>29</v>
      </c>
      <c r="D5831" t="s">
        <v>18</v>
      </c>
      <c r="E5831" t="s">
        <v>566</v>
      </c>
      <c r="F5831" t="s">
        <v>3602</v>
      </c>
      <c r="G5831" t="s">
        <v>189</v>
      </c>
      <c r="H5831" t="s">
        <v>5036</v>
      </c>
      <c r="I5831" s="1">
        <v>40952</v>
      </c>
      <c r="J5831" t="s">
        <v>611</v>
      </c>
      <c r="K5831">
        <v>65</v>
      </c>
      <c r="L5831">
        <v>65</v>
      </c>
      <c r="M5831">
        <v>0</v>
      </c>
      <c r="N5831">
        <v>65</v>
      </c>
      <c r="O5831" t="s">
        <v>1062</v>
      </c>
      <c r="P5831" t="s">
        <v>25</v>
      </c>
      <c r="Q5831">
        <f ca="1">DATEDIF(Data[[#This Row],[Birthdate]],TODAY(),"Y")</f>
        <v>13</v>
      </c>
      <c r="R5831" t="str">
        <f ca="1">IF(Data[[#This Row],[Age]]&lt;=10,"3-10 Years",IF(Data[[#This Row],[Age]]&lt;=15,"11-15 Years",IF(Data[[#This Row],[Age]]&lt;=19,"16-19 Years", "20+ Years")))</f>
        <v>11-15 Years</v>
      </c>
    </row>
    <row r="5832" spans="1:18" x14ac:dyDescent="0.35">
      <c r="A5832" t="s">
        <v>613</v>
      </c>
      <c r="B5832" s="1">
        <v>45133</v>
      </c>
      <c r="C5832" t="s">
        <v>29</v>
      </c>
      <c r="D5832" t="s">
        <v>18</v>
      </c>
      <c r="E5832" t="s">
        <v>566</v>
      </c>
      <c r="F5832" t="s">
        <v>3602</v>
      </c>
      <c r="G5832" t="s">
        <v>189</v>
      </c>
      <c r="H5832" t="s">
        <v>5036</v>
      </c>
      <c r="I5832" s="1">
        <v>40952</v>
      </c>
      <c r="J5832" t="s">
        <v>611</v>
      </c>
      <c r="K5832">
        <v>65</v>
      </c>
      <c r="L5832">
        <v>65</v>
      </c>
      <c r="M5832">
        <v>0</v>
      </c>
      <c r="N5832">
        <v>65</v>
      </c>
      <c r="O5832" t="s">
        <v>1062</v>
      </c>
      <c r="P5832" t="s">
        <v>25</v>
      </c>
      <c r="Q5832">
        <f ca="1">DATEDIF(Data[[#This Row],[Birthdate]],TODAY(),"Y")</f>
        <v>13</v>
      </c>
      <c r="R5832" t="str">
        <f ca="1">IF(Data[[#This Row],[Age]]&lt;=10,"3-10 Years",IF(Data[[#This Row],[Age]]&lt;=15,"11-15 Years",IF(Data[[#This Row],[Age]]&lt;=19,"16-19 Years", "20+ Years")))</f>
        <v>11-15 Years</v>
      </c>
    </row>
    <row r="5833" spans="1:18" x14ac:dyDescent="0.35">
      <c r="A5833" t="s">
        <v>2407</v>
      </c>
      <c r="B5833" s="1">
        <v>45132</v>
      </c>
      <c r="C5833" t="s">
        <v>29</v>
      </c>
      <c r="D5833" t="s">
        <v>18</v>
      </c>
      <c r="E5833" t="s">
        <v>566</v>
      </c>
      <c r="F5833" t="s">
        <v>3602</v>
      </c>
      <c r="G5833" t="s">
        <v>50</v>
      </c>
      <c r="H5833" t="s">
        <v>5036</v>
      </c>
      <c r="I5833" s="1">
        <v>40930</v>
      </c>
      <c r="J5833" t="s">
        <v>2408</v>
      </c>
      <c r="K5833">
        <v>65</v>
      </c>
      <c r="L5833">
        <v>65</v>
      </c>
      <c r="M5833">
        <v>0</v>
      </c>
      <c r="N5833">
        <v>65</v>
      </c>
      <c r="O5833" t="s">
        <v>1062</v>
      </c>
      <c r="P5833" t="s">
        <v>152</v>
      </c>
      <c r="Q5833">
        <f ca="1">DATEDIF(Data[[#This Row],[Birthdate]],TODAY(),"Y")</f>
        <v>13</v>
      </c>
      <c r="R5833" t="str">
        <f ca="1">IF(Data[[#This Row],[Age]]&lt;=10,"3-10 Years",IF(Data[[#This Row],[Age]]&lt;=15,"11-15 Years",IF(Data[[#This Row],[Age]]&lt;=19,"16-19 Years", "20+ Years")))</f>
        <v>11-15 Years</v>
      </c>
    </row>
    <row r="5834" spans="1:18" x14ac:dyDescent="0.35">
      <c r="A5834" t="s">
        <v>362</v>
      </c>
      <c r="B5834" s="1">
        <v>45131</v>
      </c>
      <c r="C5834" t="s">
        <v>29</v>
      </c>
      <c r="D5834" t="s">
        <v>18</v>
      </c>
      <c r="E5834" t="s">
        <v>566</v>
      </c>
      <c r="F5834" t="s">
        <v>3602</v>
      </c>
      <c r="G5834" t="s">
        <v>47</v>
      </c>
      <c r="H5834" t="s">
        <v>5036</v>
      </c>
      <c r="I5834" s="1">
        <v>40926</v>
      </c>
      <c r="J5834" t="s">
        <v>363</v>
      </c>
      <c r="K5834">
        <v>65</v>
      </c>
      <c r="L5834">
        <v>65</v>
      </c>
      <c r="M5834">
        <v>0</v>
      </c>
      <c r="N5834">
        <v>65</v>
      </c>
      <c r="O5834" t="s">
        <v>1062</v>
      </c>
      <c r="P5834" t="s">
        <v>25</v>
      </c>
      <c r="Q5834">
        <f ca="1">DATEDIF(Data[[#This Row],[Birthdate]],TODAY(),"Y")</f>
        <v>13</v>
      </c>
      <c r="R5834" t="str">
        <f ca="1">IF(Data[[#This Row],[Age]]&lt;=10,"3-10 Years",IF(Data[[#This Row],[Age]]&lt;=15,"11-15 Years",IF(Data[[#This Row],[Age]]&lt;=19,"16-19 Years", "20+ Years")))</f>
        <v>11-15 Years</v>
      </c>
    </row>
    <row r="5835" spans="1:18" x14ac:dyDescent="0.35">
      <c r="A5835" t="s">
        <v>3621</v>
      </c>
      <c r="B5835" s="1">
        <v>45124</v>
      </c>
      <c r="C5835" t="s">
        <v>29</v>
      </c>
      <c r="D5835" t="s">
        <v>18</v>
      </c>
      <c r="E5835" t="s">
        <v>566</v>
      </c>
      <c r="F5835" t="s">
        <v>3602</v>
      </c>
      <c r="G5835" t="s">
        <v>50</v>
      </c>
      <c r="H5835" t="s">
        <v>5036</v>
      </c>
      <c r="I5835" s="1">
        <v>41209</v>
      </c>
      <c r="J5835" t="s">
        <v>3622</v>
      </c>
      <c r="K5835">
        <v>65</v>
      </c>
      <c r="L5835">
        <v>65</v>
      </c>
      <c r="M5835">
        <v>0</v>
      </c>
      <c r="N5835">
        <v>65</v>
      </c>
      <c r="O5835" t="s">
        <v>1062</v>
      </c>
      <c r="P5835" t="s">
        <v>25</v>
      </c>
      <c r="Q5835">
        <f ca="1">DATEDIF(Data[[#This Row],[Birthdate]],TODAY(),"Y")</f>
        <v>13</v>
      </c>
      <c r="R5835" t="str">
        <f ca="1">IF(Data[[#This Row],[Age]]&lt;=10,"3-10 Years",IF(Data[[#This Row],[Age]]&lt;=15,"11-15 Years",IF(Data[[#This Row],[Age]]&lt;=19,"16-19 Years", "20+ Years")))</f>
        <v>11-15 Years</v>
      </c>
    </row>
    <row r="5836" spans="1:18" x14ac:dyDescent="0.35">
      <c r="A5836" t="s">
        <v>362</v>
      </c>
      <c r="B5836" s="1">
        <v>45122</v>
      </c>
      <c r="C5836" t="s">
        <v>29</v>
      </c>
      <c r="D5836" t="s">
        <v>18</v>
      </c>
      <c r="E5836" t="s">
        <v>566</v>
      </c>
      <c r="F5836" t="s">
        <v>3602</v>
      </c>
      <c r="G5836" t="s">
        <v>47</v>
      </c>
      <c r="H5836" t="s">
        <v>5036</v>
      </c>
      <c r="I5836" s="1">
        <v>40926</v>
      </c>
      <c r="J5836" t="s">
        <v>363</v>
      </c>
      <c r="K5836">
        <v>65</v>
      </c>
      <c r="L5836">
        <v>65</v>
      </c>
      <c r="M5836">
        <v>0</v>
      </c>
      <c r="N5836">
        <v>65</v>
      </c>
      <c r="O5836" t="s">
        <v>1062</v>
      </c>
      <c r="P5836" t="s">
        <v>25</v>
      </c>
      <c r="Q5836">
        <f ca="1">DATEDIF(Data[[#This Row],[Birthdate]],TODAY(),"Y")</f>
        <v>13</v>
      </c>
      <c r="R5836" t="str">
        <f ca="1">IF(Data[[#This Row],[Age]]&lt;=10,"3-10 Years",IF(Data[[#This Row],[Age]]&lt;=15,"11-15 Years",IF(Data[[#This Row],[Age]]&lt;=19,"16-19 Years", "20+ Years")))</f>
        <v>11-15 Years</v>
      </c>
    </row>
    <row r="5837" spans="1:18" x14ac:dyDescent="0.35">
      <c r="A5837" t="s">
        <v>362</v>
      </c>
      <c r="B5837" s="1">
        <v>45114</v>
      </c>
      <c r="C5837" t="s">
        <v>29</v>
      </c>
      <c r="D5837" t="s">
        <v>18</v>
      </c>
      <c r="E5837" t="s">
        <v>566</v>
      </c>
      <c r="F5837" t="s">
        <v>3602</v>
      </c>
      <c r="G5837" t="s">
        <v>47</v>
      </c>
      <c r="H5837" t="s">
        <v>5036</v>
      </c>
      <c r="I5837" s="1">
        <v>40926</v>
      </c>
      <c r="J5837" t="s">
        <v>363</v>
      </c>
      <c r="K5837">
        <v>65</v>
      </c>
      <c r="L5837">
        <v>65</v>
      </c>
      <c r="M5837">
        <v>0</v>
      </c>
      <c r="N5837">
        <v>65</v>
      </c>
      <c r="O5837" t="s">
        <v>1062</v>
      </c>
      <c r="P5837" t="s">
        <v>25</v>
      </c>
      <c r="Q5837">
        <f ca="1">DATEDIF(Data[[#This Row],[Birthdate]],TODAY(),"Y")</f>
        <v>13</v>
      </c>
      <c r="R5837" t="str">
        <f ca="1">IF(Data[[#This Row],[Age]]&lt;=10,"3-10 Years",IF(Data[[#This Row],[Age]]&lt;=15,"11-15 Years",IF(Data[[#This Row],[Age]]&lt;=19,"16-19 Years", "20+ Years")))</f>
        <v>11-15 Years</v>
      </c>
    </row>
    <row r="5838" spans="1:18" x14ac:dyDescent="0.35">
      <c r="A5838" t="s">
        <v>362</v>
      </c>
      <c r="B5838" s="1">
        <v>45102</v>
      </c>
      <c r="C5838" t="s">
        <v>29</v>
      </c>
      <c r="D5838" t="s">
        <v>18</v>
      </c>
      <c r="E5838" t="s">
        <v>566</v>
      </c>
      <c r="F5838" t="s">
        <v>3602</v>
      </c>
      <c r="G5838" t="s">
        <v>47</v>
      </c>
      <c r="H5838" t="s">
        <v>5036</v>
      </c>
      <c r="I5838" s="1">
        <v>40926</v>
      </c>
      <c r="J5838" t="s">
        <v>363</v>
      </c>
      <c r="K5838">
        <v>65</v>
      </c>
      <c r="L5838">
        <v>65</v>
      </c>
      <c r="M5838">
        <v>0</v>
      </c>
      <c r="N5838">
        <v>65</v>
      </c>
      <c r="O5838" t="s">
        <v>1062</v>
      </c>
      <c r="P5838" t="s">
        <v>25</v>
      </c>
      <c r="Q5838">
        <f ca="1">DATEDIF(Data[[#This Row],[Birthdate]],TODAY(),"Y")</f>
        <v>13</v>
      </c>
      <c r="R5838" t="str">
        <f ca="1">IF(Data[[#This Row],[Age]]&lt;=10,"3-10 Years",IF(Data[[#This Row],[Age]]&lt;=15,"11-15 Years",IF(Data[[#This Row],[Age]]&lt;=19,"16-19 Years", "20+ Years")))</f>
        <v>11-15 Years</v>
      </c>
    </row>
    <row r="5839" spans="1:18" x14ac:dyDescent="0.35">
      <c r="A5839" t="s">
        <v>3630</v>
      </c>
      <c r="B5839" s="1">
        <v>45100</v>
      </c>
      <c r="C5839" t="s">
        <v>29</v>
      </c>
      <c r="D5839" t="s">
        <v>18</v>
      </c>
      <c r="E5839" t="s">
        <v>566</v>
      </c>
      <c r="F5839" t="s">
        <v>3602</v>
      </c>
      <c r="G5839" t="s">
        <v>189</v>
      </c>
      <c r="H5839" t="s">
        <v>5036</v>
      </c>
      <c r="I5839" s="1">
        <v>41078</v>
      </c>
      <c r="J5839" t="s">
        <v>3631</v>
      </c>
      <c r="K5839">
        <v>65</v>
      </c>
      <c r="L5839">
        <v>65</v>
      </c>
      <c r="M5839">
        <v>0</v>
      </c>
      <c r="N5839">
        <v>65</v>
      </c>
      <c r="O5839" t="s">
        <v>1062</v>
      </c>
      <c r="P5839" t="s">
        <v>25</v>
      </c>
      <c r="Q5839">
        <f ca="1">DATEDIF(Data[[#This Row],[Birthdate]],TODAY(),"Y")</f>
        <v>13</v>
      </c>
      <c r="R5839" t="str">
        <f ca="1">IF(Data[[#This Row],[Age]]&lt;=10,"3-10 Years",IF(Data[[#This Row],[Age]]&lt;=15,"11-15 Years",IF(Data[[#This Row],[Age]]&lt;=19,"16-19 Years", "20+ Years")))</f>
        <v>11-15 Years</v>
      </c>
    </row>
    <row r="5840" spans="1:18" x14ac:dyDescent="0.35">
      <c r="A5840" t="s">
        <v>3632</v>
      </c>
      <c r="B5840" s="1">
        <v>45144</v>
      </c>
      <c r="C5840" t="s">
        <v>29</v>
      </c>
      <c r="D5840" t="s">
        <v>18</v>
      </c>
      <c r="E5840" t="s">
        <v>566</v>
      </c>
      <c r="F5840" t="s">
        <v>3602</v>
      </c>
      <c r="G5840" t="s">
        <v>189</v>
      </c>
      <c r="H5840" t="s">
        <v>5036</v>
      </c>
      <c r="I5840" s="1">
        <v>41148</v>
      </c>
      <c r="J5840" t="s">
        <v>1963</v>
      </c>
      <c r="K5840">
        <v>65</v>
      </c>
      <c r="L5840">
        <v>65</v>
      </c>
      <c r="M5840">
        <v>0</v>
      </c>
      <c r="N5840">
        <v>65</v>
      </c>
      <c r="O5840" t="s">
        <v>1062</v>
      </c>
      <c r="P5840" t="s">
        <v>25</v>
      </c>
      <c r="Q5840">
        <f ca="1">DATEDIF(Data[[#This Row],[Birthdate]],TODAY(),"Y")</f>
        <v>13</v>
      </c>
      <c r="R5840" t="str">
        <f ca="1">IF(Data[[#This Row],[Age]]&lt;=10,"3-10 Years",IF(Data[[#This Row],[Age]]&lt;=15,"11-15 Years",IF(Data[[#This Row],[Age]]&lt;=19,"16-19 Years", "20+ Years")))</f>
        <v>11-15 Years</v>
      </c>
    </row>
    <row r="5841" spans="1:18" x14ac:dyDescent="0.35">
      <c r="A5841" t="s">
        <v>1380</v>
      </c>
      <c r="B5841" s="1">
        <v>45142</v>
      </c>
      <c r="C5841" t="s">
        <v>29</v>
      </c>
      <c r="D5841" t="s">
        <v>18</v>
      </c>
      <c r="E5841" t="s">
        <v>566</v>
      </c>
      <c r="F5841" t="s">
        <v>3602</v>
      </c>
      <c r="G5841" t="s">
        <v>189</v>
      </c>
      <c r="H5841" t="s">
        <v>5036</v>
      </c>
      <c r="I5841" s="1">
        <v>40890</v>
      </c>
      <c r="J5841" t="s">
        <v>1381</v>
      </c>
      <c r="K5841">
        <v>65</v>
      </c>
      <c r="L5841">
        <v>65</v>
      </c>
      <c r="M5841">
        <v>0</v>
      </c>
      <c r="N5841">
        <v>65</v>
      </c>
      <c r="O5841" t="s">
        <v>1062</v>
      </c>
      <c r="P5841" t="s">
        <v>152</v>
      </c>
      <c r="Q5841">
        <f ca="1">DATEDIF(Data[[#This Row],[Birthdate]],TODAY(),"Y")</f>
        <v>13</v>
      </c>
      <c r="R5841" t="str">
        <f ca="1">IF(Data[[#This Row],[Age]]&lt;=10,"3-10 Years",IF(Data[[#This Row],[Age]]&lt;=15,"11-15 Years",IF(Data[[#This Row],[Age]]&lt;=19,"16-19 Years", "20+ Years")))</f>
        <v>11-15 Years</v>
      </c>
    </row>
    <row r="5842" spans="1:18" x14ac:dyDescent="0.35">
      <c r="A5842" t="s">
        <v>492</v>
      </c>
      <c r="B5842" s="1">
        <v>45110</v>
      </c>
      <c r="C5842" t="s">
        <v>29</v>
      </c>
      <c r="D5842" t="s">
        <v>18</v>
      </c>
      <c r="E5842" t="s">
        <v>566</v>
      </c>
      <c r="F5842" t="s">
        <v>3602</v>
      </c>
      <c r="G5842" t="s">
        <v>30</v>
      </c>
      <c r="H5842" t="s">
        <v>5036</v>
      </c>
      <c r="I5842" s="1">
        <v>41166</v>
      </c>
      <c r="J5842" t="s">
        <v>493</v>
      </c>
      <c r="K5842">
        <v>65</v>
      </c>
      <c r="L5842">
        <v>65</v>
      </c>
      <c r="M5842">
        <v>0</v>
      </c>
      <c r="N5842">
        <v>65</v>
      </c>
      <c r="O5842" t="s">
        <v>1062</v>
      </c>
      <c r="P5842" t="s">
        <v>152</v>
      </c>
      <c r="Q5842">
        <f ca="1">DATEDIF(Data[[#This Row],[Birthdate]],TODAY(),"Y")</f>
        <v>13</v>
      </c>
      <c r="R5842" t="str">
        <f ca="1">IF(Data[[#This Row],[Age]]&lt;=10,"3-10 Years",IF(Data[[#This Row],[Age]]&lt;=15,"11-15 Years",IF(Data[[#This Row],[Age]]&lt;=19,"16-19 Years", "20+ Years")))</f>
        <v>11-15 Years</v>
      </c>
    </row>
    <row r="5843" spans="1:18" x14ac:dyDescent="0.35">
      <c r="A5843" t="s">
        <v>3639</v>
      </c>
      <c r="B5843" s="1">
        <v>45090</v>
      </c>
      <c r="C5843" t="s">
        <v>29</v>
      </c>
      <c r="D5843" t="s">
        <v>18</v>
      </c>
      <c r="E5843" t="s">
        <v>566</v>
      </c>
      <c r="F5843" t="s">
        <v>3602</v>
      </c>
      <c r="G5843" t="s">
        <v>375</v>
      </c>
      <c r="H5843" t="s">
        <v>5036</v>
      </c>
      <c r="I5843" s="1">
        <v>41068</v>
      </c>
      <c r="J5843" t="s">
        <v>1323</v>
      </c>
      <c r="K5843">
        <v>65</v>
      </c>
      <c r="L5843">
        <v>65</v>
      </c>
      <c r="M5843">
        <v>0</v>
      </c>
      <c r="N5843">
        <v>65</v>
      </c>
      <c r="O5843" t="s">
        <v>1062</v>
      </c>
      <c r="P5843" t="s">
        <v>25</v>
      </c>
      <c r="Q5843">
        <f ca="1">DATEDIF(Data[[#This Row],[Birthdate]],TODAY(),"Y")</f>
        <v>13</v>
      </c>
      <c r="R5843" t="str">
        <f ca="1">IF(Data[[#This Row],[Age]]&lt;=10,"3-10 Years",IF(Data[[#This Row],[Age]]&lt;=15,"11-15 Years",IF(Data[[#This Row],[Age]]&lt;=19,"16-19 Years", "20+ Years")))</f>
        <v>11-15 Years</v>
      </c>
    </row>
    <row r="5844" spans="1:18" x14ac:dyDescent="0.35">
      <c r="A5844" t="s">
        <v>3611</v>
      </c>
      <c r="B5844" s="1">
        <v>45089</v>
      </c>
      <c r="C5844" t="s">
        <v>29</v>
      </c>
      <c r="D5844" t="s">
        <v>18</v>
      </c>
      <c r="E5844" t="s">
        <v>2416</v>
      </c>
      <c r="F5844" t="s">
        <v>3596</v>
      </c>
      <c r="G5844" t="s">
        <v>189</v>
      </c>
      <c r="H5844" t="s">
        <v>5036</v>
      </c>
      <c r="I5844" s="1">
        <v>41185</v>
      </c>
      <c r="J5844" t="s">
        <v>3612</v>
      </c>
      <c r="K5844">
        <v>199</v>
      </c>
      <c r="L5844">
        <v>199</v>
      </c>
      <c r="M5844">
        <v>0</v>
      </c>
      <c r="N5844">
        <v>199</v>
      </c>
      <c r="O5844" t="s">
        <v>23</v>
      </c>
      <c r="P5844" t="s">
        <v>25</v>
      </c>
      <c r="Q5844">
        <f ca="1">DATEDIF(Data[[#This Row],[Birthdate]],TODAY(),"Y")</f>
        <v>13</v>
      </c>
      <c r="R5844" t="str">
        <f ca="1">IF(Data[[#This Row],[Age]]&lt;=10,"3-10 Years",IF(Data[[#This Row],[Age]]&lt;=15,"11-15 Years",IF(Data[[#This Row],[Age]]&lt;=19,"16-19 Years", "20+ Years")))</f>
        <v>11-15 Years</v>
      </c>
    </row>
    <row r="5845" spans="1:18" x14ac:dyDescent="0.35">
      <c r="A5845" t="s">
        <v>2135</v>
      </c>
      <c r="B5845" s="1">
        <v>45084</v>
      </c>
      <c r="C5845" t="s">
        <v>29</v>
      </c>
      <c r="D5845" t="s">
        <v>18</v>
      </c>
      <c r="E5845" t="s">
        <v>2416</v>
      </c>
      <c r="F5845" t="s">
        <v>3596</v>
      </c>
      <c r="G5845" t="s">
        <v>50</v>
      </c>
      <c r="H5845" t="s">
        <v>5036</v>
      </c>
      <c r="I5845" s="1">
        <v>41154</v>
      </c>
      <c r="J5845" t="s">
        <v>2136</v>
      </c>
      <c r="K5845">
        <v>199</v>
      </c>
      <c r="L5845">
        <v>199</v>
      </c>
      <c r="M5845">
        <v>0</v>
      </c>
      <c r="N5845">
        <v>199</v>
      </c>
      <c r="O5845" t="s">
        <v>23</v>
      </c>
      <c r="P5845" t="s">
        <v>152</v>
      </c>
      <c r="Q5845">
        <f ca="1">DATEDIF(Data[[#This Row],[Birthdate]],TODAY(),"Y")</f>
        <v>13</v>
      </c>
      <c r="R5845" t="str">
        <f ca="1">IF(Data[[#This Row],[Age]]&lt;=10,"3-10 Years",IF(Data[[#This Row],[Age]]&lt;=15,"11-15 Years",IF(Data[[#This Row],[Age]]&lt;=19,"16-19 Years", "20+ Years")))</f>
        <v>11-15 Years</v>
      </c>
    </row>
    <row r="5846" spans="1:18" x14ac:dyDescent="0.35">
      <c r="A5846" t="s">
        <v>1185</v>
      </c>
      <c r="B5846" s="1">
        <v>45099</v>
      </c>
      <c r="C5846" t="s">
        <v>29</v>
      </c>
      <c r="D5846" t="s">
        <v>18</v>
      </c>
      <c r="E5846" t="s">
        <v>539</v>
      </c>
      <c r="F5846" t="s">
        <v>3644</v>
      </c>
      <c r="G5846" t="s">
        <v>47</v>
      </c>
      <c r="H5846" t="s">
        <v>5036</v>
      </c>
      <c r="I5846" s="1">
        <v>41238</v>
      </c>
      <c r="J5846" t="s">
        <v>1186</v>
      </c>
      <c r="K5846">
        <v>309</v>
      </c>
      <c r="L5846">
        <v>309</v>
      </c>
      <c r="M5846">
        <v>0</v>
      </c>
      <c r="N5846">
        <v>300</v>
      </c>
      <c r="O5846" t="s">
        <v>1062</v>
      </c>
      <c r="P5846" t="s">
        <v>25</v>
      </c>
      <c r="Q5846">
        <f ca="1">DATEDIF(Data[[#This Row],[Birthdate]],TODAY(),"Y")</f>
        <v>13</v>
      </c>
      <c r="R5846" t="str">
        <f ca="1">IF(Data[[#This Row],[Age]]&lt;=10,"3-10 Years",IF(Data[[#This Row],[Age]]&lt;=15,"11-15 Years",IF(Data[[#This Row],[Age]]&lt;=19,"16-19 Years", "20+ Years")))</f>
        <v>11-15 Years</v>
      </c>
    </row>
    <row r="5847" spans="1:18" x14ac:dyDescent="0.35">
      <c r="A5847" t="s">
        <v>1257</v>
      </c>
      <c r="B5847" s="1">
        <v>45099</v>
      </c>
      <c r="C5847" t="s">
        <v>150</v>
      </c>
      <c r="D5847" t="s">
        <v>18</v>
      </c>
      <c r="E5847" t="s">
        <v>539</v>
      </c>
      <c r="F5847" t="s">
        <v>3644</v>
      </c>
      <c r="G5847" t="s">
        <v>47</v>
      </c>
      <c r="H5847" t="s">
        <v>5036</v>
      </c>
      <c r="I5847" s="1">
        <v>41069</v>
      </c>
      <c r="J5847" t="s">
        <v>1258</v>
      </c>
      <c r="K5847">
        <v>180</v>
      </c>
      <c r="L5847">
        <v>0</v>
      </c>
      <c r="M5847">
        <v>180</v>
      </c>
      <c r="N5847">
        <v>175</v>
      </c>
      <c r="O5847" t="s">
        <v>1062</v>
      </c>
      <c r="P5847" t="s">
        <v>25</v>
      </c>
      <c r="Q5847">
        <f ca="1">DATEDIF(Data[[#This Row],[Birthdate]],TODAY(),"Y")</f>
        <v>13</v>
      </c>
      <c r="R5847" t="str">
        <f ca="1">IF(Data[[#This Row],[Age]]&lt;=10,"3-10 Years",IF(Data[[#This Row],[Age]]&lt;=15,"11-15 Years",IF(Data[[#This Row],[Age]]&lt;=19,"16-19 Years", "20+ Years")))</f>
        <v>11-15 Years</v>
      </c>
    </row>
    <row r="5848" spans="1:18" x14ac:dyDescent="0.35">
      <c r="A5848" t="s">
        <v>1603</v>
      </c>
      <c r="B5848" s="1">
        <v>45097</v>
      </c>
      <c r="C5848" t="s">
        <v>29</v>
      </c>
      <c r="D5848" t="s">
        <v>18</v>
      </c>
      <c r="E5848" t="s">
        <v>539</v>
      </c>
      <c r="F5848" t="s">
        <v>3644</v>
      </c>
      <c r="G5848" t="s">
        <v>21</v>
      </c>
      <c r="H5848" t="s">
        <v>5036</v>
      </c>
      <c r="I5848" s="1">
        <v>41214</v>
      </c>
      <c r="J5848" t="s">
        <v>289</v>
      </c>
      <c r="K5848">
        <v>309</v>
      </c>
      <c r="L5848">
        <v>309</v>
      </c>
      <c r="M5848">
        <v>0</v>
      </c>
      <c r="N5848">
        <v>300</v>
      </c>
      <c r="O5848" t="s">
        <v>1062</v>
      </c>
      <c r="P5848" t="s">
        <v>152</v>
      </c>
      <c r="Q5848">
        <f ca="1">DATEDIF(Data[[#This Row],[Birthdate]],TODAY(),"Y")</f>
        <v>13</v>
      </c>
      <c r="R5848" t="str">
        <f ca="1">IF(Data[[#This Row],[Age]]&lt;=10,"3-10 Years",IF(Data[[#This Row],[Age]]&lt;=15,"11-15 Years",IF(Data[[#This Row],[Age]]&lt;=19,"16-19 Years", "20+ Years")))</f>
        <v>11-15 Years</v>
      </c>
    </row>
    <row r="5849" spans="1:18" x14ac:dyDescent="0.35">
      <c r="A5849" t="s">
        <v>492</v>
      </c>
      <c r="B5849" s="1">
        <v>45079</v>
      </c>
      <c r="C5849" t="s">
        <v>29</v>
      </c>
      <c r="D5849" t="s">
        <v>18</v>
      </c>
      <c r="E5849" t="s">
        <v>539</v>
      </c>
      <c r="F5849" t="s">
        <v>3644</v>
      </c>
      <c r="G5849" t="s">
        <v>30</v>
      </c>
      <c r="H5849" t="s">
        <v>5036</v>
      </c>
      <c r="I5849" s="1">
        <v>41166</v>
      </c>
      <c r="J5849" t="s">
        <v>493</v>
      </c>
      <c r="K5849">
        <v>180</v>
      </c>
      <c r="L5849">
        <v>180</v>
      </c>
      <c r="M5849">
        <v>0</v>
      </c>
      <c r="N5849">
        <v>175</v>
      </c>
      <c r="O5849" t="s">
        <v>1062</v>
      </c>
      <c r="P5849" t="s">
        <v>152</v>
      </c>
      <c r="Q5849">
        <f ca="1">DATEDIF(Data[[#This Row],[Birthdate]],TODAY(),"Y")</f>
        <v>13</v>
      </c>
      <c r="R5849" t="str">
        <f ca="1">IF(Data[[#This Row],[Age]]&lt;=10,"3-10 Years",IF(Data[[#This Row],[Age]]&lt;=15,"11-15 Years",IF(Data[[#This Row],[Age]]&lt;=19,"16-19 Years", "20+ Years")))</f>
        <v>11-15 Years</v>
      </c>
    </row>
    <row r="5850" spans="1:18" x14ac:dyDescent="0.35">
      <c r="A5850" t="s">
        <v>1222</v>
      </c>
      <c r="B5850" s="1">
        <v>45046</v>
      </c>
      <c r="C5850" t="s">
        <v>29</v>
      </c>
      <c r="D5850" t="s">
        <v>18</v>
      </c>
      <c r="E5850" t="s">
        <v>539</v>
      </c>
      <c r="F5850" t="s">
        <v>3644</v>
      </c>
      <c r="G5850" t="s">
        <v>50</v>
      </c>
      <c r="H5850" t="s">
        <v>5036</v>
      </c>
      <c r="I5850" s="1">
        <v>41127</v>
      </c>
      <c r="J5850" t="s">
        <v>1224</v>
      </c>
      <c r="K5850">
        <v>278</v>
      </c>
      <c r="L5850">
        <v>278</v>
      </c>
      <c r="M5850">
        <v>0</v>
      </c>
      <c r="N5850">
        <v>270</v>
      </c>
      <c r="O5850" t="s">
        <v>1062</v>
      </c>
      <c r="P5850" t="s">
        <v>25</v>
      </c>
      <c r="Q5850">
        <f ca="1">DATEDIF(Data[[#This Row],[Birthdate]],TODAY(),"Y")</f>
        <v>13</v>
      </c>
      <c r="R5850" t="str">
        <f ca="1">IF(Data[[#This Row],[Age]]&lt;=10,"3-10 Years",IF(Data[[#This Row],[Age]]&lt;=15,"11-15 Years",IF(Data[[#This Row],[Age]]&lt;=19,"16-19 Years", "20+ Years")))</f>
        <v>11-15 Years</v>
      </c>
    </row>
    <row r="5851" spans="1:18" x14ac:dyDescent="0.35">
      <c r="A5851" t="s">
        <v>633</v>
      </c>
      <c r="B5851" s="1">
        <v>45044</v>
      </c>
      <c r="C5851" t="s">
        <v>29</v>
      </c>
      <c r="D5851" t="s">
        <v>18</v>
      </c>
      <c r="E5851" t="s">
        <v>539</v>
      </c>
      <c r="F5851" t="s">
        <v>3644</v>
      </c>
      <c r="G5851" t="s">
        <v>21</v>
      </c>
      <c r="H5851" t="s">
        <v>5036</v>
      </c>
      <c r="I5851" s="1">
        <v>40983</v>
      </c>
      <c r="J5851" t="s">
        <v>634</v>
      </c>
      <c r="K5851">
        <v>165</v>
      </c>
      <c r="L5851">
        <v>165</v>
      </c>
      <c r="M5851">
        <v>0</v>
      </c>
      <c r="N5851">
        <v>160</v>
      </c>
      <c r="O5851" t="s">
        <v>1062</v>
      </c>
      <c r="P5851" t="s">
        <v>25</v>
      </c>
      <c r="Q5851">
        <f ca="1">DATEDIF(Data[[#This Row],[Birthdate]],TODAY(),"Y")</f>
        <v>13</v>
      </c>
      <c r="R5851" t="str">
        <f ca="1">IF(Data[[#This Row],[Age]]&lt;=10,"3-10 Years",IF(Data[[#This Row],[Age]]&lt;=15,"11-15 Years",IF(Data[[#This Row],[Age]]&lt;=19,"16-19 Years", "20+ Years")))</f>
        <v>11-15 Years</v>
      </c>
    </row>
    <row r="5852" spans="1:18" x14ac:dyDescent="0.35">
      <c r="A5852" t="s">
        <v>457</v>
      </c>
      <c r="B5852" s="1">
        <v>45143</v>
      </c>
      <c r="C5852" t="s">
        <v>29</v>
      </c>
      <c r="D5852" t="s">
        <v>18</v>
      </c>
      <c r="E5852" t="s">
        <v>566</v>
      </c>
      <c r="F5852" t="s">
        <v>567</v>
      </c>
      <c r="G5852" t="s">
        <v>458</v>
      </c>
      <c r="H5852" t="s">
        <v>1083</v>
      </c>
      <c r="I5852" s="1">
        <v>41177</v>
      </c>
      <c r="J5852" t="s">
        <v>459</v>
      </c>
      <c r="K5852">
        <v>495</v>
      </c>
      <c r="L5852">
        <v>495</v>
      </c>
      <c r="M5852">
        <v>0</v>
      </c>
      <c r="N5852">
        <v>525</v>
      </c>
      <c r="O5852" t="s">
        <v>1062</v>
      </c>
      <c r="P5852" t="s">
        <v>25</v>
      </c>
      <c r="Q5852">
        <f ca="1">DATEDIF(Data[[#This Row],[Birthdate]],TODAY(),"Y")</f>
        <v>13</v>
      </c>
      <c r="R5852" t="str">
        <f ca="1">IF(Data[[#This Row],[Age]]&lt;=10,"3-10 Years",IF(Data[[#This Row],[Age]]&lt;=15,"11-15 Years",IF(Data[[#This Row],[Age]]&lt;=19,"16-19 Years", "20+ Years")))</f>
        <v>11-15 Years</v>
      </c>
    </row>
    <row r="5853" spans="1:18" x14ac:dyDescent="0.35">
      <c r="A5853" t="s">
        <v>3655</v>
      </c>
      <c r="B5853" s="1">
        <v>45123</v>
      </c>
      <c r="C5853" t="s">
        <v>29</v>
      </c>
      <c r="D5853" t="s">
        <v>18</v>
      </c>
      <c r="E5853" t="s">
        <v>566</v>
      </c>
      <c r="F5853" t="s">
        <v>567</v>
      </c>
      <c r="G5853" t="s">
        <v>50</v>
      </c>
      <c r="H5853" t="s">
        <v>5036</v>
      </c>
      <c r="I5853" s="1">
        <v>40932</v>
      </c>
      <c r="J5853" t="s">
        <v>1385</v>
      </c>
      <c r="K5853">
        <v>541</v>
      </c>
      <c r="L5853">
        <v>541</v>
      </c>
      <c r="M5853">
        <v>0</v>
      </c>
      <c r="N5853">
        <v>525</v>
      </c>
      <c r="O5853" t="s">
        <v>1062</v>
      </c>
      <c r="P5853" t="s">
        <v>25</v>
      </c>
      <c r="Q5853">
        <f ca="1">DATEDIF(Data[[#This Row],[Birthdate]],TODAY(),"Y")</f>
        <v>13</v>
      </c>
      <c r="R5853" t="str">
        <f ca="1">IF(Data[[#This Row],[Age]]&lt;=10,"3-10 Years",IF(Data[[#This Row],[Age]]&lt;=15,"11-15 Years",IF(Data[[#This Row],[Age]]&lt;=19,"16-19 Years", "20+ Years")))</f>
        <v>11-15 Years</v>
      </c>
    </row>
    <row r="5854" spans="1:18" x14ac:dyDescent="0.35">
      <c r="A5854" t="s">
        <v>3617</v>
      </c>
      <c r="B5854" s="1">
        <v>45098</v>
      </c>
      <c r="C5854" t="s">
        <v>29</v>
      </c>
      <c r="D5854" t="s">
        <v>18</v>
      </c>
      <c r="E5854" t="s">
        <v>566</v>
      </c>
      <c r="F5854" t="s">
        <v>567</v>
      </c>
      <c r="G5854" t="s">
        <v>21</v>
      </c>
      <c r="H5854" t="s">
        <v>5036</v>
      </c>
      <c r="I5854" s="1">
        <v>40913</v>
      </c>
      <c r="J5854" t="s">
        <v>1505</v>
      </c>
      <c r="K5854">
        <v>515</v>
      </c>
      <c r="L5854">
        <v>515</v>
      </c>
      <c r="M5854">
        <v>0</v>
      </c>
      <c r="N5854">
        <v>525</v>
      </c>
      <c r="O5854" t="s">
        <v>1062</v>
      </c>
      <c r="P5854" t="s">
        <v>25</v>
      </c>
      <c r="Q5854">
        <f ca="1">DATEDIF(Data[[#This Row],[Birthdate]],TODAY(),"Y")</f>
        <v>13</v>
      </c>
      <c r="R5854" t="str">
        <f ca="1">IF(Data[[#This Row],[Age]]&lt;=10,"3-10 Years",IF(Data[[#This Row],[Age]]&lt;=15,"11-15 Years",IF(Data[[#This Row],[Age]]&lt;=19,"16-19 Years", "20+ Years")))</f>
        <v>11-15 Years</v>
      </c>
    </row>
    <row r="5855" spans="1:18" x14ac:dyDescent="0.35">
      <c r="A5855" t="s">
        <v>613</v>
      </c>
      <c r="B5855" s="1">
        <v>45084</v>
      </c>
      <c r="C5855" t="s">
        <v>29</v>
      </c>
      <c r="D5855" t="s">
        <v>18</v>
      </c>
      <c r="E5855" t="s">
        <v>566</v>
      </c>
      <c r="F5855" t="s">
        <v>567</v>
      </c>
      <c r="G5855" t="s">
        <v>189</v>
      </c>
      <c r="H5855" t="s">
        <v>5036</v>
      </c>
      <c r="I5855" s="1">
        <v>40952</v>
      </c>
      <c r="J5855" t="s">
        <v>611</v>
      </c>
      <c r="K5855">
        <v>488</v>
      </c>
      <c r="L5855">
        <v>488</v>
      </c>
      <c r="M5855">
        <v>0</v>
      </c>
      <c r="N5855">
        <v>525</v>
      </c>
      <c r="O5855" t="s">
        <v>1062</v>
      </c>
      <c r="P5855" t="s">
        <v>25</v>
      </c>
      <c r="Q5855">
        <f ca="1">DATEDIF(Data[[#This Row],[Birthdate]],TODAY(),"Y")</f>
        <v>13</v>
      </c>
      <c r="R5855" t="str">
        <f ca="1">IF(Data[[#This Row],[Age]]&lt;=10,"3-10 Years",IF(Data[[#This Row],[Age]]&lt;=15,"11-15 Years",IF(Data[[#This Row],[Age]]&lt;=19,"16-19 Years", "20+ Years")))</f>
        <v>11-15 Years</v>
      </c>
    </row>
    <row r="5856" spans="1:18" x14ac:dyDescent="0.35">
      <c r="A5856" t="s">
        <v>613</v>
      </c>
      <c r="B5856" s="1">
        <v>45084</v>
      </c>
      <c r="C5856" t="s">
        <v>303</v>
      </c>
      <c r="D5856" t="s">
        <v>18</v>
      </c>
      <c r="E5856" t="s">
        <v>566</v>
      </c>
      <c r="F5856" t="s">
        <v>567</v>
      </c>
      <c r="G5856" t="s">
        <v>189</v>
      </c>
      <c r="H5856" t="s">
        <v>5036</v>
      </c>
      <c r="I5856" s="1">
        <v>40952</v>
      </c>
      <c r="J5856" t="s">
        <v>611</v>
      </c>
      <c r="K5856">
        <v>488</v>
      </c>
      <c r="L5856">
        <v>488</v>
      </c>
      <c r="M5856">
        <v>0</v>
      </c>
      <c r="N5856">
        <v>525</v>
      </c>
      <c r="O5856" t="s">
        <v>1062</v>
      </c>
      <c r="P5856" t="s">
        <v>25</v>
      </c>
      <c r="Q5856">
        <f ca="1">DATEDIF(Data[[#This Row],[Birthdate]],TODAY(),"Y")</f>
        <v>13</v>
      </c>
      <c r="R5856" t="str">
        <f ca="1">IF(Data[[#This Row],[Age]]&lt;=10,"3-10 Years",IF(Data[[#This Row],[Age]]&lt;=15,"11-15 Years",IF(Data[[#This Row],[Age]]&lt;=19,"16-19 Years", "20+ Years")))</f>
        <v>11-15 Years</v>
      </c>
    </row>
    <row r="5857" spans="1:18" x14ac:dyDescent="0.35">
      <c r="A5857" t="s">
        <v>612</v>
      </c>
      <c r="B5857" s="1">
        <v>45084</v>
      </c>
      <c r="C5857" t="s">
        <v>29</v>
      </c>
      <c r="D5857" t="s">
        <v>18</v>
      </c>
      <c r="E5857" t="s">
        <v>566</v>
      </c>
      <c r="F5857" t="s">
        <v>567</v>
      </c>
      <c r="G5857" t="s">
        <v>189</v>
      </c>
      <c r="H5857" t="s">
        <v>5036</v>
      </c>
      <c r="I5857" s="1">
        <v>40952</v>
      </c>
      <c r="J5857" t="s">
        <v>611</v>
      </c>
      <c r="K5857">
        <v>488</v>
      </c>
      <c r="L5857">
        <v>488</v>
      </c>
      <c r="M5857">
        <v>0</v>
      </c>
      <c r="N5857">
        <v>525</v>
      </c>
      <c r="O5857" t="s">
        <v>1062</v>
      </c>
      <c r="P5857" t="s">
        <v>25</v>
      </c>
      <c r="Q5857">
        <f ca="1">DATEDIF(Data[[#This Row],[Birthdate]],TODAY(),"Y")</f>
        <v>13</v>
      </c>
      <c r="R5857" t="str">
        <f ca="1">IF(Data[[#This Row],[Age]]&lt;=10,"3-10 Years",IF(Data[[#This Row],[Age]]&lt;=15,"11-15 Years",IF(Data[[#This Row],[Age]]&lt;=19,"16-19 Years", "20+ Years")))</f>
        <v>11-15 Years</v>
      </c>
    </row>
    <row r="5858" spans="1:18" x14ac:dyDescent="0.35">
      <c r="A5858" t="s">
        <v>612</v>
      </c>
      <c r="B5858" s="1">
        <v>45084</v>
      </c>
      <c r="C5858" t="s">
        <v>303</v>
      </c>
      <c r="D5858" t="s">
        <v>18</v>
      </c>
      <c r="E5858" t="s">
        <v>566</v>
      </c>
      <c r="F5858" t="s">
        <v>567</v>
      </c>
      <c r="G5858" t="s">
        <v>189</v>
      </c>
      <c r="H5858" t="s">
        <v>5036</v>
      </c>
      <c r="I5858" s="1">
        <v>40952</v>
      </c>
      <c r="J5858" t="s">
        <v>611</v>
      </c>
      <c r="K5858">
        <v>488</v>
      </c>
      <c r="L5858">
        <v>488</v>
      </c>
      <c r="M5858">
        <v>0</v>
      </c>
      <c r="N5858">
        <v>525</v>
      </c>
      <c r="O5858" t="s">
        <v>1062</v>
      </c>
      <c r="P5858" t="s">
        <v>25</v>
      </c>
      <c r="Q5858">
        <f ca="1">DATEDIF(Data[[#This Row],[Birthdate]],TODAY(),"Y")</f>
        <v>13</v>
      </c>
      <c r="R5858" t="str">
        <f ca="1">IF(Data[[#This Row],[Age]]&lt;=10,"3-10 Years",IF(Data[[#This Row],[Age]]&lt;=15,"11-15 Years",IF(Data[[#This Row],[Age]]&lt;=19,"16-19 Years", "20+ Years")))</f>
        <v>11-15 Years</v>
      </c>
    </row>
    <row r="5859" spans="1:18" x14ac:dyDescent="0.35">
      <c r="A5859" t="s">
        <v>3659</v>
      </c>
      <c r="B5859" s="1">
        <v>45070</v>
      </c>
      <c r="C5859" t="s">
        <v>29</v>
      </c>
      <c r="D5859" t="s">
        <v>18</v>
      </c>
      <c r="E5859" t="s">
        <v>566</v>
      </c>
      <c r="F5859" t="s">
        <v>567</v>
      </c>
      <c r="G5859" t="s">
        <v>189</v>
      </c>
      <c r="H5859" t="s">
        <v>5036</v>
      </c>
      <c r="I5859" s="1">
        <v>40889</v>
      </c>
      <c r="J5859" t="s">
        <v>3660</v>
      </c>
      <c r="K5859">
        <v>541</v>
      </c>
      <c r="L5859">
        <v>541</v>
      </c>
      <c r="M5859">
        <v>0</v>
      </c>
      <c r="N5859">
        <v>525</v>
      </c>
      <c r="O5859" t="s">
        <v>1062</v>
      </c>
      <c r="P5859" t="s">
        <v>25</v>
      </c>
      <c r="Q5859">
        <f ca="1">DATEDIF(Data[[#This Row],[Birthdate]],TODAY(),"Y")</f>
        <v>13</v>
      </c>
      <c r="R5859" t="str">
        <f ca="1">IF(Data[[#This Row],[Age]]&lt;=10,"3-10 Years",IF(Data[[#This Row],[Age]]&lt;=15,"11-15 Years",IF(Data[[#This Row],[Age]]&lt;=19,"16-19 Years", "20+ Years")))</f>
        <v>11-15 Years</v>
      </c>
    </row>
    <row r="5860" spans="1:18" x14ac:dyDescent="0.35">
      <c r="A5860" t="s">
        <v>3630</v>
      </c>
      <c r="B5860" s="1">
        <v>45070</v>
      </c>
      <c r="C5860" t="s">
        <v>29</v>
      </c>
      <c r="D5860" t="s">
        <v>18</v>
      </c>
      <c r="E5860" t="s">
        <v>566</v>
      </c>
      <c r="F5860" t="s">
        <v>567</v>
      </c>
      <c r="G5860" t="s">
        <v>189</v>
      </c>
      <c r="H5860" t="s">
        <v>5036</v>
      </c>
      <c r="I5860" s="1">
        <v>41078</v>
      </c>
      <c r="J5860" t="s">
        <v>3631</v>
      </c>
      <c r="K5860">
        <v>541</v>
      </c>
      <c r="L5860">
        <v>541</v>
      </c>
      <c r="M5860">
        <v>0</v>
      </c>
      <c r="N5860">
        <v>525</v>
      </c>
      <c r="O5860" t="s">
        <v>1062</v>
      </c>
      <c r="P5860" t="s">
        <v>25</v>
      </c>
      <c r="Q5860">
        <f ca="1">DATEDIF(Data[[#This Row],[Birthdate]],TODAY(),"Y")</f>
        <v>13</v>
      </c>
      <c r="R5860" t="str">
        <f ca="1">IF(Data[[#This Row],[Age]]&lt;=10,"3-10 Years",IF(Data[[#This Row],[Age]]&lt;=15,"11-15 Years",IF(Data[[#This Row],[Age]]&lt;=19,"16-19 Years", "20+ Years")))</f>
        <v>11-15 Years</v>
      </c>
    </row>
    <row r="5861" spans="1:18" x14ac:dyDescent="0.35">
      <c r="A5861" t="s">
        <v>2882</v>
      </c>
      <c r="B5861" s="1">
        <v>45067</v>
      </c>
      <c r="C5861" t="s">
        <v>29</v>
      </c>
      <c r="D5861" t="s">
        <v>18</v>
      </c>
      <c r="E5861" t="s">
        <v>566</v>
      </c>
      <c r="F5861" t="s">
        <v>567</v>
      </c>
      <c r="G5861" t="s">
        <v>47</v>
      </c>
      <c r="H5861" t="s">
        <v>5036</v>
      </c>
      <c r="I5861" s="1">
        <v>40883</v>
      </c>
      <c r="J5861" t="s">
        <v>2883</v>
      </c>
      <c r="K5861">
        <v>541</v>
      </c>
      <c r="L5861">
        <v>541</v>
      </c>
      <c r="M5861">
        <v>0</v>
      </c>
      <c r="N5861">
        <v>525</v>
      </c>
      <c r="O5861" t="s">
        <v>1062</v>
      </c>
      <c r="P5861" t="s">
        <v>25</v>
      </c>
      <c r="Q5861">
        <f ca="1">DATEDIF(Data[[#This Row],[Birthdate]],TODAY(),"Y")</f>
        <v>13</v>
      </c>
      <c r="R5861" t="str">
        <f ca="1">IF(Data[[#This Row],[Age]]&lt;=10,"3-10 Years",IF(Data[[#This Row],[Age]]&lt;=15,"11-15 Years",IF(Data[[#This Row],[Age]]&lt;=19,"16-19 Years", "20+ Years")))</f>
        <v>11-15 Years</v>
      </c>
    </row>
    <row r="5862" spans="1:18" x14ac:dyDescent="0.35">
      <c r="A5862" t="s">
        <v>2893</v>
      </c>
      <c r="B5862" s="1">
        <v>45067</v>
      </c>
      <c r="C5862" t="s">
        <v>29</v>
      </c>
      <c r="D5862" t="s">
        <v>18</v>
      </c>
      <c r="E5862" t="s">
        <v>566</v>
      </c>
      <c r="F5862" t="s">
        <v>567</v>
      </c>
      <c r="G5862" t="s">
        <v>47</v>
      </c>
      <c r="H5862" t="s">
        <v>5036</v>
      </c>
      <c r="I5862" s="1">
        <v>41040</v>
      </c>
      <c r="J5862" t="s">
        <v>2894</v>
      </c>
      <c r="K5862">
        <v>541</v>
      </c>
      <c r="L5862">
        <v>541</v>
      </c>
      <c r="M5862">
        <v>0</v>
      </c>
      <c r="N5862">
        <v>525</v>
      </c>
      <c r="O5862" t="s">
        <v>1062</v>
      </c>
      <c r="P5862" t="s">
        <v>25</v>
      </c>
      <c r="Q5862">
        <f ca="1">DATEDIF(Data[[#This Row],[Birthdate]],TODAY(),"Y")</f>
        <v>13</v>
      </c>
      <c r="R5862" t="str">
        <f ca="1">IF(Data[[#This Row],[Age]]&lt;=10,"3-10 Years",IF(Data[[#This Row],[Age]]&lt;=15,"11-15 Years",IF(Data[[#This Row],[Age]]&lt;=19,"16-19 Years", "20+ Years")))</f>
        <v>11-15 Years</v>
      </c>
    </row>
    <row r="5863" spans="1:18" x14ac:dyDescent="0.35">
      <c r="A5863" t="s">
        <v>3621</v>
      </c>
      <c r="B5863" s="1">
        <v>45066</v>
      </c>
      <c r="C5863" t="s">
        <v>29</v>
      </c>
      <c r="D5863" t="s">
        <v>18</v>
      </c>
      <c r="E5863" t="s">
        <v>566</v>
      </c>
      <c r="F5863" t="s">
        <v>567</v>
      </c>
      <c r="G5863" t="s">
        <v>50</v>
      </c>
      <c r="H5863" t="s">
        <v>5036</v>
      </c>
      <c r="I5863" s="1">
        <v>41209</v>
      </c>
      <c r="J5863" t="s">
        <v>3622</v>
      </c>
      <c r="K5863">
        <v>515</v>
      </c>
      <c r="L5863">
        <v>515</v>
      </c>
      <c r="M5863">
        <v>0</v>
      </c>
      <c r="N5863">
        <v>525</v>
      </c>
      <c r="O5863" t="s">
        <v>1062</v>
      </c>
      <c r="P5863" t="s">
        <v>25</v>
      </c>
      <c r="Q5863">
        <f ca="1">DATEDIF(Data[[#This Row],[Birthdate]],TODAY(),"Y")</f>
        <v>13</v>
      </c>
      <c r="R5863" t="str">
        <f ca="1">IF(Data[[#This Row],[Age]]&lt;=10,"3-10 Years",IF(Data[[#This Row],[Age]]&lt;=15,"11-15 Years",IF(Data[[#This Row],[Age]]&lt;=19,"16-19 Years", "20+ Years")))</f>
        <v>11-15 Years</v>
      </c>
    </row>
    <row r="5864" spans="1:18" x14ac:dyDescent="0.35">
      <c r="A5864" t="s">
        <v>1984</v>
      </c>
      <c r="B5864" s="1">
        <v>45061</v>
      </c>
      <c r="C5864" t="s">
        <v>29</v>
      </c>
      <c r="D5864" t="s">
        <v>18</v>
      </c>
      <c r="E5864" t="s">
        <v>566</v>
      </c>
      <c r="F5864" t="s">
        <v>567</v>
      </c>
      <c r="G5864" t="s">
        <v>50</v>
      </c>
      <c r="H5864" t="s">
        <v>5036</v>
      </c>
      <c r="I5864" s="1">
        <v>41087</v>
      </c>
      <c r="J5864" t="s">
        <v>1985</v>
      </c>
      <c r="K5864">
        <v>495</v>
      </c>
      <c r="L5864">
        <v>495</v>
      </c>
      <c r="M5864">
        <v>0</v>
      </c>
      <c r="N5864">
        <v>525</v>
      </c>
      <c r="O5864" t="s">
        <v>1062</v>
      </c>
      <c r="P5864" t="s">
        <v>25</v>
      </c>
      <c r="Q5864">
        <f ca="1">DATEDIF(Data[[#This Row],[Birthdate]],TODAY(),"Y")</f>
        <v>13</v>
      </c>
      <c r="R5864" t="str">
        <f ca="1">IF(Data[[#This Row],[Age]]&lt;=10,"3-10 Years",IF(Data[[#This Row],[Age]]&lt;=15,"11-15 Years",IF(Data[[#This Row],[Age]]&lt;=19,"16-19 Years", "20+ Years")))</f>
        <v>11-15 Years</v>
      </c>
    </row>
    <row r="5865" spans="1:18" x14ac:dyDescent="0.35">
      <c r="A5865" t="s">
        <v>1984</v>
      </c>
      <c r="B5865" s="1">
        <v>45061</v>
      </c>
      <c r="C5865" t="s">
        <v>29</v>
      </c>
      <c r="D5865" t="s">
        <v>18</v>
      </c>
      <c r="E5865" t="s">
        <v>566</v>
      </c>
      <c r="F5865" t="s">
        <v>567</v>
      </c>
      <c r="G5865" t="s">
        <v>50</v>
      </c>
      <c r="H5865" t="s">
        <v>5036</v>
      </c>
      <c r="I5865" s="1">
        <v>41087</v>
      </c>
      <c r="J5865" t="s">
        <v>1985</v>
      </c>
      <c r="K5865">
        <v>541</v>
      </c>
      <c r="L5865">
        <v>541</v>
      </c>
      <c r="M5865">
        <v>0</v>
      </c>
      <c r="N5865">
        <v>525</v>
      </c>
      <c r="O5865" t="s">
        <v>1062</v>
      </c>
      <c r="P5865" t="s">
        <v>25</v>
      </c>
      <c r="Q5865">
        <f ca="1">DATEDIF(Data[[#This Row],[Birthdate]],TODAY(),"Y")</f>
        <v>13</v>
      </c>
      <c r="R5865" t="str">
        <f ca="1">IF(Data[[#This Row],[Age]]&lt;=10,"3-10 Years",IF(Data[[#This Row],[Age]]&lt;=15,"11-15 Years",IF(Data[[#This Row],[Age]]&lt;=19,"16-19 Years", "20+ Years")))</f>
        <v>11-15 Years</v>
      </c>
    </row>
    <row r="5866" spans="1:18" x14ac:dyDescent="0.35">
      <c r="A5866" t="s">
        <v>3662</v>
      </c>
      <c r="B5866" s="1">
        <v>45021</v>
      </c>
      <c r="C5866" t="s">
        <v>303</v>
      </c>
      <c r="D5866" t="s">
        <v>18</v>
      </c>
      <c r="E5866" t="s">
        <v>566</v>
      </c>
      <c r="F5866" t="s">
        <v>567</v>
      </c>
      <c r="G5866" t="s">
        <v>50</v>
      </c>
      <c r="H5866" t="s">
        <v>5036</v>
      </c>
      <c r="I5866" s="1">
        <v>41142</v>
      </c>
      <c r="J5866" t="s">
        <v>3663</v>
      </c>
      <c r="K5866">
        <v>541</v>
      </c>
      <c r="L5866">
        <v>541</v>
      </c>
      <c r="M5866">
        <v>0</v>
      </c>
      <c r="N5866">
        <v>525</v>
      </c>
      <c r="O5866" t="s">
        <v>1062</v>
      </c>
      <c r="P5866" t="s">
        <v>25</v>
      </c>
      <c r="Q5866">
        <f ca="1">DATEDIF(Data[[#This Row],[Birthdate]],TODAY(),"Y")</f>
        <v>13</v>
      </c>
      <c r="R5866" t="str">
        <f ca="1">IF(Data[[#This Row],[Age]]&lt;=10,"3-10 Years",IF(Data[[#This Row],[Age]]&lt;=15,"11-15 Years",IF(Data[[#This Row],[Age]]&lt;=19,"16-19 Years", "20+ Years")))</f>
        <v>11-15 Years</v>
      </c>
    </row>
    <row r="5867" spans="1:18" x14ac:dyDescent="0.35">
      <c r="A5867" t="s">
        <v>1246</v>
      </c>
      <c r="B5867" s="1">
        <v>45017</v>
      </c>
      <c r="C5867" t="s">
        <v>29</v>
      </c>
      <c r="D5867" t="s">
        <v>18</v>
      </c>
      <c r="E5867" t="s">
        <v>566</v>
      </c>
      <c r="F5867" t="s">
        <v>567</v>
      </c>
      <c r="G5867" t="s">
        <v>47</v>
      </c>
      <c r="H5867" t="s">
        <v>5036</v>
      </c>
      <c r="I5867" s="1">
        <v>41068</v>
      </c>
      <c r="J5867" t="s">
        <v>1247</v>
      </c>
      <c r="K5867">
        <v>493</v>
      </c>
      <c r="L5867">
        <v>493</v>
      </c>
      <c r="M5867">
        <v>0</v>
      </c>
      <c r="N5867">
        <v>479</v>
      </c>
      <c r="O5867" t="s">
        <v>1062</v>
      </c>
      <c r="P5867" t="s">
        <v>25</v>
      </c>
      <c r="Q5867">
        <f ca="1">DATEDIF(Data[[#This Row],[Birthdate]],TODAY(),"Y")</f>
        <v>13</v>
      </c>
      <c r="R5867" t="str">
        <f ca="1">IF(Data[[#This Row],[Age]]&lt;=10,"3-10 Years",IF(Data[[#This Row],[Age]]&lt;=15,"11-15 Years",IF(Data[[#This Row],[Age]]&lt;=19,"16-19 Years", "20+ Years")))</f>
        <v>11-15 Years</v>
      </c>
    </row>
    <row r="5868" spans="1:18" x14ac:dyDescent="0.35">
      <c r="A5868" t="s">
        <v>2189</v>
      </c>
      <c r="B5868" s="1">
        <v>45017</v>
      </c>
      <c r="C5868" t="s">
        <v>29</v>
      </c>
      <c r="D5868" t="s">
        <v>18</v>
      </c>
      <c r="E5868" t="s">
        <v>566</v>
      </c>
      <c r="F5868" t="s">
        <v>567</v>
      </c>
      <c r="G5868" t="s">
        <v>50</v>
      </c>
      <c r="H5868" t="s">
        <v>5036</v>
      </c>
      <c r="I5868" s="1">
        <v>41061</v>
      </c>
      <c r="J5868" t="s">
        <v>2186</v>
      </c>
      <c r="K5868">
        <v>450</v>
      </c>
      <c r="L5868">
        <v>450</v>
      </c>
      <c r="M5868">
        <v>0</v>
      </c>
      <c r="N5868">
        <v>479</v>
      </c>
      <c r="O5868" t="s">
        <v>1062</v>
      </c>
      <c r="P5868" t="s">
        <v>152</v>
      </c>
      <c r="Q5868">
        <f ca="1">DATEDIF(Data[[#This Row],[Birthdate]],TODAY(),"Y")</f>
        <v>13</v>
      </c>
      <c r="R5868" t="str">
        <f ca="1">IF(Data[[#This Row],[Age]]&lt;=10,"3-10 Years",IF(Data[[#This Row],[Age]]&lt;=15,"11-15 Years",IF(Data[[#This Row],[Age]]&lt;=19,"16-19 Years", "20+ Years")))</f>
        <v>11-15 Years</v>
      </c>
    </row>
    <row r="5869" spans="1:18" x14ac:dyDescent="0.35">
      <c r="A5869" t="s">
        <v>2189</v>
      </c>
      <c r="B5869" s="1">
        <v>45017</v>
      </c>
      <c r="C5869" t="s">
        <v>303</v>
      </c>
      <c r="D5869" t="s">
        <v>18</v>
      </c>
      <c r="E5869" t="s">
        <v>566</v>
      </c>
      <c r="F5869" t="s">
        <v>567</v>
      </c>
      <c r="G5869" t="s">
        <v>50</v>
      </c>
      <c r="H5869" t="s">
        <v>5036</v>
      </c>
      <c r="I5869" s="1">
        <v>41061</v>
      </c>
      <c r="J5869" t="s">
        <v>2186</v>
      </c>
      <c r="K5869">
        <v>450</v>
      </c>
      <c r="L5869">
        <v>450</v>
      </c>
      <c r="M5869">
        <v>0</v>
      </c>
      <c r="N5869">
        <v>479</v>
      </c>
      <c r="O5869" t="s">
        <v>1062</v>
      </c>
      <c r="P5869" t="s">
        <v>152</v>
      </c>
      <c r="Q5869">
        <f ca="1">DATEDIF(Data[[#This Row],[Birthdate]],TODAY(),"Y")</f>
        <v>13</v>
      </c>
      <c r="R5869" t="str">
        <f ca="1">IF(Data[[#This Row],[Age]]&lt;=10,"3-10 Years",IF(Data[[#This Row],[Age]]&lt;=15,"11-15 Years",IF(Data[[#This Row],[Age]]&lt;=19,"16-19 Years", "20+ Years")))</f>
        <v>11-15 Years</v>
      </c>
    </row>
    <row r="5870" spans="1:18" x14ac:dyDescent="0.35">
      <c r="A5870" t="s">
        <v>3525</v>
      </c>
      <c r="B5870" s="1">
        <v>45017</v>
      </c>
      <c r="C5870" t="s">
        <v>29</v>
      </c>
      <c r="D5870" t="s">
        <v>18</v>
      </c>
      <c r="E5870" t="s">
        <v>566</v>
      </c>
      <c r="F5870" t="s">
        <v>567</v>
      </c>
      <c r="G5870" t="s">
        <v>50</v>
      </c>
      <c r="H5870" t="s">
        <v>5036</v>
      </c>
      <c r="I5870" s="1">
        <v>41081</v>
      </c>
      <c r="J5870" t="s">
        <v>1363</v>
      </c>
      <c r="K5870">
        <v>541</v>
      </c>
      <c r="L5870">
        <v>541</v>
      </c>
      <c r="M5870">
        <v>0</v>
      </c>
      <c r="N5870">
        <v>525</v>
      </c>
      <c r="O5870" t="s">
        <v>1062</v>
      </c>
      <c r="P5870" t="s">
        <v>25</v>
      </c>
      <c r="Q5870">
        <f ca="1">DATEDIF(Data[[#This Row],[Birthdate]],TODAY(),"Y")</f>
        <v>13</v>
      </c>
      <c r="R5870" t="str">
        <f ca="1">IF(Data[[#This Row],[Age]]&lt;=10,"3-10 Years",IF(Data[[#This Row],[Age]]&lt;=15,"11-15 Years",IF(Data[[#This Row],[Age]]&lt;=19,"16-19 Years", "20+ Years")))</f>
        <v>11-15 Years</v>
      </c>
    </row>
    <row r="5871" spans="1:18" x14ac:dyDescent="0.35">
      <c r="A5871" t="s">
        <v>1314</v>
      </c>
      <c r="B5871" s="1">
        <v>45015</v>
      </c>
      <c r="C5871" t="s">
        <v>29</v>
      </c>
      <c r="D5871" t="s">
        <v>18</v>
      </c>
      <c r="E5871" t="s">
        <v>566</v>
      </c>
      <c r="F5871" t="s">
        <v>567</v>
      </c>
      <c r="G5871" t="s">
        <v>50</v>
      </c>
      <c r="H5871" t="s">
        <v>5036</v>
      </c>
      <c r="I5871" s="1">
        <v>40967</v>
      </c>
      <c r="J5871" t="s">
        <v>1315</v>
      </c>
      <c r="K5871">
        <v>493</v>
      </c>
      <c r="L5871">
        <v>493</v>
      </c>
      <c r="M5871">
        <v>0</v>
      </c>
      <c r="N5871">
        <v>479</v>
      </c>
      <c r="O5871" t="s">
        <v>1062</v>
      </c>
      <c r="P5871" t="s">
        <v>25</v>
      </c>
      <c r="Q5871">
        <f ca="1">DATEDIF(Data[[#This Row],[Birthdate]],TODAY(),"Y")</f>
        <v>13</v>
      </c>
      <c r="R5871" t="str">
        <f ca="1">IF(Data[[#This Row],[Age]]&lt;=10,"3-10 Years",IF(Data[[#This Row],[Age]]&lt;=15,"11-15 Years",IF(Data[[#This Row],[Age]]&lt;=19,"16-19 Years", "20+ Years")))</f>
        <v>11-15 Years</v>
      </c>
    </row>
    <row r="5872" spans="1:18" x14ac:dyDescent="0.35">
      <c r="A5872" t="s">
        <v>2407</v>
      </c>
      <c r="B5872" s="1">
        <v>45006</v>
      </c>
      <c r="C5872" t="s">
        <v>29</v>
      </c>
      <c r="D5872" t="s">
        <v>18</v>
      </c>
      <c r="E5872" t="s">
        <v>566</v>
      </c>
      <c r="F5872" t="s">
        <v>567</v>
      </c>
      <c r="G5872" t="s">
        <v>50</v>
      </c>
      <c r="H5872" t="s">
        <v>5036</v>
      </c>
      <c r="I5872" s="1">
        <v>40930</v>
      </c>
      <c r="J5872" t="s">
        <v>2408</v>
      </c>
      <c r="K5872">
        <v>493</v>
      </c>
      <c r="L5872">
        <v>493</v>
      </c>
      <c r="M5872">
        <v>0</v>
      </c>
      <c r="N5872">
        <v>479</v>
      </c>
      <c r="O5872" t="s">
        <v>1062</v>
      </c>
      <c r="P5872" t="s">
        <v>152</v>
      </c>
      <c r="Q5872">
        <f ca="1">DATEDIF(Data[[#This Row],[Birthdate]],TODAY(),"Y")</f>
        <v>13</v>
      </c>
      <c r="R5872" t="str">
        <f ca="1">IF(Data[[#This Row],[Age]]&lt;=10,"3-10 Years",IF(Data[[#This Row],[Age]]&lt;=15,"11-15 Years",IF(Data[[#This Row],[Age]]&lt;=19,"16-19 Years", "20+ Years")))</f>
        <v>11-15 Years</v>
      </c>
    </row>
    <row r="5873" spans="1:18" x14ac:dyDescent="0.35">
      <c r="A5873" t="s">
        <v>362</v>
      </c>
      <c r="B5873" s="1">
        <v>45000</v>
      </c>
      <c r="C5873" t="s">
        <v>29</v>
      </c>
      <c r="D5873" t="s">
        <v>18</v>
      </c>
      <c r="E5873" t="s">
        <v>566</v>
      </c>
      <c r="F5873" t="s">
        <v>567</v>
      </c>
      <c r="G5873" t="s">
        <v>47</v>
      </c>
      <c r="H5873" t="s">
        <v>5036</v>
      </c>
      <c r="I5873" s="1">
        <v>40926</v>
      </c>
      <c r="J5873" t="s">
        <v>363</v>
      </c>
      <c r="K5873">
        <v>493</v>
      </c>
      <c r="L5873">
        <v>493</v>
      </c>
      <c r="M5873">
        <v>0</v>
      </c>
      <c r="N5873">
        <v>479</v>
      </c>
      <c r="O5873" t="s">
        <v>1062</v>
      </c>
      <c r="P5873" t="s">
        <v>25</v>
      </c>
      <c r="Q5873">
        <f ca="1">DATEDIF(Data[[#This Row],[Birthdate]],TODAY(),"Y")</f>
        <v>13</v>
      </c>
      <c r="R5873" t="str">
        <f ca="1">IF(Data[[#This Row],[Age]]&lt;=10,"3-10 Years",IF(Data[[#This Row],[Age]]&lt;=15,"11-15 Years",IF(Data[[#This Row],[Age]]&lt;=19,"16-19 Years", "20+ Years")))</f>
        <v>11-15 Years</v>
      </c>
    </row>
    <row r="5874" spans="1:18" x14ac:dyDescent="0.35">
      <c r="A5874" t="s">
        <v>362</v>
      </c>
      <c r="B5874" s="1">
        <v>45000</v>
      </c>
      <c r="C5874" t="s">
        <v>29</v>
      </c>
      <c r="D5874" t="s">
        <v>18</v>
      </c>
      <c r="E5874" t="s">
        <v>566</v>
      </c>
      <c r="F5874" t="s">
        <v>567</v>
      </c>
      <c r="G5874" t="s">
        <v>47</v>
      </c>
      <c r="H5874" t="s">
        <v>5036</v>
      </c>
      <c r="I5874" s="1">
        <v>40926</v>
      </c>
      <c r="J5874" t="s">
        <v>363</v>
      </c>
      <c r="K5874">
        <v>493</v>
      </c>
      <c r="L5874">
        <v>493</v>
      </c>
      <c r="M5874">
        <v>0</v>
      </c>
      <c r="N5874">
        <v>479</v>
      </c>
      <c r="O5874" t="s">
        <v>1062</v>
      </c>
      <c r="P5874" t="s">
        <v>25</v>
      </c>
      <c r="Q5874">
        <f ca="1">DATEDIF(Data[[#This Row],[Birthdate]],TODAY(),"Y")</f>
        <v>13</v>
      </c>
      <c r="R5874" t="str">
        <f ca="1">IF(Data[[#This Row],[Age]]&lt;=10,"3-10 Years",IF(Data[[#This Row],[Age]]&lt;=15,"11-15 Years",IF(Data[[#This Row],[Age]]&lt;=19,"16-19 Years", "20+ Years")))</f>
        <v>11-15 Years</v>
      </c>
    </row>
    <row r="5875" spans="1:18" x14ac:dyDescent="0.35">
      <c r="A5875" t="s">
        <v>362</v>
      </c>
      <c r="B5875" s="1">
        <v>45000</v>
      </c>
      <c r="C5875" t="s">
        <v>29</v>
      </c>
      <c r="D5875" t="s">
        <v>18</v>
      </c>
      <c r="E5875" t="s">
        <v>566</v>
      </c>
      <c r="F5875" t="s">
        <v>567</v>
      </c>
      <c r="G5875" t="s">
        <v>47</v>
      </c>
      <c r="H5875" t="s">
        <v>5036</v>
      </c>
      <c r="I5875" s="1">
        <v>40926</v>
      </c>
      <c r="J5875" t="s">
        <v>363</v>
      </c>
      <c r="K5875">
        <v>493</v>
      </c>
      <c r="L5875">
        <v>493</v>
      </c>
      <c r="M5875">
        <v>0</v>
      </c>
      <c r="N5875">
        <v>479</v>
      </c>
      <c r="O5875" t="s">
        <v>1062</v>
      </c>
      <c r="P5875" t="s">
        <v>25</v>
      </c>
      <c r="Q5875">
        <f ca="1">DATEDIF(Data[[#This Row],[Birthdate]],TODAY(),"Y")</f>
        <v>13</v>
      </c>
      <c r="R5875" t="str">
        <f ca="1">IF(Data[[#This Row],[Age]]&lt;=10,"3-10 Years",IF(Data[[#This Row],[Age]]&lt;=15,"11-15 Years",IF(Data[[#This Row],[Age]]&lt;=19,"16-19 Years", "20+ Years")))</f>
        <v>11-15 Years</v>
      </c>
    </row>
    <row r="5876" spans="1:18" x14ac:dyDescent="0.35">
      <c r="A5876" t="s">
        <v>362</v>
      </c>
      <c r="B5876" s="1">
        <v>45000</v>
      </c>
      <c r="C5876" t="s">
        <v>29</v>
      </c>
      <c r="D5876" t="s">
        <v>18</v>
      </c>
      <c r="E5876" t="s">
        <v>566</v>
      </c>
      <c r="F5876" t="s">
        <v>567</v>
      </c>
      <c r="G5876" t="s">
        <v>47</v>
      </c>
      <c r="H5876" t="s">
        <v>5036</v>
      </c>
      <c r="I5876" s="1">
        <v>40926</v>
      </c>
      <c r="J5876" t="s">
        <v>363</v>
      </c>
      <c r="K5876">
        <v>493</v>
      </c>
      <c r="L5876">
        <v>493</v>
      </c>
      <c r="M5876">
        <v>0</v>
      </c>
      <c r="N5876">
        <v>479</v>
      </c>
      <c r="O5876" t="s">
        <v>1062</v>
      </c>
      <c r="P5876" t="s">
        <v>25</v>
      </c>
      <c r="Q5876">
        <f ca="1">DATEDIF(Data[[#This Row],[Birthdate]],TODAY(),"Y")</f>
        <v>13</v>
      </c>
      <c r="R5876" t="str">
        <f ca="1">IF(Data[[#This Row],[Age]]&lt;=10,"3-10 Years",IF(Data[[#This Row],[Age]]&lt;=15,"11-15 Years",IF(Data[[#This Row],[Age]]&lt;=19,"16-19 Years", "20+ Years")))</f>
        <v>11-15 Years</v>
      </c>
    </row>
    <row r="5877" spans="1:18" x14ac:dyDescent="0.35">
      <c r="A5877" t="s">
        <v>156</v>
      </c>
      <c r="B5877" s="1">
        <v>45158</v>
      </c>
      <c r="C5877" t="s">
        <v>29</v>
      </c>
      <c r="D5877" t="s">
        <v>18</v>
      </c>
      <c r="E5877" t="s">
        <v>566</v>
      </c>
      <c r="F5877" t="s">
        <v>567</v>
      </c>
      <c r="G5877" t="s">
        <v>50</v>
      </c>
      <c r="H5877" t="s">
        <v>5036</v>
      </c>
      <c r="I5877" s="1">
        <v>41204</v>
      </c>
      <c r="J5877" t="s">
        <v>157</v>
      </c>
      <c r="K5877">
        <v>309</v>
      </c>
      <c r="L5877">
        <v>309</v>
      </c>
      <c r="M5877">
        <v>0</v>
      </c>
      <c r="N5877">
        <v>300</v>
      </c>
      <c r="O5877" t="s">
        <v>23</v>
      </c>
      <c r="P5877" t="s">
        <v>25</v>
      </c>
      <c r="Q5877">
        <f ca="1">DATEDIF(Data[[#This Row],[Birthdate]],TODAY(),"Y")</f>
        <v>13</v>
      </c>
      <c r="R5877" t="str">
        <f ca="1">IF(Data[[#This Row],[Age]]&lt;=10,"3-10 Years",IF(Data[[#This Row],[Age]]&lt;=15,"11-15 Years",IF(Data[[#This Row],[Age]]&lt;=19,"16-19 Years", "20+ Years")))</f>
        <v>11-15 Years</v>
      </c>
    </row>
    <row r="5878" spans="1:18" x14ac:dyDescent="0.35">
      <c r="A5878" t="s">
        <v>786</v>
      </c>
      <c r="B5878" s="1">
        <v>45158</v>
      </c>
      <c r="C5878" t="s">
        <v>29</v>
      </c>
      <c r="D5878" t="s">
        <v>18</v>
      </c>
      <c r="E5878" t="s">
        <v>566</v>
      </c>
      <c r="F5878" t="s">
        <v>567</v>
      </c>
      <c r="G5878" t="s">
        <v>50</v>
      </c>
      <c r="H5878" t="s">
        <v>5036</v>
      </c>
      <c r="I5878" s="1">
        <v>41114</v>
      </c>
      <c r="J5878" t="s">
        <v>735</v>
      </c>
      <c r="K5878">
        <v>309</v>
      </c>
      <c r="L5878">
        <v>309</v>
      </c>
      <c r="M5878">
        <v>0</v>
      </c>
      <c r="N5878">
        <v>300</v>
      </c>
      <c r="O5878" t="s">
        <v>23</v>
      </c>
      <c r="P5878" t="s">
        <v>25</v>
      </c>
      <c r="Q5878">
        <f ca="1">DATEDIF(Data[[#This Row],[Birthdate]],TODAY(),"Y")</f>
        <v>13</v>
      </c>
      <c r="R5878" t="str">
        <f ca="1">IF(Data[[#This Row],[Age]]&lt;=10,"3-10 Years",IF(Data[[#This Row],[Age]]&lt;=15,"11-15 Years",IF(Data[[#This Row],[Age]]&lt;=19,"16-19 Years", "20+ Years")))</f>
        <v>11-15 Years</v>
      </c>
    </row>
    <row r="5879" spans="1:18" x14ac:dyDescent="0.35">
      <c r="A5879" t="s">
        <v>633</v>
      </c>
      <c r="B5879" s="1">
        <v>45156</v>
      </c>
      <c r="C5879" t="s">
        <v>29</v>
      </c>
      <c r="D5879" t="s">
        <v>18</v>
      </c>
      <c r="E5879" t="s">
        <v>566</v>
      </c>
      <c r="F5879" t="s">
        <v>567</v>
      </c>
      <c r="G5879" t="s">
        <v>21</v>
      </c>
      <c r="H5879" t="s">
        <v>5036</v>
      </c>
      <c r="I5879" s="1">
        <v>40983</v>
      </c>
      <c r="J5879" t="s">
        <v>634</v>
      </c>
      <c r="K5879">
        <v>109</v>
      </c>
      <c r="L5879">
        <v>109</v>
      </c>
      <c r="M5879">
        <v>0</v>
      </c>
      <c r="N5879">
        <v>300</v>
      </c>
      <c r="O5879" t="s">
        <v>23</v>
      </c>
      <c r="P5879" t="s">
        <v>25</v>
      </c>
      <c r="Q5879">
        <f ca="1">DATEDIF(Data[[#This Row],[Birthdate]],TODAY(),"Y")</f>
        <v>13</v>
      </c>
      <c r="R5879" t="str">
        <f ca="1">IF(Data[[#This Row],[Age]]&lt;=10,"3-10 Years",IF(Data[[#This Row],[Age]]&lt;=15,"11-15 Years",IF(Data[[#This Row],[Age]]&lt;=19,"16-19 Years", "20+ Years")))</f>
        <v>11-15 Years</v>
      </c>
    </row>
    <row r="5880" spans="1:18" x14ac:dyDescent="0.35">
      <c r="A5880" t="s">
        <v>231</v>
      </c>
      <c r="B5880" s="1">
        <v>45156</v>
      </c>
      <c r="C5880" t="s">
        <v>29</v>
      </c>
      <c r="D5880" t="s">
        <v>18</v>
      </c>
      <c r="E5880" t="s">
        <v>566</v>
      </c>
      <c r="F5880" t="s">
        <v>567</v>
      </c>
      <c r="G5880" t="s">
        <v>47</v>
      </c>
      <c r="H5880" t="s">
        <v>5036</v>
      </c>
      <c r="I5880" s="1">
        <v>41107</v>
      </c>
      <c r="J5880" t="s">
        <v>232</v>
      </c>
      <c r="K5880">
        <v>169</v>
      </c>
      <c r="L5880">
        <v>169</v>
      </c>
      <c r="M5880">
        <v>0</v>
      </c>
      <c r="N5880">
        <v>300</v>
      </c>
      <c r="O5880" t="s">
        <v>23</v>
      </c>
      <c r="P5880" t="s">
        <v>25</v>
      </c>
      <c r="Q5880">
        <f ca="1">DATEDIF(Data[[#This Row],[Birthdate]],TODAY(),"Y")</f>
        <v>13</v>
      </c>
      <c r="R5880" t="str">
        <f ca="1">IF(Data[[#This Row],[Age]]&lt;=10,"3-10 Years",IF(Data[[#This Row],[Age]]&lt;=15,"11-15 Years",IF(Data[[#This Row],[Age]]&lt;=19,"16-19 Years", "20+ Years")))</f>
        <v>11-15 Years</v>
      </c>
    </row>
    <row r="5881" spans="1:18" x14ac:dyDescent="0.35">
      <c r="A5881" t="s">
        <v>2346</v>
      </c>
      <c r="B5881" s="1">
        <v>45155</v>
      </c>
      <c r="C5881" t="s">
        <v>29</v>
      </c>
      <c r="D5881" t="s">
        <v>18</v>
      </c>
      <c r="E5881" t="s">
        <v>566</v>
      </c>
      <c r="F5881" t="s">
        <v>567</v>
      </c>
      <c r="G5881" t="s">
        <v>189</v>
      </c>
      <c r="H5881" t="s">
        <v>5036</v>
      </c>
      <c r="I5881" s="1">
        <v>40991</v>
      </c>
      <c r="J5881" t="s">
        <v>1396</v>
      </c>
      <c r="K5881">
        <v>309</v>
      </c>
      <c r="L5881">
        <v>309</v>
      </c>
      <c r="M5881">
        <v>0</v>
      </c>
      <c r="N5881">
        <v>300</v>
      </c>
      <c r="O5881" t="s">
        <v>23</v>
      </c>
      <c r="P5881" t="s">
        <v>25</v>
      </c>
      <c r="Q5881">
        <f ca="1">DATEDIF(Data[[#This Row],[Birthdate]],TODAY(),"Y")</f>
        <v>13</v>
      </c>
      <c r="R5881" t="str">
        <f ca="1">IF(Data[[#This Row],[Age]]&lt;=10,"3-10 Years",IF(Data[[#This Row],[Age]]&lt;=15,"11-15 Years",IF(Data[[#This Row],[Age]]&lt;=19,"16-19 Years", "20+ Years")))</f>
        <v>11-15 Years</v>
      </c>
    </row>
    <row r="5882" spans="1:18" x14ac:dyDescent="0.35">
      <c r="A5882" t="s">
        <v>1234</v>
      </c>
      <c r="B5882" s="1">
        <v>45155</v>
      </c>
      <c r="C5882" t="s">
        <v>150</v>
      </c>
      <c r="D5882" t="s">
        <v>18</v>
      </c>
      <c r="E5882" t="s">
        <v>566</v>
      </c>
      <c r="F5882" t="s">
        <v>567</v>
      </c>
      <c r="G5882" t="s">
        <v>50</v>
      </c>
      <c r="H5882" t="s">
        <v>5036</v>
      </c>
      <c r="I5882" s="1">
        <v>41039</v>
      </c>
      <c r="J5882" t="s">
        <v>1235</v>
      </c>
      <c r="K5882">
        <v>309</v>
      </c>
      <c r="L5882">
        <v>0</v>
      </c>
      <c r="M5882">
        <v>309</v>
      </c>
      <c r="N5882">
        <v>300</v>
      </c>
      <c r="O5882" t="s">
        <v>23</v>
      </c>
      <c r="P5882" t="s">
        <v>25</v>
      </c>
      <c r="Q5882">
        <f ca="1">DATEDIF(Data[[#This Row],[Birthdate]],TODAY(),"Y")</f>
        <v>13</v>
      </c>
      <c r="R5882" t="str">
        <f ca="1">IF(Data[[#This Row],[Age]]&lt;=10,"3-10 Years",IF(Data[[#This Row],[Age]]&lt;=15,"11-15 Years",IF(Data[[#This Row],[Age]]&lt;=19,"16-19 Years", "20+ Years")))</f>
        <v>11-15 Years</v>
      </c>
    </row>
    <row r="5883" spans="1:18" x14ac:dyDescent="0.35">
      <c r="A5883" t="s">
        <v>1130</v>
      </c>
      <c r="B5883" s="1">
        <v>45145</v>
      </c>
      <c r="C5883" t="s">
        <v>29</v>
      </c>
      <c r="D5883" t="s">
        <v>18</v>
      </c>
      <c r="E5883" t="s">
        <v>566</v>
      </c>
      <c r="F5883" t="s">
        <v>567</v>
      </c>
      <c r="G5883" t="s">
        <v>57</v>
      </c>
      <c r="H5883" t="s">
        <v>5036</v>
      </c>
      <c r="I5883" s="1">
        <v>41023</v>
      </c>
      <c r="J5883" t="s">
        <v>1131</v>
      </c>
      <c r="K5883">
        <v>495</v>
      </c>
      <c r="L5883">
        <v>495</v>
      </c>
      <c r="M5883">
        <v>0</v>
      </c>
      <c r="N5883">
        <v>525</v>
      </c>
      <c r="O5883" t="s">
        <v>23</v>
      </c>
      <c r="P5883" t="s">
        <v>152</v>
      </c>
      <c r="Q5883">
        <f ca="1">DATEDIF(Data[[#This Row],[Birthdate]],TODAY(),"Y")</f>
        <v>13</v>
      </c>
      <c r="R5883" t="str">
        <f ca="1">IF(Data[[#This Row],[Age]]&lt;=10,"3-10 Years",IF(Data[[#This Row],[Age]]&lt;=15,"11-15 Years",IF(Data[[#This Row],[Age]]&lt;=19,"16-19 Years", "20+ Years")))</f>
        <v>11-15 Years</v>
      </c>
    </row>
    <row r="5884" spans="1:18" x14ac:dyDescent="0.35">
      <c r="A5884" t="s">
        <v>3632</v>
      </c>
      <c r="B5884" s="1">
        <v>45144</v>
      </c>
      <c r="C5884" t="s">
        <v>29</v>
      </c>
      <c r="D5884" t="s">
        <v>18</v>
      </c>
      <c r="E5884" t="s">
        <v>566</v>
      </c>
      <c r="F5884" t="s">
        <v>567</v>
      </c>
      <c r="G5884" t="s">
        <v>189</v>
      </c>
      <c r="H5884" t="s">
        <v>5036</v>
      </c>
      <c r="I5884" s="1">
        <v>41148</v>
      </c>
      <c r="J5884" t="s">
        <v>1963</v>
      </c>
      <c r="K5884">
        <v>541</v>
      </c>
      <c r="L5884">
        <v>541</v>
      </c>
      <c r="M5884">
        <v>0</v>
      </c>
      <c r="N5884">
        <v>525</v>
      </c>
      <c r="O5884" t="s">
        <v>23</v>
      </c>
      <c r="P5884" t="s">
        <v>25</v>
      </c>
      <c r="Q5884">
        <f ca="1">DATEDIF(Data[[#This Row],[Birthdate]],TODAY(),"Y")</f>
        <v>13</v>
      </c>
      <c r="R5884" t="str">
        <f ca="1">IF(Data[[#This Row],[Age]]&lt;=10,"3-10 Years",IF(Data[[#This Row],[Age]]&lt;=15,"11-15 Years",IF(Data[[#This Row],[Age]]&lt;=19,"16-19 Years", "20+ Years")))</f>
        <v>11-15 Years</v>
      </c>
    </row>
    <row r="5885" spans="1:18" x14ac:dyDescent="0.35">
      <c r="A5885" t="s">
        <v>505</v>
      </c>
      <c r="B5885" s="1">
        <v>45144</v>
      </c>
      <c r="C5885" t="s">
        <v>29</v>
      </c>
      <c r="D5885" t="s">
        <v>18</v>
      </c>
      <c r="E5885" t="s">
        <v>566</v>
      </c>
      <c r="F5885" t="s">
        <v>567</v>
      </c>
      <c r="G5885" t="s">
        <v>21</v>
      </c>
      <c r="H5885" t="s">
        <v>5036</v>
      </c>
      <c r="I5885" s="1">
        <v>40980</v>
      </c>
      <c r="J5885" t="s">
        <v>506</v>
      </c>
      <c r="K5885">
        <v>541</v>
      </c>
      <c r="L5885">
        <v>541</v>
      </c>
      <c r="M5885">
        <v>0</v>
      </c>
      <c r="N5885">
        <v>525</v>
      </c>
      <c r="O5885" t="s">
        <v>23</v>
      </c>
      <c r="P5885" t="s">
        <v>25</v>
      </c>
      <c r="Q5885">
        <f ca="1">DATEDIF(Data[[#This Row],[Birthdate]],TODAY(),"Y")</f>
        <v>13</v>
      </c>
      <c r="R5885" t="str">
        <f ca="1">IF(Data[[#This Row],[Age]]&lt;=10,"3-10 Years",IF(Data[[#This Row],[Age]]&lt;=15,"11-15 Years",IF(Data[[#This Row],[Age]]&lt;=19,"16-19 Years", "20+ Years")))</f>
        <v>11-15 Years</v>
      </c>
    </row>
    <row r="5886" spans="1:18" x14ac:dyDescent="0.35">
      <c r="A5886" t="s">
        <v>3639</v>
      </c>
      <c r="B5886" s="1">
        <v>45143</v>
      </c>
      <c r="C5886" t="s">
        <v>29</v>
      </c>
      <c r="D5886" t="s">
        <v>18</v>
      </c>
      <c r="E5886" t="s">
        <v>566</v>
      </c>
      <c r="F5886" t="s">
        <v>567</v>
      </c>
      <c r="G5886" t="s">
        <v>375</v>
      </c>
      <c r="H5886" t="s">
        <v>5036</v>
      </c>
      <c r="I5886" s="1">
        <v>41068</v>
      </c>
      <c r="J5886" t="s">
        <v>1323</v>
      </c>
      <c r="K5886">
        <v>232</v>
      </c>
      <c r="L5886">
        <v>232</v>
      </c>
      <c r="M5886">
        <v>0</v>
      </c>
      <c r="N5886">
        <v>225</v>
      </c>
      <c r="O5886" t="s">
        <v>23</v>
      </c>
      <c r="P5886" t="s">
        <v>25</v>
      </c>
      <c r="Q5886">
        <f ca="1">DATEDIF(Data[[#This Row],[Birthdate]],TODAY(),"Y")</f>
        <v>13</v>
      </c>
      <c r="R5886" t="str">
        <f ca="1">IF(Data[[#This Row],[Age]]&lt;=10,"3-10 Years",IF(Data[[#This Row],[Age]]&lt;=15,"11-15 Years",IF(Data[[#This Row],[Age]]&lt;=19,"16-19 Years", "20+ Years")))</f>
        <v>11-15 Years</v>
      </c>
    </row>
    <row r="5887" spans="1:18" x14ac:dyDescent="0.35">
      <c r="A5887" t="s">
        <v>1038</v>
      </c>
      <c r="B5887" s="1">
        <v>45143</v>
      </c>
      <c r="C5887" t="s">
        <v>29</v>
      </c>
      <c r="D5887" t="s">
        <v>18</v>
      </c>
      <c r="E5887" t="s">
        <v>566</v>
      </c>
      <c r="F5887" t="s">
        <v>567</v>
      </c>
      <c r="G5887" t="s">
        <v>105</v>
      </c>
      <c r="H5887" t="s">
        <v>5036</v>
      </c>
      <c r="I5887" s="1">
        <v>40939</v>
      </c>
      <c r="J5887" t="s">
        <v>1039</v>
      </c>
      <c r="K5887">
        <v>232</v>
      </c>
      <c r="L5887">
        <v>232</v>
      </c>
      <c r="M5887">
        <v>0</v>
      </c>
      <c r="N5887">
        <v>225</v>
      </c>
      <c r="O5887" t="s">
        <v>23</v>
      </c>
      <c r="P5887" t="s">
        <v>25</v>
      </c>
      <c r="Q5887">
        <f ca="1">DATEDIF(Data[[#This Row],[Birthdate]],TODAY(),"Y")</f>
        <v>13</v>
      </c>
      <c r="R5887" t="str">
        <f ca="1">IF(Data[[#This Row],[Age]]&lt;=10,"3-10 Years",IF(Data[[#This Row],[Age]]&lt;=15,"11-15 Years",IF(Data[[#This Row],[Age]]&lt;=19,"16-19 Years", "20+ Years")))</f>
        <v>11-15 Years</v>
      </c>
    </row>
    <row r="5888" spans="1:18" x14ac:dyDescent="0.35">
      <c r="A5888" t="s">
        <v>1562</v>
      </c>
      <c r="B5888" s="1">
        <v>45141</v>
      </c>
      <c r="C5888" t="s">
        <v>29</v>
      </c>
      <c r="D5888" t="s">
        <v>18</v>
      </c>
      <c r="E5888" t="s">
        <v>566</v>
      </c>
      <c r="F5888" t="s">
        <v>567</v>
      </c>
      <c r="G5888" t="s">
        <v>189</v>
      </c>
      <c r="H5888" t="s">
        <v>5036</v>
      </c>
      <c r="I5888" s="1">
        <v>41040</v>
      </c>
      <c r="J5888" t="s">
        <v>1563</v>
      </c>
      <c r="K5888">
        <v>375</v>
      </c>
      <c r="L5888">
        <v>375</v>
      </c>
      <c r="M5888">
        <v>0</v>
      </c>
      <c r="N5888">
        <v>525</v>
      </c>
      <c r="O5888" t="s">
        <v>23</v>
      </c>
      <c r="P5888" t="s">
        <v>152</v>
      </c>
      <c r="Q5888">
        <f ca="1">DATEDIF(Data[[#This Row],[Birthdate]],TODAY(),"Y")</f>
        <v>13</v>
      </c>
      <c r="R5888" t="str">
        <f ca="1">IF(Data[[#This Row],[Age]]&lt;=10,"3-10 Years",IF(Data[[#This Row],[Age]]&lt;=15,"11-15 Years",IF(Data[[#This Row],[Age]]&lt;=19,"16-19 Years", "20+ Years")))</f>
        <v>11-15 Years</v>
      </c>
    </row>
    <row r="5889" spans="1:18" x14ac:dyDescent="0.35">
      <c r="A5889" t="s">
        <v>1380</v>
      </c>
      <c r="B5889" s="1">
        <v>45141</v>
      </c>
      <c r="C5889" t="s">
        <v>29</v>
      </c>
      <c r="D5889" t="s">
        <v>18</v>
      </c>
      <c r="E5889" t="s">
        <v>566</v>
      </c>
      <c r="F5889" t="s">
        <v>567</v>
      </c>
      <c r="G5889" t="s">
        <v>189</v>
      </c>
      <c r="H5889" t="s">
        <v>5036</v>
      </c>
      <c r="I5889" s="1">
        <v>40890</v>
      </c>
      <c r="J5889" t="s">
        <v>1381</v>
      </c>
      <c r="K5889">
        <v>541</v>
      </c>
      <c r="L5889">
        <v>541</v>
      </c>
      <c r="M5889">
        <v>0</v>
      </c>
      <c r="N5889">
        <v>525</v>
      </c>
      <c r="O5889" t="s">
        <v>23</v>
      </c>
      <c r="P5889" t="s">
        <v>152</v>
      </c>
      <c r="Q5889">
        <f ca="1">DATEDIF(Data[[#This Row],[Birthdate]],TODAY(),"Y")</f>
        <v>13</v>
      </c>
      <c r="R5889" t="str">
        <f ca="1">IF(Data[[#This Row],[Age]]&lt;=10,"3-10 Years",IF(Data[[#This Row],[Age]]&lt;=15,"11-15 Years",IF(Data[[#This Row],[Age]]&lt;=19,"16-19 Years", "20+ Years")))</f>
        <v>11-15 Years</v>
      </c>
    </row>
    <row r="5890" spans="1:18" x14ac:dyDescent="0.35">
      <c r="A5890" t="s">
        <v>505</v>
      </c>
      <c r="B5890" s="1">
        <v>45138</v>
      </c>
      <c r="C5890" t="s">
        <v>29</v>
      </c>
      <c r="D5890" t="s">
        <v>18</v>
      </c>
      <c r="E5890" t="s">
        <v>566</v>
      </c>
      <c r="F5890" t="s">
        <v>567</v>
      </c>
      <c r="G5890" t="s">
        <v>21</v>
      </c>
      <c r="H5890" t="s">
        <v>5036</v>
      </c>
      <c r="I5890" s="1">
        <v>40980</v>
      </c>
      <c r="J5890" t="s">
        <v>506</v>
      </c>
      <c r="K5890">
        <v>541</v>
      </c>
      <c r="L5890">
        <v>541</v>
      </c>
      <c r="M5890">
        <v>0</v>
      </c>
      <c r="N5890">
        <v>525</v>
      </c>
      <c r="O5890" t="s">
        <v>23</v>
      </c>
      <c r="P5890" t="s">
        <v>25</v>
      </c>
      <c r="Q5890">
        <f ca="1">DATEDIF(Data[[#This Row],[Birthdate]],TODAY(),"Y")</f>
        <v>13</v>
      </c>
      <c r="R5890" t="str">
        <f ca="1">IF(Data[[#This Row],[Age]]&lt;=10,"3-10 Years",IF(Data[[#This Row],[Age]]&lt;=15,"11-15 Years",IF(Data[[#This Row],[Age]]&lt;=19,"16-19 Years", "20+ Years")))</f>
        <v>11-15 Years</v>
      </c>
    </row>
    <row r="5891" spans="1:18" x14ac:dyDescent="0.35">
      <c r="A5891" t="s">
        <v>1209</v>
      </c>
      <c r="B5891" s="1">
        <v>45134</v>
      </c>
      <c r="C5891" t="s">
        <v>29</v>
      </c>
      <c r="D5891" t="s">
        <v>18</v>
      </c>
      <c r="E5891" t="s">
        <v>566</v>
      </c>
      <c r="F5891" t="s">
        <v>567</v>
      </c>
      <c r="G5891" t="s">
        <v>105</v>
      </c>
      <c r="H5891" t="s">
        <v>5036</v>
      </c>
      <c r="I5891" s="1">
        <v>41137</v>
      </c>
      <c r="J5891" t="s">
        <v>1210</v>
      </c>
      <c r="K5891">
        <v>541</v>
      </c>
      <c r="L5891">
        <v>541</v>
      </c>
      <c r="M5891">
        <v>0</v>
      </c>
      <c r="N5891">
        <v>525</v>
      </c>
      <c r="O5891" t="s">
        <v>23</v>
      </c>
      <c r="P5891" t="s">
        <v>25</v>
      </c>
      <c r="Q5891">
        <f ca="1">DATEDIF(Data[[#This Row],[Birthdate]],TODAY(),"Y")</f>
        <v>13</v>
      </c>
      <c r="R5891" t="str">
        <f ca="1">IF(Data[[#This Row],[Age]]&lt;=10,"3-10 Years",IF(Data[[#This Row],[Age]]&lt;=15,"11-15 Years",IF(Data[[#This Row],[Age]]&lt;=19,"16-19 Years", "20+ Years")))</f>
        <v>11-15 Years</v>
      </c>
    </row>
    <row r="5892" spans="1:18" x14ac:dyDescent="0.35">
      <c r="A5892" t="s">
        <v>3678</v>
      </c>
      <c r="B5892" s="1">
        <v>45103</v>
      </c>
      <c r="C5892" t="s">
        <v>29</v>
      </c>
      <c r="D5892" t="s">
        <v>18</v>
      </c>
      <c r="E5892" t="s">
        <v>566</v>
      </c>
      <c r="F5892" t="s">
        <v>567</v>
      </c>
      <c r="G5892" t="s">
        <v>105</v>
      </c>
      <c r="H5892" t="s">
        <v>5036</v>
      </c>
      <c r="I5892" s="1">
        <v>40904</v>
      </c>
      <c r="J5892" t="s">
        <v>1658</v>
      </c>
      <c r="K5892">
        <v>441</v>
      </c>
      <c r="L5892">
        <v>441</v>
      </c>
      <c r="M5892">
        <v>0</v>
      </c>
      <c r="N5892">
        <v>525</v>
      </c>
      <c r="O5892" t="s">
        <v>23</v>
      </c>
      <c r="P5892" t="s">
        <v>25</v>
      </c>
      <c r="Q5892">
        <f ca="1">DATEDIF(Data[[#This Row],[Birthdate]],TODAY(),"Y")</f>
        <v>13</v>
      </c>
      <c r="R5892" t="str">
        <f ca="1">IF(Data[[#This Row],[Age]]&lt;=10,"3-10 Years",IF(Data[[#This Row],[Age]]&lt;=15,"11-15 Years",IF(Data[[#This Row],[Age]]&lt;=19,"16-19 Years", "20+ Years")))</f>
        <v>11-15 Years</v>
      </c>
    </row>
    <row r="5893" spans="1:18" x14ac:dyDescent="0.35">
      <c r="A5893" t="s">
        <v>505</v>
      </c>
      <c r="B5893" s="1">
        <v>45099</v>
      </c>
      <c r="C5893" t="s">
        <v>17</v>
      </c>
      <c r="D5893" t="s">
        <v>18</v>
      </c>
      <c r="E5893" t="s">
        <v>566</v>
      </c>
      <c r="F5893" t="s">
        <v>567</v>
      </c>
      <c r="G5893" t="s">
        <v>21</v>
      </c>
      <c r="H5893" t="s">
        <v>5036</v>
      </c>
      <c r="I5893" s="1">
        <v>40980</v>
      </c>
      <c r="J5893" t="s">
        <v>506</v>
      </c>
      <c r="K5893">
        <v>541</v>
      </c>
      <c r="L5893">
        <v>0</v>
      </c>
      <c r="M5893">
        <v>541</v>
      </c>
      <c r="N5893">
        <v>525</v>
      </c>
      <c r="O5893" t="s">
        <v>23</v>
      </c>
      <c r="P5893" t="s">
        <v>25</v>
      </c>
      <c r="Q5893">
        <f ca="1">DATEDIF(Data[[#This Row],[Birthdate]],TODAY(),"Y")</f>
        <v>13</v>
      </c>
      <c r="R5893" t="str">
        <f ca="1">IF(Data[[#This Row],[Age]]&lt;=10,"3-10 Years",IF(Data[[#This Row],[Age]]&lt;=15,"11-15 Years",IF(Data[[#This Row],[Age]]&lt;=19,"16-19 Years", "20+ Years")))</f>
        <v>11-15 Years</v>
      </c>
    </row>
    <row r="5894" spans="1:18" x14ac:dyDescent="0.35">
      <c r="A5894" t="s">
        <v>457</v>
      </c>
      <c r="B5894" s="1">
        <v>45090</v>
      </c>
      <c r="C5894" t="s">
        <v>29</v>
      </c>
      <c r="D5894" t="s">
        <v>18</v>
      </c>
      <c r="E5894" t="s">
        <v>566</v>
      </c>
      <c r="F5894" t="s">
        <v>567</v>
      </c>
      <c r="G5894" t="s">
        <v>458</v>
      </c>
      <c r="H5894" t="s">
        <v>1083</v>
      </c>
      <c r="I5894" s="1">
        <v>41177</v>
      </c>
      <c r="J5894" t="s">
        <v>459</v>
      </c>
      <c r="K5894">
        <v>473</v>
      </c>
      <c r="L5894">
        <v>473</v>
      </c>
      <c r="M5894">
        <v>0</v>
      </c>
      <c r="N5894">
        <v>504</v>
      </c>
      <c r="O5894" t="s">
        <v>23</v>
      </c>
      <c r="P5894" t="s">
        <v>25</v>
      </c>
      <c r="Q5894">
        <f ca="1">DATEDIF(Data[[#This Row],[Birthdate]],TODAY(),"Y")</f>
        <v>13</v>
      </c>
      <c r="R5894" t="str">
        <f ca="1">IF(Data[[#This Row],[Age]]&lt;=10,"3-10 Years",IF(Data[[#This Row],[Age]]&lt;=15,"11-15 Years",IF(Data[[#This Row],[Age]]&lt;=19,"16-19 Years", "20+ Years")))</f>
        <v>11-15 Years</v>
      </c>
    </row>
    <row r="5895" spans="1:18" x14ac:dyDescent="0.35">
      <c r="A5895" t="s">
        <v>457</v>
      </c>
      <c r="B5895" s="1">
        <v>45090</v>
      </c>
      <c r="C5895" t="s">
        <v>29</v>
      </c>
      <c r="D5895" t="s">
        <v>18</v>
      </c>
      <c r="E5895" t="s">
        <v>566</v>
      </c>
      <c r="F5895" t="s">
        <v>567</v>
      </c>
      <c r="G5895" t="s">
        <v>458</v>
      </c>
      <c r="H5895" t="s">
        <v>1083</v>
      </c>
      <c r="I5895" s="1">
        <v>41177</v>
      </c>
      <c r="J5895" t="s">
        <v>459</v>
      </c>
      <c r="K5895">
        <v>515</v>
      </c>
      <c r="L5895">
        <v>515</v>
      </c>
      <c r="M5895">
        <v>0</v>
      </c>
      <c r="N5895">
        <v>525</v>
      </c>
      <c r="O5895" t="s">
        <v>23</v>
      </c>
      <c r="P5895" t="s">
        <v>25</v>
      </c>
      <c r="Q5895">
        <f ca="1">DATEDIF(Data[[#This Row],[Birthdate]],TODAY(),"Y")</f>
        <v>13</v>
      </c>
      <c r="R5895" t="str">
        <f ca="1">IF(Data[[#This Row],[Age]]&lt;=10,"3-10 Years",IF(Data[[#This Row],[Age]]&lt;=15,"11-15 Years",IF(Data[[#This Row],[Age]]&lt;=19,"16-19 Years", "20+ Years")))</f>
        <v>11-15 Years</v>
      </c>
    </row>
    <row r="5896" spans="1:18" x14ac:dyDescent="0.35">
      <c r="A5896" t="s">
        <v>1979</v>
      </c>
      <c r="B5896" s="1">
        <v>45078</v>
      </c>
      <c r="C5896" t="s">
        <v>29</v>
      </c>
      <c r="D5896" t="s">
        <v>18</v>
      </c>
      <c r="E5896" t="s">
        <v>566</v>
      </c>
      <c r="F5896" t="s">
        <v>567</v>
      </c>
      <c r="G5896" t="s">
        <v>189</v>
      </c>
      <c r="H5896" t="s">
        <v>5036</v>
      </c>
      <c r="I5896" s="1">
        <v>41110</v>
      </c>
      <c r="J5896" t="s">
        <v>729</v>
      </c>
      <c r="K5896">
        <v>488</v>
      </c>
      <c r="L5896">
        <v>488</v>
      </c>
      <c r="M5896">
        <v>0</v>
      </c>
      <c r="N5896">
        <v>525</v>
      </c>
      <c r="O5896" t="s">
        <v>23</v>
      </c>
      <c r="P5896" t="s">
        <v>25</v>
      </c>
      <c r="Q5896">
        <f ca="1">DATEDIF(Data[[#This Row],[Birthdate]],TODAY(),"Y")</f>
        <v>13</v>
      </c>
      <c r="R5896" t="str">
        <f ca="1">IF(Data[[#This Row],[Age]]&lt;=10,"3-10 Years",IF(Data[[#This Row],[Age]]&lt;=15,"11-15 Years",IF(Data[[#This Row],[Age]]&lt;=19,"16-19 Years", "20+ Years")))</f>
        <v>11-15 Years</v>
      </c>
    </row>
    <row r="5897" spans="1:18" x14ac:dyDescent="0.35">
      <c r="A5897" t="s">
        <v>3504</v>
      </c>
      <c r="B5897" s="1">
        <v>45068</v>
      </c>
      <c r="C5897" t="s">
        <v>29</v>
      </c>
      <c r="D5897" t="s">
        <v>18</v>
      </c>
      <c r="E5897" t="s">
        <v>566</v>
      </c>
      <c r="F5897" t="s">
        <v>567</v>
      </c>
      <c r="G5897" t="s">
        <v>50</v>
      </c>
      <c r="H5897" t="s">
        <v>5036</v>
      </c>
      <c r="I5897" s="1">
        <v>41095</v>
      </c>
      <c r="J5897" t="s">
        <v>1107</v>
      </c>
      <c r="K5897">
        <v>541</v>
      </c>
      <c r="L5897">
        <v>541</v>
      </c>
      <c r="M5897">
        <v>0</v>
      </c>
      <c r="N5897">
        <v>525</v>
      </c>
      <c r="O5897" t="s">
        <v>23</v>
      </c>
      <c r="P5897" t="s">
        <v>25</v>
      </c>
      <c r="Q5897">
        <f ca="1">DATEDIF(Data[[#This Row],[Birthdate]],TODAY(),"Y")</f>
        <v>13</v>
      </c>
      <c r="R5897" t="str">
        <f ca="1">IF(Data[[#This Row],[Age]]&lt;=10,"3-10 Years",IF(Data[[#This Row],[Age]]&lt;=15,"11-15 Years",IF(Data[[#This Row],[Age]]&lt;=19,"16-19 Years", "20+ Years")))</f>
        <v>11-15 Years</v>
      </c>
    </row>
    <row r="5898" spans="1:18" x14ac:dyDescent="0.35">
      <c r="A5898" t="s">
        <v>3689</v>
      </c>
      <c r="B5898" s="1">
        <v>45058</v>
      </c>
      <c r="C5898" t="s">
        <v>29</v>
      </c>
      <c r="D5898" t="s">
        <v>18</v>
      </c>
      <c r="E5898" t="s">
        <v>566</v>
      </c>
      <c r="F5898" t="s">
        <v>567</v>
      </c>
      <c r="G5898" t="s">
        <v>105</v>
      </c>
      <c r="H5898" t="s">
        <v>5036</v>
      </c>
      <c r="I5898" s="1">
        <v>41205</v>
      </c>
      <c r="J5898" t="s">
        <v>3690</v>
      </c>
      <c r="K5898">
        <v>515</v>
      </c>
      <c r="L5898">
        <v>515</v>
      </c>
      <c r="M5898">
        <v>0</v>
      </c>
      <c r="N5898">
        <v>525</v>
      </c>
      <c r="O5898" t="s">
        <v>23</v>
      </c>
      <c r="P5898" t="s">
        <v>25</v>
      </c>
      <c r="Q5898">
        <f ca="1">DATEDIF(Data[[#This Row],[Birthdate]],TODAY(),"Y")</f>
        <v>13</v>
      </c>
      <c r="R5898" t="str">
        <f ca="1">IF(Data[[#This Row],[Age]]&lt;=10,"3-10 Years",IF(Data[[#This Row],[Age]]&lt;=15,"11-15 Years",IF(Data[[#This Row],[Age]]&lt;=19,"16-19 Years", "20+ Years")))</f>
        <v>11-15 Years</v>
      </c>
    </row>
    <row r="5899" spans="1:18" x14ac:dyDescent="0.35">
      <c r="A5899" t="s">
        <v>457</v>
      </c>
      <c r="B5899" s="1">
        <v>45019</v>
      </c>
      <c r="C5899" t="s">
        <v>29</v>
      </c>
      <c r="D5899" t="s">
        <v>18</v>
      </c>
      <c r="E5899" t="s">
        <v>566</v>
      </c>
      <c r="F5899" t="s">
        <v>567</v>
      </c>
      <c r="G5899" t="s">
        <v>458</v>
      </c>
      <c r="H5899" t="s">
        <v>1083</v>
      </c>
      <c r="I5899" s="1">
        <v>41177</v>
      </c>
      <c r="J5899" t="s">
        <v>459</v>
      </c>
      <c r="K5899">
        <v>541</v>
      </c>
      <c r="L5899">
        <v>541</v>
      </c>
      <c r="M5899">
        <v>0</v>
      </c>
      <c r="N5899">
        <v>525</v>
      </c>
      <c r="O5899" t="s">
        <v>23</v>
      </c>
      <c r="P5899" t="s">
        <v>25</v>
      </c>
      <c r="Q5899">
        <f ca="1">DATEDIF(Data[[#This Row],[Birthdate]],TODAY(),"Y")</f>
        <v>13</v>
      </c>
      <c r="R5899" t="str">
        <f ca="1">IF(Data[[#This Row],[Age]]&lt;=10,"3-10 Years",IF(Data[[#This Row],[Age]]&lt;=15,"11-15 Years",IF(Data[[#This Row],[Age]]&lt;=19,"16-19 Years", "20+ Years")))</f>
        <v>11-15 Years</v>
      </c>
    </row>
    <row r="5900" spans="1:18" x14ac:dyDescent="0.35">
      <c r="A5900" t="s">
        <v>3639</v>
      </c>
      <c r="B5900" s="1">
        <v>45018</v>
      </c>
      <c r="C5900" t="s">
        <v>29</v>
      </c>
      <c r="D5900" t="s">
        <v>18</v>
      </c>
      <c r="E5900" t="s">
        <v>566</v>
      </c>
      <c r="F5900" t="s">
        <v>567</v>
      </c>
      <c r="G5900" t="s">
        <v>375</v>
      </c>
      <c r="H5900" t="s">
        <v>5036</v>
      </c>
      <c r="I5900" s="1">
        <v>41068</v>
      </c>
      <c r="J5900" t="s">
        <v>1323</v>
      </c>
      <c r="K5900">
        <v>541</v>
      </c>
      <c r="L5900">
        <v>541</v>
      </c>
      <c r="M5900">
        <v>0</v>
      </c>
      <c r="N5900">
        <v>525</v>
      </c>
      <c r="O5900" t="s">
        <v>23</v>
      </c>
      <c r="P5900" t="s">
        <v>25</v>
      </c>
      <c r="Q5900">
        <f ca="1">DATEDIF(Data[[#This Row],[Birthdate]],TODAY(),"Y")</f>
        <v>13</v>
      </c>
      <c r="R5900" t="str">
        <f ca="1">IF(Data[[#This Row],[Age]]&lt;=10,"3-10 Years",IF(Data[[#This Row],[Age]]&lt;=15,"11-15 Years",IF(Data[[#This Row],[Age]]&lt;=19,"16-19 Years", "20+ Years")))</f>
        <v>11-15 Years</v>
      </c>
    </row>
    <row r="5901" spans="1:18" x14ac:dyDescent="0.35">
      <c r="A5901" t="s">
        <v>3701</v>
      </c>
      <c r="B5901" s="1">
        <v>45017</v>
      </c>
      <c r="C5901" t="s">
        <v>29</v>
      </c>
      <c r="D5901" t="s">
        <v>18</v>
      </c>
      <c r="E5901" t="s">
        <v>566</v>
      </c>
      <c r="F5901" t="s">
        <v>567</v>
      </c>
      <c r="G5901" t="s">
        <v>21</v>
      </c>
      <c r="H5901" t="s">
        <v>5036</v>
      </c>
      <c r="I5901" s="1">
        <v>41173</v>
      </c>
      <c r="J5901" t="s">
        <v>3215</v>
      </c>
      <c r="K5901">
        <v>493</v>
      </c>
      <c r="L5901">
        <v>493</v>
      </c>
      <c r="M5901">
        <v>0</v>
      </c>
      <c r="N5901">
        <v>479</v>
      </c>
      <c r="O5901" t="s">
        <v>23</v>
      </c>
      <c r="P5901" t="s">
        <v>25</v>
      </c>
      <c r="Q5901">
        <f ca="1">DATEDIF(Data[[#This Row],[Birthdate]],TODAY(),"Y")</f>
        <v>13</v>
      </c>
      <c r="R5901" t="str">
        <f ca="1">IF(Data[[#This Row],[Age]]&lt;=10,"3-10 Years",IF(Data[[#This Row],[Age]]&lt;=15,"11-15 Years",IF(Data[[#This Row],[Age]]&lt;=19,"16-19 Years", "20+ Years")))</f>
        <v>11-15 Years</v>
      </c>
    </row>
    <row r="5902" spans="1:18" x14ac:dyDescent="0.35">
      <c r="A5902" t="s">
        <v>1130</v>
      </c>
      <c r="B5902" s="1">
        <v>45016</v>
      </c>
      <c r="C5902" t="s">
        <v>29</v>
      </c>
      <c r="D5902" t="s">
        <v>18</v>
      </c>
      <c r="E5902" t="s">
        <v>566</v>
      </c>
      <c r="F5902" t="s">
        <v>567</v>
      </c>
      <c r="G5902" t="s">
        <v>57</v>
      </c>
      <c r="H5902" t="s">
        <v>5036</v>
      </c>
      <c r="I5902" s="1">
        <v>41023</v>
      </c>
      <c r="J5902" t="s">
        <v>1131</v>
      </c>
      <c r="K5902">
        <v>493</v>
      </c>
      <c r="L5902">
        <v>493</v>
      </c>
      <c r="M5902">
        <v>0</v>
      </c>
      <c r="N5902">
        <v>479</v>
      </c>
      <c r="O5902" t="s">
        <v>23</v>
      </c>
      <c r="P5902" t="s">
        <v>152</v>
      </c>
      <c r="Q5902">
        <f ca="1">DATEDIF(Data[[#This Row],[Birthdate]],TODAY(),"Y")</f>
        <v>13</v>
      </c>
      <c r="R5902" t="str">
        <f ca="1">IF(Data[[#This Row],[Age]]&lt;=10,"3-10 Years",IF(Data[[#This Row],[Age]]&lt;=15,"11-15 Years",IF(Data[[#This Row],[Age]]&lt;=19,"16-19 Years", "20+ Years")))</f>
        <v>11-15 Years</v>
      </c>
    </row>
    <row r="5903" spans="1:18" x14ac:dyDescent="0.35">
      <c r="A5903" t="s">
        <v>2056</v>
      </c>
      <c r="B5903" s="1">
        <v>45013</v>
      </c>
      <c r="C5903" t="s">
        <v>29</v>
      </c>
      <c r="D5903" t="s">
        <v>18</v>
      </c>
      <c r="E5903" t="s">
        <v>566</v>
      </c>
      <c r="F5903" t="s">
        <v>567</v>
      </c>
      <c r="G5903" t="s">
        <v>458</v>
      </c>
      <c r="H5903" t="s">
        <v>1083</v>
      </c>
      <c r="I5903" s="1">
        <v>41213</v>
      </c>
      <c r="J5903" t="s">
        <v>2057</v>
      </c>
      <c r="K5903">
        <v>493</v>
      </c>
      <c r="L5903">
        <v>493</v>
      </c>
      <c r="M5903">
        <v>0</v>
      </c>
      <c r="N5903">
        <v>479</v>
      </c>
      <c r="O5903" t="s">
        <v>23</v>
      </c>
      <c r="P5903" t="s">
        <v>25</v>
      </c>
      <c r="Q5903">
        <f ca="1">DATEDIF(Data[[#This Row],[Birthdate]],TODAY(),"Y")</f>
        <v>13</v>
      </c>
      <c r="R5903" t="str">
        <f ca="1">IF(Data[[#This Row],[Age]]&lt;=10,"3-10 Years",IF(Data[[#This Row],[Age]]&lt;=15,"11-15 Years",IF(Data[[#This Row],[Age]]&lt;=19,"16-19 Years", "20+ Years")))</f>
        <v>11-15 Years</v>
      </c>
    </row>
    <row r="5904" spans="1:18" x14ac:dyDescent="0.35">
      <c r="A5904" t="s">
        <v>492</v>
      </c>
      <c r="B5904" s="1">
        <v>45009</v>
      </c>
      <c r="C5904" t="s">
        <v>29</v>
      </c>
      <c r="D5904" t="s">
        <v>18</v>
      </c>
      <c r="E5904" t="s">
        <v>566</v>
      </c>
      <c r="F5904" t="s">
        <v>567</v>
      </c>
      <c r="G5904" t="s">
        <v>30</v>
      </c>
      <c r="H5904" t="s">
        <v>5036</v>
      </c>
      <c r="I5904" s="1">
        <v>41166</v>
      </c>
      <c r="J5904" t="s">
        <v>493</v>
      </c>
      <c r="K5904">
        <v>493</v>
      </c>
      <c r="L5904">
        <v>493</v>
      </c>
      <c r="M5904">
        <v>0</v>
      </c>
      <c r="N5904">
        <v>479</v>
      </c>
      <c r="O5904" t="s">
        <v>23</v>
      </c>
      <c r="P5904" t="s">
        <v>152</v>
      </c>
      <c r="Q5904">
        <f ca="1">DATEDIF(Data[[#This Row],[Birthdate]],TODAY(),"Y")</f>
        <v>13</v>
      </c>
      <c r="R5904" t="str">
        <f ca="1">IF(Data[[#This Row],[Age]]&lt;=10,"3-10 Years",IF(Data[[#This Row],[Age]]&lt;=15,"11-15 Years",IF(Data[[#This Row],[Age]]&lt;=19,"16-19 Years", "20+ Years")))</f>
        <v>11-15 Years</v>
      </c>
    </row>
    <row r="5905" spans="1:18" x14ac:dyDescent="0.35">
      <c r="A5905" t="s">
        <v>1339</v>
      </c>
      <c r="B5905" s="1">
        <v>45139</v>
      </c>
      <c r="C5905" t="s">
        <v>29</v>
      </c>
      <c r="D5905" t="s">
        <v>18</v>
      </c>
      <c r="E5905" t="s">
        <v>566</v>
      </c>
      <c r="F5905" t="s">
        <v>3573</v>
      </c>
      <c r="G5905" t="s">
        <v>189</v>
      </c>
      <c r="H5905" t="s">
        <v>5036</v>
      </c>
      <c r="I5905" s="1">
        <v>41037</v>
      </c>
      <c r="J5905" t="s">
        <v>1340</v>
      </c>
      <c r="K5905">
        <v>541</v>
      </c>
      <c r="L5905">
        <v>541</v>
      </c>
      <c r="M5905">
        <v>0</v>
      </c>
      <c r="N5905">
        <v>525</v>
      </c>
      <c r="O5905" t="s">
        <v>2704</v>
      </c>
      <c r="P5905" t="s">
        <v>25</v>
      </c>
      <c r="Q5905">
        <f ca="1">DATEDIF(Data[[#This Row],[Birthdate]],TODAY(),"Y")</f>
        <v>13</v>
      </c>
      <c r="R5905" t="str">
        <f ca="1">IF(Data[[#This Row],[Age]]&lt;=10,"3-10 Years",IF(Data[[#This Row],[Age]]&lt;=15,"11-15 Years",IF(Data[[#This Row],[Age]]&lt;=19,"16-19 Years", "20+ Years")))</f>
        <v>11-15 Years</v>
      </c>
    </row>
    <row r="5906" spans="1:18" x14ac:dyDescent="0.35">
      <c r="A5906" t="s">
        <v>3601</v>
      </c>
      <c r="B5906" s="1">
        <v>45138</v>
      </c>
      <c r="C5906" t="s">
        <v>29</v>
      </c>
      <c r="D5906" t="s">
        <v>18</v>
      </c>
      <c r="E5906" t="s">
        <v>566</v>
      </c>
      <c r="F5906" t="s">
        <v>3573</v>
      </c>
      <c r="G5906" t="s">
        <v>678</v>
      </c>
      <c r="H5906" t="s">
        <v>1083</v>
      </c>
      <c r="I5906" s="1">
        <v>41153</v>
      </c>
      <c r="J5906" t="s">
        <v>3603</v>
      </c>
      <c r="K5906">
        <v>541</v>
      </c>
      <c r="L5906">
        <v>541</v>
      </c>
      <c r="M5906">
        <v>0</v>
      </c>
      <c r="N5906">
        <v>525</v>
      </c>
      <c r="O5906" t="s">
        <v>2704</v>
      </c>
      <c r="P5906" t="s">
        <v>25</v>
      </c>
      <c r="Q5906">
        <f ca="1">DATEDIF(Data[[#This Row],[Birthdate]],TODAY(),"Y")</f>
        <v>13</v>
      </c>
      <c r="R5906" t="str">
        <f ca="1">IF(Data[[#This Row],[Age]]&lt;=10,"3-10 Years",IF(Data[[#This Row],[Age]]&lt;=15,"11-15 Years",IF(Data[[#This Row],[Age]]&lt;=19,"16-19 Years", "20+ Years")))</f>
        <v>11-15 Years</v>
      </c>
    </row>
    <row r="5907" spans="1:18" x14ac:dyDescent="0.35">
      <c r="A5907" t="s">
        <v>2009</v>
      </c>
      <c r="B5907" s="1">
        <v>45136</v>
      </c>
      <c r="C5907" t="s">
        <v>29</v>
      </c>
      <c r="D5907" t="s">
        <v>18</v>
      </c>
      <c r="E5907" t="s">
        <v>566</v>
      </c>
      <c r="F5907" t="s">
        <v>3573</v>
      </c>
      <c r="G5907" t="s">
        <v>189</v>
      </c>
      <c r="H5907" t="s">
        <v>5036</v>
      </c>
      <c r="I5907" s="1">
        <v>41141</v>
      </c>
      <c r="J5907" t="s">
        <v>2010</v>
      </c>
      <c r="K5907">
        <v>541</v>
      </c>
      <c r="L5907">
        <v>541</v>
      </c>
      <c r="M5907">
        <v>0</v>
      </c>
      <c r="N5907">
        <v>525</v>
      </c>
      <c r="O5907" t="s">
        <v>2704</v>
      </c>
      <c r="P5907" t="s">
        <v>25</v>
      </c>
      <c r="Q5907">
        <f ca="1">DATEDIF(Data[[#This Row],[Birthdate]],TODAY(),"Y")</f>
        <v>13</v>
      </c>
      <c r="R5907" t="str">
        <f ca="1">IF(Data[[#This Row],[Age]]&lt;=10,"3-10 Years",IF(Data[[#This Row],[Age]]&lt;=15,"11-15 Years",IF(Data[[#This Row],[Age]]&lt;=19,"16-19 Years", "20+ Years")))</f>
        <v>11-15 Years</v>
      </c>
    </row>
    <row r="5908" spans="1:18" x14ac:dyDescent="0.35">
      <c r="A5908" t="s">
        <v>3710</v>
      </c>
      <c r="B5908" s="1">
        <v>45135</v>
      </c>
      <c r="C5908" t="s">
        <v>29</v>
      </c>
      <c r="D5908" t="s">
        <v>18</v>
      </c>
      <c r="E5908" t="s">
        <v>566</v>
      </c>
      <c r="F5908" t="s">
        <v>3573</v>
      </c>
      <c r="G5908" t="s">
        <v>21</v>
      </c>
      <c r="H5908" t="s">
        <v>5036</v>
      </c>
      <c r="I5908" s="1">
        <v>41138</v>
      </c>
      <c r="J5908" t="s">
        <v>694</v>
      </c>
      <c r="K5908">
        <v>495</v>
      </c>
      <c r="L5908">
        <v>495</v>
      </c>
      <c r="M5908">
        <v>0</v>
      </c>
      <c r="N5908">
        <v>525</v>
      </c>
      <c r="O5908" t="s">
        <v>2704</v>
      </c>
      <c r="P5908" t="s">
        <v>25</v>
      </c>
      <c r="Q5908">
        <f ca="1">DATEDIF(Data[[#This Row],[Birthdate]],TODAY(),"Y")</f>
        <v>13</v>
      </c>
      <c r="R5908" t="str">
        <f ca="1">IF(Data[[#This Row],[Age]]&lt;=10,"3-10 Years",IF(Data[[#This Row],[Age]]&lt;=15,"11-15 Years",IF(Data[[#This Row],[Age]]&lt;=19,"16-19 Years", "20+ Years")))</f>
        <v>11-15 Years</v>
      </c>
    </row>
    <row r="5909" spans="1:18" x14ac:dyDescent="0.35">
      <c r="A5909" t="s">
        <v>2134</v>
      </c>
      <c r="B5909" s="1">
        <v>45135</v>
      </c>
      <c r="C5909" t="s">
        <v>29</v>
      </c>
      <c r="D5909" t="s">
        <v>18</v>
      </c>
      <c r="E5909" t="s">
        <v>566</v>
      </c>
      <c r="F5909" t="s">
        <v>3573</v>
      </c>
      <c r="G5909" t="s">
        <v>189</v>
      </c>
      <c r="H5909" t="s">
        <v>5036</v>
      </c>
      <c r="I5909" s="1">
        <v>41125</v>
      </c>
      <c r="J5909" t="s">
        <v>555</v>
      </c>
      <c r="K5909">
        <v>541</v>
      </c>
      <c r="L5909">
        <v>541</v>
      </c>
      <c r="M5909">
        <v>0</v>
      </c>
      <c r="N5909">
        <v>525</v>
      </c>
      <c r="O5909" t="s">
        <v>2704</v>
      </c>
      <c r="P5909" t="s">
        <v>25</v>
      </c>
      <c r="Q5909">
        <f ca="1">DATEDIF(Data[[#This Row],[Birthdate]],TODAY(),"Y")</f>
        <v>13</v>
      </c>
      <c r="R5909" t="str">
        <f ca="1">IF(Data[[#This Row],[Age]]&lt;=10,"3-10 Years",IF(Data[[#This Row],[Age]]&lt;=15,"11-15 Years",IF(Data[[#This Row],[Age]]&lt;=19,"16-19 Years", "20+ Years")))</f>
        <v>11-15 Years</v>
      </c>
    </row>
    <row r="5910" spans="1:18" x14ac:dyDescent="0.35">
      <c r="A5910" t="s">
        <v>3710</v>
      </c>
      <c r="B5910" s="1">
        <v>45128</v>
      </c>
      <c r="C5910" t="s">
        <v>29</v>
      </c>
      <c r="D5910" t="s">
        <v>18</v>
      </c>
      <c r="E5910" t="s">
        <v>566</v>
      </c>
      <c r="F5910" t="s">
        <v>3573</v>
      </c>
      <c r="G5910" t="s">
        <v>21</v>
      </c>
      <c r="H5910" t="s">
        <v>5036</v>
      </c>
      <c r="I5910" s="1">
        <v>41138</v>
      </c>
      <c r="J5910" t="s">
        <v>694</v>
      </c>
      <c r="K5910">
        <v>495</v>
      </c>
      <c r="L5910">
        <v>495</v>
      </c>
      <c r="M5910">
        <v>0</v>
      </c>
      <c r="N5910">
        <v>525</v>
      </c>
      <c r="O5910" t="s">
        <v>2704</v>
      </c>
      <c r="P5910" t="s">
        <v>25</v>
      </c>
      <c r="Q5910">
        <f ca="1">DATEDIF(Data[[#This Row],[Birthdate]],TODAY(),"Y")</f>
        <v>13</v>
      </c>
      <c r="R5910" t="str">
        <f ca="1">IF(Data[[#This Row],[Age]]&lt;=10,"3-10 Years",IF(Data[[#This Row],[Age]]&lt;=15,"11-15 Years",IF(Data[[#This Row],[Age]]&lt;=19,"16-19 Years", "20+ Years")))</f>
        <v>11-15 Years</v>
      </c>
    </row>
    <row r="5911" spans="1:18" x14ac:dyDescent="0.35">
      <c r="A5911" t="s">
        <v>2135</v>
      </c>
      <c r="B5911" s="1">
        <v>45128</v>
      </c>
      <c r="C5911" t="s">
        <v>29</v>
      </c>
      <c r="D5911" t="s">
        <v>18</v>
      </c>
      <c r="E5911" t="s">
        <v>566</v>
      </c>
      <c r="F5911" t="s">
        <v>3573</v>
      </c>
      <c r="G5911" t="s">
        <v>50</v>
      </c>
      <c r="H5911" t="s">
        <v>5036</v>
      </c>
      <c r="I5911" s="1">
        <v>41154</v>
      </c>
      <c r="J5911" t="s">
        <v>2136</v>
      </c>
      <c r="K5911">
        <v>487</v>
      </c>
      <c r="L5911">
        <v>487</v>
      </c>
      <c r="M5911">
        <v>0</v>
      </c>
      <c r="N5911">
        <v>525</v>
      </c>
      <c r="O5911" t="s">
        <v>2704</v>
      </c>
      <c r="P5911" t="s">
        <v>152</v>
      </c>
      <c r="Q5911">
        <f ca="1">DATEDIF(Data[[#This Row],[Birthdate]],TODAY(),"Y")</f>
        <v>13</v>
      </c>
      <c r="R5911" t="str">
        <f ca="1">IF(Data[[#This Row],[Age]]&lt;=10,"3-10 Years",IF(Data[[#This Row],[Age]]&lt;=15,"11-15 Years",IF(Data[[#This Row],[Age]]&lt;=19,"16-19 Years", "20+ Years")))</f>
        <v>11-15 Years</v>
      </c>
    </row>
    <row r="5912" spans="1:18" x14ac:dyDescent="0.35">
      <c r="A5912" t="s">
        <v>2034</v>
      </c>
      <c r="B5912" s="1">
        <v>45104</v>
      </c>
      <c r="C5912" t="s">
        <v>29</v>
      </c>
      <c r="D5912" t="s">
        <v>18</v>
      </c>
      <c r="E5912" t="s">
        <v>566</v>
      </c>
      <c r="F5912" t="s">
        <v>3573</v>
      </c>
      <c r="G5912" t="s">
        <v>95</v>
      </c>
      <c r="H5912" t="s">
        <v>5036</v>
      </c>
      <c r="I5912" s="1">
        <v>40914</v>
      </c>
      <c r="J5912" t="s">
        <v>2035</v>
      </c>
      <c r="K5912">
        <v>375</v>
      </c>
      <c r="L5912">
        <v>375</v>
      </c>
      <c r="M5912">
        <v>0</v>
      </c>
      <c r="N5912">
        <v>525</v>
      </c>
      <c r="O5912" t="s">
        <v>2704</v>
      </c>
      <c r="P5912" t="s">
        <v>25</v>
      </c>
      <c r="Q5912">
        <f ca="1">DATEDIF(Data[[#This Row],[Birthdate]],TODAY(),"Y")</f>
        <v>13</v>
      </c>
      <c r="R5912" t="str">
        <f ca="1">IF(Data[[#This Row],[Age]]&lt;=10,"3-10 Years",IF(Data[[#This Row],[Age]]&lt;=15,"11-15 Years",IF(Data[[#This Row],[Age]]&lt;=19,"16-19 Years", "20+ Years")))</f>
        <v>11-15 Years</v>
      </c>
    </row>
    <row r="5913" spans="1:18" x14ac:dyDescent="0.35">
      <c r="A5913" t="s">
        <v>3722</v>
      </c>
      <c r="B5913" s="1">
        <v>45082</v>
      </c>
      <c r="C5913" t="s">
        <v>29</v>
      </c>
      <c r="D5913" t="s">
        <v>18</v>
      </c>
      <c r="E5913" t="s">
        <v>566</v>
      </c>
      <c r="F5913" t="s">
        <v>3573</v>
      </c>
      <c r="G5913" t="s">
        <v>21</v>
      </c>
      <c r="H5913" t="s">
        <v>5036</v>
      </c>
      <c r="I5913" s="1">
        <v>41142</v>
      </c>
      <c r="J5913" t="s">
        <v>3723</v>
      </c>
      <c r="K5913">
        <v>541</v>
      </c>
      <c r="L5913">
        <v>541</v>
      </c>
      <c r="M5913">
        <v>0</v>
      </c>
      <c r="N5913">
        <v>525</v>
      </c>
      <c r="O5913" t="s">
        <v>2704</v>
      </c>
      <c r="P5913" t="s">
        <v>25</v>
      </c>
      <c r="Q5913">
        <f ca="1">DATEDIF(Data[[#This Row],[Birthdate]],TODAY(),"Y")</f>
        <v>13</v>
      </c>
      <c r="R5913" t="str">
        <f ca="1">IF(Data[[#This Row],[Age]]&lt;=10,"3-10 Years",IF(Data[[#This Row],[Age]]&lt;=15,"11-15 Years",IF(Data[[#This Row],[Age]]&lt;=19,"16-19 Years", "20+ Years")))</f>
        <v>11-15 Years</v>
      </c>
    </row>
    <row r="5914" spans="1:18" x14ac:dyDescent="0.35">
      <c r="A5914" t="s">
        <v>342</v>
      </c>
      <c r="B5914" s="1">
        <v>45081</v>
      </c>
      <c r="C5914" t="s">
        <v>29</v>
      </c>
      <c r="D5914" t="s">
        <v>18</v>
      </c>
      <c r="E5914" t="s">
        <v>566</v>
      </c>
      <c r="F5914" t="s">
        <v>3573</v>
      </c>
      <c r="G5914" t="s">
        <v>21</v>
      </c>
      <c r="H5914" t="s">
        <v>5036</v>
      </c>
      <c r="I5914" s="1">
        <v>41098</v>
      </c>
      <c r="J5914" t="s">
        <v>343</v>
      </c>
      <c r="K5914">
        <v>495</v>
      </c>
      <c r="L5914">
        <v>495</v>
      </c>
      <c r="M5914">
        <v>0</v>
      </c>
      <c r="N5914">
        <v>525</v>
      </c>
      <c r="O5914" t="s">
        <v>2704</v>
      </c>
      <c r="P5914" t="s">
        <v>25</v>
      </c>
      <c r="Q5914">
        <f ca="1">DATEDIF(Data[[#This Row],[Birthdate]],TODAY(),"Y")</f>
        <v>13</v>
      </c>
      <c r="R5914" t="str">
        <f ca="1">IF(Data[[#This Row],[Age]]&lt;=10,"3-10 Years",IF(Data[[#This Row],[Age]]&lt;=15,"11-15 Years",IF(Data[[#This Row],[Age]]&lt;=19,"16-19 Years", "20+ Years")))</f>
        <v>11-15 Years</v>
      </c>
    </row>
    <row r="5915" spans="1:18" x14ac:dyDescent="0.35">
      <c r="A5915" t="s">
        <v>342</v>
      </c>
      <c r="B5915" s="1">
        <v>45081</v>
      </c>
      <c r="C5915" t="s">
        <v>29</v>
      </c>
      <c r="D5915" t="s">
        <v>18</v>
      </c>
      <c r="E5915" t="s">
        <v>566</v>
      </c>
      <c r="F5915" t="s">
        <v>3573</v>
      </c>
      <c r="G5915" t="s">
        <v>21</v>
      </c>
      <c r="H5915" t="s">
        <v>5036</v>
      </c>
      <c r="I5915" s="1">
        <v>41098</v>
      </c>
      <c r="J5915" t="s">
        <v>343</v>
      </c>
      <c r="K5915">
        <v>515</v>
      </c>
      <c r="L5915">
        <v>515</v>
      </c>
      <c r="M5915">
        <v>0</v>
      </c>
      <c r="N5915">
        <v>525</v>
      </c>
      <c r="O5915" t="s">
        <v>2704</v>
      </c>
      <c r="P5915" t="s">
        <v>25</v>
      </c>
      <c r="Q5915">
        <f ca="1">DATEDIF(Data[[#This Row],[Birthdate]],TODAY(),"Y")</f>
        <v>13</v>
      </c>
      <c r="R5915" t="str">
        <f ca="1">IF(Data[[#This Row],[Age]]&lt;=10,"3-10 Years",IF(Data[[#This Row],[Age]]&lt;=15,"11-15 Years",IF(Data[[#This Row],[Age]]&lt;=19,"16-19 Years", "20+ Years")))</f>
        <v>11-15 Years</v>
      </c>
    </row>
    <row r="5916" spans="1:18" x14ac:dyDescent="0.35">
      <c r="A5916" t="s">
        <v>342</v>
      </c>
      <c r="B5916" s="1">
        <v>45081</v>
      </c>
      <c r="C5916" t="s">
        <v>29</v>
      </c>
      <c r="D5916" t="s">
        <v>18</v>
      </c>
      <c r="E5916" t="s">
        <v>566</v>
      </c>
      <c r="F5916" t="s">
        <v>3573</v>
      </c>
      <c r="G5916" t="s">
        <v>21</v>
      </c>
      <c r="H5916" t="s">
        <v>5036</v>
      </c>
      <c r="I5916" s="1">
        <v>41098</v>
      </c>
      <c r="J5916" t="s">
        <v>343</v>
      </c>
      <c r="K5916">
        <v>541</v>
      </c>
      <c r="L5916">
        <v>541</v>
      </c>
      <c r="M5916">
        <v>0</v>
      </c>
      <c r="N5916">
        <v>525</v>
      </c>
      <c r="O5916" t="s">
        <v>2704</v>
      </c>
      <c r="P5916" t="s">
        <v>25</v>
      </c>
      <c r="Q5916">
        <f ca="1">DATEDIF(Data[[#This Row],[Birthdate]],TODAY(),"Y")</f>
        <v>13</v>
      </c>
      <c r="R5916" t="str">
        <f ca="1">IF(Data[[#This Row],[Age]]&lt;=10,"3-10 Years",IF(Data[[#This Row],[Age]]&lt;=15,"11-15 Years",IF(Data[[#This Row],[Age]]&lt;=19,"16-19 Years", "20+ Years")))</f>
        <v>11-15 Years</v>
      </c>
    </row>
    <row r="5917" spans="1:18" x14ac:dyDescent="0.35">
      <c r="A5917" t="s">
        <v>1979</v>
      </c>
      <c r="B5917" s="1">
        <v>45078</v>
      </c>
      <c r="C5917" t="s">
        <v>29</v>
      </c>
      <c r="D5917" t="s">
        <v>18</v>
      </c>
      <c r="E5917" t="s">
        <v>566</v>
      </c>
      <c r="F5917" t="s">
        <v>3573</v>
      </c>
      <c r="G5917" t="s">
        <v>189</v>
      </c>
      <c r="H5917" t="s">
        <v>5036</v>
      </c>
      <c r="I5917" s="1">
        <v>41110</v>
      </c>
      <c r="J5917" t="s">
        <v>729</v>
      </c>
      <c r="K5917">
        <v>488</v>
      </c>
      <c r="L5917">
        <v>488</v>
      </c>
      <c r="M5917">
        <v>0</v>
      </c>
      <c r="N5917">
        <v>525</v>
      </c>
      <c r="O5917" t="s">
        <v>2704</v>
      </c>
      <c r="P5917" t="s">
        <v>25</v>
      </c>
      <c r="Q5917">
        <f ca="1">DATEDIF(Data[[#This Row],[Birthdate]],TODAY(),"Y")</f>
        <v>13</v>
      </c>
      <c r="R5917" t="str">
        <f ca="1">IF(Data[[#This Row],[Age]]&lt;=10,"3-10 Years",IF(Data[[#This Row],[Age]]&lt;=15,"11-15 Years",IF(Data[[#This Row],[Age]]&lt;=19,"16-19 Years", "20+ Years")))</f>
        <v>11-15 Years</v>
      </c>
    </row>
    <row r="5918" spans="1:18" x14ac:dyDescent="0.35">
      <c r="A5918" t="s">
        <v>2219</v>
      </c>
      <c r="B5918" s="1">
        <v>45078</v>
      </c>
      <c r="C5918" t="s">
        <v>29</v>
      </c>
      <c r="D5918" t="s">
        <v>18</v>
      </c>
      <c r="E5918" t="s">
        <v>566</v>
      </c>
      <c r="F5918" t="s">
        <v>3573</v>
      </c>
      <c r="G5918" t="s">
        <v>189</v>
      </c>
      <c r="H5918" t="s">
        <v>5036</v>
      </c>
      <c r="I5918" s="1">
        <v>41074</v>
      </c>
      <c r="J5918" t="s">
        <v>741</v>
      </c>
      <c r="K5918">
        <v>455</v>
      </c>
      <c r="L5918">
        <v>455</v>
      </c>
      <c r="M5918">
        <v>0</v>
      </c>
      <c r="N5918">
        <v>525</v>
      </c>
      <c r="O5918" t="s">
        <v>2704</v>
      </c>
      <c r="P5918" t="s">
        <v>152</v>
      </c>
      <c r="Q5918">
        <f ca="1">DATEDIF(Data[[#This Row],[Birthdate]],TODAY(),"Y")</f>
        <v>13</v>
      </c>
      <c r="R5918" t="str">
        <f ca="1">IF(Data[[#This Row],[Age]]&lt;=10,"3-10 Years",IF(Data[[#This Row],[Age]]&lt;=15,"11-15 Years",IF(Data[[#This Row],[Age]]&lt;=19,"16-19 Years", "20+ Years")))</f>
        <v>11-15 Years</v>
      </c>
    </row>
    <row r="5919" spans="1:18" x14ac:dyDescent="0.35">
      <c r="A5919" t="s">
        <v>2219</v>
      </c>
      <c r="B5919" s="1">
        <v>45078</v>
      </c>
      <c r="C5919" t="s">
        <v>29</v>
      </c>
      <c r="D5919" t="s">
        <v>18</v>
      </c>
      <c r="E5919" t="s">
        <v>566</v>
      </c>
      <c r="F5919" t="s">
        <v>3573</v>
      </c>
      <c r="G5919" t="s">
        <v>189</v>
      </c>
      <c r="H5919" t="s">
        <v>5036</v>
      </c>
      <c r="I5919" s="1">
        <v>41074</v>
      </c>
      <c r="J5919" t="s">
        <v>741</v>
      </c>
      <c r="K5919">
        <v>541</v>
      </c>
      <c r="L5919">
        <v>541</v>
      </c>
      <c r="M5919">
        <v>0</v>
      </c>
      <c r="N5919">
        <v>525</v>
      </c>
      <c r="O5919" t="s">
        <v>2704</v>
      </c>
      <c r="P5919" t="s">
        <v>152</v>
      </c>
      <c r="Q5919">
        <f ca="1">DATEDIF(Data[[#This Row],[Birthdate]],TODAY(),"Y")</f>
        <v>13</v>
      </c>
      <c r="R5919" t="str">
        <f ca="1">IF(Data[[#This Row],[Age]]&lt;=10,"3-10 Years",IF(Data[[#This Row],[Age]]&lt;=15,"11-15 Years",IF(Data[[#This Row],[Age]]&lt;=19,"16-19 Years", "20+ Years")))</f>
        <v>11-15 Years</v>
      </c>
    </row>
    <row r="5920" spans="1:18" x14ac:dyDescent="0.35">
      <c r="A5920" t="s">
        <v>2219</v>
      </c>
      <c r="B5920" s="1">
        <v>45078</v>
      </c>
      <c r="C5920" t="s">
        <v>29</v>
      </c>
      <c r="D5920" t="s">
        <v>18</v>
      </c>
      <c r="E5920" t="s">
        <v>566</v>
      </c>
      <c r="F5920" t="s">
        <v>3573</v>
      </c>
      <c r="G5920" t="s">
        <v>189</v>
      </c>
      <c r="H5920" t="s">
        <v>5036</v>
      </c>
      <c r="I5920" s="1">
        <v>41074</v>
      </c>
      <c r="J5920" t="s">
        <v>741</v>
      </c>
      <c r="K5920">
        <v>541</v>
      </c>
      <c r="L5920">
        <v>541</v>
      </c>
      <c r="M5920">
        <v>0</v>
      </c>
      <c r="N5920">
        <v>525</v>
      </c>
      <c r="O5920" t="s">
        <v>2704</v>
      </c>
      <c r="P5920" t="s">
        <v>152</v>
      </c>
      <c r="Q5920">
        <f ca="1">DATEDIF(Data[[#This Row],[Birthdate]],TODAY(),"Y")</f>
        <v>13</v>
      </c>
      <c r="R5920" t="str">
        <f ca="1">IF(Data[[#This Row],[Age]]&lt;=10,"3-10 Years",IF(Data[[#This Row],[Age]]&lt;=15,"11-15 Years",IF(Data[[#This Row],[Age]]&lt;=19,"16-19 Years", "20+ Years")))</f>
        <v>11-15 Years</v>
      </c>
    </row>
    <row r="5921" spans="1:18" x14ac:dyDescent="0.35">
      <c r="A5921" t="s">
        <v>3613</v>
      </c>
      <c r="B5921" s="1">
        <v>45075</v>
      </c>
      <c r="C5921" t="s">
        <v>29</v>
      </c>
      <c r="D5921" t="s">
        <v>18</v>
      </c>
      <c r="E5921" t="s">
        <v>566</v>
      </c>
      <c r="F5921" t="s">
        <v>3573</v>
      </c>
      <c r="G5921" t="s">
        <v>37</v>
      </c>
      <c r="H5921" t="s">
        <v>5036</v>
      </c>
      <c r="I5921" s="1">
        <v>41064</v>
      </c>
      <c r="J5921" t="s">
        <v>2304</v>
      </c>
      <c r="K5921">
        <v>541</v>
      </c>
      <c r="L5921">
        <v>541</v>
      </c>
      <c r="M5921">
        <v>0</v>
      </c>
      <c r="N5921">
        <v>525</v>
      </c>
      <c r="O5921" t="s">
        <v>2704</v>
      </c>
      <c r="P5921" t="s">
        <v>25</v>
      </c>
      <c r="Q5921">
        <f ca="1">DATEDIF(Data[[#This Row],[Birthdate]],TODAY(),"Y")</f>
        <v>13</v>
      </c>
      <c r="R5921" t="str">
        <f ca="1">IF(Data[[#This Row],[Age]]&lt;=10,"3-10 Years",IF(Data[[#This Row],[Age]]&lt;=15,"11-15 Years",IF(Data[[#This Row],[Age]]&lt;=19,"16-19 Years", "20+ Years")))</f>
        <v>11-15 Years</v>
      </c>
    </row>
    <row r="5922" spans="1:18" x14ac:dyDescent="0.35">
      <c r="A5922" t="s">
        <v>3726</v>
      </c>
      <c r="B5922" s="1">
        <v>45073</v>
      </c>
      <c r="C5922" t="s">
        <v>29</v>
      </c>
      <c r="D5922" t="s">
        <v>18</v>
      </c>
      <c r="E5922" t="s">
        <v>566</v>
      </c>
      <c r="F5922" t="s">
        <v>3573</v>
      </c>
      <c r="G5922" t="s">
        <v>50</v>
      </c>
      <c r="H5922" t="s">
        <v>5036</v>
      </c>
      <c r="I5922" s="1">
        <v>40919</v>
      </c>
      <c r="J5922" t="s">
        <v>3727</v>
      </c>
      <c r="K5922">
        <v>541</v>
      </c>
      <c r="L5922">
        <v>541</v>
      </c>
      <c r="M5922">
        <v>0</v>
      </c>
      <c r="N5922">
        <v>525</v>
      </c>
      <c r="O5922" t="s">
        <v>2704</v>
      </c>
      <c r="P5922" t="s">
        <v>25</v>
      </c>
      <c r="Q5922">
        <f ca="1">DATEDIF(Data[[#This Row],[Birthdate]],TODAY(),"Y")</f>
        <v>13</v>
      </c>
      <c r="R5922" t="str">
        <f ca="1">IF(Data[[#This Row],[Age]]&lt;=10,"3-10 Years",IF(Data[[#This Row],[Age]]&lt;=15,"11-15 Years",IF(Data[[#This Row],[Age]]&lt;=19,"16-19 Years", "20+ Years")))</f>
        <v>11-15 Years</v>
      </c>
    </row>
    <row r="5923" spans="1:18" x14ac:dyDescent="0.35">
      <c r="A5923" t="s">
        <v>1054</v>
      </c>
      <c r="B5923" s="1">
        <v>45041</v>
      </c>
      <c r="C5923" t="s">
        <v>29</v>
      </c>
      <c r="D5923" t="s">
        <v>18</v>
      </c>
      <c r="E5923" t="s">
        <v>566</v>
      </c>
      <c r="F5923" t="s">
        <v>3573</v>
      </c>
      <c r="G5923" t="s">
        <v>21</v>
      </c>
      <c r="H5923" t="s">
        <v>5036</v>
      </c>
      <c r="I5923" s="1">
        <v>40932</v>
      </c>
      <c r="J5923" t="s">
        <v>1055</v>
      </c>
      <c r="K5923">
        <v>541</v>
      </c>
      <c r="L5923">
        <v>541</v>
      </c>
      <c r="M5923">
        <v>0</v>
      </c>
      <c r="N5923">
        <v>525</v>
      </c>
      <c r="O5923" t="s">
        <v>2704</v>
      </c>
      <c r="P5923" t="s">
        <v>25</v>
      </c>
      <c r="Q5923">
        <f ca="1">DATEDIF(Data[[#This Row],[Birthdate]],TODAY(),"Y")</f>
        <v>13</v>
      </c>
      <c r="R5923" t="str">
        <f ca="1">IF(Data[[#This Row],[Age]]&lt;=10,"3-10 Years",IF(Data[[#This Row],[Age]]&lt;=15,"11-15 Years",IF(Data[[#This Row],[Age]]&lt;=19,"16-19 Years", "20+ Years")))</f>
        <v>11-15 Years</v>
      </c>
    </row>
    <row r="5924" spans="1:18" x14ac:dyDescent="0.35">
      <c r="A5924" t="s">
        <v>2135</v>
      </c>
      <c r="B5924" s="1">
        <v>45039</v>
      </c>
      <c r="C5924" t="s">
        <v>29</v>
      </c>
      <c r="D5924" t="s">
        <v>18</v>
      </c>
      <c r="E5924" t="s">
        <v>566</v>
      </c>
      <c r="F5924" t="s">
        <v>3573</v>
      </c>
      <c r="G5924" t="s">
        <v>50</v>
      </c>
      <c r="H5924" t="s">
        <v>5036</v>
      </c>
      <c r="I5924" s="1">
        <v>41154</v>
      </c>
      <c r="J5924" t="s">
        <v>2136</v>
      </c>
      <c r="K5924">
        <v>541</v>
      </c>
      <c r="L5924">
        <v>541</v>
      </c>
      <c r="M5924">
        <v>0</v>
      </c>
      <c r="N5924">
        <v>525</v>
      </c>
      <c r="O5924" t="s">
        <v>2704</v>
      </c>
      <c r="P5924" t="s">
        <v>152</v>
      </c>
      <c r="Q5924">
        <f ca="1">DATEDIF(Data[[#This Row],[Birthdate]],TODAY(),"Y")</f>
        <v>13</v>
      </c>
      <c r="R5924" t="str">
        <f ca="1">IF(Data[[#This Row],[Age]]&lt;=10,"3-10 Years",IF(Data[[#This Row],[Age]]&lt;=15,"11-15 Years",IF(Data[[#This Row],[Age]]&lt;=19,"16-19 Years", "20+ Years")))</f>
        <v>11-15 Years</v>
      </c>
    </row>
    <row r="5925" spans="1:18" x14ac:dyDescent="0.35">
      <c r="A5925" t="s">
        <v>3710</v>
      </c>
      <c r="B5925" s="1">
        <v>45039</v>
      </c>
      <c r="C5925" t="s">
        <v>29</v>
      </c>
      <c r="D5925" t="s">
        <v>18</v>
      </c>
      <c r="E5925" t="s">
        <v>566</v>
      </c>
      <c r="F5925" t="s">
        <v>3573</v>
      </c>
      <c r="G5925" t="s">
        <v>21</v>
      </c>
      <c r="H5925" t="s">
        <v>5036</v>
      </c>
      <c r="I5925" s="1">
        <v>41138</v>
      </c>
      <c r="J5925" t="s">
        <v>694</v>
      </c>
      <c r="K5925">
        <v>541</v>
      </c>
      <c r="L5925">
        <v>541</v>
      </c>
      <c r="M5925">
        <v>0</v>
      </c>
      <c r="N5925">
        <v>525</v>
      </c>
      <c r="O5925" t="s">
        <v>2704</v>
      </c>
      <c r="P5925" t="s">
        <v>25</v>
      </c>
      <c r="Q5925">
        <f ca="1">DATEDIF(Data[[#This Row],[Birthdate]],TODAY(),"Y")</f>
        <v>13</v>
      </c>
      <c r="R5925" t="str">
        <f ca="1">IF(Data[[#This Row],[Age]]&lt;=10,"3-10 Years",IF(Data[[#This Row],[Age]]&lt;=15,"11-15 Years",IF(Data[[#This Row],[Age]]&lt;=19,"16-19 Years", "20+ Years")))</f>
        <v>11-15 Years</v>
      </c>
    </row>
    <row r="5926" spans="1:18" x14ac:dyDescent="0.35">
      <c r="A5926" t="s">
        <v>3611</v>
      </c>
      <c r="B5926" s="1">
        <v>45039</v>
      </c>
      <c r="C5926" t="s">
        <v>29</v>
      </c>
      <c r="D5926" t="s">
        <v>18</v>
      </c>
      <c r="E5926" t="s">
        <v>566</v>
      </c>
      <c r="F5926" t="s">
        <v>3573</v>
      </c>
      <c r="G5926" t="s">
        <v>189</v>
      </c>
      <c r="H5926" t="s">
        <v>5036</v>
      </c>
      <c r="I5926" s="1">
        <v>41185</v>
      </c>
      <c r="J5926" t="s">
        <v>3612</v>
      </c>
      <c r="K5926">
        <v>541</v>
      </c>
      <c r="L5926">
        <v>541</v>
      </c>
      <c r="M5926">
        <v>0</v>
      </c>
      <c r="N5926">
        <v>525</v>
      </c>
      <c r="O5926" t="s">
        <v>2704</v>
      </c>
      <c r="P5926" t="s">
        <v>25</v>
      </c>
      <c r="Q5926">
        <f ca="1">DATEDIF(Data[[#This Row],[Birthdate]],TODAY(),"Y")</f>
        <v>13</v>
      </c>
      <c r="R5926" t="str">
        <f ca="1">IF(Data[[#This Row],[Age]]&lt;=10,"3-10 Years",IF(Data[[#This Row],[Age]]&lt;=15,"11-15 Years",IF(Data[[#This Row],[Age]]&lt;=19,"16-19 Years", "20+ Years")))</f>
        <v>11-15 Years</v>
      </c>
    </row>
    <row r="5927" spans="1:18" x14ac:dyDescent="0.35">
      <c r="A5927" t="s">
        <v>1347</v>
      </c>
      <c r="B5927" s="1">
        <v>45038</v>
      </c>
      <c r="C5927" t="s">
        <v>29</v>
      </c>
      <c r="D5927" t="s">
        <v>18</v>
      </c>
      <c r="E5927" t="s">
        <v>566</v>
      </c>
      <c r="F5927" t="s">
        <v>3573</v>
      </c>
      <c r="G5927" t="s">
        <v>21</v>
      </c>
      <c r="H5927" t="s">
        <v>5036</v>
      </c>
      <c r="I5927" s="1">
        <v>41051</v>
      </c>
      <c r="J5927" t="s">
        <v>1348</v>
      </c>
      <c r="K5927">
        <v>541</v>
      </c>
      <c r="L5927">
        <v>541</v>
      </c>
      <c r="M5927">
        <v>0</v>
      </c>
      <c r="N5927">
        <v>525</v>
      </c>
      <c r="O5927" t="s">
        <v>2704</v>
      </c>
      <c r="P5927" t="s">
        <v>25</v>
      </c>
      <c r="Q5927">
        <f ca="1">DATEDIF(Data[[#This Row],[Birthdate]],TODAY(),"Y")</f>
        <v>13</v>
      </c>
      <c r="R5927" t="str">
        <f ca="1">IF(Data[[#This Row],[Age]]&lt;=10,"3-10 Years",IF(Data[[#This Row],[Age]]&lt;=15,"11-15 Years",IF(Data[[#This Row],[Age]]&lt;=19,"16-19 Years", "20+ Years")))</f>
        <v>11-15 Years</v>
      </c>
    </row>
    <row r="5928" spans="1:18" x14ac:dyDescent="0.35">
      <c r="A5928" t="s">
        <v>3403</v>
      </c>
      <c r="B5928" s="1">
        <v>45017</v>
      </c>
      <c r="C5928" t="s">
        <v>29</v>
      </c>
      <c r="D5928" t="s">
        <v>18</v>
      </c>
      <c r="E5928" t="s">
        <v>566</v>
      </c>
      <c r="F5928" t="s">
        <v>3573</v>
      </c>
      <c r="G5928" t="s">
        <v>21</v>
      </c>
      <c r="H5928" t="s">
        <v>5036</v>
      </c>
      <c r="I5928" s="1">
        <v>41041</v>
      </c>
      <c r="J5928" t="s">
        <v>3404</v>
      </c>
      <c r="K5928">
        <v>493</v>
      </c>
      <c r="L5928">
        <v>493</v>
      </c>
      <c r="M5928">
        <v>0</v>
      </c>
      <c r="N5928">
        <v>479</v>
      </c>
      <c r="O5928" t="s">
        <v>2704</v>
      </c>
      <c r="P5928" t="s">
        <v>25</v>
      </c>
      <c r="Q5928">
        <f ca="1">DATEDIF(Data[[#This Row],[Birthdate]],TODAY(),"Y")</f>
        <v>13</v>
      </c>
      <c r="R5928" t="str">
        <f ca="1">IF(Data[[#This Row],[Age]]&lt;=10,"3-10 Years",IF(Data[[#This Row],[Age]]&lt;=15,"11-15 Years",IF(Data[[#This Row],[Age]]&lt;=19,"16-19 Years", "20+ Years")))</f>
        <v>11-15 Years</v>
      </c>
    </row>
    <row r="5929" spans="1:18" x14ac:dyDescent="0.35">
      <c r="A5929" t="s">
        <v>3403</v>
      </c>
      <c r="B5929" s="1">
        <v>45017</v>
      </c>
      <c r="C5929" t="s">
        <v>29</v>
      </c>
      <c r="D5929" t="s">
        <v>18</v>
      </c>
      <c r="E5929" t="s">
        <v>566</v>
      </c>
      <c r="F5929" t="s">
        <v>3573</v>
      </c>
      <c r="G5929" t="s">
        <v>21</v>
      </c>
      <c r="H5929" t="s">
        <v>5036</v>
      </c>
      <c r="I5929" s="1">
        <v>41041</v>
      </c>
      <c r="J5929" t="s">
        <v>3404</v>
      </c>
      <c r="K5929">
        <v>493</v>
      </c>
      <c r="L5929">
        <v>493</v>
      </c>
      <c r="M5929">
        <v>0</v>
      </c>
      <c r="N5929">
        <v>479</v>
      </c>
      <c r="O5929" t="s">
        <v>2704</v>
      </c>
      <c r="P5929" t="s">
        <v>25</v>
      </c>
      <c r="Q5929">
        <f ca="1">DATEDIF(Data[[#This Row],[Birthdate]],TODAY(),"Y")</f>
        <v>13</v>
      </c>
      <c r="R5929" t="str">
        <f ca="1">IF(Data[[#This Row],[Age]]&lt;=10,"3-10 Years",IF(Data[[#This Row],[Age]]&lt;=15,"11-15 Years",IF(Data[[#This Row],[Age]]&lt;=19,"16-19 Years", "20+ Years")))</f>
        <v>11-15 Years</v>
      </c>
    </row>
    <row r="5930" spans="1:18" x14ac:dyDescent="0.35">
      <c r="A5930" t="s">
        <v>1965</v>
      </c>
      <c r="B5930" s="1">
        <v>44993</v>
      </c>
      <c r="C5930" t="s">
        <v>29</v>
      </c>
      <c r="D5930" t="s">
        <v>18</v>
      </c>
      <c r="E5930" t="s">
        <v>566</v>
      </c>
      <c r="F5930" t="s">
        <v>3573</v>
      </c>
      <c r="G5930" t="s">
        <v>21</v>
      </c>
      <c r="H5930" t="s">
        <v>5036</v>
      </c>
      <c r="I5930" s="1">
        <v>41149</v>
      </c>
      <c r="J5930" t="s">
        <v>1966</v>
      </c>
      <c r="K5930">
        <v>493</v>
      </c>
      <c r="L5930">
        <v>493</v>
      </c>
      <c r="M5930">
        <v>0</v>
      </c>
      <c r="N5930">
        <v>479</v>
      </c>
      <c r="O5930" t="s">
        <v>2704</v>
      </c>
      <c r="P5930" t="s">
        <v>25</v>
      </c>
      <c r="Q5930">
        <f ca="1">DATEDIF(Data[[#This Row],[Birthdate]],TODAY(),"Y")</f>
        <v>13</v>
      </c>
      <c r="R5930" t="str">
        <f ca="1">IF(Data[[#This Row],[Age]]&lt;=10,"3-10 Years",IF(Data[[#This Row],[Age]]&lt;=15,"11-15 Years",IF(Data[[#This Row],[Age]]&lt;=19,"16-19 Years", "20+ Years")))</f>
        <v>11-15 Years</v>
      </c>
    </row>
    <row r="5931" spans="1:18" x14ac:dyDescent="0.35">
      <c r="A5931" t="s">
        <v>1965</v>
      </c>
      <c r="B5931" s="1">
        <v>44993</v>
      </c>
      <c r="C5931" t="s">
        <v>29</v>
      </c>
      <c r="D5931" t="s">
        <v>18</v>
      </c>
      <c r="E5931" t="s">
        <v>566</v>
      </c>
      <c r="F5931" t="s">
        <v>3573</v>
      </c>
      <c r="G5931" t="s">
        <v>21</v>
      </c>
      <c r="H5931" t="s">
        <v>5036</v>
      </c>
      <c r="I5931" s="1">
        <v>41149</v>
      </c>
      <c r="J5931" t="s">
        <v>1966</v>
      </c>
      <c r="K5931">
        <v>493</v>
      </c>
      <c r="L5931">
        <v>493</v>
      </c>
      <c r="M5931">
        <v>0</v>
      </c>
      <c r="N5931">
        <v>479</v>
      </c>
      <c r="O5931" t="s">
        <v>2704</v>
      </c>
      <c r="P5931" t="s">
        <v>25</v>
      </c>
      <c r="Q5931">
        <f ca="1">DATEDIF(Data[[#This Row],[Birthdate]],TODAY(),"Y")</f>
        <v>13</v>
      </c>
      <c r="R5931" t="str">
        <f ca="1">IF(Data[[#This Row],[Age]]&lt;=10,"3-10 Years",IF(Data[[#This Row],[Age]]&lt;=15,"11-15 Years",IF(Data[[#This Row],[Age]]&lt;=19,"16-19 Years", "20+ Years")))</f>
        <v>11-15 Years</v>
      </c>
    </row>
    <row r="5932" spans="1:18" x14ac:dyDescent="0.35">
      <c r="A5932" t="s">
        <v>3431</v>
      </c>
      <c r="B5932" s="1">
        <v>44990</v>
      </c>
      <c r="C5932" t="s">
        <v>29</v>
      </c>
      <c r="D5932" t="s">
        <v>18</v>
      </c>
      <c r="E5932" t="s">
        <v>566</v>
      </c>
      <c r="F5932" t="s">
        <v>3573</v>
      </c>
      <c r="G5932" t="s">
        <v>105</v>
      </c>
      <c r="H5932" t="s">
        <v>5036</v>
      </c>
      <c r="I5932" s="1">
        <v>40958</v>
      </c>
      <c r="J5932" t="s">
        <v>1344</v>
      </c>
      <c r="K5932">
        <v>493</v>
      </c>
      <c r="L5932">
        <v>493</v>
      </c>
      <c r="M5932">
        <v>0</v>
      </c>
      <c r="N5932">
        <v>479</v>
      </c>
      <c r="O5932" t="s">
        <v>2704</v>
      </c>
      <c r="P5932" t="s">
        <v>25</v>
      </c>
      <c r="Q5932">
        <f ca="1">DATEDIF(Data[[#This Row],[Birthdate]],TODAY(),"Y")</f>
        <v>13</v>
      </c>
      <c r="R5932" t="str">
        <f ca="1">IF(Data[[#This Row],[Age]]&lt;=10,"3-10 Years",IF(Data[[#This Row],[Age]]&lt;=15,"11-15 Years",IF(Data[[#This Row],[Age]]&lt;=19,"16-19 Years", "20+ Years")))</f>
        <v>11-15 Years</v>
      </c>
    </row>
    <row r="5933" spans="1:18" x14ac:dyDescent="0.35">
      <c r="A5933" t="s">
        <v>2267</v>
      </c>
      <c r="B5933" s="1">
        <v>45504</v>
      </c>
      <c r="C5933" t="s">
        <v>29</v>
      </c>
      <c r="D5933" t="s">
        <v>18</v>
      </c>
      <c r="E5933" t="s">
        <v>2416</v>
      </c>
      <c r="F5933" t="s">
        <v>3596</v>
      </c>
      <c r="G5933" t="s">
        <v>105</v>
      </c>
      <c r="H5933" t="s">
        <v>5036</v>
      </c>
      <c r="I5933" s="1">
        <v>41161</v>
      </c>
      <c r="J5933" t="s">
        <v>2246</v>
      </c>
      <c r="K5933">
        <v>52</v>
      </c>
      <c r="L5933">
        <v>52</v>
      </c>
      <c r="M5933">
        <v>0</v>
      </c>
      <c r="N5933">
        <v>50</v>
      </c>
      <c r="O5933" t="s">
        <v>23</v>
      </c>
      <c r="P5933" t="s">
        <v>25</v>
      </c>
      <c r="Q5933">
        <f ca="1">DATEDIF(Data[[#This Row],[Birthdate]],TODAY(),"Y")</f>
        <v>13</v>
      </c>
      <c r="R5933" t="str">
        <f ca="1">IF(Data[[#This Row],[Age]]&lt;=10,"3-10 Years",IF(Data[[#This Row],[Age]]&lt;=15,"11-15 Years",IF(Data[[#This Row],[Age]]&lt;=19,"16-19 Years", "20+ Years")))</f>
        <v>11-15 Years</v>
      </c>
    </row>
    <row r="5934" spans="1:18" x14ac:dyDescent="0.35">
      <c r="A5934" t="s">
        <v>962</v>
      </c>
      <c r="B5934" s="1">
        <v>45497</v>
      </c>
      <c r="C5934" t="s">
        <v>29</v>
      </c>
      <c r="D5934" t="s">
        <v>18</v>
      </c>
      <c r="E5934" t="s">
        <v>2416</v>
      </c>
      <c r="F5934" t="s">
        <v>3596</v>
      </c>
      <c r="G5934" t="s">
        <v>105</v>
      </c>
      <c r="H5934" t="s">
        <v>5036</v>
      </c>
      <c r="I5934" s="1">
        <v>41051</v>
      </c>
      <c r="J5934" t="s">
        <v>525</v>
      </c>
      <c r="K5934">
        <v>52</v>
      </c>
      <c r="L5934">
        <v>52</v>
      </c>
      <c r="M5934">
        <v>0</v>
      </c>
      <c r="N5934">
        <v>50</v>
      </c>
      <c r="O5934" t="s">
        <v>23</v>
      </c>
      <c r="P5934" t="s">
        <v>25</v>
      </c>
      <c r="Q5934">
        <f ca="1">DATEDIF(Data[[#This Row],[Birthdate]],TODAY(),"Y")</f>
        <v>13</v>
      </c>
      <c r="R5934" t="str">
        <f ca="1">IF(Data[[#This Row],[Age]]&lt;=10,"3-10 Years",IF(Data[[#This Row],[Age]]&lt;=15,"11-15 Years",IF(Data[[#This Row],[Age]]&lt;=19,"16-19 Years", "20+ Years")))</f>
        <v>11-15 Years</v>
      </c>
    </row>
    <row r="5935" spans="1:18" x14ac:dyDescent="0.35">
      <c r="A5935" t="s">
        <v>2105</v>
      </c>
      <c r="B5935" s="1">
        <v>45497</v>
      </c>
      <c r="C5935" t="s">
        <v>29</v>
      </c>
      <c r="D5935" t="s">
        <v>18</v>
      </c>
      <c r="E5935" t="s">
        <v>2416</v>
      </c>
      <c r="F5935" t="s">
        <v>3596</v>
      </c>
      <c r="G5935" t="s">
        <v>95</v>
      </c>
      <c r="H5935" t="s">
        <v>5036</v>
      </c>
      <c r="I5935" s="1">
        <v>41208</v>
      </c>
      <c r="J5935" t="s">
        <v>2106</v>
      </c>
      <c r="K5935">
        <v>52</v>
      </c>
      <c r="L5935">
        <v>52</v>
      </c>
      <c r="M5935">
        <v>0</v>
      </c>
      <c r="N5935">
        <v>50</v>
      </c>
      <c r="O5935" t="s">
        <v>23</v>
      </c>
      <c r="P5935" t="s">
        <v>25</v>
      </c>
      <c r="Q5935">
        <f ca="1">DATEDIF(Data[[#This Row],[Birthdate]],TODAY(),"Y")</f>
        <v>13</v>
      </c>
      <c r="R5935" t="str">
        <f ca="1">IF(Data[[#This Row],[Age]]&lt;=10,"3-10 Years",IF(Data[[#This Row],[Age]]&lt;=15,"11-15 Years",IF(Data[[#This Row],[Age]]&lt;=19,"16-19 Years", "20+ Years")))</f>
        <v>11-15 Years</v>
      </c>
    </row>
    <row r="5936" spans="1:18" x14ac:dyDescent="0.35">
      <c r="A5936" t="s">
        <v>2267</v>
      </c>
      <c r="B5936" s="1">
        <v>45497</v>
      </c>
      <c r="C5936" t="s">
        <v>29</v>
      </c>
      <c r="D5936" t="s">
        <v>18</v>
      </c>
      <c r="E5936" t="s">
        <v>2416</v>
      </c>
      <c r="F5936" t="s">
        <v>3596</v>
      </c>
      <c r="G5936" t="s">
        <v>105</v>
      </c>
      <c r="H5936" t="s">
        <v>5036</v>
      </c>
      <c r="I5936" s="1">
        <v>41161</v>
      </c>
      <c r="J5936" t="s">
        <v>2246</v>
      </c>
      <c r="K5936">
        <v>52</v>
      </c>
      <c r="L5936">
        <v>52</v>
      </c>
      <c r="M5936">
        <v>0</v>
      </c>
      <c r="N5936">
        <v>50</v>
      </c>
      <c r="O5936" t="s">
        <v>23</v>
      </c>
      <c r="P5936" t="s">
        <v>25</v>
      </c>
      <c r="Q5936">
        <f ca="1">DATEDIF(Data[[#This Row],[Birthdate]],TODAY(),"Y")</f>
        <v>13</v>
      </c>
      <c r="R5936" t="str">
        <f ca="1">IF(Data[[#This Row],[Age]]&lt;=10,"3-10 Years",IF(Data[[#This Row],[Age]]&lt;=15,"11-15 Years",IF(Data[[#This Row],[Age]]&lt;=19,"16-19 Years", "20+ Years")))</f>
        <v>11-15 Years</v>
      </c>
    </row>
    <row r="5937" spans="1:18" x14ac:dyDescent="0.35">
      <c r="A5937" t="s">
        <v>2268</v>
      </c>
      <c r="B5937" s="1">
        <v>45492</v>
      </c>
      <c r="C5937" t="s">
        <v>29</v>
      </c>
      <c r="D5937" t="s">
        <v>18</v>
      </c>
      <c r="E5937" t="s">
        <v>2416</v>
      </c>
      <c r="F5937" t="s">
        <v>3596</v>
      </c>
      <c r="G5937" t="s">
        <v>21</v>
      </c>
      <c r="H5937" t="s">
        <v>5036</v>
      </c>
      <c r="I5937" s="1">
        <v>41131</v>
      </c>
      <c r="J5937" t="s">
        <v>2269</v>
      </c>
      <c r="K5937">
        <v>52</v>
      </c>
      <c r="L5937">
        <v>52</v>
      </c>
      <c r="M5937">
        <v>0</v>
      </c>
      <c r="N5937">
        <v>50</v>
      </c>
      <c r="O5937" t="s">
        <v>23</v>
      </c>
      <c r="P5937" t="s">
        <v>25</v>
      </c>
      <c r="Q5937">
        <f ca="1">DATEDIF(Data[[#This Row],[Birthdate]],TODAY(),"Y")</f>
        <v>13</v>
      </c>
      <c r="R5937" t="str">
        <f ca="1">IF(Data[[#This Row],[Age]]&lt;=10,"3-10 Years",IF(Data[[#This Row],[Age]]&lt;=15,"11-15 Years",IF(Data[[#This Row],[Age]]&lt;=19,"16-19 Years", "20+ Years")))</f>
        <v>11-15 Years</v>
      </c>
    </row>
    <row r="5938" spans="1:18" x14ac:dyDescent="0.35">
      <c r="A5938" t="s">
        <v>2268</v>
      </c>
      <c r="B5938" s="1">
        <v>45492</v>
      </c>
      <c r="C5938" t="s">
        <v>29</v>
      </c>
      <c r="D5938" t="s">
        <v>18</v>
      </c>
      <c r="E5938" t="s">
        <v>2416</v>
      </c>
      <c r="F5938" t="s">
        <v>3596</v>
      </c>
      <c r="G5938" t="s">
        <v>21</v>
      </c>
      <c r="H5938" t="s">
        <v>5036</v>
      </c>
      <c r="I5938" s="1">
        <v>41131</v>
      </c>
      <c r="J5938" t="s">
        <v>2269</v>
      </c>
      <c r="K5938">
        <v>52</v>
      </c>
      <c r="L5938">
        <v>52</v>
      </c>
      <c r="M5938">
        <v>0</v>
      </c>
      <c r="N5938">
        <v>50</v>
      </c>
      <c r="O5938" t="s">
        <v>23</v>
      </c>
      <c r="P5938" t="s">
        <v>25</v>
      </c>
      <c r="Q5938">
        <f ca="1">DATEDIF(Data[[#This Row],[Birthdate]],TODAY(),"Y")</f>
        <v>13</v>
      </c>
      <c r="R5938" t="str">
        <f ca="1">IF(Data[[#This Row],[Age]]&lt;=10,"3-10 Years",IF(Data[[#This Row],[Age]]&lt;=15,"11-15 Years",IF(Data[[#This Row],[Age]]&lt;=19,"16-19 Years", "20+ Years")))</f>
        <v>11-15 Years</v>
      </c>
    </row>
    <row r="5939" spans="1:18" x14ac:dyDescent="0.35">
      <c r="A5939" t="s">
        <v>2268</v>
      </c>
      <c r="B5939" s="1">
        <v>45469</v>
      </c>
      <c r="C5939" t="s">
        <v>29</v>
      </c>
      <c r="D5939" t="s">
        <v>18</v>
      </c>
      <c r="E5939" t="s">
        <v>2416</v>
      </c>
      <c r="F5939" t="s">
        <v>3596</v>
      </c>
      <c r="G5939" t="s">
        <v>21</v>
      </c>
      <c r="H5939" t="s">
        <v>5036</v>
      </c>
      <c r="I5939" s="1">
        <v>41131</v>
      </c>
      <c r="J5939" t="s">
        <v>2269</v>
      </c>
      <c r="K5939">
        <v>52</v>
      </c>
      <c r="L5939">
        <v>52</v>
      </c>
      <c r="M5939">
        <v>0</v>
      </c>
      <c r="N5939">
        <v>50</v>
      </c>
      <c r="O5939" t="s">
        <v>23</v>
      </c>
      <c r="P5939" t="s">
        <v>25</v>
      </c>
      <c r="Q5939">
        <f ca="1">DATEDIF(Data[[#This Row],[Birthdate]],TODAY(),"Y")</f>
        <v>13</v>
      </c>
      <c r="R5939" t="str">
        <f ca="1">IF(Data[[#This Row],[Age]]&lt;=10,"3-10 Years",IF(Data[[#This Row],[Age]]&lt;=15,"11-15 Years",IF(Data[[#This Row],[Age]]&lt;=19,"16-19 Years", "20+ Years")))</f>
        <v>11-15 Years</v>
      </c>
    </row>
    <row r="5940" spans="1:18" x14ac:dyDescent="0.35">
      <c r="A5940" t="s">
        <v>1403</v>
      </c>
      <c r="B5940" s="1">
        <v>45508</v>
      </c>
      <c r="C5940" t="s">
        <v>29</v>
      </c>
      <c r="D5940" t="s">
        <v>18</v>
      </c>
      <c r="E5940" t="s">
        <v>566</v>
      </c>
      <c r="F5940" t="s">
        <v>3748</v>
      </c>
      <c r="G5940" t="s">
        <v>21</v>
      </c>
      <c r="H5940" t="s">
        <v>5036</v>
      </c>
      <c r="I5940" s="1">
        <v>41053</v>
      </c>
      <c r="J5940" t="s">
        <v>58</v>
      </c>
      <c r="K5940">
        <v>523</v>
      </c>
      <c r="L5940">
        <v>523</v>
      </c>
      <c r="M5940">
        <v>0</v>
      </c>
      <c r="N5940">
        <v>525</v>
      </c>
      <c r="O5940" t="s">
        <v>5064</v>
      </c>
      <c r="P5940" t="s">
        <v>25</v>
      </c>
      <c r="Q5940">
        <f ca="1">DATEDIF(Data[[#This Row],[Birthdate]],TODAY(),"Y")</f>
        <v>13</v>
      </c>
      <c r="R5940" t="str">
        <f ca="1">IF(Data[[#This Row],[Age]]&lt;=10,"3-10 Years",IF(Data[[#This Row],[Age]]&lt;=15,"11-15 Years",IF(Data[[#This Row],[Age]]&lt;=19,"16-19 Years", "20+ Years")))</f>
        <v>11-15 Years</v>
      </c>
    </row>
    <row r="5941" spans="1:18" x14ac:dyDescent="0.35">
      <c r="A5941" t="s">
        <v>2121</v>
      </c>
      <c r="B5941" s="1">
        <v>45501</v>
      </c>
      <c r="C5941" t="s">
        <v>29</v>
      </c>
      <c r="D5941" t="s">
        <v>18</v>
      </c>
      <c r="E5941" t="s">
        <v>566</v>
      </c>
      <c r="F5941" t="s">
        <v>3748</v>
      </c>
      <c r="G5941" t="s">
        <v>21</v>
      </c>
      <c r="H5941" t="s">
        <v>5036</v>
      </c>
      <c r="I5941" s="1">
        <v>41088</v>
      </c>
      <c r="J5941" t="s">
        <v>2122</v>
      </c>
      <c r="K5941">
        <v>253</v>
      </c>
      <c r="L5941">
        <v>253</v>
      </c>
      <c r="M5941">
        <v>0</v>
      </c>
      <c r="N5941">
        <v>525</v>
      </c>
      <c r="O5941" t="s">
        <v>5064</v>
      </c>
      <c r="P5941" t="s">
        <v>25</v>
      </c>
      <c r="Q5941">
        <f ca="1">DATEDIF(Data[[#This Row],[Birthdate]],TODAY(),"Y")</f>
        <v>13</v>
      </c>
      <c r="R5941" t="str">
        <f ca="1">IF(Data[[#This Row],[Age]]&lt;=10,"3-10 Years",IF(Data[[#This Row],[Age]]&lt;=15,"11-15 Years",IF(Data[[#This Row],[Age]]&lt;=19,"16-19 Years", "20+ Years")))</f>
        <v>11-15 Years</v>
      </c>
    </row>
    <row r="5942" spans="1:18" x14ac:dyDescent="0.35">
      <c r="A5942" t="s">
        <v>2121</v>
      </c>
      <c r="B5942" s="1">
        <v>45501</v>
      </c>
      <c r="C5942" t="s">
        <v>29</v>
      </c>
      <c r="D5942" t="s">
        <v>18</v>
      </c>
      <c r="E5942" t="s">
        <v>566</v>
      </c>
      <c r="F5942" t="s">
        <v>3748</v>
      </c>
      <c r="G5942" t="s">
        <v>21</v>
      </c>
      <c r="H5942" t="s">
        <v>5036</v>
      </c>
      <c r="I5942" s="1">
        <v>41088</v>
      </c>
      <c r="J5942" t="s">
        <v>2122</v>
      </c>
      <c r="K5942">
        <v>253</v>
      </c>
      <c r="L5942">
        <v>253</v>
      </c>
      <c r="M5942">
        <v>0</v>
      </c>
      <c r="N5942">
        <v>525</v>
      </c>
      <c r="O5942" t="s">
        <v>5064</v>
      </c>
      <c r="P5942" t="s">
        <v>25</v>
      </c>
      <c r="Q5942">
        <f ca="1">DATEDIF(Data[[#This Row],[Birthdate]],TODAY(),"Y")</f>
        <v>13</v>
      </c>
      <c r="R5942" t="str">
        <f ca="1">IF(Data[[#This Row],[Age]]&lt;=10,"3-10 Years",IF(Data[[#This Row],[Age]]&lt;=15,"11-15 Years",IF(Data[[#This Row],[Age]]&lt;=19,"16-19 Years", "20+ Years")))</f>
        <v>11-15 Years</v>
      </c>
    </row>
    <row r="5943" spans="1:18" x14ac:dyDescent="0.35">
      <c r="A5943" t="s">
        <v>3752</v>
      </c>
      <c r="B5943" s="1">
        <v>45490</v>
      </c>
      <c r="C5943" t="s">
        <v>29</v>
      </c>
      <c r="D5943" t="s">
        <v>18</v>
      </c>
      <c r="E5943" t="s">
        <v>566</v>
      </c>
      <c r="F5943" t="s">
        <v>3748</v>
      </c>
      <c r="G5943" t="s">
        <v>30</v>
      </c>
      <c r="H5943" t="s">
        <v>5036</v>
      </c>
      <c r="I5943" s="1">
        <v>40982</v>
      </c>
      <c r="J5943" t="s">
        <v>553</v>
      </c>
      <c r="K5943">
        <v>549</v>
      </c>
      <c r="L5943">
        <v>549</v>
      </c>
      <c r="M5943">
        <v>0</v>
      </c>
      <c r="N5943">
        <v>525</v>
      </c>
      <c r="O5943" t="s">
        <v>5064</v>
      </c>
      <c r="P5943" t="s">
        <v>25</v>
      </c>
      <c r="Q5943">
        <f ca="1">DATEDIF(Data[[#This Row],[Birthdate]],TODAY(),"Y")</f>
        <v>13</v>
      </c>
      <c r="R5943" t="str">
        <f ca="1">IF(Data[[#This Row],[Age]]&lt;=10,"3-10 Years",IF(Data[[#This Row],[Age]]&lt;=15,"11-15 Years",IF(Data[[#This Row],[Age]]&lt;=19,"16-19 Years", "20+ Years")))</f>
        <v>11-15 Years</v>
      </c>
    </row>
    <row r="5944" spans="1:18" x14ac:dyDescent="0.35">
      <c r="A5944" t="s">
        <v>3756</v>
      </c>
      <c r="B5944" s="1">
        <v>45479</v>
      </c>
      <c r="C5944" t="s">
        <v>29</v>
      </c>
      <c r="D5944" t="s">
        <v>18</v>
      </c>
      <c r="E5944" t="s">
        <v>566</v>
      </c>
      <c r="F5944" t="s">
        <v>3748</v>
      </c>
      <c r="G5944" t="s">
        <v>30</v>
      </c>
      <c r="H5944" t="s">
        <v>5036</v>
      </c>
      <c r="I5944" s="1">
        <v>40894</v>
      </c>
      <c r="J5944" t="s">
        <v>3757</v>
      </c>
      <c r="K5944">
        <v>0</v>
      </c>
      <c r="L5944">
        <v>0</v>
      </c>
      <c r="M5944">
        <v>0</v>
      </c>
      <c r="N5944">
        <v>525</v>
      </c>
      <c r="O5944" t="s">
        <v>5064</v>
      </c>
      <c r="P5944" t="s">
        <v>25</v>
      </c>
      <c r="Q5944">
        <f ca="1">DATEDIF(Data[[#This Row],[Birthdate]],TODAY(),"Y")</f>
        <v>13</v>
      </c>
      <c r="R5944" t="str">
        <f ca="1">IF(Data[[#This Row],[Age]]&lt;=10,"3-10 Years",IF(Data[[#This Row],[Age]]&lt;=15,"11-15 Years",IF(Data[[#This Row],[Age]]&lt;=19,"16-19 Years", "20+ Years")))</f>
        <v>11-15 Years</v>
      </c>
    </row>
    <row r="5945" spans="1:18" x14ac:dyDescent="0.35">
      <c r="A5945" t="s">
        <v>638</v>
      </c>
      <c r="B5945" s="1">
        <v>45474</v>
      </c>
      <c r="C5945" t="s">
        <v>29</v>
      </c>
      <c r="D5945" t="s">
        <v>18</v>
      </c>
      <c r="E5945" t="s">
        <v>566</v>
      </c>
      <c r="F5945" t="s">
        <v>3748</v>
      </c>
      <c r="G5945" t="s">
        <v>105</v>
      </c>
      <c r="H5945" t="s">
        <v>5036</v>
      </c>
      <c r="I5945" s="1">
        <v>41136</v>
      </c>
      <c r="J5945" t="s">
        <v>639</v>
      </c>
      <c r="K5945">
        <v>503</v>
      </c>
      <c r="L5945">
        <v>503</v>
      </c>
      <c r="M5945">
        <v>0</v>
      </c>
      <c r="N5945">
        <v>525</v>
      </c>
      <c r="O5945" t="s">
        <v>5064</v>
      </c>
      <c r="P5945" t="s">
        <v>25</v>
      </c>
      <c r="Q5945">
        <f ca="1">DATEDIF(Data[[#This Row],[Birthdate]],TODAY(),"Y")</f>
        <v>13</v>
      </c>
      <c r="R5945" t="str">
        <f ca="1">IF(Data[[#This Row],[Age]]&lt;=10,"3-10 Years",IF(Data[[#This Row],[Age]]&lt;=15,"11-15 Years",IF(Data[[#This Row],[Age]]&lt;=19,"16-19 Years", "20+ Years")))</f>
        <v>11-15 Years</v>
      </c>
    </row>
    <row r="5946" spans="1:18" x14ac:dyDescent="0.35">
      <c r="A5946" t="s">
        <v>2920</v>
      </c>
      <c r="B5946" s="1">
        <v>45471</v>
      </c>
      <c r="C5946" t="s">
        <v>29</v>
      </c>
      <c r="D5946" t="s">
        <v>18</v>
      </c>
      <c r="E5946" t="s">
        <v>566</v>
      </c>
      <c r="F5946" t="s">
        <v>3748</v>
      </c>
      <c r="G5946" t="s">
        <v>50</v>
      </c>
      <c r="H5946" t="s">
        <v>5036</v>
      </c>
      <c r="I5946" s="1">
        <v>40949</v>
      </c>
      <c r="J5946" t="s">
        <v>2921</v>
      </c>
      <c r="K5946">
        <v>329</v>
      </c>
      <c r="L5946">
        <v>329</v>
      </c>
      <c r="M5946">
        <v>0</v>
      </c>
      <c r="N5946">
        <v>315</v>
      </c>
      <c r="O5946" t="s">
        <v>5064</v>
      </c>
      <c r="P5946" t="s">
        <v>25</v>
      </c>
      <c r="Q5946">
        <f ca="1">DATEDIF(Data[[#This Row],[Birthdate]],TODAY(),"Y")</f>
        <v>13</v>
      </c>
      <c r="R5946" t="str">
        <f ca="1">IF(Data[[#This Row],[Age]]&lt;=10,"3-10 Years",IF(Data[[#This Row],[Age]]&lt;=15,"11-15 Years",IF(Data[[#This Row],[Age]]&lt;=19,"16-19 Years", "20+ Years")))</f>
        <v>11-15 Years</v>
      </c>
    </row>
    <row r="5947" spans="1:18" x14ac:dyDescent="0.35">
      <c r="A5947" t="s">
        <v>1403</v>
      </c>
      <c r="B5947" s="1">
        <v>45466</v>
      </c>
      <c r="C5947" t="s">
        <v>17</v>
      </c>
      <c r="D5947" t="s">
        <v>18</v>
      </c>
      <c r="E5947" t="s">
        <v>566</v>
      </c>
      <c r="F5947" t="s">
        <v>3748</v>
      </c>
      <c r="G5947" t="s">
        <v>21</v>
      </c>
      <c r="H5947" t="s">
        <v>5036</v>
      </c>
      <c r="I5947" s="1">
        <v>41053</v>
      </c>
      <c r="J5947" t="s">
        <v>58</v>
      </c>
      <c r="K5947">
        <v>549</v>
      </c>
      <c r="L5947">
        <v>0</v>
      </c>
      <c r="M5947">
        <v>549</v>
      </c>
      <c r="N5947">
        <v>525</v>
      </c>
      <c r="O5947" t="s">
        <v>5064</v>
      </c>
      <c r="P5947" t="s">
        <v>25</v>
      </c>
      <c r="Q5947">
        <f ca="1">DATEDIF(Data[[#This Row],[Birthdate]],TODAY(),"Y")</f>
        <v>13</v>
      </c>
      <c r="R5947" t="str">
        <f ca="1">IF(Data[[#This Row],[Age]]&lt;=10,"3-10 Years",IF(Data[[#This Row],[Age]]&lt;=15,"11-15 Years",IF(Data[[#This Row],[Age]]&lt;=19,"16-19 Years", "20+ Years")))</f>
        <v>11-15 Years</v>
      </c>
    </row>
    <row r="5948" spans="1:18" x14ac:dyDescent="0.35">
      <c r="A5948" t="s">
        <v>2811</v>
      </c>
      <c r="B5948" s="1">
        <v>45465</v>
      </c>
      <c r="C5948" t="s">
        <v>29</v>
      </c>
      <c r="D5948" t="s">
        <v>18</v>
      </c>
      <c r="E5948" t="s">
        <v>566</v>
      </c>
      <c r="F5948" t="s">
        <v>3748</v>
      </c>
      <c r="G5948" t="s">
        <v>50</v>
      </c>
      <c r="H5948" t="s">
        <v>5036</v>
      </c>
      <c r="I5948" s="1">
        <v>41009</v>
      </c>
      <c r="J5948" t="s">
        <v>2812</v>
      </c>
      <c r="K5948">
        <v>549</v>
      </c>
      <c r="L5948">
        <v>549</v>
      </c>
      <c r="M5948">
        <v>0</v>
      </c>
      <c r="N5948">
        <v>525</v>
      </c>
      <c r="O5948" t="s">
        <v>5064</v>
      </c>
      <c r="P5948" t="s">
        <v>25</v>
      </c>
      <c r="Q5948">
        <f ca="1">DATEDIF(Data[[#This Row],[Birthdate]],TODAY(),"Y")</f>
        <v>13</v>
      </c>
      <c r="R5948" t="str">
        <f ca="1">IF(Data[[#This Row],[Age]]&lt;=10,"3-10 Years",IF(Data[[#This Row],[Age]]&lt;=15,"11-15 Years",IF(Data[[#This Row],[Age]]&lt;=19,"16-19 Years", "20+ Years")))</f>
        <v>11-15 Years</v>
      </c>
    </row>
    <row r="5949" spans="1:18" x14ac:dyDescent="0.35">
      <c r="A5949" t="s">
        <v>3764</v>
      </c>
      <c r="B5949" s="1">
        <v>45463</v>
      </c>
      <c r="C5949" t="s">
        <v>29</v>
      </c>
      <c r="D5949" t="s">
        <v>18</v>
      </c>
      <c r="E5949" t="s">
        <v>566</v>
      </c>
      <c r="F5949" t="s">
        <v>3748</v>
      </c>
      <c r="G5949" t="s">
        <v>50</v>
      </c>
      <c r="H5949" t="s">
        <v>5036</v>
      </c>
      <c r="I5949" s="1">
        <v>41019</v>
      </c>
      <c r="J5949" t="s">
        <v>3763</v>
      </c>
      <c r="K5949">
        <v>549</v>
      </c>
      <c r="L5949">
        <v>549</v>
      </c>
      <c r="M5949">
        <v>0</v>
      </c>
      <c r="N5949">
        <v>525</v>
      </c>
      <c r="O5949" t="s">
        <v>5064</v>
      </c>
      <c r="P5949" t="s">
        <v>25</v>
      </c>
      <c r="Q5949">
        <f ca="1">DATEDIF(Data[[#This Row],[Birthdate]],TODAY(),"Y")</f>
        <v>13</v>
      </c>
      <c r="R5949" t="str">
        <f ca="1">IF(Data[[#This Row],[Age]]&lt;=10,"3-10 Years",IF(Data[[#This Row],[Age]]&lt;=15,"11-15 Years",IF(Data[[#This Row],[Age]]&lt;=19,"16-19 Years", "20+ Years")))</f>
        <v>11-15 Years</v>
      </c>
    </row>
    <row r="5950" spans="1:18" x14ac:dyDescent="0.35">
      <c r="A5950" t="s">
        <v>3765</v>
      </c>
      <c r="B5950" s="1">
        <v>45457</v>
      </c>
      <c r="C5950" t="s">
        <v>29</v>
      </c>
      <c r="D5950" t="s">
        <v>18</v>
      </c>
      <c r="E5950" t="s">
        <v>566</v>
      </c>
      <c r="F5950" t="s">
        <v>3748</v>
      </c>
      <c r="G5950" t="s">
        <v>21</v>
      </c>
      <c r="H5950" t="s">
        <v>5036</v>
      </c>
      <c r="I5950" s="1">
        <v>41055</v>
      </c>
      <c r="J5950" t="s">
        <v>517</v>
      </c>
      <c r="K5950">
        <v>523</v>
      </c>
      <c r="L5950">
        <v>523</v>
      </c>
      <c r="M5950">
        <v>0</v>
      </c>
      <c r="N5950">
        <v>525</v>
      </c>
      <c r="O5950" t="s">
        <v>5064</v>
      </c>
      <c r="P5950" t="s">
        <v>25</v>
      </c>
      <c r="Q5950">
        <f ca="1">DATEDIF(Data[[#This Row],[Birthdate]],TODAY(),"Y")</f>
        <v>13</v>
      </c>
      <c r="R5950" t="str">
        <f ca="1">IF(Data[[#This Row],[Age]]&lt;=10,"3-10 Years",IF(Data[[#This Row],[Age]]&lt;=15,"11-15 Years",IF(Data[[#This Row],[Age]]&lt;=19,"16-19 Years", "20+ Years")))</f>
        <v>11-15 Years</v>
      </c>
    </row>
    <row r="5951" spans="1:18" x14ac:dyDescent="0.35">
      <c r="A5951" t="s">
        <v>3765</v>
      </c>
      <c r="B5951" s="1">
        <v>45457</v>
      </c>
      <c r="C5951" t="s">
        <v>29</v>
      </c>
      <c r="D5951" t="s">
        <v>18</v>
      </c>
      <c r="E5951" t="s">
        <v>566</v>
      </c>
      <c r="F5951" t="s">
        <v>3748</v>
      </c>
      <c r="G5951" t="s">
        <v>21</v>
      </c>
      <c r="H5951" t="s">
        <v>5036</v>
      </c>
      <c r="I5951" s="1">
        <v>41055</v>
      </c>
      <c r="J5951" t="s">
        <v>517</v>
      </c>
      <c r="K5951">
        <v>523</v>
      </c>
      <c r="L5951">
        <v>523</v>
      </c>
      <c r="M5951">
        <v>0</v>
      </c>
      <c r="N5951">
        <v>525</v>
      </c>
      <c r="O5951" t="s">
        <v>5064</v>
      </c>
      <c r="P5951" t="s">
        <v>25</v>
      </c>
      <c r="Q5951">
        <f ca="1">DATEDIF(Data[[#This Row],[Birthdate]],TODAY(),"Y")</f>
        <v>13</v>
      </c>
      <c r="R5951" t="str">
        <f ca="1">IF(Data[[#This Row],[Age]]&lt;=10,"3-10 Years",IF(Data[[#This Row],[Age]]&lt;=15,"11-15 Years",IF(Data[[#This Row],[Age]]&lt;=19,"16-19 Years", "20+ Years")))</f>
        <v>11-15 Years</v>
      </c>
    </row>
    <row r="5952" spans="1:18" x14ac:dyDescent="0.35">
      <c r="A5952" t="s">
        <v>3765</v>
      </c>
      <c r="B5952" s="1">
        <v>45457</v>
      </c>
      <c r="C5952" t="s">
        <v>29</v>
      </c>
      <c r="D5952" t="s">
        <v>18</v>
      </c>
      <c r="E5952" t="s">
        <v>566</v>
      </c>
      <c r="F5952" t="s">
        <v>3748</v>
      </c>
      <c r="G5952" t="s">
        <v>21</v>
      </c>
      <c r="H5952" t="s">
        <v>5036</v>
      </c>
      <c r="I5952" s="1">
        <v>41055</v>
      </c>
      <c r="J5952" t="s">
        <v>517</v>
      </c>
      <c r="K5952">
        <v>0</v>
      </c>
      <c r="L5952">
        <v>0</v>
      </c>
      <c r="M5952">
        <v>0</v>
      </c>
      <c r="N5952">
        <v>525</v>
      </c>
      <c r="O5952" t="s">
        <v>5064</v>
      </c>
      <c r="P5952" t="s">
        <v>25</v>
      </c>
      <c r="Q5952">
        <f ca="1">DATEDIF(Data[[#This Row],[Birthdate]],TODAY(),"Y")</f>
        <v>13</v>
      </c>
      <c r="R5952" t="str">
        <f ca="1">IF(Data[[#This Row],[Age]]&lt;=10,"3-10 Years",IF(Data[[#This Row],[Age]]&lt;=15,"11-15 Years",IF(Data[[#This Row],[Age]]&lt;=19,"16-19 Years", "20+ Years")))</f>
        <v>11-15 Years</v>
      </c>
    </row>
    <row r="5953" spans="1:18" x14ac:dyDescent="0.35">
      <c r="A5953" t="s">
        <v>3765</v>
      </c>
      <c r="B5953" s="1">
        <v>45457</v>
      </c>
      <c r="C5953" t="s">
        <v>29</v>
      </c>
      <c r="D5953" t="s">
        <v>18</v>
      </c>
      <c r="E5953" t="s">
        <v>566</v>
      </c>
      <c r="F5953" t="s">
        <v>3748</v>
      </c>
      <c r="G5953" t="s">
        <v>21</v>
      </c>
      <c r="H5953" t="s">
        <v>5036</v>
      </c>
      <c r="I5953" s="1">
        <v>41055</v>
      </c>
      <c r="J5953" t="s">
        <v>517</v>
      </c>
      <c r="K5953">
        <v>0</v>
      </c>
      <c r="L5953">
        <v>0</v>
      </c>
      <c r="M5953">
        <v>0</v>
      </c>
      <c r="N5953">
        <v>525</v>
      </c>
      <c r="O5953" t="s">
        <v>5064</v>
      </c>
      <c r="P5953" t="s">
        <v>25</v>
      </c>
      <c r="Q5953">
        <f ca="1">DATEDIF(Data[[#This Row],[Birthdate]],TODAY(),"Y")</f>
        <v>13</v>
      </c>
      <c r="R5953" t="str">
        <f ca="1">IF(Data[[#This Row],[Age]]&lt;=10,"3-10 Years",IF(Data[[#This Row],[Age]]&lt;=15,"11-15 Years",IF(Data[[#This Row],[Age]]&lt;=19,"16-19 Years", "20+ Years")))</f>
        <v>11-15 Years</v>
      </c>
    </row>
    <row r="5954" spans="1:18" x14ac:dyDescent="0.35">
      <c r="A5954" t="s">
        <v>2121</v>
      </c>
      <c r="B5954" s="1">
        <v>45457</v>
      </c>
      <c r="C5954" t="s">
        <v>29</v>
      </c>
      <c r="D5954" t="s">
        <v>18</v>
      </c>
      <c r="E5954" t="s">
        <v>566</v>
      </c>
      <c r="F5954" t="s">
        <v>3748</v>
      </c>
      <c r="G5954" t="s">
        <v>21</v>
      </c>
      <c r="H5954" t="s">
        <v>5036</v>
      </c>
      <c r="I5954" s="1">
        <v>41088</v>
      </c>
      <c r="J5954" t="s">
        <v>2122</v>
      </c>
      <c r="K5954">
        <v>253</v>
      </c>
      <c r="L5954">
        <v>253</v>
      </c>
      <c r="M5954">
        <v>0</v>
      </c>
      <c r="N5954">
        <v>525</v>
      </c>
      <c r="O5954" t="s">
        <v>5064</v>
      </c>
      <c r="P5954" t="s">
        <v>25</v>
      </c>
      <c r="Q5954">
        <f ca="1">DATEDIF(Data[[#This Row],[Birthdate]],TODAY(),"Y")</f>
        <v>13</v>
      </c>
      <c r="R5954" t="str">
        <f ca="1">IF(Data[[#This Row],[Age]]&lt;=10,"3-10 Years",IF(Data[[#This Row],[Age]]&lt;=15,"11-15 Years",IF(Data[[#This Row],[Age]]&lt;=19,"16-19 Years", "20+ Years")))</f>
        <v>11-15 Years</v>
      </c>
    </row>
    <row r="5955" spans="1:18" x14ac:dyDescent="0.35">
      <c r="A5955" t="s">
        <v>2121</v>
      </c>
      <c r="B5955" s="1">
        <v>45457</v>
      </c>
      <c r="C5955" t="s">
        <v>29</v>
      </c>
      <c r="D5955" t="s">
        <v>18</v>
      </c>
      <c r="E5955" t="s">
        <v>566</v>
      </c>
      <c r="F5955" t="s">
        <v>3748</v>
      </c>
      <c r="G5955" t="s">
        <v>21</v>
      </c>
      <c r="H5955" t="s">
        <v>5036</v>
      </c>
      <c r="I5955" s="1">
        <v>41088</v>
      </c>
      <c r="J5955" t="s">
        <v>2122</v>
      </c>
      <c r="K5955">
        <v>253</v>
      </c>
      <c r="L5955">
        <v>253</v>
      </c>
      <c r="M5955">
        <v>0</v>
      </c>
      <c r="N5955">
        <v>525</v>
      </c>
      <c r="O5955" t="s">
        <v>5064</v>
      </c>
      <c r="P5955" t="s">
        <v>25</v>
      </c>
      <c r="Q5955">
        <f ca="1">DATEDIF(Data[[#This Row],[Birthdate]],TODAY(),"Y")</f>
        <v>13</v>
      </c>
      <c r="R5955" t="str">
        <f ca="1">IF(Data[[#This Row],[Age]]&lt;=10,"3-10 Years",IF(Data[[#This Row],[Age]]&lt;=15,"11-15 Years",IF(Data[[#This Row],[Age]]&lt;=19,"16-19 Years", "20+ Years")))</f>
        <v>11-15 Years</v>
      </c>
    </row>
    <row r="5956" spans="1:18" x14ac:dyDescent="0.35">
      <c r="A5956" t="s">
        <v>612</v>
      </c>
      <c r="B5956" s="1">
        <v>45456</v>
      </c>
      <c r="C5956" t="s">
        <v>29</v>
      </c>
      <c r="D5956" t="s">
        <v>18</v>
      </c>
      <c r="E5956" t="s">
        <v>566</v>
      </c>
      <c r="F5956" t="s">
        <v>3748</v>
      </c>
      <c r="G5956" t="s">
        <v>189</v>
      </c>
      <c r="H5956" t="s">
        <v>5036</v>
      </c>
      <c r="I5956" s="1">
        <v>40952</v>
      </c>
      <c r="J5956" t="s">
        <v>611</v>
      </c>
      <c r="K5956">
        <v>549</v>
      </c>
      <c r="L5956">
        <v>549</v>
      </c>
      <c r="M5956">
        <v>0</v>
      </c>
      <c r="N5956">
        <v>525</v>
      </c>
      <c r="O5956" t="s">
        <v>5064</v>
      </c>
      <c r="P5956" t="s">
        <v>25</v>
      </c>
      <c r="Q5956">
        <f ca="1">DATEDIF(Data[[#This Row],[Birthdate]],TODAY(),"Y")</f>
        <v>13</v>
      </c>
      <c r="R5956" t="str">
        <f ca="1">IF(Data[[#This Row],[Age]]&lt;=10,"3-10 Years",IF(Data[[#This Row],[Age]]&lt;=15,"11-15 Years",IF(Data[[#This Row],[Age]]&lt;=19,"16-19 Years", "20+ Years")))</f>
        <v>11-15 Years</v>
      </c>
    </row>
    <row r="5957" spans="1:18" x14ac:dyDescent="0.35">
      <c r="A5957" t="s">
        <v>613</v>
      </c>
      <c r="B5957" s="1">
        <v>45456</v>
      </c>
      <c r="C5957" t="s">
        <v>29</v>
      </c>
      <c r="D5957" t="s">
        <v>18</v>
      </c>
      <c r="E5957" t="s">
        <v>566</v>
      </c>
      <c r="F5957" t="s">
        <v>3748</v>
      </c>
      <c r="G5957" t="s">
        <v>189</v>
      </c>
      <c r="H5957" t="s">
        <v>5036</v>
      </c>
      <c r="I5957" s="1">
        <v>40952</v>
      </c>
      <c r="J5957" t="s">
        <v>611</v>
      </c>
      <c r="K5957">
        <v>523</v>
      </c>
      <c r="L5957">
        <v>523</v>
      </c>
      <c r="M5957">
        <v>0</v>
      </c>
      <c r="N5957">
        <v>525</v>
      </c>
      <c r="O5957" t="s">
        <v>5064</v>
      </c>
      <c r="P5957" t="s">
        <v>25</v>
      </c>
      <c r="Q5957">
        <f ca="1">DATEDIF(Data[[#This Row],[Birthdate]],TODAY(),"Y")</f>
        <v>13</v>
      </c>
      <c r="R5957" t="str">
        <f ca="1">IF(Data[[#This Row],[Age]]&lt;=10,"3-10 Years",IF(Data[[#This Row],[Age]]&lt;=15,"11-15 Years",IF(Data[[#This Row],[Age]]&lt;=19,"16-19 Years", "20+ Years")))</f>
        <v>11-15 Years</v>
      </c>
    </row>
    <row r="5958" spans="1:18" x14ac:dyDescent="0.35">
      <c r="A5958" t="s">
        <v>613</v>
      </c>
      <c r="B5958" s="1">
        <v>45456</v>
      </c>
      <c r="C5958" t="s">
        <v>17</v>
      </c>
      <c r="D5958" t="s">
        <v>18</v>
      </c>
      <c r="E5958" t="s">
        <v>566</v>
      </c>
      <c r="F5958" t="s">
        <v>3748</v>
      </c>
      <c r="G5958" t="s">
        <v>189</v>
      </c>
      <c r="H5958" t="s">
        <v>5036</v>
      </c>
      <c r="I5958" s="1">
        <v>40952</v>
      </c>
      <c r="J5958" t="s">
        <v>611</v>
      </c>
      <c r="K5958">
        <v>523</v>
      </c>
      <c r="L5958">
        <v>0</v>
      </c>
      <c r="M5958">
        <v>523</v>
      </c>
      <c r="N5958">
        <v>525</v>
      </c>
      <c r="O5958" t="s">
        <v>5064</v>
      </c>
      <c r="P5958" t="s">
        <v>25</v>
      </c>
      <c r="Q5958">
        <f ca="1">DATEDIF(Data[[#This Row],[Birthdate]],TODAY(),"Y")</f>
        <v>13</v>
      </c>
      <c r="R5958" t="str">
        <f ca="1">IF(Data[[#This Row],[Age]]&lt;=10,"3-10 Years",IF(Data[[#This Row],[Age]]&lt;=15,"11-15 Years",IF(Data[[#This Row],[Age]]&lt;=19,"16-19 Years", "20+ Years")))</f>
        <v>11-15 Years</v>
      </c>
    </row>
    <row r="5959" spans="1:18" x14ac:dyDescent="0.35">
      <c r="A5959" t="s">
        <v>362</v>
      </c>
      <c r="B5959" s="1">
        <v>45452</v>
      </c>
      <c r="C5959" t="s">
        <v>29</v>
      </c>
      <c r="D5959" t="s">
        <v>18</v>
      </c>
      <c r="E5959" t="s">
        <v>566</v>
      </c>
      <c r="F5959" t="s">
        <v>3748</v>
      </c>
      <c r="G5959" t="s">
        <v>47</v>
      </c>
      <c r="H5959" t="s">
        <v>5036</v>
      </c>
      <c r="I5959" s="1">
        <v>40926</v>
      </c>
      <c r="J5959" t="s">
        <v>363</v>
      </c>
      <c r="K5959">
        <v>523</v>
      </c>
      <c r="L5959">
        <v>523</v>
      </c>
      <c r="M5959">
        <v>0</v>
      </c>
      <c r="N5959">
        <v>525</v>
      </c>
      <c r="O5959" t="s">
        <v>5064</v>
      </c>
      <c r="P5959" t="s">
        <v>25</v>
      </c>
      <c r="Q5959">
        <f ca="1">DATEDIF(Data[[#This Row],[Birthdate]],TODAY(),"Y")</f>
        <v>13</v>
      </c>
      <c r="R5959" t="str">
        <f ca="1">IF(Data[[#This Row],[Age]]&lt;=10,"3-10 Years",IF(Data[[#This Row],[Age]]&lt;=15,"11-15 Years",IF(Data[[#This Row],[Age]]&lt;=19,"16-19 Years", "20+ Years")))</f>
        <v>11-15 Years</v>
      </c>
    </row>
    <row r="5960" spans="1:18" x14ac:dyDescent="0.35">
      <c r="A5960" t="s">
        <v>362</v>
      </c>
      <c r="B5960" s="1">
        <v>45452</v>
      </c>
      <c r="C5960" t="s">
        <v>29</v>
      </c>
      <c r="D5960" t="s">
        <v>18</v>
      </c>
      <c r="E5960" t="s">
        <v>566</v>
      </c>
      <c r="F5960" t="s">
        <v>3748</v>
      </c>
      <c r="G5960" t="s">
        <v>47</v>
      </c>
      <c r="H5960" t="s">
        <v>5036</v>
      </c>
      <c r="I5960" s="1">
        <v>40926</v>
      </c>
      <c r="J5960" t="s">
        <v>363</v>
      </c>
      <c r="K5960">
        <v>523</v>
      </c>
      <c r="L5960">
        <v>523</v>
      </c>
      <c r="M5960">
        <v>0</v>
      </c>
      <c r="N5960">
        <v>525</v>
      </c>
      <c r="O5960" t="s">
        <v>5064</v>
      </c>
      <c r="P5960" t="s">
        <v>25</v>
      </c>
      <c r="Q5960">
        <f ca="1">DATEDIF(Data[[#This Row],[Birthdate]],TODAY(),"Y")</f>
        <v>13</v>
      </c>
      <c r="R5960" t="str">
        <f ca="1">IF(Data[[#This Row],[Age]]&lt;=10,"3-10 Years",IF(Data[[#This Row],[Age]]&lt;=15,"11-15 Years",IF(Data[[#This Row],[Age]]&lt;=19,"16-19 Years", "20+ Years")))</f>
        <v>11-15 Years</v>
      </c>
    </row>
    <row r="5961" spans="1:18" x14ac:dyDescent="0.35">
      <c r="A5961" t="s">
        <v>3769</v>
      </c>
      <c r="B5961" s="1">
        <v>45450</v>
      </c>
      <c r="C5961" t="s">
        <v>29</v>
      </c>
      <c r="D5961" t="s">
        <v>18</v>
      </c>
      <c r="E5961" t="s">
        <v>566</v>
      </c>
      <c r="F5961" t="s">
        <v>3748</v>
      </c>
      <c r="G5961" t="s">
        <v>105</v>
      </c>
      <c r="H5961" t="s">
        <v>5036</v>
      </c>
      <c r="I5961" s="1">
        <v>40905</v>
      </c>
      <c r="J5961" t="s">
        <v>749</v>
      </c>
      <c r="K5961">
        <v>450</v>
      </c>
      <c r="L5961">
        <v>450</v>
      </c>
      <c r="M5961">
        <v>0</v>
      </c>
      <c r="N5961">
        <v>525</v>
      </c>
      <c r="O5961" t="s">
        <v>5064</v>
      </c>
      <c r="P5961" t="s">
        <v>25</v>
      </c>
      <c r="Q5961">
        <f ca="1">DATEDIF(Data[[#This Row],[Birthdate]],TODAY(),"Y")</f>
        <v>13</v>
      </c>
      <c r="R5961" t="str">
        <f ca="1">IF(Data[[#This Row],[Age]]&lt;=10,"3-10 Years",IF(Data[[#This Row],[Age]]&lt;=15,"11-15 Years",IF(Data[[#This Row],[Age]]&lt;=19,"16-19 Years", "20+ Years")))</f>
        <v>11-15 Years</v>
      </c>
    </row>
    <row r="5962" spans="1:18" x14ac:dyDescent="0.35">
      <c r="A5962" t="s">
        <v>3769</v>
      </c>
      <c r="B5962" s="1">
        <v>45450</v>
      </c>
      <c r="C5962" t="s">
        <v>303</v>
      </c>
      <c r="D5962" t="s">
        <v>18</v>
      </c>
      <c r="E5962" t="s">
        <v>566</v>
      </c>
      <c r="F5962" t="s">
        <v>3748</v>
      </c>
      <c r="G5962" t="s">
        <v>105</v>
      </c>
      <c r="H5962" t="s">
        <v>5036</v>
      </c>
      <c r="I5962" s="1">
        <v>40905</v>
      </c>
      <c r="J5962" t="s">
        <v>749</v>
      </c>
      <c r="K5962">
        <v>450</v>
      </c>
      <c r="L5962">
        <v>450</v>
      </c>
      <c r="M5962">
        <v>0</v>
      </c>
      <c r="N5962">
        <v>525</v>
      </c>
      <c r="O5962" t="s">
        <v>5064</v>
      </c>
      <c r="P5962" t="s">
        <v>25</v>
      </c>
      <c r="Q5962">
        <f ca="1">DATEDIF(Data[[#This Row],[Birthdate]],TODAY(),"Y")</f>
        <v>13</v>
      </c>
      <c r="R5962" t="str">
        <f ca="1">IF(Data[[#This Row],[Age]]&lt;=10,"3-10 Years",IF(Data[[#This Row],[Age]]&lt;=15,"11-15 Years",IF(Data[[#This Row],[Age]]&lt;=19,"16-19 Years", "20+ Years")))</f>
        <v>11-15 Years</v>
      </c>
    </row>
    <row r="5963" spans="1:18" x14ac:dyDescent="0.35">
      <c r="A5963" t="s">
        <v>3120</v>
      </c>
      <c r="B5963" s="1">
        <v>45418</v>
      </c>
      <c r="C5963" t="s">
        <v>150</v>
      </c>
      <c r="D5963" t="s">
        <v>18</v>
      </c>
      <c r="E5963" t="s">
        <v>566</v>
      </c>
      <c r="F5963" t="s">
        <v>3748</v>
      </c>
      <c r="G5963" t="s">
        <v>30</v>
      </c>
      <c r="H5963" t="s">
        <v>5036</v>
      </c>
      <c r="I5963" s="1">
        <v>40951</v>
      </c>
      <c r="J5963" t="s">
        <v>660</v>
      </c>
      <c r="K5963">
        <v>549</v>
      </c>
      <c r="L5963">
        <v>0</v>
      </c>
      <c r="M5963">
        <v>549</v>
      </c>
      <c r="N5963">
        <v>525</v>
      </c>
      <c r="O5963" t="s">
        <v>5064</v>
      </c>
      <c r="P5963" t="s">
        <v>25</v>
      </c>
      <c r="Q5963">
        <f ca="1">DATEDIF(Data[[#This Row],[Birthdate]],TODAY(),"Y")</f>
        <v>13</v>
      </c>
      <c r="R5963" t="str">
        <f ca="1">IF(Data[[#This Row],[Age]]&lt;=10,"3-10 Years",IF(Data[[#This Row],[Age]]&lt;=15,"11-15 Years",IF(Data[[#This Row],[Age]]&lt;=19,"16-19 Years", "20+ Years")))</f>
        <v>11-15 Years</v>
      </c>
    </row>
    <row r="5964" spans="1:18" x14ac:dyDescent="0.35">
      <c r="A5964" t="s">
        <v>2835</v>
      </c>
      <c r="B5964" s="1">
        <v>45410</v>
      </c>
      <c r="C5964" t="s">
        <v>29</v>
      </c>
      <c r="D5964" t="s">
        <v>18</v>
      </c>
      <c r="E5964" t="s">
        <v>566</v>
      </c>
      <c r="F5964" t="s">
        <v>3748</v>
      </c>
      <c r="G5964" t="s">
        <v>5047</v>
      </c>
      <c r="H5964" t="s">
        <v>1083</v>
      </c>
      <c r="I5964" s="1">
        <v>41130</v>
      </c>
      <c r="J5964" t="s">
        <v>2836</v>
      </c>
      <c r="K5964">
        <v>549</v>
      </c>
      <c r="L5964">
        <v>549</v>
      </c>
      <c r="M5964">
        <v>0</v>
      </c>
      <c r="N5964">
        <v>525</v>
      </c>
      <c r="O5964" t="s">
        <v>5064</v>
      </c>
      <c r="P5964" t="s">
        <v>25</v>
      </c>
      <c r="Q5964">
        <f ca="1">DATEDIF(Data[[#This Row],[Birthdate]],TODAY(),"Y")</f>
        <v>13</v>
      </c>
      <c r="R5964" t="str">
        <f ca="1">IF(Data[[#This Row],[Age]]&lt;=10,"3-10 Years",IF(Data[[#This Row],[Age]]&lt;=15,"11-15 Years",IF(Data[[#This Row],[Age]]&lt;=19,"16-19 Years", "20+ Years")))</f>
        <v>11-15 Years</v>
      </c>
    </row>
    <row r="5965" spans="1:18" x14ac:dyDescent="0.35">
      <c r="A5965" t="s">
        <v>885</v>
      </c>
      <c r="B5965" s="1">
        <v>45410</v>
      </c>
      <c r="C5965" t="s">
        <v>29</v>
      </c>
      <c r="D5965" t="s">
        <v>18</v>
      </c>
      <c r="E5965" t="s">
        <v>566</v>
      </c>
      <c r="F5965" t="s">
        <v>3748</v>
      </c>
      <c r="G5965" t="s">
        <v>30</v>
      </c>
      <c r="H5965" t="s">
        <v>5036</v>
      </c>
      <c r="I5965" s="1">
        <v>41053</v>
      </c>
      <c r="J5965" t="s">
        <v>277</v>
      </c>
      <c r="K5965">
        <v>0</v>
      </c>
      <c r="L5965">
        <v>0</v>
      </c>
      <c r="M5965">
        <v>0</v>
      </c>
      <c r="N5965">
        <v>315</v>
      </c>
      <c r="O5965" t="s">
        <v>5064</v>
      </c>
      <c r="P5965" t="s">
        <v>25</v>
      </c>
      <c r="Q5965">
        <f ca="1">DATEDIF(Data[[#This Row],[Birthdate]],TODAY(),"Y")</f>
        <v>13</v>
      </c>
      <c r="R5965" t="str">
        <f ca="1">IF(Data[[#This Row],[Age]]&lt;=10,"3-10 Years",IF(Data[[#This Row],[Age]]&lt;=15,"11-15 Years",IF(Data[[#This Row],[Age]]&lt;=19,"16-19 Years", "20+ Years")))</f>
        <v>11-15 Years</v>
      </c>
    </row>
    <row r="5966" spans="1:18" x14ac:dyDescent="0.35">
      <c r="A5966" t="s">
        <v>3778</v>
      </c>
      <c r="B5966" s="1">
        <v>45384</v>
      </c>
      <c r="C5966" t="s">
        <v>29</v>
      </c>
      <c r="D5966" t="s">
        <v>18</v>
      </c>
      <c r="E5966" t="s">
        <v>566</v>
      </c>
      <c r="F5966" t="s">
        <v>3748</v>
      </c>
      <c r="G5966" t="s">
        <v>189</v>
      </c>
      <c r="H5966" t="s">
        <v>5036</v>
      </c>
      <c r="I5966" s="1">
        <v>40964</v>
      </c>
      <c r="J5966" t="s">
        <v>1094</v>
      </c>
      <c r="K5966">
        <v>491</v>
      </c>
      <c r="L5966">
        <v>491</v>
      </c>
      <c r="M5966">
        <v>0</v>
      </c>
      <c r="N5966">
        <v>479</v>
      </c>
      <c r="O5966" t="s">
        <v>5064</v>
      </c>
      <c r="P5966" t="s">
        <v>25</v>
      </c>
      <c r="Q5966">
        <f ca="1">DATEDIF(Data[[#This Row],[Birthdate]],TODAY(),"Y")</f>
        <v>13</v>
      </c>
      <c r="R5966" t="str">
        <f ca="1">IF(Data[[#This Row],[Age]]&lt;=10,"3-10 Years",IF(Data[[#This Row],[Age]]&lt;=15,"11-15 Years",IF(Data[[#This Row],[Age]]&lt;=19,"16-19 Years", "20+ Years")))</f>
        <v>11-15 Years</v>
      </c>
    </row>
    <row r="5967" spans="1:18" x14ac:dyDescent="0.35">
      <c r="A5967" t="s">
        <v>3778</v>
      </c>
      <c r="B5967" s="1">
        <v>45384</v>
      </c>
      <c r="C5967" t="s">
        <v>29</v>
      </c>
      <c r="D5967" t="s">
        <v>18</v>
      </c>
      <c r="E5967" t="s">
        <v>566</v>
      </c>
      <c r="F5967" t="s">
        <v>3748</v>
      </c>
      <c r="G5967" t="s">
        <v>189</v>
      </c>
      <c r="H5967" t="s">
        <v>5036</v>
      </c>
      <c r="I5967" s="1">
        <v>40964</v>
      </c>
      <c r="J5967" t="s">
        <v>1094</v>
      </c>
      <c r="K5967">
        <v>491</v>
      </c>
      <c r="L5967">
        <v>491</v>
      </c>
      <c r="M5967">
        <v>0</v>
      </c>
      <c r="N5967">
        <v>479</v>
      </c>
      <c r="O5967" t="s">
        <v>5064</v>
      </c>
      <c r="P5967" t="s">
        <v>25</v>
      </c>
      <c r="Q5967">
        <f ca="1">DATEDIF(Data[[#This Row],[Birthdate]],TODAY(),"Y")</f>
        <v>13</v>
      </c>
      <c r="R5967" t="str">
        <f ca="1">IF(Data[[#This Row],[Age]]&lt;=10,"3-10 Years",IF(Data[[#This Row],[Age]]&lt;=15,"11-15 Years",IF(Data[[#This Row],[Age]]&lt;=19,"16-19 Years", "20+ Years")))</f>
        <v>11-15 Years</v>
      </c>
    </row>
    <row r="5968" spans="1:18" x14ac:dyDescent="0.35">
      <c r="A5968" t="s">
        <v>3778</v>
      </c>
      <c r="B5968" s="1">
        <v>45384</v>
      </c>
      <c r="C5968" t="s">
        <v>29</v>
      </c>
      <c r="D5968" t="s">
        <v>18</v>
      </c>
      <c r="E5968" t="s">
        <v>566</v>
      </c>
      <c r="F5968" t="s">
        <v>3748</v>
      </c>
      <c r="G5968" t="s">
        <v>189</v>
      </c>
      <c r="H5968" t="s">
        <v>5036</v>
      </c>
      <c r="I5968" s="1">
        <v>40964</v>
      </c>
      <c r="J5968" t="s">
        <v>1094</v>
      </c>
      <c r="K5968">
        <v>491</v>
      </c>
      <c r="L5968">
        <v>491</v>
      </c>
      <c r="M5968">
        <v>0</v>
      </c>
      <c r="N5968">
        <v>479</v>
      </c>
      <c r="O5968" t="s">
        <v>5064</v>
      </c>
      <c r="P5968" t="s">
        <v>25</v>
      </c>
      <c r="Q5968">
        <f ca="1">DATEDIF(Data[[#This Row],[Birthdate]],TODAY(),"Y")</f>
        <v>13</v>
      </c>
      <c r="R5968" t="str">
        <f ca="1">IF(Data[[#This Row],[Age]]&lt;=10,"3-10 Years",IF(Data[[#This Row],[Age]]&lt;=15,"11-15 Years",IF(Data[[#This Row],[Age]]&lt;=19,"16-19 Years", "20+ Years")))</f>
        <v>11-15 Years</v>
      </c>
    </row>
    <row r="5969" spans="1:18" x14ac:dyDescent="0.35">
      <c r="A5969" t="s">
        <v>604</v>
      </c>
      <c r="B5969" s="1">
        <v>45383</v>
      </c>
      <c r="C5969" t="s">
        <v>29</v>
      </c>
      <c r="D5969" t="s">
        <v>18</v>
      </c>
      <c r="E5969" t="s">
        <v>566</v>
      </c>
      <c r="F5969" t="s">
        <v>3748</v>
      </c>
      <c r="G5969" t="s">
        <v>105</v>
      </c>
      <c r="H5969" t="s">
        <v>5036</v>
      </c>
      <c r="I5969" s="1">
        <v>41120</v>
      </c>
      <c r="J5969" t="s">
        <v>605</v>
      </c>
      <c r="K5969">
        <v>501</v>
      </c>
      <c r="L5969">
        <v>501</v>
      </c>
      <c r="M5969">
        <v>0</v>
      </c>
      <c r="N5969">
        <v>479</v>
      </c>
      <c r="O5969" t="s">
        <v>5064</v>
      </c>
      <c r="P5969" t="s">
        <v>25</v>
      </c>
      <c r="Q5969">
        <f ca="1">DATEDIF(Data[[#This Row],[Birthdate]],TODAY(),"Y")</f>
        <v>13</v>
      </c>
      <c r="R5969" t="str">
        <f ca="1">IF(Data[[#This Row],[Age]]&lt;=10,"3-10 Years",IF(Data[[#This Row],[Age]]&lt;=15,"11-15 Years",IF(Data[[#This Row],[Age]]&lt;=19,"16-19 Years", "20+ Years")))</f>
        <v>11-15 Years</v>
      </c>
    </row>
    <row r="5970" spans="1:18" x14ac:dyDescent="0.35">
      <c r="A5970" t="s">
        <v>1562</v>
      </c>
      <c r="B5970" s="1">
        <v>45383</v>
      </c>
      <c r="C5970" t="s">
        <v>29</v>
      </c>
      <c r="D5970" t="s">
        <v>18</v>
      </c>
      <c r="E5970" t="s">
        <v>566</v>
      </c>
      <c r="F5970" t="s">
        <v>3748</v>
      </c>
      <c r="G5970" t="s">
        <v>189</v>
      </c>
      <c r="H5970" t="s">
        <v>5036</v>
      </c>
      <c r="I5970" s="1">
        <v>41040</v>
      </c>
      <c r="J5970" t="s">
        <v>1563</v>
      </c>
      <c r="K5970">
        <v>501</v>
      </c>
      <c r="L5970">
        <v>501</v>
      </c>
      <c r="M5970">
        <v>0</v>
      </c>
      <c r="N5970">
        <v>479</v>
      </c>
      <c r="O5970" t="s">
        <v>5064</v>
      </c>
      <c r="P5970" t="s">
        <v>152</v>
      </c>
      <c r="Q5970">
        <f ca="1">DATEDIF(Data[[#This Row],[Birthdate]],TODAY(),"Y")</f>
        <v>13</v>
      </c>
      <c r="R5970" t="str">
        <f ca="1">IF(Data[[#This Row],[Age]]&lt;=10,"3-10 Years",IF(Data[[#This Row],[Age]]&lt;=15,"11-15 Years",IF(Data[[#This Row],[Age]]&lt;=19,"16-19 Years", "20+ Years")))</f>
        <v>11-15 Years</v>
      </c>
    </row>
    <row r="5971" spans="1:18" x14ac:dyDescent="0.35">
      <c r="A5971" t="s">
        <v>1380</v>
      </c>
      <c r="B5971" s="1">
        <v>45372</v>
      </c>
      <c r="C5971" t="s">
        <v>29</v>
      </c>
      <c r="D5971" t="s">
        <v>18</v>
      </c>
      <c r="E5971" t="s">
        <v>566</v>
      </c>
      <c r="F5971" t="s">
        <v>3748</v>
      </c>
      <c r="G5971" t="s">
        <v>189</v>
      </c>
      <c r="H5971" t="s">
        <v>5036</v>
      </c>
      <c r="I5971" s="1">
        <v>40890</v>
      </c>
      <c r="J5971" t="s">
        <v>1381</v>
      </c>
      <c r="K5971">
        <v>469</v>
      </c>
      <c r="L5971">
        <v>469</v>
      </c>
      <c r="M5971">
        <v>0</v>
      </c>
      <c r="N5971">
        <v>479</v>
      </c>
      <c r="O5971" t="s">
        <v>5064</v>
      </c>
      <c r="P5971" t="s">
        <v>152</v>
      </c>
      <c r="Q5971">
        <f ca="1">DATEDIF(Data[[#This Row],[Birthdate]],TODAY(),"Y")</f>
        <v>13</v>
      </c>
      <c r="R5971" t="str">
        <f ca="1">IF(Data[[#This Row],[Age]]&lt;=10,"3-10 Years",IF(Data[[#This Row],[Age]]&lt;=15,"11-15 Years",IF(Data[[#This Row],[Age]]&lt;=19,"16-19 Years", "20+ Years")))</f>
        <v>11-15 Years</v>
      </c>
    </row>
    <row r="5972" spans="1:18" x14ac:dyDescent="0.35">
      <c r="A5972" t="s">
        <v>1380</v>
      </c>
      <c r="B5972" s="1">
        <v>45372</v>
      </c>
      <c r="C5972" t="s">
        <v>29</v>
      </c>
      <c r="D5972" t="s">
        <v>18</v>
      </c>
      <c r="E5972" t="s">
        <v>566</v>
      </c>
      <c r="F5972" t="s">
        <v>3748</v>
      </c>
      <c r="G5972" t="s">
        <v>189</v>
      </c>
      <c r="H5972" t="s">
        <v>5036</v>
      </c>
      <c r="I5972" s="1">
        <v>40890</v>
      </c>
      <c r="J5972" t="s">
        <v>1381</v>
      </c>
      <c r="K5972">
        <v>469</v>
      </c>
      <c r="L5972">
        <v>469</v>
      </c>
      <c r="M5972">
        <v>0</v>
      </c>
      <c r="N5972">
        <v>479</v>
      </c>
      <c r="O5972" t="s">
        <v>5064</v>
      </c>
      <c r="P5972" t="s">
        <v>152</v>
      </c>
      <c r="Q5972">
        <f ca="1">DATEDIF(Data[[#This Row],[Birthdate]],TODAY(),"Y")</f>
        <v>13</v>
      </c>
      <c r="R5972" t="str">
        <f ca="1">IF(Data[[#This Row],[Age]]&lt;=10,"3-10 Years",IF(Data[[#This Row],[Age]]&lt;=15,"11-15 Years",IF(Data[[#This Row],[Age]]&lt;=19,"16-19 Years", "20+ Years")))</f>
        <v>11-15 Years</v>
      </c>
    </row>
    <row r="5973" spans="1:18" x14ac:dyDescent="0.35">
      <c r="A5973" t="s">
        <v>1380</v>
      </c>
      <c r="B5973" s="1">
        <v>45372</v>
      </c>
      <c r="C5973" t="s">
        <v>29</v>
      </c>
      <c r="D5973" t="s">
        <v>18</v>
      </c>
      <c r="E5973" t="s">
        <v>566</v>
      </c>
      <c r="F5973" t="s">
        <v>3748</v>
      </c>
      <c r="G5973" t="s">
        <v>189</v>
      </c>
      <c r="H5973" t="s">
        <v>5036</v>
      </c>
      <c r="I5973" s="1">
        <v>40890</v>
      </c>
      <c r="J5973" t="s">
        <v>1381</v>
      </c>
      <c r="K5973">
        <v>469</v>
      </c>
      <c r="L5973">
        <v>469</v>
      </c>
      <c r="M5973">
        <v>0</v>
      </c>
      <c r="N5973">
        <v>479</v>
      </c>
      <c r="O5973" t="s">
        <v>5064</v>
      </c>
      <c r="P5973" t="s">
        <v>152</v>
      </c>
      <c r="Q5973">
        <f ca="1">DATEDIF(Data[[#This Row],[Birthdate]],TODAY(),"Y")</f>
        <v>13</v>
      </c>
      <c r="R5973" t="str">
        <f ca="1">IF(Data[[#This Row],[Age]]&lt;=10,"3-10 Years",IF(Data[[#This Row],[Age]]&lt;=15,"11-15 Years",IF(Data[[#This Row],[Age]]&lt;=19,"16-19 Years", "20+ Years")))</f>
        <v>11-15 Years</v>
      </c>
    </row>
    <row r="5974" spans="1:18" x14ac:dyDescent="0.35">
      <c r="A5974" t="s">
        <v>1380</v>
      </c>
      <c r="B5974" s="1">
        <v>45372</v>
      </c>
      <c r="C5974" t="s">
        <v>29</v>
      </c>
      <c r="D5974" t="s">
        <v>18</v>
      </c>
      <c r="E5974" t="s">
        <v>566</v>
      </c>
      <c r="F5974" t="s">
        <v>3748</v>
      </c>
      <c r="G5974" t="s">
        <v>189</v>
      </c>
      <c r="H5974" t="s">
        <v>5036</v>
      </c>
      <c r="I5974" s="1">
        <v>40890</v>
      </c>
      <c r="J5974" t="s">
        <v>1381</v>
      </c>
      <c r="K5974">
        <v>469</v>
      </c>
      <c r="L5974">
        <v>469</v>
      </c>
      <c r="M5974">
        <v>0</v>
      </c>
      <c r="N5974">
        <v>479</v>
      </c>
      <c r="O5974" t="s">
        <v>5064</v>
      </c>
      <c r="P5974" t="s">
        <v>152</v>
      </c>
      <c r="Q5974">
        <f ca="1">DATEDIF(Data[[#This Row],[Birthdate]],TODAY(),"Y")</f>
        <v>13</v>
      </c>
      <c r="R5974" t="str">
        <f ca="1">IF(Data[[#This Row],[Age]]&lt;=10,"3-10 Years",IF(Data[[#This Row],[Age]]&lt;=15,"11-15 Years",IF(Data[[#This Row],[Age]]&lt;=19,"16-19 Years", "20+ Years")))</f>
        <v>11-15 Years</v>
      </c>
    </row>
    <row r="5975" spans="1:18" x14ac:dyDescent="0.35">
      <c r="A5975" t="s">
        <v>1380</v>
      </c>
      <c r="B5975" s="1">
        <v>45372</v>
      </c>
      <c r="C5975" t="s">
        <v>29</v>
      </c>
      <c r="D5975" t="s">
        <v>18</v>
      </c>
      <c r="E5975" t="s">
        <v>566</v>
      </c>
      <c r="F5975" t="s">
        <v>3748</v>
      </c>
      <c r="G5975" t="s">
        <v>189</v>
      </c>
      <c r="H5975" t="s">
        <v>5036</v>
      </c>
      <c r="I5975" s="1">
        <v>40890</v>
      </c>
      <c r="J5975" t="s">
        <v>1381</v>
      </c>
      <c r="K5975">
        <v>469</v>
      </c>
      <c r="L5975">
        <v>469</v>
      </c>
      <c r="M5975">
        <v>0</v>
      </c>
      <c r="N5975">
        <v>479</v>
      </c>
      <c r="O5975" t="s">
        <v>5064</v>
      </c>
      <c r="P5975" t="s">
        <v>152</v>
      </c>
      <c r="Q5975">
        <f ca="1">DATEDIF(Data[[#This Row],[Birthdate]],TODAY(),"Y")</f>
        <v>13</v>
      </c>
      <c r="R5975" t="str">
        <f ca="1">IF(Data[[#This Row],[Age]]&lt;=10,"3-10 Years",IF(Data[[#This Row],[Age]]&lt;=15,"11-15 Years",IF(Data[[#This Row],[Age]]&lt;=19,"16-19 Years", "20+ Years")))</f>
        <v>11-15 Years</v>
      </c>
    </row>
    <row r="5976" spans="1:18" x14ac:dyDescent="0.35">
      <c r="A5976" t="s">
        <v>638</v>
      </c>
      <c r="B5976" s="1">
        <v>45363</v>
      </c>
      <c r="C5976" t="s">
        <v>29</v>
      </c>
      <c r="D5976" t="s">
        <v>18</v>
      </c>
      <c r="E5976" t="s">
        <v>566</v>
      </c>
      <c r="F5976" t="s">
        <v>3748</v>
      </c>
      <c r="G5976" t="s">
        <v>105</v>
      </c>
      <c r="H5976" t="s">
        <v>5036</v>
      </c>
      <c r="I5976" s="1">
        <v>41136</v>
      </c>
      <c r="J5976" t="s">
        <v>639</v>
      </c>
      <c r="K5976">
        <v>501</v>
      </c>
      <c r="L5976">
        <v>501</v>
      </c>
      <c r="M5976">
        <v>0</v>
      </c>
      <c r="N5976">
        <v>479</v>
      </c>
      <c r="O5976" t="s">
        <v>5064</v>
      </c>
      <c r="P5976" t="s">
        <v>25</v>
      </c>
      <c r="Q5976">
        <f ca="1">DATEDIF(Data[[#This Row],[Birthdate]],TODAY(),"Y")</f>
        <v>13</v>
      </c>
      <c r="R5976" t="str">
        <f ca="1">IF(Data[[#This Row],[Age]]&lt;=10,"3-10 Years",IF(Data[[#This Row],[Age]]&lt;=15,"11-15 Years",IF(Data[[#This Row],[Age]]&lt;=19,"16-19 Years", "20+ Years")))</f>
        <v>11-15 Years</v>
      </c>
    </row>
    <row r="5977" spans="1:18" x14ac:dyDescent="0.35">
      <c r="A5977" t="s">
        <v>3617</v>
      </c>
      <c r="B5977" s="1">
        <v>45349</v>
      </c>
      <c r="C5977" t="s">
        <v>29</v>
      </c>
      <c r="D5977" t="s">
        <v>18</v>
      </c>
      <c r="E5977" t="s">
        <v>566</v>
      </c>
      <c r="F5977" t="s">
        <v>3748</v>
      </c>
      <c r="G5977" t="s">
        <v>21</v>
      </c>
      <c r="H5977" t="s">
        <v>5036</v>
      </c>
      <c r="I5977" s="1">
        <v>40913</v>
      </c>
      <c r="J5977" t="s">
        <v>1505</v>
      </c>
      <c r="K5977">
        <v>288</v>
      </c>
      <c r="L5977">
        <v>288</v>
      </c>
      <c r="M5977">
        <v>0</v>
      </c>
      <c r="N5977">
        <v>285</v>
      </c>
      <c r="O5977" t="s">
        <v>5064</v>
      </c>
      <c r="P5977" t="s">
        <v>25</v>
      </c>
      <c r="Q5977">
        <f ca="1">DATEDIF(Data[[#This Row],[Birthdate]],TODAY(),"Y")</f>
        <v>13</v>
      </c>
      <c r="R5977" t="str">
        <f ca="1">IF(Data[[#This Row],[Age]]&lt;=10,"3-10 Years",IF(Data[[#This Row],[Age]]&lt;=15,"11-15 Years",IF(Data[[#This Row],[Age]]&lt;=19,"16-19 Years", "20+ Years")))</f>
        <v>11-15 Years</v>
      </c>
    </row>
    <row r="5978" spans="1:18" x14ac:dyDescent="0.35">
      <c r="A5978" t="s">
        <v>3617</v>
      </c>
      <c r="B5978" s="1">
        <v>45349</v>
      </c>
      <c r="C5978" t="s">
        <v>29</v>
      </c>
      <c r="D5978" t="s">
        <v>18</v>
      </c>
      <c r="E5978" t="s">
        <v>566</v>
      </c>
      <c r="F5978" t="s">
        <v>3748</v>
      </c>
      <c r="G5978" t="s">
        <v>21</v>
      </c>
      <c r="H5978" t="s">
        <v>5036</v>
      </c>
      <c r="I5978" s="1">
        <v>40913</v>
      </c>
      <c r="J5978" t="s">
        <v>1505</v>
      </c>
      <c r="K5978">
        <v>491</v>
      </c>
      <c r="L5978">
        <v>491</v>
      </c>
      <c r="M5978">
        <v>0</v>
      </c>
      <c r="N5978">
        <v>479</v>
      </c>
      <c r="O5978" t="s">
        <v>5064</v>
      </c>
      <c r="P5978" t="s">
        <v>25</v>
      </c>
      <c r="Q5978">
        <f ca="1">DATEDIF(Data[[#This Row],[Birthdate]],TODAY(),"Y")</f>
        <v>13</v>
      </c>
      <c r="R5978" t="str">
        <f ca="1">IF(Data[[#This Row],[Age]]&lt;=10,"3-10 Years",IF(Data[[#This Row],[Age]]&lt;=15,"11-15 Years",IF(Data[[#This Row],[Age]]&lt;=19,"16-19 Years", "20+ Years")))</f>
        <v>11-15 Years</v>
      </c>
    </row>
    <row r="5979" spans="1:18" x14ac:dyDescent="0.35">
      <c r="A5979" t="s">
        <v>633</v>
      </c>
      <c r="B5979" s="1">
        <v>45341</v>
      </c>
      <c r="C5979" t="s">
        <v>29</v>
      </c>
      <c r="D5979" t="s">
        <v>18</v>
      </c>
      <c r="E5979" t="s">
        <v>566</v>
      </c>
      <c r="F5979" t="s">
        <v>3748</v>
      </c>
      <c r="G5979" t="s">
        <v>21</v>
      </c>
      <c r="H5979" t="s">
        <v>5036</v>
      </c>
      <c r="I5979" s="1">
        <v>40983</v>
      </c>
      <c r="J5979" t="s">
        <v>634</v>
      </c>
      <c r="K5979">
        <v>0</v>
      </c>
      <c r="L5979">
        <v>0</v>
      </c>
      <c r="M5979">
        <v>0</v>
      </c>
      <c r="N5979">
        <v>479</v>
      </c>
      <c r="O5979" t="s">
        <v>5064</v>
      </c>
      <c r="P5979" t="s">
        <v>25</v>
      </c>
      <c r="Q5979">
        <f ca="1">DATEDIF(Data[[#This Row],[Birthdate]],TODAY(),"Y")</f>
        <v>13</v>
      </c>
      <c r="R5979" t="str">
        <f ca="1">IF(Data[[#This Row],[Age]]&lt;=10,"3-10 Years",IF(Data[[#This Row],[Age]]&lt;=15,"11-15 Years",IF(Data[[#This Row],[Age]]&lt;=19,"16-19 Years", "20+ Years")))</f>
        <v>11-15 Years</v>
      </c>
    </row>
    <row r="5980" spans="1:18" x14ac:dyDescent="0.35">
      <c r="A5980" t="s">
        <v>2245</v>
      </c>
      <c r="B5980" s="1">
        <v>45505</v>
      </c>
      <c r="C5980" t="s">
        <v>29</v>
      </c>
      <c r="D5980" t="s">
        <v>18</v>
      </c>
      <c r="E5980" t="s">
        <v>539</v>
      </c>
      <c r="F5980" t="s">
        <v>5005</v>
      </c>
      <c r="G5980" t="s">
        <v>105</v>
      </c>
      <c r="H5980" t="s">
        <v>5036</v>
      </c>
      <c r="I5980" s="1">
        <v>41161</v>
      </c>
      <c r="J5980" t="s">
        <v>2246</v>
      </c>
      <c r="K5980">
        <v>31</v>
      </c>
      <c r="L5980">
        <v>31</v>
      </c>
      <c r="M5980">
        <v>0</v>
      </c>
      <c r="N5980">
        <v>30</v>
      </c>
      <c r="O5980" t="s">
        <v>23</v>
      </c>
      <c r="P5980" t="s">
        <v>25</v>
      </c>
      <c r="Q5980">
        <f ca="1">DATEDIF(Data[[#This Row],[Birthdate]],TODAY(),"Y")</f>
        <v>13</v>
      </c>
      <c r="R5980" t="str">
        <f ca="1">IF(Data[[#This Row],[Age]]&lt;=10,"3-10 Years",IF(Data[[#This Row],[Age]]&lt;=15,"11-15 Years",IF(Data[[#This Row],[Age]]&lt;=19,"16-19 Years", "20+ Years")))</f>
        <v>11-15 Years</v>
      </c>
    </row>
    <row r="5981" spans="1:18" x14ac:dyDescent="0.35">
      <c r="A5981" t="s">
        <v>2245</v>
      </c>
      <c r="B5981" s="1">
        <v>45498</v>
      </c>
      <c r="C5981" t="s">
        <v>29</v>
      </c>
      <c r="D5981" t="s">
        <v>18</v>
      </c>
      <c r="E5981" t="s">
        <v>539</v>
      </c>
      <c r="F5981" t="s">
        <v>5005</v>
      </c>
      <c r="G5981" t="s">
        <v>105</v>
      </c>
      <c r="H5981" t="s">
        <v>5036</v>
      </c>
      <c r="I5981" s="1">
        <v>41161</v>
      </c>
      <c r="J5981" t="s">
        <v>2246</v>
      </c>
      <c r="K5981">
        <v>31</v>
      </c>
      <c r="L5981">
        <v>31</v>
      </c>
      <c r="M5981">
        <v>0</v>
      </c>
      <c r="N5981">
        <v>30</v>
      </c>
      <c r="O5981" t="s">
        <v>23</v>
      </c>
      <c r="P5981" t="s">
        <v>25</v>
      </c>
      <c r="Q5981">
        <f ca="1">DATEDIF(Data[[#This Row],[Birthdate]],TODAY(),"Y")</f>
        <v>13</v>
      </c>
      <c r="R5981" t="str">
        <f ca="1">IF(Data[[#This Row],[Age]]&lt;=10,"3-10 Years",IF(Data[[#This Row],[Age]]&lt;=15,"11-15 Years",IF(Data[[#This Row],[Age]]&lt;=19,"16-19 Years", "20+ Years")))</f>
        <v>11-15 Years</v>
      </c>
    </row>
    <row r="5982" spans="1:18" x14ac:dyDescent="0.35">
      <c r="A5982" t="s">
        <v>786</v>
      </c>
      <c r="B5982" s="1">
        <v>45482</v>
      </c>
      <c r="C5982" t="s">
        <v>29</v>
      </c>
      <c r="D5982" t="s">
        <v>18</v>
      </c>
      <c r="E5982" t="s">
        <v>539</v>
      </c>
      <c r="F5982" t="s">
        <v>5005</v>
      </c>
      <c r="G5982" t="s">
        <v>50</v>
      </c>
      <c r="H5982" t="s">
        <v>5036</v>
      </c>
      <c r="I5982" s="1">
        <v>41114</v>
      </c>
      <c r="J5982" t="s">
        <v>735</v>
      </c>
      <c r="K5982">
        <v>31</v>
      </c>
      <c r="L5982">
        <v>31</v>
      </c>
      <c r="M5982">
        <v>0</v>
      </c>
      <c r="N5982">
        <v>30</v>
      </c>
      <c r="O5982" t="s">
        <v>23</v>
      </c>
      <c r="P5982" t="s">
        <v>25</v>
      </c>
      <c r="Q5982">
        <f ca="1">DATEDIF(Data[[#This Row],[Birthdate]],TODAY(),"Y")</f>
        <v>13</v>
      </c>
      <c r="R5982" t="str">
        <f ca="1">IF(Data[[#This Row],[Age]]&lt;=10,"3-10 Years",IF(Data[[#This Row],[Age]]&lt;=15,"11-15 Years",IF(Data[[#This Row],[Age]]&lt;=19,"16-19 Years", "20+ Years")))</f>
        <v>11-15 Years</v>
      </c>
    </row>
    <row r="5983" spans="1:18" x14ac:dyDescent="0.35">
      <c r="A5983" t="s">
        <v>786</v>
      </c>
      <c r="B5983" s="1">
        <v>45482</v>
      </c>
      <c r="C5983" t="s">
        <v>29</v>
      </c>
      <c r="D5983" t="s">
        <v>18</v>
      </c>
      <c r="E5983" t="s">
        <v>539</v>
      </c>
      <c r="F5983" t="s">
        <v>5005</v>
      </c>
      <c r="G5983" t="s">
        <v>50</v>
      </c>
      <c r="H5983" t="s">
        <v>5036</v>
      </c>
      <c r="I5983" s="1">
        <v>41114</v>
      </c>
      <c r="J5983" t="s">
        <v>735</v>
      </c>
      <c r="K5983">
        <v>31</v>
      </c>
      <c r="L5983">
        <v>31</v>
      </c>
      <c r="M5983">
        <v>0</v>
      </c>
      <c r="N5983">
        <v>30</v>
      </c>
      <c r="O5983" t="s">
        <v>23</v>
      </c>
      <c r="P5983" t="s">
        <v>25</v>
      </c>
      <c r="Q5983">
        <f ca="1">DATEDIF(Data[[#This Row],[Birthdate]],TODAY(),"Y")</f>
        <v>13</v>
      </c>
      <c r="R5983" t="str">
        <f ca="1">IF(Data[[#This Row],[Age]]&lt;=10,"3-10 Years",IF(Data[[#This Row],[Age]]&lt;=15,"11-15 Years",IF(Data[[#This Row],[Age]]&lt;=19,"16-19 Years", "20+ Years")))</f>
        <v>11-15 Years</v>
      </c>
    </row>
    <row r="5984" spans="1:18" x14ac:dyDescent="0.35">
      <c r="A5984" t="s">
        <v>2245</v>
      </c>
      <c r="B5984" s="1">
        <v>45482</v>
      </c>
      <c r="C5984" t="s">
        <v>29</v>
      </c>
      <c r="D5984" t="s">
        <v>18</v>
      </c>
      <c r="E5984" t="s">
        <v>539</v>
      </c>
      <c r="F5984" t="s">
        <v>5005</v>
      </c>
      <c r="G5984" t="s">
        <v>105</v>
      </c>
      <c r="H5984" t="s">
        <v>5036</v>
      </c>
      <c r="I5984" s="1">
        <v>41161</v>
      </c>
      <c r="J5984" t="s">
        <v>2246</v>
      </c>
      <c r="K5984">
        <v>31</v>
      </c>
      <c r="L5984">
        <v>31</v>
      </c>
      <c r="M5984">
        <v>0</v>
      </c>
      <c r="N5984">
        <v>30</v>
      </c>
      <c r="O5984" t="s">
        <v>23</v>
      </c>
      <c r="P5984" t="s">
        <v>25</v>
      </c>
      <c r="Q5984">
        <f ca="1">DATEDIF(Data[[#This Row],[Birthdate]],TODAY(),"Y")</f>
        <v>13</v>
      </c>
      <c r="R5984" t="str">
        <f ca="1">IF(Data[[#This Row],[Age]]&lt;=10,"3-10 Years",IF(Data[[#This Row],[Age]]&lt;=15,"11-15 Years",IF(Data[[#This Row],[Age]]&lt;=19,"16-19 Years", "20+ Years")))</f>
        <v>11-15 Years</v>
      </c>
    </row>
    <row r="5985" spans="1:18" x14ac:dyDescent="0.35">
      <c r="A5985" t="s">
        <v>1403</v>
      </c>
      <c r="B5985" s="1">
        <v>45495</v>
      </c>
      <c r="C5985" t="s">
        <v>29</v>
      </c>
      <c r="D5985" t="s">
        <v>18</v>
      </c>
      <c r="E5985" t="s">
        <v>539</v>
      </c>
      <c r="F5985" t="s">
        <v>5005</v>
      </c>
      <c r="G5985" t="s">
        <v>21</v>
      </c>
      <c r="H5985" t="s">
        <v>5036</v>
      </c>
      <c r="I5985" s="1">
        <v>41053</v>
      </c>
      <c r="J5985" t="s">
        <v>58</v>
      </c>
      <c r="K5985">
        <v>31</v>
      </c>
      <c r="L5985">
        <v>31</v>
      </c>
      <c r="M5985">
        <v>0</v>
      </c>
      <c r="N5985">
        <v>30</v>
      </c>
      <c r="O5985" t="s">
        <v>23</v>
      </c>
      <c r="P5985" t="s">
        <v>25</v>
      </c>
      <c r="Q5985">
        <f ca="1">DATEDIF(Data[[#This Row],[Birthdate]],TODAY(),"Y")</f>
        <v>13</v>
      </c>
      <c r="R5985" t="str">
        <f ca="1">IF(Data[[#This Row],[Age]]&lt;=10,"3-10 Years",IF(Data[[#This Row],[Age]]&lt;=15,"11-15 Years",IF(Data[[#This Row],[Age]]&lt;=19,"16-19 Years", "20+ Years")))</f>
        <v>11-15 Years</v>
      </c>
    </row>
    <row r="5986" spans="1:18" x14ac:dyDescent="0.35">
      <c r="A5986" t="s">
        <v>1403</v>
      </c>
      <c r="B5986" s="1">
        <v>45495</v>
      </c>
      <c r="C5986" t="s">
        <v>29</v>
      </c>
      <c r="D5986" t="s">
        <v>18</v>
      </c>
      <c r="E5986" t="s">
        <v>539</v>
      </c>
      <c r="F5986" t="s">
        <v>5005</v>
      </c>
      <c r="G5986" t="s">
        <v>21</v>
      </c>
      <c r="H5986" t="s">
        <v>5036</v>
      </c>
      <c r="I5986" s="1">
        <v>41053</v>
      </c>
      <c r="J5986" t="s">
        <v>58</v>
      </c>
      <c r="K5986">
        <v>31</v>
      </c>
      <c r="L5986">
        <v>31</v>
      </c>
      <c r="M5986">
        <v>0</v>
      </c>
      <c r="N5986">
        <v>30</v>
      </c>
      <c r="O5986" t="s">
        <v>23</v>
      </c>
      <c r="P5986" t="s">
        <v>25</v>
      </c>
      <c r="Q5986">
        <f ca="1">DATEDIF(Data[[#This Row],[Birthdate]],TODAY(),"Y")</f>
        <v>13</v>
      </c>
      <c r="R5986" t="str">
        <f ca="1">IF(Data[[#This Row],[Age]]&lt;=10,"3-10 Years",IF(Data[[#This Row],[Age]]&lt;=15,"11-15 Years",IF(Data[[#This Row],[Age]]&lt;=19,"16-19 Years", "20+ Years")))</f>
        <v>11-15 Years</v>
      </c>
    </row>
    <row r="5987" spans="1:18" x14ac:dyDescent="0.35">
      <c r="A5987" t="s">
        <v>1576</v>
      </c>
      <c r="B5987" s="1">
        <v>45478</v>
      </c>
      <c r="C5987" t="s">
        <v>29</v>
      </c>
      <c r="D5987" t="s">
        <v>18</v>
      </c>
      <c r="E5987" t="s">
        <v>539</v>
      </c>
      <c r="F5987" t="s">
        <v>5005</v>
      </c>
      <c r="G5987" t="s">
        <v>21</v>
      </c>
      <c r="H5987" t="s">
        <v>5036</v>
      </c>
      <c r="I5987" s="1">
        <v>41066</v>
      </c>
      <c r="J5987" t="s">
        <v>1577</v>
      </c>
      <c r="K5987">
        <v>31</v>
      </c>
      <c r="L5987">
        <v>31</v>
      </c>
      <c r="M5987">
        <v>0</v>
      </c>
      <c r="N5987">
        <v>30</v>
      </c>
      <c r="O5987" t="s">
        <v>23</v>
      </c>
      <c r="P5987" t="s">
        <v>25</v>
      </c>
      <c r="Q5987">
        <f ca="1">DATEDIF(Data[[#This Row],[Birthdate]],TODAY(),"Y")</f>
        <v>13</v>
      </c>
      <c r="R5987" t="str">
        <f ca="1">IF(Data[[#This Row],[Age]]&lt;=10,"3-10 Years",IF(Data[[#This Row],[Age]]&lt;=15,"11-15 Years",IF(Data[[#This Row],[Age]]&lt;=19,"16-19 Years", "20+ Years")))</f>
        <v>11-15 Years</v>
      </c>
    </row>
    <row r="5988" spans="1:18" x14ac:dyDescent="0.35">
      <c r="A5988" t="s">
        <v>3800</v>
      </c>
      <c r="B5988" s="1">
        <v>45501</v>
      </c>
      <c r="C5988" t="s">
        <v>29</v>
      </c>
      <c r="D5988" t="s">
        <v>18</v>
      </c>
      <c r="E5988" t="s">
        <v>566</v>
      </c>
      <c r="F5988" t="s">
        <v>3573</v>
      </c>
      <c r="G5988" t="s">
        <v>50</v>
      </c>
      <c r="H5988" t="s">
        <v>5036</v>
      </c>
      <c r="I5988" s="1">
        <v>41221</v>
      </c>
      <c r="J5988" t="s">
        <v>1052</v>
      </c>
      <c r="K5988">
        <v>503</v>
      </c>
      <c r="L5988">
        <v>503</v>
      </c>
      <c r="M5988">
        <v>0</v>
      </c>
      <c r="N5988">
        <v>525</v>
      </c>
      <c r="O5988" t="s">
        <v>5064</v>
      </c>
      <c r="P5988" t="s">
        <v>25</v>
      </c>
      <c r="Q5988">
        <f ca="1">DATEDIF(Data[[#This Row],[Birthdate]],TODAY(),"Y")</f>
        <v>13</v>
      </c>
      <c r="R5988" t="str">
        <f ca="1">IF(Data[[#This Row],[Age]]&lt;=10,"3-10 Years",IF(Data[[#This Row],[Age]]&lt;=15,"11-15 Years",IF(Data[[#This Row],[Age]]&lt;=19,"16-19 Years", "20+ Years")))</f>
        <v>11-15 Years</v>
      </c>
    </row>
    <row r="5989" spans="1:18" x14ac:dyDescent="0.35">
      <c r="A5989" t="s">
        <v>3800</v>
      </c>
      <c r="B5989" s="1">
        <v>45487</v>
      </c>
      <c r="C5989" t="s">
        <v>29</v>
      </c>
      <c r="D5989" t="s">
        <v>18</v>
      </c>
      <c r="E5989" t="s">
        <v>566</v>
      </c>
      <c r="F5989" t="s">
        <v>3573</v>
      </c>
      <c r="G5989" t="s">
        <v>50</v>
      </c>
      <c r="H5989" t="s">
        <v>5036</v>
      </c>
      <c r="I5989" s="1">
        <v>41221</v>
      </c>
      <c r="J5989" t="s">
        <v>1052</v>
      </c>
      <c r="K5989">
        <v>523</v>
      </c>
      <c r="L5989">
        <v>523</v>
      </c>
      <c r="M5989">
        <v>0</v>
      </c>
      <c r="N5989">
        <v>525</v>
      </c>
      <c r="O5989" t="s">
        <v>5064</v>
      </c>
      <c r="P5989" t="s">
        <v>25</v>
      </c>
      <c r="Q5989">
        <f ca="1">DATEDIF(Data[[#This Row],[Birthdate]],TODAY(),"Y")</f>
        <v>13</v>
      </c>
      <c r="R5989" t="str">
        <f ca="1">IF(Data[[#This Row],[Age]]&lt;=10,"3-10 Years",IF(Data[[#This Row],[Age]]&lt;=15,"11-15 Years",IF(Data[[#This Row],[Age]]&lt;=19,"16-19 Years", "20+ Years")))</f>
        <v>11-15 Years</v>
      </c>
    </row>
    <row r="5990" spans="1:18" x14ac:dyDescent="0.35">
      <c r="A5990" t="s">
        <v>2134</v>
      </c>
      <c r="B5990" s="1">
        <v>45487</v>
      </c>
      <c r="C5990" t="s">
        <v>29</v>
      </c>
      <c r="D5990" t="s">
        <v>18</v>
      </c>
      <c r="E5990" t="s">
        <v>566</v>
      </c>
      <c r="F5990" t="s">
        <v>3573</v>
      </c>
      <c r="G5990" t="s">
        <v>189</v>
      </c>
      <c r="H5990" t="s">
        <v>5036</v>
      </c>
      <c r="I5990" s="1">
        <v>41125</v>
      </c>
      <c r="J5990" t="s">
        <v>555</v>
      </c>
      <c r="K5990">
        <v>523</v>
      </c>
      <c r="L5990">
        <v>523</v>
      </c>
      <c r="M5990">
        <v>0</v>
      </c>
      <c r="N5990">
        <v>525</v>
      </c>
      <c r="O5990" t="s">
        <v>5064</v>
      </c>
      <c r="P5990" t="s">
        <v>25</v>
      </c>
      <c r="Q5990">
        <f ca="1">DATEDIF(Data[[#This Row],[Birthdate]],TODAY(),"Y")</f>
        <v>13</v>
      </c>
      <c r="R5990" t="str">
        <f ca="1">IF(Data[[#This Row],[Age]]&lt;=10,"3-10 Years",IF(Data[[#This Row],[Age]]&lt;=15,"11-15 Years",IF(Data[[#This Row],[Age]]&lt;=19,"16-19 Years", "20+ Years")))</f>
        <v>11-15 Years</v>
      </c>
    </row>
    <row r="5991" spans="1:18" x14ac:dyDescent="0.35">
      <c r="A5991" t="s">
        <v>1611</v>
      </c>
      <c r="B5991" s="1">
        <v>45486</v>
      </c>
      <c r="C5991" t="s">
        <v>29</v>
      </c>
      <c r="D5991" t="s">
        <v>18</v>
      </c>
      <c r="E5991" t="s">
        <v>566</v>
      </c>
      <c r="F5991" t="s">
        <v>3573</v>
      </c>
      <c r="G5991" t="s">
        <v>189</v>
      </c>
      <c r="H5991" t="s">
        <v>5036</v>
      </c>
      <c r="I5991" s="1">
        <v>40886</v>
      </c>
      <c r="J5991" t="s">
        <v>1612</v>
      </c>
      <c r="K5991">
        <v>549</v>
      </c>
      <c r="L5991">
        <v>549</v>
      </c>
      <c r="M5991">
        <v>0</v>
      </c>
      <c r="N5991">
        <v>525</v>
      </c>
      <c r="O5991" t="s">
        <v>5064</v>
      </c>
      <c r="P5991" t="s">
        <v>25</v>
      </c>
      <c r="Q5991">
        <f ca="1">DATEDIF(Data[[#This Row],[Birthdate]],TODAY(),"Y")</f>
        <v>13</v>
      </c>
      <c r="R5991" t="str">
        <f ca="1">IF(Data[[#This Row],[Age]]&lt;=10,"3-10 Years",IF(Data[[#This Row],[Age]]&lt;=15,"11-15 Years",IF(Data[[#This Row],[Age]]&lt;=19,"16-19 Years", "20+ Years")))</f>
        <v>11-15 Years</v>
      </c>
    </row>
    <row r="5992" spans="1:18" x14ac:dyDescent="0.35">
      <c r="A5992" t="s">
        <v>3800</v>
      </c>
      <c r="B5992" s="1">
        <v>45480</v>
      </c>
      <c r="C5992" t="s">
        <v>29</v>
      </c>
      <c r="D5992" t="s">
        <v>18</v>
      </c>
      <c r="E5992" t="s">
        <v>566</v>
      </c>
      <c r="F5992" t="s">
        <v>3573</v>
      </c>
      <c r="G5992" t="s">
        <v>50</v>
      </c>
      <c r="H5992" t="s">
        <v>5036</v>
      </c>
      <c r="I5992" s="1">
        <v>41221</v>
      </c>
      <c r="J5992" t="s">
        <v>1052</v>
      </c>
      <c r="K5992">
        <v>549</v>
      </c>
      <c r="L5992">
        <v>549</v>
      </c>
      <c r="M5992">
        <v>0</v>
      </c>
      <c r="N5992">
        <v>525</v>
      </c>
      <c r="O5992" t="s">
        <v>5064</v>
      </c>
      <c r="P5992" t="s">
        <v>25</v>
      </c>
      <c r="Q5992">
        <f ca="1">DATEDIF(Data[[#This Row],[Birthdate]],TODAY(),"Y")</f>
        <v>13</v>
      </c>
      <c r="R5992" t="str">
        <f ca="1">IF(Data[[#This Row],[Age]]&lt;=10,"3-10 Years",IF(Data[[#This Row],[Age]]&lt;=15,"11-15 Years",IF(Data[[#This Row],[Age]]&lt;=19,"16-19 Years", "20+ Years")))</f>
        <v>11-15 Years</v>
      </c>
    </row>
    <row r="5993" spans="1:18" x14ac:dyDescent="0.35">
      <c r="A5993" t="s">
        <v>1979</v>
      </c>
      <c r="B5993" s="1">
        <v>45478</v>
      </c>
      <c r="C5993" t="s">
        <v>29</v>
      </c>
      <c r="D5993" t="s">
        <v>18</v>
      </c>
      <c r="E5993" t="s">
        <v>566</v>
      </c>
      <c r="F5993" t="s">
        <v>3573</v>
      </c>
      <c r="G5993" t="s">
        <v>189</v>
      </c>
      <c r="H5993" t="s">
        <v>5036</v>
      </c>
      <c r="I5993" s="1">
        <v>41110</v>
      </c>
      <c r="J5993" t="s">
        <v>729</v>
      </c>
      <c r="K5993">
        <v>524</v>
      </c>
      <c r="L5993">
        <v>524</v>
      </c>
      <c r="M5993">
        <v>0</v>
      </c>
      <c r="N5993">
        <v>525</v>
      </c>
      <c r="O5993" t="s">
        <v>5064</v>
      </c>
      <c r="P5993" t="s">
        <v>25</v>
      </c>
      <c r="Q5993">
        <f ca="1">DATEDIF(Data[[#This Row],[Birthdate]],TODAY(),"Y")</f>
        <v>13</v>
      </c>
      <c r="R5993" t="str">
        <f ca="1">IF(Data[[#This Row],[Age]]&lt;=10,"3-10 Years",IF(Data[[#This Row],[Age]]&lt;=15,"11-15 Years",IF(Data[[#This Row],[Age]]&lt;=19,"16-19 Years", "20+ Years")))</f>
        <v>11-15 Years</v>
      </c>
    </row>
    <row r="5994" spans="1:18" x14ac:dyDescent="0.35">
      <c r="A5994" t="s">
        <v>2134</v>
      </c>
      <c r="B5994" s="1">
        <v>45468</v>
      </c>
      <c r="C5994" t="s">
        <v>29</v>
      </c>
      <c r="D5994" t="s">
        <v>18</v>
      </c>
      <c r="E5994" t="s">
        <v>566</v>
      </c>
      <c r="F5994" t="s">
        <v>3573</v>
      </c>
      <c r="G5994" t="s">
        <v>189</v>
      </c>
      <c r="H5994" t="s">
        <v>5036</v>
      </c>
      <c r="I5994" s="1">
        <v>41125</v>
      </c>
      <c r="J5994" t="s">
        <v>555</v>
      </c>
      <c r="K5994">
        <v>524</v>
      </c>
      <c r="L5994">
        <v>524</v>
      </c>
      <c r="M5994">
        <v>0</v>
      </c>
      <c r="N5994">
        <v>525</v>
      </c>
      <c r="O5994" t="s">
        <v>5064</v>
      </c>
      <c r="P5994" t="s">
        <v>25</v>
      </c>
      <c r="Q5994">
        <f ca="1">DATEDIF(Data[[#This Row],[Birthdate]],TODAY(),"Y")</f>
        <v>13</v>
      </c>
      <c r="R5994" t="str">
        <f ca="1">IF(Data[[#This Row],[Age]]&lt;=10,"3-10 Years",IF(Data[[#This Row],[Age]]&lt;=15,"11-15 Years",IF(Data[[#This Row],[Age]]&lt;=19,"16-19 Years", "20+ Years")))</f>
        <v>11-15 Years</v>
      </c>
    </row>
    <row r="5995" spans="1:18" x14ac:dyDescent="0.35">
      <c r="A5995" t="s">
        <v>3809</v>
      </c>
      <c r="B5995" s="1">
        <v>45463</v>
      </c>
      <c r="C5995" t="s">
        <v>29</v>
      </c>
      <c r="D5995" t="s">
        <v>18</v>
      </c>
      <c r="E5995" t="s">
        <v>566</v>
      </c>
      <c r="F5995" t="s">
        <v>3573</v>
      </c>
      <c r="G5995" t="s">
        <v>21</v>
      </c>
      <c r="H5995" t="s">
        <v>5036</v>
      </c>
      <c r="I5995" s="1">
        <v>40946</v>
      </c>
      <c r="J5995" t="s">
        <v>3810</v>
      </c>
      <c r="K5995">
        <v>49</v>
      </c>
      <c r="L5995">
        <v>49</v>
      </c>
      <c r="M5995">
        <v>0</v>
      </c>
      <c r="N5995">
        <v>525</v>
      </c>
      <c r="O5995" t="s">
        <v>5064</v>
      </c>
      <c r="P5995" t="s">
        <v>25</v>
      </c>
      <c r="Q5995">
        <f ca="1">DATEDIF(Data[[#This Row],[Birthdate]],TODAY(),"Y")</f>
        <v>13</v>
      </c>
      <c r="R5995" t="str">
        <f ca="1">IF(Data[[#This Row],[Age]]&lt;=10,"3-10 Years",IF(Data[[#This Row],[Age]]&lt;=15,"11-15 Years",IF(Data[[#This Row],[Age]]&lt;=19,"16-19 Years", "20+ Years")))</f>
        <v>11-15 Years</v>
      </c>
    </row>
    <row r="5996" spans="1:18" x14ac:dyDescent="0.35">
      <c r="A5996" t="s">
        <v>3815</v>
      </c>
      <c r="B5996" s="1">
        <v>45442</v>
      </c>
      <c r="C5996" t="s">
        <v>29</v>
      </c>
      <c r="D5996" t="s">
        <v>18</v>
      </c>
      <c r="E5996" t="s">
        <v>566</v>
      </c>
      <c r="F5996" t="s">
        <v>3573</v>
      </c>
      <c r="G5996" t="s">
        <v>21</v>
      </c>
      <c r="H5996" t="s">
        <v>5036</v>
      </c>
      <c r="I5996" s="1">
        <v>41198</v>
      </c>
      <c r="J5996" t="s">
        <v>3816</v>
      </c>
      <c r="K5996">
        <v>549</v>
      </c>
      <c r="L5996">
        <v>549</v>
      </c>
      <c r="M5996">
        <v>0</v>
      </c>
      <c r="N5996">
        <v>525</v>
      </c>
      <c r="O5996" t="s">
        <v>5064</v>
      </c>
      <c r="P5996" t="s">
        <v>25</v>
      </c>
      <c r="Q5996">
        <f ca="1">DATEDIF(Data[[#This Row],[Birthdate]],TODAY(),"Y")</f>
        <v>13</v>
      </c>
      <c r="R5996" t="str">
        <f ca="1">IF(Data[[#This Row],[Age]]&lt;=10,"3-10 Years",IF(Data[[#This Row],[Age]]&lt;=15,"11-15 Years",IF(Data[[#This Row],[Age]]&lt;=19,"16-19 Years", "20+ Years")))</f>
        <v>11-15 Years</v>
      </c>
    </row>
    <row r="5997" spans="1:18" x14ac:dyDescent="0.35">
      <c r="A5997" t="s">
        <v>3817</v>
      </c>
      <c r="B5997" s="1">
        <v>45442</v>
      </c>
      <c r="C5997" t="s">
        <v>29</v>
      </c>
      <c r="D5997" t="s">
        <v>18</v>
      </c>
      <c r="E5997" t="s">
        <v>566</v>
      </c>
      <c r="F5997" t="s">
        <v>3573</v>
      </c>
      <c r="G5997" t="s">
        <v>50</v>
      </c>
      <c r="H5997" t="s">
        <v>5036</v>
      </c>
      <c r="I5997" s="1">
        <v>41177</v>
      </c>
      <c r="J5997" t="s">
        <v>3818</v>
      </c>
      <c r="K5997">
        <v>549</v>
      </c>
      <c r="L5997">
        <v>549</v>
      </c>
      <c r="M5997">
        <v>0</v>
      </c>
      <c r="N5997">
        <v>525</v>
      </c>
      <c r="O5997" t="s">
        <v>5064</v>
      </c>
      <c r="P5997" t="s">
        <v>25</v>
      </c>
      <c r="Q5997">
        <f ca="1">DATEDIF(Data[[#This Row],[Birthdate]],TODAY(),"Y")</f>
        <v>13</v>
      </c>
      <c r="R5997" t="str">
        <f ca="1">IF(Data[[#This Row],[Age]]&lt;=10,"3-10 Years",IF(Data[[#This Row],[Age]]&lt;=15,"11-15 Years",IF(Data[[#This Row],[Age]]&lt;=19,"16-19 Years", "20+ Years")))</f>
        <v>11-15 Years</v>
      </c>
    </row>
    <row r="5998" spans="1:18" x14ac:dyDescent="0.35">
      <c r="A5998" t="s">
        <v>1339</v>
      </c>
      <c r="B5998" s="1">
        <v>45410</v>
      </c>
      <c r="C5998" t="s">
        <v>303</v>
      </c>
      <c r="D5998" t="s">
        <v>18</v>
      </c>
      <c r="E5998" t="s">
        <v>566</v>
      </c>
      <c r="F5998" t="s">
        <v>3573</v>
      </c>
      <c r="G5998" t="s">
        <v>189</v>
      </c>
      <c r="H5998" t="s">
        <v>5036</v>
      </c>
      <c r="I5998" s="1">
        <v>41037</v>
      </c>
      <c r="J5998" t="s">
        <v>1340</v>
      </c>
      <c r="K5998">
        <v>549</v>
      </c>
      <c r="L5998">
        <v>549</v>
      </c>
      <c r="M5998">
        <v>0</v>
      </c>
      <c r="N5998">
        <v>525</v>
      </c>
      <c r="O5998" t="s">
        <v>5064</v>
      </c>
      <c r="P5998" t="s">
        <v>25</v>
      </c>
      <c r="Q5998">
        <f ca="1">DATEDIF(Data[[#This Row],[Birthdate]],TODAY(),"Y")</f>
        <v>13</v>
      </c>
      <c r="R5998" t="str">
        <f ca="1">IF(Data[[#This Row],[Age]]&lt;=10,"3-10 Years",IF(Data[[#This Row],[Age]]&lt;=15,"11-15 Years",IF(Data[[#This Row],[Age]]&lt;=19,"16-19 Years", "20+ Years")))</f>
        <v>11-15 Years</v>
      </c>
    </row>
    <row r="5999" spans="1:18" x14ac:dyDescent="0.35">
      <c r="A5999" t="s">
        <v>3825</v>
      </c>
      <c r="B5999" s="1">
        <v>45408</v>
      </c>
      <c r="C5999" t="s">
        <v>29</v>
      </c>
      <c r="D5999" t="s">
        <v>18</v>
      </c>
      <c r="E5999" t="s">
        <v>566</v>
      </c>
      <c r="F5999" t="s">
        <v>3573</v>
      </c>
      <c r="G5999" t="s">
        <v>50</v>
      </c>
      <c r="H5999" t="s">
        <v>5036</v>
      </c>
      <c r="I5999" s="1">
        <v>41102</v>
      </c>
      <c r="J5999" t="s">
        <v>3479</v>
      </c>
      <c r="K5999">
        <v>549</v>
      </c>
      <c r="L5999">
        <v>549</v>
      </c>
      <c r="M5999">
        <v>0</v>
      </c>
      <c r="N5999">
        <v>525</v>
      </c>
      <c r="O5999" t="s">
        <v>5064</v>
      </c>
      <c r="P5999" t="s">
        <v>25</v>
      </c>
      <c r="Q5999">
        <f ca="1">DATEDIF(Data[[#This Row],[Birthdate]],TODAY(),"Y")</f>
        <v>13</v>
      </c>
      <c r="R5999" t="str">
        <f ca="1">IF(Data[[#This Row],[Age]]&lt;=10,"3-10 Years",IF(Data[[#This Row],[Age]]&lt;=15,"11-15 Years",IF(Data[[#This Row],[Age]]&lt;=19,"16-19 Years", "20+ Years")))</f>
        <v>11-15 Years</v>
      </c>
    </row>
    <row r="6000" spans="1:18" x14ac:dyDescent="0.35">
      <c r="A6000" t="s">
        <v>3621</v>
      </c>
      <c r="B6000" s="1">
        <v>45408</v>
      </c>
      <c r="C6000" t="s">
        <v>29</v>
      </c>
      <c r="D6000" t="s">
        <v>18</v>
      </c>
      <c r="E6000" t="s">
        <v>566</v>
      </c>
      <c r="F6000" t="s">
        <v>3573</v>
      </c>
      <c r="G6000" t="s">
        <v>50</v>
      </c>
      <c r="H6000" t="s">
        <v>5036</v>
      </c>
      <c r="I6000" s="1">
        <v>41209</v>
      </c>
      <c r="J6000" t="s">
        <v>3622</v>
      </c>
      <c r="K6000">
        <v>549</v>
      </c>
      <c r="L6000">
        <v>549</v>
      </c>
      <c r="M6000">
        <v>0</v>
      </c>
      <c r="N6000">
        <v>525</v>
      </c>
      <c r="O6000" t="s">
        <v>5064</v>
      </c>
      <c r="P6000" t="s">
        <v>25</v>
      </c>
      <c r="Q6000">
        <f ca="1">DATEDIF(Data[[#This Row],[Birthdate]],TODAY(),"Y")</f>
        <v>13</v>
      </c>
      <c r="R6000" t="str">
        <f ca="1">IF(Data[[#This Row],[Age]]&lt;=10,"3-10 Years",IF(Data[[#This Row],[Age]]&lt;=15,"11-15 Years",IF(Data[[#This Row],[Age]]&lt;=19,"16-19 Years", "20+ Years")))</f>
        <v>11-15 Years</v>
      </c>
    </row>
    <row r="6001" spans="1:18" x14ac:dyDescent="0.35">
      <c r="A6001" t="s">
        <v>3613</v>
      </c>
      <c r="B6001" s="1">
        <v>45394</v>
      </c>
      <c r="C6001" t="s">
        <v>29</v>
      </c>
      <c r="D6001" t="s">
        <v>18</v>
      </c>
      <c r="E6001" t="s">
        <v>566</v>
      </c>
      <c r="F6001" t="s">
        <v>3573</v>
      </c>
      <c r="G6001" t="s">
        <v>37</v>
      </c>
      <c r="H6001" t="s">
        <v>5036</v>
      </c>
      <c r="I6001" s="1">
        <v>41064</v>
      </c>
      <c r="J6001" t="s">
        <v>2304</v>
      </c>
      <c r="K6001">
        <v>549</v>
      </c>
      <c r="L6001">
        <v>549</v>
      </c>
      <c r="M6001">
        <v>0</v>
      </c>
      <c r="N6001">
        <v>525</v>
      </c>
      <c r="O6001" t="s">
        <v>5064</v>
      </c>
      <c r="P6001" t="s">
        <v>25</v>
      </c>
      <c r="Q6001">
        <f ca="1">DATEDIF(Data[[#This Row],[Birthdate]],TODAY(),"Y")</f>
        <v>13</v>
      </c>
      <c r="R6001" t="str">
        <f ca="1">IF(Data[[#This Row],[Age]]&lt;=10,"3-10 Years",IF(Data[[#This Row],[Age]]&lt;=15,"11-15 Years",IF(Data[[#This Row],[Age]]&lt;=19,"16-19 Years", "20+ Years")))</f>
        <v>11-15 Years</v>
      </c>
    </row>
    <row r="6002" spans="1:18" x14ac:dyDescent="0.35">
      <c r="A6002" t="s">
        <v>2034</v>
      </c>
      <c r="B6002" s="1">
        <v>45394</v>
      </c>
      <c r="C6002" t="s">
        <v>29</v>
      </c>
      <c r="D6002" t="s">
        <v>18</v>
      </c>
      <c r="E6002" t="s">
        <v>566</v>
      </c>
      <c r="F6002" t="s">
        <v>3573</v>
      </c>
      <c r="G6002" t="s">
        <v>95</v>
      </c>
      <c r="H6002" t="s">
        <v>5036</v>
      </c>
      <c r="I6002" s="1">
        <v>40914</v>
      </c>
      <c r="J6002" t="s">
        <v>2035</v>
      </c>
      <c r="K6002">
        <v>549</v>
      </c>
      <c r="L6002">
        <v>549</v>
      </c>
      <c r="M6002">
        <v>0</v>
      </c>
      <c r="N6002">
        <v>525</v>
      </c>
      <c r="O6002" t="s">
        <v>5064</v>
      </c>
      <c r="P6002" t="s">
        <v>25</v>
      </c>
      <c r="Q6002">
        <f ca="1">DATEDIF(Data[[#This Row],[Birthdate]],TODAY(),"Y")</f>
        <v>13</v>
      </c>
      <c r="R6002" t="str">
        <f ca="1">IF(Data[[#This Row],[Age]]&lt;=10,"3-10 Years",IF(Data[[#This Row],[Age]]&lt;=15,"11-15 Years",IF(Data[[#This Row],[Age]]&lt;=19,"16-19 Years", "20+ Years")))</f>
        <v>11-15 Years</v>
      </c>
    </row>
    <row r="6003" spans="1:18" x14ac:dyDescent="0.35">
      <c r="A6003" t="s">
        <v>342</v>
      </c>
      <c r="B6003" s="1">
        <v>45387</v>
      </c>
      <c r="C6003" t="s">
        <v>29</v>
      </c>
      <c r="D6003" t="s">
        <v>18</v>
      </c>
      <c r="E6003" t="s">
        <v>566</v>
      </c>
      <c r="F6003" t="s">
        <v>3573</v>
      </c>
      <c r="G6003" t="s">
        <v>21</v>
      </c>
      <c r="H6003" t="s">
        <v>5036</v>
      </c>
      <c r="I6003" s="1">
        <v>41098</v>
      </c>
      <c r="J6003" t="s">
        <v>343</v>
      </c>
      <c r="K6003">
        <v>523</v>
      </c>
      <c r="L6003">
        <v>523</v>
      </c>
      <c r="M6003">
        <v>0</v>
      </c>
      <c r="N6003">
        <v>525</v>
      </c>
      <c r="O6003" t="s">
        <v>5064</v>
      </c>
      <c r="P6003" t="s">
        <v>25</v>
      </c>
      <c r="Q6003">
        <f ca="1">DATEDIF(Data[[#This Row],[Birthdate]],TODAY(),"Y")</f>
        <v>13</v>
      </c>
      <c r="R6003" t="str">
        <f ca="1">IF(Data[[#This Row],[Age]]&lt;=10,"3-10 Years",IF(Data[[#This Row],[Age]]&lt;=15,"11-15 Years",IF(Data[[#This Row],[Age]]&lt;=19,"16-19 Years", "20+ Years")))</f>
        <v>11-15 Years</v>
      </c>
    </row>
    <row r="6004" spans="1:18" x14ac:dyDescent="0.35">
      <c r="A6004" t="s">
        <v>342</v>
      </c>
      <c r="B6004" s="1">
        <v>45387</v>
      </c>
      <c r="C6004" t="s">
        <v>29</v>
      </c>
      <c r="D6004" t="s">
        <v>18</v>
      </c>
      <c r="E6004" t="s">
        <v>566</v>
      </c>
      <c r="F6004" t="s">
        <v>3573</v>
      </c>
      <c r="G6004" t="s">
        <v>21</v>
      </c>
      <c r="H6004" t="s">
        <v>5036</v>
      </c>
      <c r="I6004" s="1">
        <v>41098</v>
      </c>
      <c r="J6004" t="s">
        <v>343</v>
      </c>
      <c r="K6004">
        <v>523</v>
      </c>
      <c r="L6004">
        <v>523</v>
      </c>
      <c r="M6004">
        <v>0</v>
      </c>
      <c r="N6004">
        <v>525</v>
      </c>
      <c r="O6004" t="s">
        <v>5064</v>
      </c>
      <c r="P6004" t="s">
        <v>25</v>
      </c>
      <c r="Q6004">
        <f ca="1">DATEDIF(Data[[#This Row],[Birthdate]],TODAY(),"Y")</f>
        <v>13</v>
      </c>
      <c r="R6004" t="str">
        <f ca="1">IF(Data[[#This Row],[Age]]&lt;=10,"3-10 Years",IF(Data[[#This Row],[Age]]&lt;=15,"11-15 Years",IF(Data[[#This Row],[Age]]&lt;=19,"16-19 Years", "20+ Years")))</f>
        <v>11-15 Years</v>
      </c>
    </row>
    <row r="6005" spans="1:18" x14ac:dyDescent="0.35">
      <c r="A6005" t="s">
        <v>2219</v>
      </c>
      <c r="B6005" s="1">
        <v>45383</v>
      </c>
      <c r="C6005" t="s">
        <v>29</v>
      </c>
      <c r="D6005" t="s">
        <v>18</v>
      </c>
      <c r="E6005" t="s">
        <v>566</v>
      </c>
      <c r="F6005" t="s">
        <v>3573</v>
      </c>
      <c r="G6005" t="s">
        <v>189</v>
      </c>
      <c r="H6005" t="s">
        <v>5036</v>
      </c>
      <c r="I6005" s="1">
        <v>41074</v>
      </c>
      <c r="J6005" t="s">
        <v>741</v>
      </c>
      <c r="K6005">
        <v>427</v>
      </c>
      <c r="L6005">
        <v>427</v>
      </c>
      <c r="M6005">
        <v>0</v>
      </c>
      <c r="N6005">
        <v>479</v>
      </c>
      <c r="O6005" t="s">
        <v>5064</v>
      </c>
      <c r="P6005" t="s">
        <v>152</v>
      </c>
      <c r="Q6005">
        <f ca="1">DATEDIF(Data[[#This Row],[Birthdate]],TODAY(),"Y")</f>
        <v>13</v>
      </c>
      <c r="R6005" t="str">
        <f ca="1">IF(Data[[#This Row],[Age]]&lt;=10,"3-10 Years",IF(Data[[#This Row],[Age]]&lt;=15,"11-15 Years",IF(Data[[#This Row],[Age]]&lt;=19,"16-19 Years", "20+ Years")))</f>
        <v>11-15 Years</v>
      </c>
    </row>
    <row r="6006" spans="1:18" x14ac:dyDescent="0.35">
      <c r="A6006" t="s">
        <v>2219</v>
      </c>
      <c r="B6006" s="1">
        <v>45383</v>
      </c>
      <c r="C6006" t="s">
        <v>29</v>
      </c>
      <c r="D6006" t="s">
        <v>18</v>
      </c>
      <c r="E6006" t="s">
        <v>566</v>
      </c>
      <c r="F6006" t="s">
        <v>3573</v>
      </c>
      <c r="G6006" t="s">
        <v>189</v>
      </c>
      <c r="H6006" t="s">
        <v>5036</v>
      </c>
      <c r="I6006" s="1">
        <v>41074</v>
      </c>
      <c r="J6006" t="s">
        <v>741</v>
      </c>
      <c r="K6006">
        <v>427</v>
      </c>
      <c r="L6006">
        <v>427</v>
      </c>
      <c r="M6006">
        <v>0</v>
      </c>
      <c r="N6006">
        <v>479</v>
      </c>
      <c r="O6006" t="s">
        <v>5064</v>
      </c>
      <c r="P6006" t="s">
        <v>152</v>
      </c>
      <c r="Q6006">
        <f ca="1">DATEDIF(Data[[#This Row],[Birthdate]],TODAY(),"Y")</f>
        <v>13</v>
      </c>
      <c r="R6006" t="str">
        <f ca="1">IF(Data[[#This Row],[Age]]&lt;=10,"3-10 Years",IF(Data[[#This Row],[Age]]&lt;=15,"11-15 Years",IF(Data[[#This Row],[Age]]&lt;=19,"16-19 Years", "20+ Years")))</f>
        <v>11-15 Years</v>
      </c>
    </row>
    <row r="6007" spans="1:18" x14ac:dyDescent="0.35">
      <c r="A6007" t="s">
        <v>2219</v>
      </c>
      <c r="B6007" s="1">
        <v>45383</v>
      </c>
      <c r="C6007" t="s">
        <v>29</v>
      </c>
      <c r="D6007" t="s">
        <v>18</v>
      </c>
      <c r="E6007" t="s">
        <v>566</v>
      </c>
      <c r="F6007" t="s">
        <v>3573</v>
      </c>
      <c r="G6007" t="s">
        <v>189</v>
      </c>
      <c r="H6007" t="s">
        <v>5036</v>
      </c>
      <c r="I6007" s="1">
        <v>41074</v>
      </c>
      <c r="J6007" t="s">
        <v>741</v>
      </c>
      <c r="K6007">
        <v>427</v>
      </c>
      <c r="L6007">
        <v>427</v>
      </c>
      <c r="M6007">
        <v>0</v>
      </c>
      <c r="N6007">
        <v>479</v>
      </c>
      <c r="O6007" t="s">
        <v>5064</v>
      </c>
      <c r="P6007" t="s">
        <v>152</v>
      </c>
      <c r="Q6007">
        <f ca="1">DATEDIF(Data[[#This Row],[Birthdate]],TODAY(),"Y")</f>
        <v>13</v>
      </c>
      <c r="R6007" t="str">
        <f ca="1">IF(Data[[#This Row],[Age]]&lt;=10,"3-10 Years",IF(Data[[#This Row],[Age]]&lt;=15,"11-15 Years",IF(Data[[#This Row],[Age]]&lt;=19,"16-19 Years", "20+ Years")))</f>
        <v>11-15 Years</v>
      </c>
    </row>
    <row r="6008" spans="1:18" x14ac:dyDescent="0.35">
      <c r="A6008" t="s">
        <v>2360</v>
      </c>
      <c r="B6008" s="1">
        <v>45383</v>
      </c>
      <c r="C6008" t="s">
        <v>29</v>
      </c>
      <c r="D6008" t="s">
        <v>18</v>
      </c>
      <c r="E6008" t="s">
        <v>566</v>
      </c>
      <c r="F6008" t="s">
        <v>3573</v>
      </c>
      <c r="G6008" t="s">
        <v>50</v>
      </c>
      <c r="H6008" t="s">
        <v>5036</v>
      </c>
      <c r="I6008" s="1">
        <v>41008</v>
      </c>
      <c r="J6008" t="s">
        <v>2361</v>
      </c>
      <c r="K6008">
        <v>501</v>
      </c>
      <c r="L6008">
        <v>501</v>
      </c>
      <c r="M6008">
        <v>0</v>
      </c>
      <c r="N6008">
        <v>479</v>
      </c>
      <c r="O6008" t="s">
        <v>5064</v>
      </c>
      <c r="P6008" t="s">
        <v>152</v>
      </c>
      <c r="Q6008">
        <f ca="1">DATEDIF(Data[[#This Row],[Birthdate]],TODAY(),"Y")</f>
        <v>13</v>
      </c>
      <c r="R6008" t="str">
        <f ca="1">IF(Data[[#This Row],[Age]]&lt;=10,"3-10 Years",IF(Data[[#This Row],[Age]]&lt;=15,"11-15 Years",IF(Data[[#This Row],[Age]]&lt;=19,"16-19 Years", "20+ Years")))</f>
        <v>11-15 Years</v>
      </c>
    </row>
    <row r="6009" spans="1:18" x14ac:dyDescent="0.35">
      <c r="A6009" t="s">
        <v>3710</v>
      </c>
      <c r="B6009" s="1">
        <v>45380</v>
      </c>
      <c r="C6009" t="s">
        <v>29</v>
      </c>
      <c r="D6009" t="s">
        <v>18</v>
      </c>
      <c r="E6009" t="s">
        <v>566</v>
      </c>
      <c r="F6009" t="s">
        <v>3573</v>
      </c>
      <c r="G6009" t="s">
        <v>21</v>
      </c>
      <c r="H6009" t="s">
        <v>5036</v>
      </c>
      <c r="I6009" s="1">
        <v>41138</v>
      </c>
      <c r="J6009" t="s">
        <v>694</v>
      </c>
      <c r="K6009">
        <v>501</v>
      </c>
      <c r="L6009">
        <v>501</v>
      </c>
      <c r="M6009">
        <v>0</v>
      </c>
      <c r="N6009">
        <v>479</v>
      </c>
      <c r="O6009" t="s">
        <v>5064</v>
      </c>
      <c r="P6009" t="s">
        <v>25</v>
      </c>
      <c r="Q6009">
        <f ca="1">DATEDIF(Data[[#This Row],[Birthdate]],TODAY(),"Y")</f>
        <v>13</v>
      </c>
      <c r="R6009" t="str">
        <f ca="1">IF(Data[[#This Row],[Age]]&lt;=10,"3-10 Years",IF(Data[[#This Row],[Age]]&lt;=15,"11-15 Years",IF(Data[[#This Row],[Age]]&lt;=19,"16-19 Years", "20+ Years")))</f>
        <v>11-15 Years</v>
      </c>
    </row>
    <row r="6010" spans="1:18" x14ac:dyDescent="0.35">
      <c r="A6010" t="s">
        <v>3431</v>
      </c>
      <c r="B6010" s="1">
        <v>45374</v>
      </c>
      <c r="C6010" t="s">
        <v>29</v>
      </c>
      <c r="D6010" t="s">
        <v>18</v>
      </c>
      <c r="E6010" t="s">
        <v>566</v>
      </c>
      <c r="F6010" t="s">
        <v>3573</v>
      </c>
      <c r="G6010" t="s">
        <v>105</v>
      </c>
      <c r="H6010" t="s">
        <v>5036</v>
      </c>
      <c r="I6010" s="1">
        <v>40958</v>
      </c>
      <c r="J6010" t="s">
        <v>1344</v>
      </c>
      <c r="K6010">
        <v>501</v>
      </c>
      <c r="L6010">
        <v>501</v>
      </c>
      <c r="M6010">
        <v>0</v>
      </c>
      <c r="N6010">
        <v>479</v>
      </c>
      <c r="O6010" t="s">
        <v>5064</v>
      </c>
      <c r="P6010" t="s">
        <v>25</v>
      </c>
      <c r="Q6010">
        <f ca="1">DATEDIF(Data[[#This Row],[Birthdate]],TODAY(),"Y")</f>
        <v>13</v>
      </c>
      <c r="R6010" t="str">
        <f ca="1">IF(Data[[#This Row],[Age]]&lt;=10,"3-10 Years",IF(Data[[#This Row],[Age]]&lt;=15,"11-15 Years",IF(Data[[#This Row],[Age]]&lt;=19,"16-19 Years", "20+ Years")))</f>
        <v>11-15 Years</v>
      </c>
    </row>
    <row r="6011" spans="1:18" x14ac:dyDescent="0.35">
      <c r="A6011" t="s">
        <v>3829</v>
      </c>
      <c r="B6011" s="1">
        <v>45373</v>
      </c>
      <c r="C6011" t="s">
        <v>29</v>
      </c>
      <c r="D6011" t="s">
        <v>18</v>
      </c>
      <c r="E6011" t="s">
        <v>566</v>
      </c>
      <c r="F6011" t="s">
        <v>3573</v>
      </c>
      <c r="G6011" t="s">
        <v>105</v>
      </c>
      <c r="H6011" t="s">
        <v>5036</v>
      </c>
      <c r="I6011" s="1">
        <v>41086</v>
      </c>
      <c r="J6011" t="s">
        <v>3830</v>
      </c>
      <c r="K6011">
        <v>501</v>
      </c>
      <c r="L6011">
        <v>501</v>
      </c>
      <c r="M6011">
        <v>0</v>
      </c>
      <c r="N6011">
        <v>479</v>
      </c>
      <c r="O6011" t="s">
        <v>5064</v>
      </c>
      <c r="P6011" t="s">
        <v>25</v>
      </c>
      <c r="Q6011">
        <f ca="1">DATEDIF(Data[[#This Row],[Birthdate]],TODAY(),"Y")</f>
        <v>13</v>
      </c>
      <c r="R6011" t="str">
        <f ca="1">IF(Data[[#This Row],[Age]]&lt;=10,"3-10 Years",IF(Data[[#This Row],[Age]]&lt;=15,"11-15 Years",IF(Data[[#This Row],[Age]]&lt;=19,"16-19 Years", "20+ Years")))</f>
        <v>11-15 Years</v>
      </c>
    </row>
    <row r="6012" spans="1:18" x14ac:dyDescent="0.35">
      <c r="A6012" t="s">
        <v>3831</v>
      </c>
      <c r="B6012" s="1">
        <v>45372</v>
      </c>
      <c r="C6012" t="s">
        <v>29</v>
      </c>
      <c r="D6012" t="s">
        <v>18</v>
      </c>
      <c r="E6012" t="s">
        <v>566</v>
      </c>
      <c r="F6012" t="s">
        <v>3573</v>
      </c>
      <c r="G6012" t="s">
        <v>105</v>
      </c>
      <c r="H6012" t="s">
        <v>5036</v>
      </c>
      <c r="I6012" s="1">
        <v>40955</v>
      </c>
      <c r="J6012" t="s">
        <v>3832</v>
      </c>
      <c r="K6012">
        <v>501</v>
      </c>
      <c r="L6012">
        <v>501</v>
      </c>
      <c r="M6012">
        <v>0</v>
      </c>
      <c r="N6012">
        <v>479</v>
      </c>
      <c r="O6012" t="s">
        <v>5064</v>
      </c>
      <c r="P6012" t="s">
        <v>25</v>
      </c>
      <c r="Q6012">
        <f ca="1">DATEDIF(Data[[#This Row],[Birthdate]],TODAY(),"Y")</f>
        <v>13</v>
      </c>
      <c r="R6012" t="str">
        <f ca="1">IF(Data[[#This Row],[Age]]&lt;=10,"3-10 Years",IF(Data[[#This Row],[Age]]&lt;=15,"11-15 Years",IF(Data[[#This Row],[Age]]&lt;=19,"16-19 Years", "20+ Years")))</f>
        <v>11-15 Years</v>
      </c>
    </row>
    <row r="6013" spans="1:18" x14ac:dyDescent="0.35">
      <c r="A6013" t="s">
        <v>3833</v>
      </c>
      <c r="B6013" s="1">
        <v>45372</v>
      </c>
      <c r="C6013" t="s">
        <v>29</v>
      </c>
      <c r="D6013" t="s">
        <v>18</v>
      </c>
      <c r="E6013" t="s">
        <v>566</v>
      </c>
      <c r="F6013" t="s">
        <v>3573</v>
      </c>
      <c r="G6013" t="s">
        <v>105</v>
      </c>
      <c r="H6013" t="s">
        <v>5036</v>
      </c>
      <c r="I6013" s="1">
        <v>41087</v>
      </c>
      <c r="J6013" t="s">
        <v>3834</v>
      </c>
      <c r="K6013">
        <v>501</v>
      </c>
      <c r="L6013">
        <v>501</v>
      </c>
      <c r="M6013">
        <v>0</v>
      </c>
      <c r="N6013">
        <v>479</v>
      </c>
      <c r="O6013" t="s">
        <v>5064</v>
      </c>
      <c r="P6013" t="s">
        <v>25</v>
      </c>
      <c r="Q6013">
        <f ca="1">DATEDIF(Data[[#This Row],[Birthdate]],TODAY(),"Y")</f>
        <v>13</v>
      </c>
      <c r="R6013" t="str">
        <f ca="1">IF(Data[[#This Row],[Age]]&lt;=10,"3-10 Years",IF(Data[[#This Row],[Age]]&lt;=15,"11-15 Years",IF(Data[[#This Row],[Age]]&lt;=19,"16-19 Years", "20+ Years")))</f>
        <v>11-15 Years</v>
      </c>
    </row>
    <row r="6014" spans="1:18" x14ac:dyDescent="0.35">
      <c r="A6014" t="s">
        <v>3835</v>
      </c>
      <c r="B6014" s="1">
        <v>45372</v>
      </c>
      <c r="C6014" t="s">
        <v>29</v>
      </c>
      <c r="D6014" t="s">
        <v>18</v>
      </c>
      <c r="E6014" t="s">
        <v>566</v>
      </c>
      <c r="F6014" t="s">
        <v>3573</v>
      </c>
      <c r="G6014" t="s">
        <v>105</v>
      </c>
      <c r="H6014" t="s">
        <v>5036</v>
      </c>
      <c r="I6014" s="1">
        <v>41008</v>
      </c>
      <c r="J6014" t="s">
        <v>3836</v>
      </c>
      <c r="K6014">
        <v>501</v>
      </c>
      <c r="L6014">
        <v>501</v>
      </c>
      <c r="M6014">
        <v>0</v>
      </c>
      <c r="N6014">
        <v>479</v>
      </c>
      <c r="O6014" t="s">
        <v>5064</v>
      </c>
      <c r="P6014" t="s">
        <v>25</v>
      </c>
      <c r="Q6014">
        <f ca="1">DATEDIF(Data[[#This Row],[Birthdate]],TODAY(),"Y")</f>
        <v>13</v>
      </c>
      <c r="R6014" t="str">
        <f ca="1">IF(Data[[#This Row],[Age]]&lt;=10,"3-10 Years",IF(Data[[#This Row],[Age]]&lt;=15,"11-15 Years",IF(Data[[#This Row],[Age]]&lt;=19,"16-19 Years", "20+ Years")))</f>
        <v>11-15 Years</v>
      </c>
    </row>
    <row r="6015" spans="1:18" x14ac:dyDescent="0.35">
      <c r="A6015" t="s">
        <v>3611</v>
      </c>
      <c r="B6015" s="1">
        <v>45363</v>
      </c>
      <c r="C6015" t="s">
        <v>29</v>
      </c>
      <c r="D6015" t="s">
        <v>18</v>
      </c>
      <c r="E6015" t="s">
        <v>566</v>
      </c>
      <c r="F6015" t="s">
        <v>3573</v>
      </c>
      <c r="G6015" t="s">
        <v>189</v>
      </c>
      <c r="H6015" t="s">
        <v>5036</v>
      </c>
      <c r="I6015" s="1">
        <v>41185</v>
      </c>
      <c r="J6015" t="s">
        <v>3612</v>
      </c>
      <c r="K6015">
        <v>501</v>
      </c>
      <c r="L6015">
        <v>501</v>
      </c>
      <c r="M6015">
        <v>0</v>
      </c>
      <c r="N6015">
        <v>479</v>
      </c>
      <c r="O6015" t="s">
        <v>5064</v>
      </c>
      <c r="P6015" t="s">
        <v>25</v>
      </c>
      <c r="Q6015">
        <f ca="1">DATEDIF(Data[[#This Row],[Birthdate]],TODAY(),"Y")</f>
        <v>13</v>
      </c>
      <c r="R6015" t="str">
        <f ca="1">IF(Data[[#This Row],[Age]]&lt;=10,"3-10 Years",IF(Data[[#This Row],[Age]]&lt;=15,"11-15 Years",IF(Data[[#This Row],[Age]]&lt;=19,"16-19 Years", "20+ Years")))</f>
        <v>11-15 Years</v>
      </c>
    </row>
    <row r="6016" spans="1:18" x14ac:dyDescent="0.35">
      <c r="A6016" t="s">
        <v>1347</v>
      </c>
      <c r="B6016" s="1">
        <v>45359</v>
      </c>
      <c r="C6016" t="s">
        <v>29</v>
      </c>
      <c r="D6016" t="s">
        <v>18</v>
      </c>
      <c r="E6016" t="s">
        <v>566</v>
      </c>
      <c r="F6016" t="s">
        <v>3573</v>
      </c>
      <c r="G6016" t="s">
        <v>21</v>
      </c>
      <c r="H6016" t="s">
        <v>5036</v>
      </c>
      <c r="I6016" s="1">
        <v>41051</v>
      </c>
      <c r="J6016" t="s">
        <v>1348</v>
      </c>
      <c r="K6016">
        <v>491</v>
      </c>
      <c r="L6016">
        <v>491</v>
      </c>
      <c r="M6016">
        <v>0</v>
      </c>
      <c r="N6016">
        <v>479</v>
      </c>
      <c r="O6016" t="s">
        <v>5064</v>
      </c>
      <c r="P6016" t="s">
        <v>25</v>
      </c>
      <c r="Q6016">
        <f ca="1">DATEDIF(Data[[#This Row],[Birthdate]],TODAY(),"Y")</f>
        <v>13</v>
      </c>
      <c r="R6016" t="str">
        <f ca="1">IF(Data[[#This Row],[Age]]&lt;=10,"3-10 Years",IF(Data[[#This Row],[Age]]&lt;=15,"11-15 Years",IF(Data[[#This Row],[Age]]&lt;=19,"16-19 Years", "20+ Years")))</f>
        <v>11-15 Years</v>
      </c>
    </row>
    <row r="6017" spans="1:18" x14ac:dyDescent="0.35">
      <c r="A6017" t="s">
        <v>1347</v>
      </c>
      <c r="B6017" s="1">
        <v>45359</v>
      </c>
      <c r="C6017" t="s">
        <v>29</v>
      </c>
      <c r="D6017" t="s">
        <v>18</v>
      </c>
      <c r="E6017" t="s">
        <v>566</v>
      </c>
      <c r="F6017" t="s">
        <v>3573</v>
      </c>
      <c r="G6017" t="s">
        <v>21</v>
      </c>
      <c r="H6017" t="s">
        <v>5036</v>
      </c>
      <c r="I6017" s="1">
        <v>41051</v>
      </c>
      <c r="J6017" t="s">
        <v>1348</v>
      </c>
      <c r="K6017">
        <v>491</v>
      </c>
      <c r="L6017">
        <v>491</v>
      </c>
      <c r="M6017">
        <v>0</v>
      </c>
      <c r="N6017">
        <v>479</v>
      </c>
      <c r="O6017" t="s">
        <v>5064</v>
      </c>
      <c r="P6017" t="s">
        <v>25</v>
      </c>
      <c r="Q6017">
        <f ca="1">DATEDIF(Data[[#This Row],[Birthdate]],TODAY(),"Y")</f>
        <v>13</v>
      </c>
      <c r="R6017" t="str">
        <f ca="1">IF(Data[[#This Row],[Age]]&lt;=10,"3-10 Years",IF(Data[[#This Row],[Age]]&lt;=15,"11-15 Years",IF(Data[[#This Row],[Age]]&lt;=19,"16-19 Years", "20+ Years")))</f>
        <v>11-15 Years</v>
      </c>
    </row>
    <row r="6018" spans="1:18" x14ac:dyDescent="0.35">
      <c r="A6018" t="s">
        <v>2135</v>
      </c>
      <c r="B6018" s="1">
        <v>45358</v>
      </c>
      <c r="C6018" t="s">
        <v>29</v>
      </c>
      <c r="D6018" t="s">
        <v>18</v>
      </c>
      <c r="E6018" t="s">
        <v>566</v>
      </c>
      <c r="F6018" t="s">
        <v>3573</v>
      </c>
      <c r="G6018" t="s">
        <v>50</v>
      </c>
      <c r="H6018" t="s">
        <v>5036</v>
      </c>
      <c r="I6018" s="1">
        <v>41154</v>
      </c>
      <c r="J6018" t="s">
        <v>2136</v>
      </c>
      <c r="K6018">
        <v>491</v>
      </c>
      <c r="L6018">
        <v>491</v>
      </c>
      <c r="M6018">
        <v>0</v>
      </c>
      <c r="N6018">
        <v>479</v>
      </c>
      <c r="O6018" t="s">
        <v>5064</v>
      </c>
      <c r="P6018" t="s">
        <v>152</v>
      </c>
      <c r="Q6018">
        <f ca="1">DATEDIF(Data[[#This Row],[Birthdate]],TODAY(),"Y")</f>
        <v>13</v>
      </c>
      <c r="R6018" t="str">
        <f ca="1">IF(Data[[#This Row],[Age]]&lt;=10,"3-10 Years",IF(Data[[#This Row],[Age]]&lt;=15,"11-15 Years",IF(Data[[#This Row],[Age]]&lt;=19,"16-19 Years", "20+ Years")))</f>
        <v>11-15 Years</v>
      </c>
    </row>
    <row r="6019" spans="1:18" x14ac:dyDescent="0.35">
      <c r="A6019" t="s">
        <v>2135</v>
      </c>
      <c r="B6019" s="1">
        <v>45358</v>
      </c>
      <c r="C6019" t="s">
        <v>29</v>
      </c>
      <c r="D6019" t="s">
        <v>18</v>
      </c>
      <c r="E6019" t="s">
        <v>566</v>
      </c>
      <c r="F6019" t="s">
        <v>3573</v>
      </c>
      <c r="G6019" t="s">
        <v>50</v>
      </c>
      <c r="H6019" t="s">
        <v>5036</v>
      </c>
      <c r="I6019" s="1">
        <v>41154</v>
      </c>
      <c r="J6019" t="s">
        <v>2136</v>
      </c>
      <c r="K6019">
        <v>491</v>
      </c>
      <c r="L6019">
        <v>491</v>
      </c>
      <c r="M6019">
        <v>0</v>
      </c>
      <c r="N6019">
        <v>479</v>
      </c>
      <c r="O6019" t="s">
        <v>5064</v>
      </c>
      <c r="P6019" t="s">
        <v>152</v>
      </c>
      <c r="Q6019">
        <f ca="1">DATEDIF(Data[[#This Row],[Birthdate]],TODAY(),"Y")</f>
        <v>13</v>
      </c>
      <c r="R6019" t="str">
        <f ca="1">IF(Data[[#This Row],[Age]]&lt;=10,"3-10 Years",IF(Data[[#This Row],[Age]]&lt;=15,"11-15 Years",IF(Data[[#This Row],[Age]]&lt;=19,"16-19 Years", "20+ Years")))</f>
        <v>11-15 Years</v>
      </c>
    </row>
    <row r="6020" spans="1:18" x14ac:dyDescent="0.35">
      <c r="A6020" t="s">
        <v>786</v>
      </c>
      <c r="B6020" s="1">
        <v>45494</v>
      </c>
      <c r="C6020" t="s">
        <v>29</v>
      </c>
      <c r="D6020" t="s">
        <v>18</v>
      </c>
      <c r="E6020" t="s">
        <v>566</v>
      </c>
      <c r="F6020" t="s">
        <v>567</v>
      </c>
      <c r="G6020" t="s">
        <v>50</v>
      </c>
      <c r="H6020" t="s">
        <v>5036</v>
      </c>
      <c r="I6020" s="1">
        <v>41114</v>
      </c>
      <c r="J6020" t="s">
        <v>735</v>
      </c>
      <c r="K6020">
        <v>523</v>
      </c>
      <c r="L6020">
        <v>523</v>
      </c>
      <c r="M6020">
        <v>0</v>
      </c>
      <c r="N6020">
        <v>525</v>
      </c>
      <c r="O6020" t="s">
        <v>5064</v>
      </c>
      <c r="P6020" t="s">
        <v>25</v>
      </c>
      <c r="Q6020">
        <f ca="1">DATEDIF(Data[[#This Row],[Birthdate]],TODAY(),"Y")</f>
        <v>13</v>
      </c>
      <c r="R6020" t="str">
        <f ca="1">IF(Data[[#This Row],[Age]]&lt;=10,"3-10 Years",IF(Data[[#This Row],[Age]]&lt;=15,"11-15 Years",IF(Data[[#This Row],[Age]]&lt;=19,"16-19 Years", "20+ Years")))</f>
        <v>11-15 Years</v>
      </c>
    </row>
    <row r="6021" spans="1:18" x14ac:dyDescent="0.35">
      <c r="A6021" t="s">
        <v>3853</v>
      </c>
      <c r="B6021" s="1">
        <v>45488</v>
      </c>
      <c r="C6021" t="s">
        <v>29</v>
      </c>
      <c r="D6021" t="s">
        <v>18</v>
      </c>
      <c r="E6021" t="s">
        <v>566</v>
      </c>
      <c r="F6021" t="s">
        <v>567</v>
      </c>
      <c r="G6021" t="s">
        <v>50</v>
      </c>
      <c r="H6021" t="s">
        <v>5036</v>
      </c>
      <c r="I6021" s="1">
        <v>40901</v>
      </c>
      <c r="J6021" t="s">
        <v>3854</v>
      </c>
      <c r="K6021">
        <v>523</v>
      </c>
      <c r="L6021">
        <v>523</v>
      </c>
      <c r="M6021">
        <v>0</v>
      </c>
      <c r="N6021">
        <v>525</v>
      </c>
      <c r="O6021" t="s">
        <v>5064</v>
      </c>
      <c r="P6021" t="s">
        <v>25</v>
      </c>
      <c r="Q6021">
        <f ca="1">DATEDIF(Data[[#This Row],[Birthdate]],TODAY(),"Y")</f>
        <v>13</v>
      </c>
      <c r="R6021" t="str">
        <f ca="1">IF(Data[[#This Row],[Age]]&lt;=10,"3-10 Years",IF(Data[[#This Row],[Age]]&lt;=15,"11-15 Years",IF(Data[[#This Row],[Age]]&lt;=19,"16-19 Years", "20+ Years")))</f>
        <v>11-15 Years</v>
      </c>
    </row>
    <row r="6022" spans="1:18" x14ac:dyDescent="0.35">
      <c r="A6022" t="s">
        <v>786</v>
      </c>
      <c r="B6022" s="1">
        <v>45488</v>
      </c>
      <c r="C6022" t="s">
        <v>29</v>
      </c>
      <c r="D6022" t="s">
        <v>18</v>
      </c>
      <c r="E6022" t="s">
        <v>566</v>
      </c>
      <c r="F6022" t="s">
        <v>567</v>
      </c>
      <c r="G6022" t="s">
        <v>50</v>
      </c>
      <c r="H6022" t="s">
        <v>5036</v>
      </c>
      <c r="I6022" s="1">
        <v>41114</v>
      </c>
      <c r="J6022" t="s">
        <v>735</v>
      </c>
      <c r="K6022">
        <v>374</v>
      </c>
      <c r="L6022">
        <v>374</v>
      </c>
      <c r="M6022">
        <v>0</v>
      </c>
      <c r="N6022">
        <v>525</v>
      </c>
      <c r="O6022" t="s">
        <v>5064</v>
      </c>
      <c r="P6022" t="s">
        <v>25</v>
      </c>
      <c r="Q6022">
        <f ca="1">DATEDIF(Data[[#This Row],[Birthdate]],TODAY(),"Y")</f>
        <v>13</v>
      </c>
      <c r="R6022" t="str">
        <f ca="1">IF(Data[[#This Row],[Age]]&lt;=10,"3-10 Years",IF(Data[[#This Row],[Age]]&lt;=15,"11-15 Years",IF(Data[[#This Row],[Age]]&lt;=19,"16-19 Years", "20+ Years")))</f>
        <v>11-15 Years</v>
      </c>
    </row>
    <row r="6023" spans="1:18" x14ac:dyDescent="0.35">
      <c r="A6023" t="s">
        <v>2926</v>
      </c>
      <c r="B6023" s="1">
        <v>45487</v>
      </c>
      <c r="C6023" t="s">
        <v>29</v>
      </c>
      <c r="D6023" t="s">
        <v>18</v>
      </c>
      <c r="E6023" t="s">
        <v>566</v>
      </c>
      <c r="F6023" t="s">
        <v>567</v>
      </c>
      <c r="G6023" t="s">
        <v>189</v>
      </c>
      <c r="H6023" t="s">
        <v>5036</v>
      </c>
      <c r="I6023" s="1">
        <v>41031</v>
      </c>
      <c r="J6023" t="s">
        <v>2927</v>
      </c>
      <c r="K6023">
        <v>250</v>
      </c>
      <c r="L6023">
        <v>250</v>
      </c>
      <c r="M6023">
        <v>0</v>
      </c>
      <c r="N6023">
        <v>525</v>
      </c>
      <c r="O6023" t="s">
        <v>5064</v>
      </c>
      <c r="P6023" t="s">
        <v>25</v>
      </c>
      <c r="Q6023">
        <f ca="1">DATEDIF(Data[[#This Row],[Birthdate]],TODAY(),"Y")</f>
        <v>13</v>
      </c>
      <c r="R6023" t="str">
        <f ca="1">IF(Data[[#This Row],[Age]]&lt;=10,"3-10 Years",IF(Data[[#This Row],[Age]]&lt;=15,"11-15 Years",IF(Data[[#This Row],[Age]]&lt;=19,"16-19 Years", "20+ Years")))</f>
        <v>11-15 Years</v>
      </c>
    </row>
    <row r="6024" spans="1:18" x14ac:dyDescent="0.35">
      <c r="A6024" t="s">
        <v>3525</v>
      </c>
      <c r="B6024" s="1">
        <v>45481</v>
      </c>
      <c r="C6024" t="s">
        <v>29</v>
      </c>
      <c r="D6024" t="s">
        <v>18</v>
      </c>
      <c r="E6024" t="s">
        <v>566</v>
      </c>
      <c r="F6024" t="s">
        <v>567</v>
      </c>
      <c r="G6024" t="s">
        <v>50</v>
      </c>
      <c r="H6024" t="s">
        <v>5036</v>
      </c>
      <c r="I6024" s="1">
        <v>41081</v>
      </c>
      <c r="J6024" t="s">
        <v>1363</v>
      </c>
      <c r="K6024">
        <v>273</v>
      </c>
      <c r="L6024">
        <v>273</v>
      </c>
      <c r="M6024">
        <v>0</v>
      </c>
      <c r="N6024">
        <v>525</v>
      </c>
      <c r="O6024" t="s">
        <v>5064</v>
      </c>
      <c r="P6024" t="s">
        <v>25</v>
      </c>
      <c r="Q6024">
        <f ca="1">DATEDIF(Data[[#This Row],[Birthdate]],TODAY(),"Y")</f>
        <v>13</v>
      </c>
      <c r="R6024" t="str">
        <f ca="1">IF(Data[[#This Row],[Age]]&lt;=10,"3-10 Years",IF(Data[[#This Row],[Age]]&lt;=15,"11-15 Years",IF(Data[[#This Row],[Age]]&lt;=19,"16-19 Years", "20+ Years")))</f>
        <v>11-15 Years</v>
      </c>
    </row>
    <row r="6025" spans="1:18" x14ac:dyDescent="0.35">
      <c r="A6025" t="s">
        <v>3857</v>
      </c>
      <c r="B6025" s="1">
        <v>45481</v>
      </c>
      <c r="C6025" t="s">
        <v>29</v>
      </c>
      <c r="D6025" t="s">
        <v>18</v>
      </c>
      <c r="E6025" t="s">
        <v>566</v>
      </c>
      <c r="F6025" t="s">
        <v>567</v>
      </c>
      <c r="G6025" t="s">
        <v>50</v>
      </c>
      <c r="H6025" t="s">
        <v>5036</v>
      </c>
      <c r="I6025" s="1">
        <v>41081</v>
      </c>
      <c r="J6025" t="s">
        <v>1363</v>
      </c>
      <c r="K6025">
        <v>273</v>
      </c>
      <c r="L6025">
        <v>273</v>
      </c>
      <c r="M6025">
        <v>0</v>
      </c>
      <c r="N6025">
        <v>525</v>
      </c>
      <c r="O6025" t="s">
        <v>5064</v>
      </c>
      <c r="P6025" t="s">
        <v>25</v>
      </c>
      <c r="Q6025">
        <f ca="1">DATEDIF(Data[[#This Row],[Birthdate]],TODAY(),"Y")</f>
        <v>13</v>
      </c>
      <c r="R6025" t="str">
        <f ca="1">IF(Data[[#This Row],[Age]]&lt;=10,"3-10 Years",IF(Data[[#This Row],[Age]]&lt;=15,"11-15 Years",IF(Data[[#This Row],[Age]]&lt;=19,"16-19 Years", "20+ Years")))</f>
        <v>11-15 Years</v>
      </c>
    </row>
    <row r="6026" spans="1:18" x14ac:dyDescent="0.35">
      <c r="A6026" t="s">
        <v>992</v>
      </c>
      <c r="B6026" s="1">
        <v>45473</v>
      </c>
      <c r="C6026" t="s">
        <v>150</v>
      </c>
      <c r="D6026" t="s">
        <v>18</v>
      </c>
      <c r="E6026" t="s">
        <v>566</v>
      </c>
      <c r="F6026" t="s">
        <v>567</v>
      </c>
      <c r="G6026" t="s">
        <v>57</v>
      </c>
      <c r="H6026" t="s">
        <v>5036</v>
      </c>
      <c r="I6026" s="1">
        <v>41228</v>
      </c>
      <c r="J6026" t="s">
        <v>788</v>
      </c>
      <c r="K6026">
        <v>329</v>
      </c>
      <c r="L6026">
        <v>0</v>
      </c>
      <c r="M6026">
        <v>329</v>
      </c>
      <c r="N6026">
        <v>315</v>
      </c>
      <c r="O6026" t="s">
        <v>5064</v>
      </c>
      <c r="P6026" t="s">
        <v>25</v>
      </c>
      <c r="Q6026">
        <f ca="1">DATEDIF(Data[[#This Row],[Birthdate]],TODAY(),"Y")</f>
        <v>13</v>
      </c>
      <c r="R6026" t="str">
        <f ca="1">IF(Data[[#This Row],[Age]]&lt;=10,"3-10 Years",IF(Data[[#This Row],[Age]]&lt;=15,"11-15 Years",IF(Data[[#This Row],[Age]]&lt;=19,"16-19 Years", "20+ Years")))</f>
        <v>11-15 Years</v>
      </c>
    </row>
    <row r="6027" spans="1:18" x14ac:dyDescent="0.35">
      <c r="A6027" t="s">
        <v>3858</v>
      </c>
      <c r="B6027" s="1">
        <v>45472</v>
      </c>
      <c r="C6027" t="s">
        <v>29</v>
      </c>
      <c r="D6027" t="s">
        <v>18</v>
      </c>
      <c r="E6027" t="s">
        <v>566</v>
      </c>
      <c r="F6027" t="s">
        <v>567</v>
      </c>
      <c r="G6027" t="s">
        <v>189</v>
      </c>
      <c r="H6027" t="s">
        <v>5036</v>
      </c>
      <c r="I6027" s="1">
        <v>41123</v>
      </c>
      <c r="J6027" t="s">
        <v>3859</v>
      </c>
      <c r="K6027">
        <v>303</v>
      </c>
      <c r="L6027">
        <v>303</v>
      </c>
      <c r="M6027">
        <v>0</v>
      </c>
      <c r="N6027">
        <v>315</v>
      </c>
      <c r="O6027" t="s">
        <v>5064</v>
      </c>
      <c r="P6027" t="s">
        <v>25</v>
      </c>
      <c r="Q6027">
        <f ca="1">DATEDIF(Data[[#This Row],[Birthdate]],TODAY(),"Y")</f>
        <v>13</v>
      </c>
      <c r="R6027" t="str">
        <f ca="1">IF(Data[[#This Row],[Age]]&lt;=10,"3-10 Years",IF(Data[[#This Row],[Age]]&lt;=15,"11-15 Years",IF(Data[[#This Row],[Age]]&lt;=19,"16-19 Years", "20+ Years")))</f>
        <v>11-15 Years</v>
      </c>
    </row>
    <row r="6028" spans="1:18" x14ac:dyDescent="0.35">
      <c r="A6028" t="s">
        <v>3525</v>
      </c>
      <c r="B6028" s="1">
        <v>45468</v>
      </c>
      <c r="C6028" t="s">
        <v>150</v>
      </c>
      <c r="D6028" t="s">
        <v>18</v>
      </c>
      <c r="E6028" t="s">
        <v>566</v>
      </c>
      <c r="F6028" t="s">
        <v>567</v>
      </c>
      <c r="G6028" t="s">
        <v>50</v>
      </c>
      <c r="H6028" t="s">
        <v>5036</v>
      </c>
      <c r="I6028" s="1">
        <v>41081</v>
      </c>
      <c r="J6028" t="s">
        <v>1363</v>
      </c>
      <c r="K6028">
        <v>329</v>
      </c>
      <c r="L6028">
        <v>0</v>
      </c>
      <c r="M6028">
        <v>329</v>
      </c>
      <c r="N6028">
        <v>315</v>
      </c>
      <c r="O6028" t="s">
        <v>5064</v>
      </c>
      <c r="P6028" t="s">
        <v>25</v>
      </c>
      <c r="Q6028">
        <f ca="1">DATEDIF(Data[[#This Row],[Birthdate]],TODAY(),"Y")</f>
        <v>13</v>
      </c>
      <c r="R6028" t="str">
        <f ca="1">IF(Data[[#This Row],[Age]]&lt;=10,"3-10 Years",IF(Data[[#This Row],[Age]]&lt;=15,"11-15 Years",IF(Data[[#This Row],[Age]]&lt;=19,"16-19 Years", "20+ Years")))</f>
        <v>11-15 Years</v>
      </c>
    </row>
    <row r="6029" spans="1:18" x14ac:dyDescent="0.35">
      <c r="A6029" t="s">
        <v>3857</v>
      </c>
      <c r="B6029" s="1">
        <v>45468</v>
      </c>
      <c r="C6029" t="s">
        <v>150</v>
      </c>
      <c r="D6029" t="s">
        <v>18</v>
      </c>
      <c r="E6029" t="s">
        <v>566</v>
      </c>
      <c r="F6029" t="s">
        <v>567</v>
      </c>
      <c r="G6029" t="s">
        <v>50</v>
      </c>
      <c r="H6029" t="s">
        <v>5036</v>
      </c>
      <c r="I6029" s="1">
        <v>41081</v>
      </c>
      <c r="J6029" t="s">
        <v>1363</v>
      </c>
      <c r="K6029">
        <v>329</v>
      </c>
      <c r="L6029">
        <v>0</v>
      </c>
      <c r="M6029">
        <v>329</v>
      </c>
      <c r="N6029">
        <v>315</v>
      </c>
      <c r="O6029" t="s">
        <v>5064</v>
      </c>
      <c r="P6029" t="s">
        <v>25</v>
      </c>
      <c r="Q6029">
        <f ca="1">DATEDIF(Data[[#This Row],[Birthdate]],TODAY(),"Y")</f>
        <v>13</v>
      </c>
      <c r="R6029" t="str">
        <f ca="1">IF(Data[[#This Row],[Age]]&lt;=10,"3-10 Years",IF(Data[[#This Row],[Age]]&lt;=15,"11-15 Years",IF(Data[[#This Row],[Age]]&lt;=19,"16-19 Years", "20+ Years")))</f>
        <v>11-15 Years</v>
      </c>
    </row>
    <row r="6030" spans="1:18" x14ac:dyDescent="0.35">
      <c r="A6030" t="s">
        <v>3867</v>
      </c>
      <c r="B6030" s="1">
        <v>45457</v>
      </c>
      <c r="C6030" t="s">
        <v>29</v>
      </c>
      <c r="D6030" t="s">
        <v>18</v>
      </c>
      <c r="E6030" t="s">
        <v>566</v>
      </c>
      <c r="F6030" t="s">
        <v>567</v>
      </c>
      <c r="G6030" t="s">
        <v>50</v>
      </c>
      <c r="H6030" t="s">
        <v>5036</v>
      </c>
      <c r="I6030" s="1">
        <v>40937</v>
      </c>
      <c r="J6030" t="s">
        <v>3868</v>
      </c>
      <c r="K6030">
        <v>329</v>
      </c>
      <c r="L6030">
        <v>329</v>
      </c>
      <c r="M6030">
        <v>0</v>
      </c>
      <c r="N6030">
        <v>315</v>
      </c>
      <c r="O6030" t="s">
        <v>5064</v>
      </c>
      <c r="P6030" t="s">
        <v>25</v>
      </c>
      <c r="Q6030">
        <f ca="1">DATEDIF(Data[[#This Row],[Birthdate]],TODAY(),"Y")</f>
        <v>13</v>
      </c>
      <c r="R6030" t="str">
        <f ca="1">IF(Data[[#This Row],[Age]]&lt;=10,"3-10 Years",IF(Data[[#This Row],[Age]]&lt;=15,"11-15 Years",IF(Data[[#This Row],[Age]]&lt;=19,"16-19 Years", "20+ Years")))</f>
        <v>11-15 Years</v>
      </c>
    </row>
    <row r="6031" spans="1:18" x14ac:dyDescent="0.35">
      <c r="A6031" t="s">
        <v>3853</v>
      </c>
      <c r="B6031" s="1">
        <v>45447</v>
      </c>
      <c r="C6031" t="s">
        <v>29</v>
      </c>
      <c r="D6031" t="s">
        <v>18</v>
      </c>
      <c r="E6031" t="s">
        <v>566</v>
      </c>
      <c r="F6031" t="s">
        <v>567</v>
      </c>
      <c r="G6031" t="s">
        <v>50</v>
      </c>
      <c r="H6031" t="s">
        <v>5036</v>
      </c>
      <c r="I6031" s="1">
        <v>40901</v>
      </c>
      <c r="J6031" t="s">
        <v>3854</v>
      </c>
      <c r="K6031">
        <v>549</v>
      </c>
      <c r="L6031">
        <v>549</v>
      </c>
      <c r="M6031">
        <v>0</v>
      </c>
      <c r="N6031">
        <v>525</v>
      </c>
      <c r="O6031" t="s">
        <v>5064</v>
      </c>
      <c r="P6031" t="s">
        <v>25</v>
      </c>
      <c r="Q6031">
        <f ca="1">DATEDIF(Data[[#This Row],[Birthdate]],TODAY(),"Y")</f>
        <v>13</v>
      </c>
      <c r="R6031" t="str">
        <f ca="1">IF(Data[[#This Row],[Age]]&lt;=10,"3-10 Years",IF(Data[[#This Row],[Age]]&lt;=15,"11-15 Years",IF(Data[[#This Row],[Age]]&lt;=19,"16-19 Years", "20+ Years")))</f>
        <v>11-15 Years</v>
      </c>
    </row>
    <row r="6032" spans="1:18" x14ac:dyDescent="0.35">
      <c r="A6032" t="s">
        <v>2407</v>
      </c>
      <c r="B6032" s="1">
        <v>45446</v>
      </c>
      <c r="C6032" t="s">
        <v>29</v>
      </c>
      <c r="D6032" t="s">
        <v>18</v>
      </c>
      <c r="E6032" t="s">
        <v>566</v>
      </c>
      <c r="F6032" t="s">
        <v>567</v>
      </c>
      <c r="G6032" t="s">
        <v>50</v>
      </c>
      <c r="H6032" t="s">
        <v>5036</v>
      </c>
      <c r="I6032" s="1">
        <v>40930</v>
      </c>
      <c r="J6032" t="s">
        <v>2408</v>
      </c>
      <c r="K6032">
        <v>374</v>
      </c>
      <c r="L6032">
        <v>374</v>
      </c>
      <c r="M6032">
        <v>0</v>
      </c>
      <c r="N6032">
        <v>525</v>
      </c>
      <c r="O6032" t="s">
        <v>5064</v>
      </c>
      <c r="P6032" t="s">
        <v>152</v>
      </c>
      <c r="Q6032">
        <f ca="1">DATEDIF(Data[[#This Row],[Birthdate]],TODAY(),"Y")</f>
        <v>13</v>
      </c>
      <c r="R6032" t="str">
        <f ca="1">IF(Data[[#This Row],[Age]]&lt;=10,"3-10 Years",IF(Data[[#This Row],[Age]]&lt;=15,"11-15 Years",IF(Data[[#This Row],[Age]]&lt;=19,"16-19 Years", "20+ Years")))</f>
        <v>11-15 Years</v>
      </c>
    </row>
    <row r="6033" spans="1:18" x14ac:dyDescent="0.35">
      <c r="A6033" t="s">
        <v>2189</v>
      </c>
      <c r="B6033" s="1">
        <v>45446</v>
      </c>
      <c r="C6033" t="s">
        <v>29</v>
      </c>
      <c r="D6033" t="s">
        <v>18</v>
      </c>
      <c r="E6033" t="s">
        <v>566</v>
      </c>
      <c r="F6033" t="s">
        <v>567</v>
      </c>
      <c r="G6033" t="s">
        <v>50</v>
      </c>
      <c r="H6033" t="s">
        <v>5036</v>
      </c>
      <c r="I6033" s="1">
        <v>41061</v>
      </c>
      <c r="J6033" t="s">
        <v>2186</v>
      </c>
      <c r="K6033">
        <v>303</v>
      </c>
      <c r="L6033">
        <v>303</v>
      </c>
      <c r="M6033">
        <v>0</v>
      </c>
      <c r="N6033">
        <v>315</v>
      </c>
      <c r="O6033" t="s">
        <v>5064</v>
      </c>
      <c r="P6033" t="s">
        <v>152</v>
      </c>
      <c r="Q6033">
        <f ca="1">DATEDIF(Data[[#This Row],[Birthdate]],TODAY(),"Y")</f>
        <v>13</v>
      </c>
      <c r="R6033" t="str">
        <f ca="1">IF(Data[[#This Row],[Age]]&lt;=10,"3-10 Years",IF(Data[[#This Row],[Age]]&lt;=15,"11-15 Years",IF(Data[[#This Row],[Age]]&lt;=19,"16-19 Years", "20+ Years")))</f>
        <v>11-15 Years</v>
      </c>
    </row>
    <row r="6034" spans="1:18" x14ac:dyDescent="0.35">
      <c r="A6034" t="s">
        <v>1597</v>
      </c>
      <c r="B6034" s="1">
        <v>45432</v>
      </c>
      <c r="C6034" t="s">
        <v>29</v>
      </c>
      <c r="D6034" t="s">
        <v>18</v>
      </c>
      <c r="E6034" t="s">
        <v>566</v>
      </c>
      <c r="F6034" t="s">
        <v>567</v>
      </c>
      <c r="G6034" t="s">
        <v>47</v>
      </c>
      <c r="H6034" t="s">
        <v>5036</v>
      </c>
      <c r="I6034" s="1">
        <v>41149</v>
      </c>
      <c r="J6034" t="s">
        <v>1598</v>
      </c>
      <c r="K6034">
        <v>523</v>
      </c>
      <c r="L6034">
        <v>523</v>
      </c>
      <c r="M6034">
        <v>0</v>
      </c>
      <c r="N6034">
        <v>525</v>
      </c>
      <c r="O6034" t="s">
        <v>5064</v>
      </c>
      <c r="P6034" t="s">
        <v>25</v>
      </c>
      <c r="Q6034">
        <f ca="1">DATEDIF(Data[[#This Row],[Birthdate]],TODAY(),"Y")</f>
        <v>13</v>
      </c>
      <c r="R6034" t="str">
        <f ca="1">IF(Data[[#This Row],[Age]]&lt;=10,"3-10 Years",IF(Data[[#This Row],[Age]]&lt;=15,"11-15 Years",IF(Data[[#This Row],[Age]]&lt;=19,"16-19 Years", "20+ Years")))</f>
        <v>11-15 Years</v>
      </c>
    </row>
    <row r="6035" spans="1:18" x14ac:dyDescent="0.35">
      <c r="A6035" t="s">
        <v>1597</v>
      </c>
      <c r="B6035" s="1">
        <v>45432</v>
      </c>
      <c r="C6035" t="s">
        <v>29</v>
      </c>
      <c r="D6035" t="s">
        <v>18</v>
      </c>
      <c r="E6035" t="s">
        <v>566</v>
      </c>
      <c r="F6035" t="s">
        <v>567</v>
      </c>
      <c r="G6035" t="s">
        <v>47</v>
      </c>
      <c r="H6035" t="s">
        <v>5036</v>
      </c>
      <c r="I6035" s="1">
        <v>41149</v>
      </c>
      <c r="J6035" t="s">
        <v>1598</v>
      </c>
      <c r="K6035">
        <v>303</v>
      </c>
      <c r="L6035">
        <v>303</v>
      </c>
      <c r="M6035">
        <v>0</v>
      </c>
      <c r="N6035">
        <v>315</v>
      </c>
      <c r="O6035" t="s">
        <v>5064</v>
      </c>
      <c r="P6035" t="s">
        <v>25</v>
      </c>
      <c r="Q6035">
        <f ca="1">DATEDIF(Data[[#This Row],[Birthdate]],TODAY(),"Y")</f>
        <v>13</v>
      </c>
      <c r="R6035" t="str">
        <f ca="1">IF(Data[[#This Row],[Age]]&lt;=10,"3-10 Years",IF(Data[[#This Row],[Age]]&lt;=15,"11-15 Years",IF(Data[[#This Row],[Age]]&lt;=19,"16-19 Years", "20+ Years")))</f>
        <v>11-15 Years</v>
      </c>
    </row>
    <row r="6036" spans="1:18" x14ac:dyDescent="0.35">
      <c r="A6036" t="s">
        <v>2189</v>
      </c>
      <c r="B6036" s="1">
        <v>45425</v>
      </c>
      <c r="C6036" t="s">
        <v>29</v>
      </c>
      <c r="D6036" t="s">
        <v>18</v>
      </c>
      <c r="E6036" t="s">
        <v>566</v>
      </c>
      <c r="F6036" t="s">
        <v>567</v>
      </c>
      <c r="G6036" t="s">
        <v>50</v>
      </c>
      <c r="H6036" t="s">
        <v>5036</v>
      </c>
      <c r="I6036" s="1">
        <v>41061</v>
      </c>
      <c r="J6036" t="s">
        <v>2186</v>
      </c>
      <c r="K6036">
        <v>0</v>
      </c>
      <c r="L6036">
        <v>0</v>
      </c>
      <c r="M6036">
        <v>0</v>
      </c>
      <c r="N6036">
        <v>525</v>
      </c>
      <c r="O6036" t="s">
        <v>5064</v>
      </c>
      <c r="P6036" t="s">
        <v>152</v>
      </c>
      <c r="Q6036">
        <f ca="1">DATEDIF(Data[[#This Row],[Birthdate]],TODAY(),"Y")</f>
        <v>13</v>
      </c>
      <c r="R6036" t="str">
        <f ca="1">IF(Data[[#This Row],[Age]]&lt;=10,"3-10 Years",IF(Data[[#This Row],[Age]]&lt;=15,"11-15 Years",IF(Data[[#This Row],[Age]]&lt;=19,"16-19 Years", "20+ Years")))</f>
        <v>11-15 Years</v>
      </c>
    </row>
    <row r="6037" spans="1:18" x14ac:dyDescent="0.35">
      <c r="A6037" t="s">
        <v>2117</v>
      </c>
      <c r="B6037" s="1">
        <v>45350</v>
      </c>
      <c r="C6037" t="s">
        <v>150</v>
      </c>
      <c r="D6037" t="s">
        <v>18</v>
      </c>
      <c r="E6037" t="s">
        <v>566</v>
      </c>
      <c r="F6037" t="s">
        <v>567</v>
      </c>
      <c r="G6037" t="s">
        <v>30</v>
      </c>
      <c r="H6037" t="s">
        <v>5036</v>
      </c>
      <c r="I6037" s="1">
        <v>40928</v>
      </c>
      <c r="J6037" t="s">
        <v>2118</v>
      </c>
      <c r="K6037">
        <v>298</v>
      </c>
      <c r="L6037">
        <v>0</v>
      </c>
      <c r="M6037">
        <v>298</v>
      </c>
      <c r="N6037">
        <v>285</v>
      </c>
      <c r="O6037" t="s">
        <v>5064</v>
      </c>
      <c r="P6037" t="s">
        <v>25</v>
      </c>
      <c r="Q6037">
        <f ca="1">DATEDIF(Data[[#This Row],[Birthdate]],TODAY(),"Y")</f>
        <v>13</v>
      </c>
      <c r="R6037" t="str">
        <f ca="1">IF(Data[[#This Row],[Age]]&lt;=10,"3-10 Years",IF(Data[[#This Row],[Age]]&lt;=15,"11-15 Years",IF(Data[[#This Row],[Age]]&lt;=19,"16-19 Years", "20+ Years")))</f>
        <v>11-15 Years</v>
      </c>
    </row>
    <row r="6038" spans="1:18" x14ac:dyDescent="0.35">
      <c r="A6038" t="s">
        <v>3218</v>
      </c>
      <c r="B6038" s="1">
        <v>45328</v>
      </c>
      <c r="C6038" t="s">
        <v>29</v>
      </c>
      <c r="D6038" t="s">
        <v>18</v>
      </c>
      <c r="E6038" t="s">
        <v>566</v>
      </c>
      <c r="F6038" t="s">
        <v>567</v>
      </c>
      <c r="G6038" t="s">
        <v>50</v>
      </c>
      <c r="H6038" t="s">
        <v>5036</v>
      </c>
      <c r="I6038" s="1">
        <v>41143</v>
      </c>
      <c r="J6038" t="s">
        <v>3219</v>
      </c>
      <c r="K6038">
        <v>326</v>
      </c>
      <c r="L6038">
        <v>326</v>
      </c>
      <c r="M6038">
        <v>0</v>
      </c>
      <c r="N6038">
        <v>479</v>
      </c>
      <c r="O6038" t="s">
        <v>5064</v>
      </c>
      <c r="P6038" t="s">
        <v>25</v>
      </c>
      <c r="Q6038">
        <f ca="1">DATEDIF(Data[[#This Row],[Birthdate]],TODAY(),"Y")</f>
        <v>13</v>
      </c>
      <c r="R6038" t="str">
        <f ca="1">IF(Data[[#This Row],[Age]]&lt;=10,"3-10 Years",IF(Data[[#This Row],[Age]]&lt;=15,"11-15 Years",IF(Data[[#This Row],[Age]]&lt;=19,"16-19 Years", "20+ Years")))</f>
        <v>11-15 Years</v>
      </c>
    </row>
    <row r="6039" spans="1:18" x14ac:dyDescent="0.35">
      <c r="A6039" t="s">
        <v>3218</v>
      </c>
      <c r="B6039" s="1">
        <v>45328</v>
      </c>
      <c r="C6039" t="s">
        <v>29</v>
      </c>
      <c r="D6039" t="s">
        <v>18</v>
      </c>
      <c r="E6039" t="s">
        <v>566</v>
      </c>
      <c r="F6039" t="s">
        <v>567</v>
      </c>
      <c r="G6039" t="s">
        <v>50</v>
      </c>
      <c r="H6039" t="s">
        <v>5036</v>
      </c>
      <c r="I6039" s="1">
        <v>41143</v>
      </c>
      <c r="J6039" t="s">
        <v>3219</v>
      </c>
      <c r="K6039">
        <v>501</v>
      </c>
      <c r="L6039">
        <v>501</v>
      </c>
      <c r="M6039">
        <v>0</v>
      </c>
      <c r="N6039">
        <v>479</v>
      </c>
      <c r="O6039" t="s">
        <v>5064</v>
      </c>
      <c r="P6039" t="s">
        <v>25</v>
      </c>
      <c r="Q6039">
        <f ca="1">DATEDIF(Data[[#This Row],[Birthdate]],TODAY(),"Y")</f>
        <v>13</v>
      </c>
      <c r="R6039" t="str">
        <f ca="1">IF(Data[[#This Row],[Age]]&lt;=10,"3-10 Years",IF(Data[[#This Row],[Age]]&lt;=15,"11-15 Years",IF(Data[[#This Row],[Age]]&lt;=19,"16-19 Years", "20+ Years")))</f>
        <v>11-15 Years</v>
      </c>
    </row>
    <row r="6040" spans="1:18" x14ac:dyDescent="0.35">
      <c r="A6040" t="s">
        <v>3218</v>
      </c>
      <c r="B6040" s="1">
        <v>45328</v>
      </c>
      <c r="C6040" t="s">
        <v>29</v>
      </c>
      <c r="D6040" t="s">
        <v>18</v>
      </c>
      <c r="E6040" t="s">
        <v>566</v>
      </c>
      <c r="F6040" t="s">
        <v>567</v>
      </c>
      <c r="G6040" t="s">
        <v>50</v>
      </c>
      <c r="H6040" t="s">
        <v>5036</v>
      </c>
      <c r="I6040" s="1">
        <v>41143</v>
      </c>
      <c r="J6040" t="s">
        <v>3219</v>
      </c>
      <c r="K6040">
        <v>501</v>
      </c>
      <c r="L6040">
        <v>501</v>
      </c>
      <c r="M6040">
        <v>0</v>
      </c>
      <c r="N6040">
        <v>479</v>
      </c>
      <c r="O6040" t="s">
        <v>5064</v>
      </c>
      <c r="P6040" t="s">
        <v>25</v>
      </c>
      <c r="Q6040">
        <f ca="1">DATEDIF(Data[[#This Row],[Birthdate]],TODAY(),"Y")</f>
        <v>13</v>
      </c>
      <c r="R6040" t="str">
        <f ca="1">IF(Data[[#This Row],[Age]]&lt;=10,"3-10 Years",IF(Data[[#This Row],[Age]]&lt;=15,"11-15 Years",IF(Data[[#This Row],[Age]]&lt;=19,"16-19 Years", "20+ Years")))</f>
        <v>11-15 Years</v>
      </c>
    </row>
    <row r="6041" spans="1:18" x14ac:dyDescent="0.35">
      <c r="A6041" t="s">
        <v>2193</v>
      </c>
      <c r="B6041" s="1">
        <v>45505</v>
      </c>
      <c r="C6041" t="s">
        <v>29</v>
      </c>
      <c r="D6041" t="s">
        <v>18</v>
      </c>
      <c r="E6041" t="s">
        <v>566</v>
      </c>
      <c r="F6041" t="s">
        <v>567</v>
      </c>
      <c r="G6041" t="s">
        <v>30</v>
      </c>
      <c r="H6041" t="s">
        <v>5036</v>
      </c>
      <c r="I6041" s="1">
        <v>41192</v>
      </c>
      <c r="J6041" t="s">
        <v>1705</v>
      </c>
      <c r="K6041">
        <v>523</v>
      </c>
      <c r="L6041">
        <v>523</v>
      </c>
      <c r="M6041">
        <v>0</v>
      </c>
      <c r="N6041">
        <v>525</v>
      </c>
      <c r="O6041" t="s">
        <v>5064</v>
      </c>
      <c r="P6041" t="s">
        <v>25</v>
      </c>
      <c r="Q6041">
        <f ca="1">DATEDIF(Data[[#This Row],[Birthdate]],TODAY(),"Y")</f>
        <v>13</v>
      </c>
      <c r="R6041" t="str">
        <f ca="1">IF(Data[[#This Row],[Age]]&lt;=10,"3-10 Years",IF(Data[[#This Row],[Age]]&lt;=15,"11-15 Years",IF(Data[[#This Row],[Age]]&lt;=19,"16-19 Years", "20+ Years")))</f>
        <v>11-15 Years</v>
      </c>
    </row>
    <row r="6042" spans="1:18" x14ac:dyDescent="0.35">
      <c r="A6042" t="s">
        <v>1558</v>
      </c>
      <c r="B6042" s="1">
        <v>45502</v>
      </c>
      <c r="C6042" t="s">
        <v>29</v>
      </c>
      <c r="D6042" t="s">
        <v>18</v>
      </c>
      <c r="E6042" t="s">
        <v>566</v>
      </c>
      <c r="F6042" t="s">
        <v>567</v>
      </c>
      <c r="G6042" t="s">
        <v>105</v>
      </c>
      <c r="H6042" t="s">
        <v>5036</v>
      </c>
      <c r="I6042" s="1">
        <v>41179</v>
      </c>
      <c r="J6042" t="s">
        <v>1559</v>
      </c>
      <c r="K6042">
        <v>339</v>
      </c>
      <c r="L6042">
        <v>339</v>
      </c>
      <c r="M6042">
        <v>0</v>
      </c>
      <c r="N6042">
        <v>525</v>
      </c>
      <c r="O6042" t="s">
        <v>5064</v>
      </c>
      <c r="P6042" t="s">
        <v>25</v>
      </c>
      <c r="Q6042">
        <f ca="1">DATEDIF(Data[[#This Row],[Birthdate]],TODAY(),"Y")</f>
        <v>13</v>
      </c>
      <c r="R6042" t="str">
        <f ca="1">IF(Data[[#This Row],[Age]]&lt;=10,"3-10 Years",IF(Data[[#This Row],[Age]]&lt;=15,"11-15 Years",IF(Data[[#This Row],[Age]]&lt;=19,"16-19 Years", "20+ Years")))</f>
        <v>11-15 Years</v>
      </c>
    </row>
    <row r="6043" spans="1:18" x14ac:dyDescent="0.35">
      <c r="A6043" t="s">
        <v>2764</v>
      </c>
      <c r="B6043" s="1">
        <v>45501</v>
      </c>
      <c r="C6043" t="s">
        <v>29</v>
      </c>
      <c r="D6043" t="s">
        <v>18</v>
      </c>
      <c r="E6043" t="s">
        <v>566</v>
      </c>
      <c r="F6043" t="s">
        <v>567</v>
      </c>
      <c r="G6043" t="s">
        <v>57</v>
      </c>
      <c r="H6043" t="s">
        <v>5036</v>
      </c>
      <c r="I6043" s="1">
        <v>40922</v>
      </c>
      <c r="J6043" t="s">
        <v>2765</v>
      </c>
      <c r="K6043">
        <v>523</v>
      </c>
      <c r="L6043">
        <v>523</v>
      </c>
      <c r="M6043">
        <v>0</v>
      </c>
      <c r="N6043">
        <v>525</v>
      </c>
      <c r="O6043" t="s">
        <v>5064</v>
      </c>
      <c r="P6043" t="s">
        <v>25</v>
      </c>
      <c r="Q6043">
        <f ca="1">DATEDIF(Data[[#This Row],[Birthdate]],TODAY(),"Y")</f>
        <v>13</v>
      </c>
      <c r="R6043" t="str">
        <f ca="1">IF(Data[[#This Row],[Age]]&lt;=10,"3-10 Years",IF(Data[[#This Row],[Age]]&lt;=15,"11-15 Years",IF(Data[[#This Row],[Age]]&lt;=19,"16-19 Years", "20+ Years")))</f>
        <v>11-15 Years</v>
      </c>
    </row>
    <row r="6044" spans="1:18" x14ac:dyDescent="0.35">
      <c r="A6044" t="s">
        <v>1130</v>
      </c>
      <c r="B6044" s="1">
        <v>45501</v>
      </c>
      <c r="C6044" t="s">
        <v>29</v>
      </c>
      <c r="D6044" t="s">
        <v>18</v>
      </c>
      <c r="E6044" t="s">
        <v>566</v>
      </c>
      <c r="F6044" t="s">
        <v>567</v>
      </c>
      <c r="G6044" t="s">
        <v>57</v>
      </c>
      <c r="H6044" t="s">
        <v>5036</v>
      </c>
      <c r="I6044" s="1">
        <v>41023</v>
      </c>
      <c r="J6044" t="s">
        <v>1131</v>
      </c>
      <c r="K6044">
        <v>503</v>
      </c>
      <c r="L6044">
        <v>503</v>
      </c>
      <c r="M6044">
        <v>0</v>
      </c>
      <c r="N6044">
        <v>525</v>
      </c>
      <c r="O6044" t="s">
        <v>5064</v>
      </c>
      <c r="P6044" t="s">
        <v>152</v>
      </c>
      <c r="Q6044">
        <f ca="1">DATEDIF(Data[[#This Row],[Birthdate]],TODAY(),"Y")</f>
        <v>13</v>
      </c>
      <c r="R6044" t="str">
        <f ca="1">IF(Data[[#This Row],[Age]]&lt;=10,"3-10 Years",IF(Data[[#This Row],[Age]]&lt;=15,"11-15 Years",IF(Data[[#This Row],[Age]]&lt;=19,"16-19 Years", "20+ Years")))</f>
        <v>11-15 Years</v>
      </c>
    </row>
    <row r="6045" spans="1:18" x14ac:dyDescent="0.35">
      <c r="A6045" t="s">
        <v>457</v>
      </c>
      <c r="B6045" s="1">
        <v>45500</v>
      </c>
      <c r="C6045" t="s">
        <v>29</v>
      </c>
      <c r="D6045" t="s">
        <v>18</v>
      </c>
      <c r="E6045" t="s">
        <v>566</v>
      </c>
      <c r="F6045" t="s">
        <v>567</v>
      </c>
      <c r="G6045" t="s">
        <v>458</v>
      </c>
      <c r="H6045" t="s">
        <v>1083</v>
      </c>
      <c r="I6045" s="1">
        <v>41177</v>
      </c>
      <c r="J6045" t="s">
        <v>459</v>
      </c>
      <c r="K6045">
        <v>523</v>
      </c>
      <c r="L6045">
        <v>523</v>
      </c>
      <c r="M6045">
        <v>0</v>
      </c>
      <c r="N6045">
        <v>525</v>
      </c>
      <c r="O6045" t="s">
        <v>5064</v>
      </c>
      <c r="P6045" t="s">
        <v>25</v>
      </c>
      <c r="Q6045">
        <f ca="1">DATEDIF(Data[[#This Row],[Birthdate]],TODAY(),"Y")</f>
        <v>13</v>
      </c>
      <c r="R6045" t="str">
        <f ca="1">IF(Data[[#This Row],[Age]]&lt;=10,"3-10 Years",IF(Data[[#This Row],[Age]]&lt;=15,"11-15 Years",IF(Data[[#This Row],[Age]]&lt;=19,"16-19 Years", "20+ Years")))</f>
        <v>11-15 Years</v>
      </c>
    </row>
    <row r="6046" spans="1:18" x14ac:dyDescent="0.35">
      <c r="A6046" t="s">
        <v>3912</v>
      </c>
      <c r="B6046" s="1">
        <v>45498</v>
      </c>
      <c r="C6046" t="s">
        <v>29</v>
      </c>
      <c r="D6046" t="s">
        <v>18</v>
      </c>
      <c r="E6046" t="s">
        <v>566</v>
      </c>
      <c r="F6046" t="s">
        <v>567</v>
      </c>
      <c r="G6046" t="s">
        <v>105</v>
      </c>
      <c r="H6046" t="s">
        <v>5036</v>
      </c>
      <c r="I6046" s="1">
        <v>41176</v>
      </c>
      <c r="J6046" t="s">
        <v>351</v>
      </c>
      <c r="K6046">
        <v>0</v>
      </c>
      <c r="L6046">
        <v>0</v>
      </c>
      <c r="M6046">
        <v>0</v>
      </c>
      <c r="N6046">
        <v>525</v>
      </c>
      <c r="O6046" t="s">
        <v>5064</v>
      </c>
      <c r="P6046" t="s">
        <v>25</v>
      </c>
      <c r="Q6046">
        <f ca="1">DATEDIF(Data[[#This Row],[Birthdate]],TODAY(),"Y")</f>
        <v>13</v>
      </c>
      <c r="R6046" t="str">
        <f ca="1">IF(Data[[#This Row],[Age]]&lt;=10,"3-10 Years",IF(Data[[#This Row],[Age]]&lt;=15,"11-15 Years",IF(Data[[#This Row],[Age]]&lt;=19,"16-19 Years", "20+ Years")))</f>
        <v>11-15 Years</v>
      </c>
    </row>
    <row r="6047" spans="1:18" x14ac:dyDescent="0.35">
      <c r="A6047" t="s">
        <v>2764</v>
      </c>
      <c r="B6047" s="1">
        <v>45494</v>
      </c>
      <c r="C6047" t="s">
        <v>29</v>
      </c>
      <c r="D6047" t="s">
        <v>18</v>
      </c>
      <c r="E6047" t="s">
        <v>566</v>
      </c>
      <c r="F6047" t="s">
        <v>567</v>
      </c>
      <c r="G6047" t="s">
        <v>57</v>
      </c>
      <c r="H6047" t="s">
        <v>5036</v>
      </c>
      <c r="I6047" s="1">
        <v>40922</v>
      </c>
      <c r="J6047" t="s">
        <v>2765</v>
      </c>
      <c r="K6047">
        <v>549</v>
      </c>
      <c r="L6047">
        <v>549</v>
      </c>
      <c r="M6047">
        <v>0</v>
      </c>
      <c r="N6047">
        <v>525</v>
      </c>
      <c r="O6047" t="s">
        <v>5064</v>
      </c>
      <c r="P6047" t="s">
        <v>25</v>
      </c>
      <c r="Q6047">
        <f ca="1">DATEDIF(Data[[#This Row],[Birthdate]],TODAY(),"Y")</f>
        <v>13</v>
      </c>
      <c r="R6047" t="str">
        <f ca="1">IF(Data[[#This Row],[Age]]&lt;=10,"3-10 Years",IF(Data[[#This Row],[Age]]&lt;=15,"11-15 Years",IF(Data[[#This Row],[Age]]&lt;=19,"16-19 Years", "20+ Years")))</f>
        <v>11-15 Years</v>
      </c>
    </row>
    <row r="6048" spans="1:18" x14ac:dyDescent="0.35">
      <c r="A6048" t="s">
        <v>3107</v>
      </c>
      <c r="B6048" s="1">
        <v>45494</v>
      </c>
      <c r="C6048" t="s">
        <v>29</v>
      </c>
      <c r="D6048" t="s">
        <v>18</v>
      </c>
      <c r="E6048" t="s">
        <v>566</v>
      </c>
      <c r="F6048" t="s">
        <v>567</v>
      </c>
      <c r="G6048" t="s">
        <v>57</v>
      </c>
      <c r="H6048" t="s">
        <v>5036</v>
      </c>
      <c r="I6048" s="1">
        <v>41115</v>
      </c>
      <c r="J6048" t="s">
        <v>3108</v>
      </c>
      <c r="K6048">
        <v>549</v>
      </c>
      <c r="L6048">
        <v>549</v>
      </c>
      <c r="M6048">
        <v>0</v>
      </c>
      <c r="N6048">
        <v>525</v>
      </c>
      <c r="O6048" t="s">
        <v>5064</v>
      </c>
      <c r="P6048" t="s">
        <v>25</v>
      </c>
      <c r="Q6048">
        <f ca="1">DATEDIF(Data[[#This Row],[Birthdate]],TODAY(),"Y")</f>
        <v>13</v>
      </c>
      <c r="R6048" t="str">
        <f ca="1">IF(Data[[#This Row],[Age]]&lt;=10,"3-10 Years",IF(Data[[#This Row],[Age]]&lt;=15,"11-15 Years",IF(Data[[#This Row],[Age]]&lt;=19,"16-19 Years", "20+ Years")))</f>
        <v>11-15 Years</v>
      </c>
    </row>
    <row r="6049" spans="1:18" x14ac:dyDescent="0.35">
      <c r="A6049" t="s">
        <v>457</v>
      </c>
      <c r="B6049" s="1">
        <v>45491</v>
      </c>
      <c r="C6049" t="s">
        <v>29</v>
      </c>
      <c r="D6049" t="s">
        <v>18</v>
      </c>
      <c r="E6049" t="s">
        <v>566</v>
      </c>
      <c r="F6049" t="s">
        <v>567</v>
      </c>
      <c r="G6049" t="s">
        <v>458</v>
      </c>
      <c r="H6049" t="s">
        <v>1083</v>
      </c>
      <c r="I6049" s="1">
        <v>41177</v>
      </c>
      <c r="J6049" t="s">
        <v>459</v>
      </c>
      <c r="K6049">
        <v>549</v>
      </c>
      <c r="L6049">
        <v>549</v>
      </c>
      <c r="M6049">
        <v>0</v>
      </c>
      <c r="N6049">
        <v>525</v>
      </c>
      <c r="O6049" t="s">
        <v>5064</v>
      </c>
      <c r="P6049" t="s">
        <v>25</v>
      </c>
      <c r="Q6049">
        <f ca="1">DATEDIF(Data[[#This Row],[Birthdate]],TODAY(),"Y")</f>
        <v>13</v>
      </c>
      <c r="R6049" t="str">
        <f ca="1">IF(Data[[#This Row],[Age]]&lt;=10,"3-10 Years",IF(Data[[#This Row],[Age]]&lt;=15,"11-15 Years",IF(Data[[#This Row],[Age]]&lt;=19,"16-19 Years", "20+ Years")))</f>
        <v>11-15 Years</v>
      </c>
    </row>
    <row r="6050" spans="1:18" x14ac:dyDescent="0.35">
      <c r="A6050" t="s">
        <v>1130</v>
      </c>
      <c r="B6050" s="1">
        <v>45491</v>
      </c>
      <c r="C6050" t="s">
        <v>29</v>
      </c>
      <c r="D6050" t="s">
        <v>18</v>
      </c>
      <c r="E6050" t="s">
        <v>566</v>
      </c>
      <c r="F6050" t="s">
        <v>567</v>
      </c>
      <c r="G6050" t="s">
        <v>57</v>
      </c>
      <c r="H6050" t="s">
        <v>5036</v>
      </c>
      <c r="I6050" s="1">
        <v>41023</v>
      </c>
      <c r="J6050" t="s">
        <v>1131</v>
      </c>
      <c r="K6050">
        <v>503</v>
      </c>
      <c r="L6050">
        <v>503</v>
      </c>
      <c r="M6050">
        <v>0</v>
      </c>
      <c r="N6050">
        <v>525</v>
      </c>
      <c r="O6050" t="s">
        <v>5064</v>
      </c>
      <c r="P6050" t="s">
        <v>152</v>
      </c>
      <c r="Q6050">
        <f ca="1">DATEDIF(Data[[#This Row],[Birthdate]],TODAY(),"Y")</f>
        <v>13</v>
      </c>
      <c r="R6050" t="str">
        <f ca="1">IF(Data[[#This Row],[Age]]&lt;=10,"3-10 Years",IF(Data[[#This Row],[Age]]&lt;=15,"11-15 Years",IF(Data[[#This Row],[Age]]&lt;=19,"16-19 Years", "20+ Years")))</f>
        <v>11-15 Years</v>
      </c>
    </row>
    <row r="6051" spans="1:18" x14ac:dyDescent="0.35">
      <c r="A6051" t="s">
        <v>2193</v>
      </c>
      <c r="B6051" s="1">
        <v>45488</v>
      </c>
      <c r="C6051" t="s">
        <v>29</v>
      </c>
      <c r="D6051" t="s">
        <v>18</v>
      </c>
      <c r="E6051" t="s">
        <v>566</v>
      </c>
      <c r="F6051" t="s">
        <v>567</v>
      </c>
      <c r="G6051" t="s">
        <v>30</v>
      </c>
      <c r="H6051" t="s">
        <v>5036</v>
      </c>
      <c r="I6051" s="1">
        <v>41192</v>
      </c>
      <c r="J6051" t="s">
        <v>1705</v>
      </c>
      <c r="K6051">
        <v>549</v>
      </c>
      <c r="L6051">
        <v>549</v>
      </c>
      <c r="M6051">
        <v>0</v>
      </c>
      <c r="N6051">
        <v>525</v>
      </c>
      <c r="O6051" t="s">
        <v>5064</v>
      </c>
      <c r="P6051" t="s">
        <v>25</v>
      </c>
      <c r="Q6051">
        <f ca="1">DATEDIF(Data[[#This Row],[Birthdate]],TODAY(),"Y")</f>
        <v>13</v>
      </c>
      <c r="R6051" t="str">
        <f ca="1">IF(Data[[#This Row],[Age]]&lt;=10,"3-10 Years",IF(Data[[#This Row],[Age]]&lt;=15,"11-15 Years",IF(Data[[#This Row],[Age]]&lt;=19,"16-19 Years", "20+ Years")))</f>
        <v>11-15 Years</v>
      </c>
    </row>
    <row r="6052" spans="1:18" x14ac:dyDescent="0.35">
      <c r="A6052" t="s">
        <v>2926</v>
      </c>
      <c r="B6052" s="1">
        <v>45487</v>
      </c>
      <c r="C6052" t="s">
        <v>17</v>
      </c>
      <c r="D6052" t="s">
        <v>18</v>
      </c>
      <c r="E6052" t="s">
        <v>566</v>
      </c>
      <c r="F6052" t="s">
        <v>567</v>
      </c>
      <c r="G6052" t="s">
        <v>189</v>
      </c>
      <c r="H6052" t="s">
        <v>5036</v>
      </c>
      <c r="I6052" s="1">
        <v>41031</v>
      </c>
      <c r="J6052" t="s">
        <v>2927</v>
      </c>
      <c r="K6052">
        <v>549</v>
      </c>
      <c r="L6052">
        <v>0</v>
      </c>
      <c r="M6052">
        <v>549</v>
      </c>
      <c r="N6052">
        <v>525</v>
      </c>
      <c r="O6052" t="s">
        <v>5064</v>
      </c>
      <c r="P6052" t="s">
        <v>25</v>
      </c>
      <c r="Q6052">
        <f ca="1">DATEDIF(Data[[#This Row],[Birthdate]],TODAY(),"Y")</f>
        <v>13</v>
      </c>
      <c r="R6052" t="str">
        <f ca="1">IF(Data[[#This Row],[Age]]&lt;=10,"3-10 Years",IF(Data[[#This Row],[Age]]&lt;=15,"11-15 Years",IF(Data[[#This Row],[Age]]&lt;=19,"16-19 Years", "20+ Years")))</f>
        <v>11-15 Years</v>
      </c>
    </row>
    <row r="6053" spans="1:18" x14ac:dyDescent="0.35">
      <c r="A6053" t="s">
        <v>3916</v>
      </c>
      <c r="B6053" s="1">
        <v>45483</v>
      </c>
      <c r="C6053" t="s">
        <v>29</v>
      </c>
      <c r="D6053" t="s">
        <v>18</v>
      </c>
      <c r="E6053" t="s">
        <v>566</v>
      </c>
      <c r="F6053" t="s">
        <v>567</v>
      </c>
      <c r="G6053" t="s">
        <v>1083</v>
      </c>
      <c r="H6053" t="s">
        <v>1083</v>
      </c>
      <c r="I6053" s="1">
        <v>41054</v>
      </c>
      <c r="J6053" t="s">
        <v>3917</v>
      </c>
      <c r="K6053">
        <v>549</v>
      </c>
      <c r="L6053">
        <v>549</v>
      </c>
      <c r="M6053">
        <v>0</v>
      </c>
      <c r="N6053">
        <v>525</v>
      </c>
      <c r="O6053" t="s">
        <v>5064</v>
      </c>
      <c r="P6053" t="s">
        <v>25</v>
      </c>
      <c r="Q6053">
        <f ca="1">DATEDIF(Data[[#This Row],[Birthdate]],TODAY(),"Y")</f>
        <v>13</v>
      </c>
      <c r="R6053" t="str">
        <f ca="1">IF(Data[[#This Row],[Age]]&lt;=10,"3-10 Years",IF(Data[[#This Row],[Age]]&lt;=15,"11-15 Years",IF(Data[[#This Row],[Age]]&lt;=19,"16-19 Years", "20+ Years")))</f>
        <v>11-15 Years</v>
      </c>
    </row>
    <row r="6054" spans="1:18" x14ac:dyDescent="0.35">
      <c r="A6054" t="s">
        <v>1617</v>
      </c>
      <c r="B6054" s="1">
        <v>45482</v>
      </c>
      <c r="C6054" t="s">
        <v>29</v>
      </c>
      <c r="D6054" t="s">
        <v>18</v>
      </c>
      <c r="E6054" t="s">
        <v>566</v>
      </c>
      <c r="F6054" t="s">
        <v>567</v>
      </c>
      <c r="G6054" t="s">
        <v>84</v>
      </c>
      <c r="H6054" t="s">
        <v>5036</v>
      </c>
      <c r="I6054" s="1">
        <v>40945</v>
      </c>
      <c r="J6054" t="s">
        <v>939</v>
      </c>
      <c r="K6054">
        <v>523</v>
      </c>
      <c r="L6054">
        <v>523</v>
      </c>
      <c r="M6054">
        <v>0</v>
      </c>
      <c r="N6054">
        <v>525</v>
      </c>
      <c r="O6054" t="s">
        <v>5064</v>
      </c>
      <c r="P6054" t="s">
        <v>25</v>
      </c>
      <c r="Q6054">
        <f ca="1">DATEDIF(Data[[#This Row],[Birthdate]],TODAY(),"Y")</f>
        <v>13</v>
      </c>
      <c r="R6054" t="str">
        <f ca="1">IF(Data[[#This Row],[Age]]&lt;=10,"3-10 Years",IF(Data[[#This Row],[Age]]&lt;=15,"11-15 Years",IF(Data[[#This Row],[Age]]&lt;=19,"16-19 Years", "20+ Years")))</f>
        <v>11-15 Years</v>
      </c>
    </row>
    <row r="6055" spans="1:18" x14ac:dyDescent="0.35">
      <c r="A6055" t="s">
        <v>1130</v>
      </c>
      <c r="B6055" s="1">
        <v>45474</v>
      </c>
      <c r="C6055" t="s">
        <v>29</v>
      </c>
      <c r="D6055" t="s">
        <v>18</v>
      </c>
      <c r="E6055" t="s">
        <v>566</v>
      </c>
      <c r="F6055" t="s">
        <v>567</v>
      </c>
      <c r="G6055" t="s">
        <v>57</v>
      </c>
      <c r="H6055" t="s">
        <v>5036</v>
      </c>
      <c r="I6055" s="1">
        <v>41023</v>
      </c>
      <c r="J6055" t="s">
        <v>1131</v>
      </c>
      <c r="K6055">
        <v>260</v>
      </c>
      <c r="L6055">
        <v>260</v>
      </c>
      <c r="M6055">
        <v>0</v>
      </c>
      <c r="N6055">
        <v>315</v>
      </c>
      <c r="O6055" t="s">
        <v>5064</v>
      </c>
      <c r="P6055" t="s">
        <v>152</v>
      </c>
      <c r="Q6055">
        <f ca="1">DATEDIF(Data[[#This Row],[Birthdate]],TODAY(),"Y")</f>
        <v>13</v>
      </c>
      <c r="R6055" t="str">
        <f ca="1">IF(Data[[#This Row],[Age]]&lt;=10,"3-10 Years",IF(Data[[#This Row],[Age]]&lt;=15,"11-15 Years",IF(Data[[#This Row],[Age]]&lt;=19,"16-19 Years", "20+ Years")))</f>
        <v>11-15 Years</v>
      </c>
    </row>
    <row r="6056" spans="1:18" x14ac:dyDescent="0.35">
      <c r="A6056" t="s">
        <v>1562</v>
      </c>
      <c r="B6056" s="1">
        <v>45473</v>
      </c>
      <c r="C6056" t="s">
        <v>29</v>
      </c>
      <c r="D6056" t="s">
        <v>18</v>
      </c>
      <c r="E6056" t="s">
        <v>566</v>
      </c>
      <c r="F6056" t="s">
        <v>567</v>
      </c>
      <c r="G6056" t="s">
        <v>189</v>
      </c>
      <c r="H6056" t="s">
        <v>5036</v>
      </c>
      <c r="I6056" s="1">
        <v>41040</v>
      </c>
      <c r="J6056" t="s">
        <v>1563</v>
      </c>
      <c r="K6056">
        <v>303</v>
      </c>
      <c r="L6056">
        <v>303</v>
      </c>
      <c r="M6056">
        <v>0</v>
      </c>
      <c r="N6056">
        <v>315</v>
      </c>
      <c r="O6056" t="s">
        <v>5064</v>
      </c>
      <c r="P6056" t="s">
        <v>152</v>
      </c>
      <c r="Q6056">
        <f ca="1">DATEDIF(Data[[#This Row],[Birthdate]],TODAY(),"Y")</f>
        <v>13</v>
      </c>
      <c r="R6056" t="str">
        <f ca="1">IF(Data[[#This Row],[Age]]&lt;=10,"3-10 Years",IF(Data[[#This Row],[Age]]&lt;=15,"11-15 Years",IF(Data[[#This Row],[Age]]&lt;=19,"16-19 Years", "20+ Years")))</f>
        <v>11-15 Years</v>
      </c>
    </row>
    <row r="6057" spans="1:18" x14ac:dyDescent="0.35">
      <c r="A6057" t="s">
        <v>3525</v>
      </c>
      <c r="B6057" s="1">
        <v>45471</v>
      </c>
      <c r="C6057" t="s">
        <v>29</v>
      </c>
      <c r="D6057" t="s">
        <v>18</v>
      </c>
      <c r="E6057" t="s">
        <v>566</v>
      </c>
      <c r="F6057" t="s">
        <v>567</v>
      </c>
      <c r="G6057" t="s">
        <v>50</v>
      </c>
      <c r="H6057" t="s">
        <v>5036</v>
      </c>
      <c r="I6057" s="1">
        <v>41081</v>
      </c>
      <c r="J6057" t="s">
        <v>1363</v>
      </c>
      <c r="K6057">
        <v>329</v>
      </c>
      <c r="L6057">
        <v>329</v>
      </c>
      <c r="M6057">
        <v>0</v>
      </c>
      <c r="N6057">
        <v>315</v>
      </c>
      <c r="O6057" t="s">
        <v>5064</v>
      </c>
      <c r="P6057" t="s">
        <v>25</v>
      </c>
      <c r="Q6057">
        <f ca="1">DATEDIF(Data[[#This Row],[Birthdate]],TODAY(),"Y")</f>
        <v>13</v>
      </c>
      <c r="R6057" t="str">
        <f ca="1">IF(Data[[#This Row],[Age]]&lt;=10,"3-10 Years",IF(Data[[#This Row],[Age]]&lt;=15,"11-15 Years",IF(Data[[#This Row],[Age]]&lt;=19,"16-19 Years", "20+ Years")))</f>
        <v>11-15 Years</v>
      </c>
    </row>
    <row r="6058" spans="1:18" x14ac:dyDescent="0.35">
      <c r="A6058" t="s">
        <v>3857</v>
      </c>
      <c r="B6058" s="1">
        <v>45471</v>
      </c>
      <c r="C6058" t="s">
        <v>29</v>
      </c>
      <c r="D6058" t="s">
        <v>18</v>
      </c>
      <c r="E6058" t="s">
        <v>566</v>
      </c>
      <c r="F6058" t="s">
        <v>567</v>
      </c>
      <c r="G6058" t="s">
        <v>50</v>
      </c>
      <c r="H6058" t="s">
        <v>5036</v>
      </c>
      <c r="I6058" s="1">
        <v>41081</v>
      </c>
      <c r="J6058" t="s">
        <v>1363</v>
      </c>
      <c r="K6058">
        <v>329</v>
      </c>
      <c r="L6058">
        <v>329</v>
      </c>
      <c r="M6058">
        <v>0</v>
      </c>
      <c r="N6058">
        <v>315</v>
      </c>
      <c r="O6058" t="s">
        <v>5064</v>
      </c>
      <c r="P6058" t="s">
        <v>25</v>
      </c>
      <c r="Q6058">
        <f ca="1">DATEDIF(Data[[#This Row],[Birthdate]],TODAY(),"Y")</f>
        <v>13</v>
      </c>
      <c r="R6058" t="str">
        <f ca="1">IF(Data[[#This Row],[Age]]&lt;=10,"3-10 Years",IF(Data[[#This Row],[Age]]&lt;=15,"11-15 Years",IF(Data[[#This Row],[Age]]&lt;=19,"16-19 Years", "20+ Years")))</f>
        <v>11-15 Years</v>
      </c>
    </row>
    <row r="6059" spans="1:18" x14ac:dyDescent="0.35">
      <c r="A6059" t="s">
        <v>3918</v>
      </c>
      <c r="B6059" s="1">
        <v>45467</v>
      </c>
      <c r="C6059" t="s">
        <v>29</v>
      </c>
      <c r="D6059" t="s">
        <v>18</v>
      </c>
      <c r="E6059" t="s">
        <v>566</v>
      </c>
      <c r="F6059" t="s">
        <v>567</v>
      </c>
      <c r="G6059" t="s">
        <v>1083</v>
      </c>
      <c r="H6059" t="s">
        <v>1083</v>
      </c>
      <c r="I6059" s="1">
        <v>41201</v>
      </c>
      <c r="J6059" t="s">
        <v>3919</v>
      </c>
      <c r="K6059">
        <v>549</v>
      </c>
      <c r="L6059">
        <v>549</v>
      </c>
      <c r="M6059">
        <v>0</v>
      </c>
      <c r="N6059">
        <v>525</v>
      </c>
      <c r="O6059" t="s">
        <v>5064</v>
      </c>
      <c r="P6059" t="s">
        <v>25</v>
      </c>
      <c r="Q6059">
        <f ca="1">DATEDIF(Data[[#This Row],[Birthdate]],TODAY(),"Y")</f>
        <v>13</v>
      </c>
      <c r="R6059" t="str">
        <f ca="1">IF(Data[[#This Row],[Age]]&lt;=10,"3-10 Years",IF(Data[[#This Row],[Age]]&lt;=15,"11-15 Years",IF(Data[[#This Row],[Age]]&lt;=19,"16-19 Years", "20+ Years")))</f>
        <v>11-15 Years</v>
      </c>
    </row>
    <row r="6060" spans="1:18" x14ac:dyDescent="0.35">
      <c r="A6060" t="s">
        <v>492</v>
      </c>
      <c r="B6060" s="1">
        <v>45467</v>
      </c>
      <c r="C6060" t="s">
        <v>29</v>
      </c>
      <c r="D6060" t="s">
        <v>18</v>
      </c>
      <c r="E6060" t="s">
        <v>566</v>
      </c>
      <c r="F6060" t="s">
        <v>567</v>
      </c>
      <c r="G6060" t="s">
        <v>30</v>
      </c>
      <c r="H6060" t="s">
        <v>5036</v>
      </c>
      <c r="I6060" s="1">
        <v>41166</v>
      </c>
      <c r="J6060" t="s">
        <v>493</v>
      </c>
      <c r="K6060">
        <v>503</v>
      </c>
      <c r="L6060">
        <v>503</v>
      </c>
      <c r="M6060">
        <v>0</v>
      </c>
      <c r="N6060">
        <v>525</v>
      </c>
      <c r="O6060" t="s">
        <v>5064</v>
      </c>
      <c r="P6060" t="s">
        <v>152</v>
      </c>
      <c r="Q6060">
        <f ca="1">DATEDIF(Data[[#This Row],[Birthdate]],TODAY(),"Y")</f>
        <v>13</v>
      </c>
      <c r="R6060" t="str">
        <f ca="1">IF(Data[[#This Row],[Age]]&lt;=10,"3-10 Years",IF(Data[[#This Row],[Age]]&lt;=15,"11-15 Years",IF(Data[[#This Row],[Age]]&lt;=19,"16-19 Years", "20+ Years")))</f>
        <v>11-15 Years</v>
      </c>
    </row>
    <row r="6061" spans="1:18" x14ac:dyDescent="0.35">
      <c r="A6061" t="s">
        <v>2223</v>
      </c>
      <c r="B6061" s="1">
        <v>45466</v>
      </c>
      <c r="C6061" t="s">
        <v>29</v>
      </c>
      <c r="D6061" t="s">
        <v>18</v>
      </c>
      <c r="E6061" t="s">
        <v>566</v>
      </c>
      <c r="F6061" t="s">
        <v>567</v>
      </c>
      <c r="G6061" t="s">
        <v>50</v>
      </c>
      <c r="H6061" t="s">
        <v>5036</v>
      </c>
      <c r="I6061" s="1">
        <v>40962</v>
      </c>
      <c r="J6061" t="s">
        <v>2224</v>
      </c>
      <c r="K6061">
        <v>549</v>
      </c>
      <c r="L6061">
        <v>549</v>
      </c>
      <c r="M6061">
        <v>0</v>
      </c>
      <c r="N6061">
        <v>525</v>
      </c>
      <c r="O6061" t="s">
        <v>5064</v>
      </c>
      <c r="P6061" t="s">
        <v>25</v>
      </c>
      <c r="Q6061">
        <f ca="1">DATEDIF(Data[[#This Row],[Birthdate]],TODAY(),"Y")</f>
        <v>13</v>
      </c>
      <c r="R6061" t="str">
        <f ca="1">IF(Data[[#This Row],[Age]]&lt;=10,"3-10 Years",IF(Data[[#This Row],[Age]]&lt;=15,"11-15 Years",IF(Data[[#This Row],[Age]]&lt;=19,"16-19 Years", "20+ Years")))</f>
        <v>11-15 Years</v>
      </c>
    </row>
    <row r="6062" spans="1:18" x14ac:dyDescent="0.35">
      <c r="A6062" t="s">
        <v>1130</v>
      </c>
      <c r="B6062" s="1">
        <v>45466</v>
      </c>
      <c r="C6062" t="s">
        <v>29</v>
      </c>
      <c r="D6062" t="s">
        <v>18</v>
      </c>
      <c r="E6062" t="s">
        <v>566</v>
      </c>
      <c r="F6062" t="s">
        <v>567</v>
      </c>
      <c r="G6062" t="s">
        <v>57</v>
      </c>
      <c r="H6062" t="s">
        <v>5036</v>
      </c>
      <c r="I6062" s="1">
        <v>41023</v>
      </c>
      <c r="J6062" t="s">
        <v>1131</v>
      </c>
      <c r="K6062">
        <v>549</v>
      </c>
      <c r="L6062">
        <v>549</v>
      </c>
      <c r="M6062">
        <v>0</v>
      </c>
      <c r="N6062">
        <v>525</v>
      </c>
      <c r="O6062" t="s">
        <v>5064</v>
      </c>
      <c r="P6062" t="s">
        <v>152</v>
      </c>
      <c r="Q6062">
        <f ca="1">DATEDIF(Data[[#This Row],[Birthdate]],TODAY(),"Y")</f>
        <v>13</v>
      </c>
      <c r="R6062" t="str">
        <f ca="1">IF(Data[[#This Row],[Age]]&lt;=10,"3-10 Years",IF(Data[[#This Row],[Age]]&lt;=15,"11-15 Years",IF(Data[[#This Row],[Age]]&lt;=19,"16-19 Years", "20+ Years")))</f>
        <v>11-15 Years</v>
      </c>
    </row>
    <row r="6063" spans="1:18" x14ac:dyDescent="0.35">
      <c r="A6063" t="s">
        <v>3630</v>
      </c>
      <c r="B6063" s="1">
        <v>45466</v>
      </c>
      <c r="C6063" t="s">
        <v>29</v>
      </c>
      <c r="D6063" t="s">
        <v>18</v>
      </c>
      <c r="E6063" t="s">
        <v>566</v>
      </c>
      <c r="F6063" t="s">
        <v>567</v>
      </c>
      <c r="G6063" t="s">
        <v>189</v>
      </c>
      <c r="H6063" t="s">
        <v>5036</v>
      </c>
      <c r="I6063" s="1">
        <v>41078</v>
      </c>
      <c r="J6063" t="s">
        <v>3631</v>
      </c>
      <c r="K6063">
        <v>329</v>
      </c>
      <c r="L6063">
        <v>329</v>
      </c>
      <c r="M6063">
        <v>0</v>
      </c>
      <c r="N6063">
        <v>315</v>
      </c>
      <c r="O6063" t="s">
        <v>5064</v>
      </c>
      <c r="P6063" t="s">
        <v>25</v>
      </c>
      <c r="Q6063">
        <f ca="1">DATEDIF(Data[[#This Row],[Birthdate]],TODAY(),"Y")</f>
        <v>13</v>
      </c>
      <c r="R6063" t="str">
        <f ca="1">IF(Data[[#This Row],[Age]]&lt;=10,"3-10 Years",IF(Data[[#This Row],[Age]]&lt;=15,"11-15 Years",IF(Data[[#This Row],[Age]]&lt;=19,"16-19 Years", "20+ Years")))</f>
        <v>11-15 Years</v>
      </c>
    </row>
    <row r="6064" spans="1:18" x14ac:dyDescent="0.35">
      <c r="A6064" t="s">
        <v>3659</v>
      </c>
      <c r="B6064" s="1">
        <v>45466</v>
      </c>
      <c r="C6064" t="s">
        <v>29</v>
      </c>
      <c r="D6064" t="s">
        <v>18</v>
      </c>
      <c r="E6064" t="s">
        <v>566</v>
      </c>
      <c r="F6064" t="s">
        <v>567</v>
      </c>
      <c r="G6064" t="s">
        <v>189</v>
      </c>
      <c r="H6064" t="s">
        <v>5036</v>
      </c>
      <c r="I6064" s="1">
        <v>40889</v>
      </c>
      <c r="J6064" t="s">
        <v>3920</v>
      </c>
      <c r="K6064">
        <v>329</v>
      </c>
      <c r="L6064">
        <v>329</v>
      </c>
      <c r="M6064">
        <v>0</v>
      </c>
      <c r="N6064">
        <v>315</v>
      </c>
      <c r="O6064" t="s">
        <v>5064</v>
      </c>
      <c r="P6064" t="s">
        <v>25</v>
      </c>
      <c r="Q6064">
        <f ca="1">DATEDIF(Data[[#This Row],[Birthdate]],TODAY(),"Y")</f>
        <v>13</v>
      </c>
      <c r="R6064" t="str">
        <f ca="1">IF(Data[[#This Row],[Age]]&lt;=10,"3-10 Years",IF(Data[[#This Row],[Age]]&lt;=15,"11-15 Years",IF(Data[[#This Row],[Age]]&lt;=19,"16-19 Years", "20+ Years")))</f>
        <v>11-15 Years</v>
      </c>
    </row>
    <row r="6065" spans="1:18" x14ac:dyDescent="0.35">
      <c r="A6065" t="s">
        <v>1572</v>
      </c>
      <c r="B6065" s="1">
        <v>45466</v>
      </c>
      <c r="C6065" t="s">
        <v>29</v>
      </c>
      <c r="D6065" t="s">
        <v>18</v>
      </c>
      <c r="E6065" t="s">
        <v>566</v>
      </c>
      <c r="F6065" t="s">
        <v>567</v>
      </c>
      <c r="G6065" t="s">
        <v>47</v>
      </c>
      <c r="H6065" t="s">
        <v>5036</v>
      </c>
      <c r="I6065" s="1">
        <v>41157</v>
      </c>
      <c r="J6065" t="s">
        <v>1313</v>
      </c>
      <c r="K6065">
        <v>40</v>
      </c>
      <c r="L6065">
        <v>40</v>
      </c>
      <c r="M6065">
        <v>0</v>
      </c>
      <c r="N6065">
        <v>39</v>
      </c>
      <c r="O6065" t="s">
        <v>5064</v>
      </c>
      <c r="P6065" t="s">
        <v>25</v>
      </c>
      <c r="Q6065">
        <f ca="1">DATEDIF(Data[[#This Row],[Birthdate]],TODAY(),"Y")</f>
        <v>13</v>
      </c>
      <c r="R6065" t="str">
        <f ca="1">IF(Data[[#This Row],[Age]]&lt;=10,"3-10 Years",IF(Data[[#This Row],[Age]]&lt;=15,"11-15 Years",IF(Data[[#This Row],[Age]]&lt;=19,"16-19 Years", "20+ Years")))</f>
        <v>11-15 Years</v>
      </c>
    </row>
    <row r="6066" spans="1:18" x14ac:dyDescent="0.35">
      <c r="A6066" t="s">
        <v>3918</v>
      </c>
      <c r="B6066" s="1">
        <v>45466</v>
      </c>
      <c r="C6066" t="s">
        <v>150</v>
      </c>
      <c r="D6066" t="s">
        <v>18</v>
      </c>
      <c r="E6066" t="s">
        <v>566</v>
      </c>
      <c r="F6066" t="s">
        <v>567</v>
      </c>
      <c r="G6066" t="s">
        <v>1083</v>
      </c>
      <c r="H6066" t="s">
        <v>1083</v>
      </c>
      <c r="I6066" s="1">
        <v>41201</v>
      </c>
      <c r="J6066" t="s">
        <v>3919</v>
      </c>
      <c r="K6066">
        <v>549</v>
      </c>
      <c r="L6066">
        <v>0</v>
      </c>
      <c r="M6066">
        <v>549</v>
      </c>
      <c r="N6066">
        <v>525</v>
      </c>
      <c r="O6066" t="s">
        <v>5064</v>
      </c>
      <c r="P6066" t="s">
        <v>25</v>
      </c>
      <c r="Q6066">
        <f ca="1">DATEDIF(Data[[#This Row],[Birthdate]],TODAY(),"Y")</f>
        <v>13</v>
      </c>
      <c r="R6066" t="str">
        <f ca="1">IF(Data[[#This Row],[Age]]&lt;=10,"3-10 Years",IF(Data[[#This Row],[Age]]&lt;=15,"11-15 Years",IF(Data[[#This Row],[Age]]&lt;=19,"16-19 Years", "20+ Years")))</f>
        <v>11-15 Years</v>
      </c>
    </row>
    <row r="6067" spans="1:18" x14ac:dyDescent="0.35">
      <c r="A6067" t="s">
        <v>3921</v>
      </c>
      <c r="B6067" s="1">
        <v>45465</v>
      </c>
      <c r="C6067" t="s">
        <v>29</v>
      </c>
      <c r="D6067" t="s">
        <v>18</v>
      </c>
      <c r="E6067" t="s">
        <v>566</v>
      </c>
      <c r="F6067" t="s">
        <v>567</v>
      </c>
      <c r="G6067" t="s">
        <v>1266</v>
      </c>
      <c r="H6067" t="s">
        <v>1083</v>
      </c>
      <c r="I6067" s="1">
        <v>41041</v>
      </c>
      <c r="J6067" t="s">
        <v>1267</v>
      </c>
      <c r="K6067">
        <v>549</v>
      </c>
      <c r="L6067">
        <v>549</v>
      </c>
      <c r="M6067">
        <v>0</v>
      </c>
      <c r="N6067">
        <v>525</v>
      </c>
      <c r="O6067" t="s">
        <v>5064</v>
      </c>
      <c r="P6067" t="s">
        <v>25</v>
      </c>
      <c r="Q6067">
        <f ca="1">DATEDIF(Data[[#This Row],[Birthdate]],TODAY(),"Y")</f>
        <v>13</v>
      </c>
      <c r="R6067" t="str">
        <f ca="1">IF(Data[[#This Row],[Age]]&lt;=10,"3-10 Years",IF(Data[[#This Row],[Age]]&lt;=15,"11-15 Years",IF(Data[[#This Row],[Age]]&lt;=19,"16-19 Years", "20+ Years")))</f>
        <v>11-15 Years</v>
      </c>
    </row>
    <row r="6068" spans="1:18" x14ac:dyDescent="0.35">
      <c r="A6068" t="s">
        <v>3924</v>
      </c>
      <c r="B6068" s="1">
        <v>45450</v>
      </c>
      <c r="C6068" t="s">
        <v>29</v>
      </c>
      <c r="D6068" t="s">
        <v>18</v>
      </c>
      <c r="E6068" t="s">
        <v>566</v>
      </c>
      <c r="F6068" t="s">
        <v>567</v>
      </c>
      <c r="G6068" t="s">
        <v>1083</v>
      </c>
      <c r="H6068" t="s">
        <v>1083</v>
      </c>
      <c r="I6068" s="1">
        <v>41198</v>
      </c>
      <c r="J6068" t="s">
        <v>3925</v>
      </c>
      <c r="K6068">
        <v>549</v>
      </c>
      <c r="L6068">
        <v>549</v>
      </c>
      <c r="M6068">
        <v>0</v>
      </c>
      <c r="N6068">
        <v>525</v>
      </c>
      <c r="O6068" t="s">
        <v>5064</v>
      </c>
      <c r="P6068" t="s">
        <v>25</v>
      </c>
      <c r="Q6068">
        <f ca="1">DATEDIF(Data[[#This Row],[Birthdate]],TODAY(),"Y")</f>
        <v>13</v>
      </c>
      <c r="R6068" t="str">
        <f ca="1">IF(Data[[#This Row],[Age]]&lt;=10,"3-10 Years",IF(Data[[#This Row],[Age]]&lt;=15,"11-15 Years",IF(Data[[#This Row],[Age]]&lt;=19,"16-19 Years", "20+ Years")))</f>
        <v>11-15 Years</v>
      </c>
    </row>
    <row r="6069" spans="1:18" x14ac:dyDescent="0.35">
      <c r="A6069" t="s">
        <v>3769</v>
      </c>
      <c r="B6069" s="1">
        <v>45450</v>
      </c>
      <c r="C6069" t="s">
        <v>29</v>
      </c>
      <c r="D6069" t="s">
        <v>18</v>
      </c>
      <c r="E6069" t="s">
        <v>566</v>
      </c>
      <c r="F6069" t="s">
        <v>567</v>
      </c>
      <c r="G6069" t="s">
        <v>105</v>
      </c>
      <c r="H6069" t="s">
        <v>5036</v>
      </c>
      <c r="I6069" s="1">
        <v>40905</v>
      </c>
      <c r="J6069" t="s">
        <v>749</v>
      </c>
      <c r="K6069">
        <v>450</v>
      </c>
      <c r="L6069">
        <v>450</v>
      </c>
      <c r="M6069">
        <v>0</v>
      </c>
      <c r="N6069">
        <v>525</v>
      </c>
      <c r="O6069" t="s">
        <v>5064</v>
      </c>
      <c r="P6069" t="s">
        <v>25</v>
      </c>
      <c r="Q6069">
        <f ca="1">DATEDIF(Data[[#This Row],[Birthdate]],TODAY(),"Y")</f>
        <v>13</v>
      </c>
      <c r="R6069" t="str">
        <f ca="1">IF(Data[[#This Row],[Age]]&lt;=10,"3-10 Years",IF(Data[[#This Row],[Age]]&lt;=15,"11-15 Years",IF(Data[[#This Row],[Age]]&lt;=19,"16-19 Years", "20+ Years")))</f>
        <v>11-15 Years</v>
      </c>
    </row>
    <row r="6070" spans="1:18" x14ac:dyDescent="0.35">
      <c r="A6070" t="s">
        <v>3094</v>
      </c>
      <c r="B6070" s="1">
        <v>45447</v>
      </c>
      <c r="C6070" t="s">
        <v>29</v>
      </c>
      <c r="D6070" t="s">
        <v>18</v>
      </c>
      <c r="E6070" t="s">
        <v>566</v>
      </c>
      <c r="F6070" t="s">
        <v>567</v>
      </c>
      <c r="G6070" t="s">
        <v>30</v>
      </c>
      <c r="H6070" t="s">
        <v>5036</v>
      </c>
      <c r="I6070" s="1">
        <v>41123</v>
      </c>
      <c r="J6070" t="s">
        <v>3095</v>
      </c>
      <c r="K6070">
        <v>329</v>
      </c>
      <c r="L6070">
        <v>329</v>
      </c>
      <c r="M6070">
        <v>0</v>
      </c>
      <c r="N6070">
        <v>315</v>
      </c>
      <c r="O6070" t="s">
        <v>5064</v>
      </c>
      <c r="P6070" t="s">
        <v>25</v>
      </c>
      <c r="Q6070">
        <f ca="1">DATEDIF(Data[[#This Row],[Birthdate]],TODAY(),"Y")</f>
        <v>13</v>
      </c>
      <c r="R6070" t="str">
        <f ca="1">IF(Data[[#This Row],[Age]]&lt;=10,"3-10 Years",IF(Data[[#This Row],[Age]]&lt;=15,"11-15 Years",IF(Data[[#This Row],[Age]]&lt;=19,"16-19 Years", "20+ Years")))</f>
        <v>11-15 Years</v>
      </c>
    </row>
    <row r="6071" spans="1:18" x14ac:dyDescent="0.35">
      <c r="A6071" t="s">
        <v>1617</v>
      </c>
      <c r="B6071" s="1">
        <v>45446</v>
      </c>
      <c r="C6071" t="s">
        <v>29</v>
      </c>
      <c r="D6071" t="s">
        <v>18</v>
      </c>
      <c r="E6071" t="s">
        <v>566</v>
      </c>
      <c r="F6071" t="s">
        <v>567</v>
      </c>
      <c r="G6071" t="s">
        <v>84</v>
      </c>
      <c r="H6071" t="s">
        <v>5036</v>
      </c>
      <c r="I6071" s="1">
        <v>40945</v>
      </c>
      <c r="J6071" t="s">
        <v>939</v>
      </c>
      <c r="K6071">
        <v>549</v>
      </c>
      <c r="L6071">
        <v>549</v>
      </c>
      <c r="M6071">
        <v>0</v>
      </c>
      <c r="N6071">
        <v>525</v>
      </c>
      <c r="O6071" t="s">
        <v>5064</v>
      </c>
      <c r="P6071" t="s">
        <v>25</v>
      </c>
      <c r="Q6071">
        <f ca="1">DATEDIF(Data[[#This Row],[Birthdate]],TODAY(),"Y")</f>
        <v>13</v>
      </c>
      <c r="R6071" t="str">
        <f ca="1">IF(Data[[#This Row],[Age]]&lt;=10,"3-10 Years",IF(Data[[#This Row],[Age]]&lt;=15,"11-15 Years",IF(Data[[#This Row],[Age]]&lt;=19,"16-19 Years", "20+ Years")))</f>
        <v>11-15 Years</v>
      </c>
    </row>
    <row r="6072" spans="1:18" x14ac:dyDescent="0.35">
      <c r="A6072" t="s">
        <v>2197</v>
      </c>
      <c r="B6072" s="1">
        <v>45443</v>
      </c>
      <c r="C6072" t="s">
        <v>29</v>
      </c>
      <c r="D6072" t="s">
        <v>18</v>
      </c>
      <c r="E6072" t="s">
        <v>566</v>
      </c>
      <c r="F6072" t="s">
        <v>567</v>
      </c>
      <c r="G6072" t="s">
        <v>1585</v>
      </c>
      <c r="H6072" t="s">
        <v>1083</v>
      </c>
      <c r="I6072" s="1">
        <v>41236</v>
      </c>
      <c r="J6072" t="s">
        <v>2158</v>
      </c>
      <c r="K6072">
        <v>549</v>
      </c>
      <c r="L6072">
        <v>549</v>
      </c>
      <c r="M6072">
        <v>0</v>
      </c>
      <c r="N6072">
        <v>525</v>
      </c>
      <c r="O6072" t="s">
        <v>5064</v>
      </c>
      <c r="P6072" t="s">
        <v>25</v>
      </c>
      <c r="Q6072">
        <f ca="1">DATEDIF(Data[[#This Row],[Birthdate]],TODAY(),"Y")</f>
        <v>13</v>
      </c>
      <c r="R6072" t="str">
        <f ca="1">IF(Data[[#This Row],[Age]]&lt;=10,"3-10 Years",IF(Data[[#This Row],[Age]]&lt;=15,"11-15 Years",IF(Data[[#This Row],[Age]]&lt;=19,"16-19 Years", "20+ Years")))</f>
        <v>11-15 Years</v>
      </c>
    </row>
    <row r="6073" spans="1:18" x14ac:dyDescent="0.35">
      <c r="A6073" t="s">
        <v>2168</v>
      </c>
      <c r="B6073" s="1">
        <v>45442</v>
      </c>
      <c r="C6073" t="s">
        <v>29</v>
      </c>
      <c r="D6073" t="s">
        <v>18</v>
      </c>
      <c r="E6073" t="s">
        <v>566</v>
      </c>
      <c r="F6073" t="s">
        <v>567</v>
      </c>
      <c r="G6073" t="s">
        <v>1585</v>
      </c>
      <c r="H6073" t="s">
        <v>1083</v>
      </c>
      <c r="I6073" s="1">
        <v>41156</v>
      </c>
      <c r="J6073" t="s">
        <v>42</v>
      </c>
      <c r="K6073">
        <v>549</v>
      </c>
      <c r="L6073">
        <v>549</v>
      </c>
      <c r="M6073">
        <v>0</v>
      </c>
      <c r="N6073">
        <v>525</v>
      </c>
      <c r="O6073" t="s">
        <v>5064</v>
      </c>
      <c r="P6073" t="s">
        <v>25</v>
      </c>
      <c r="Q6073">
        <f ca="1">DATEDIF(Data[[#This Row],[Birthdate]],TODAY(),"Y")</f>
        <v>13</v>
      </c>
      <c r="R6073" t="str">
        <f ca="1">IF(Data[[#This Row],[Age]]&lt;=10,"3-10 Years",IF(Data[[#This Row],[Age]]&lt;=15,"11-15 Years",IF(Data[[#This Row],[Age]]&lt;=19,"16-19 Years", "20+ Years")))</f>
        <v>11-15 Years</v>
      </c>
    </row>
    <row r="6074" spans="1:18" x14ac:dyDescent="0.35">
      <c r="A6074" t="s">
        <v>2166</v>
      </c>
      <c r="B6074" s="1">
        <v>45439</v>
      </c>
      <c r="C6074" t="s">
        <v>29</v>
      </c>
      <c r="D6074" t="s">
        <v>18</v>
      </c>
      <c r="E6074" t="s">
        <v>566</v>
      </c>
      <c r="F6074" t="s">
        <v>567</v>
      </c>
      <c r="G6074" t="s">
        <v>1585</v>
      </c>
      <c r="H6074" t="s">
        <v>1083</v>
      </c>
      <c r="I6074" s="1">
        <v>40970</v>
      </c>
      <c r="J6074" t="s">
        <v>2167</v>
      </c>
      <c r="K6074">
        <v>549</v>
      </c>
      <c r="L6074">
        <v>549</v>
      </c>
      <c r="M6074">
        <v>0</v>
      </c>
      <c r="N6074">
        <v>525</v>
      </c>
      <c r="O6074" t="s">
        <v>5064</v>
      </c>
      <c r="P6074" t="s">
        <v>25</v>
      </c>
      <c r="Q6074">
        <f ca="1">DATEDIF(Data[[#This Row],[Birthdate]],TODAY(),"Y")</f>
        <v>13</v>
      </c>
      <c r="R6074" t="str">
        <f ca="1">IF(Data[[#This Row],[Age]]&lt;=10,"3-10 Years",IF(Data[[#This Row],[Age]]&lt;=15,"11-15 Years",IF(Data[[#This Row],[Age]]&lt;=19,"16-19 Years", "20+ Years")))</f>
        <v>11-15 Years</v>
      </c>
    </row>
    <row r="6075" spans="1:18" x14ac:dyDescent="0.35">
      <c r="A6075" t="s">
        <v>2203</v>
      </c>
      <c r="B6075" s="1">
        <v>45435</v>
      </c>
      <c r="C6075" t="s">
        <v>29</v>
      </c>
      <c r="D6075" t="s">
        <v>18</v>
      </c>
      <c r="E6075" t="s">
        <v>566</v>
      </c>
      <c r="F6075" t="s">
        <v>567</v>
      </c>
      <c r="G6075" t="s">
        <v>1585</v>
      </c>
      <c r="H6075" t="s">
        <v>1083</v>
      </c>
      <c r="I6075" s="1">
        <v>40893</v>
      </c>
      <c r="J6075" t="s">
        <v>2204</v>
      </c>
      <c r="K6075">
        <v>524</v>
      </c>
      <c r="L6075">
        <v>524</v>
      </c>
      <c r="M6075">
        <v>0</v>
      </c>
      <c r="N6075">
        <v>525</v>
      </c>
      <c r="O6075" t="s">
        <v>5064</v>
      </c>
      <c r="P6075" t="s">
        <v>152</v>
      </c>
      <c r="Q6075">
        <f ca="1">DATEDIF(Data[[#This Row],[Birthdate]],TODAY(),"Y")</f>
        <v>13</v>
      </c>
      <c r="R6075" t="str">
        <f ca="1">IF(Data[[#This Row],[Age]]&lt;=10,"3-10 Years",IF(Data[[#This Row],[Age]]&lt;=15,"11-15 Years",IF(Data[[#This Row],[Age]]&lt;=19,"16-19 Years", "20+ Years")))</f>
        <v>11-15 Years</v>
      </c>
    </row>
    <row r="6076" spans="1:18" x14ac:dyDescent="0.35">
      <c r="A6076" t="s">
        <v>2203</v>
      </c>
      <c r="B6076" s="1">
        <v>45435</v>
      </c>
      <c r="C6076" t="s">
        <v>29</v>
      </c>
      <c r="D6076" t="s">
        <v>18</v>
      </c>
      <c r="E6076" t="s">
        <v>566</v>
      </c>
      <c r="F6076" t="s">
        <v>567</v>
      </c>
      <c r="G6076" t="s">
        <v>1585</v>
      </c>
      <c r="H6076" t="s">
        <v>1083</v>
      </c>
      <c r="I6076" s="1">
        <v>40893</v>
      </c>
      <c r="J6076" t="s">
        <v>2204</v>
      </c>
      <c r="K6076">
        <v>524</v>
      </c>
      <c r="L6076">
        <v>524</v>
      </c>
      <c r="M6076">
        <v>0</v>
      </c>
      <c r="N6076">
        <v>525</v>
      </c>
      <c r="O6076" t="s">
        <v>5064</v>
      </c>
      <c r="P6076" t="s">
        <v>152</v>
      </c>
      <c r="Q6076">
        <f ca="1">DATEDIF(Data[[#This Row],[Birthdate]],TODAY(),"Y")</f>
        <v>13</v>
      </c>
      <c r="R6076" t="str">
        <f ca="1">IF(Data[[#This Row],[Age]]&lt;=10,"3-10 Years",IF(Data[[#This Row],[Age]]&lt;=15,"11-15 Years",IF(Data[[#This Row],[Age]]&lt;=19,"16-19 Years", "20+ Years")))</f>
        <v>11-15 Years</v>
      </c>
    </row>
    <row r="6077" spans="1:18" x14ac:dyDescent="0.35">
      <c r="A6077" t="s">
        <v>1623</v>
      </c>
      <c r="B6077" s="1">
        <v>45431</v>
      </c>
      <c r="C6077" t="s">
        <v>29</v>
      </c>
      <c r="D6077" t="s">
        <v>18</v>
      </c>
      <c r="E6077" t="s">
        <v>566</v>
      </c>
      <c r="F6077" t="s">
        <v>567</v>
      </c>
      <c r="G6077" t="s">
        <v>30</v>
      </c>
      <c r="H6077" t="s">
        <v>5036</v>
      </c>
      <c r="I6077" s="1">
        <v>41152</v>
      </c>
      <c r="J6077" t="s">
        <v>1624</v>
      </c>
      <c r="K6077">
        <v>523</v>
      </c>
      <c r="L6077">
        <v>523</v>
      </c>
      <c r="M6077">
        <v>0</v>
      </c>
      <c r="N6077">
        <v>525</v>
      </c>
      <c r="O6077" t="s">
        <v>5064</v>
      </c>
      <c r="P6077" t="s">
        <v>25</v>
      </c>
      <c r="Q6077">
        <f ca="1">DATEDIF(Data[[#This Row],[Birthdate]],TODAY(),"Y")</f>
        <v>13</v>
      </c>
      <c r="R6077" t="str">
        <f ca="1">IF(Data[[#This Row],[Age]]&lt;=10,"3-10 Years",IF(Data[[#This Row],[Age]]&lt;=15,"11-15 Years",IF(Data[[#This Row],[Age]]&lt;=19,"16-19 Years", "20+ Years")))</f>
        <v>11-15 Years</v>
      </c>
    </row>
    <row r="6078" spans="1:18" x14ac:dyDescent="0.35">
      <c r="A6078" t="s">
        <v>1623</v>
      </c>
      <c r="B6078" s="1">
        <v>45431</v>
      </c>
      <c r="C6078" t="s">
        <v>29</v>
      </c>
      <c r="D6078" t="s">
        <v>18</v>
      </c>
      <c r="E6078" t="s">
        <v>566</v>
      </c>
      <c r="F6078" t="s">
        <v>567</v>
      </c>
      <c r="G6078" t="s">
        <v>30</v>
      </c>
      <c r="H6078" t="s">
        <v>5036</v>
      </c>
      <c r="I6078" s="1">
        <v>41152</v>
      </c>
      <c r="J6078" t="s">
        <v>1624</v>
      </c>
      <c r="K6078">
        <v>523</v>
      </c>
      <c r="L6078">
        <v>523</v>
      </c>
      <c r="M6078">
        <v>0</v>
      </c>
      <c r="N6078">
        <v>525</v>
      </c>
      <c r="O6078" t="s">
        <v>5064</v>
      </c>
      <c r="P6078" t="s">
        <v>25</v>
      </c>
      <c r="Q6078">
        <f ca="1">DATEDIF(Data[[#This Row],[Birthdate]],TODAY(),"Y")</f>
        <v>13</v>
      </c>
      <c r="R6078" t="str">
        <f ca="1">IF(Data[[#This Row],[Age]]&lt;=10,"3-10 Years",IF(Data[[#This Row],[Age]]&lt;=15,"11-15 Years",IF(Data[[#This Row],[Age]]&lt;=19,"16-19 Years", "20+ Years")))</f>
        <v>11-15 Years</v>
      </c>
    </row>
    <row r="6079" spans="1:18" x14ac:dyDescent="0.35">
      <c r="A6079" t="s">
        <v>3934</v>
      </c>
      <c r="B6079" s="1">
        <v>45405</v>
      </c>
      <c r="C6079" t="s">
        <v>29</v>
      </c>
      <c r="D6079" t="s">
        <v>18</v>
      </c>
      <c r="E6079" t="s">
        <v>566</v>
      </c>
      <c r="F6079" t="s">
        <v>567</v>
      </c>
      <c r="G6079" t="s">
        <v>189</v>
      </c>
      <c r="H6079" t="s">
        <v>5036</v>
      </c>
      <c r="I6079" s="1">
        <v>41026</v>
      </c>
      <c r="J6079" t="s">
        <v>3935</v>
      </c>
      <c r="K6079">
        <v>549</v>
      </c>
      <c r="L6079">
        <v>549</v>
      </c>
      <c r="M6079">
        <v>0</v>
      </c>
      <c r="N6079">
        <v>525</v>
      </c>
      <c r="O6079" t="s">
        <v>5064</v>
      </c>
      <c r="P6079" t="s">
        <v>25</v>
      </c>
      <c r="Q6079">
        <f ca="1">DATEDIF(Data[[#This Row],[Birthdate]],TODAY(),"Y")</f>
        <v>13</v>
      </c>
      <c r="R6079" t="str">
        <f ca="1">IF(Data[[#This Row],[Age]]&lt;=10,"3-10 Years",IF(Data[[#This Row],[Age]]&lt;=15,"11-15 Years",IF(Data[[#This Row],[Age]]&lt;=19,"16-19 Years", "20+ Years")))</f>
        <v>11-15 Years</v>
      </c>
    </row>
    <row r="6080" spans="1:18" x14ac:dyDescent="0.35">
      <c r="A6080" t="s">
        <v>3936</v>
      </c>
      <c r="B6080" s="1">
        <v>45402</v>
      </c>
      <c r="C6080" t="s">
        <v>29</v>
      </c>
      <c r="D6080" t="s">
        <v>18</v>
      </c>
      <c r="E6080" t="s">
        <v>566</v>
      </c>
      <c r="F6080" t="s">
        <v>567</v>
      </c>
      <c r="G6080" t="s">
        <v>1083</v>
      </c>
      <c r="H6080" t="s">
        <v>1083</v>
      </c>
      <c r="I6080" s="1">
        <v>41136</v>
      </c>
      <c r="J6080" t="s">
        <v>3937</v>
      </c>
      <c r="K6080">
        <v>549</v>
      </c>
      <c r="L6080">
        <v>549</v>
      </c>
      <c r="M6080">
        <v>0</v>
      </c>
      <c r="N6080">
        <v>525</v>
      </c>
      <c r="O6080" t="s">
        <v>5064</v>
      </c>
      <c r="P6080" t="s">
        <v>25</v>
      </c>
      <c r="Q6080">
        <f ca="1">DATEDIF(Data[[#This Row],[Birthdate]],TODAY(),"Y")</f>
        <v>13</v>
      </c>
      <c r="R6080" t="str">
        <f ca="1">IF(Data[[#This Row],[Age]]&lt;=10,"3-10 Years",IF(Data[[#This Row],[Age]]&lt;=15,"11-15 Years",IF(Data[[#This Row],[Age]]&lt;=19,"16-19 Years", "20+ Years")))</f>
        <v>11-15 Years</v>
      </c>
    </row>
    <row r="6081" spans="1:18" x14ac:dyDescent="0.35">
      <c r="A6081" t="s">
        <v>3936</v>
      </c>
      <c r="B6081" s="1">
        <v>45402</v>
      </c>
      <c r="C6081" t="s">
        <v>150</v>
      </c>
      <c r="D6081" t="s">
        <v>18</v>
      </c>
      <c r="E6081" t="s">
        <v>566</v>
      </c>
      <c r="F6081" t="s">
        <v>567</v>
      </c>
      <c r="G6081" t="s">
        <v>1083</v>
      </c>
      <c r="H6081" t="s">
        <v>1083</v>
      </c>
      <c r="I6081" s="1">
        <v>41136</v>
      </c>
      <c r="J6081" t="s">
        <v>3937</v>
      </c>
      <c r="K6081">
        <v>549</v>
      </c>
      <c r="L6081">
        <v>0</v>
      </c>
      <c r="M6081">
        <v>549</v>
      </c>
      <c r="N6081">
        <v>525</v>
      </c>
      <c r="O6081" t="s">
        <v>5064</v>
      </c>
      <c r="P6081" t="s">
        <v>25</v>
      </c>
      <c r="Q6081">
        <f ca="1">DATEDIF(Data[[#This Row],[Birthdate]],TODAY(),"Y")</f>
        <v>13</v>
      </c>
      <c r="R6081" t="str">
        <f ca="1">IF(Data[[#This Row],[Age]]&lt;=10,"3-10 Years",IF(Data[[#This Row],[Age]]&lt;=15,"11-15 Years",IF(Data[[#This Row],[Age]]&lt;=19,"16-19 Years", "20+ Years")))</f>
        <v>11-15 Years</v>
      </c>
    </row>
    <row r="6082" spans="1:18" x14ac:dyDescent="0.35">
      <c r="A6082" t="s">
        <v>3940</v>
      </c>
      <c r="B6082" s="1">
        <v>45401</v>
      </c>
      <c r="C6082" t="s">
        <v>150</v>
      </c>
      <c r="D6082" t="s">
        <v>18</v>
      </c>
      <c r="E6082" t="s">
        <v>566</v>
      </c>
      <c r="F6082" t="s">
        <v>567</v>
      </c>
      <c r="G6082" t="s">
        <v>1083</v>
      </c>
      <c r="H6082" t="s">
        <v>1083</v>
      </c>
      <c r="I6082" s="1">
        <v>41143</v>
      </c>
      <c r="J6082" t="s">
        <v>3941</v>
      </c>
      <c r="K6082">
        <v>523</v>
      </c>
      <c r="L6082">
        <v>0</v>
      </c>
      <c r="M6082">
        <v>523</v>
      </c>
      <c r="N6082">
        <v>525</v>
      </c>
      <c r="O6082" t="s">
        <v>5064</v>
      </c>
      <c r="P6082" t="s">
        <v>25</v>
      </c>
      <c r="Q6082">
        <f ca="1">DATEDIF(Data[[#This Row],[Birthdate]],TODAY(),"Y")</f>
        <v>13</v>
      </c>
      <c r="R6082" t="str">
        <f ca="1">IF(Data[[#This Row],[Age]]&lt;=10,"3-10 Years",IF(Data[[#This Row],[Age]]&lt;=15,"11-15 Years",IF(Data[[#This Row],[Age]]&lt;=19,"16-19 Years", "20+ Years")))</f>
        <v>11-15 Years</v>
      </c>
    </row>
    <row r="6083" spans="1:18" x14ac:dyDescent="0.35">
      <c r="A6083" t="s">
        <v>3940</v>
      </c>
      <c r="B6083" s="1">
        <v>45401</v>
      </c>
      <c r="C6083" t="s">
        <v>29</v>
      </c>
      <c r="D6083" t="s">
        <v>18</v>
      </c>
      <c r="E6083" t="s">
        <v>566</v>
      </c>
      <c r="F6083" t="s">
        <v>567</v>
      </c>
      <c r="G6083" t="s">
        <v>1083</v>
      </c>
      <c r="H6083" t="s">
        <v>1083</v>
      </c>
      <c r="I6083" s="1">
        <v>41143</v>
      </c>
      <c r="J6083" t="s">
        <v>3941</v>
      </c>
      <c r="K6083">
        <v>549</v>
      </c>
      <c r="L6083">
        <v>549</v>
      </c>
      <c r="M6083">
        <v>0</v>
      </c>
      <c r="N6083">
        <v>525</v>
      </c>
      <c r="O6083" t="s">
        <v>5064</v>
      </c>
      <c r="P6083" t="s">
        <v>25</v>
      </c>
      <c r="Q6083">
        <f ca="1">DATEDIF(Data[[#This Row],[Birthdate]],TODAY(),"Y")</f>
        <v>13</v>
      </c>
      <c r="R6083" t="str">
        <f ca="1">IF(Data[[#This Row],[Age]]&lt;=10,"3-10 Years",IF(Data[[#This Row],[Age]]&lt;=15,"11-15 Years",IF(Data[[#This Row],[Age]]&lt;=19,"16-19 Years", "20+ Years")))</f>
        <v>11-15 Years</v>
      </c>
    </row>
    <row r="6084" spans="1:18" x14ac:dyDescent="0.35">
      <c r="A6084" t="s">
        <v>3942</v>
      </c>
      <c r="B6084" s="1">
        <v>45401</v>
      </c>
      <c r="C6084" t="s">
        <v>29</v>
      </c>
      <c r="D6084" t="s">
        <v>18</v>
      </c>
      <c r="E6084" t="s">
        <v>566</v>
      </c>
      <c r="F6084" t="s">
        <v>567</v>
      </c>
      <c r="G6084" t="s">
        <v>189</v>
      </c>
      <c r="H6084" t="s">
        <v>5036</v>
      </c>
      <c r="I6084" s="1">
        <v>40896</v>
      </c>
      <c r="J6084" t="s">
        <v>3943</v>
      </c>
      <c r="K6084">
        <v>523</v>
      </c>
      <c r="L6084">
        <v>523</v>
      </c>
      <c r="M6084">
        <v>0</v>
      </c>
      <c r="N6084">
        <v>525</v>
      </c>
      <c r="O6084" t="s">
        <v>5064</v>
      </c>
      <c r="P6084" t="s">
        <v>25</v>
      </c>
      <c r="Q6084">
        <f ca="1">DATEDIF(Data[[#This Row],[Birthdate]],TODAY(),"Y")</f>
        <v>13</v>
      </c>
      <c r="R6084" t="str">
        <f ca="1">IF(Data[[#This Row],[Age]]&lt;=10,"3-10 Years",IF(Data[[#This Row],[Age]]&lt;=15,"11-15 Years",IF(Data[[#This Row],[Age]]&lt;=19,"16-19 Years", "20+ Years")))</f>
        <v>11-15 Years</v>
      </c>
    </row>
    <row r="6085" spans="1:18" x14ac:dyDescent="0.35">
      <c r="A6085" t="s">
        <v>3942</v>
      </c>
      <c r="B6085" s="1">
        <v>45401</v>
      </c>
      <c r="C6085" t="s">
        <v>29</v>
      </c>
      <c r="D6085" t="s">
        <v>18</v>
      </c>
      <c r="E6085" t="s">
        <v>566</v>
      </c>
      <c r="F6085" t="s">
        <v>567</v>
      </c>
      <c r="G6085" t="s">
        <v>189</v>
      </c>
      <c r="H6085" t="s">
        <v>5036</v>
      </c>
      <c r="I6085" s="1">
        <v>40896</v>
      </c>
      <c r="J6085" t="s">
        <v>3943</v>
      </c>
      <c r="K6085">
        <v>523</v>
      </c>
      <c r="L6085">
        <v>523</v>
      </c>
      <c r="M6085">
        <v>0</v>
      </c>
      <c r="N6085">
        <v>525</v>
      </c>
      <c r="O6085" t="s">
        <v>5064</v>
      </c>
      <c r="P6085" t="s">
        <v>25</v>
      </c>
      <c r="Q6085">
        <f ca="1">DATEDIF(Data[[#This Row],[Birthdate]],TODAY(),"Y")</f>
        <v>13</v>
      </c>
      <c r="R6085" t="str">
        <f ca="1">IF(Data[[#This Row],[Age]]&lt;=10,"3-10 Years",IF(Data[[#This Row],[Age]]&lt;=15,"11-15 Years",IF(Data[[#This Row],[Age]]&lt;=19,"16-19 Years", "20+ Years")))</f>
        <v>11-15 Years</v>
      </c>
    </row>
    <row r="6086" spans="1:18" x14ac:dyDescent="0.35">
      <c r="A6086" t="s">
        <v>1572</v>
      </c>
      <c r="B6086" s="1">
        <v>45391</v>
      </c>
      <c r="C6086" t="s">
        <v>29</v>
      </c>
      <c r="D6086" t="s">
        <v>18</v>
      </c>
      <c r="E6086" t="s">
        <v>566</v>
      </c>
      <c r="F6086" t="s">
        <v>567</v>
      </c>
      <c r="G6086" t="s">
        <v>47</v>
      </c>
      <c r="H6086" t="s">
        <v>5036</v>
      </c>
      <c r="I6086" s="1">
        <v>41157</v>
      </c>
      <c r="J6086" t="s">
        <v>1313</v>
      </c>
      <c r="K6086">
        <v>503</v>
      </c>
      <c r="L6086">
        <v>503</v>
      </c>
      <c r="M6086">
        <v>0</v>
      </c>
      <c r="N6086">
        <v>525</v>
      </c>
      <c r="O6086" t="s">
        <v>5064</v>
      </c>
      <c r="P6086" t="s">
        <v>25</v>
      </c>
      <c r="Q6086">
        <f ca="1">DATEDIF(Data[[#This Row],[Birthdate]],TODAY(),"Y")</f>
        <v>13</v>
      </c>
      <c r="R6086" t="str">
        <f ca="1">IF(Data[[#This Row],[Age]]&lt;=10,"3-10 Years",IF(Data[[#This Row],[Age]]&lt;=15,"11-15 Years",IF(Data[[#This Row],[Age]]&lt;=19,"16-19 Years", "20+ Years")))</f>
        <v>11-15 Years</v>
      </c>
    </row>
    <row r="6087" spans="1:18" x14ac:dyDescent="0.35">
      <c r="A6087" t="s">
        <v>1572</v>
      </c>
      <c r="B6087" s="1">
        <v>45391</v>
      </c>
      <c r="C6087" t="s">
        <v>29</v>
      </c>
      <c r="D6087" t="s">
        <v>18</v>
      </c>
      <c r="E6087" t="s">
        <v>566</v>
      </c>
      <c r="F6087" t="s">
        <v>567</v>
      </c>
      <c r="G6087" t="s">
        <v>47</v>
      </c>
      <c r="H6087" t="s">
        <v>5036</v>
      </c>
      <c r="I6087" s="1">
        <v>41157</v>
      </c>
      <c r="J6087" t="s">
        <v>1313</v>
      </c>
      <c r="K6087">
        <v>503</v>
      </c>
      <c r="L6087">
        <v>503</v>
      </c>
      <c r="M6087">
        <v>0</v>
      </c>
      <c r="N6087">
        <v>525</v>
      </c>
      <c r="O6087" t="s">
        <v>5064</v>
      </c>
      <c r="P6087" t="s">
        <v>25</v>
      </c>
      <c r="Q6087">
        <f ca="1">DATEDIF(Data[[#This Row],[Birthdate]],TODAY(),"Y")</f>
        <v>13</v>
      </c>
      <c r="R6087" t="str">
        <f ca="1">IF(Data[[#This Row],[Age]]&lt;=10,"3-10 Years",IF(Data[[#This Row],[Age]]&lt;=15,"11-15 Years",IF(Data[[#This Row],[Age]]&lt;=19,"16-19 Years", "20+ Years")))</f>
        <v>11-15 Years</v>
      </c>
    </row>
    <row r="6088" spans="1:18" x14ac:dyDescent="0.35">
      <c r="A6088" t="s">
        <v>1572</v>
      </c>
      <c r="B6088" s="1">
        <v>45391</v>
      </c>
      <c r="C6088" t="s">
        <v>29</v>
      </c>
      <c r="D6088" t="s">
        <v>18</v>
      </c>
      <c r="E6088" t="s">
        <v>566</v>
      </c>
      <c r="F6088" t="s">
        <v>567</v>
      </c>
      <c r="G6088" t="s">
        <v>47</v>
      </c>
      <c r="H6088" t="s">
        <v>5036</v>
      </c>
      <c r="I6088" s="1">
        <v>41157</v>
      </c>
      <c r="J6088" t="s">
        <v>1313</v>
      </c>
      <c r="K6088">
        <v>283</v>
      </c>
      <c r="L6088">
        <v>283</v>
      </c>
      <c r="M6088">
        <v>0</v>
      </c>
      <c r="N6088">
        <v>315</v>
      </c>
      <c r="O6088" t="s">
        <v>5064</v>
      </c>
      <c r="P6088" t="s">
        <v>25</v>
      </c>
      <c r="Q6088">
        <f ca="1">DATEDIF(Data[[#This Row],[Birthdate]],TODAY(),"Y")</f>
        <v>13</v>
      </c>
      <c r="R6088" t="str">
        <f ca="1">IF(Data[[#This Row],[Age]]&lt;=10,"3-10 Years",IF(Data[[#This Row],[Age]]&lt;=15,"11-15 Years",IF(Data[[#This Row],[Age]]&lt;=19,"16-19 Years", "20+ Years")))</f>
        <v>11-15 Years</v>
      </c>
    </row>
    <row r="6089" spans="1:18" x14ac:dyDescent="0.35">
      <c r="A6089" t="s">
        <v>1578</v>
      </c>
      <c r="B6089" s="1">
        <v>45376</v>
      </c>
      <c r="C6089" t="s">
        <v>29</v>
      </c>
      <c r="D6089" t="s">
        <v>18</v>
      </c>
      <c r="E6089" t="s">
        <v>566</v>
      </c>
      <c r="F6089" t="s">
        <v>567</v>
      </c>
      <c r="G6089" t="s">
        <v>30</v>
      </c>
      <c r="H6089" t="s">
        <v>5036</v>
      </c>
      <c r="I6089" s="1">
        <v>41139</v>
      </c>
      <c r="J6089" t="s">
        <v>1579</v>
      </c>
      <c r="K6089">
        <v>501</v>
      </c>
      <c r="L6089">
        <v>501</v>
      </c>
      <c r="M6089">
        <v>0</v>
      </c>
      <c r="N6089">
        <v>479</v>
      </c>
      <c r="O6089" t="s">
        <v>5064</v>
      </c>
      <c r="P6089" t="s">
        <v>152</v>
      </c>
      <c r="Q6089">
        <f ca="1">DATEDIF(Data[[#This Row],[Birthdate]],TODAY(),"Y")</f>
        <v>13</v>
      </c>
      <c r="R6089" t="str">
        <f ca="1">IF(Data[[#This Row],[Age]]&lt;=10,"3-10 Years",IF(Data[[#This Row],[Age]]&lt;=15,"11-15 Years",IF(Data[[#This Row],[Age]]&lt;=19,"16-19 Years", "20+ Years")))</f>
        <v>11-15 Years</v>
      </c>
    </row>
    <row r="6090" spans="1:18" x14ac:dyDescent="0.35">
      <c r="A6090" t="s">
        <v>3948</v>
      </c>
      <c r="B6090" s="1">
        <v>45376</v>
      </c>
      <c r="C6090" t="s">
        <v>29</v>
      </c>
      <c r="D6090" t="s">
        <v>18</v>
      </c>
      <c r="E6090" t="s">
        <v>566</v>
      </c>
      <c r="F6090" t="s">
        <v>567</v>
      </c>
      <c r="G6090" t="s">
        <v>30</v>
      </c>
      <c r="H6090" t="s">
        <v>5036</v>
      </c>
      <c r="I6090" s="1">
        <v>41187</v>
      </c>
      <c r="J6090" t="s">
        <v>3949</v>
      </c>
      <c r="K6090">
        <v>501</v>
      </c>
      <c r="L6090">
        <v>501</v>
      </c>
      <c r="M6090">
        <v>0</v>
      </c>
      <c r="N6090">
        <v>479</v>
      </c>
      <c r="O6090" t="s">
        <v>5064</v>
      </c>
      <c r="P6090" t="s">
        <v>25</v>
      </c>
      <c r="Q6090">
        <f ca="1">DATEDIF(Data[[#This Row],[Birthdate]],TODAY(),"Y")</f>
        <v>13</v>
      </c>
      <c r="R6090" t="str">
        <f ca="1">IF(Data[[#This Row],[Age]]&lt;=10,"3-10 Years",IF(Data[[#This Row],[Age]]&lt;=15,"11-15 Years",IF(Data[[#This Row],[Age]]&lt;=19,"16-19 Years", "20+ Years")))</f>
        <v>11-15 Years</v>
      </c>
    </row>
    <row r="6091" spans="1:18" x14ac:dyDescent="0.35">
      <c r="A6091" t="s">
        <v>492</v>
      </c>
      <c r="B6091" s="1">
        <v>45374</v>
      </c>
      <c r="C6091" t="s">
        <v>29</v>
      </c>
      <c r="D6091" t="s">
        <v>18</v>
      </c>
      <c r="E6091" t="s">
        <v>566</v>
      </c>
      <c r="F6091" t="s">
        <v>567</v>
      </c>
      <c r="G6091" t="s">
        <v>30</v>
      </c>
      <c r="H6091" t="s">
        <v>5036</v>
      </c>
      <c r="I6091" s="1">
        <v>41166</v>
      </c>
      <c r="J6091" t="s">
        <v>493</v>
      </c>
      <c r="K6091">
        <v>491</v>
      </c>
      <c r="L6091">
        <v>491</v>
      </c>
      <c r="M6091">
        <v>0</v>
      </c>
      <c r="N6091">
        <v>479</v>
      </c>
      <c r="O6091" t="s">
        <v>5064</v>
      </c>
      <c r="P6091" t="s">
        <v>152</v>
      </c>
      <c r="Q6091">
        <f ca="1">DATEDIF(Data[[#This Row],[Birthdate]],TODAY(),"Y")</f>
        <v>13</v>
      </c>
      <c r="R6091" t="str">
        <f ca="1">IF(Data[[#This Row],[Age]]&lt;=10,"3-10 Years",IF(Data[[#This Row],[Age]]&lt;=15,"11-15 Years",IF(Data[[#This Row],[Age]]&lt;=19,"16-19 Years", "20+ Years")))</f>
        <v>11-15 Years</v>
      </c>
    </row>
    <row r="6092" spans="1:18" x14ac:dyDescent="0.35">
      <c r="A6092" t="s">
        <v>492</v>
      </c>
      <c r="B6092" s="1">
        <v>45374</v>
      </c>
      <c r="C6092" t="s">
        <v>29</v>
      </c>
      <c r="D6092" t="s">
        <v>18</v>
      </c>
      <c r="E6092" t="s">
        <v>566</v>
      </c>
      <c r="F6092" t="s">
        <v>567</v>
      </c>
      <c r="G6092" t="s">
        <v>30</v>
      </c>
      <c r="H6092" t="s">
        <v>5036</v>
      </c>
      <c r="I6092" s="1">
        <v>41166</v>
      </c>
      <c r="J6092" t="s">
        <v>493</v>
      </c>
      <c r="K6092">
        <v>491</v>
      </c>
      <c r="L6092">
        <v>491</v>
      </c>
      <c r="M6092">
        <v>0</v>
      </c>
      <c r="N6092">
        <v>479</v>
      </c>
      <c r="O6092" t="s">
        <v>5064</v>
      </c>
      <c r="P6092" t="s">
        <v>152</v>
      </c>
      <c r="Q6092">
        <f ca="1">DATEDIF(Data[[#This Row],[Birthdate]],TODAY(),"Y")</f>
        <v>13</v>
      </c>
      <c r="R6092" t="str">
        <f ca="1">IF(Data[[#This Row],[Age]]&lt;=10,"3-10 Years",IF(Data[[#This Row],[Age]]&lt;=15,"11-15 Years",IF(Data[[#This Row],[Age]]&lt;=19,"16-19 Years", "20+ Years")))</f>
        <v>11-15 Years</v>
      </c>
    </row>
    <row r="6093" spans="1:18" x14ac:dyDescent="0.35">
      <c r="A6093" t="s">
        <v>2101</v>
      </c>
      <c r="B6093" s="1">
        <v>45354</v>
      </c>
      <c r="C6093" t="s">
        <v>29</v>
      </c>
      <c r="D6093" t="s">
        <v>18</v>
      </c>
      <c r="E6093" t="s">
        <v>566</v>
      </c>
      <c r="F6093" t="s">
        <v>567</v>
      </c>
      <c r="G6093" t="s">
        <v>30</v>
      </c>
      <c r="H6093" t="s">
        <v>5036</v>
      </c>
      <c r="I6093" s="1">
        <v>41018</v>
      </c>
      <c r="J6093" t="s">
        <v>2102</v>
      </c>
      <c r="K6093">
        <v>298</v>
      </c>
      <c r="L6093">
        <v>298</v>
      </c>
      <c r="M6093">
        <v>0</v>
      </c>
      <c r="N6093">
        <v>285</v>
      </c>
      <c r="O6093" t="s">
        <v>5064</v>
      </c>
      <c r="P6093" t="s">
        <v>25</v>
      </c>
      <c r="Q6093">
        <f ca="1">DATEDIF(Data[[#This Row],[Birthdate]],TODAY(),"Y")</f>
        <v>13</v>
      </c>
      <c r="R6093" t="str">
        <f ca="1">IF(Data[[#This Row],[Age]]&lt;=10,"3-10 Years",IF(Data[[#This Row],[Age]]&lt;=15,"11-15 Years",IF(Data[[#This Row],[Age]]&lt;=19,"16-19 Years", "20+ Years")))</f>
        <v>11-15 Years</v>
      </c>
    </row>
    <row r="6094" spans="1:18" x14ac:dyDescent="0.35">
      <c r="A6094" t="s">
        <v>3956</v>
      </c>
      <c r="B6094" s="1">
        <v>45352</v>
      </c>
      <c r="C6094" t="s">
        <v>29</v>
      </c>
      <c r="D6094" t="s">
        <v>18</v>
      </c>
      <c r="E6094" t="s">
        <v>566</v>
      </c>
      <c r="F6094" t="s">
        <v>567</v>
      </c>
      <c r="G6094" t="s">
        <v>105</v>
      </c>
      <c r="H6094" t="s">
        <v>5036</v>
      </c>
      <c r="I6094" s="1">
        <v>41202</v>
      </c>
      <c r="J6094" t="s">
        <v>386</v>
      </c>
      <c r="K6094">
        <v>501</v>
      </c>
      <c r="L6094">
        <v>501</v>
      </c>
      <c r="M6094">
        <v>0</v>
      </c>
      <c r="N6094">
        <v>479</v>
      </c>
      <c r="O6094" t="s">
        <v>5064</v>
      </c>
      <c r="P6094" t="s">
        <v>25</v>
      </c>
      <c r="Q6094">
        <f ca="1">DATEDIF(Data[[#This Row],[Birthdate]],TODAY(),"Y")</f>
        <v>13</v>
      </c>
      <c r="R6094" t="str">
        <f ca="1">IF(Data[[#This Row],[Age]]&lt;=10,"3-10 Years",IF(Data[[#This Row],[Age]]&lt;=15,"11-15 Years",IF(Data[[#This Row],[Age]]&lt;=19,"16-19 Years", "20+ Years")))</f>
        <v>11-15 Years</v>
      </c>
    </row>
    <row r="6095" spans="1:18" x14ac:dyDescent="0.35">
      <c r="A6095" t="s">
        <v>2117</v>
      </c>
      <c r="B6095" s="1">
        <v>45350</v>
      </c>
      <c r="C6095" t="s">
        <v>29</v>
      </c>
      <c r="D6095" t="s">
        <v>18</v>
      </c>
      <c r="E6095" t="s">
        <v>566</v>
      </c>
      <c r="F6095" t="s">
        <v>567</v>
      </c>
      <c r="G6095" t="s">
        <v>30</v>
      </c>
      <c r="H6095" t="s">
        <v>5036</v>
      </c>
      <c r="I6095" s="1">
        <v>40928</v>
      </c>
      <c r="J6095" t="s">
        <v>2118</v>
      </c>
      <c r="K6095">
        <v>298</v>
      </c>
      <c r="L6095">
        <v>298</v>
      </c>
      <c r="M6095">
        <v>0</v>
      </c>
      <c r="N6095">
        <v>285</v>
      </c>
      <c r="O6095" t="s">
        <v>5064</v>
      </c>
      <c r="P6095" t="s">
        <v>25</v>
      </c>
      <c r="Q6095">
        <f ca="1">DATEDIF(Data[[#This Row],[Birthdate]],TODAY(),"Y")</f>
        <v>13</v>
      </c>
      <c r="R6095" t="str">
        <f ca="1">IF(Data[[#This Row],[Age]]&lt;=10,"3-10 Years",IF(Data[[#This Row],[Age]]&lt;=15,"11-15 Years",IF(Data[[#This Row],[Age]]&lt;=19,"16-19 Years", "20+ Years")))</f>
        <v>11-15 Years</v>
      </c>
    </row>
    <row r="6096" spans="1:18" x14ac:dyDescent="0.35">
      <c r="A6096" t="s">
        <v>1380</v>
      </c>
      <c r="B6096" s="1">
        <v>45495</v>
      </c>
      <c r="C6096" t="s">
        <v>29</v>
      </c>
      <c r="D6096" t="s">
        <v>18</v>
      </c>
      <c r="E6096" t="s">
        <v>566</v>
      </c>
      <c r="F6096" t="s">
        <v>3602</v>
      </c>
      <c r="G6096" t="s">
        <v>189</v>
      </c>
      <c r="H6096" t="s">
        <v>5036</v>
      </c>
      <c r="I6096" s="1">
        <v>40890</v>
      </c>
      <c r="J6096" t="s">
        <v>1381</v>
      </c>
      <c r="K6096">
        <v>76</v>
      </c>
      <c r="L6096">
        <v>76</v>
      </c>
      <c r="M6096">
        <v>0</v>
      </c>
      <c r="N6096">
        <v>75</v>
      </c>
      <c r="O6096" t="s">
        <v>5064</v>
      </c>
      <c r="P6096" t="s">
        <v>152</v>
      </c>
      <c r="Q6096">
        <f ca="1">DATEDIF(Data[[#This Row],[Birthdate]],TODAY(),"Y")</f>
        <v>13</v>
      </c>
      <c r="R6096" t="str">
        <f ca="1">IF(Data[[#This Row],[Age]]&lt;=10,"3-10 Years",IF(Data[[#This Row],[Age]]&lt;=15,"11-15 Years",IF(Data[[#This Row],[Age]]&lt;=19,"16-19 Years", "20+ Years")))</f>
        <v>11-15 Years</v>
      </c>
    </row>
    <row r="6097" spans="1:18" x14ac:dyDescent="0.35">
      <c r="A6097" t="s">
        <v>1380</v>
      </c>
      <c r="B6097" s="1">
        <v>45495</v>
      </c>
      <c r="C6097" t="s">
        <v>29</v>
      </c>
      <c r="D6097" t="s">
        <v>18</v>
      </c>
      <c r="E6097" t="s">
        <v>566</v>
      </c>
      <c r="F6097" t="s">
        <v>3602</v>
      </c>
      <c r="G6097" t="s">
        <v>189</v>
      </c>
      <c r="H6097" t="s">
        <v>5036</v>
      </c>
      <c r="I6097" s="1">
        <v>40890</v>
      </c>
      <c r="J6097" t="s">
        <v>1381</v>
      </c>
      <c r="K6097">
        <v>76</v>
      </c>
      <c r="L6097">
        <v>76</v>
      </c>
      <c r="M6097">
        <v>0</v>
      </c>
      <c r="N6097">
        <v>75</v>
      </c>
      <c r="O6097" t="s">
        <v>5064</v>
      </c>
      <c r="P6097" t="s">
        <v>152</v>
      </c>
      <c r="Q6097">
        <f ca="1">DATEDIF(Data[[#This Row],[Birthdate]],TODAY(),"Y")</f>
        <v>13</v>
      </c>
      <c r="R6097" t="str">
        <f ca="1">IF(Data[[#This Row],[Age]]&lt;=10,"3-10 Years",IF(Data[[#This Row],[Age]]&lt;=15,"11-15 Years",IF(Data[[#This Row],[Age]]&lt;=19,"16-19 Years", "20+ Years")))</f>
        <v>11-15 Years</v>
      </c>
    </row>
    <row r="6098" spans="1:18" x14ac:dyDescent="0.35">
      <c r="A6098" t="s">
        <v>1380</v>
      </c>
      <c r="B6098" s="1">
        <v>45492</v>
      </c>
      <c r="C6098" t="s">
        <v>29</v>
      </c>
      <c r="D6098" t="s">
        <v>18</v>
      </c>
      <c r="E6098" t="s">
        <v>566</v>
      </c>
      <c r="F6098" t="s">
        <v>3602</v>
      </c>
      <c r="G6098" t="s">
        <v>189</v>
      </c>
      <c r="H6098" t="s">
        <v>5036</v>
      </c>
      <c r="I6098" s="1">
        <v>40890</v>
      </c>
      <c r="J6098" t="s">
        <v>1381</v>
      </c>
      <c r="K6098">
        <v>76</v>
      </c>
      <c r="L6098">
        <v>76</v>
      </c>
      <c r="M6098">
        <v>0</v>
      </c>
      <c r="N6098">
        <v>75</v>
      </c>
      <c r="O6098" t="s">
        <v>5064</v>
      </c>
      <c r="P6098" t="s">
        <v>152</v>
      </c>
      <c r="Q6098">
        <f ca="1">DATEDIF(Data[[#This Row],[Birthdate]],TODAY(),"Y")</f>
        <v>13</v>
      </c>
      <c r="R6098" t="str">
        <f ca="1">IF(Data[[#This Row],[Age]]&lt;=10,"3-10 Years",IF(Data[[#This Row],[Age]]&lt;=15,"11-15 Years",IF(Data[[#This Row],[Age]]&lt;=19,"16-19 Years", "20+ Years")))</f>
        <v>11-15 Years</v>
      </c>
    </row>
    <row r="6099" spans="1:18" x14ac:dyDescent="0.35">
      <c r="A6099" t="s">
        <v>1380</v>
      </c>
      <c r="B6099" s="1">
        <v>45485</v>
      </c>
      <c r="C6099" t="s">
        <v>29</v>
      </c>
      <c r="D6099" t="s">
        <v>18</v>
      </c>
      <c r="E6099" t="s">
        <v>566</v>
      </c>
      <c r="F6099" t="s">
        <v>3602</v>
      </c>
      <c r="G6099" t="s">
        <v>189</v>
      </c>
      <c r="H6099" t="s">
        <v>5036</v>
      </c>
      <c r="I6099" s="1">
        <v>40890</v>
      </c>
      <c r="J6099" t="s">
        <v>1381</v>
      </c>
      <c r="K6099">
        <v>64</v>
      </c>
      <c r="L6099">
        <v>64</v>
      </c>
      <c r="M6099">
        <v>0</v>
      </c>
      <c r="N6099">
        <v>75</v>
      </c>
      <c r="O6099" t="s">
        <v>5064</v>
      </c>
      <c r="P6099" t="s">
        <v>152</v>
      </c>
      <c r="Q6099">
        <f ca="1">DATEDIF(Data[[#This Row],[Birthdate]],TODAY(),"Y")</f>
        <v>13</v>
      </c>
      <c r="R6099" t="str">
        <f ca="1">IF(Data[[#This Row],[Age]]&lt;=10,"3-10 Years",IF(Data[[#This Row],[Age]]&lt;=15,"11-15 Years",IF(Data[[#This Row],[Age]]&lt;=19,"16-19 Years", "20+ Years")))</f>
        <v>11-15 Years</v>
      </c>
    </row>
    <row r="6100" spans="1:18" x14ac:dyDescent="0.35">
      <c r="A6100" t="s">
        <v>3778</v>
      </c>
      <c r="B6100" s="1">
        <v>45477</v>
      </c>
      <c r="C6100" t="s">
        <v>29</v>
      </c>
      <c r="D6100" t="s">
        <v>18</v>
      </c>
      <c r="E6100" t="s">
        <v>566</v>
      </c>
      <c r="F6100" t="s">
        <v>3602</v>
      </c>
      <c r="G6100" t="s">
        <v>189</v>
      </c>
      <c r="H6100" t="s">
        <v>5036</v>
      </c>
      <c r="I6100" s="1">
        <v>40964</v>
      </c>
      <c r="J6100" t="s">
        <v>1094</v>
      </c>
      <c r="K6100">
        <v>76</v>
      </c>
      <c r="L6100">
        <v>76</v>
      </c>
      <c r="M6100">
        <v>0</v>
      </c>
      <c r="N6100">
        <v>75</v>
      </c>
      <c r="O6100" t="s">
        <v>5064</v>
      </c>
      <c r="P6100" t="s">
        <v>25</v>
      </c>
      <c r="Q6100">
        <f ca="1">DATEDIF(Data[[#This Row],[Birthdate]],TODAY(),"Y")</f>
        <v>13</v>
      </c>
      <c r="R6100" t="str">
        <f ca="1">IF(Data[[#This Row],[Age]]&lt;=10,"3-10 Years",IF(Data[[#This Row],[Age]]&lt;=15,"11-15 Years",IF(Data[[#This Row],[Age]]&lt;=19,"16-19 Years", "20+ Years")))</f>
        <v>11-15 Years</v>
      </c>
    </row>
    <row r="6101" spans="1:18" x14ac:dyDescent="0.35">
      <c r="A6101" t="s">
        <v>3778</v>
      </c>
      <c r="B6101" s="1">
        <v>45477</v>
      </c>
      <c r="C6101" t="s">
        <v>29</v>
      </c>
      <c r="D6101" t="s">
        <v>18</v>
      </c>
      <c r="E6101" t="s">
        <v>566</v>
      </c>
      <c r="F6101" t="s">
        <v>3602</v>
      </c>
      <c r="G6101" t="s">
        <v>189</v>
      </c>
      <c r="H6101" t="s">
        <v>5036</v>
      </c>
      <c r="I6101" s="1">
        <v>40964</v>
      </c>
      <c r="J6101" t="s">
        <v>1094</v>
      </c>
      <c r="K6101">
        <v>76</v>
      </c>
      <c r="L6101">
        <v>76</v>
      </c>
      <c r="M6101">
        <v>0</v>
      </c>
      <c r="N6101">
        <v>75</v>
      </c>
      <c r="O6101" t="s">
        <v>5064</v>
      </c>
      <c r="P6101" t="s">
        <v>25</v>
      </c>
      <c r="Q6101">
        <f ca="1">DATEDIF(Data[[#This Row],[Birthdate]],TODAY(),"Y")</f>
        <v>13</v>
      </c>
      <c r="R6101" t="str">
        <f ca="1">IF(Data[[#This Row],[Age]]&lt;=10,"3-10 Years",IF(Data[[#This Row],[Age]]&lt;=15,"11-15 Years",IF(Data[[#This Row],[Age]]&lt;=19,"16-19 Years", "20+ Years")))</f>
        <v>11-15 Years</v>
      </c>
    </row>
    <row r="6102" spans="1:18" x14ac:dyDescent="0.35">
      <c r="A6102" t="s">
        <v>3778</v>
      </c>
      <c r="B6102" s="1">
        <v>45477</v>
      </c>
      <c r="C6102" t="s">
        <v>29</v>
      </c>
      <c r="D6102" t="s">
        <v>18</v>
      </c>
      <c r="E6102" t="s">
        <v>566</v>
      </c>
      <c r="F6102" t="s">
        <v>3602</v>
      </c>
      <c r="G6102" t="s">
        <v>189</v>
      </c>
      <c r="H6102" t="s">
        <v>5036</v>
      </c>
      <c r="I6102" s="1">
        <v>40964</v>
      </c>
      <c r="J6102" t="s">
        <v>1094</v>
      </c>
      <c r="K6102">
        <v>76</v>
      </c>
      <c r="L6102">
        <v>76</v>
      </c>
      <c r="M6102">
        <v>0</v>
      </c>
      <c r="N6102">
        <v>75</v>
      </c>
      <c r="O6102" t="s">
        <v>5064</v>
      </c>
      <c r="P6102" t="s">
        <v>25</v>
      </c>
      <c r="Q6102">
        <f ca="1">DATEDIF(Data[[#This Row],[Birthdate]],TODAY(),"Y")</f>
        <v>13</v>
      </c>
      <c r="R6102" t="str">
        <f ca="1">IF(Data[[#This Row],[Age]]&lt;=10,"3-10 Years",IF(Data[[#This Row],[Age]]&lt;=15,"11-15 Years",IF(Data[[#This Row],[Age]]&lt;=19,"16-19 Years", "20+ Years")))</f>
        <v>11-15 Years</v>
      </c>
    </row>
    <row r="6103" spans="1:18" x14ac:dyDescent="0.35">
      <c r="A6103" t="s">
        <v>1380</v>
      </c>
      <c r="B6103" s="1">
        <v>45469</v>
      </c>
      <c r="C6103" t="s">
        <v>29</v>
      </c>
      <c r="D6103" t="s">
        <v>18</v>
      </c>
      <c r="E6103" t="s">
        <v>566</v>
      </c>
      <c r="F6103" t="s">
        <v>3602</v>
      </c>
      <c r="G6103" t="s">
        <v>189</v>
      </c>
      <c r="H6103" t="s">
        <v>5036</v>
      </c>
      <c r="I6103" s="1">
        <v>40890</v>
      </c>
      <c r="J6103" t="s">
        <v>1381</v>
      </c>
      <c r="K6103">
        <v>0</v>
      </c>
      <c r="L6103">
        <v>0</v>
      </c>
      <c r="M6103">
        <v>0</v>
      </c>
      <c r="N6103">
        <v>75</v>
      </c>
      <c r="O6103" t="s">
        <v>5064</v>
      </c>
      <c r="P6103" t="s">
        <v>152</v>
      </c>
      <c r="Q6103">
        <f ca="1">DATEDIF(Data[[#This Row],[Birthdate]],TODAY(),"Y")</f>
        <v>13</v>
      </c>
      <c r="R6103" t="str">
        <f ca="1">IF(Data[[#This Row],[Age]]&lt;=10,"3-10 Years",IF(Data[[#This Row],[Age]]&lt;=15,"11-15 Years",IF(Data[[#This Row],[Age]]&lt;=19,"16-19 Years", "20+ Years")))</f>
        <v>11-15 Years</v>
      </c>
    </row>
    <row r="6104" spans="1:18" x14ac:dyDescent="0.35">
      <c r="A6104" t="s">
        <v>2811</v>
      </c>
      <c r="B6104" s="1">
        <v>45466</v>
      </c>
      <c r="C6104" t="s">
        <v>29</v>
      </c>
      <c r="D6104" t="s">
        <v>18</v>
      </c>
      <c r="E6104" t="s">
        <v>566</v>
      </c>
      <c r="F6104" t="s">
        <v>3602</v>
      </c>
      <c r="G6104" t="s">
        <v>50</v>
      </c>
      <c r="H6104" t="s">
        <v>5036</v>
      </c>
      <c r="I6104" s="1">
        <v>41009</v>
      </c>
      <c r="J6104" t="s">
        <v>2812</v>
      </c>
      <c r="K6104">
        <v>66</v>
      </c>
      <c r="L6104">
        <v>66</v>
      </c>
      <c r="M6104">
        <v>0</v>
      </c>
      <c r="N6104">
        <v>65</v>
      </c>
      <c r="O6104" t="s">
        <v>5064</v>
      </c>
      <c r="P6104" t="s">
        <v>25</v>
      </c>
      <c r="Q6104">
        <f ca="1">DATEDIF(Data[[#This Row],[Birthdate]],TODAY(),"Y")</f>
        <v>13</v>
      </c>
      <c r="R6104" t="str">
        <f ca="1">IF(Data[[#This Row],[Age]]&lt;=10,"3-10 Years",IF(Data[[#This Row],[Age]]&lt;=15,"11-15 Years",IF(Data[[#This Row],[Age]]&lt;=19,"16-19 Years", "20+ Years")))</f>
        <v>11-15 Years</v>
      </c>
    </row>
    <row r="6105" spans="1:18" x14ac:dyDescent="0.35">
      <c r="A6105" t="s">
        <v>1572</v>
      </c>
      <c r="B6105" s="1">
        <v>45466</v>
      </c>
      <c r="C6105" t="s">
        <v>29</v>
      </c>
      <c r="D6105" t="s">
        <v>18</v>
      </c>
      <c r="E6105" t="s">
        <v>566</v>
      </c>
      <c r="F6105" t="s">
        <v>3602</v>
      </c>
      <c r="G6105" t="s">
        <v>47</v>
      </c>
      <c r="H6105" t="s">
        <v>5036</v>
      </c>
      <c r="I6105" s="1">
        <v>41157</v>
      </c>
      <c r="J6105" t="s">
        <v>1313</v>
      </c>
      <c r="K6105">
        <v>66</v>
      </c>
      <c r="L6105">
        <v>66</v>
      </c>
      <c r="M6105">
        <v>0</v>
      </c>
      <c r="N6105">
        <v>65</v>
      </c>
      <c r="O6105" t="s">
        <v>5064</v>
      </c>
      <c r="P6105" t="s">
        <v>25</v>
      </c>
      <c r="Q6105">
        <f ca="1">DATEDIF(Data[[#This Row],[Birthdate]],TODAY(),"Y")</f>
        <v>13</v>
      </c>
      <c r="R6105" t="str">
        <f ca="1">IF(Data[[#This Row],[Age]]&lt;=10,"3-10 Years",IF(Data[[#This Row],[Age]]&lt;=15,"11-15 Years",IF(Data[[#This Row],[Age]]&lt;=19,"16-19 Years", "20+ Years")))</f>
        <v>11-15 Years</v>
      </c>
    </row>
    <row r="6106" spans="1:18" x14ac:dyDescent="0.35">
      <c r="A6106" t="s">
        <v>362</v>
      </c>
      <c r="B6106" s="1">
        <v>45465</v>
      </c>
      <c r="C6106" t="s">
        <v>29</v>
      </c>
      <c r="D6106" t="s">
        <v>18</v>
      </c>
      <c r="E6106" t="s">
        <v>566</v>
      </c>
      <c r="F6106" t="s">
        <v>3602</v>
      </c>
      <c r="G6106" t="s">
        <v>47</v>
      </c>
      <c r="H6106" t="s">
        <v>5036</v>
      </c>
      <c r="I6106" s="1">
        <v>40926</v>
      </c>
      <c r="J6106" t="s">
        <v>363</v>
      </c>
      <c r="K6106">
        <v>66</v>
      </c>
      <c r="L6106">
        <v>66</v>
      </c>
      <c r="M6106">
        <v>0</v>
      </c>
      <c r="N6106">
        <v>65</v>
      </c>
      <c r="O6106" t="s">
        <v>5064</v>
      </c>
      <c r="P6106" t="s">
        <v>25</v>
      </c>
      <c r="Q6106">
        <f ca="1">DATEDIF(Data[[#This Row],[Birthdate]],TODAY(),"Y")</f>
        <v>13</v>
      </c>
      <c r="R6106" t="str">
        <f ca="1">IF(Data[[#This Row],[Age]]&lt;=10,"3-10 Years",IF(Data[[#This Row],[Age]]&lt;=15,"11-15 Years",IF(Data[[#This Row],[Age]]&lt;=19,"16-19 Years", "20+ Years")))</f>
        <v>11-15 Years</v>
      </c>
    </row>
    <row r="6107" spans="1:18" x14ac:dyDescent="0.35">
      <c r="A6107" t="s">
        <v>362</v>
      </c>
      <c r="B6107" s="1">
        <v>45465</v>
      </c>
      <c r="C6107" t="s">
        <v>29</v>
      </c>
      <c r="D6107" t="s">
        <v>18</v>
      </c>
      <c r="E6107" t="s">
        <v>566</v>
      </c>
      <c r="F6107" t="s">
        <v>3602</v>
      </c>
      <c r="G6107" t="s">
        <v>47</v>
      </c>
      <c r="H6107" t="s">
        <v>5036</v>
      </c>
      <c r="I6107" s="1">
        <v>40926</v>
      </c>
      <c r="J6107" t="s">
        <v>363</v>
      </c>
      <c r="K6107">
        <v>66</v>
      </c>
      <c r="L6107">
        <v>66</v>
      </c>
      <c r="M6107">
        <v>0</v>
      </c>
      <c r="N6107">
        <v>65</v>
      </c>
      <c r="O6107" t="s">
        <v>5064</v>
      </c>
      <c r="P6107" t="s">
        <v>25</v>
      </c>
      <c r="Q6107">
        <f ca="1">DATEDIF(Data[[#This Row],[Birthdate]],TODAY(),"Y")</f>
        <v>13</v>
      </c>
      <c r="R6107" t="str">
        <f ca="1">IF(Data[[#This Row],[Age]]&lt;=10,"3-10 Years",IF(Data[[#This Row],[Age]]&lt;=15,"11-15 Years",IF(Data[[#This Row],[Age]]&lt;=19,"16-19 Years", "20+ Years")))</f>
        <v>11-15 Years</v>
      </c>
    </row>
    <row r="6108" spans="1:18" x14ac:dyDescent="0.35">
      <c r="A6108" t="s">
        <v>612</v>
      </c>
      <c r="B6108" s="1">
        <v>45465</v>
      </c>
      <c r="C6108" t="s">
        <v>29</v>
      </c>
      <c r="D6108" t="s">
        <v>18</v>
      </c>
      <c r="E6108" t="s">
        <v>566</v>
      </c>
      <c r="F6108" t="s">
        <v>3602</v>
      </c>
      <c r="G6108" t="s">
        <v>189</v>
      </c>
      <c r="H6108" t="s">
        <v>5036</v>
      </c>
      <c r="I6108" s="1">
        <v>40952</v>
      </c>
      <c r="J6108" t="s">
        <v>611</v>
      </c>
      <c r="K6108">
        <v>66</v>
      </c>
      <c r="L6108">
        <v>66</v>
      </c>
      <c r="M6108">
        <v>0</v>
      </c>
      <c r="N6108">
        <v>65</v>
      </c>
      <c r="O6108" t="s">
        <v>5064</v>
      </c>
      <c r="P6108" t="s">
        <v>25</v>
      </c>
      <c r="Q6108">
        <f ca="1">DATEDIF(Data[[#This Row],[Birthdate]],TODAY(),"Y")</f>
        <v>13</v>
      </c>
      <c r="R6108" t="str">
        <f ca="1">IF(Data[[#This Row],[Age]]&lt;=10,"3-10 Years",IF(Data[[#This Row],[Age]]&lt;=15,"11-15 Years",IF(Data[[#This Row],[Age]]&lt;=19,"16-19 Years", "20+ Years")))</f>
        <v>11-15 Years</v>
      </c>
    </row>
    <row r="6109" spans="1:18" x14ac:dyDescent="0.35">
      <c r="A6109" t="s">
        <v>613</v>
      </c>
      <c r="B6109" s="1">
        <v>45465</v>
      </c>
      <c r="C6109" t="s">
        <v>29</v>
      </c>
      <c r="D6109" t="s">
        <v>18</v>
      </c>
      <c r="E6109" t="s">
        <v>566</v>
      </c>
      <c r="F6109" t="s">
        <v>3602</v>
      </c>
      <c r="G6109" t="s">
        <v>189</v>
      </c>
      <c r="H6109" t="s">
        <v>5036</v>
      </c>
      <c r="I6109" s="1">
        <v>40952</v>
      </c>
      <c r="J6109" t="s">
        <v>611</v>
      </c>
      <c r="K6109">
        <v>66</v>
      </c>
      <c r="L6109">
        <v>66</v>
      </c>
      <c r="M6109">
        <v>0</v>
      </c>
      <c r="N6109">
        <v>65</v>
      </c>
      <c r="O6109" t="s">
        <v>5064</v>
      </c>
      <c r="P6109" t="s">
        <v>25</v>
      </c>
      <c r="Q6109">
        <f ca="1">DATEDIF(Data[[#This Row],[Birthdate]],TODAY(),"Y")</f>
        <v>13</v>
      </c>
      <c r="R6109" t="str">
        <f ca="1">IF(Data[[#This Row],[Age]]&lt;=10,"3-10 Years",IF(Data[[#This Row],[Age]]&lt;=15,"11-15 Years",IF(Data[[#This Row],[Age]]&lt;=19,"16-19 Years", "20+ Years")))</f>
        <v>11-15 Years</v>
      </c>
    </row>
    <row r="6110" spans="1:18" x14ac:dyDescent="0.35">
      <c r="A6110" t="s">
        <v>2219</v>
      </c>
      <c r="B6110" s="1">
        <v>45492</v>
      </c>
      <c r="C6110" t="s">
        <v>29</v>
      </c>
      <c r="D6110" t="s">
        <v>18</v>
      </c>
      <c r="E6110" t="s">
        <v>566</v>
      </c>
      <c r="F6110" t="s">
        <v>3602</v>
      </c>
      <c r="G6110" t="s">
        <v>189</v>
      </c>
      <c r="H6110" t="s">
        <v>5036</v>
      </c>
      <c r="I6110" s="1">
        <v>41074</v>
      </c>
      <c r="J6110" t="s">
        <v>741</v>
      </c>
      <c r="K6110">
        <v>76</v>
      </c>
      <c r="L6110">
        <v>76</v>
      </c>
      <c r="M6110">
        <v>0</v>
      </c>
      <c r="N6110">
        <v>75</v>
      </c>
      <c r="O6110" t="s">
        <v>5064</v>
      </c>
      <c r="P6110" t="s">
        <v>152</v>
      </c>
      <c r="Q6110">
        <f ca="1">DATEDIF(Data[[#This Row],[Birthdate]],TODAY(),"Y")</f>
        <v>13</v>
      </c>
      <c r="R6110" t="str">
        <f ca="1">IF(Data[[#This Row],[Age]]&lt;=10,"3-10 Years",IF(Data[[#This Row],[Age]]&lt;=15,"11-15 Years",IF(Data[[#This Row],[Age]]&lt;=19,"16-19 Years", "20+ Years")))</f>
        <v>11-15 Years</v>
      </c>
    </row>
    <row r="6111" spans="1:18" x14ac:dyDescent="0.35">
      <c r="A6111" t="s">
        <v>3611</v>
      </c>
      <c r="B6111" s="1">
        <v>45491</v>
      </c>
      <c r="C6111" t="s">
        <v>29</v>
      </c>
      <c r="D6111" t="s">
        <v>18</v>
      </c>
      <c r="E6111" t="s">
        <v>566</v>
      </c>
      <c r="F6111" t="s">
        <v>3602</v>
      </c>
      <c r="G6111" t="s">
        <v>189</v>
      </c>
      <c r="H6111" t="s">
        <v>5036</v>
      </c>
      <c r="I6111" s="1">
        <v>41185</v>
      </c>
      <c r="J6111" t="s">
        <v>3612</v>
      </c>
      <c r="K6111">
        <v>66</v>
      </c>
      <c r="L6111">
        <v>66</v>
      </c>
      <c r="M6111">
        <v>0</v>
      </c>
      <c r="N6111">
        <v>65</v>
      </c>
      <c r="O6111" t="s">
        <v>5064</v>
      </c>
      <c r="P6111" t="s">
        <v>25</v>
      </c>
      <c r="Q6111">
        <f ca="1">DATEDIF(Data[[#This Row],[Birthdate]],TODAY(),"Y")</f>
        <v>13</v>
      </c>
      <c r="R6111" t="str">
        <f ca="1">IF(Data[[#This Row],[Age]]&lt;=10,"3-10 Years",IF(Data[[#This Row],[Age]]&lt;=15,"11-15 Years",IF(Data[[#This Row],[Age]]&lt;=19,"16-19 Years", "20+ Years")))</f>
        <v>11-15 Years</v>
      </c>
    </row>
    <row r="6112" spans="1:18" x14ac:dyDescent="0.35">
      <c r="A6112" t="s">
        <v>342</v>
      </c>
      <c r="B6112" s="1">
        <v>45490</v>
      </c>
      <c r="C6112" t="s">
        <v>17</v>
      </c>
      <c r="D6112" t="s">
        <v>18</v>
      </c>
      <c r="E6112" t="s">
        <v>566</v>
      </c>
      <c r="F6112" t="s">
        <v>3602</v>
      </c>
      <c r="G6112" t="s">
        <v>21</v>
      </c>
      <c r="H6112" t="s">
        <v>5036</v>
      </c>
      <c r="I6112" s="1">
        <v>41098</v>
      </c>
      <c r="J6112" t="s">
        <v>343</v>
      </c>
      <c r="K6112">
        <v>66</v>
      </c>
      <c r="L6112">
        <v>0</v>
      </c>
      <c r="M6112">
        <v>66</v>
      </c>
      <c r="N6112">
        <v>65</v>
      </c>
      <c r="O6112" t="s">
        <v>5064</v>
      </c>
      <c r="P6112" t="s">
        <v>25</v>
      </c>
      <c r="Q6112">
        <f ca="1">DATEDIF(Data[[#This Row],[Birthdate]],TODAY(),"Y")</f>
        <v>13</v>
      </c>
      <c r="R6112" t="str">
        <f ca="1">IF(Data[[#This Row],[Age]]&lt;=10,"3-10 Years",IF(Data[[#This Row],[Age]]&lt;=15,"11-15 Years",IF(Data[[#This Row],[Age]]&lt;=19,"16-19 Years", "20+ Years")))</f>
        <v>11-15 Years</v>
      </c>
    </row>
    <row r="6113" spans="1:18" x14ac:dyDescent="0.35">
      <c r="A6113" t="s">
        <v>342</v>
      </c>
      <c r="B6113" s="1">
        <v>45490</v>
      </c>
      <c r="C6113" t="s">
        <v>17</v>
      </c>
      <c r="D6113" t="s">
        <v>18</v>
      </c>
      <c r="E6113" t="s">
        <v>566</v>
      </c>
      <c r="F6113" t="s">
        <v>3602</v>
      </c>
      <c r="G6113" t="s">
        <v>21</v>
      </c>
      <c r="H6113" t="s">
        <v>5036</v>
      </c>
      <c r="I6113" s="1">
        <v>41098</v>
      </c>
      <c r="J6113" t="s">
        <v>343</v>
      </c>
      <c r="K6113">
        <v>66</v>
      </c>
      <c r="L6113">
        <v>0</v>
      </c>
      <c r="M6113">
        <v>66</v>
      </c>
      <c r="N6113">
        <v>65</v>
      </c>
      <c r="O6113" t="s">
        <v>5064</v>
      </c>
      <c r="P6113" t="s">
        <v>25</v>
      </c>
      <c r="Q6113">
        <f ca="1">DATEDIF(Data[[#This Row],[Birthdate]],TODAY(),"Y")</f>
        <v>13</v>
      </c>
      <c r="R6113" t="str">
        <f ca="1">IF(Data[[#This Row],[Age]]&lt;=10,"3-10 Years",IF(Data[[#This Row],[Age]]&lt;=15,"11-15 Years",IF(Data[[#This Row],[Age]]&lt;=19,"16-19 Years", "20+ Years")))</f>
        <v>11-15 Years</v>
      </c>
    </row>
    <row r="6114" spans="1:18" x14ac:dyDescent="0.35">
      <c r="A6114" t="s">
        <v>342</v>
      </c>
      <c r="B6114" s="1">
        <v>45490</v>
      </c>
      <c r="C6114" t="s">
        <v>29</v>
      </c>
      <c r="D6114" t="s">
        <v>18</v>
      </c>
      <c r="E6114" t="s">
        <v>566</v>
      </c>
      <c r="F6114" t="s">
        <v>3602</v>
      </c>
      <c r="G6114" t="s">
        <v>21</v>
      </c>
      <c r="H6114" t="s">
        <v>5036</v>
      </c>
      <c r="I6114" s="1">
        <v>41098</v>
      </c>
      <c r="J6114" t="s">
        <v>343</v>
      </c>
      <c r="K6114">
        <v>66</v>
      </c>
      <c r="L6114">
        <v>66</v>
      </c>
      <c r="M6114">
        <v>0</v>
      </c>
      <c r="N6114">
        <v>65</v>
      </c>
      <c r="O6114" t="s">
        <v>5064</v>
      </c>
      <c r="P6114" t="s">
        <v>25</v>
      </c>
      <c r="Q6114">
        <f ca="1">DATEDIF(Data[[#This Row],[Birthdate]],TODAY(),"Y")</f>
        <v>13</v>
      </c>
      <c r="R6114" t="str">
        <f ca="1">IF(Data[[#This Row],[Age]]&lt;=10,"3-10 Years",IF(Data[[#This Row],[Age]]&lt;=15,"11-15 Years",IF(Data[[#This Row],[Age]]&lt;=19,"16-19 Years", "20+ Years")))</f>
        <v>11-15 Years</v>
      </c>
    </row>
    <row r="6115" spans="1:18" x14ac:dyDescent="0.35">
      <c r="A6115" t="s">
        <v>342</v>
      </c>
      <c r="B6115" s="1">
        <v>45490</v>
      </c>
      <c r="C6115" t="s">
        <v>29</v>
      </c>
      <c r="D6115" t="s">
        <v>18</v>
      </c>
      <c r="E6115" t="s">
        <v>566</v>
      </c>
      <c r="F6115" t="s">
        <v>3602</v>
      </c>
      <c r="G6115" t="s">
        <v>21</v>
      </c>
      <c r="H6115" t="s">
        <v>5036</v>
      </c>
      <c r="I6115" s="1">
        <v>41098</v>
      </c>
      <c r="J6115" t="s">
        <v>343</v>
      </c>
      <c r="K6115">
        <v>66</v>
      </c>
      <c r="L6115">
        <v>66</v>
      </c>
      <c r="M6115">
        <v>0</v>
      </c>
      <c r="N6115">
        <v>65</v>
      </c>
      <c r="O6115" t="s">
        <v>5064</v>
      </c>
      <c r="P6115" t="s">
        <v>25</v>
      </c>
      <c r="Q6115">
        <f ca="1">DATEDIF(Data[[#This Row],[Birthdate]],TODAY(),"Y")</f>
        <v>13</v>
      </c>
      <c r="R6115" t="str">
        <f ca="1">IF(Data[[#This Row],[Age]]&lt;=10,"3-10 Years",IF(Data[[#This Row],[Age]]&lt;=15,"11-15 Years",IF(Data[[#This Row],[Age]]&lt;=19,"16-19 Years", "20+ Years")))</f>
        <v>11-15 Years</v>
      </c>
    </row>
    <row r="6116" spans="1:18" x14ac:dyDescent="0.35">
      <c r="A6116" t="s">
        <v>3621</v>
      </c>
      <c r="B6116" s="1">
        <v>45489</v>
      </c>
      <c r="C6116" t="s">
        <v>29</v>
      </c>
      <c r="D6116" t="s">
        <v>18</v>
      </c>
      <c r="E6116" t="s">
        <v>566</v>
      </c>
      <c r="F6116" t="s">
        <v>3602</v>
      </c>
      <c r="G6116" t="s">
        <v>50</v>
      </c>
      <c r="H6116" t="s">
        <v>5036</v>
      </c>
      <c r="I6116" s="1">
        <v>41209</v>
      </c>
      <c r="J6116" t="s">
        <v>3622</v>
      </c>
      <c r="K6116">
        <v>66</v>
      </c>
      <c r="L6116">
        <v>66</v>
      </c>
      <c r="M6116">
        <v>0</v>
      </c>
      <c r="N6116">
        <v>65</v>
      </c>
      <c r="O6116" t="s">
        <v>5064</v>
      </c>
      <c r="P6116" t="s">
        <v>25</v>
      </c>
      <c r="Q6116">
        <f ca="1">DATEDIF(Data[[#This Row],[Birthdate]],TODAY(),"Y")</f>
        <v>13</v>
      </c>
      <c r="R6116" t="str">
        <f ca="1">IF(Data[[#This Row],[Age]]&lt;=10,"3-10 Years",IF(Data[[#This Row],[Age]]&lt;=15,"11-15 Years",IF(Data[[#This Row],[Age]]&lt;=19,"16-19 Years", "20+ Years")))</f>
        <v>11-15 Years</v>
      </c>
    </row>
    <row r="6117" spans="1:18" x14ac:dyDescent="0.35">
      <c r="A6117" t="s">
        <v>3825</v>
      </c>
      <c r="B6117" s="1">
        <v>45488</v>
      </c>
      <c r="C6117" t="s">
        <v>29</v>
      </c>
      <c r="D6117" t="s">
        <v>18</v>
      </c>
      <c r="E6117" t="s">
        <v>566</v>
      </c>
      <c r="F6117" t="s">
        <v>3602</v>
      </c>
      <c r="G6117" t="s">
        <v>50</v>
      </c>
      <c r="H6117" t="s">
        <v>5036</v>
      </c>
      <c r="I6117" s="1">
        <v>41102</v>
      </c>
      <c r="J6117" t="s">
        <v>3479</v>
      </c>
      <c r="K6117">
        <v>66</v>
      </c>
      <c r="L6117">
        <v>66</v>
      </c>
      <c r="M6117">
        <v>0</v>
      </c>
      <c r="N6117">
        <v>65</v>
      </c>
      <c r="O6117" t="s">
        <v>5064</v>
      </c>
      <c r="P6117" t="s">
        <v>25</v>
      </c>
      <c r="Q6117">
        <f ca="1">DATEDIF(Data[[#This Row],[Birthdate]],TODAY(),"Y")</f>
        <v>13</v>
      </c>
      <c r="R6117" t="str">
        <f ca="1">IF(Data[[#This Row],[Age]]&lt;=10,"3-10 Years",IF(Data[[#This Row],[Age]]&lt;=15,"11-15 Years",IF(Data[[#This Row],[Age]]&lt;=19,"16-19 Years", "20+ Years")))</f>
        <v>11-15 Years</v>
      </c>
    </row>
    <row r="6118" spans="1:18" x14ac:dyDescent="0.35">
      <c r="A6118" t="s">
        <v>2135</v>
      </c>
      <c r="B6118" s="1">
        <v>45484</v>
      </c>
      <c r="C6118" t="s">
        <v>29</v>
      </c>
      <c r="D6118" t="s">
        <v>18</v>
      </c>
      <c r="E6118" t="s">
        <v>566</v>
      </c>
      <c r="F6118" t="s">
        <v>3602</v>
      </c>
      <c r="G6118" t="s">
        <v>50</v>
      </c>
      <c r="H6118" t="s">
        <v>5036</v>
      </c>
      <c r="I6118" s="1">
        <v>41154</v>
      </c>
      <c r="J6118" t="s">
        <v>2136</v>
      </c>
      <c r="K6118">
        <v>66</v>
      </c>
      <c r="L6118">
        <v>66</v>
      </c>
      <c r="M6118">
        <v>0</v>
      </c>
      <c r="N6118">
        <v>65</v>
      </c>
      <c r="O6118" t="s">
        <v>5064</v>
      </c>
      <c r="P6118" t="s">
        <v>152</v>
      </c>
      <c r="Q6118">
        <f ca="1">DATEDIF(Data[[#This Row],[Birthdate]],TODAY(),"Y")</f>
        <v>13</v>
      </c>
      <c r="R6118" t="str">
        <f ca="1">IF(Data[[#This Row],[Age]]&lt;=10,"3-10 Years",IF(Data[[#This Row],[Age]]&lt;=15,"11-15 Years",IF(Data[[#This Row],[Age]]&lt;=19,"16-19 Years", "20+ Years")))</f>
        <v>11-15 Years</v>
      </c>
    </row>
    <row r="6119" spans="1:18" x14ac:dyDescent="0.35">
      <c r="A6119" t="s">
        <v>2135</v>
      </c>
      <c r="B6119" s="1">
        <v>45484</v>
      </c>
      <c r="C6119" t="s">
        <v>29</v>
      </c>
      <c r="D6119" t="s">
        <v>18</v>
      </c>
      <c r="E6119" t="s">
        <v>566</v>
      </c>
      <c r="F6119" t="s">
        <v>3602</v>
      </c>
      <c r="G6119" t="s">
        <v>50</v>
      </c>
      <c r="H6119" t="s">
        <v>5036</v>
      </c>
      <c r="I6119" s="1">
        <v>41154</v>
      </c>
      <c r="J6119" t="s">
        <v>2136</v>
      </c>
      <c r="K6119">
        <v>66</v>
      </c>
      <c r="L6119">
        <v>66</v>
      </c>
      <c r="M6119">
        <v>0</v>
      </c>
      <c r="N6119">
        <v>65</v>
      </c>
      <c r="O6119" t="s">
        <v>5064</v>
      </c>
      <c r="P6119" t="s">
        <v>152</v>
      </c>
      <c r="Q6119">
        <f ca="1">DATEDIF(Data[[#This Row],[Birthdate]],TODAY(),"Y")</f>
        <v>13</v>
      </c>
      <c r="R6119" t="str">
        <f ca="1">IF(Data[[#This Row],[Age]]&lt;=10,"3-10 Years",IF(Data[[#This Row],[Age]]&lt;=15,"11-15 Years",IF(Data[[#This Row],[Age]]&lt;=19,"16-19 Years", "20+ Years")))</f>
        <v>11-15 Years</v>
      </c>
    </row>
    <row r="6120" spans="1:18" x14ac:dyDescent="0.35">
      <c r="A6120" t="s">
        <v>3829</v>
      </c>
      <c r="B6120" s="1">
        <v>45482</v>
      </c>
      <c r="C6120" t="s">
        <v>29</v>
      </c>
      <c r="D6120" t="s">
        <v>18</v>
      </c>
      <c r="E6120" t="s">
        <v>566</v>
      </c>
      <c r="F6120" t="s">
        <v>3602</v>
      </c>
      <c r="G6120" t="s">
        <v>105</v>
      </c>
      <c r="H6120" t="s">
        <v>5036</v>
      </c>
      <c r="I6120" s="1">
        <v>41086</v>
      </c>
      <c r="J6120" t="s">
        <v>3830</v>
      </c>
      <c r="K6120">
        <v>66</v>
      </c>
      <c r="L6120">
        <v>66</v>
      </c>
      <c r="M6120">
        <v>0</v>
      </c>
      <c r="N6120">
        <v>65</v>
      </c>
      <c r="O6120" t="s">
        <v>5064</v>
      </c>
      <c r="P6120" t="s">
        <v>25</v>
      </c>
      <c r="Q6120">
        <f ca="1">DATEDIF(Data[[#This Row],[Birthdate]],TODAY(),"Y")</f>
        <v>13</v>
      </c>
      <c r="R6120" t="str">
        <f ca="1">IF(Data[[#This Row],[Age]]&lt;=10,"3-10 Years",IF(Data[[#This Row],[Age]]&lt;=15,"11-15 Years",IF(Data[[#This Row],[Age]]&lt;=19,"16-19 Years", "20+ Years")))</f>
        <v>11-15 Years</v>
      </c>
    </row>
    <row r="6121" spans="1:18" x14ac:dyDescent="0.35">
      <c r="A6121" t="s">
        <v>3613</v>
      </c>
      <c r="B6121" s="1">
        <v>45474</v>
      </c>
      <c r="C6121" t="s">
        <v>29</v>
      </c>
      <c r="D6121" t="s">
        <v>18</v>
      </c>
      <c r="E6121" t="s">
        <v>566</v>
      </c>
      <c r="F6121" t="s">
        <v>3602</v>
      </c>
      <c r="G6121" t="s">
        <v>37</v>
      </c>
      <c r="H6121" t="s">
        <v>5036</v>
      </c>
      <c r="I6121" s="1">
        <v>41064</v>
      </c>
      <c r="J6121" t="s">
        <v>2304</v>
      </c>
      <c r="K6121">
        <v>66</v>
      </c>
      <c r="L6121">
        <v>66</v>
      </c>
      <c r="M6121">
        <v>0</v>
      </c>
      <c r="N6121">
        <v>65</v>
      </c>
      <c r="O6121" t="s">
        <v>5064</v>
      </c>
      <c r="P6121" t="s">
        <v>25</v>
      </c>
      <c r="Q6121">
        <f ca="1">DATEDIF(Data[[#This Row],[Birthdate]],TODAY(),"Y")</f>
        <v>13</v>
      </c>
      <c r="R6121" t="str">
        <f ca="1">IF(Data[[#This Row],[Age]]&lt;=10,"3-10 Years",IF(Data[[#This Row],[Age]]&lt;=15,"11-15 Years",IF(Data[[#This Row],[Age]]&lt;=19,"16-19 Years", "20+ Years")))</f>
        <v>11-15 Years</v>
      </c>
    </row>
    <row r="6122" spans="1:18" x14ac:dyDescent="0.35">
      <c r="A6122" t="s">
        <v>2219</v>
      </c>
      <c r="B6122" s="1">
        <v>45474</v>
      </c>
      <c r="C6122" t="s">
        <v>29</v>
      </c>
      <c r="D6122" t="s">
        <v>18</v>
      </c>
      <c r="E6122" t="s">
        <v>566</v>
      </c>
      <c r="F6122" t="s">
        <v>3602</v>
      </c>
      <c r="G6122" t="s">
        <v>189</v>
      </c>
      <c r="H6122" t="s">
        <v>5036</v>
      </c>
      <c r="I6122" s="1">
        <v>41074</v>
      </c>
      <c r="J6122" t="s">
        <v>741</v>
      </c>
      <c r="K6122">
        <v>66</v>
      </c>
      <c r="L6122">
        <v>66</v>
      </c>
      <c r="M6122">
        <v>0</v>
      </c>
      <c r="N6122">
        <v>65</v>
      </c>
      <c r="O6122" t="s">
        <v>5064</v>
      </c>
      <c r="P6122" t="s">
        <v>152</v>
      </c>
      <c r="Q6122">
        <f ca="1">DATEDIF(Data[[#This Row],[Birthdate]],TODAY(),"Y")</f>
        <v>13</v>
      </c>
      <c r="R6122" t="str">
        <f ca="1">IF(Data[[#This Row],[Age]]&lt;=10,"3-10 Years",IF(Data[[#This Row],[Age]]&lt;=15,"11-15 Years",IF(Data[[#This Row],[Age]]&lt;=19,"16-19 Years", "20+ Years")))</f>
        <v>11-15 Years</v>
      </c>
    </row>
    <row r="6123" spans="1:18" x14ac:dyDescent="0.35">
      <c r="A6123" t="s">
        <v>3831</v>
      </c>
      <c r="B6123" s="1">
        <v>45469</v>
      </c>
      <c r="C6123" t="s">
        <v>29</v>
      </c>
      <c r="D6123" t="s">
        <v>18</v>
      </c>
      <c r="E6123" t="s">
        <v>566</v>
      </c>
      <c r="F6123" t="s">
        <v>3602</v>
      </c>
      <c r="G6123" t="s">
        <v>105</v>
      </c>
      <c r="H6123" t="s">
        <v>5036</v>
      </c>
      <c r="I6123" s="1">
        <v>40955</v>
      </c>
      <c r="J6123" t="s">
        <v>3832</v>
      </c>
      <c r="K6123">
        <v>66</v>
      </c>
      <c r="L6123">
        <v>66</v>
      </c>
      <c r="M6123">
        <v>0</v>
      </c>
      <c r="N6123">
        <v>65</v>
      </c>
      <c r="O6123" t="s">
        <v>5064</v>
      </c>
      <c r="P6123" t="s">
        <v>25</v>
      </c>
      <c r="Q6123">
        <f ca="1">DATEDIF(Data[[#This Row],[Birthdate]],TODAY(),"Y")</f>
        <v>13</v>
      </c>
      <c r="R6123" t="str">
        <f ca="1">IF(Data[[#This Row],[Age]]&lt;=10,"3-10 Years",IF(Data[[#This Row],[Age]]&lt;=15,"11-15 Years",IF(Data[[#This Row],[Age]]&lt;=19,"16-19 Years", "20+ Years")))</f>
        <v>11-15 Years</v>
      </c>
    </row>
    <row r="6124" spans="1:18" x14ac:dyDescent="0.35">
      <c r="A6124" t="s">
        <v>2407</v>
      </c>
      <c r="B6124" s="1">
        <v>45507</v>
      </c>
      <c r="C6124" t="s">
        <v>29</v>
      </c>
      <c r="D6124" t="s">
        <v>18</v>
      </c>
      <c r="E6124" t="s">
        <v>566</v>
      </c>
      <c r="F6124" t="s">
        <v>3602</v>
      </c>
      <c r="G6124" t="s">
        <v>50</v>
      </c>
      <c r="H6124" t="s">
        <v>5036</v>
      </c>
      <c r="I6124" s="1">
        <v>40930</v>
      </c>
      <c r="J6124" t="s">
        <v>2408</v>
      </c>
      <c r="K6124">
        <v>66</v>
      </c>
      <c r="L6124">
        <v>66</v>
      </c>
      <c r="M6124">
        <v>0</v>
      </c>
      <c r="N6124">
        <v>65</v>
      </c>
      <c r="O6124" t="s">
        <v>5064</v>
      </c>
      <c r="P6124" t="s">
        <v>152</v>
      </c>
      <c r="Q6124">
        <f ca="1">DATEDIF(Data[[#This Row],[Birthdate]],TODAY(),"Y")</f>
        <v>13</v>
      </c>
      <c r="R6124" t="str">
        <f ca="1">IF(Data[[#This Row],[Age]]&lt;=10,"3-10 Years",IF(Data[[#This Row],[Age]]&lt;=15,"11-15 Years",IF(Data[[#This Row],[Age]]&lt;=19,"16-19 Years", "20+ Years")))</f>
        <v>11-15 Years</v>
      </c>
    </row>
    <row r="6125" spans="1:18" x14ac:dyDescent="0.35">
      <c r="A6125" t="s">
        <v>2189</v>
      </c>
      <c r="B6125" s="1">
        <v>45506</v>
      </c>
      <c r="C6125" t="s">
        <v>29</v>
      </c>
      <c r="D6125" t="s">
        <v>18</v>
      </c>
      <c r="E6125" t="s">
        <v>566</v>
      </c>
      <c r="F6125" t="s">
        <v>3602</v>
      </c>
      <c r="G6125" t="s">
        <v>50</v>
      </c>
      <c r="H6125" t="s">
        <v>5036</v>
      </c>
      <c r="I6125" s="1">
        <v>41061</v>
      </c>
      <c r="J6125" t="s">
        <v>2186</v>
      </c>
      <c r="K6125">
        <v>66</v>
      </c>
      <c r="L6125">
        <v>66</v>
      </c>
      <c r="M6125">
        <v>0</v>
      </c>
      <c r="N6125">
        <v>65</v>
      </c>
      <c r="O6125" t="s">
        <v>5064</v>
      </c>
      <c r="P6125" t="s">
        <v>152</v>
      </c>
      <c r="Q6125">
        <f ca="1">DATEDIF(Data[[#This Row],[Birthdate]],TODAY(),"Y")</f>
        <v>13</v>
      </c>
      <c r="R6125" t="str">
        <f ca="1">IF(Data[[#This Row],[Age]]&lt;=10,"3-10 Years",IF(Data[[#This Row],[Age]]&lt;=15,"11-15 Years",IF(Data[[#This Row],[Age]]&lt;=19,"16-19 Years", "20+ Years")))</f>
        <v>11-15 Years</v>
      </c>
    </row>
    <row r="6126" spans="1:18" x14ac:dyDescent="0.35">
      <c r="A6126" t="s">
        <v>2197</v>
      </c>
      <c r="B6126" s="1">
        <v>45484</v>
      </c>
      <c r="C6126" t="s">
        <v>303</v>
      </c>
      <c r="D6126" t="s">
        <v>18</v>
      </c>
      <c r="E6126" t="s">
        <v>566</v>
      </c>
      <c r="F6126" t="s">
        <v>3602</v>
      </c>
      <c r="G6126" t="s">
        <v>1585</v>
      </c>
      <c r="H6126" t="s">
        <v>1083</v>
      </c>
      <c r="I6126" s="1">
        <v>41236</v>
      </c>
      <c r="J6126" t="s">
        <v>2158</v>
      </c>
      <c r="K6126">
        <v>66</v>
      </c>
      <c r="L6126">
        <v>66</v>
      </c>
      <c r="M6126">
        <v>0</v>
      </c>
      <c r="N6126">
        <v>65</v>
      </c>
      <c r="O6126" t="s">
        <v>5064</v>
      </c>
      <c r="P6126" t="s">
        <v>25</v>
      </c>
      <c r="Q6126">
        <f ca="1">DATEDIF(Data[[#This Row],[Birthdate]],TODAY(),"Y")</f>
        <v>13</v>
      </c>
      <c r="R6126" t="str">
        <f ca="1">IF(Data[[#This Row],[Age]]&lt;=10,"3-10 Years",IF(Data[[#This Row],[Age]]&lt;=15,"11-15 Years",IF(Data[[#This Row],[Age]]&lt;=19,"16-19 Years", "20+ Years")))</f>
        <v>11-15 Years</v>
      </c>
    </row>
    <row r="6127" spans="1:18" x14ac:dyDescent="0.35">
      <c r="A6127" t="s">
        <v>3218</v>
      </c>
      <c r="B6127" s="1">
        <v>45467</v>
      </c>
      <c r="C6127" t="s">
        <v>303</v>
      </c>
      <c r="D6127" t="s">
        <v>18</v>
      </c>
      <c r="E6127" t="s">
        <v>566</v>
      </c>
      <c r="F6127" t="s">
        <v>3602</v>
      </c>
      <c r="G6127" t="s">
        <v>50</v>
      </c>
      <c r="H6127" t="s">
        <v>5036</v>
      </c>
      <c r="I6127" s="1">
        <v>41143</v>
      </c>
      <c r="J6127" t="s">
        <v>3219</v>
      </c>
      <c r="K6127">
        <v>66</v>
      </c>
      <c r="L6127">
        <v>66</v>
      </c>
      <c r="M6127">
        <v>0</v>
      </c>
      <c r="N6127">
        <v>65</v>
      </c>
      <c r="O6127" t="s">
        <v>5064</v>
      </c>
      <c r="P6127" t="s">
        <v>25</v>
      </c>
      <c r="Q6127">
        <f ca="1">DATEDIF(Data[[#This Row],[Birthdate]],TODAY(),"Y")</f>
        <v>13</v>
      </c>
      <c r="R6127" t="str">
        <f ca="1">IF(Data[[#This Row],[Age]]&lt;=10,"3-10 Years",IF(Data[[#This Row],[Age]]&lt;=15,"11-15 Years",IF(Data[[#This Row],[Age]]&lt;=19,"16-19 Years", "20+ Years")))</f>
        <v>11-15 Years</v>
      </c>
    </row>
    <row r="6128" spans="1:18" x14ac:dyDescent="0.35">
      <c r="A6128" t="s">
        <v>2189</v>
      </c>
      <c r="B6128" s="1">
        <v>45467</v>
      </c>
      <c r="C6128" t="s">
        <v>29</v>
      </c>
      <c r="D6128" t="s">
        <v>18</v>
      </c>
      <c r="E6128" t="s">
        <v>566</v>
      </c>
      <c r="F6128" t="s">
        <v>3602</v>
      </c>
      <c r="G6128" t="s">
        <v>50</v>
      </c>
      <c r="H6128" t="s">
        <v>5036</v>
      </c>
      <c r="I6128" s="1">
        <v>41061</v>
      </c>
      <c r="J6128" t="s">
        <v>2186</v>
      </c>
      <c r="K6128">
        <v>40</v>
      </c>
      <c r="L6128">
        <v>40</v>
      </c>
      <c r="M6128">
        <v>0</v>
      </c>
      <c r="N6128">
        <v>39</v>
      </c>
      <c r="O6128" t="s">
        <v>5064</v>
      </c>
      <c r="P6128" t="s">
        <v>152</v>
      </c>
      <c r="Q6128">
        <f ca="1">DATEDIF(Data[[#This Row],[Birthdate]],TODAY(),"Y")</f>
        <v>13</v>
      </c>
      <c r="R6128" t="str">
        <f ca="1">IF(Data[[#This Row],[Age]]&lt;=10,"3-10 Years",IF(Data[[#This Row],[Age]]&lt;=15,"11-15 Years",IF(Data[[#This Row],[Age]]&lt;=19,"16-19 Years", "20+ Years")))</f>
        <v>11-15 Years</v>
      </c>
    </row>
    <row r="6129" spans="1:18" x14ac:dyDescent="0.35">
      <c r="A6129" t="s">
        <v>1130</v>
      </c>
      <c r="B6129" s="1">
        <v>45502</v>
      </c>
      <c r="C6129" t="s">
        <v>29</v>
      </c>
      <c r="D6129" t="s">
        <v>18</v>
      </c>
      <c r="E6129" t="s">
        <v>566</v>
      </c>
      <c r="F6129" t="s">
        <v>3602</v>
      </c>
      <c r="G6129" t="s">
        <v>57</v>
      </c>
      <c r="H6129" t="s">
        <v>5036</v>
      </c>
      <c r="I6129" s="1">
        <v>41023</v>
      </c>
      <c r="J6129" t="s">
        <v>1131</v>
      </c>
      <c r="K6129">
        <v>66</v>
      </c>
      <c r="L6129">
        <v>66</v>
      </c>
      <c r="M6129">
        <v>0</v>
      </c>
      <c r="N6129">
        <v>65</v>
      </c>
      <c r="O6129" t="s">
        <v>5064</v>
      </c>
      <c r="P6129" t="s">
        <v>152</v>
      </c>
      <c r="Q6129">
        <f ca="1">DATEDIF(Data[[#This Row],[Birthdate]],TODAY(),"Y")</f>
        <v>13</v>
      </c>
      <c r="R6129" t="str">
        <f ca="1">IF(Data[[#This Row],[Age]]&lt;=10,"3-10 Years",IF(Data[[#This Row],[Age]]&lt;=15,"11-15 Years",IF(Data[[#This Row],[Age]]&lt;=19,"16-19 Years", "20+ Years")))</f>
        <v>11-15 Years</v>
      </c>
    </row>
    <row r="6130" spans="1:18" x14ac:dyDescent="0.35">
      <c r="A6130" t="s">
        <v>1623</v>
      </c>
      <c r="B6130" s="1">
        <v>45491</v>
      </c>
      <c r="C6130" t="s">
        <v>29</v>
      </c>
      <c r="D6130" t="s">
        <v>18</v>
      </c>
      <c r="E6130" t="s">
        <v>566</v>
      </c>
      <c r="F6130" t="s">
        <v>3602</v>
      </c>
      <c r="G6130" t="s">
        <v>30</v>
      </c>
      <c r="H6130" t="s">
        <v>5036</v>
      </c>
      <c r="I6130" s="1">
        <v>41152</v>
      </c>
      <c r="J6130" t="s">
        <v>1624</v>
      </c>
      <c r="K6130">
        <v>66</v>
      </c>
      <c r="L6130">
        <v>66</v>
      </c>
      <c r="M6130">
        <v>0</v>
      </c>
      <c r="N6130">
        <v>65</v>
      </c>
      <c r="O6130" t="s">
        <v>5064</v>
      </c>
      <c r="P6130" t="s">
        <v>25</v>
      </c>
      <c r="Q6130">
        <f ca="1">DATEDIF(Data[[#This Row],[Birthdate]],TODAY(),"Y")</f>
        <v>13</v>
      </c>
      <c r="R6130" t="str">
        <f ca="1">IF(Data[[#This Row],[Age]]&lt;=10,"3-10 Years",IF(Data[[#This Row],[Age]]&lt;=15,"11-15 Years",IF(Data[[#This Row],[Age]]&lt;=19,"16-19 Years", "20+ Years")))</f>
        <v>11-15 Years</v>
      </c>
    </row>
    <row r="6131" spans="1:18" x14ac:dyDescent="0.35">
      <c r="A6131" t="s">
        <v>3942</v>
      </c>
      <c r="B6131" s="1">
        <v>45488</v>
      </c>
      <c r="C6131" t="s">
        <v>29</v>
      </c>
      <c r="D6131" t="s">
        <v>18</v>
      </c>
      <c r="E6131" t="s">
        <v>566</v>
      </c>
      <c r="F6131" t="s">
        <v>3602</v>
      </c>
      <c r="G6131" t="s">
        <v>189</v>
      </c>
      <c r="H6131" t="s">
        <v>5036</v>
      </c>
      <c r="I6131" s="1">
        <v>40896</v>
      </c>
      <c r="J6131" t="s">
        <v>3943</v>
      </c>
      <c r="K6131">
        <v>66</v>
      </c>
      <c r="L6131">
        <v>66</v>
      </c>
      <c r="M6131">
        <v>0</v>
      </c>
      <c r="N6131">
        <v>65</v>
      </c>
      <c r="O6131" t="s">
        <v>5064</v>
      </c>
      <c r="P6131" t="s">
        <v>25</v>
      </c>
      <c r="Q6131">
        <f ca="1">DATEDIF(Data[[#This Row],[Birthdate]],TODAY(),"Y")</f>
        <v>13</v>
      </c>
      <c r="R6131" t="str">
        <f ca="1">IF(Data[[#This Row],[Age]]&lt;=10,"3-10 Years",IF(Data[[#This Row],[Age]]&lt;=15,"11-15 Years",IF(Data[[#This Row],[Age]]&lt;=19,"16-19 Years", "20+ Years")))</f>
        <v>11-15 Years</v>
      </c>
    </row>
    <row r="6132" spans="1:18" x14ac:dyDescent="0.35">
      <c r="A6132" t="s">
        <v>3942</v>
      </c>
      <c r="B6132" s="1">
        <v>45488</v>
      </c>
      <c r="C6132" t="s">
        <v>29</v>
      </c>
      <c r="D6132" t="s">
        <v>18</v>
      </c>
      <c r="E6132" t="s">
        <v>566</v>
      </c>
      <c r="F6132" t="s">
        <v>3602</v>
      </c>
      <c r="G6132" t="s">
        <v>189</v>
      </c>
      <c r="H6132" t="s">
        <v>5036</v>
      </c>
      <c r="I6132" s="1">
        <v>40896</v>
      </c>
      <c r="J6132" t="s">
        <v>3943</v>
      </c>
      <c r="K6132">
        <v>66</v>
      </c>
      <c r="L6132">
        <v>66</v>
      </c>
      <c r="M6132">
        <v>0</v>
      </c>
      <c r="N6132">
        <v>65</v>
      </c>
      <c r="O6132" t="s">
        <v>5064</v>
      </c>
      <c r="P6132" t="s">
        <v>25</v>
      </c>
      <c r="Q6132">
        <f ca="1">DATEDIF(Data[[#This Row],[Birthdate]],TODAY(),"Y")</f>
        <v>13</v>
      </c>
      <c r="R6132" t="str">
        <f ca="1">IF(Data[[#This Row],[Age]]&lt;=10,"3-10 Years",IF(Data[[#This Row],[Age]]&lt;=15,"11-15 Years",IF(Data[[#This Row],[Age]]&lt;=19,"16-19 Years", "20+ Years")))</f>
        <v>11-15 Years</v>
      </c>
    </row>
    <row r="6133" spans="1:18" x14ac:dyDescent="0.35">
      <c r="A6133" t="s">
        <v>3936</v>
      </c>
      <c r="B6133" s="1">
        <v>45480</v>
      </c>
      <c r="C6133" t="s">
        <v>29</v>
      </c>
      <c r="D6133" t="s">
        <v>18</v>
      </c>
      <c r="E6133" t="s">
        <v>566</v>
      </c>
      <c r="F6133" t="s">
        <v>3602</v>
      </c>
      <c r="G6133" t="s">
        <v>1083</v>
      </c>
      <c r="H6133" t="s">
        <v>1083</v>
      </c>
      <c r="I6133" s="1">
        <v>41136</v>
      </c>
      <c r="J6133" t="s">
        <v>3937</v>
      </c>
      <c r="K6133">
        <v>66</v>
      </c>
      <c r="L6133">
        <v>66</v>
      </c>
      <c r="M6133">
        <v>0</v>
      </c>
      <c r="N6133">
        <v>65</v>
      </c>
      <c r="O6133" t="s">
        <v>5064</v>
      </c>
      <c r="P6133" t="s">
        <v>25</v>
      </c>
      <c r="Q6133">
        <f ca="1">DATEDIF(Data[[#This Row],[Birthdate]],TODAY(),"Y")</f>
        <v>13</v>
      </c>
      <c r="R6133" t="str">
        <f ca="1">IF(Data[[#This Row],[Age]]&lt;=10,"3-10 Years",IF(Data[[#This Row],[Age]]&lt;=15,"11-15 Years",IF(Data[[#This Row],[Age]]&lt;=19,"16-19 Years", "20+ Years")))</f>
        <v>11-15 Years</v>
      </c>
    </row>
    <row r="6134" spans="1:18" x14ac:dyDescent="0.35">
      <c r="A6134" t="s">
        <v>3918</v>
      </c>
      <c r="B6134" s="1">
        <v>45477</v>
      </c>
      <c r="C6134" t="s">
        <v>29</v>
      </c>
      <c r="D6134" t="s">
        <v>18</v>
      </c>
      <c r="E6134" t="s">
        <v>566</v>
      </c>
      <c r="F6134" t="s">
        <v>3602</v>
      </c>
      <c r="G6134" t="s">
        <v>1083</v>
      </c>
      <c r="H6134" t="s">
        <v>1083</v>
      </c>
      <c r="I6134" s="1">
        <v>41201</v>
      </c>
      <c r="J6134" t="s">
        <v>3919</v>
      </c>
      <c r="K6134">
        <v>66</v>
      </c>
      <c r="L6134">
        <v>66</v>
      </c>
      <c r="M6134">
        <v>0</v>
      </c>
      <c r="N6134">
        <v>65</v>
      </c>
      <c r="O6134" t="s">
        <v>5064</v>
      </c>
      <c r="P6134" t="s">
        <v>25</v>
      </c>
      <c r="Q6134">
        <f ca="1">DATEDIF(Data[[#This Row],[Birthdate]],TODAY(),"Y")</f>
        <v>13</v>
      </c>
      <c r="R6134" t="str">
        <f ca="1">IF(Data[[#This Row],[Age]]&lt;=10,"3-10 Years",IF(Data[[#This Row],[Age]]&lt;=15,"11-15 Years",IF(Data[[#This Row],[Age]]&lt;=19,"16-19 Years", "20+ Years")))</f>
        <v>11-15 Years</v>
      </c>
    </row>
    <row r="6135" spans="1:18" x14ac:dyDescent="0.35">
      <c r="A6135" t="s">
        <v>492</v>
      </c>
      <c r="B6135" s="1">
        <v>45475</v>
      </c>
      <c r="C6135" t="s">
        <v>29</v>
      </c>
      <c r="D6135" t="s">
        <v>18</v>
      </c>
      <c r="E6135" t="s">
        <v>566</v>
      </c>
      <c r="F6135" t="s">
        <v>3602</v>
      </c>
      <c r="G6135" t="s">
        <v>30</v>
      </c>
      <c r="H6135" t="s">
        <v>5036</v>
      </c>
      <c r="I6135" s="1">
        <v>41166</v>
      </c>
      <c r="J6135" t="s">
        <v>493</v>
      </c>
      <c r="K6135">
        <v>66</v>
      </c>
      <c r="L6135">
        <v>66</v>
      </c>
      <c r="M6135">
        <v>0</v>
      </c>
      <c r="N6135">
        <v>65</v>
      </c>
      <c r="O6135" t="s">
        <v>5064</v>
      </c>
      <c r="P6135" t="s">
        <v>152</v>
      </c>
      <c r="Q6135">
        <f ca="1">DATEDIF(Data[[#This Row],[Birthdate]],TODAY(),"Y")</f>
        <v>13</v>
      </c>
      <c r="R6135" t="str">
        <f ca="1">IF(Data[[#This Row],[Age]]&lt;=10,"3-10 Years",IF(Data[[#This Row],[Age]]&lt;=15,"11-15 Years",IF(Data[[#This Row],[Age]]&lt;=19,"16-19 Years", "20+ Years")))</f>
        <v>11-15 Years</v>
      </c>
    </row>
    <row r="6136" spans="1:18" x14ac:dyDescent="0.35">
      <c r="A6136" t="s">
        <v>3948</v>
      </c>
      <c r="B6136" s="1">
        <v>45473</v>
      </c>
      <c r="C6136" t="s">
        <v>29</v>
      </c>
      <c r="D6136" t="s">
        <v>18</v>
      </c>
      <c r="E6136" t="s">
        <v>566</v>
      </c>
      <c r="F6136" t="s">
        <v>3602</v>
      </c>
      <c r="G6136" t="s">
        <v>30</v>
      </c>
      <c r="H6136" t="s">
        <v>5036</v>
      </c>
      <c r="I6136" s="1">
        <v>41187</v>
      </c>
      <c r="J6136" t="s">
        <v>3949</v>
      </c>
      <c r="K6136">
        <v>66</v>
      </c>
      <c r="L6136">
        <v>66</v>
      </c>
      <c r="M6136">
        <v>0</v>
      </c>
      <c r="N6136">
        <v>65</v>
      </c>
      <c r="O6136" t="s">
        <v>5064</v>
      </c>
      <c r="P6136" t="s">
        <v>25</v>
      </c>
      <c r="Q6136">
        <f ca="1">DATEDIF(Data[[#This Row],[Birthdate]],TODAY(),"Y")</f>
        <v>13</v>
      </c>
      <c r="R6136" t="str">
        <f ca="1">IF(Data[[#This Row],[Age]]&lt;=10,"3-10 Years",IF(Data[[#This Row],[Age]]&lt;=15,"11-15 Years",IF(Data[[#This Row],[Age]]&lt;=19,"16-19 Years", "20+ Years")))</f>
        <v>11-15 Years</v>
      </c>
    </row>
    <row r="6137" spans="1:18" x14ac:dyDescent="0.35">
      <c r="A6137" t="s">
        <v>2117</v>
      </c>
      <c r="B6137" s="1">
        <v>45467</v>
      </c>
      <c r="C6137" t="s">
        <v>29</v>
      </c>
      <c r="D6137" t="s">
        <v>18</v>
      </c>
      <c r="E6137" t="s">
        <v>566</v>
      </c>
      <c r="F6137" t="s">
        <v>3602</v>
      </c>
      <c r="G6137" t="s">
        <v>30</v>
      </c>
      <c r="H6137" t="s">
        <v>5036</v>
      </c>
      <c r="I6137" s="1">
        <v>40928</v>
      </c>
      <c r="J6137" t="s">
        <v>2118</v>
      </c>
      <c r="K6137">
        <v>40</v>
      </c>
      <c r="L6137">
        <v>40</v>
      </c>
      <c r="M6137">
        <v>0</v>
      </c>
      <c r="N6137">
        <v>39</v>
      </c>
      <c r="O6137" t="s">
        <v>5064</v>
      </c>
      <c r="P6137" t="s">
        <v>25</v>
      </c>
      <c r="Q6137">
        <f ca="1">DATEDIF(Data[[#This Row],[Birthdate]],TODAY(),"Y")</f>
        <v>13</v>
      </c>
      <c r="R6137" t="str">
        <f ca="1">IF(Data[[#This Row],[Age]]&lt;=10,"3-10 Years",IF(Data[[#This Row],[Age]]&lt;=15,"11-15 Years",IF(Data[[#This Row],[Age]]&lt;=19,"16-19 Years", "20+ Years")))</f>
        <v>11-15 Years</v>
      </c>
    </row>
    <row r="6138" spans="1:18" x14ac:dyDescent="0.35">
      <c r="A6138" t="s">
        <v>1572</v>
      </c>
      <c r="B6138" s="1">
        <v>45466</v>
      </c>
      <c r="C6138" t="s">
        <v>29</v>
      </c>
      <c r="D6138" t="s">
        <v>18</v>
      </c>
      <c r="E6138" t="s">
        <v>566</v>
      </c>
      <c r="F6138" t="s">
        <v>3602</v>
      </c>
      <c r="G6138" t="s">
        <v>47</v>
      </c>
      <c r="H6138" t="s">
        <v>5036</v>
      </c>
      <c r="I6138" s="1">
        <v>41157</v>
      </c>
      <c r="J6138" t="s">
        <v>1313</v>
      </c>
      <c r="K6138">
        <v>66</v>
      </c>
      <c r="L6138">
        <v>66</v>
      </c>
      <c r="M6138">
        <v>0</v>
      </c>
      <c r="N6138">
        <v>65</v>
      </c>
      <c r="O6138" t="s">
        <v>5064</v>
      </c>
      <c r="P6138" t="s">
        <v>25</v>
      </c>
      <c r="Q6138">
        <f ca="1">DATEDIF(Data[[#This Row],[Birthdate]],TODAY(),"Y")</f>
        <v>13</v>
      </c>
      <c r="R6138" t="str">
        <f ca="1">IF(Data[[#This Row],[Age]]&lt;=10,"3-10 Years",IF(Data[[#This Row],[Age]]&lt;=15,"11-15 Years",IF(Data[[#This Row],[Age]]&lt;=19,"16-19 Years", "20+ Years")))</f>
        <v>11-15 Years</v>
      </c>
    </row>
    <row r="6139" spans="1:18" x14ac:dyDescent="0.35">
      <c r="A6139" t="s">
        <v>3940</v>
      </c>
      <c r="B6139" s="1">
        <v>45465</v>
      </c>
      <c r="C6139" t="s">
        <v>29</v>
      </c>
      <c r="D6139" t="s">
        <v>18</v>
      </c>
      <c r="E6139" t="s">
        <v>566</v>
      </c>
      <c r="F6139" t="s">
        <v>3602</v>
      </c>
      <c r="G6139" t="s">
        <v>1083</v>
      </c>
      <c r="H6139" t="s">
        <v>1083</v>
      </c>
      <c r="I6139" s="1">
        <v>41143</v>
      </c>
      <c r="J6139" t="s">
        <v>3941</v>
      </c>
      <c r="K6139">
        <v>66</v>
      </c>
      <c r="L6139">
        <v>66</v>
      </c>
      <c r="M6139">
        <v>0</v>
      </c>
      <c r="N6139">
        <v>65</v>
      </c>
      <c r="O6139" t="s">
        <v>5064</v>
      </c>
      <c r="P6139" t="s">
        <v>25</v>
      </c>
      <c r="Q6139">
        <f ca="1">DATEDIF(Data[[#This Row],[Birthdate]],TODAY(),"Y")</f>
        <v>13</v>
      </c>
      <c r="R6139" t="str">
        <f ca="1">IF(Data[[#This Row],[Age]]&lt;=10,"3-10 Years",IF(Data[[#This Row],[Age]]&lt;=15,"11-15 Years",IF(Data[[#This Row],[Age]]&lt;=19,"16-19 Years", "20+ Years")))</f>
        <v>11-15 Years</v>
      </c>
    </row>
    <row r="6140" spans="1:18" x14ac:dyDescent="0.35">
      <c r="A6140" t="s">
        <v>156</v>
      </c>
      <c r="B6140" s="1">
        <v>45524</v>
      </c>
      <c r="C6140" t="s">
        <v>29</v>
      </c>
      <c r="D6140" t="s">
        <v>18</v>
      </c>
      <c r="E6140" t="s">
        <v>566</v>
      </c>
      <c r="F6140" t="s">
        <v>567</v>
      </c>
      <c r="G6140" t="s">
        <v>50</v>
      </c>
      <c r="H6140" t="s">
        <v>5036</v>
      </c>
      <c r="I6140" s="1">
        <v>41204</v>
      </c>
      <c r="J6140" t="s">
        <v>157</v>
      </c>
      <c r="K6140">
        <v>366</v>
      </c>
      <c r="L6140">
        <v>366</v>
      </c>
      <c r="M6140">
        <v>0</v>
      </c>
      <c r="N6140">
        <v>350</v>
      </c>
      <c r="O6140" t="s">
        <v>23</v>
      </c>
      <c r="P6140" t="s">
        <v>25</v>
      </c>
      <c r="Q6140">
        <f ca="1">DATEDIF(Data[[#This Row],[Birthdate]],TODAY(),"Y")</f>
        <v>13</v>
      </c>
      <c r="R6140" t="str">
        <f ca="1">IF(Data[[#This Row],[Age]]&lt;=10,"3-10 Years",IF(Data[[#This Row],[Age]]&lt;=15,"11-15 Years",IF(Data[[#This Row],[Age]]&lt;=19,"16-19 Years", "20+ Years")))</f>
        <v>11-15 Years</v>
      </c>
    </row>
    <row r="6141" spans="1:18" x14ac:dyDescent="0.35">
      <c r="A6141" t="s">
        <v>2152</v>
      </c>
      <c r="B6141" s="1">
        <v>45522</v>
      </c>
      <c r="C6141" t="s">
        <v>29</v>
      </c>
      <c r="D6141" t="s">
        <v>18</v>
      </c>
      <c r="E6141" t="s">
        <v>566</v>
      </c>
      <c r="F6141" t="s">
        <v>567</v>
      </c>
      <c r="G6141" t="s">
        <v>458</v>
      </c>
      <c r="H6141" t="s">
        <v>1083</v>
      </c>
      <c r="I6141" s="1">
        <v>41121</v>
      </c>
      <c r="J6141" t="s">
        <v>2153</v>
      </c>
      <c r="K6141">
        <v>366</v>
      </c>
      <c r="L6141">
        <v>366</v>
      </c>
      <c r="M6141">
        <v>0</v>
      </c>
      <c r="N6141">
        <v>350</v>
      </c>
      <c r="O6141" t="s">
        <v>23</v>
      </c>
      <c r="P6141" t="s">
        <v>25</v>
      </c>
      <c r="Q6141">
        <f ca="1">DATEDIF(Data[[#This Row],[Birthdate]],TODAY(),"Y")</f>
        <v>13</v>
      </c>
      <c r="R6141" t="str">
        <f ca="1">IF(Data[[#This Row],[Age]]&lt;=10,"3-10 Years",IF(Data[[#This Row],[Age]]&lt;=15,"11-15 Years",IF(Data[[#This Row],[Age]]&lt;=19,"16-19 Years", "20+ Years")))</f>
        <v>11-15 Years</v>
      </c>
    </row>
    <row r="6142" spans="1:18" x14ac:dyDescent="0.35">
      <c r="A6142" t="s">
        <v>1295</v>
      </c>
      <c r="B6142" s="1">
        <v>45521</v>
      </c>
      <c r="C6142" t="s">
        <v>29</v>
      </c>
      <c r="D6142" t="s">
        <v>18</v>
      </c>
      <c r="E6142" t="s">
        <v>566</v>
      </c>
      <c r="F6142" t="s">
        <v>567</v>
      </c>
      <c r="G6142" t="s">
        <v>95</v>
      </c>
      <c r="H6142" t="s">
        <v>5036</v>
      </c>
      <c r="I6142" s="1">
        <v>41096</v>
      </c>
      <c r="J6142" t="s">
        <v>1296</v>
      </c>
      <c r="K6142">
        <v>366</v>
      </c>
      <c r="L6142">
        <v>366</v>
      </c>
      <c r="M6142">
        <v>0</v>
      </c>
      <c r="N6142">
        <v>350</v>
      </c>
      <c r="O6142" t="s">
        <v>23</v>
      </c>
      <c r="P6142" t="s">
        <v>152</v>
      </c>
      <c r="Q6142">
        <f ca="1">DATEDIF(Data[[#This Row],[Birthdate]],TODAY(),"Y")</f>
        <v>13</v>
      </c>
      <c r="R6142" t="str">
        <f ca="1">IF(Data[[#This Row],[Age]]&lt;=10,"3-10 Years",IF(Data[[#This Row],[Age]]&lt;=15,"11-15 Years",IF(Data[[#This Row],[Age]]&lt;=19,"16-19 Years", "20+ Years")))</f>
        <v>11-15 Years</v>
      </c>
    </row>
    <row r="6143" spans="1:18" x14ac:dyDescent="0.35">
      <c r="A6143" t="s">
        <v>3921</v>
      </c>
      <c r="B6143" s="1">
        <v>45521</v>
      </c>
      <c r="C6143" t="s">
        <v>29</v>
      </c>
      <c r="D6143" t="s">
        <v>18</v>
      </c>
      <c r="E6143" t="s">
        <v>566</v>
      </c>
      <c r="F6143" t="s">
        <v>567</v>
      </c>
      <c r="G6143" t="s">
        <v>1266</v>
      </c>
      <c r="H6143" t="s">
        <v>1083</v>
      </c>
      <c r="I6143" s="1">
        <v>41041</v>
      </c>
      <c r="J6143" t="s">
        <v>1267</v>
      </c>
      <c r="K6143">
        <v>366</v>
      </c>
      <c r="L6143">
        <v>366</v>
      </c>
      <c r="M6143">
        <v>0</v>
      </c>
      <c r="N6143">
        <v>350</v>
      </c>
      <c r="O6143" t="s">
        <v>23</v>
      </c>
      <c r="P6143" t="s">
        <v>25</v>
      </c>
      <c r="Q6143">
        <f ca="1">DATEDIF(Data[[#This Row],[Birthdate]],TODAY(),"Y")</f>
        <v>13</v>
      </c>
      <c r="R6143" t="str">
        <f ca="1">IF(Data[[#This Row],[Age]]&lt;=10,"3-10 Years",IF(Data[[#This Row],[Age]]&lt;=15,"11-15 Years",IF(Data[[#This Row],[Age]]&lt;=19,"16-19 Years", "20+ Years")))</f>
        <v>11-15 Years</v>
      </c>
    </row>
    <row r="6144" spans="1:18" x14ac:dyDescent="0.35">
      <c r="A6144" t="s">
        <v>3966</v>
      </c>
      <c r="B6144" s="1">
        <v>45515</v>
      </c>
      <c r="C6144" t="s">
        <v>29</v>
      </c>
      <c r="D6144" t="s">
        <v>18</v>
      </c>
      <c r="E6144" t="s">
        <v>566</v>
      </c>
      <c r="F6144" t="s">
        <v>567</v>
      </c>
      <c r="G6144" t="s">
        <v>50</v>
      </c>
      <c r="H6144" t="s">
        <v>5036</v>
      </c>
      <c r="I6144" s="1">
        <v>41099</v>
      </c>
      <c r="J6144" t="s">
        <v>3967</v>
      </c>
      <c r="K6144">
        <v>366</v>
      </c>
      <c r="L6144">
        <v>366</v>
      </c>
      <c r="M6144">
        <v>0</v>
      </c>
      <c r="N6144">
        <v>350</v>
      </c>
      <c r="O6144" t="s">
        <v>23</v>
      </c>
      <c r="P6144" t="s">
        <v>25</v>
      </c>
      <c r="Q6144">
        <f ca="1">DATEDIF(Data[[#This Row],[Birthdate]],TODAY(),"Y")</f>
        <v>13</v>
      </c>
      <c r="R6144" t="str">
        <f ca="1">IF(Data[[#This Row],[Age]]&lt;=10,"3-10 Years",IF(Data[[#This Row],[Age]]&lt;=15,"11-15 Years",IF(Data[[#This Row],[Age]]&lt;=19,"16-19 Years", "20+ Years")))</f>
        <v>11-15 Years</v>
      </c>
    </row>
    <row r="6145" spans="1:18" x14ac:dyDescent="0.35">
      <c r="A6145" t="s">
        <v>1403</v>
      </c>
      <c r="B6145" s="1">
        <v>45508</v>
      </c>
      <c r="C6145" t="s">
        <v>150</v>
      </c>
      <c r="D6145" t="s">
        <v>18</v>
      </c>
      <c r="E6145" t="s">
        <v>566</v>
      </c>
      <c r="F6145" t="s">
        <v>567</v>
      </c>
      <c r="G6145" t="s">
        <v>21</v>
      </c>
      <c r="H6145" t="s">
        <v>5036</v>
      </c>
      <c r="I6145" s="1">
        <v>41053</v>
      </c>
      <c r="J6145" t="s">
        <v>58</v>
      </c>
      <c r="K6145">
        <v>366</v>
      </c>
      <c r="L6145">
        <v>0</v>
      </c>
      <c r="M6145">
        <v>366</v>
      </c>
      <c r="N6145">
        <v>350</v>
      </c>
      <c r="O6145" t="s">
        <v>23</v>
      </c>
      <c r="P6145" t="s">
        <v>25</v>
      </c>
      <c r="Q6145">
        <f ca="1">DATEDIF(Data[[#This Row],[Birthdate]],TODAY(),"Y")</f>
        <v>13</v>
      </c>
      <c r="R6145" t="str">
        <f ca="1">IF(Data[[#This Row],[Age]]&lt;=10,"3-10 Years",IF(Data[[#This Row],[Age]]&lt;=15,"11-15 Years",IF(Data[[#This Row],[Age]]&lt;=19,"16-19 Years", "20+ Years")))</f>
        <v>11-15 Years</v>
      </c>
    </row>
    <row r="6146" spans="1:18" x14ac:dyDescent="0.35">
      <c r="A6146" t="s">
        <v>728</v>
      </c>
      <c r="B6146" s="1">
        <v>45505</v>
      </c>
      <c r="C6146" t="s">
        <v>150</v>
      </c>
      <c r="D6146" t="s">
        <v>18</v>
      </c>
      <c r="E6146" t="s">
        <v>566</v>
      </c>
      <c r="F6146" t="s">
        <v>567</v>
      </c>
      <c r="G6146" t="s">
        <v>21</v>
      </c>
      <c r="H6146" t="s">
        <v>5036</v>
      </c>
      <c r="I6146" s="1">
        <v>40988</v>
      </c>
      <c r="J6146" t="s">
        <v>727</v>
      </c>
      <c r="K6146">
        <v>314</v>
      </c>
      <c r="L6146">
        <v>0</v>
      </c>
      <c r="M6146">
        <v>314</v>
      </c>
      <c r="N6146">
        <v>300</v>
      </c>
      <c r="O6146" t="s">
        <v>23</v>
      </c>
      <c r="P6146" t="s">
        <v>152</v>
      </c>
      <c r="Q6146">
        <f ca="1">DATEDIF(Data[[#This Row],[Birthdate]],TODAY(),"Y")</f>
        <v>13</v>
      </c>
      <c r="R6146" t="str">
        <f ca="1">IF(Data[[#This Row],[Age]]&lt;=10,"3-10 Years",IF(Data[[#This Row],[Age]]&lt;=15,"11-15 Years",IF(Data[[#This Row],[Age]]&lt;=19,"16-19 Years", "20+ Years")))</f>
        <v>11-15 Years</v>
      </c>
    </row>
    <row r="6147" spans="1:18" x14ac:dyDescent="0.35">
      <c r="A6147" t="s">
        <v>1172</v>
      </c>
      <c r="B6147" s="1">
        <v>45501</v>
      </c>
      <c r="C6147" t="s">
        <v>29</v>
      </c>
      <c r="D6147" t="s">
        <v>18</v>
      </c>
      <c r="E6147" t="s">
        <v>566</v>
      </c>
      <c r="F6147" t="s">
        <v>567</v>
      </c>
      <c r="G6147" t="s">
        <v>50</v>
      </c>
      <c r="H6147" t="s">
        <v>5036</v>
      </c>
      <c r="I6147" s="1">
        <v>41218</v>
      </c>
      <c r="J6147" t="s">
        <v>1173</v>
      </c>
      <c r="K6147">
        <v>314</v>
      </c>
      <c r="L6147">
        <v>314</v>
      </c>
      <c r="M6147">
        <v>0</v>
      </c>
      <c r="N6147">
        <v>300</v>
      </c>
      <c r="O6147" t="s">
        <v>23</v>
      </c>
      <c r="P6147" t="s">
        <v>25</v>
      </c>
      <c r="Q6147">
        <f ca="1">DATEDIF(Data[[#This Row],[Birthdate]],TODAY(),"Y")</f>
        <v>13</v>
      </c>
      <c r="R6147" t="str">
        <f ca="1">IF(Data[[#This Row],[Age]]&lt;=10,"3-10 Years",IF(Data[[#This Row],[Age]]&lt;=15,"11-15 Years",IF(Data[[#This Row],[Age]]&lt;=19,"16-19 Years", "20+ Years")))</f>
        <v>11-15 Years</v>
      </c>
    </row>
    <row r="6148" spans="1:18" x14ac:dyDescent="0.35">
      <c r="A6148" t="s">
        <v>3764</v>
      </c>
      <c r="B6148" s="1">
        <v>45491</v>
      </c>
      <c r="C6148" t="s">
        <v>29</v>
      </c>
      <c r="D6148" t="s">
        <v>18</v>
      </c>
      <c r="E6148" t="s">
        <v>566</v>
      </c>
      <c r="F6148" t="s">
        <v>567</v>
      </c>
      <c r="G6148" t="s">
        <v>50</v>
      </c>
      <c r="H6148" t="s">
        <v>5036</v>
      </c>
      <c r="I6148" s="1">
        <v>41019</v>
      </c>
      <c r="J6148" t="s">
        <v>3763</v>
      </c>
      <c r="K6148">
        <v>314</v>
      </c>
      <c r="L6148">
        <v>314</v>
      </c>
      <c r="M6148">
        <v>0</v>
      </c>
      <c r="N6148">
        <v>300</v>
      </c>
      <c r="O6148" t="s">
        <v>23</v>
      </c>
      <c r="P6148" t="s">
        <v>25</v>
      </c>
      <c r="Q6148">
        <f ca="1">DATEDIF(Data[[#This Row],[Birthdate]],TODAY(),"Y")</f>
        <v>13</v>
      </c>
      <c r="R6148" t="str">
        <f ca="1">IF(Data[[#This Row],[Age]]&lt;=10,"3-10 Years",IF(Data[[#This Row],[Age]]&lt;=15,"11-15 Years",IF(Data[[#This Row],[Age]]&lt;=19,"16-19 Years", "20+ Years")))</f>
        <v>11-15 Years</v>
      </c>
    </row>
    <row r="6149" spans="1:18" x14ac:dyDescent="0.35">
      <c r="A6149" t="s">
        <v>638</v>
      </c>
      <c r="B6149" s="1">
        <v>45474</v>
      </c>
      <c r="C6149" t="s">
        <v>29</v>
      </c>
      <c r="D6149" t="s">
        <v>18</v>
      </c>
      <c r="E6149" t="s">
        <v>566</v>
      </c>
      <c r="F6149" t="s">
        <v>567</v>
      </c>
      <c r="G6149" t="s">
        <v>105</v>
      </c>
      <c r="H6149" t="s">
        <v>5036</v>
      </c>
      <c r="I6149" s="1">
        <v>41136</v>
      </c>
      <c r="J6149" t="s">
        <v>639</v>
      </c>
      <c r="K6149">
        <v>503</v>
      </c>
      <c r="L6149">
        <v>503</v>
      </c>
      <c r="M6149">
        <v>0</v>
      </c>
      <c r="N6149">
        <v>525</v>
      </c>
      <c r="O6149" t="s">
        <v>23</v>
      </c>
      <c r="P6149" t="s">
        <v>25</v>
      </c>
      <c r="Q6149">
        <f ca="1">DATEDIF(Data[[#This Row],[Birthdate]],TODAY(),"Y")</f>
        <v>13</v>
      </c>
      <c r="R6149" t="str">
        <f ca="1">IF(Data[[#This Row],[Age]]&lt;=10,"3-10 Years",IF(Data[[#This Row],[Age]]&lt;=15,"11-15 Years",IF(Data[[#This Row],[Age]]&lt;=19,"16-19 Years", "20+ Years")))</f>
        <v>11-15 Years</v>
      </c>
    </row>
    <row r="6150" spans="1:18" x14ac:dyDescent="0.35">
      <c r="A6150" t="s">
        <v>1372</v>
      </c>
      <c r="B6150" s="1">
        <v>45873</v>
      </c>
      <c r="C6150" t="s">
        <v>29</v>
      </c>
      <c r="D6150" t="s">
        <v>18</v>
      </c>
      <c r="E6150" t="s">
        <v>566</v>
      </c>
      <c r="F6150" t="s">
        <v>3748</v>
      </c>
      <c r="G6150" t="s">
        <v>30</v>
      </c>
      <c r="H6150" t="s">
        <v>5036</v>
      </c>
      <c r="I6150" s="1">
        <v>40993</v>
      </c>
      <c r="J6150" t="s">
        <v>1373</v>
      </c>
      <c r="K6150">
        <v>549</v>
      </c>
      <c r="L6150">
        <v>549</v>
      </c>
      <c r="M6150">
        <v>0</v>
      </c>
      <c r="N6150">
        <v>525</v>
      </c>
      <c r="O6150" t="s">
        <v>23</v>
      </c>
      <c r="P6150" t="s">
        <v>152</v>
      </c>
      <c r="Q6150">
        <f ca="1">DATEDIF(Data[[#This Row],[Birthdate]],TODAY(),"Y")</f>
        <v>13</v>
      </c>
      <c r="R6150" t="str">
        <f ca="1">IF(Data[[#This Row],[Age]]&lt;=10,"3-10 Years",IF(Data[[#This Row],[Age]]&lt;=15,"11-15 Years",IF(Data[[#This Row],[Age]]&lt;=19,"16-19 Years", "20+ Years")))</f>
        <v>11-15 Years</v>
      </c>
    </row>
    <row r="6151" spans="1:18" x14ac:dyDescent="0.35">
      <c r="A6151" t="s">
        <v>2121</v>
      </c>
      <c r="B6151" s="1">
        <v>45866</v>
      </c>
      <c r="C6151" t="s">
        <v>150</v>
      </c>
      <c r="D6151" t="s">
        <v>18</v>
      </c>
      <c r="E6151" t="s">
        <v>566</v>
      </c>
      <c r="F6151" t="s">
        <v>3748</v>
      </c>
      <c r="G6151" t="s">
        <v>21</v>
      </c>
      <c r="H6151" t="s">
        <v>5036</v>
      </c>
      <c r="I6151" s="1">
        <v>41088</v>
      </c>
      <c r="J6151" t="s">
        <v>2122</v>
      </c>
      <c r="K6151">
        <v>529</v>
      </c>
      <c r="L6151">
        <v>0</v>
      </c>
      <c r="M6151">
        <v>529</v>
      </c>
      <c r="N6151">
        <v>525</v>
      </c>
      <c r="O6151" t="s">
        <v>23</v>
      </c>
      <c r="P6151" t="s">
        <v>25</v>
      </c>
      <c r="Q6151">
        <f ca="1">DATEDIF(Data[[#This Row],[Birthdate]],TODAY(),"Y")</f>
        <v>13</v>
      </c>
      <c r="R6151" t="str">
        <f ca="1">IF(Data[[#This Row],[Age]]&lt;=10,"3-10 Years",IF(Data[[#This Row],[Age]]&lt;=15,"11-15 Years",IF(Data[[#This Row],[Age]]&lt;=19,"16-19 Years", "20+ Years")))</f>
        <v>11-15 Years</v>
      </c>
    </row>
    <row r="6152" spans="1:18" x14ac:dyDescent="0.35">
      <c r="A6152" t="s">
        <v>3971</v>
      </c>
      <c r="B6152" s="1">
        <v>45864</v>
      </c>
      <c r="C6152" t="s">
        <v>29</v>
      </c>
      <c r="D6152" t="s">
        <v>18</v>
      </c>
      <c r="E6152" t="s">
        <v>566</v>
      </c>
      <c r="F6152" t="s">
        <v>3748</v>
      </c>
      <c r="G6152" t="s">
        <v>57</v>
      </c>
      <c r="H6152" t="s">
        <v>5036</v>
      </c>
      <c r="I6152" s="1">
        <v>41002</v>
      </c>
      <c r="J6152" t="s">
        <v>3972</v>
      </c>
      <c r="K6152">
        <v>529</v>
      </c>
      <c r="L6152">
        <v>529</v>
      </c>
      <c r="M6152">
        <v>0</v>
      </c>
      <c r="N6152">
        <v>525</v>
      </c>
      <c r="O6152" t="s">
        <v>23</v>
      </c>
      <c r="P6152" t="s">
        <v>25</v>
      </c>
      <c r="Q6152">
        <f ca="1">DATEDIF(Data[[#This Row],[Birthdate]],TODAY(),"Y")</f>
        <v>13</v>
      </c>
      <c r="R6152" t="str">
        <f ca="1">IF(Data[[#This Row],[Age]]&lt;=10,"3-10 Years",IF(Data[[#This Row],[Age]]&lt;=15,"11-15 Years",IF(Data[[#This Row],[Age]]&lt;=19,"16-19 Years", "20+ Years")))</f>
        <v>11-15 Years</v>
      </c>
    </row>
    <row r="6153" spans="1:18" x14ac:dyDescent="0.35">
      <c r="A6153" t="s">
        <v>2121</v>
      </c>
      <c r="B6153" s="1">
        <v>45863</v>
      </c>
      <c r="C6153" t="s">
        <v>150</v>
      </c>
      <c r="D6153" t="s">
        <v>18</v>
      </c>
      <c r="E6153" t="s">
        <v>566</v>
      </c>
      <c r="F6153" t="s">
        <v>3748</v>
      </c>
      <c r="G6153" t="s">
        <v>21</v>
      </c>
      <c r="H6153" t="s">
        <v>5036</v>
      </c>
      <c r="I6153" s="1">
        <v>41088</v>
      </c>
      <c r="J6153" t="s">
        <v>2122</v>
      </c>
      <c r="K6153">
        <v>250</v>
      </c>
      <c r="L6153">
        <v>0</v>
      </c>
      <c r="M6153">
        <v>250</v>
      </c>
      <c r="N6153">
        <v>525</v>
      </c>
      <c r="O6153" t="s">
        <v>23</v>
      </c>
      <c r="P6153" t="s">
        <v>25</v>
      </c>
      <c r="Q6153">
        <f ca="1">DATEDIF(Data[[#This Row],[Birthdate]],TODAY(),"Y")</f>
        <v>13</v>
      </c>
      <c r="R6153" t="str">
        <f ca="1">IF(Data[[#This Row],[Age]]&lt;=10,"3-10 Years",IF(Data[[#This Row],[Age]]&lt;=15,"11-15 Years",IF(Data[[#This Row],[Age]]&lt;=19,"16-19 Years", "20+ Years")))</f>
        <v>11-15 Years</v>
      </c>
    </row>
    <row r="6154" spans="1:18" x14ac:dyDescent="0.35">
      <c r="A6154" t="s">
        <v>1130</v>
      </c>
      <c r="B6154" s="1">
        <v>45859</v>
      </c>
      <c r="C6154" t="s">
        <v>29</v>
      </c>
      <c r="D6154" t="s">
        <v>18</v>
      </c>
      <c r="E6154" t="s">
        <v>566</v>
      </c>
      <c r="F6154" t="s">
        <v>3748</v>
      </c>
      <c r="G6154" t="s">
        <v>57</v>
      </c>
      <c r="H6154" t="s">
        <v>5036</v>
      </c>
      <c r="I6154" s="1">
        <v>41023</v>
      </c>
      <c r="J6154" t="s">
        <v>1131</v>
      </c>
      <c r="K6154">
        <v>529</v>
      </c>
      <c r="L6154">
        <v>529</v>
      </c>
      <c r="M6154">
        <v>0</v>
      </c>
      <c r="N6154">
        <v>525</v>
      </c>
      <c r="O6154" t="s">
        <v>23</v>
      </c>
      <c r="P6154" t="s">
        <v>152</v>
      </c>
      <c r="Q6154">
        <f ca="1">DATEDIF(Data[[#This Row],[Birthdate]],TODAY(),"Y")</f>
        <v>13</v>
      </c>
      <c r="R6154" t="str">
        <f ca="1">IF(Data[[#This Row],[Age]]&lt;=10,"3-10 Years",IF(Data[[#This Row],[Age]]&lt;=15,"11-15 Years",IF(Data[[#This Row],[Age]]&lt;=19,"16-19 Years", "20+ Years")))</f>
        <v>11-15 Years</v>
      </c>
    </row>
    <row r="6155" spans="1:18" x14ac:dyDescent="0.35">
      <c r="A6155" t="s">
        <v>2764</v>
      </c>
      <c r="B6155" s="1">
        <v>45858</v>
      </c>
      <c r="C6155" t="s">
        <v>29</v>
      </c>
      <c r="D6155" t="s">
        <v>18</v>
      </c>
      <c r="E6155" t="s">
        <v>566</v>
      </c>
      <c r="F6155" t="s">
        <v>3748</v>
      </c>
      <c r="G6155" t="s">
        <v>57</v>
      </c>
      <c r="H6155" t="s">
        <v>5036</v>
      </c>
      <c r="I6155" s="1">
        <v>40922</v>
      </c>
      <c r="J6155" t="s">
        <v>2765</v>
      </c>
      <c r="K6155">
        <v>529</v>
      </c>
      <c r="L6155">
        <v>529</v>
      </c>
      <c r="M6155">
        <v>0</v>
      </c>
      <c r="N6155">
        <v>525</v>
      </c>
      <c r="O6155" t="s">
        <v>23</v>
      </c>
      <c r="P6155" t="s">
        <v>25</v>
      </c>
      <c r="Q6155">
        <f ca="1">DATEDIF(Data[[#This Row],[Birthdate]],TODAY(),"Y")</f>
        <v>13</v>
      </c>
      <c r="R6155" t="str">
        <f ca="1">IF(Data[[#This Row],[Age]]&lt;=10,"3-10 Years",IF(Data[[#This Row],[Age]]&lt;=15,"11-15 Years",IF(Data[[#This Row],[Age]]&lt;=19,"16-19 Years", "20+ Years")))</f>
        <v>11-15 Years</v>
      </c>
    </row>
    <row r="6156" spans="1:18" x14ac:dyDescent="0.35">
      <c r="A6156" t="s">
        <v>2128</v>
      </c>
      <c r="B6156" s="1">
        <v>45845</v>
      </c>
      <c r="C6156" t="s">
        <v>29</v>
      </c>
      <c r="D6156" t="s">
        <v>18</v>
      </c>
      <c r="E6156" t="s">
        <v>566</v>
      </c>
      <c r="F6156" t="s">
        <v>3748</v>
      </c>
      <c r="G6156" t="s">
        <v>57</v>
      </c>
      <c r="H6156" t="s">
        <v>5036</v>
      </c>
      <c r="I6156" s="1">
        <v>41139</v>
      </c>
      <c r="J6156" t="s">
        <v>2129</v>
      </c>
      <c r="K6156">
        <v>420</v>
      </c>
      <c r="L6156">
        <v>420</v>
      </c>
      <c r="M6156">
        <v>0</v>
      </c>
      <c r="N6156">
        <v>525</v>
      </c>
      <c r="O6156" t="s">
        <v>23</v>
      </c>
      <c r="P6156" t="s">
        <v>152</v>
      </c>
      <c r="Q6156">
        <f ca="1">DATEDIF(Data[[#This Row],[Birthdate]],TODAY(),"Y")</f>
        <v>13</v>
      </c>
      <c r="R6156" t="str">
        <f ca="1">IF(Data[[#This Row],[Age]]&lt;=10,"3-10 Years",IF(Data[[#This Row],[Age]]&lt;=15,"11-15 Years",IF(Data[[#This Row],[Age]]&lt;=19,"16-19 Years", "20+ Years")))</f>
        <v>11-15 Years</v>
      </c>
    </row>
    <row r="6157" spans="1:18" x14ac:dyDescent="0.35">
      <c r="A6157" t="s">
        <v>2764</v>
      </c>
      <c r="B6157" s="1">
        <v>45844</v>
      </c>
      <c r="C6157" t="s">
        <v>29</v>
      </c>
      <c r="D6157" t="s">
        <v>18</v>
      </c>
      <c r="E6157" t="s">
        <v>566</v>
      </c>
      <c r="F6157" t="s">
        <v>3748</v>
      </c>
      <c r="G6157" t="s">
        <v>57</v>
      </c>
      <c r="H6157" t="s">
        <v>5036</v>
      </c>
      <c r="I6157" s="1">
        <v>40922</v>
      </c>
      <c r="J6157" t="s">
        <v>2765</v>
      </c>
      <c r="K6157">
        <v>549</v>
      </c>
      <c r="L6157">
        <v>549</v>
      </c>
      <c r="M6157">
        <v>0</v>
      </c>
      <c r="N6157">
        <v>525</v>
      </c>
      <c r="O6157" t="s">
        <v>23</v>
      </c>
      <c r="P6157" t="s">
        <v>25</v>
      </c>
      <c r="Q6157">
        <f ca="1">DATEDIF(Data[[#This Row],[Birthdate]],TODAY(),"Y")</f>
        <v>13</v>
      </c>
      <c r="R6157" t="str">
        <f ca="1">IF(Data[[#This Row],[Age]]&lt;=10,"3-10 Years",IF(Data[[#This Row],[Age]]&lt;=15,"11-15 Years",IF(Data[[#This Row],[Age]]&lt;=19,"16-19 Years", "20+ Years")))</f>
        <v>11-15 Years</v>
      </c>
    </row>
    <row r="6158" spans="1:18" x14ac:dyDescent="0.35">
      <c r="A6158" t="s">
        <v>1130</v>
      </c>
      <c r="B6158" s="1">
        <v>45844</v>
      </c>
      <c r="C6158" t="s">
        <v>29</v>
      </c>
      <c r="D6158" t="s">
        <v>18</v>
      </c>
      <c r="E6158" t="s">
        <v>566</v>
      </c>
      <c r="F6158" t="s">
        <v>3748</v>
      </c>
      <c r="G6158" t="s">
        <v>57</v>
      </c>
      <c r="H6158" t="s">
        <v>5036</v>
      </c>
      <c r="I6158" s="1">
        <v>41023</v>
      </c>
      <c r="J6158" t="s">
        <v>1131</v>
      </c>
      <c r="K6158">
        <v>525</v>
      </c>
      <c r="L6158">
        <v>525</v>
      </c>
      <c r="M6158">
        <v>0</v>
      </c>
      <c r="N6158">
        <v>525</v>
      </c>
      <c r="O6158" t="s">
        <v>23</v>
      </c>
      <c r="P6158" t="s">
        <v>152</v>
      </c>
      <c r="Q6158">
        <f ca="1">DATEDIF(Data[[#This Row],[Birthdate]],TODAY(),"Y")</f>
        <v>13</v>
      </c>
      <c r="R6158" t="str">
        <f ca="1">IF(Data[[#This Row],[Age]]&lt;=10,"3-10 Years",IF(Data[[#This Row],[Age]]&lt;=15,"11-15 Years",IF(Data[[#This Row],[Age]]&lt;=19,"16-19 Years", "20+ Years")))</f>
        <v>11-15 Years</v>
      </c>
    </row>
    <row r="6159" spans="1:18" x14ac:dyDescent="0.35">
      <c r="A6159" t="s">
        <v>3971</v>
      </c>
      <c r="B6159" s="1">
        <v>45836</v>
      </c>
      <c r="C6159" t="s">
        <v>29</v>
      </c>
      <c r="D6159" t="s">
        <v>18</v>
      </c>
      <c r="E6159" t="s">
        <v>566</v>
      </c>
      <c r="F6159" t="s">
        <v>3748</v>
      </c>
      <c r="G6159" t="s">
        <v>57</v>
      </c>
      <c r="H6159" t="s">
        <v>5036</v>
      </c>
      <c r="I6159" s="1">
        <v>41002</v>
      </c>
      <c r="J6159" t="s">
        <v>3972</v>
      </c>
      <c r="K6159">
        <v>439</v>
      </c>
      <c r="L6159">
        <v>439</v>
      </c>
      <c r="M6159">
        <v>0</v>
      </c>
      <c r="N6159">
        <v>420</v>
      </c>
      <c r="O6159" t="s">
        <v>23</v>
      </c>
      <c r="P6159" t="s">
        <v>25</v>
      </c>
      <c r="Q6159">
        <f ca="1">DATEDIF(Data[[#This Row],[Birthdate]],TODAY(),"Y")</f>
        <v>13</v>
      </c>
      <c r="R6159" t="str">
        <f ca="1">IF(Data[[#This Row],[Age]]&lt;=10,"3-10 Years",IF(Data[[#This Row],[Age]]&lt;=15,"11-15 Years",IF(Data[[#This Row],[Age]]&lt;=19,"16-19 Years", "20+ Years")))</f>
        <v>11-15 Years</v>
      </c>
    </row>
    <row r="6160" spans="1:18" x14ac:dyDescent="0.35">
      <c r="A6160" t="s">
        <v>3858</v>
      </c>
      <c r="B6160" s="1">
        <v>45833</v>
      </c>
      <c r="C6160" t="s">
        <v>29</v>
      </c>
      <c r="D6160" t="s">
        <v>18</v>
      </c>
      <c r="E6160" t="s">
        <v>566</v>
      </c>
      <c r="F6160" t="s">
        <v>3748</v>
      </c>
      <c r="G6160" t="s">
        <v>189</v>
      </c>
      <c r="H6160" t="s">
        <v>5036</v>
      </c>
      <c r="I6160" s="1">
        <v>41122</v>
      </c>
      <c r="J6160" t="s">
        <v>3973</v>
      </c>
      <c r="K6160">
        <v>439</v>
      </c>
      <c r="L6160">
        <v>439</v>
      </c>
      <c r="M6160">
        <v>0</v>
      </c>
      <c r="N6160">
        <v>420</v>
      </c>
      <c r="O6160" t="s">
        <v>23</v>
      </c>
      <c r="P6160" t="s">
        <v>25</v>
      </c>
      <c r="Q6160">
        <f ca="1">DATEDIF(Data[[#This Row],[Birthdate]],TODAY(),"Y")</f>
        <v>13</v>
      </c>
      <c r="R6160" t="str">
        <f ca="1">IF(Data[[#This Row],[Age]]&lt;=10,"3-10 Years",IF(Data[[#This Row],[Age]]&lt;=15,"11-15 Years",IF(Data[[#This Row],[Age]]&lt;=19,"16-19 Years", "20+ Years")))</f>
        <v>11-15 Years</v>
      </c>
    </row>
    <row r="6161" spans="1:18" x14ac:dyDescent="0.35">
      <c r="A6161" t="s">
        <v>1295</v>
      </c>
      <c r="B6161" s="1">
        <v>45832</v>
      </c>
      <c r="C6161" t="s">
        <v>29</v>
      </c>
      <c r="D6161" t="s">
        <v>18</v>
      </c>
      <c r="E6161" t="s">
        <v>566</v>
      </c>
      <c r="F6161" t="s">
        <v>3748</v>
      </c>
      <c r="G6161" t="s">
        <v>95</v>
      </c>
      <c r="H6161" t="s">
        <v>5036</v>
      </c>
      <c r="I6161" s="1">
        <v>41096</v>
      </c>
      <c r="J6161" t="s">
        <v>1296</v>
      </c>
      <c r="K6161">
        <v>549</v>
      </c>
      <c r="L6161">
        <v>549</v>
      </c>
      <c r="M6161">
        <v>0</v>
      </c>
      <c r="N6161">
        <v>525</v>
      </c>
      <c r="O6161" t="s">
        <v>23</v>
      </c>
      <c r="P6161" t="s">
        <v>152</v>
      </c>
      <c r="Q6161">
        <f ca="1">DATEDIF(Data[[#This Row],[Birthdate]],TODAY(),"Y")</f>
        <v>13</v>
      </c>
      <c r="R6161" t="str">
        <f ca="1">IF(Data[[#This Row],[Age]]&lt;=10,"3-10 Years",IF(Data[[#This Row],[Age]]&lt;=15,"11-15 Years",IF(Data[[#This Row],[Age]]&lt;=19,"16-19 Years", "20+ Years")))</f>
        <v>11-15 Years</v>
      </c>
    </row>
    <row r="6162" spans="1:18" x14ac:dyDescent="0.35">
      <c r="A6162" t="s">
        <v>1295</v>
      </c>
      <c r="B6162" s="1">
        <v>45832</v>
      </c>
      <c r="C6162" t="s">
        <v>29</v>
      </c>
      <c r="D6162" t="s">
        <v>18</v>
      </c>
      <c r="E6162" t="s">
        <v>566</v>
      </c>
      <c r="F6162" t="s">
        <v>3748</v>
      </c>
      <c r="G6162" t="s">
        <v>95</v>
      </c>
      <c r="H6162" t="s">
        <v>5036</v>
      </c>
      <c r="I6162" s="1">
        <v>41096</v>
      </c>
      <c r="J6162" t="s">
        <v>1296</v>
      </c>
      <c r="K6162">
        <v>549</v>
      </c>
      <c r="L6162">
        <v>549</v>
      </c>
      <c r="M6162">
        <v>0</v>
      </c>
      <c r="N6162">
        <v>525</v>
      </c>
      <c r="O6162" t="s">
        <v>23</v>
      </c>
      <c r="P6162" t="s">
        <v>152</v>
      </c>
      <c r="Q6162">
        <f ca="1">DATEDIF(Data[[#This Row],[Birthdate]],TODAY(),"Y")</f>
        <v>13</v>
      </c>
      <c r="R6162" t="str">
        <f ca="1">IF(Data[[#This Row],[Age]]&lt;=10,"3-10 Years",IF(Data[[#This Row],[Age]]&lt;=15,"11-15 Years",IF(Data[[#This Row],[Age]]&lt;=19,"16-19 Years", "20+ Years")))</f>
        <v>11-15 Years</v>
      </c>
    </row>
    <row r="6163" spans="1:18" x14ac:dyDescent="0.35">
      <c r="A6163" t="s">
        <v>1893</v>
      </c>
      <c r="B6163" s="1">
        <v>45830</v>
      </c>
      <c r="C6163" t="s">
        <v>29</v>
      </c>
      <c r="D6163" t="s">
        <v>18</v>
      </c>
      <c r="E6163" t="s">
        <v>566</v>
      </c>
      <c r="F6163" t="s">
        <v>3748</v>
      </c>
      <c r="G6163" t="s">
        <v>105</v>
      </c>
      <c r="H6163" t="s">
        <v>5036</v>
      </c>
      <c r="I6163" s="1">
        <v>41179</v>
      </c>
      <c r="J6163" t="s">
        <v>1559</v>
      </c>
      <c r="K6163">
        <v>549</v>
      </c>
      <c r="L6163">
        <v>549</v>
      </c>
      <c r="M6163">
        <v>0</v>
      </c>
      <c r="N6163">
        <v>525</v>
      </c>
      <c r="O6163" t="s">
        <v>23</v>
      </c>
      <c r="P6163" t="s">
        <v>25</v>
      </c>
      <c r="Q6163">
        <f ca="1">DATEDIF(Data[[#This Row],[Birthdate]],TODAY(),"Y")</f>
        <v>13</v>
      </c>
      <c r="R6163" t="str">
        <f ca="1">IF(Data[[#This Row],[Age]]&lt;=10,"3-10 Years",IF(Data[[#This Row],[Age]]&lt;=15,"11-15 Years",IF(Data[[#This Row],[Age]]&lt;=19,"16-19 Years", "20+ Years")))</f>
        <v>11-15 Years</v>
      </c>
    </row>
    <row r="6164" spans="1:18" x14ac:dyDescent="0.35">
      <c r="A6164" t="s">
        <v>1380</v>
      </c>
      <c r="B6164" s="1">
        <v>45826</v>
      </c>
      <c r="C6164" t="s">
        <v>29</v>
      </c>
      <c r="D6164" t="s">
        <v>18</v>
      </c>
      <c r="E6164" t="s">
        <v>566</v>
      </c>
      <c r="F6164" t="s">
        <v>3748</v>
      </c>
      <c r="G6164" t="s">
        <v>189</v>
      </c>
      <c r="H6164" t="s">
        <v>5036</v>
      </c>
      <c r="I6164" s="1">
        <v>40890</v>
      </c>
      <c r="J6164" t="s">
        <v>1381</v>
      </c>
      <c r="K6164">
        <v>509</v>
      </c>
      <c r="L6164">
        <v>509</v>
      </c>
      <c r="M6164">
        <v>0</v>
      </c>
      <c r="N6164">
        <v>525</v>
      </c>
      <c r="O6164" t="s">
        <v>23</v>
      </c>
      <c r="P6164" t="s">
        <v>152</v>
      </c>
      <c r="Q6164">
        <f ca="1">DATEDIF(Data[[#This Row],[Birthdate]],TODAY(),"Y")</f>
        <v>13</v>
      </c>
      <c r="R6164" t="str">
        <f ca="1">IF(Data[[#This Row],[Age]]&lt;=10,"3-10 Years",IF(Data[[#This Row],[Age]]&lt;=15,"11-15 Years",IF(Data[[#This Row],[Age]]&lt;=19,"16-19 Years", "20+ Years")))</f>
        <v>11-15 Years</v>
      </c>
    </row>
    <row r="6165" spans="1:18" x14ac:dyDescent="0.35">
      <c r="A6165" t="s">
        <v>1380</v>
      </c>
      <c r="B6165" s="1">
        <v>45826</v>
      </c>
      <c r="C6165" t="s">
        <v>29</v>
      </c>
      <c r="D6165" t="s">
        <v>18</v>
      </c>
      <c r="E6165" t="s">
        <v>566</v>
      </c>
      <c r="F6165" t="s">
        <v>3748</v>
      </c>
      <c r="G6165" t="s">
        <v>189</v>
      </c>
      <c r="H6165" t="s">
        <v>5036</v>
      </c>
      <c r="I6165" s="1">
        <v>40890</v>
      </c>
      <c r="J6165" t="s">
        <v>1381</v>
      </c>
      <c r="K6165">
        <v>509</v>
      </c>
      <c r="L6165">
        <v>509</v>
      </c>
      <c r="M6165">
        <v>0</v>
      </c>
      <c r="N6165">
        <v>525</v>
      </c>
      <c r="O6165" t="s">
        <v>23</v>
      </c>
      <c r="P6165" t="s">
        <v>152</v>
      </c>
      <c r="Q6165">
        <f ca="1">DATEDIF(Data[[#This Row],[Birthdate]],TODAY(),"Y")</f>
        <v>13</v>
      </c>
      <c r="R6165" t="str">
        <f ca="1">IF(Data[[#This Row],[Age]]&lt;=10,"3-10 Years",IF(Data[[#This Row],[Age]]&lt;=15,"11-15 Years",IF(Data[[#This Row],[Age]]&lt;=19,"16-19 Years", "20+ Years")))</f>
        <v>11-15 Years</v>
      </c>
    </row>
    <row r="6166" spans="1:18" x14ac:dyDescent="0.35">
      <c r="A6166" t="s">
        <v>633</v>
      </c>
      <c r="B6166" s="1">
        <v>45818</v>
      </c>
      <c r="C6166" t="s">
        <v>150</v>
      </c>
      <c r="D6166" t="s">
        <v>18</v>
      </c>
      <c r="E6166" t="s">
        <v>566</v>
      </c>
      <c r="F6166" t="s">
        <v>3748</v>
      </c>
      <c r="G6166" t="s">
        <v>21</v>
      </c>
      <c r="H6166" t="s">
        <v>5036</v>
      </c>
      <c r="I6166" s="1">
        <v>40983</v>
      </c>
      <c r="J6166" t="s">
        <v>634</v>
      </c>
      <c r="K6166">
        <v>509</v>
      </c>
      <c r="L6166">
        <v>0</v>
      </c>
      <c r="M6166">
        <v>509</v>
      </c>
      <c r="N6166">
        <v>525</v>
      </c>
      <c r="O6166" t="s">
        <v>23</v>
      </c>
      <c r="P6166" t="s">
        <v>25</v>
      </c>
      <c r="Q6166">
        <f ca="1">DATEDIF(Data[[#This Row],[Birthdate]],TODAY(),"Y")</f>
        <v>13</v>
      </c>
      <c r="R6166" t="str">
        <f ca="1">IF(Data[[#This Row],[Age]]&lt;=10,"3-10 Years",IF(Data[[#This Row],[Age]]&lt;=15,"11-15 Years",IF(Data[[#This Row],[Age]]&lt;=19,"16-19 Years", "20+ Years")))</f>
        <v>11-15 Years</v>
      </c>
    </row>
    <row r="6167" spans="1:18" x14ac:dyDescent="0.35">
      <c r="A6167" t="s">
        <v>2203</v>
      </c>
      <c r="B6167" s="1">
        <v>45811</v>
      </c>
      <c r="C6167" t="s">
        <v>29</v>
      </c>
      <c r="D6167" t="s">
        <v>18</v>
      </c>
      <c r="E6167" t="s">
        <v>566</v>
      </c>
      <c r="F6167" t="s">
        <v>3748</v>
      </c>
      <c r="G6167" t="s">
        <v>1585</v>
      </c>
      <c r="H6167" t="s">
        <v>1083</v>
      </c>
      <c r="I6167" s="1">
        <v>40893</v>
      </c>
      <c r="J6167" t="s">
        <v>2204</v>
      </c>
      <c r="K6167">
        <v>475</v>
      </c>
      <c r="L6167">
        <v>475</v>
      </c>
      <c r="M6167">
        <v>0</v>
      </c>
      <c r="N6167">
        <v>525</v>
      </c>
      <c r="O6167" t="s">
        <v>23</v>
      </c>
      <c r="P6167" t="s">
        <v>152</v>
      </c>
      <c r="Q6167">
        <f ca="1">DATEDIF(Data[[#This Row],[Birthdate]],TODAY(),"Y")</f>
        <v>13</v>
      </c>
      <c r="R6167" t="str">
        <f ca="1">IF(Data[[#This Row],[Age]]&lt;=10,"3-10 Years",IF(Data[[#This Row],[Age]]&lt;=15,"11-15 Years",IF(Data[[#This Row],[Age]]&lt;=19,"16-19 Years", "20+ Years")))</f>
        <v>11-15 Years</v>
      </c>
    </row>
    <row r="6168" spans="1:18" x14ac:dyDescent="0.35">
      <c r="A6168" t="s">
        <v>2203</v>
      </c>
      <c r="B6168" s="1">
        <v>45811</v>
      </c>
      <c r="C6168" t="s">
        <v>29</v>
      </c>
      <c r="D6168" t="s">
        <v>18</v>
      </c>
      <c r="E6168" t="s">
        <v>566</v>
      </c>
      <c r="F6168" t="s">
        <v>3748</v>
      </c>
      <c r="G6168" t="s">
        <v>1585</v>
      </c>
      <c r="H6168" t="s">
        <v>1083</v>
      </c>
      <c r="I6168" s="1">
        <v>40893</v>
      </c>
      <c r="J6168" t="s">
        <v>2204</v>
      </c>
      <c r="K6168">
        <v>475</v>
      </c>
      <c r="L6168">
        <v>475</v>
      </c>
      <c r="M6168">
        <v>0</v>
      </c>
      <c r="N6168">
        <v>525</v>
      </c>
      <c r="O6168" t="s">
        <v>23</v>
      </c>
      <c r="P6168" t="s">
        <v>152</v>
      </c>
      <c r="Q6168">
        <f ca="1">DATEDIF(Data[[#This Row],[Birthdate]],TODAY(),"Y")</f>
        <v>13</v>
      </c>
      <c r="R6168" t="str">
        <f ca="1">IF(Data[[#This Row],[Age]]&lt;=10,"3-10 Years",IF(Data[[#This Row],[Age]]&lt;=15,"11-15 Years",IF(Data[[#This Row],[Age]]&lt;=19,"16-19 Years", "20+ Years")))</f>
        <v>11-15 Years</v>
      </c>
    </row>
    <row r="6169" spans="1:18" x14ac:dyDescent="0.35">
      <c r="A6169" t="s">
        <v>3765</v>
      </c>
      <c r="B6169" s="1">
        <v>45809</v>
      </c>
      <c r="C6169" t="s">
        <v>17</v>
      </c>
      <c r="D6169" t="s">
        <v>18</v>
      </c>
      <c r="E6169" t="s">
        <v>566</v>
      </c>
      <c r="F6169" t="s">
        <v>3748</v>
      </c>
      <c r="G6169" t="s">
        <v>21</v>
      </c>
      <c r="H6169" t="s">
        <v>5036</v>
      </c>
      <c r="I6169" s="1">
        <v>41055</v>
      </c>
      <c r="J6169" t="s">
        <v>3978</v>
      </c>
      <c r="K6169">
        <v>509</v>
      </c>
      <c r="L6169">
        <v>0</v>
      </c>
      <c r="M6169">
        <v>509</v>
      </c>
      <c r="N6169">
        <v>525</v>
      </c>
      <c r="O6169" t="s">
        <v>23</v>
      </c>
      <c r="P6169" t="s">
        <v>25</v>
      </c>
      <c r="Q6169">
        <f ca="1">DATEDIF(Data[[#This Row],[Birthdate]],TODAY(),"Y")</f>
        <v>13</v>
      </c>
      <c r="R6169" t="str">
        <f ca="1">IF(Data[[#This Row],[Age]]&lt;=10,"3-10 Years",IF(Data[[#This Row],[Age]]&lt;=15,"11-15 Years",IF(Data[[#This Row],[Age]]&lt;=19,"16-19 Years", "20+ Years")))</f>
        <v>11-15 Years</v>
      </c>
    </row>
    <row r="6170" spans="1:18" x14ac:dyDescent="0.35">
      <c r="A6170" t="s">
        <v>362</v>
      </c>
      <c r="B6170" s="1">
        <v>45800</v>
      </c>
      <c r="C6170" t="s">
        <v>29</v>
      </c>
      <c r="D6170" t="s">
        <v>18</v>
      </c>
      <c r="E6170" t="s">
        <v>566</v>
      </c>
      <c r="F6170" t="s">
        <v>3748</v>
      </c>
      <c r="G6170" t="s">
        <v>47</v>
      </c>
      <c r="H6170" t="s">
        <v>5036</v>
      </c>
      <c r="I6170" s="1">
        <v>40926</v>
      </c>
      <c r="J6170" t="s">
        <v>363</v>
      </c>
      <c r="K6170">
        <v>509</v>
      </c>
      <c r="L6170">
        <v>509</v>
      </c>
      <c r="M6170">
        <v>0</v>
      </c>
      <c r="N6170">
        <v>525</v>
      </c>
      <c r="O6170" t="s">
        <v>23</v>
      </c>
      <c r="P6170" t="s">
        <v>25</v>
      </c>
      <c r="Q6170">
        <f ca="1">DATEDIF(Data[[#This Row],[Birthdate]],TODAY(),"Y")</f>
        <v>13</v>
      </c>
      <c r="R6170" t="str">
        <f ca="1">IF(Data[[#This Row],[Age]]&lt;=10,"3-10 Years",IF(Data[[#This Row],[Age]]&lt;=15,"11-15 Years",IF(Data[[#This Row],[Age]]&lt;=19,"16-19 Years", "20+ Years")))</f>
        <v>11-15 Years</v>
      </c>
    </row>
    <row r="6171" spans="1:18" x14ac:dyDescent="0.35">
      <c r="A6171" t="s">
        <v>362</v>
      </c>
      <c r="B6171" s="1">
        <v>45800</v>
      </c>
      <c r="C6171" t="s">
        <v>29</v>
      </c>
      <c r="D6171" t="s">
        <v>18</v>
      </c>
      <c r="E6171" t="s">
        <v>566</v>
      </c>
      <c r="F6171" t="s">
        <v>3748</v>
      </c>
      <c r="G6171" t="s">
        <v>47</v>
      </c>
      <c r="H6171" t="s">
        <v>5036</v>
      </c>
      <c r="I6171" s="1">
        <v>40926</v>
      </c>
      <c r="J6171" t="s">
        <v>363</v>
      </c>
      <c r="K6171">
        <v>509</v>
      </c>
      <c r="L6171">
        <v>509</v>
      </c>
      <c r="M6171">
        <v>0</v>
      </c>
      <c r="N6171">
        <v>525</v>
      </c>
      <c r="O6171" t="s">
        <v>23</v>
      </c>
      <c r="P6171" t="s">
        <v>25</v>
      </c>
      <c r="Q6171">
        <f ca="1">DATEDIF(Data[[#This Row],[Birthdate]],TODAY(),"Y")</f>
        <v>13</v>
      </c>
      <c r="R6171" t="str">
        <f ca="1">IF(Data[[#This Row],[Age]]&lt;=10,"3-10 Years",IF(Data[[#This Row],[Age]]&lt;=15,"11-15 Years",IF(Data[[#This Row],[Age]]&lt;=19,"16-19 Years", "20+ Years")))</f>
        <v>11-15 Years</v>
      </c>
    </row>
    <row r="6172" spans="1:18" x14ac:dyDescent="0.35">
      <c r="A6172" t="s">
        <v>362</v>
      </c>
      <c r="B6172" s="1">
        <v>45800</v>
      </c>
      <c r="C6172" t="s">
        <v>303</v>
      </c>
      <c r="D6172" t="s">
        <v>18</v>
      </c>
      <c r="E6172" t="s">
        <v>566</v>
      </c>
      <c r="F6172" t="s">
        <v>3748</v>
      </c>
      <c r="G6172" t="s">
        <v>47</v>
      </c>
      <c r="H6172" t="s">
        <v>5036</v>
      </c>
      <c r="I6172" s="1">
        <v>40926</v>
      </c>
      <c r="J6172" t="s">
        <v>363</v>
      </c>
      <c r="K6172">
        <v>509</v>
      </c>
      <c r="L6172">
        <v>509</v>
      </c>
      <c r="M6172">
        <v>0</v>
      </c>
      <c r="N6172">
        <v>525</v>
      </c>
      <c r="O6172" t="s">
        <v>23</v>
      </c>
      <c r="P6172" t="s">
        <v>25</v>
      </c>
      <c r="Q6172">
        <f ca="1">DATEDIF(Data[[#This Row],[Birthdate]],TODAY(),"Y")</f>
        <v>13</v>
      </c>
      <c r="R6172" t="str">
        <f ca="1">IF(Data[[#This Row],[Age]]&lt;=10,"3-10 Years",IF(Data[[#This Row],[Age]]&lt;=15,"11-15 Years",IF(Data[[#This Row],[Age]]&lt;=19,"16-19 Years", "20+ Years")))</f>
        <v>11-15 Years</v>
      </c>
    </row>
    <row r="6173" spans="1:18" x14ac:dyDescent="0.35">
      <c r="A6173" t="s">
        <v>362</v>
      </c>
      <c r="B6173" s="1">
        <v>45800</v>
      </c>
      <c r="C6173" t="s">
        <v>29</v>
      </c>
      <c r="D6173" t="s">
        <v>18</v>
      </c>
      <c r="E6173" t="s">
        <v>566</v>
      </c>
      <c r="F6173" t="s">
        <v>3748</v>
      </c>
      <c r="G6173" t="s">
        <v>47</v>
      </c>
      <c r="H6173" t="s">
        <v>5036</v>
      </c>
      <c r="I6173" s="1">
        <v>40926</v>
      </c>
      <c r="J6173" t="s">
        <v>363</v>
      </c>
      <c r="K6173">
        <v>509</v>
      </c>
      <c r="L6173">
        <v>509</v>
      </c>
      <c r="M6173">
        <v>0</v>
      </c>
      <c r="N6173">
        <v>525</v>
      </c>
      <c r="O6173" t="s">
        <v>23</v>
      </c>
      <c r="P6173" t="s">
        <v>25</v>
      </c>
      <c r="Q6173">
        <f ca="1">DATEDIF(Data[[#This Row],[Birthdate]],TODAY(),"Y")</f>
        <v>13</v>
      </c>
      <c r="R6173" t="str">
        <f ca="1">IF(Data[[#This Row],[Age]]&lt;=10,"3-10 Years",IF(Data[[#This Row],[Age]]&lt;=15,"11-15 Years",IF(Data[[#This Row],[Age]]&lt;=19,"16-19 Years", "20+ Years")))</f>
        <v>11-15 Years</v>
      </c>
    </row>
    <row r="6174" spans="1:18" x14ac:dyDescent="0.35">
      <c r="A6174" t="s">
        <v>362</v>
      </c>
      <c r="B6174" s="1">
        <v>45800</v>
      </c>
      <c r="C6174" t="s">
        <v>29</v>
      </c>
      <c r="D6174" t="s">
        <v>18</v>
      </c>
      <c r="E6174" t="s">
        <v>566</v>
      </c>
      <c r="F6174" t="s">
        <v>3748</v>
      </c>
      <c r="G6174" t="s">
        <v>47</v>
      </c>
      <c r="H6174" t="s">
        <v>5036</v>
      </c>
      <c r="I6174" s="1">
        <v>40926</v>
      </c>
      <c r="J6174" t="s">
        <v>363</v>
      </c>
      <c r="K6174">
        <v>509</v>
      </c>
      <c r="L6174">
        <v>509</v>
      </c>
      <c r="M6174">
        <v>0</v>
      </c>
      <c r="N6174">
        <v>525</v>
      </c>
      <c r="O6174" t="s">
        <v>23</v>
      </c>
      <c r="P6174" t="s">
        <v>25</v>
      </c>
      <c r="Q6174">
        <f ca="1">DATEDIF(Data[[#This Row],[Birthdate]],TODAY(),"Y")</f>
        <v>13</v>
      </c>
      <c r="R6174" t="str">
        <f ca="1">IF(Data[[#This Row],[Age]]&lt;=10,"3-10 Years",IF(Data[[#This Row],[Age]]&lt;=15,"11-15 Years",IF(Data[[#This Row],[Age]]&lt;=19,"16-19 Years", "20+ Years")))</f>
        <v>11-15 Years</v>
      </c>
    </row>
    <row r="6175" spans="1:18" x14ac:dyDescent="0.35">
      <c r="A6175" t="s">
        <v>3979</v>
      </c>
      <c r="B6175" s="1">
        <v>45799</v>
      </c>
      <c r="C6175" t="s">
        <v>29</v>
      </c>
      <c r="D6175" t="s">
        <v>18</v>
      </c>
      <c r="E6175" t="s">
        <v>566</v>
      </c>
      <c r="F6175" t="s">
        <v>3748</v>
      </c>
      <c r="G6175" t="s">
        <v>21</v>
      </c>
      <c r="H6175" t="s">
        <v>5036</v>
      </c>
      <c r="I6175" s="1">
        <v>41108</v>
      </c>
      <c r="J6175" t="s">
        <v>3980</v>
      </c>
      <c r="K6175">
        <v>549</v>
      </c>
      <c r="L6175">
        <v>549</v>
      </c>
      <c r="M6175">
        <v>0</v>
      </c>
      <c r="N6175">
        <v>525</v>
      </c>
      <c r="O6175" t="s">
        <v>23</v>
      </c>
      <c r="P6175" t="s">
        <v>25</v>
      </c>
      <c r="Q6175">
        <f ca="1">DATEDIF(Data[[#This Row],[Birthdate]],TODAY(),"Y")</f>
        <v>13</v>
      </c>
      <c r="R6175" t="str">
        <f ca="1">IF(Data[[#This Row],[Age]]&lt;=10,"3-10 Years",IF(Data[[#This Row],[Age]]&lt;=15,"11-15 Years",IF(Data[[#This Row],[Age]]&lt;=19,"16-19 Years", "20+ Years")))</f>
        <v>11-15 Years</v>
      </c>
    </row>
    <row r="6176" spans="1:18" x14ac:dyDescent="0.35">
      <c r="A6176" t="s">
        <v>3765</v>
      </c>
      <c r="B6176" s="1">
        <v>45786</v>
      </c>
      <c r="C6176" t="s">
        <v>17</v>
      </c>
      <c r="D6176" t="s">
        <v>18</v>
      </c>
      <c r="E6176" t="s">
        <v>566</v>
      </c>
      <c r="F6176" t="s">
        <v>3748</v>
      </c>
      <c r="G6176" t="s">
        <v>21</v>
      </c>
      <c r="H6176" t="s">
        <v>5036</v>
      </c>
      <c r="I6176" s="1">
        <v>41055</v>
      </c>
      <c r="J6176" t="s">
        <v>3978</v>
      </c>
      <c r="K6176">
        <v>529</v>
      </c>
      <c r="L6176">
        <v>0</v>
      </c>
      <c r="M6176">
        <v>529</v>
      </c>
      <c r="N6176">
        <v>525</v>
      </c>
      <c r="O6176" t="s">
        <v>23</v>
      </c>
      <c r="P6176" t="s">
        <v>25</v>
      </c>
      <c r="Q6176">
        <f ca="1">DATEDIF(Data[[#This Row],[Birthdate]],TODAY(),"Y")</f>
        <v>13</v>
      </c>
      <c r="R6176" t="str">
        <f ca="1">IF(Data[[#This Row],[Age]]&lt;=10,"3-10 Years",IF(Data[[#This Row],[Age]]&lt;=15,"11-15 Years",IF(Data[[#This Row],[Age]]&lt;=19,"16-19 Years", "20+ Years")))</f>
        <v>11-15 Years</v>
      </c>
    </row>
    <row r="6177" spans="1:18" x14ac:dyDescent="0.35">
      <c r="A6177" t="s">
        <v>3765</v>
      </c>
      <c r="B6177" s="1">
        <v>45786</v>
      </c>
      <c r="C6177" t="s">
        <v>29</v>
      </c>
      <c r="D6177" t="s">
        <v>18</v>
      </c>
      <c r="E6177" t="s">
        <v>566</v>
      </c>
      <c r="F6177" t="s">
        <v>3748</v>
      </c>
      <c r="G6177" t="s">
        <v>21</v>
      </c>
      <c r="H6177" t="s">
        <v>5036</v>
      </c>
      <c r="I6177" s="1">
        <v>41055</v>
      </c>
      <c r="J6177" t="s">
        <v>3978</v>
      </c>
      <c r="K6177">
        <v>439</v>
      </c>
      <c r="L6177">
        <v>439</v>
      </c>
      <c r="M6177">
        <v>0</v>
      </c>
      <c r="N6177">
        <v>525</v>
      </c>
      <c r="O6177" t="s">
        <v>23</v>
      </c>
      <c r="P6177" t="s">
        <v>25</v>
      </c>
      <c r="Q6177">
        <f ca="1">DATEDIF(Data[[#This Row],[Birthdate]],TODAY(),"Y")</f>
        <v>13</v>
      </c>
      <c r="R6177" t="str">
        <f ca="1">IF(Data[[#This Row],[Age]]&lt;=10,"3-10 Years",IF(Data[[#This Row],[Age]]&lt;=15,"11-15 Years",IF(Data[[#This Row],[Age]]&lt;=19,"16-19 Years", "20+ Years")))</f>
        <v>11-15 Years</v>
      </c>
    </row>
    <row r="6178" spans="1:18" x14ac:dyDescent="0.35">
      <c r="A6178" t="s">
        <v>3981</v>
      </c>
      <c r="B6178" s="1">
        <v>45780</v>
      </c>
      <c r="C6178" t="s">
        <v>150</v>
      </c>
      <c r="D6178" t="s">
        <v>18</v>
      </c>
      <c r="E6178" t="s">
        <v>566</v>
      </c>
      <c r="F6178" t="s">
        <v>3748</v>
      </c>
      <c r="G6178" t="s">
        <v>21</v>
      </c>
      <c r="H6178" t="s">
        <v>5036</v>
      </c>
      <c r="I6178" s="1">
        <v>40979</v>
      </c>
      <c r="J6178" t="s">
        <v>3982</v>
      </c>
      <c r="K6178">
        <v>509</v>
      </c>
      <c r="L6178">
        <v>0</v>
      </c>
      <c r="M6178">
        <v>509</v>
      </c>
      <c r="N6178">
        <v>525</v>
      </c>
      <c r="O6178" t="s">
        <v>23</v>
      </c>
      <c r="P6178" t="s">
        <v>25</v>
      </c>
      <c r="Q6178">
        <f ca="1">DATEDIF(Data[[#This Row],[Birthdate]],TODAY(),"Y")</f>
        <v>13</v>
      </c>
      <c r="R6178" t="str">
        <f ca="1">IF(Data[[#This Row],[Age]]&lt;=10,"3-10 Years",IF(Data[[#This Row],[Age]]&lt;=15,"11-15 Years",IF(Data[[#This Row],[Age]]&lt;=19,"16-19 Years", "20+ Years")))</f>
        <v>11-15 Years</v>
      </c>
    </row>
    <row r="6179" spans="1:18" x14ac:dyDescent="0.35">
      <c r="A6179" t="s">
        <v>3981</v>
      </c>
      <c r="B6179" s="1">
        <v>45780</v>
      </c>
      <c r="C6179" t="s">
        <v>150</v>
      </c>
      <c r="D6179" t="s">
        <v>18</v>
      </c>
      <c r="E6179" t="s">
        <v>566</v>
      </c>
      <c r="F6179" t="s">
        <v>3748</v>
      </c>
      <c r="G6179" t="s">
        <v>21</v>
      </c>
      <c r="H6179" t="s">
        <v>5036</v>
      </c>
      <c r="I6179" s="1">
        <v>40979</v>
      </c>
      <c r="J6179" t="s">
        <v>3982</v>
      </c>
      <c r="K6179">
        <v>509</v>
      </c>
      <c r="L6179">
        <v>0</v>
      </c>
      <c r="M6179">
        <v>509</v>
      </c>
      <c r="N6179">
        <v>525</v>
      </c>
      <c r="O6179" t="s">
        <v>23</v>
      </c>
      <c r="P6179" t="s">
        <v>25</v>
      </c>
      <c r="Q6179">
        <f ca="1">DATEDIF(Data[[#This Row],[Birthdate]],TODAY(),"Y")</f>
        <v>13</v>
      </c>
      <c r="R6179" t="str">
        <f ca="1">IF(Data[[#This Row],[Age]]&lt;=10,"3-10 Years",IF(Data[[#This Row],[Age]]&lt;=15,"11-15 Years",IF(Data[[#This Row],[Age]]&lt;=19,"16-19 Years", "20+ Years")))</f>
        <v>11-15 Years</v>
      </c>
    </row>
    <row r="6180" spans="1:18" x14ac:dyDescent="0.35">
      <c r="A6180" t="s">
        <v>3981</v>
      </c>
      <c r="B6180" s="1">
        <v>45780</v>
      </c>
      <c r="C6180" t="s">
        <v>150</v>
      </c>
      <c r="D6180" t="s">
        <v>18</v>
      </c>
      <c r="E6180" t="s">
        <v>566</v>
      </c>
      <c r="F6180" t="s">
        <v>3748</v>
      </c>
      <c r="G6180" t="s">
        <v>21</v>
      </c>
      <c r="H6180" t="s">
        <v>5036</v>
      </c>
      <c r="I6180" s="1">
        <v>40979</v>
      </c>
      <c r="J6180" t="s">
        <v>3982</v>
      </c>
      <c r="K6180">
        <v>509</v>
      </c>
      <c r="L6180">
        <v>0</v>
      </c>
      <c r="M6180">
        <v>509</v>
      </c>
      <c r="N6180">
        <v>525</v>
      </c>
      <c r="O6180" t="s">
        <v>23</v>
      </c>
      <c r="P6180" t="s">
        <v>25</v>
      </c>
      <c r="Q6180">
        <f ca="1">DATEDIF(Data[[#This Row],[Birthdate]],TODAY(),"Y")</f>
        <v>13</v>
      </c>
      <c r="R6180" t="str">
        <f ca="1">IF(Data[[#This Row],[Age]]&lt;=10,"3-10 Years",IF(Data[[#This Row],[Age]]&lt;=15,"11-15 Years",IF(Data[[#This Row],[Age]]&lt;=19,"16-19 Years", "20+ Years")))</f>
        <v>11-15 Years</v>
      </c>
    </row>
    <row r="6181" spans="1:18" x14ac:dyDescent="0.35">
      <c r="A6181" t="s">
        <v>3981</v>
      </c>
      <c r="B6181" s="1">
        <v>45780</v>
      </c>
      <c r="C6181" t="s">
        <v>150</v>
      </c>
      <c r="D6181" t="s">
        <v>18</v>
      </c>
      <c r="E6181" t="s">
        <v>566</v>
      </c>
      <c r="F6181" t="s">
        <v>3748</v>
      </c>
      <c r="G6181" t="s">
        <v>21</v>
      </c>
      <c r="H6181" t="s">
        <v>5036</v>
      </c>
      <c r="I6181" s="1">
        <v>40979</v>
      </c>
      <c r="J6181" t="s">
        <v>3982</v>
      </c>
      <c r="K6181">
        <v>509</v>
      </c>
      <c r="L6181">
        <v>0</v>
      </c>
      <c r="M6181">
        <v>509</v>
      </c>
      <c r="N6181">
        <v>525</v>
      </c>
      <c r="O6181" t="s">
        <v>23</v>
      </c>
      <c r="P6181" t="s">
        <v>25</v>
      </c>
      <c r="Q6181">
        <f ca="1">DATEDIF(Data[[#This Row],[Birthdate]],TODAY(),"Y")</f>
        <v>13</v>
      </c>
      <c r="R6181" t="str">
        <f ca="1">IF(Data[[#This Row],[Age]]&lt;=10,"3-10 Years",IF(Data[[#This Row],[Age]]&lt;=15,"11-15 Years",IF(Data[[#This Row],[Age]]&lt;=19,"16-19 Years", "20+ Years")))</f>
        <v>11-15 Years</v>
      </c>
    </row>
    <row r="6182" spans="1:18" x14ac:dyDescent="0.35">
      <c r="A6182" t="s">
        <v>3981</v>
      </c>
      <c r="B6182" s="1">
        <v>45780</v>
      </c>
      <c r="C6182" t="s">
        <v>150</v>
      </c>
      <c r="D6182" t="s">
        <v>18</v>
      </c>
      <c r="E6182" t="s">
        <v>566</v>
      </c>
      <c r="F6182" t="s">
        <v>3748</v>
      </c>
      <c r="G6182" t="s">
        <v>21</v>
      </c>
      <c r="H6182" t="s">
        <v>5036</v>
      </c>
      <c r="I6182" s="1">
        <v>40979</v>
      </c>
      <c r="J6182" t="s">
        <v>3982</v>
      </c>
      <c r="K6182">
        <v>509</v>
      </c>
      <c r="L6182">
        <v>0</v>
      </c>
      <c r="M6182">
        <v>509</v>
      </c>
      <c r="N6182">
        <v>525</v>
      </c>
      <c r="O6182" t="s">
        <v>23</v>
      </c>
      <c r="P6182" t="s">
        <v>25</v>
      </c>
      <c r="Q6182">
        <f ca="1">DATEDIF(Data[[#This Row],[Birthdate]],TODAY(),"Y")</f>
        <v>13</v>
      </c>
      <c r="R6182" t="str">
        <f ca="1">IF(Data[[#This Row],[Age]]&lt;=10,"3-10 Years",IF(Data[[#This Row],[Age]]&lt;=15,"11-15 Years",IF(Data[[#This Row],[Age]]&lt;=19,"16-19 Years", "20+ Years")))</f>
        <v>11-15 Years</v>
      </c>
    </row>
    <row r="6183" spans="1:18" x14ac:dyDescent="0.35">
      <c r="A6183" t="s">
        <v>2835</v>
      </c>
      <c r="B6183" s="1">
        <v>45779</v>
      </c>
      <c r="C6183" t="s">
        <v>29</v>
      </c>
      <c r="D6183" t="s">
        <v>18</v>
      </c>
      <c r="E6183" t="s">
        <v>566</v>
      </c>
      <c r="F6183" t="s">
        <v>3748</v>
      </c>
      <c r="G6183" t="s">
        <v>5047</v>
      </c>
      <c r="H6183" t="s">
        <v>1083</v>
      </c>
      <c r="I6183" s="1">
        <v>41130</v>
      </c>
      <c r="J6183" t="s">
        <v>2836</v>
      </c>
      <c r="K6183">
        <v>549</v>
      </c>
      <c r="L6183">
        <v>549</v>
      </c>
      <c r="M6183">
        <v>0</v>
      </c>
      <c r="N6183">
        <v>525</v>
      </c>
      <c r="O6183" t="s">
        <v>23</v>
      </c>
      <c r="P6183" t="s">
        <v>25</v>
      </c>
      <c r="Q6183">
        <f ca="1">DATEDIF(Data[[#This Row],[Birthdate]],TODAY(),"Y")</f>
        <v>13</v>
      </c>
      <c r="R6183" t="str">
        <f ca="1">IF(Data[[#This Row],[Age]]&lt;=10,"3-10 Years",IF(Data[[#This Row],[Age]]&lt;=15,"11-15 Years",IF(Data[[#This Row],[Age]]&lt;=19,"16-19 Years", "20+ Years")))</f>
        <v>11-15 Years</v>
      </c>
    </row>
    <row r="6184" spans="1:18" x14ac:dyDescent="0.35">
      <c r="A6184" t="s">
        <v>2346</v>
      </c>
      <c r="B6184" s="1">
        <v>45768</v>
      </c>
      <c r="C6184" t="s">
        <v>29</v>
      </c>
      <c r="D6184" t="s">
        <v>18</v>
      </c>
      <c r="E6184" t="s">
        <v>566</v>
      </c>
      <c r="F6184" t="s">
        <v>3748</v>
      </c>
      <c r="G6184" t="s">
        <v>189</v>
      </c>
      <c r="H6184" t="s">
        <v>5036</v>
      </c>
      <c r="I6184" s="1">
        <v>40991</v>
      </c>
      <c r="J6184" t="s">
        <v>1396</v>
      </c>
      <c r="K6184">
        <v>549</v>
      </c>
      <c r="L6184">
        <v>549</v>
      </c>
      <c r="M6184">
        <v>0</v>
      </c>
      <c r="N6184">
        <v>525</v>
      </c>
      <c r="O6184" t="s">
        <v>23</v>
      </c>
      <c r="P6184" t="s">
        <v>25</v>
      </c>
      <c r="Q6184">
        <f ca="1">DATEDIF(Data[[#This Row],[Birthdate]],TODAY(),"Y")</f>
        <v>13</v>
      </c>
      <c r="R6184" t="str">
        <f ca="1">IF(Data[[#This Row],[Age]]&lt;=10,"3-10 Years",IF(Data[[#This Row],[Age]]&lt;=15,"11-15 Years",IF(Data[[#This Row],[Age]]&lt;=19,"16-19 Years", "20+ Years")))</f>
        <v>11-15 Years</v>
      </c>
    </row>
    <row r="6185" spans="1:18" x14ac:dyDescent="0.35">
      <c r="A6185" t="s">
        <v>311</v>
      </c>
      <c r="B6185" s="1">
        <v>45752</v>
      </c>
      <c r="C6185" t="s">
        <v>29</v>
      </c>
      <c r="D6185" t="s">
        <v>18</v>
      </c>
      <c r="E6185" t="s">
        <v>566</v>
      </c>
      <c r="F6185" t="s">
        <v>3748</v>
      </c>
      <c r="G6185" t="s">
        <v>81</v>
      </c>
      <c r="H6185" t="s">
        <v>1083</v>
      </c>
      <c r="I6185" s="1">
        <v>40917</v>
      </c>
      <c r="J6185" t="s">
        <v>310</v>
      </c>
      <c r="K6185">
        <v>549</v>
      </c>
      <c r="L6185">
        <v>549</v>
      </c>
      <c r="M6185">
        <v>0</v>
      </c>
      <c r="N6185">
        <v>525</v>
      </c>
      <c r="O6185" t="s">
        <v>23</v>
      </c>
      <c r="P6185" t="s">
        <v>25</v>
      </c>
      <c r="Q6185">
        <f ca="1">DATEDIF(Data[[#This Row],[Birthdate]],TODAY(),"Y")</f>
        <v>13</v>
      </c>
      <c r="R6185" t="str">
        <f ca="1">IF(Data[[#This Row],[Age]]&lt;=10,"3-10 Years",IF(Data[[#This Row],[Age]]&lt;=15,"11-15 Years",IF(Data[[#This Row],[Age]]&lt;=19,"16-19 Years", "20+ Years")))</f>
        <v>11-15 Years</v>
      </c>
    </row>
    <row r="6186" spans="1:18" x14ac:dyDescent="0.35">
      <c r="A6186" t="s">
        <v>3984</v>
      </c>
      <c r="B6186" s="1">
        <v>45748</v>
      </c>
      <c r="C6186" t="s">
        <v>29</v>
      </c>
      <c r="D6186" t="s">
        <v>18</v>
      </c>
      <c r="E6186" t="s">
        <v>566</v>
      </c>
      <c r="F6186" t="s">
        <v>3748</v>
      </c>
      <c r="G6186" t="s">
        <v>405</v>
      </c>
      <c r="H6186" t="s">
        <v>1083</v>
      </c>
      <c r="I6186" s="1">
        <v>40894</v>
      </c>
      <c r="J6186" t="s">
        <v>3985</v>
      </c>
      <c r="K6186">
        <v>479</v>
      </c>
      <c r="L6186">
        <v>479</v>
      </c>
      <c r="M6186">
        <v>0</v>
      </c>
      <c r="N6186">
        <v>479</v>
      </c>
      <c r="O6186" t="s">
        <v>23</v>
      </c>
      <c r="P6186" t="s">
        <v>25</v>
      </c>
      <c r="Q6186">
        <f ca="1">DATEDIF(Data[[#This Row],[Birthdate]],TODAY(),"Y")</f>
        <v>13</v>
      </c>
      <c r="R6186" t="str">
        <f ca="1">IF(Data[[#This Row],[Age]]&lt;=10,"3-10 Years",IF(Data[[#This Row],[Age]]&lt;=15,"11-15 Years",IF(Data[[#This Row],[Age]]&lt;=19,"16-19 Years", "20+ Years")))</f>
        <v>11-15 Years</v>
      </c>
    </row>
    <row r="6187" spans="1:18" x14ac:dyDescent="0.35">
      <c r="A6187" t="s">
        <v>3986</v>
      </c>
      <c r="B6187" s="1">
        <v>45748</v>
      </c>
      <c r="C6187" t="s">
        <v>29</v>
      </c>
      <c r="D6187" t="s">
        <v>18</v>
      </c>
      <c r="E6187" t="s">
        <v>566</v>
      </c>
      <c r="F6187" t="s">
        <v>3748</v>
      </c>
      <c r="G6187" t="s">
        <v>139</v>
      </c>
      <c r="H6187" t="s">
        <v>1083</v>
      </c>
      <c r="I6187" s="1">
        <v>41025</v>
      </c>
      <c r="J6187" t="s">
        <v>2467</v>
      </c>
      <c r="K6187">
        <v>501</v>
      </c>
      <c r="L6187">
        <v>501</v>
      </c>
      <c r="M6187">
        <v>0</v>
      </c>
      <c r="N6187">
        <v>479</v>
      </c>
      <c r="O6187" t="s">
        <v>23</v>
      </c>
      <c r="P6187" t="s">
        <v>25</v>
      </c>
      <c r="Q6187">
        <f ca="1">DATEDIF(Data[[#This Row],[Birthdate]],TODAY(),"Y")</f>
        <v>13</v>
      </c>
      <c r="R6187" t="str">
        <f ca="1">IF(Data[[#This Row],[Age]]&lt;=10,"3-10 Years",IF(Data[[#This Row],[Age]]&lt;=15,"11-15 Years",IF(Data[[#This Row],[Age]]&lt;=19,"16-19 Years", "20+ Years")))</f>
        <v>11-15 Years</v>
      </c>
    </row>
    <row r="6188" spans="1:18" x14ac:dyDescent="0.35">
      <c r="A6188" t="s">
        <v>3987</v>
      </c>
      <c r="B6188" s="1">
        <v>45748</v>
      </c>
      <c r="C6188" t="s">
        <v>29</v>
      </c>
      <c r="D6188" t="s">
        <v>18</v>
      </c>
      <c r="E6188" t="s">
        <v>566</v>
      </c>
      <c r="F6188" t="s">
        <v>3748</v>
      </c>
      <c r="G6188" t="s">
        <v>139</v>
      </c>
      <c r="H6188" t="s">
        <v>1083</v>
      </c>
      <c r="I6188" s="1">
        <v>41025</v>
      </c>
      <c r="J6188" t="s">
        <v>2467</v>
      </c>
      <c r="K6188">
        <v>501</v>
      </c>
      <c r="L6188">
        <v>501</v>
      </c>
      <c r="M6188">
        <v>0</v>
      </c>
      <c r="N6188">
        <v>479</v>
      </c>
      <c r="O6188" t="s">
        <v>23</v>
      </c>
      <c r="P6188" t="s">
        <v>25</v>
      </c>
      <c r="Q6188">
        <f ca="1">DATEDIF(Data[[#This Row],[Birthdate]],TODAY(),"Y")</f>
        <v>13</v>
      </c>
      <c r="R6188" t="str">
        <f ca="1">IF(Data[[#This Row],[Age]]&lt;=10,"3-10 Years",IF(Data[[#This Row],[Age]]&lt;=15,"11-15 Years",IF(Data[[#This Row],[Age]]&lt;=19,"16-19 Years", "20+ Years")))</f>
        <v>11-15 Years</v>
      </c>
    </row>
    <row r="6189" spans="1:18" x14ac:dyDescent="0.35">
      <c r="A6189" t="s">
        <v>3988</v>
      </c>
      <c r="B6189" s="1">
        <v>45748</v>
      </c>
      <c r="C6189" t="s">
        <v>303</v>
      </c>
      <c r="D6189" t="s">
        <v>18</v>
      </c>
      <c r="E6189" t="s">
        <v>566</v>
      </c>
      <c r="F6189" t="s">
        <v>3748</v>
      </c>
      <c r="G6189" t="s">
        <v>139</v>
      </c>
      <c r="H6189" t="s">
        <v>1083</v>
      </c>
      <c r="I6189" s="1">
        <v>41215</v>
      </c>
      <c r="J6189" t="s">
        <v>3989</v>
      </c>
      <c r="K6189">
        <v>501</v>
      </c>
      <c r="L6189">
        <v>501</v>
      </c>
      <c r="M6189">
        <v>0</v>
      </c>
      <c r="N6189">
        <v>479</v>
      </c>
      <c r="O6189" t="s">
        <v>23</v>
      </c>
      <c r="P6189" t="s">
        <v>25</v>
      </c>
      <c r="Q6189">
        <f ca="1">DATEDIF(Data[[#This Row],[Birthdate]],TODAY(),"Y")</f>
        <v>13</v>
      </c>
      <c r="R6189" t="str">
        <f ca="1">IF(Data[[#This Row],[Age]]&lt;=10,"3-10 Years",IF(Data[[#This Row],[Age]]&lt;=15,"11-15 Years",IF(Data[[#This Row],[Age]]&lt;=19,"16-19 Years", "20+ Years")))</f>
        <v>11-15 Years</v>
      </c>
    </row>
    <row r="6190" spans="1:18" x14ac:dyDescent="0.35">
      <c r="A6190" t="s">
        <v>1597</v>
      </c>
      <c r="B6190" s="1">
        <v>45747</v>
      </c>
      <c r="C6190" t="s">
        <v>29</v>
      </c>
      <c r="D6190" t="s">
        <v>18</v>
      </c>
      <c r="E6190" t="s">
        <v>566</v>
      </c>
      <c r="F6190" t="s">
        <v>3748</v>
      </c>
      <c r="G6190" t="s">
        <v>47</v>
      </c>
      <c r="H6190" t="s">
        <v>5036</v>
      </c>
      <c r="I6190" s="1">
        <v>41149</v>
      </c>
      <c r="J6190" t="s">
        <v>1598</v>
      </c>
      <c r="K6190">
        <v>500</v>
      </c>
      <c r="L6190">
        <v>500</v>
      </c>
      <c r="M6190">
        <v>0</v>
      </c>
      <c r="N6190">
        <v>379</v>
      </c>
      <c r="O6190" t="s">
        <v>23</v>
      </c>
      <c r="P6190" t="s">
        <v>25</v>
      </c>
      <c r="Q6190">
        <f ca="1">DATEDIF(Data[[#This Row],[Birthdate]],TODAY(),"Y")</f>
        <v>13</v>
      </c>
      <c r="R6190" t="str">
        <f ca="1">IF(Data[[#This Row],[Age]]&lt;=10,"3-10 Years",IF(Data[[#This Row],[Age]]&lt;=15,"11-15 Years",IF(Data[[#This Row],[Age]]&lt;=19,"16-19 Years", "20+ Years")))</f>
        <v>11-15 Years</v>
      </c>
    </row>
    <row r="6191" spans="1:18" x14ac:dyDescent="0.35">
      <c r="A6191" t="s">
        <v>1397</v>
      </c>
      <c r="B6191" s="1">
        <v>45747</v>
      </c>
      <c r="C6191" t="s">
        <v>29</v>
      </c>
      <c r="D6191" t="s">
        <v>18</v>
      </c>
      <c r="E6191" t="s">
        <v>566</v>
      </c>
      <c r="F6191" t="s">
        <v>3748</v>
      </c>
      <c r="G6191" t="s">
        <v>21</v>
      </c>
      <c r="H6191" t="s">
        <v>5036</v>
      </c>
      <c r="I6191" s="1">
        <v>40915</v>
      </c>
      <c r="J6191" t="s">
        <v>1398</v>
      </c>
      <c r="K6191">
        <v>481</v>
      </c>
      <c r="L6191">
        <v>481</v>
      </c>
      <c r="M6191">
        <v>0</v>
      </c>
      <c r="N6191">
        <v>479</v>
      </c>
      <c r="O6191" t="s">
        <v>23</v>
      </c>
      <c r="P6191" t="s">
        <v>25</v>
      </c>
      <c r="Q6191">
        <f ca="1">DATEDIF(Data[[#This Row],[Birthdate]],TODAY(),"Y")</f>
        <v>13</v>
      </c>
      <c r="R6191" t="str">
        <f ca="1">IF(Data[[#This Row],[Age]]&lt;=10,"3-10 Years",IF(Data[[#This Row],[Age]]&lt;=15,"11-15 Years",IF(Data[[#This Row],[Age]]&lt;=19,"16-19 Years", "20+ Years")))</f>
        <v>11-15 Years</v>
      </c>
    </row>
    <row r="6192" spans="1:18" x14ac:dyDescent="0.35">
      <c r="A6192" t="s">
        <v>1397</v>
      </c>
      <c r="B6192" s="1">
        <v>45747</v>
      </c>
      <c r="C6192" t="s">
        <v>29</v>
      </c>
      <c r="D6192" t="s">
        <v>18</v>
      </c>
      <c r="E6192" t="s">
        <v>566</v>
      </c>
      <c r="F6192" t="s">
        <v>3748</v>
      </c>
      <c r="G6192" t="s">
        <v>21</v>
      </c>
      <c r="H6192" t="s">
        <v>5036</v>
      </c>
      <c r="I6192" s="1">
        <v>40915</v>
      </c>
      <c r="J6192" t="s">
        <v>1398</v>
      </c>
      <c r="K6192">
        <v>481</v>
      </c>
      <c r="L6192">
        <v>481</v>
      </c>
      <c r="M6192">
        <v>0</v>
      </c>
      <c r="N6192">
        <v>479</v>
      </c>
      <c r="O6192" t="s">
        <v>23</v>
      </c>
      <c r="P6192" t="s">
        <v>25</v>
      </c>
      <c r="Q6192">
        <f ca="1">DATEDIF(Data[[#This Row],[Birthdate]],TODAY(),"Y")</f>
        <v>13</v>
      </c>
      <c r="R6192" t="str">
        <f ca="1">IF(Data[[#This Row],[Age]]&lt;=10,"3-10 Years",IF(Data[[#This Row],[Age]]&lt;=15,"11-15 Years",IF(Data[[#This Row],[Age]]&lt;=19,"16-19 Years", "20+ Years")))</f>
        <v>11-15 Years</v>
      </c>
    </row>
    <row r="6193" spans="1:18" x14ac:dyDescent="0.35">
      <c r="A6193" t="s">
        <v>1562</v>
      </c>
      <c r="B6193" s="1">
        <v>45747</v>
      </c>
      <c r="C6193" t="s">
        <v>29</v>
      </c>
      <c r="D6193" t="s">
        <v>18</v>
      </c>
      <c r="E6193" t="s">
        <v>566</v>
      </c>
      <c r="F6193" t="s">
        <v>3748</v>
      </c>
      <c r="G6193" t="s">
        <v>189</v>
      </c>
      <c r="H6193" t="s">
        <v>5036</v>
      </c>
      <c r="I6193" s="1">
        <v>41040</v>
      </c>
      <c r="J6193" t="s">
        <v>1563</v>
      </c>
      <c r="K6193">
        <v>461</v>
      </c>
      <c r="L6193">
        <v>461</v>
      </c>
      <c r="M6193">
        <v>0</v>
      </c>
      <c r="N6193">
        <v>479</v>
      </c>
      <c r="O6193" t="s">
        <v>23</v>
      </c>
      <c r="P6193" t="s">
        <v>152</v>
      </c>
      <c r="Q6193">
        <f ca="1">DATEDIF(Data[[#This Row],[Birthdate]],TODAY(),"Y")</f>
        <v>13</v>
      </c>
      <c r="R6193" t="str">
        <f ca="1">IF(Data[[#This Row],[Age]]&lt;=10,"3-10 Years",IF(Data[[#This Row],[Age]]&lt;=15,"11-15 Years",IF(Data[[#This Row],[Age]]&lt;=19,"16-19 Years", "20+ Years")))</f>
        <v>11-15 Years</v>
      </c>
    </row>
    <row r="6194" spans="1:18" x14ac:dyDescent="0.35">
      <c r="A6194" t="s">
        <v>1562</v>
      </c>
      <c r="B6194" s="1">
        <v>45747</v>
      </c>
      <c r="C6194" t="s">
        <v>29</v>
      </c>
      <c r="D6194" t="s">
        <v>18</v>
      </c>
      <c r="E6194" t="s">
        <v>566</v>
      </c>
      <c r="F6194" t="s">
        <v>3748</v>
      </c>
      <c r="G6194" t="s">
        <v>189</v>
      </c>
      <c r="H6194" t="s">
        <v>5036</v>
      </c>
      <c r="I6194" s="1">
        <v>41040</v>
      </c>
      <c r="J6194" t="s">
        <v>1563</v>
      </c>
      <c r="K6194">
        <v>461</v>
      </c>
      <c r="L6194">
        <v>461</v>
      </c>
      <c r="M6194">
        <v>0</v>
      </c>
      <c r="N6194">
        <v>479</v>
      </c>
      <c r="O6194" t="s">
        <v>23</v>
      </c>
      <c r="P6194" t="s">
        <v>152</v>
      </c>
      <c r="Q6194">
        <f ca="1">DATEDIF(Data[[#This Row],[Birthdate]],TODAY(),"Y")</f>
        <v>13</v>
      </c>
      <c r="R6194" t="str">
        <f ca="1">IF(Data[[#This Row],[Age]]&lt;=10,"3-10 Years",IF(Data[[#This Row],[Age]]&lt;=15,"11-15 Years",IF(Data[[#This Row],[Age]]&lt;=19,"16-19 Years", "20+ Years")))</f>
        <v>11-15 Years</v>
      </c>
    </row>
    <row r="6195" spans="1:18" x14ac:dyDescent="0.35">
      <c r="A6195" t="s">
        <v>1562</v>
      </c>
      <c r="B6195" s="1">
        <v>45747</v>
      </c>
      <c r="C6195" t="s">
        <v>29</v>
      </c>
      <c r="D6195" t="s">
        <v>18</v>
      </c>
      <c r="E6195" t="s">
        <v>566</v>
      </c>
      <c r="F6195" t="s">
        <v>3748</v>
      </c>
      <c r="G6195" t="s">
        <v>189</v>
      </c>
      <c r="H6195" t="s">
        <v>5036</v>
      </c>
      <c r="I6195" s="1">
        <v>41040</v>
      </c>
      <c r="J6195" t="s">
        <v>1563</v>
      </c>
      <c r="K6195">
        <v>461</v>
      </c>
      <c r="L6195">
        <v>461</v>
      </c>
      <c r="M6195">
        <v>0</v>
      </c>
      <c r="N6195">
        <v>479</v>
      </c>
      <c r="O6195" t="s">
        <v>23</v>
      </c>
      <c r="P6195" t="s">
        <v>152</v>
      </c>
      <c r="Q6195">
        <f ca="1">DATEDIF(Data[[#This Row],[Birthdate]],TODAY(),"Y")</f>
        <v>13</v>
      </c>
      <c r="R6195" t="str">
        <f ca="1">IF(Data[[#This Row],[Age]]&lt;=10,"3-10 Years",IF(Data[[#This Row],[Age]]&lt;=15,"11-15 Years",IF(Data[[#This Row],[Age]]&lt;=19,"16-19 Years", "20+ Years")))</f>
        <v>11-15 Years</v>
      </c>
    </row>
    <row r="6196" spans="1:18" x14ac:dyDescent="0.35">
      <c r="A6196" t="s">
        <v>1380</v>
      </c>
      <c r="B6196" s="1">
        <v>45747</v>
      </c>
      <c r="C6196" t="s">
        <v>29</v>
      </c>
      <c r="D6196" t="s">
        <v>18</v>
      </c>
      <c r="E6196" t="s">
        <v>566</v>
      </c>
      <c r="F6196" t="s">
        <v>3748</v>
      </c>
      <c r="G6196" t="s">
        <v>189</v>
      </c>
      <c r="H6196" t="s">
        <v>5036</v>
      </c>
      <c r="I6196" s="1">
        <v>40890</v>
      </c>
      <c r="J6196" t="s">
        <v>1381</v>
      </c>
      <c r="K6196">
        <v>461</v>
      </c>
      <c r="L6196">
        <v>461</v>
      </c>
      <c r="M6196">
        <v>0</v>
      </c>
      <c r="N6196">
        <v>479</v>
      </c>
      <c r="O6196" t="s">
        <v>23</v>
      </c>
      <c r="P6196" t="s">
        <v>152</v>
      </c>
      <c r="Q6196">
        <f ca="1">DATEDIF(Data[[#This Row],[Birthdate]],TODAY(),"Y")</f>
        <v>13</v>
      </c>
      <c r="R6196" t="str">
        <f ca="1">IF(Data[[#This Row],[Age]]&lt;=10,"3-10 Years",IF(Data[[#This Row],[Age]]&lt;=15,"11-15 Years",IF(Data[[#This Row],[Age]]&lt;=19,"16-19 Years", "20+ Years")))</f>
        <v>11-15 Years</v>
      </c>
    </row>
    <row r="6197" spans="1:18" x14ac:dyDescent="0.35">
      <c r="A6197" t="s">
        <v>1380</v>
      </c>
      <c r="B6197" s="1">
        <v>45747</v>
      </c>
      <c r="C6197" t="s">
        <v>29</v>
      </c>
      <c r="D6197" t="s">
        <v>18</v>
      </c>
      <c r="E6197" t="s">
        <v>566</v>
      </c>
      <c r="F6197" t="s">
        <v>3748</v>
      </c>
      <c r="G6197" t="s">
        <v>189</v>
      </c>
      <c r="H6197" t="s">
        <v>5036</v>
      </c>
      <c r="I6197" s="1">
        <v>40890</v>
      </c>
      <c r="J6197" t="s">
        <v>1381</v>
      </c>
      <c r="K6197">
        <v>461</v>
      </c>
      <c r="L6197">
        <v>461</v>
      </c>
      <c r="M6197">
        <v>0</v>
      </c>
      <c r="N6197">
        <v>479</v>
      </c>
      <c r="O6197" t="s">
        <v>23</v>
      </c>
      <c r="P6197" t="s">
        <v>152</v>
      </c>
      <c r="Q6197">
        <f ca="1">DATEDIF(Data[[#This Row],[Birthdate]],TODAY(),"Y")</f>
        <v>13</v>
      </c>
      <c r="R6197" t="str">
        <f ca="1">IF(Data[[#This Row],[Age]]&lt;=10,"3-10 Years",IF(Data[[#This Row],[Age]]&lt;=15,"11-15 Years",IF(Data[[#This Row],[Age]]&lt;=19,"16-19 Years", "20+ Years")))</f>
        <v>11-15 Years</v>
      </c>
    </row>
    <row r="6198" spans="1:18" x14ac:dyDescent="0.35">
      <c r="A6198" t="s">
        <v>1380</v>
      </c>
      <c r="B6198" s="1">
        <v>45747</v>
      </c>
      <c r="C6198" t="s">
        <v>29</v>
      </c>
      <c r="D6198" t="s">
        <v>18</v>
      </c>
      <c r="E6198" t="s">
        <v>566</v>
      </c>
      <c r="F6198" t="s">
        <v>3748</v>
      </c>
      <c r="G6198" t="s">
        <v>189</v>
      </c>
      <c r="H6198" t="s">
        <v>5036</v>
      </c>
      <c r="I6198" s="1">
        <v>40890</v>
      </c>
      <c r="J6198" t="s">
        <v>1381</v>
      </c>
      <c r="K6198">
        <v>461</v>
      </c>
      <c r="L6198">
        <v>461</v>
      </c>
      <c r="M6198">
        <v>0</v>
      </c>
      <c r="N6198">
        <v>479</v>
      </c>
      <c r="O6198" t="s">
        <v>23</v>
      </c>
      <c r="P6198" t="s">
        <v>152</v>
      </c>
      <c r="Q6198">
        <f ca="1">DATEDIF(Data[[#This Row],[Birthdate]],TODAY(),"Y")</f>
        <v>13</v>
      </c>
      <c r="R6198" t="str">
        <f ca="1">IF(Data[[#This Row],[Age]]&lt;=10,"3-10 Years",IF(Data[[#This Row],[Age]]&lt;=15,"11-15 Years",IF(Data[[#This Row],[Age]]&lt;=19,"16-19 Years", "20+ Years")))</f>
        <v>11-15 Years</v>
      </c>
    </row>
    <row r="6199" spans="1:18" x14ac:dyDescent="0.35">
      <c r="A6199" t="s">
        <v>1380</v>
      </c>
      <c r="B6199" s="1">
        <v>45747</v>
      </c>
      <c r="C6199" t="s">
        <v>29</v>
      </c>
      <c r="D6199" t="s">
        <v>18</v>
      </c>
      <c r="E6199" t="s">
        <v>566</v>
      </c>
      <c r="F6199" t="s">
        <v>3748</v>
      </c>
      <c r="G6199" t="s">
        <v>189</v>
      </c>
      <c r="H6199" t="s">
        <v>5036</v>
      </c>
      <c r="I6199" s="1">
        <v>40890</v>
      </c>
      <c r="J6199" t="s">
        <v>1381</v>
      </c>
      <c r="K6199">
        <v>461</v>
      </c>
      <c r="L6199">
        <v>461</v>
      </c>
      <c r="M6199">
        <v>0</v>
      </c>
      <c r="N6199">
        <v>479</v>
      </c>
      <c r="O6199" t="s">
        <v>23</v>
      </c>
      <c r="P6199" t="s">
        <v>152</v>
      </c>
      <c r="Q6199">
        <f ca="1">DATEDIF(Data[[#This Row],[Birthdate]],TODAY(),"Y")</f>
        <v>13</v>
      </c>
      <c r="R6199" t="str">
        <f ca="1">IF(Data[[#This Row],[Age]]&lt;=10,"3-10 Years",IF(Data[[#This Row],[Age]]&lt;=15,"11-15 Years",IF(Data[[#This Row],[Age]]&lt;=19,"16-19 Years", "20+ Years")))</f>
        <v>11-15 Years</v>
      </c>
    </row>
    <row r="6200" spans="1:18" x14ac:dyDescent="0.35">
      <c r="A6200" t="s">
        <v>2954</v>
      </c>
      <c r="B6200" s="1">
        <v>45746</v>
      </c>
      <c r="C6200" t="s">
        <v>29</v>
      </c>
      <c r="D6200" t="s">
        <v>18</v>
      </c>
      <c r="E6200" t="s">
        <v>566</v>
      </c>
      <c r="F6200" t="s">
        <v>3748</v>
      </c>
      <c r="G6200" t="s">
        <v>50</v>
      </c>
      <c r="H6200" t="s">
        <v>5036</v>
      </c>
      <c r="I6200" s="1">
        <v>41103</v>
      </c>
      <c r="J6200" t="s">
        <v>2955</v>
      </c>
      <c r="K6200">
        <v>501</v>
      </c>
      <c r="L6200">
        <v>501</v>
      </c>
      <c r="M6200">
        <v>0</v>
      </c>
      <c r="N6200">
        <v>479</v>
      </c>
      <c r="O6200" t="s">
        <v>23</v>
      </c>
      <c r="P6200" t="s">
        <v>25</v>
      </c>
      <c r="Q6200">
        <f ca="1">DATEDIF(Data[[#This Row],[Birthdate]],TODAY(),"Y")</f>
        <v>13</v>
      </c>
      <c r="R6200" t="str">
        <f ca="1">IF(Data[[#This Row],[Age]]&lt;=10,"3-10 Years",IF(Data[[#This Row],[Age]]&lt;=15,"11-15 Years",IF(Data[[#This Row],[Age]]&lt;=19,"16-19 Years", "20+ Years")))</f>
        <v>11-15 Years</v>
      </c>
    </row>
    <row r="6201" spans="1:18" x14ac:dyDescent="0.35">
      <c r="A6201" t="s">
        <v>2056</v>
      </c>
      <c r="B6201" s="1">
        <v>45740</v>
      </c>
      <c r="C6201" t="s">
        <v>29</v>
      </c>
      <c r="D6201" t="s">
        <v>18</v>
      </c>
      <c r="E6201" t="s">
        <v>566</v>
      </c>
      <c r="F6201" t="s">
        <v>3748</v>
      </c>
      <c r="G6201" t="s">
        <v>458</v>
      </c>
      <c r="H6201" t="s">
        <v>1083</v>
      </c>
      <c r="I6201" s="1">
        <v>41213</v>
      </c>
      <c r="J6201" t="s">
        <v>2057</v>
      </c>
      <c r="K6201">
        <v>501</v>
      </c>
      <c r="L6201">
        <v>501</v>
      </c>
      <c r="M6201">
        <v>0</v>
      </c>
      <c r="N6201">
        <v>479</v>
      </c>
      <c r="O6201" t="s">
        <v>23</v>
      </c>
      <c r="P6201" t="s">
        <v>25</v>
      </c>
      <c r="Q6201">
        <f ca="1">DATEDIF(Data[[#This Row],[Birthdate]],TODAY(),"Y")</f>
        <v>13</v>
      </c>
      <c r="R6201" t="str">
        <f ca="1">IF(Data[[#This Row],[Age]]&lt;=10,"3-10 Years",IF(Data[[#This Row],[Age]]&lt;=15,"11-15 Years",IF(Data[[#This Row],[Age]]&lt;=19,"16-19 Years", "20+ Years")))</f>
        <v>11-15 Years</v>
      </c>
    </row>
    <row r="6202" spans="1:18" x14ac:dyDescent="0.35">
      <c r="A6202" t="s">
        <v>633</v>
      </c>
      <c r="B6202" s="1">
        <v>45739</v>
      </c>
      <c r="C6202" t="s">
        <v>150</v>
      </c>
      <c r="D6202" t="s">
        <v>18</v>
      </c>
      <c r="E6202" t="s">
        <v>566</v>
      </c>
      <c r="F6202" t="s">
        <v>3748</v>
      </c>
      <c r="G6202" t="s">
        <v>21</v>
      </c>
      <c r="H6202" t="s">
        <v>5036</v>
      </c>
      <c r="I6202" s="1">
        <v>40983</v>
      </c>
      <c r="J6202" t="s">
        <v>634</v>
      </c>
      <c r="K6202">
        <v>100</v>
      </c>
      <c r="L6202">
        <v>100</v>
      </c>
      <c r="M6202">
        <v>0</v>
      </c>
      <c r="N6202">
        <v>479</v>
      </c>
      <c r="O6202" t="s">
        <v>23</v>
      </c>
      <c r="P6202" t="s">
        <v>25</v>
      </c>
      <c r="Q6202">
        <f ca="1">DATEDIF(Data[[#This Row],[Birthdate]],TODAY(),"Y")</f>
        <v>13</v>
      </c>
      <c r="R6202" t="str">
        <f ca="1">IF(Data[[#This Row],[Age]]&lt;=10,"3-10 Years",IF(Data[[#This Row],[Age]]&lt;=15,"11-15 Years",IF(Data[[#This Row],[Age]]&lt;=19,"16-19 Years", "20+ Years")))</f>
        <v>11-15 Years</v>
      </c>
    </row>
    <row r="6203" spans="1:18" x14ac:dyDescent="0.35">
      <c r="A6203" t="s">
        <v>633</v>
      </c>
      <c r="B6203" s="1">
        <v>45739</v>
      </c>
      <c r="C6203" t="s">
        <v>29</v>
      </c>
      <c r="D6203" t="s">
        <v>18</v>
      </c>
      <c r="E6203" t="s">
        <v>566</v>
      </c>
      <c r="F6203" t="s">
        <v>3748</v>
      </c>
      <c r="G6203" t="s">
        <v>21</v>
      </c>
      <c r="H6203" t="s">
        <v>5036</v>
      </c>
      <c r="I6203" s="1">
        <v>40983</v>
      </c>
      <c r="J6203" t="s">
        <v>634</v>
      </c>
      <c r="K6203">
        <v>100</v>
      </c>
      <c r="L6203">
        <v>100</v>
      </c>
      <c r="M6203">
        <v>0</v>
      </c>
      <c r="N6203">
        <v>479</v>
      </c>
      <c r="O6203" t="s">
        <v>23</v>
      </c>
      <c r="P6203" t="s">
        <v>25</v>
      </c>
      <c r="Q6203">
        <f ca="1">DATEDIF(Data[[#This Row],[Birthdate]],TODAY(),"Y")</f>
        <v>13</v>
      </c>
      <c r="R6203" t="str">
        <f ca="1">IF(Data[[#This Row],[Age]]&lt;=10,"3-10 Years",IF(Data[[#This Row],[Age]]&lt;=15,"11-15 Years",IF(Data[[#This Row],[Age]]&lt;=19,"16-19 Years", "20+ Years")))</f>
        <v>11-15 Years</v>
      </c>
    </row>
    <row r="6204" spans="1:18" x14ac:dyDescent="0.35">
      <c r="A6204" t="s">
        <v>633</v>
      </c>
      <c r="B6204" s="1">
        <v>45739</v>
      </c>
      <c r="C6204" t="s">
        <v>29</v>
      </c>
      <c r="D6204" t="s">
        <v>18</v>
      </c>
      <c r="E6204" t="s">
        <v>566</v>
      </c>
      <c r="F6204" t="s">
        <v>3748</v>
      </c>
      <c r="G6204" t="s">
        <v>21</v>
      </c>
      <c r="H6204" t="s">
        <v>5036</v>
      </c>
      <c r="I6204" s="1">
        <v>40983</v>
      </c>
      <c r="J6204" t="s">
        <v>634</v>
      </c>
      <c r="K6204">
        <v>100</v>
      </c>
      <c r="L6204">
        <v>100</v>
      </c>
      <c r="M6204">
        <v>0</v>
      </c>
      <c r="N6204">
        <v>479</v>
      </c>
      <c r="O6204" t="s">
        <v>23</v>
      </c>
      <c r="P6204" t="s">
        <v>25</v>
      </c>
      <c r="Q6204">
        <f ca="1">DATEDIF(Data[[#This Row],[Birthdate]],TODAY(),"Y")</f>
        <v>13</v>
      </c>
      <c r="R6204" t="str">
        <f ca="1">IF(Data[[#This Row],[Age]]&lt;=10,"3-10 Years",IF(Data[[#This Row],[Age]]&lt;=15,"11-15 Years",IF(Data[[#This Row],[Age]]&lt;=19,"16-19 Years", "20+ Years")))</f>
        <v>11-15 Years</v>
      </c>
    </row>
    <row r="6205" spans="1:18" x14ac:dyDescent="0.35">
      <c r="A6205" t="s">
        <v>514</v>
      </c>
      <c r="B6205" s="1">
        <v>45738</v>
      </c>
      <c r="C6205" t="s">
        <v>29</v>
      </c>
      <c r="D6205" t="s">
        <v>18</v>
      </c>
      <c r="E6205" t="s">
        <v>566</v>
      </c>
      <c r="F6205" t="s">
        <v>3748</v>
      </c>
      <c r="G6205" t="s">
        <v>189</v>
      </c>
      <c r="H6205" t="s">
        <v>5036</v>
      </c>
      <c r="I6205" s="1">
        <v>41212</v>
      </c>
      <c r="J6205" t="s">
        <v>515</v>
      </c>
      <c r="K6205">
        <v>501</v>
      </c>
      <c r="L6205">
        <v>501</v>
      </c>
      <c r="M6205">
        <v>0</v>
      </c>
      <c r="N6205">
        <v>479</v>
      </c>
      <c r="O6205" t="s">
        <v>23</v>
      </c>
      <c r="P6205" t="s">
        <v>25</v>
      </c>
      <c r="Q6205">
        <f ca="1">DATEDIF(Data[[#This Row],[Birthdate]],TODAY(),"Y")</f>
        <v>13</v>
      </c>
      <c r="R6205" t="str">
        <f ca="1">IF(Data[[#This Row],[Age]]&lt;=10,"3-10 Years",IF(Data[[#This Row],[Age]]&lt;=15,"11-15 Years",IF(Data[[#This Row],[Age]]&lt;=19,"16-19 Years", "20+ Years")))</f>
        <v>11-15 Years</v>
      </c>
    </row>
    <row r="6206" spans="1:18" x14ac:dyDescent="0.35">
      <c r="A6206" t="s">
        <v>3991</v>
      </c>
      <c r="B6206" s="1">
        <v>45731</v>
      </c>
      <c r="C6206" t="s">
        <v>29</v>
      </c>
      <c r="D6206" t="s">
        <v>18</v>
      </c>
      <c r="E6206" t="s">
        <v>566</v>
      </c>
      <c r="F6206" t="s">
        <v>3748</v>
      </c>
      <c r="G6206" t="s">
        <v>189</v>
      </c>
      <c r="H6206" t="s">
        <v>5036</v>
      </c>
      <c r="I6206" s="1">
        <v>40931</v>
      </c>
      <c r="J6206" t="s">
        <v>3992</v>
      </c>
      <c r="K6206">
        <v>357</v>
      </c>
      <c r="L6206">
        <v>357</v>
      </c>
      <c r="M6206">
        <v>0</v>
      </c>
      <c r="N6206">
        <v>479</v>
      </c>
      <c r="O6206" t="s">
        <v>23</v>
      </c>
      <c r="P6206" t="s">
        <v>25</v>
      </c>
      <c r="Q6206">
        <f ca="1">DATEDIF(Data[[#This Row],[Birthdate]],TODAY(),"Y")</f>
        <v>13</v>
      </c>
      <c r="R6206" t="str">
        <f ca="1">IF(Data[[#This Row],[Age]]&lt;=10,"3-10 Years",IF(Data[[#This Row],[Age]]&lt;=15,"11-15 Years",IF(Data[[#This Row],[Age]]&lt;=19,"16-19 Years", "20+ Years")))</f>
        <v>11-15 Years</v>
      </c>
    </row>
    <row r="6207" spans="1:18" x14ac:dyDescent="0.35">
      <c r="A6207" t="s">
        <v>3993</v>
      </c>
      <c r="B6207" s="1">
        <v>45723</v>
      </c>
      <c r="C6207" t="s">
        <v>29</v>
      </c>
      <c r="D6207" t="s">
        <v>18</v>
      </c>
      <c r="E6207" t="s">
        <v>566</v>
      </c>
      <c r="F6207" t="s">
        <v>3748</v>
      </c>
      <c r="G6207" t="s">
        <v>458</v>
      </c>
      <c r="H6207" t="s">
        <v>1083</v>
      </c>
      <c r="I6207" s="1">
        <v>41175</v>
      </c>
      <c r="J6207" t="s">
        <v>330</v>
      </c>
      <c r="K6207">
        <v>396</v>
      </c>
      <c r="L6207">
        <v>396</v>
      </c>
      <c r="M6207">
        <v>0</v>
      </c>
      <c r="N6207">
        <v>379</v>
      </c>
      <c r="O6207" t="s">
        <v>23</v>
      </c>
      <c r="P6207" t="s">
        <v>25</v>
      </c>
      <c r="Q6207">
        <f ca="1">DATEDIF(Data[[#This Row],[Birthdate]],TODAY(),"Y")</f>
        <v>13</v>
      </c>
      <c r="R6207" t="str">
        <f ca="1">IF(Data[[#This Row],[Age]]&lt;=10,"3-10 Years",IF(Data[[#This Row],[Age]]&lt;=15,"11-15 Years",IF(Data[[#This Row],[Age]]&lt;=19,"16-19 Years", "20+ Years")))</f>
        <v>11-15 Years</v>
      </c>
    </row>
    <row r="6208" spans="1:18" x14ac:dyDescent="0.35">
      <c r="A6208" t="s">
        <v>492</v>
      </c>
      <c r="B6208" s="1">
        <v>45722</v>
      </c>
      <c r="C6208" t="s">
        <v>29</v>
      </c>
      <c r="D6208" t="s">
        <v>18</v>
      </c>
      <c r="E6208" t="s">
        <v>566</v>
      </c>
      <c r="F6208" t="s">
        <v>3748</v>
      </c>
      <c r="G6208" t="s">
        <v>30</v>
      </c>
      <c r="H6208" t="s">
        <v>5036</v>
      </c>
      <c r="I6208" s="1">
        <v>41166</v>
      </c>
      <c r="J6208" t="s">
        <v>493</v>
      </c>
      <c r="K6208">
        <v>481</v>
      </c>
      <c r="L6208">
        <v>481</v>
      </c>
      <c r="M6208">
        <v>0</v>
      </c>
      <c r="N6208">
        <v>479</v>
      </c>
      <c r="O6208" t="s">
        <v>23</v>
      </c>
      <c r="P6208" t="s">
        <v>152</v>
      </c>
      <c r="Q6208">
        <f ca="1">DATEDIF(Data[[#This Row],[Birthdate]],TODAY(),"Y")</f>
        <v>13</v>
      </c>
      <c r="R6208" t="str">
        <f ca="1">IF(Data[[#This Row],[Age]]&lt;=10,"3-10 Years",IF(Data[[#This Row],[Age]]&lt;=15,"11-15 Years",IF(Data[[#This Row],[Age]]&lt;=19,"16-19 Years", "20+ Years")))</f>
        <v>11-15 Years</v>
      </c>
    </row>
    <row r="6209" spans="1:18" x14ac:dyDescent="0.35">
      <c r="A6209" t="s">
        <v>492</v>
      </c>
      <c r="B6209" s="1">
        <v>45722</v>
      </c>
      <c r="C6209" t="s">
        <v>29</v>
      </c>
      <c r="D6209" t="s">
        <v>18</v>
      </c>
      <c r="E6209" t="s">
        <v>566</v>
      </c>
      <c r="F6209" t="s">
        <v>3748</v>
      </c>
      <c r="G6209" t="s">
        <v>30</v>
      </c>
      <c r="H6209" t="s">
        <v>5036</v>
      </c>
      <c r="I6209" s="1">
        <v>41166</v>
      </c>
      <c r="J6209" t="s">
        <v>493</v>
      </c>
      <c r="K6209">
        <v>481</v>
      </c>
      <c r="L6209">
        <v>481</v>
      </c>
      <c r="M6209">
        <v>0</v>
      </c>
      <c r="N6209">
        <v>479</v>
      </c>
      <c r="O6209" t="s">
        <v>23</v>
      </c>
      <c r="P6209" t="s">
        <v>152</v>
      </c>
      <c r="Q6209">
        <f ca="1">DATEDIF(Data[[#This Row],[Birthdate]],TODAY(),"Y")</f>
        <v>13</v>
      </c>
      <c r="R6209" t="str">
        <f ca="1">IF(Data[[#This Row],[Age]]&lt;=10,"3-10 Years",IF(Data[[#This Row],[Age]]&lt;=15,"11-15 Years",IF(Data[[#This Row],[Age]]&lt;=19,"16-19 Years", "20+ Years")))</f>
        <v>11-15 Years</v>
      </c>
    </row>
    <row r="6210" spans="1:18" x14ac:dyDescent="0.35">
      <c r="A6210" t="s">
        <v>602</v>
      </c>
      <c r="B6210" s="1">
        <v>45720</v>
      </c>
      <c r="C6210" t="s">
        <v>29</v>
      </c>
      <c r="D6210" t="s">
        <v>18</v>
      </c>
      <c r="E6210" t="s">
        <v>566</v>
      </c>
      <c r="F6210" t="s">
        <v>3748</v>
      </c>
      <c r="G6210" t="s">
        <v>21</v>
      </c>
      <c r="H6210" t="s">
        <v>5036</v>
      </c>
      <c r="I6210" s="1">
        <v>41159</v>
      </c>
      <c r="J6210" t="s">
        <v>603</v>
      </c>
      <c r="K6210">
        <v>461</v>
      </c>
      <c r="L6210">
        <v>461</v>
      </c>
      <c r="M6210">
        <v>0</v>
      </c>
      <c r="N6210">
        <v>479</v>
      </c>
      <c r="O6210" t="s">
        <v>23</v>
      </c>
      <c r="P6210" t="s">
        <v>152</v>
      </c>
      <c r="Q6210">
        <f ca="1">DATEDIF(Data[[#This Row],[Birthdate]],TODAY(),"Y")</f>
        <v>13</v>
      </c>
      <c r="R6210" t="str">
        <f ca="1">IF(Data[[#This Row],[Age]]&lt;=10,"3-10 Years",IF(Data[[#This Row],[Age]]&lt;=15,"11-15 Years",IF(Data[[#This Row],[Age]]&lt;=19,"16-19 Years", "20+ Years")))</f>
        <v>11-15 Years</v>
      </c>
    </row>
    <row r="6211" spans="1:18" x14ac:dyDescent="0.35">
      <c r="A6211" t="s">
        <v>602</v>
      </c>
      <c r="B6211" s="1">
        <v>45720</v>
      </c>
      <c r="C6211" t="s">
        <v>29</v>
      </c>
      <c r="D6211" t="s">
        <v>18</v>
      </c>
      <c r="E6211" t="s">
        <v>566</v>
      </c>
      <c r="F6211" t="s">
        <v>3748</v>
      </c>
      <c r="G6211" t="s">
        <v>21</v>
      </c>
      <c r="H6211" t="s">
        <v>5036</v>
      </c>
      <c r="I6211" s="1">
        <v>41159</v>
      </c>
      <c r="J6211" t="s">
        <v>603</v>
      </c>
      <c r="K6211">
        <v>461</v>
      </c>
      <c r="L6211">
        <v>461</v>
      </c>
      <c r="M6211">
        <v>0</v>
      </c>
      <c r="N6211">
        <v>479</v>
      </c>
      <c r="O6211" t="s">
        <v>23</v>
      </c>
      <c r="P6211" t="s">
        <v>152</v>
      </c>
      <c r="Q6211">
        <f ca="1">DATEDIF(Data[[#This Row],[Birthdate]],TODAY(),"Y")</f>
        <v>13</v>
      </c>
      <c r="R6211" t="str">
        <f ca="1">IF(Data[[#This Row],[Age]]&lt;=10,"3-10 Years",IF(Data[[#This Row],[Age]]&lt;=15,"11-15 Years",IF(Data[[#This Row],[Age]]&lt;=19,"16-19 Years", "20+ Years")))</f>
        <v>11-15 Years</v>
      </c>
    </row>
    <row r="6212" spans="1:18" x14ac:dyDescent="0.35">
      <c r="A6212" t="s">
        <v>602</v>
      </c>
      <c r="B6212" s="1">
        <v>45720</v>
      </c>
      <c r="C6212" t="s">
        <v>29</v>
      </c>
      <c r="D6212" t="s">
        <v>18</v>
      </c>
      <c r="E6212" t="s">
        <v>566</v>
      </c>
      <c r="F6212" t="s">
        <v>3748</v>
      </c>
      <c r="G6212" t="s">
        <v>21</v>
      </c>
      <c r="H6212" t="s">
        <v>5036</v>
      </c>
      <c r="I6212" s="1">
        <v>41159</v>
      </c>
      <c r="J6212" t="s">
        <v>603</v>
      </c>
      <c r="K6212">
        <v>461</v>
      </c>
      <c r="L6212">
        <v>461</v>
      </c>
      <c r="M6212">
        <v>0</v>
      </c>
      <c r="N6212">
        <v>479</v>
      </c>
      <c r="O6212" t="s">
        <v>23</v>
      </c>
      <c r="P6212" t="s">
        <v>152</v>
      </c>
      <c r="Q6212">
        <f ca="1">DATEDIF(Data[[#This Row],[Birthdate]],TODAY(),"Y")</f>
        <v>13</v>
      </c>
      <c r="R6212" t="str">
        <f ca="1">IF(Data[[#This Row],[Age]]&lt;=10,"3-10 Years",IF(Data[[#This Row],[Age]]&lt;=15,"11-15 Years",IF(Data[[#This Row],[Age]]&lt;=19,"16-19 Years", "20+ Years")))</f>
        <v>11-15 Years</v>
      </c>
    </row>
    <row r="6213" spans="1:18" x14ac:dyDescent="0.35">
      <c r="A6213" t="s">
        <v>602</v>
      </c>
      <c r="B6213" s="1">
        <v>45720</v>
      </c>
      <c r="C6213" t="s">
        <v>29</v>
      </c>
      <c r="D6213" t="s">
        <v>18</v>
      </c>
      <c r="E6213" t="s">
        <v>566</v>
      </c>
      <c r="F6213" t="s">
        <v>3748</v>
      </c>
      <c r="G6213" t="s">
        <v>21</v>
      </c>
      <c r="H6213" t="s">
        <v>5036</v>
      </c>
      <c r="I6213" s="1">
        <v>41159</v>
      </c>
      <c r="J6213" t="s">
        <v>603</v>
      </c>
      <c r="K6213">
        <v>461</v>
      </c>
      <c r="L6213">
        <v>461</v>
      </c>
      <c r="M6213">
        <v>0</v>
      </c>
      <c r="N6213">
        <v>479</v>
      </c>
      <c r="O6213" t="s">
        <v>23</v>
      </c>
      <c r="P6213" t="s">
        <v>152</v>
      </c>
      <c r="Q6213">
        <f ca="1">DATEDIF(Data[[#This Row],[Birthdate]],TODAY(),"Y")</f>
        <v>13</v>
      </c>
      <c r="R6213" t="str">
        <f ca="1">IF(Data[[#This Row],[Age]]&lt;=10,"3-10 Years",IF(Data[[#This Row],[Age]]&lt;=15,"11-15 Years",IF(Data[[#This Row],[Age]]&lt;=19,"16-19 Years", "20+ Years")))</f>
        <v>11-15 Years</v>
      </c>
    </row>
    <row r="6214" spans="1:18" x14ac:dyDescent="0.35">
      <c r="A6214" t="s">
        <v>3996</v>
      </c>
      <c r="B6214" s="1">
        <v>45702</v>
      </c>
      <c r="C6214" t="s">
        <v>29</v>
      </c>
      <c r="D6214" t="s">
        <v>18</v>
      </c>
      <c r="E6214" t="s">
        <v>566</v>
      </c>
      <c r="F6214" t="s">
        <v>3748</v>
      </c>
      <c r="G6214" t="s">
        <v>1083</v>
      </c>
      <c r="H6214" t="s">
        <v>1083</v>
      </c>
      <c r="I6214" s="1">
        <v>41153</v>
      </c>
      <c r="J6214" t="s">
        <v>3997</v>
      </c>
      <c r="K6214">
        <v>481</v>
      </c>
      <c r="L6214">
        <v>481</v>
      </c>
      <c r="M6214">
        <v>0</v>
      </c>
      <c r="N6214">
        <v>479</v>
      </c>
      <c r="O6214" t="s">
        <v>23</v>
      </c>
      <c r="P6214" t="s">
        <v>25</v>
      </c>
      <c r="Q6214">
        <f ca="1">DATEDIF(Data[[#This Row],[Birthdate]],TODAY(),"Y")</f>
        <v>13</v>
      </c>
      <c r="R6214" t="str">
        <f ca="1">IF(Data[[#This Row],[Age]]&lt;=10,"3-10 Years",IF(Data[[#This Row],[Age]]&lt;=15,"11-15 Years",IF(Data[[#This Row],[Age]]&lt;=19,"16-19 Years", "20+ Years")))</f>
        <v>11-15 Years</v>
      </c>
    </row>
    <row r="6215" spans="1:18" x14ac:dyDescent="0.35">
      <c r="A6215" t="s">
        <v>342</v>
      </c>
      <c r="B6215" s="1">
        <v>45871</v>
      </c>
      <c r="C6215" t="s">
        <v>29</v>
      </c>
      <c r="D6215" t="s">
        <v>18</v>
      </c>
      <c r="E6215" t="s">
        <v>566</v>
      </c>
      <c r="F6215" t="s">
        <v>3573</v>
      </c>
      <c r="G6215" t="s">
        <v>21</v>
      </c>
      <c r="H6215" t="s">
        <v>5036</v>
      </c>
      <c r="I6215" s="1">
        <v>41098</v>
      </c>
      <c r="J6215" t="s">
        <v>343</v>
      </c>
      <c r="K6215">
        <v>501</v>
      </c>
      <c r="L6215">
        <v>501</v>
      </c>
      <c r="M6215">
        <v>0</v>
      </c>
      <c r="N6215">
        <v>479</v>
      </c>
      <c r="O6215" t="s">
        <v>23</v>
      </c>
      <c r="P6215" t="s">
        <v>25</v>
      </c>
      <c r="Q6215">
        <f ca="1">DATEDIF(Data[[#This Row],[Birthdate]],TODAY(),"Y")</f>
        <v>13</v>
      </c>
      <c r="R6215" t="str">
        <f ca="1">IF(Data[[#This Row],[Age]]&lt;=10,"3-10 Years",IF(Data[[#This Row],[Age]]&lt;=15,"11-15 Years",IF(Data[[#This Row],[Age]]&lt;=19,"16-19 Years", "20+ Years")))</f>
        <v>11-15 Years</v>
      </c>
    </row>
    <row r="6216" spans="1:18" x14ac:dyDescent="0.35">
      <c r="A6216" t="s">
        <v>3800</v>
      </c>
      <c r="B6216" s="1">
        <v>45845</v>
      </c>
      <c r="C6216" t="s">
        <v>29</v>
      </c>
      <c r="D6216" t="s">
        <v>18</v>
      </c>
      <c r="E6216" t="s">
        <v>566</v>
      </c>
      <c r="F6216" t="s">
        <v>3573</v>
      </c>
      <c r="G6216" t="s">
        <v>50</v>
      </c>
      <c r="H6216" t="s">
        <v>5036</v>
      </c>
      <c r="I6216" s="1">
        <v>41221</v>
      </c>
      <c r="J6216" t="s">
        <v>1052</v>
      </c>
      <c r="K6216">
        <v>439</v>
      </c>
      <c r="L6216">
        <v>439</v>
      </c>
      <c r="M6216">
        <v>0</v>
      </c>
      <c r="N6216">
        <v>420</v>
      </c>
      <c r="O6216" t="s">
        <v>3200</v>
      </c>
      <c r="P6216" t="s">
        <v>25</v>
      </c>
      <c r="Q6216">
        <f ca="1">DATEDIF(Data[[#This Row],[Birthdate]],TODAY(),"Y")</f>
        <v>13</v>
      </c>
      <c r="R6216" t="str">
        <f ca="1">IF(Data[[#This Row],[Age]]&lt;=10,"3-10 Years",IF(Data[[#This Row],[Age]]&lt;=15,"11-15 Years",IF(Data[[#This Row],[Age]]&lt;=19,"16-19 Years", "20+ Years")))</f>
        <v>11-15 Years</v>
      </c>
    </row>
    <row r="6217" spans="1:18" x14ac:dyDescent="0.35">
      <c r="A6217" t="s">
        <v>2375</v>
      </c>
      <c r="B6217" s="1">
        <v>45837</v>
      </c>
      <c r="C6217" t="s">
        <v>29</v>
      </c>
      <c r="D6217" t="s">
        <v>18</v>
      </c>
      <c r="E6217" t="s">
        <v>566</v>
      </c>
      <c r="F6217" t="s">
        <v>3573</v>
      </c>
      <c r="G6217" t="s">
        <v>47</v>
      </c>
      <c r="H6217" t="s">
        <v>5036</v>
      </c>
      <c r="I6217" s="1">
        <v>41064</v>
      </c>
      <c r="J6217" t="s">
        <v>2376</v>
      </c>
      <c r="K6217">
        <v>419</v>
      </c>
      <c r="L6217">
        <v>419</v>
      </c>
      <c r="M6217">
        <v>0</v>
      </c>
      <c r="N6217">
        <v>420</v>
      </c>
      <c r="O6217" t="s">
        <v>3200</v>
      </c>
      <c r="P6217" t="s">
        <v>152</v>
      </c>
      <c r="Q6217">
        <f ca="1">DATEDIF(Data[[#This Row],[Birthdate]],TODAY(),"Y")</f>
        <v>13</v>
      </c>
      <c r="R6217" t="str">
        <f ca="1">IF(Data[[#This Row],[Age]]&lt;=10,"3-10 Years",IF(Data[[#This Row],[Age]]&lt;=15,"11-15 Years",IF(Data[[#This Row],[Age]]&lt;=19,"16-19 Years", "20+ Years")))</f>
        <v>11-15 Years</v>
      </c>
    </row>
    <row r="6218" spans="1:18" x14ac:dyDescent="0.35">
      <c r="A6218" t="s">
        <v>2362</v>
      </c>
      <c r="B6218" s="1">
        <v>45818</v>
      </c>
      <c r="C6218" t="s">
        <v>29</v>
      </c>
      <c r="D6218" t="s">
        <v>18</v>
      </c>
      <c r="E6218" t="s">
        <v>566</v>
      </c>
      <c r="F6218" t="s">
        <v>3573</v>
      </c>
      <c r="G6218" t="s">
        <v>50</v>
      </c>
      <c r="H6218" t="s">
        <v>5036</v>
      </c>
      <c r="I6218" s="1">
        <v>41198</v>
      </c>
      <c r="J6218" t="s">
        <v>2363</v>
      </c>
      <c r="K6218">
        <v>419</v>
      </c>
      <c r="L6218">
        <v>419</v>
      </c>
      <c r="M6218">
        <v>0</v>
      </c>
      <c r="N6218">
        <v>420</v>
      </c>
      <c r="O6218" t="s">
        <v>3200</v>
      </c>
      <c r="P6218" t="s">
        <v>25</v>
      </c>
      <c r="Q6218">
        <f ca="1">DATEDIF(Data[[#This Row],[Birthdate]],TODAY(),"Y")</f>
        <v>13</v>
      </c>
      <c r="R6218" t="str">
        <f ca="1">IF(Data[[#This Row],[Age]]&lt;=10,"3-10 Years",IF(Data[[#This Row],[Age]]&lt;=15,"11-15 Years",IF(Data[[#This Row],[Age]]&lt;=19,"16-19 Years", "20+ Years")))</f>
        <v>11-15 Years</v>
      </c>
    </row>
    <row r="6219" spans="1:18" x14ac:dyDescent="0.35">
      <c r="A6219" t="s">
        <v>2362</v>
      </c>
      <c r="B6219" s="1">
        <v>45818</v>
      </c>
      <c r="C6219" t="s">
        <v>29</v>
      </c>
      <c r="D6219" t="s">
        <v>18</v>
      </c>
      <c r="E6219" t="s">
        <v>566</v>
      </c>
      <c r="F6219" t="s">
        <v>3573</v>
      </c>
      <c r="G6219" t="s">
        <v>50</v>
      </c>
      <c r="H6219" t="s">
        <v>5036</v>
      </c>
      <c r="I6219" s="1">
        <v>41198</v>
      </c>
      <c r="J6219" t="s">
        <v>2363</v>
      </c>
      <c r="K6219">
        <v>419</v>
      </c>
      <c r="L6219">
        <v>419</v>
      </c>
      <c r="M6219">
        <v>0</v>
      </c>
      <c r="N6219">
        <v>420</v>
      </c>
      <c r="O6219" t="s">
        <v>3200</v>
      </c>
      <c r="P6219" t="s">
        <v>25</v>
      </c>
      <c r="Q6219">
        <f ca="1">DATEDIF(Data[[#This Row],[Birthdate]],TODAY(),"Y")</f>
        <v>13</v>
      </c>
      <c r="R6219" t="str">
        <f ca="1">IF(Data[[#This Row],[Age]]&lt;=10,"3-10 Years",IF(Data[[#This Row],[Age]]&lt;=15,"11-15 Years",IF(Data[[#This Row],[Age]]&lt;=19,"16-19 Years", "20+ Years")))</f>
        <v>11-15 Years</v>
      </c>
    </row>
    <row r="6220" spans="1:18" x14ac:dyDescent="0.35">
      <c r="A6220" t="s">
        <v>4028</v>
      </c>
      <c r="B6220" s="1">
        <v>45775</v>
      </c>
      <c r="C6220" t="s">
        <v>150</v>
      </c>
      <c r="D6220" t="s">
        <v>18</v>
      </c>
      <c r="E6220" t="s">
        <v>566</v>
      </c>
      <c r="F6220" t="s">
        <v>3573</v>
      </c>
      <c r="G6220" t="s">
        <v>139</v>
      </c>
      <c r="H6220" t="s">
        <v>1083</v>
      </c>
      <c r="I6220" s="1">
        <v>41150</v>
      </c>
      <c r="J6220" t="s">
        <v>4029</v>
      </c>
      <c r="K6220">
        <v>413</v>
      </c>
      <c r="L6220">
        <v>0</v>
      </c>
      <c r="M6220">
        <v>413</v>
      </c>
      <c r="N6220">
        <v>420</v>
      </c>
      <c r="O6220" t="s">
        <v>3200</v>
      </c>
      <c r="P6220" t="s">
        <v>25</v>
      </c>
      <c r="Q6220">
        <f ca="1">DATEDIF(Data[[#This Row],[Birthdate]],TODAY(),"Y")</f>
        <v>13</v>
      </c>
      <c r="R6220" t="str">
        <f ca="1">IF(Data[[#This Row],[Age]]&lt;=10,"3-10 Years",IF(Data[[#This Row],[Age]]&lt;=15,"11-15 Years",IF(Data[[#This Row],[Age]]&lt;=19,"16-19 Years", "20+ Years")))</f>
        <v>11-15 Years</v>
      </c>
    </row>
    <row r="6221" spans="1:18" x14ac:dyDescent="0.35">
      <c r="A6221" t="s">
        <v>4028</v>
      </c>
      <c r="B6221" s="1">
        <v>45775</v>
      </c>
      <c r="C6221" t="s">
        <v>303</v>
      </c>
      <c r="D6221" t="s">
        <v>18</v>
      </c>
      <c r="E6221" t="s">
        <v>566</v>
      </c>
      <c r="F6221" t="s">
        <v>3573</v>
      </c>
      <c r="G6221" t="s">
        <v>139</v>
      </c>
      <c r="H6221" t="s">
        <v>1083</v>
      </c>
      <c r="I6221" s="1">
        <v>41150</v>
      </c>
      <c r="J6221" t="s">
        <v>4029</v>
      </c>
      <c r="K6221">
        <v>413</v>
      </c>
      <c r="L6221">
        <v>413</v>
      </c>
      <c r="M6221">
        <v>0</v>
      </c>
      <c r="N6221">
        <v>420</v>
      </c>
      <c r="O6221" t="s">
        <v>3200</v>
      </c>
      <c r="P6221" t="s">
        <v>25</v>
      </c>
      <c r="Q6221">
        <f ca="1">DATEDIF(Data[[#This Row],[Birthdate]],TODAY(),"Y")</f>
        <v>13</v>
      </c>
      <c r="R6221" t="str">
        <f ca="1">IF(Data[[#This Row],[Age]]&lt;=10,"3-10 Years",IF(Data[[#This Row],[Age]]&lt;=15,"11-15 Years",IF(Data[[#This Row],[Age]]&lt;=19,"16-19 Years", "20+ Years")))</f>
        <v>11-15 Years</v>
      </c>
    </row>
    <row r="6222" spans="1:18" x14ac:dyDescent="0.35">
      <c r="A6222" t="s">
        <v>4028</v>
      </c>
      <c r="B6222" s="1">
        <v>45775</v>
      </c>
      <c r="C6222" t="s">
        <v>150</v>
      </c>
      <c r="D6222" t="s">
        <v>18</v>
      </c>
      <c r="E6222" t="s">
        <v>566</v>
      </c>
      <c r="F6222" t="s">
        <v>3573</v>
      </c>
      <c r="G6222" t="s">
        <v>139</v>
      </c>
      <c r="H6222" t="s">
        <v>1083</v>
      </c>
      <c r="I6222" s="1">
        <v>41150</v>
      </c>
      <c r="J6222" t="s">
        <v>4029</v>
      </c>
      <c r="K6222">
        <v>413</v>
      </c>
      <c r="L6222">
        <v>0</v>
      </c>
      <c r="M6222">
        <v>413</v>
      </c>
      <c r="N6222">
        <v>420</v>
      </c>
      <c r="O6222" t="s">
        <v>3200</v>
      </c>
      <c r="P6222" t="s">
        <v>25</v>
      </c>
      <c r="Q6222">
        <f ca="1">DATEDIF(Data[[#This Row],[Birthdate]],TODAY(),"Y")</f>
        <v>13</v>
      </c>
      <c r="R6222" t="str">
        <f ca="1">IF(Data[[#This Row],[Age]]&lt;=10,"3-10 Years",IF(Data[[#This Row],[Age]]&lt;=15,"11-15 Years",IF(Data[[#This Row],[Age]]&lt;=19,"16-19 Years", "20+ Years")))</f>
        <v>11-15 Years</v>
      </c>
    </row>
    <row r="6223" spans="1:18" x14ac:dyDescent="0.35">
      <c r="A6223" t="s">
        <v>3809</v>
      </c>
      <c r="B6223" s="1">
        <v>45762</v>
      </c>
      <c r="C6223" t="s">
        <v>29</v>
      </c>
      <c r="D6223" t="s">
        <v>18</v>
      </c>
      <c r="E6223" t="s">
        <v>566</v>
      </c>
      <c r="F6223" t="s">
        <v>3573</v>
      </c>
      <c r="G6223" t="s">
        <v>21</v>
      </c>
      <c r="H6223" t="s">
        <v>5036</v>
      </c>
      <c r="I6223" s="1">
        <v>40946</v>
      </c>
      <c r="J6223" t="s">
        <v>3810</v>
      </c>
      <c r="K6223">
        <v>0</v>
      </c>
      <c r="L6223">
        <v>0</v>
      </c>
      <c r="M6223">
        <v>0</v>
      </c>
      <c r="N6223">
        <v>420</v>
      </c>
      <c r="O6223" t="s">
        <v>3200</v>
      </c>
      <c r="P6223" t="s">
        <v>25</v>
      </c>
      <c r="Q6223">
        <f ca="1">DATEDIF(Data[[#This Row],[Birthdate]],TODAY(),"Y")</f>
        <v>13</v>
      </c>
      <c r="R6223" t="str">
        <f ca="1">IF(Data[[#This Row],[Age]]&lt;=10,"3-10 Years",IF(Data[[#This Row],[Age]]&lt;=15,"11-15 Years",IF(Data[[#This Row],[Age]]&lt;=19,"16-19 Years", "20+ Years")))</f>
        <v>11-15 Years</v>
      </c>
    </row>
    <row r="6224" spans="1:18" x14ac:dyDescent="0.35">
      <c r="A6224" t="s">
        <v>2219</v>
      </c>
      <c r="B6224" s="1">
        <v>45744</v>
      </c>
      <c r="C6224" t="s">
        <v>29</v>
      </c>
      <c r="D6224" t="s">
        <v>18</v>
      </c>
      <c r="E6224" t="s">
        <v>566</v>
      </c>
      <c r="F6224" t="s">
        <v>3573</v>
      </c>
      <c r="G6224" t="s">
        <v>189</v>
      </c>
      <c r="H6224" t="s">
        <v>5036</v>
      </c>
      <c r="I6224" s="1">
        <v>41074</v>
      </c>
      <c r="J6224" t="s">
        <v>741</v>
      </c>
      <c r="K6224">
        <v>479</v>
      </c>
      <c r="L6224">
        <v>479</v>
      </c>
      <c r="M6224">
        <v>0</v>
      </c>
      <c r="N6224">
        <v>479</v>
      </c>
      <c r="O6224" t="s">
        <v>23</v>
      </c>
      <c r="P6224" t="s">
        <v>152</v>
      </c>
      <c r="Q6224">
        <f ca="1">DATEDIF(Data[[#This Row],[Birthdate]],TODAY(),"Y")</f>
        <v>13</v>
      </c>
      <c r="R6224" t="str">
        <f ca="1">IF(Data[[#This Row],[Age]]&lt;=10,"3-10 Years",IF(Data[[#This Row],[Age]]&lt;=15,"11-15 Years",IF(Data[[#This Row],[Age]]&lt;=19,"16-19 Years", "20+ Years")))</f>
        <v>11-15 Years</v>
      </c>
    </row>
    <row r="6225" spans="1:18" x14ac:dyDescent="0.35">
      <c r="A6225" t="s">
        <v>2219</v>
      </c>
      <c r="B6225" s="1">
        <v>45744</v>
      </c>
      <c r="C6225" t="s">
        <v>29</v>
      </c>
      <c r="D6225" t="s">
        <v>18</v>
      </c>
      <c r="E6225" t="s">
        <v>566</v>
      </c>
      <c r="F6225" t="s">
        <v>3573</v>
      </c>
      <c r="G6225" t="s">
        <v>189</v>
      </c>
      <c r="H6225" t="s">
        <v>5036</v>
      </c>
      <c r="I6225" s="1">
        <v>41074</v>
      </c>
      <c r="J6225" t="s">
        <v>741</v>
      </c>
      <c r="K6225">
        <v>376</v>
      </c>
      <c r="L6225">
        <v>376</v>
      </c>
      <c r="M6225">
        <v>0</v>
      </c>
      <c r="N6225">
        <v>379</v>
      </c>
      <c r="O6225" t="s">
        <v>3200</v>
      </c>
      <c r="P6225" t="s">
        <v>152</v>
      </c>
      <c r="Q6225">
        <f ca="1">DATEDIF(Data[[#This Row],[Birthdate]],TODAY(),"Y")</f>
        <v>13</v>
      </c>
      <c r="R6225" t="str">
        <f ca="1">IF(Data[[#This Row],[Age]]&lt;=10,"3-10 Years",IF(Data[[#This Row],[Age]]&lt;=15,"11-15 Years",IF(Data[[#This Row],[Age]]&lt;=19,"16-19 Years", "20+ Years")))</f>
        <v>11-15 Years</v>
      </c>
    </row>
    <row r="6226" spans="1:18" x14ac:dyDescent="0.35">
      <c r="A6226" t="s">
        <v>2219</v>
      </c>
      <c r="B6226" s="1">
        <v>45744</v>
      </c>
      <c r="C6226" t="s">
        <v>29</v>
      </c>
      <c r="D6226" t="s">
        <v>18</v>
      </c>
      <c r="E6226" t="s">
        <v>566</v>
      </c>
      <c r="F6226" t="s">
        <v>3573</v>
      </c>
      <c r="G6226" t="s">
        <v>189</v>
      </c>
      <c r="H6226" t="s">
        <v>5036</v>
      </c>
      <c r="I6226" s="1">
        <v>41074</v>
      </c>
      <c r="J6226" t="s">
        <v>741</v>
      </c>
      <c r="K6226">
        <v>376</v>
      </c>
      <c r="L6226">
        <v>376</v>
      </c>
      <c r="M6226">
        <v>0</v>
      </c>
      <c r="N6226">
        <v>379</v>
      </c>
      <c r="O6226" t="s">
        <v>3200</v>
      </c>
      <c r="P6226" t="s">
        <v>152</v>
      </c>
      <c r="Q6226">
        <f ca="1">DATEDIF(Data[[#This Row],[Birthdate]],TODAY(),"Y")</f>
        <v>13</v>
      </c>
      <c r="R6226" t="str">
        <f ca="1">IF(Data[[#This Row],[Age]]&lt;=10,"3-10 Years",IF(Data[[#This Row],[Age]]&lt;=15,"11-15 Years",IF(Data[[#This Row],[Age]]&lt;=19,"16-19 Years", "20+ Years")))</f>
        <v>11-15 Years</v>
      </c>
    </row>
    <row r="6227" spans="1:18" x14ac:dyDescent="0.35">
      <c r="A6227" t="s">
        <v>2840</v>
      </c>
      <c r="B6227" s="1">
        <v>45733</v>
      </c>
      <c r="C6227" t="s">
        <v>29</v>
      </c>
      <c r="D6227" t="s">
        <v>18</v>
      </c>
      <c r="E6227" t="s">
        <v>566</v>
      </c>
      <c r="F6227" t="s">
        <v>3573</v>
      </c>
      <c r="G6227" t="s">
        <v>105</v>
      </c>
      <c r="H6227" t="s">
        <v>5036</v>
      </c>
      <c r="I6227" s="1">
        <v>41051</v>
      </c>
      <c r="J6227" t="s">
        <v>2841</v>
      </c>
      <c r="K6227">
        <v>396</v>
      </c>
      <c r="L6227">
        <v>396</v>
      </c>
      <c r="M6227">
        <v>0</v>
      </c>
      <c r="N6227">
        <v>379</v>
      </c>
      <c r="O6227" t="s">
        <v>3200</v>
      </c>
      <c r="P6227" t="s">
        <v>25</v>
      </c>
      <c r="Q6227">
        <f ca="1">DATEDIF(Data[[#This Row],[Birthdate]],TODAY(),"Y")</f>
        <v>13</v>
      </c>
      <c r="R6227" t="str">
        <f ca="1">IF(Data[[#This Row],[Age]]&lt;=10,"3-10 Years",IF(Data[[#This Row],[Age]]&lt;=15,"11-15 Years",IF(Data[[#This Row],[Age]]&lt;=19,"16-19 Years", "20+ Years")))</f>
        <v>11-15 Years</v>
      </c>
    </row>
    <row r="6228" spans="1:18" x14ac:dyDescent="0.35">
      <c r="A6228" t="s">
        <v>3833</v>
      </c>
      <c r="B6228" s="1">
        <v>45731</v>
      </c>
      <c r="C6228" t="s">
        <v>29</v>
      </c>
      <c r="D6228" t="s">
        <v>18</v>
      </c>
      <c r="E6228" t="s">
        <v>566</v>
      </c>
      <c r="F6228" t="s">
        <v>3573</v>
      </c>
      <c r="G6228" t="s">
        <v>105</v>
      </c>
      <c r="H6228" t="s">
        <v>5036</v>
      </c>
      <c r="I6228" s="1">
        <v>41087</v>
      </c>
      <c r="J6228" t="s">
        <v>3834</v>
      </c>
      <c r="K6228">
        <v>396</v>
      </c>
      <c r="L6228">
        <v>396</v>
      </c>
      <c r="M6228">
        <v>0</v>
      </c>
      <c r="N6228">
        <v>379</v>
      </c>
      <c r="O6228" t="s">
        <v>3200</v>
      </c>
      <c r="P6228" t="s">
        <v>25</v>
      </c>
      <c r="Q6228">
        <f ca="1">DATEDIF(Data[[#This Row],[Birthdate]],TODAY(),"Y")</f>
        <v>13</v>
      </c>
      <c r="R6228" t="str">
        <f ca="1">IF(Data[[#This Row],[Age]]&lt;=10,"3-10 Years",IF(Data[[#This Row],[Age]]&lt;=15,"11-15 Years",IF(Data[[#This Row],[Age]]&lt;=19,"16-19 Years", "20+ Years")))</f>
        <v>11-15 Years</v>
      </c>
    </row>
    <row r="6229" spans="1:18" x14ac:dyDescent="0.35">
      <c r="A6229" t="s">
        <v>3829</v>
      </c>
      <c r="B6229" s="1">
        <v>45731</v>
      </c>
      <c r="C6229" t="s">
        <v>29</v>
      </c>
      <c r="D6229" t="s">
        <v>18</v>
      </c>
      <c r="E6229" t="s">
        <v>566</v>
      </c>
      <c r="F6229" t="s">
        <v>3573</v>
      </c>
      <c r="G6229" t="s">
        <v>105</v>
      </c>
      <c r="H6229" t="s">
        <v>5036</v>
      </c>
      <c r="I6229" s="1">
        <v>41086</v>
      </c>
      <c r="J6229" t="s">
        <v>3830</v>
      </c>
      <c r="K6229">
        <v>396</v>
      </c>
      <c r="L6229">
        <v>396</v>
      </c>
      <c r="M6229">
        <v>0</v>
      </c>
      <c r="N6229">
        <v>379</v>
      </c>
      <c r="O6229" t="s">
        <v>3200</v>
      </c>
      <c r="P6229" t="s">
        <v>25</v>
      </c>
      <c r="Q6229">
        <f ca="1">DATEDIF(Data[[#This Row],[Birthdate]],TODAY(),"Y")</f>
        <v>13</v>
      </c>
      <c r="R6229" t="str">
        <f ca="1">IF(Data[[#This Row],[Age]]&lt;=10,"3-10 Years",IF(Data[[#This Row],[Age]]&lt;=15,"11-15 Years",IF(Data[[#This Row],[Age]]&lt;=19,"16-19 Years", "20+ Years")))</f>
        <v>11-15 Years</v>
      </c>
    </row>
    <row r="6230" spans="1:18" x14ac:dyDescent="0.35">
      <c r="A6230" t="s">
        <v>3831</v>
      </c>
      <c r="B6230" s="1">
        <v>45728</v>
      </c>
      <c r="C6230" t="s">
        <v>29</v>
      </c>
      <c r="D6230" t="s">
        <v>18</v>
      </c>
      <c r="E6230" t="s">
        <v>566</v>
      </c>
      <c r="F6230" t="s">
        <v>3573</v>
      </c>
      <c r="G6230" t="s">
        <v>105</v>
      </c>
      <c r="H6230" t="s">
        <v>5036</v>
      </c>
      <c r="I6230" s="1">
        <v>40955</v>
      </c>
      <c r="J6230" t="s">
        <v>3832</v>
      </c>
      <c r="K6230">
        <v>396</v>
      </c>
      <c r="L6230">
        <v>396</v>
      </c>
      <c r="M6230">
        <v>0</v>
      </c>
      <c r="N6230">
        <v>379</v>
      </c>
      <c r="O6230" t="s">
        <v>3200</v>
      </c>
      <c r="P6230" t="s">
        <v>25</v>
      </c>
      <c r="Q6230">
        <f ca="1">DATEDIF(Data[[#This Row],[Birthdate]],TODAY(),"Y")</f>
        <v>13</v>
      </c>
      <c r="R6230" t="str">
        <f ca="1">IF(Data[[#This Row],[Age]]&lt;=10,"3-10 Years",IF(Data[[#This Row],[Age]]&lt;=15,"11-15 Years",IF(Data[[#This Row],[Age]]&lt;=19,"16-19 Years", "20+ Years")))</f>
        <v>11-15 Years</v>
      </c>
    </row>
    <row r="6231" spans="1:18" x14ac:dyDescent="0.35">
      <c r="A6231" t="s">
        <v>3710</v>
      </c>
      <c r="B6231" s="1">
        <v>45720</v>
      </c>
      <c r="C6231" t="s">
        <v>29</v>
      </c>
      <c r="D6231" t="s">
        <v>18</v>
      </c>
      <c r="E6231" t="s">
        <v>566</v>
      </c>
      <c r="F6231" t="s">
        <v>3573</v>
      </c>
      <c r="G6231" t="s">
        <v>21</v>
      </c>
      <c r="H6231" t="s">
        <v>5036</v>
      </c>
      <c r="I6231" s="1">
        <v>41138</v>
      </c>
      <c r="J6231" t="s">
        <v>694</v>
      </c>
      <c r="K6231">
        <v>396</v>
      </c>
      <c r="L6231">
        <v>396</v>
      </c>
      <c r="M6231">
        <v>0</v>
      </c>
      <c r="N6231">
        <v>379</v>
      </c>
      <c r="O6231" t="s">
        <v>3200</v>
      </c>
      <c r="P6231" t="s">
        <v>25</v>
      </c>
      <c r="Q6231">
        <f ca="1">DATEDIF(Data[[#This Row],[Birthdate]],TODAY(),"Y")</f>
        <v>13</v>
      </c>
      <c r="R6231" t="str">
        <f ca="1">IF(Data[[#This Row],[Age]]&lt;=10,"3-10 Years",IF(Data[[#This Row],[Age]]&lt;=15,"11-15 Years",IF(Data[[#This Row],[Age]]&lt;=19,"16-19 Years", "20+ Years")))</f>
        <v>11-15 Years</v>
      </c>
    </row>
    <row r="6232" spans="1:18" x14ac:dyDescent="0.35">
      <c r="A6232" t="s">
        <v>4053</v>
      </c>
      <c r="B6232" s="1">
        <v>45707</v>
      </c>
      <c r="C6232" t="s">
        <v>29</v>
      </c>
      <c r="D6232" t="s">
        <v>18</v>
      </c>
      <c r="E6232" t="s">
        <v>566</v>
      </c>
      <c r="F6232" t="s">
        <v>3573</v>
      </c>
      <c r="G6232" t="s">
        <v>47</v>
      </c>
      <c r="H6232" t="s">
        <v>5036</v>
      </c>
      <c r="I6232" s="1">
        <v>41188</v>
      </c>
      <c r="J6232" t="s">
        <v>4054</v>
      </c>
      <c r="K6232">
        <v>376</v>
      </c>
      <c r="L6232">
        <v>376</v>
      </c>
      <c r="M6232">
        <v>0</v>
      </c>
      <c r="N6232">
        <v>379</v>
      </c>
      <c r="O6232" t="s">
        <v>3200</v>
      </c>
      <c r="P6232" t="s">
        <v>25</v>
      </c>
      <c r="Q6232">
        <f ca="1">DATEDIF(Data[[#This Row],[Birthdate]],TODAY(),"Y")</f>
        <v>13</v>
      </c>
      <c r="R6232" t="str">
        <f ca="1">IF(Data[[#This Row],[Age]]&lt;=10,"3-10 Years",IF(Data[[#This Row],[Age]]&lt;=15,"11-15 Years",IF(Data[[#This Row],[Age]]&lt;=19,"16-19 Years", "20+ Years")))</f>
        <v>11-15 Years</v>
      </c>
    </row>
    <row r="6233" spans="1:18" x14ac:dyDescent="0.35">
      <c r="A6233" t="s">
        <v>4066</v>
      </c>
      <c r="B6233" s="1">
        <v>45844</v>
      </c>
      <c r="C6233" t="s">
        <v>29</v>
      </c>
      <c r="D6233" t="s">
        <v>18</v>
      </c>
      <c r="E6233" t="s">
        <v>566</v>
      </c>
      <c r="F6233" t="s">
        <v>567</v>
      </c>
      <c r="G6233" t="s">
        <v>50</v>
      </c>
      <c r="H6233" t="s">
        <v>5036</v>
      </c>
      <c r="I6233" s="1">
        <v>41114</v>
      </c>
      <c r="J6233" t="s">
        <v>4067</v>
      </c>
      <c r="K6233">
        <v>419</v>
      </c>
      <c r="L6233">
        <v>419</v>
      </c>
      <c r="M6233">
        <v>0</v>
      </c>
      <c r="N6233">
        <v>420</v>
      </c>
      <c r="O6233" t="s">
        <v>3200</v>
      </c>
      <c r="P6233" t="s">
        <v>25</v>
      </c>
      <c r="Q6233">
        <f ca="1">DATEDIF(Data[[#This Row],[Birthdate]],TODAY(),"Y")</f>
        <v>13</v>
      </c>
      <c r="R6233" t="str">
        <f ca="1">IF(Data[[#This Row],[Age]]&lt;=10,"3-10 Years",IF(Data[[#This Row],[Age]]&lt;=15,"11-15 Years",IF(Data[[#This Row],[Age]]&lt;=19,"16-19 Years", "20+ Years")))</f>
        <v>11-15 Years</v>
      </c>
    </row>
    <row r="6234" spans="1:18" x14ac:dyDescent="0.35">
      <c r="A6234" t="s">
        <v>4066</v>
      </c>
      <c r="B6234" s="1">
        <v>45844</v>
      </c>
      <c r="C6234" t="s">
        <v>29</v>
      </c>
      <c r="D6234" t="s">
        <v>18</v>
      </c>
      <c r="E6234" t="s">
        <v>566</v>
      </c>
      <c r="F6234" t="s">
        <v>567</v>
      </c>
      <c r="G6234" t="s">
        <v>50</v>
      </c>
      <c r="H6234" t="s">
        <v>5036</v>
      </c>
      <c r="I6234" s="1">
        <v>41114</v>
      </c>
      <c r="J6234" t="s">
        <v>4067</v>
      </c>
      <c r="K6234">
        <v>419</v>
      </c>
      <c r="L6234">
        <v>419</v>
      </c>
      <c r="M6234">
        <v>0</v>
      </c>
      <c r="N6234">
        <v>420</v>
      </c>
      <c r="O6234" t="s">
        <v>3200</v>
      </c>
      <c r="P6234" t="s">
        <v>25</v>
      </c>
      <c r="Q6234">
        <f ca="1">DATEDIF(Data[[#This Row],[Birthdate]],TODAY(),"Y")</f>
        <v>13</v>
      </c>
      <c r="R6234" t="str">
        <f ca="1">IF(Data[[#This Row],[Age]]&lt;=10,"3-10 Years",IF(Data[[#This Row],[Age]]&lt;=15,"11-15 Years",IF(Data[[#This Row],[Age]]&lt;=19,"16-19 Years", "20+ Years")))</f>
        <v>11-15 Years</v>
      </c>
    </row>
    <row r="6235" spans="1:18" x14ac:dyDescent="0.35">
      <c r="A6235" t="s">
        <v>4072</v>
      </c>
      <c r="B6235" s="1">
        <v>45804</v>
      </c>
      <c r="C6235" t="s">
        <v>29</v>
      </c>
      <c r="D6235" t="s">
        <v>18</v>
      </c>
      <c r="E6235" t="s">
        <v>566</v>
      </c>
      <c r="F6235" t="s">
        <v>567</v>
      </c>
      <c r="G6235" t="s">
        <v>95</v>
      </c>
      <c r="H6235" t="s">
        <v>5036</v>
      </c>
      <c r="I6235" s="1">
        <v>41199</v>
      </c>
      <c r="J6235" t="s">
        <v>2365</v>
      </c>
      <c r="K6235">
        <v>439</v>
      </c>
      <c r="L6235">
        <v>439</v>
      </c>
      <c r="M6235">
        <v>0</v>
      </c>
      <c r="N6235">
        <v>420</v>
      </c>
      <c r="O6235" t="s">
        <v>3200</v>
      </c>
      <c r="P6235" t="s">
        <v>25</v>
      </c>
      <c r="Q6235">
        <f ca="1">DATEDIF(Data[[#This Row],[Birthdate]],TODAY(),"Y")</f>
        <v>13</v>
      </c>
      <c r="R6235" t="str">
        <f ca="1">IF(Data[[#This Row],[Age]]&lt;=10,"3-10 Years",IF(Data[[#This Row],[Age]]&lt;=15,"11-15 Years",IF(Data[[#This Row],[Age]]&lt;=19,"16-19 Years", "20+ Years")))</f>
        <v>11-15 Years</v>
      </c>
    </row>
    <row r="6236" spans="1:18" x14ac:dyDescent="0.35">
      <c r="A6236" t="s">
        <v>4073</v>
      </c>
      <c r="B6236" s="1">
        <v>45804</v>
      </c>
      <c r="C6236" t="s">
        <v>29</v>
      </c>
      <c r="D6236" t="s">
        <v>18</v>
      </c>
      <c r="E6236" t="s">
        <v>566</v>
      </c>
      <c r="F6236" t="s">
        <v>567</v>
      </c>
      <c r="G6236" t="s">
        <v>95</v>
      </c>
      <c r="H6236" t="s">
        <v>5036</v>
      </c>
      <c r="I6236" s="1">
        <v>41199</v>
      </c>
      <c r="J6236" t="s">
        <v>2365</v>
      </c>
      <c r="K6236">
        <v>439</v>
      </c>
      <c r="L6236">
        <v>439</v>
      </c>
      <c r="M6236">
        <v>0</v>
      </c>
      <c r="N6236">
        <v>420</v>
      </c>
      <c r="O6236" t="s">
        <v>3200</v>
      </c>
      <c r="P6236" t="s">
        <v>25</v>
      </c>
      <c r="Q6236">
        <f ca="1">DATEDIF(Data[[#This Row],[Birthdate]],TODAY(),"Y")</f>
        <v>13</v>
      </c>
      <c r="R6236" t="str">
        <f ca="1">IF(Data[[#This Row],[Age]]&lt;=10,"3-10 Years",IF(Data[[#This Row],[Age]]&lt;=15,"11-15 Years",IF(Data[[#This Row],[Age]]&lt;=19,"16-19 Years", "20+ Years")))</f>
        <v>11-15 Years</v>
      </c>
    </row>
    <row r="6237" spans="1:18" x14ac:dyDescent="0.35">
      <c r="A6237" t="s">
        <v>1222</v>
      </c>
      <c r="B6237" s="1">
        <v>45791</v>
      </c>
      <c r="C6237" t="s">
        <v>29</v>
      </c>
      <c r="D6237" t="s">
        <v>18</v>
      </c>
      <c r="E6237" t="s">
        <v>566</v>
      </c>
      <c r="F6237" t="s">
        <v>567</v>
      </c>
      <c r="G6237" t="s">
        <v>50</v>
      </c>
      <c r="H6237" t="s">
        <v>5036</v>
      </c>
      <c r="I6237" s="1">
        <v>41127</v>
      </c>
      <c r="J6237" t="s">
        <v>1224</v>
      </c>
      <c r="K6237">
        <v>419</v>
      </c>
      <c r="L6237">
        <v>419</v>
      </c>
      <c r="M6237">
        <v>0</v>
      </c>
      <c r="N6237">
        <v>420</v>
      </c>
      <c r="O6237" t="s">
        <v>3200</v>
      </c>
      <c r="P6237" t="s">
        <v>25</v>
      </c>
      <c r="Q6237">
        <f ca="1">DATEDIF(Data[[#This Row],[Birthdate]],TODAY(),"Y")</f>
        <v>13</v>
      </c>
      <c r="R6237" t="str">
        <f ca="1">IF(Data[[#This Row],[Age]]&lt;=10,"3-10 Years",IF(Data[[#This Row],[Age]]&lt;=15,"11-15 Years",IF(Data[[#This Row],[Age]]&lt;=19,"16-19 Years", "20+ Years")))</f>
        <v>11-15 Years</v>
      </c>
    </row>
    <row r="6238" spans="1:18" x14ac:dyDescent="0.35">
      <c r="A6238" t="s">
        <v>1222</v>
      </c>
      <c r="B6238" s="1">
        <v>45791</v>
      </c>
      <c r="C6238" t="s">
        <v>29</v>
      </c>
      <c r="D6238" t="s">
        <v>18</v>
      </c>
      <c r="E6238" t="s">
        <v>566</v>
      </c>
      <c r="F6238" t="s">
        <v>567</v>
      </c>
      <c r="G6238" t="s">
        <v>50</v>
      </c>
      <c r="H6238" t="s">
        <v>5036</v>
      </c>
      <c r="I6238" s="1">
        <v>41127</v>
      </c>
      <c r="J6238" t="s">
        <v>1224</v>
      </c>
      <c r="K6238">
        <v>419</v>
      </c>
      <c r="L6238">
        <v>419</v>
      </c>
      <c r="M6238">
        <v>0</v>
      </c>
      <c r="N6238">
        <v>420</v>
      </c>
      <c r="O6238" t="s">
        <v>3200</v>
      </c>
      <c r="P6238" t="s">
        <v>25</v>
      </c>
      <c r="Q6238">
        <f ca="1">DATEDIF(Data[[#This Row],[Birthdate]],TODAY(),"Y")</f>
        <v>13</v>
      </c>
      <c r="R6238" t="str">
        <f ca="1">IF(Data[[#This Row],[Age]]&lt;=10,"3-10 Years",IF(Data[[#This Row],[Age]]&lt;=15,"11-15 Years",IF(Data[[#This Row],[Age]]&lt;=19,"16-19 Years", "20+ Years")))</f>
        <v>11-15 Years</v>
      </c>
    </row>
    <row r="6239" spans="1:18" x14ac:dyDescent="0.35">
      <c r="A6239" t="s">
        <v>1617</v>
      </c>
      <c r="B6239" s="1">
        <v>45791</v>
      </c>
      <c r="C6239" t="s">
        <v>29</v>
      </c>
      <c r="D6239" t="s">
        <v>18</v>
      </c>
      <c r="E6239" t="s">
        <v>566</v>
      </c>
      <c r="F6239" t="s">
        <v>567</v>
      </c>
      <c r="G6239" t="s">
        <v>84</v>
      </c>
      <c r="H6239" t="s">
        <v>5036</v>
      </c>
      <c r="I6239" s="1">
        <v>40945</v>
      </c>
      <c r="J6239" t="s">
        <v>939</v>
      </c>
      <c r="K6239">
        <v>419</v>
      </c>
      <c r="L6239">
        <v>419</v>
      </c>
      <c r="M6239">
        <v>0</v>
      </c>
      <c r="N6239">
        <v>420</v>
      </c>
      <c r="O6239" t="s">
        <v>3200</v>
      </c>
      <c r="P6239" t="s">
        <v>25</v>
      </c>
      <c r="Q6239">
        <f ca="1">DATEDIF(Data[[#This Row],[Birthdate]],TODAY(),"Y")</f>
        <v>13</v>
      </c>
      <c r="R6239" t="str">
        <f ca="1">IF(Data[[#This Row],[Age]]&lt;=10,"3-10 Years",IF(Data[[#This Row],[Age]]&lt;=15,"11-15 Years",IF(Data[[#This Row],[Age]]&lt;=19,"16-19 Years", "20+ Years")))</f>
        <v>11-15 Years</v>
      </c>
    </row>
    <row r="6240" spans="1:18" x14ac:dyDescent="0.35">
      <c r="A6240" t="s">
        <v>2407</v>
      </c>
      <c r="B6240" s="1">
        <v>45750</v>
      </c>
      <c r="C6240" t="s">
        <v>29</v>
      </c>
      <c r="D6240" t="s">
        <v>18</v>
      </c>
      <c r="E6240" t="s">
        <v>566</v>
      </c>
      <c r="F6240" t="s">
        <v>567</v>
      </c>
      <c r="G6240" t="s">
        <v>50</v>
      </c>
      <c r="H6240" t="s">
        <v>5036</v>
      </c>
      <c r="I6240" s="1">
        <v>40930</v>
      </c>
      <c r="J6240" t="s">
        <v>2408</v>
      </c>
      <c r="K6240">
        <v>429</v>
      </c>
      <c r="L6240">
        <v>429</v>
      </c>
      <c r="M6240">
        <v>0</v>
      </c>
      <c r="N6240">
        <v>420</v>
      </c>
      <c r="O6240" t="s">
        <v>3200</v>
      </c>
      <c r="P6240" t="s">
        <v>152</v>
      </c>
      <c r="Q6240">
        <f ca="1">DATEDIF(Data[[#This Row],[Birthdate]],TODAY(),"Y")</f>
        <v>13</v>
      </c>
      <c r="R6240" t="str">
        <f ca="1">IF(Data[[#This Row],[Age]]&lt;=10,"3-10 Years",IF(Data[[#This Row],[Age]]&lt;=15,"11-15 Years",IF(Data[[#This Row],[Age]]&lt;=19,"16-19 Years", "20+ Years")))</f>
        <v>11-15 Years</v>
      </c>
    </row>
    <row r="6241" spans="1:18" x14ac:dyDescent="0.35">
      <c r="A6241" t="s">
        <v>2407</v>
      </c>
      <c r="B6241" s="1">
        <v>45750</v>
      </c>
      <c r="C6241" t="s">
        <v>29</v>
      </c>
      <c r="D6241" t="s">
        <v>18</v>
      </c>
      <c r="E6241" t="s">
        <v>566</v>
      </c>
      <c r="F6241" t="s">
        <v>567</v>
      </c>
      <c r="G6241" t="s">
        <v>50</v>
      </c>
      <c r="H6241" t="s">
        <v>5036</v>
      </c>
      <c r="I6241" s="1">
        <v>40930</v>
      </c>
      <c r="J6241" t="s">
        <v>2408</v>
      </c>
      <c r="K6241">
        <v>429</v>
      </c>
      <c r="L6241">
        <v>429</v>
      </c>
      <c r="M6241">
        <v>0</v>
      </c>
      <c r="N6241">
        <v>420</v>
      </c>
      <c r="O6241" t="s">
        <v>3200</v>
      </c>
      <c r="P6241" t="s">
        <v>152</v>
      </c>
      <c r="Q6241">
        <f ca="1">DATEDIF(Data[[#This Row],[Birthdate]],TODAY(),"Y")</f>
        <v>13</v>
      </c>
      <c r="R6241" t="str">
        <f ca="1">IF(Data[[#This Row],[Age]]&lt;=10,"3-10 Years",IF(Data[[#This Row],[Age]]&lt;=15,"11-15 Years",IF(Data[[#This Row],[Age]]&lt;=19,"16-19 Years", "20+ Years")))</f>
        <v>11-15 Years</v>
      </c>
    </row>
    <row r="6242" spans="1:18" x14ac:dyDescent="0.35">
      <c r="A6242" t="s">
        <v>4083</v>
      </c>
      <c r="B6242" s="1">
        <v>45748</v>
      </c>
      <c r="C6242" t="s">
        <v>29</v>
      </c>
      <c r="D6242" t="s">
        <v>18</v>
      </c>
      <c r="E6242" t="s">
        <v>566</v>
      </c>
      <c r="F6242" t="s">
        <v>567</v>
      </c>
      <c r="G6242" t="s">
        <v>50</v>
      </c>
      <c r="H6242" t="s">
        <v>5036</v>
      </c>
      <c r="I6242" s="1">
        <v>41050</v>
      </c>
      <c r="J6242" t="s">
        <v>4084</v>
      </c>
      <c r="K6242">
        <v>376</v>
      </c>
      <c r="L6242">
        <v>376</v>
      </c>
      <c r="M6242">
        <v>0</v>
      </c>
      <c r="N6242">
        <v>379</v>
      </c>
      <c r="O6242" t="s">
        <v>3200</v>
      </c>
      <c r="P6242" t="s">
        <v>25</v>
      </c>
      <c r="Q6242">
        <f ca="1">DATEDIF(Data[[#This Row],[Birthdate]],TODAY(),"Y")</f>
        <v>13</v>
      </c>
      <c r="R6242" t="str">
        <f ca="1">IF(Data[[#This Row],[Age]]&lt;=10,"3-10 Years",IF(Data[[#This Row],[Age]]&lt;=15,"11-15 Years",IF(Data[[#This Row],[Age]]&lt;=19,"16-19 Years", "20+ Years")))</f>
        <v>11-15 Years</v>
      </c>
    </row>
    <row r="6243" spans="1:18" x14ac:dyDescent="0.35">
      <c r="A6243" t="s">
        <v>4083</v>
      </c>
      <c r="B6243" s="1">
        <v>45748</v>
      </c>
      <c r="C6243" t="s">
        <v>29</v>
      </c>
      <c r="D6243" t="s">
        <v>18</v>
      </c>
      <c r="E6243" t="s">
        <v>566</v>
      </c>
      <c r="F6243" t="s">
        <v>567</v>
      </c>
      <c r="G6243" t="s">
        <v>50</v>
      </c>
      <c r="H6243" t="s">
        <v>5036</v>
      </c>
      <c r="I6243" s="1">
        <v>41050</v>
      </c>
      <c r="J6243" t="s">
        <v>4084</v>
      </c>
      <c r="K6243">
        <v>376</v>
      </c>
      <c r="L6243">
        <v>376</v>
      </c>
      <c r="M6243">
        <v>0</v>
      </c>
      <c r="N6243">
        <v>379</v>
      </c>
      <c r="O6243" t="s">
        <v>3200</v>
      </c>
      <c r="P6243" t="s">
        <v>25</v>
      </c>
      <c r="Q6243">
        <f ca="1">DATEDIF(Data[[#This Row],[Birthdate]],TODAY(),"Y")</f>
        <v>13</v>
      </c>
      <c r="R6243" t="str">
        <f ca="1">IF(Data[[#This Row],[Age]]&lt;=10,"3-10 Years",IF(Data[[#This Row],[Age]]&lt;=15,"11-15 Years",IF(Data[[#This Row],[Age]]&lt;=19,"16-19 Years", "20+ Years")))</f>
        <v>11-15 Years</v>
      </c>
    </row>
    <row r="6244" spans="1:18" x14ac:dyDescent="0.35">
      <c r="A6244" t="s">
        <v>4083</v>
      </c>
      <c r="B6244" s="1">
        <v>45748</v>
      </c>
      <c r="C6244" t="s">
        <v>29</v>
      </c>
      <c r="D6244" t="s">
        <v>18</v>
      </c>
      <c r="E6244" t="s">
        <v>566</v>
      </c>
      <c r="F6244" t="s">
        <v>567</v>
      </c>
      <c r="G6244" t="s">
        <v>50</v>
      </c>
      <c r="H6244" t="s">
        <v>5036</v>
      </c>
      <c r="I6244" s="1">
        <v>41050</v>
      </c>
      <c r="J6244" t="s">
        <v>4084</v>
      </c>
      <c r="K6244">
        <v>376</v>
      </c>
      <c r="L6244">
        <v>376</v>
      </c>
      <c r="M6244">
        <v>0</v>
      </c>
      <c r="N6244">
        <v>379</v>
      </c>
      <c r="O6244" t="s">
        <v>3200</v>
      </c>
      <c r="P6244" t="s">
        <v>25</v>
      </c>
      <c r="Q6244">
        <f ca="1">DATEDIF(Data[[#This Row],[Birthdate]],TODAY(),"Y")</f>
        <v>13</v>
      </c>
      <c r="R6244" t="str">
        <f ca="1">IF(Data[[#This Row],[Age]]&lt;=10,"3-10 Years",IF(Data[[#This Row],[Age]]&lt;=15,"11-15 Years",IF(Data[[#This Row],[Age]]&lt;=19,"16-19 Years", "20+ Years")))</f>
        <v>11-15 Years</v>
      </c>
    </row>
    <row r="6245" spans="1:18" x14ac:dyDescent="0.35">
      <c r="A6245" t="s">
        <v>2189</v>
      </c>
      <c r="B6245" s="1">
        <v>45748</v>
      </c>
      <c r="C6245" t="s">
        <v>29</v>
      </c>
      <c r="D6245" t="s">
        <v>18</v>
      </c>
      <c r="E6245" t="s">
        <v>566</v>
      </c>
      <c r="F6245" t="s">
        <v>567</v>
      </c>
      <c r="G6245" t="s">
        <v>50</v>
      </c>
      <c r="H6245" t="s">
        <v>5036</v>
      </c>
      <c r="I6245" s="1">
        <v>41061</v>
      </c>
      <c r="J6245" t="s">
        <v>2186</v>
      </c>
      <c r="K6245">
        <v>386</v>
      </c>
      <c r="L6245">
        <v>386</v>
      </c>
      <c r="M6245">
        <v>0</v>
      </c>
      <c r="N6245">
        <v>379</v>
      </c>
      <c r="O6245" t="s">
        <v>3200</v>
      </c>
      <c r="P6245" t="s">
        <v>152</v>
      </c>
      <c r="Q6245">
        <f ca="1">DATEDIF(Data[[#This Row],[Birthdate]],TODAY(),"Y")</f>
        <v>13</v>
      </c>
      <c r="R6245" t="str">
        <f ca="1">IF(Data[[#This Row],[Age]]&lt;=10,"3-10 Years",IF(Data[[#This Row],[Age]]&lt;=15,"11-15 Years",IF(Data[[#This Row],[Age]]&lt;=19,"16-19 Years", "20+ Years")))</f>
        <v>11-15 Years</v>
      </c>
    </row>
    <row r="6246" spans="1:18" x14ac:dyDescent="0.35">
      <c r="A6246" t="s">
        <v>2189</v>
      </c>
      <c r="B6246" s="1">
        <v>45748</v>
      </c>
      <c r="C6246" t="s">
        <v>29</v>
      </c>
      <c r="D6246" t="s">
        <v>18</v>
      </c>
      <c r="E6246" t="s">
        <v>566</v>
      </c>
      <c r="F6246" t="s">
        <v>567</v>
      </c>
      <c r="G6246" t="s">
        <v>50</v>
      </c>
      <c r="H6246" t="s">
        <v>5036</v>
      </c>
      <c r="I6246" s="1">
        <v>41061</v>
      </c>
      <c r="J6246" t="s">
        <v>2186</v>
      </c>
      <c r="K6246">
        <v>386</v>
      </c>
      <c r="L6246">
        <v>386</v>
      </c>
      <c r="M6246">
        <v>0</v>
      </c>
      <c r="N6246">
        <v>379</v>
      </c>
      <c r="O6246" t="s">
        <v>3200</v>
      </c>
      <c r="P6246" t="s">
        <v>152</v>
      </c>
      <c r="Q6246">
        <f ca="1">DATEDIF(Data[[#This Row],[Birthdate]],TODAY(),"Y")</f>
        <v>13</v>
      </c>
      <c r="R6246" t="str">
        <f ca="1">IF(Data[[#This Row],[Age]]&lt;=10,"3-10 Years",IF(Data[[#This Row],[Age]]&lt;=15,"11-15 Years",IF(Data[[#This Row],[Age]]&lt;=19,"16-19 Years", "20+ Years")))</f>
        <v>11-15 Years</v>
      </c>
    </row>
    <row r="6247" spans="1:18" x14ac:dyDescent="0.35">
      <c r="A6247" t="s">
        <v>2320</v>
      </c>
      <c r="B6247" s="1">
        <v>45880</v>
      </c>
      <c r="C6247" t="s">
        <v>29</v>
      </c>
      <c r="D6247" t="s">
        <v>18</v>
      </c>
      <c r="E6247" t="s">
        <v>566</v>
      </c>
      <c r="F6247" t="s">
        <v>567</v>
      </c>
      <c r="G6247" t="s">
        <v>189</v>
      </c>
      <c r="H6247" t="s">
        <v>5036</v>
      </c>
      <c r="I6247" s="1">
        <v>41123</v>
      </c>
      <c r="J6247" t="s">
        <v>2321</v>
      </c>
      <c r="K6247">
        <v>419</v>
      </c>
      <c r="L6247">
        <v>419</v>
      </c>
      <c r="M6247">
        <v>0</v>
      </c>
      <c r="N6247">
        <v>420</v>
      </c>
      <c r="O6247" t="s">
        <v>23</v>
      </c>
      <c r="P6247" t="s">
        <v>25</v>
      </c>
      <c r="Q6247">
        <f ca="1">DATEDIF(Data[[#This Row],[Birthdate]],TODAY(),"Y")</f>
        <v>13</v>
      </c>
      <c r="R6247" t="str">
        <f ca="1">IF(Data[[#This Row],[Age]]&lt;=10,"3-10 Years",IF(Data[[#This Row],[Age]]&lt;=15,"11-15 Years",IF(Data[[#This Row],[Age]]&lt;=19,"16-19 Years", "20+ Years")))</f>
        <v>11-15 Years</v>
      </c>
    </row>
    <row r="6248" spans="1:18" x14ac:dyDescent="0.35">
      <c r="A6248" t="s">
        <v>1907</v>
      </c>
      <c r="B6248" s="1">
        <v>45872</v>
      </c>
      <c r="C6248" t="s">
        <v>29</v>
      </c>
      <c r="D6248" t="s">
        <v>18</v>
      </c>
      <c r="E6248" t="s">
        <v>566</v>
      </c>
      <c r="F6248" t="s">
        <v>567</v>
      </c>
      <c r="G6248" t="s">
        <v>189</v>
      </c>
      <c r="H6248" t="s">
        <v>5036</v>
      </c>
      <c r="I6248" s="1">
        <v>41152</v>
      </c>
      <c r="J6248" t="s">
        <v>1908</v>
      </c>
      <c r="K6248">
        <v>549</v>
      </c>
      <c r="L6248">
        <v>549</v>
      </c>
      <c r="M6248">
        <v>0</v>
      </c>
      <c r="N6248">
        <v>525</v>
      </c>
      <c r="O6248" t="s">
        <v>23</v>
      </c>
      <c r="P6248" t="s">
        <v>25</v>
      </c>
      <c r="Q6248">
        <f ca="1">DATEDIF(Data[[#This Row],[Birthdate]],TODAY(),"Y")</f>
        <v>13</v>
      </c>
      <c r="R6248" t="str">
        <f ca="1">IF(Data[[#This Row],[Age]]&lt;=10,"3-10 Years",IF(Data[[#This Row],[Age]]&lt;=15,"11-15 Years",IF(Data[[#This Row],[Age]]&lt;=19,"16-19 Years", "20+ Years")))</f>
        <v>11-15 Years</v>
      </c>
    </row>
    <row r="6249" spans="1:18" x14ac:dyDescent="0.35">
      <c r="A6249" t="s">
        <v>2320</v>
      </c>
      <c r="B6249" s="1">
        <v>45871</v>
      </c>
      <c r="C6249" t="s">
        <v>29</v>
      </c>
      <c r="D6249" t="s">
        <v>18</v>
      </c>
      <c r="E6249" t="s">
        <v>566</v>
      </c>
      <c r="F6249" t="s">
        <v>567</v>
      </c>
      <c r="G6249" t="s">
        <v>189</v>
      </c>
      <c r="H6249" t="s">
        <v>5036</v>
      </c>
      <c r="I6249" s="1">
        <v>41123</v>
      </c>
      <c r="J6249" t="s">
        <v>2321</v>
      </c>
      <c r="K6249">
        <v>549</v>
      </c>
      <c r="L6249">
        <v>549</v>
      </c>
      <c r="M6249">
        <v>0</v>
      </c>
      <c r="N6249">
        <v>525</v>
      </c>
      <c r="O6249" t="s">
        <v>23</v>
      </c>
      <c r="P6249" t="s">
        <v>25</v>
      </c>
      <c r="Q6249">
        <f ca="1">DATEDIF(Data[[#This Row],[Birthdate]],TODAY(),"Y")</f>
        <v>13</v>
      </c>
      <c r="R6249" t="str">
        <f ca="1">IF(Data[[#This Row],[Age]]&lt;=10,"3-10 Years",IF(Data[[#This Row],[Age]]&lt;=15,"11-15 Years",IF(Data[[#This Row],[Age]]&lt;=19,"16-19 Years", "20+ Years")))</f>
        <v>11-15 Years</v>
      </c>
    </row>
    <row r="6250" spans="1:18" x14ac:dyDescent="0.35">
      <c r="A6250" t="s">
        <v>3094</v>
      </c>
      <c r="B6250" s="1">
        <v>45806</v>
      </c>
      <c r="C6250" t="s">
        <v>17</v>
      </c>
      <c r="D6250" t="s">
        <v>18</v>
      </c>
      <c r="E6250" t="s">
        <v>566</v>
      </c>
      <c r="F6250" t="s">
        <v>567</v>
      </c>
      <c r="G6250" t="s">
        <v>30</v>
      </c>
      <c r="H6250" t="s">
        <v>5036</v>
      </c>
      <c r="I6250" s="1">
        <v>41123</v>
      </c>
      <c r="J6250" t="s">
        <v>3095</v>
      </c>
      <c r="K6250">
        <v>549</v>
      </c>
      <c r="L6250">
        <v>549</v>
      </c>
      <c r="M6250">
        <v>0</v>
      </c>
      <c r="N6250">
        <v>525</v>
      </c>
      <c r="O6250" t="s">
        <v>23</v>
      </c>
      <c r="P6250" t="s">
        <v>25</v>
      </c>
      <c r="Q6250">
        <f ca="1">DATEDIF(Data[[#This Row],[Birthdate]],TODAY(),"Y")</f>
        <v>13</v>
      </c>
      <c r="R6250" t="str">
        <f ca="1">IF(Data[[#This Row],[Age]]&lt;=10,"3-10 Years",IF(Data[[#This Row],[Age]]&lt;=15,"11-15 Years",IF(Data[[#This Row],[Age]]&lt;=19,"16-19 Years", "20+ Years")))</f>
        <v>11-15 Years</v>
      </c>
    </row>
    <row r="6251" spans="1:18" x14ac:dyDescent="0.35">
      <c r="A6251" t="s">
        <v>1617</v>
      </c>
      <c r="B6251" s="1">
        <v>45791</v>
      </c>
      <c r="C6251" t="s">
        <v>29</v>
      </c>
      <c r="D6251" t="s">
        <v>18</v>
      </c>
      <c r="E6251" t="s">
        <v>566</v>
      </c>
      <c r="F6251" t="s">
        <v>567</v>
      </c>
      <c r="G6251" t="s">
        <v>84</v>
      </c>
      <c r="H6251" t="s">
        <v>5036</v>
      </c>
      <c r="I6251" s="1">
        <v>40945</v>
      </c>
      <c r="J6251" t="s">
        <v>939</v>
      </c>
      <c r="K6251">
        <v>419</v>
      </c>
      <c r="L6251">
        <v>419</v>
      </c>
      <c r="M6251">
        <v>0</v>
      </c>
      <c r="N6251">
        <v>420</v>
      </c>
      <c r="O6251" t="s">
        <v>23</v>
      </c>
      <c r="P6251" t="s">
        <v>25</v>
      </c>
      <c r="Q6251">
        <f ca="1">DATEDIF(Data[[#This Row],[Birthdate]],TODAY(),"Y")</f>
        <v>13</v>
      </c>
      <c r="R6251" t="str">
        <f ca="1">IF(Data[[#This Row],[Age]]&lt;=10,"3-10 Years",IF(Data[[#This Row],[Age]]&lt;=15,"11-15 Years",IF(Data[[#This Row],[Age]]&lt;=19,"16-19 Years", "20+ Years")))</f>
        <v>11-15 Years</v>
      </c>
    </row>
    <row r="6252" spans="1:18" x14ac:dyDescent="0.35">
      <c r="A6252" t="s">
        <v>4145</v>
      </c>
      <c r="B6252" s="1">
        <v>45778</v>
      </c>
      <c r="C6252" t="s">
        <v>29</v>
      </c>
      <c r="D6252" t="s">
        <v>18</v>
      </c>
      <c r="E6252" t="s">
        <v>566</v>
      </c>
      <c r="F6252" t="s">
        <v>567</v>
      </c>
      <c r="G6252" t="s">
        <v>37</v>
      </c>
      <c r="H6252" t="s">
        <v>5036</v>
      </c>
      <c r="I6252" s="1">
        <v>41164</v>
      </c>
      <c r="J6252" t="s">
        <v>4146</v>
      </c>
      <c r="K6252">
        <v>229</v>
      </c>
      <c r="L6252">
        <v>229</v>
      </c>
      <c r="M6252">
        <v>0</v>
      </c>
      <c r="N6252">
        <v>525</v>
      </c>
      <c r="O6252" t="s">
        <v>23</v>
      </c>
      <c r="P6252" t="s">
        <v>25</v>
      </c>
      <c r="Q6252">
        <f ca="1">DATEDIF(Data[[#This Row],[Birthdate]],TODAY(),"Y")</f>
        <v>13</v>
      </c>
      <c r="R6252" t="str">
        <f ca="1">IF(Data[[#This Row],[Age]]&lt;=10,"3-10 Years",IF(Data[[#This Row],[Age]]&lt;=15,"11-15 Years",IF(Data[[#This Row],[Age]]&lt;=19,"16-19 Years", "20+ Years")))</f>
        <v>11-15 Years</v>
      </c>
    </row>
    <row r="6253" spans="1:18" x14ac:dyDescent="0.35">
      <c r="A6253" t="s">
        <v>4145</v>
      </c>
      <c r="B6253" s="1">
        <v>45749</v>
      </c>
      <c r="C6253" t="s">
        <v>29</v>
      </c>
      <c r="D6253" t="s">
        <v>18</v>
      </c>
      <c r="E6253" t="s">
        <v>566</v>
      </c>
      <c r="F6253" t="s">
        <v>567</v>
      </c>
      <c r="G6253" t="s">
        <v>37</v>
      </c>
      <c r="H6253" t="s">
        <v>5036</v>
      </c>
      <c r="I6253" s="1">
        <v>41164</v>
      </c>
      <c r="J6253" t="s">
        <v>4146</v>
      </c>
      <c r="K6253">
        <v>419</v>
      </c>
      <c r="L6253">
        <v>419</v>
      </c>
      <c r="M6253">
        <v>0</v>
      </c>
      <c r="N6253">
        <v>420</v>
      </c>
      <c r="O6253" t="s">
        <v>23</v>
      </c>
      <c r="P6253" t="s">
        <v>25</v>
      </c>
      <c r="Q6253">
        <f ca="1">DATEDIF(Data[[#This Row],[Birthdate]],TODAY(),"Y")</f>
        <v>13</v>
      </c>
      <c r="R6253" t="str">
        <f ca="1">IF(Data[[#This Row],[Age]]&lt;=10,"3-10 Years",IF(Data[[#This Row],[Age]]&lt;=15,"11-15 Years",IF(Data[[#This Row],[Age]]&lt;=19,"16-19 Years", "20+ Years")))</f>
        <v>11-15 Years</v>
      </c>
    </row>
    <row r="6254" spans="1:18" x14ac:dyDescent="0.35">
      <c r="A6254" t="s">
        <v>4145</v>
      </c>
      <c r="B6254" s="1">
        <v>45749</v>
      </c>
      <c r="C6254" t="s">
        <v>29</v>
      </c>
      <c r="D6254" t="s">
        <v>18</v>
      </c>
      <c r="E6254" t="s">
        <v>566</v>
      </c>
      <c r="F6254" t="s">
        <v>567</v>
      </c>
      <c r="G6254" t="s">
        <v>37</v>
      </c>
      <c r="H6254" t="s">
        <v>5036</v>
      </c>
      <c r="I6254" s="1">
        <v>41164</v>
      </c>
      <c r="J6254" t="s">
        <v>4146</v>
      </c>
      <c r="K6254">
        <v>529</v>
      </c>
      <c r="L6254">
        <v>529</v>
      </c>
      <c r="M6254">
        <v>0</v>
      </c>
      <c r="N6254">
        <v>525</v>
      </c>
      <c r="O6254" t="s">
        <v>23</v>
      </c>
      <c r="P6254" t="s">
        <v>25</v>
      </c>
      <c r="Q6254">
        <f ca="1">DATEDIF(Data[[#This Row],[Birthdate]],TODAY(),"Y")</f>
        <v>13</v>
      </c>
      <c r="R6254" t="str">
        <f ca="1">IF(Data[[#This Row],[Age]]&lt;=10,"3-10 Years",IF(Data[[#This Row],[Age]]&lt;=15,"11-15 Years",IF(Data[[#This Row],[Age]]&lt;=19,"16-19 Years", "20+ Years")))</f>
        <v>11-15 Years</v>
      </c>
    </row>
    <row r="6255" spans="1:18" x14ac:dyDescent="0.35">
      <c r="A6255" t="s">
        <v>4162</v>
      </c>
      <c r="B6255" s="1">
        <v>45708</v>
      </c>
      <c r="C6255" t="s">
        <v>29</v>
      </c>
      <c r="D6255" t="s">
        <v>18</v>
      </c>
      <c r="E6255" t="s">
        <v>566</v>
      </c>
      <c r="F6255" t="s">
        <v>567</v>
      </c>
      <c r="G6255" t="s">
        <v>105</v>
      </c>
      <c r="H6255" t="s">
        <v>5036</v>
      </c>
      <c r="I6255" s="1">
        <v>41086</v>
      </c>
      <c r="J6255" t="s">
        <v>4163</v>
      </c>
      <c r="K6255">
        <v>501</v>
      </c>
      <c r="L6255">
        <v>501</v>
      </c>
      <c r="M6255">
        <v>0</v>
      </c>
      <c r="N6255">
        <v>479</v>
      </c>
      <c r="O6255" t="s">
        <v>23</v>
      </c>
      <c r="P6255" t="s">
        <v>25</v>
      </c>
      <c r="Q6255">
        <f ca="1">DATEDIF(Data[[#This Row],[Birthdate]],TODAY(),"Y")</f>
        <v>13</v>
      </c>
      <c r="R6255" t="str">
        <f ca="1">IF(Data[[#This Row],[Age]]&lt;=10,"3-10 Years",IF(Data[[#This Row],[Age]]&lt;=15,"11-15 Years",IF(Data[[#This Row],[Age]]&lt;=19,"16-19 Years", "20+ Years")))</f>
        <v>11-15 Years</v>
      </c>
    </row>
    <row r="6256" spans="1:18" x14ac:dyDescent="0.35">
      <c r="A6256" t="s">
        <v>3996</v>
      </c>
      <c r="B6256" s="1">
        <v>45702</v>
      </c>
      <c r="C6256" t="s">
        <v>29</v>
      </c>
      <c r="D6256" t="s">
        <v>18</v>
      </c>
      <c r="E6256" t="s">
        <v>566</v>
      </c>
      <c r="F6256" t="s">
        <v>567</v>
      </c>
      <c r="G6256" t="s">
        <v>1083</v>
      </c>
      <c r="H6256" t="s">
        <v>1083</v>
      </c>
      <c r="I6256" s="1">
        <v>41153</v>
      </c>
      <c r="J6256" t="s">
        <v>3997</v>
      </c>
      <c r="K6256">
        <v>481</v>
      </c>
      <c r="L6256">
        <v>481</v>
      </c>
      <c r="M6256">
        <v>0</v>
      </c>
      <c r="N6256">
        <v>479</v>
      </c>
      <c r="O6256" t="s">
        <v>23</v>
      </c>
      <c r="P6256" t="s">
        <v>25</v>
      </c>
      <c r="Q6256">
        <f ca="1">DATEDIF(Data[[#This Row],[Birthdate]],TODAY(),"Y")</f>
        <v>13</v>
      </c>
      <c r="R6256" t="str">
        <f ca="1">IF(Data[[#This Row],[Age]]&lt;=10,"3-10 Years",IF(Data[[#This Row],[Age]]&lt;=15,"11-15 Years",IF(Data[[#This Row],[Age]]&lt;=19,"16-19 Years", "20+ Years")))</f>
        <v>11-15 Years</v>
      </c>
    </row>
    <row r="6257" spans="1:18" x14ac:dyDescent="0.35">
      <c r="A6257" t="s">
        <v>4167</v>
      </c>
      <c r="B6257" s="1">
        <v>44213</v>
      </c>
      <c r="C6257" t="s">
        <v>17</v>
      </c>
      <c r="D6257" t="s">
        <v>1631</v>
      </c>
      <c r="E6257" t="s">
        <v>566</v>
      </c>
      <c r="F6257" t="s">
        <v>958</v>
      </c>
      <c r="G6257" t="s">
        <v>57</v>
      </c>
      <c r="H6257" t="s">
        <v>5036</v>
      </c>
      <c r="I6257" s="1">
        <v>41115</v>
      </c>
      <c r="J6257" t="s">
        <v>4168</v>
      </c>
      <c r="K6257">
        <v>70</v>
      </c>
      <c r="L6257">
        <v>0</v>
      </c>
      <c r="M6257">
        <v>70</v>
      </c>
      <c r="N6257">
        <v>70</v>
      </c>
      <c r="O6257" t="s">
        <v>23</v>
      </c>
      <c r="P6257" t="s">
        <v>25</v>
      </c>
      <c r="Q6257">
        <f ca="1">DATEDIF(Data[[#This Row],[Birthdate]],TODAY(),"Y")</f>
        <v>13</v>
      </c>
      <c r="R6257" t="str">
        <f ca="1">IF(Data[[#This Row],[Age]]&lt;=10,"3-10 Years",IF(Data[[#This Row],[Age]]&lt;=15,"11-15 Years",IF(Data[[#This Row],[Age]]&lt;=19,"16-19 Years", "20+ Years")))</f>
        <v>11-15 Years</v>
      </c>
    </row>
    <row r="6258" spans="1:18" x14ac:dyDescent="0.35">
      <c r="A6258" t="s">
        <v>4192</v>
      </c>
      <c r="B6258" s="1">
        <v>44602</v>
      </c>
      <c r="C6258" t="s">
        <v>29</v>
      </c>
      <c r="D6258" t="s">
        <v>1631</v>
      </c>
      <c r="E6258" t="s">
        <v>566</v>
      </c>
      <c r="F6258" t="s">
        <v>958</v>
      </c>
      <c r="G6258" t="s">
        <v>2958</v>
      </c>
      <c r="H6258" t="s">
        <v>1083</v>
      </c>
      <c r="I6258" s="1">
        <v>40995</v>
      </c>
      <c r="J6258" t="s">
        <v>4193</v>
      </c>
      <c r="K6258">
        <v>100</v>
      </c>
      <c r="L6258">
        <v>100</v>
      </c>
      <c r="M6258">
        <v>0</v>
      </c>
      <c r="N6258">
        <v>100</v>
      </c>
      <c r="O6258" t="s">
        <v>23</v>
      </c>
      <c r="P6258" t="s">
        <v>25</v>
      </c>
      <c r="Q6258">
        <f ca="1">DATEDIF(Data[[#This Row],[Birthdate]],TODAY(),"Y")</f>
        <v>13</v>
      </c>
      <c r="R6258" t="str">
        <f ca="1">IF(Data[[#This Row],[Age]]&lt;=10,"3-10 Years",IF(Data[[#This Row],[Age]]&lt;=15,"11-15 Years",IF(Data[[#This Row],[Age]]&lt;=19,"16-19 Years", "20+ Years")))</f>
        <v>11-15 Years</v>
      </c>
    </row>
    <row r="6259" spans="1:18" x14ac:dyDescent="0.35">
      <c r="A6259" t="s">
        <v>505</v>
      </c>
      <c r="B6259" s="1">
        <v>44235</v>
      </c>
      <c r="C6259" t="s">
        <v>150</v>
      </c>
      <c r="D6259" t="s">
        <v>1631</v>
      </c>
      <c r="E6259" t="s">
        <v>779</v>
      </c>
      <c r="F6259" t="s">
        <v>780</v>
      </c>
      <c r="G6259" t="s">
        <v>21</v>
      </c>
      <c r="H6259" t="s">
        <v>5036</v>
      </c>
      <c r="I6259" s="1">
        <v>40980</v>
      </c>
      <c r="J6259" t="s">
        <v>506</v>
      </c>
      <c r="K6259">
        <v>433</v>
      </c>
      <c r="L6259">
        <v>0</v>
      </c>
      <c r="M6259">
        <v>433</v>
      </c>
      <c r="N6259">
        <v>378</v>
      </c>
      <c r="O6259" t="s">
        <v>23</v>
      </c>
      <c r="P6259" t="s">
        <v>25</v>
      </c>
      <c r="Q6259">
        <f ca="1">DATEDIF(Data[[#This Row],[Birthdate]],TODAY(),"Y")</f>
        <v>13</v>
      </c>
      <c r="R6259" t="str">
        <f ca="1">IF(Data[[#This Row],[Age]]&lt;=10,"3-10 Years",IF(Data[[#This Row],[Age]]&lt;=15,"11-15 Years",IF(Data[[#This Row],[Age]]&lt;=19,"16-19 Years", "20+ Years")))</f>
        <v>11-15 Years</v>
      </c>
    </row>
    <row r="6260" spans="1:18" x14ac:dyDescent="0.35">
      <c r="A6260" t="s">
        <v>505</v>
      </c>
      <c r="B6260" s="1">
        <v>44550</v>
      </c>
      <c r="C6260" t="s">
        <v>150</v>
      </c>
      <c r="D6260" t="s">
        <v>1631</v>
      </c>
      <c r="E6260" t="s">
        <v>566</v>
      </c>
      <c r="F6260" t="s">
        <v>958</v>
      </c>
      <c r="G6260" t="s">
        <v>21</v>
      </c>
      <c r="H6260" t="s">
        <v>5036</v>
      </c>
      <c r="I6260" s="1">
        <v>40980</v>
      </c>
      <c r="J6260" t="s">
        <v>506</v>
      </c>
      <c r="K6260">
        <v>295</v>
      </c>
      <c r="L6260">
        <v>0</v>
      </c>
      <c r="M6260">
        <v>295</v>
      </c>
      <c r="N6260">
        <v>294</v>
      </c>
      <c r="O6260" t="s">
        <v>23</v>
      </c>
      <c r="P6260" t="s">
        <v>25</v>
      </c>
      <c r="Q6260">
        <f ca="1">DATEDIF(Data[[#This Row],[Birthdate]],TODAY(),"Y")</f>
        <v>13</v>
      </c>
      <c r="R6260" t="str">
        <f ca="1">IF(Data[[#This Row],[Age]]&lt;=10,"3-10 Years",IF(Data[[#This Row],[Age]]&lt;=15,"11-15 Years",IF(Data[[#This Row],[Age]]&lt;=19,"16-19 Years", "20+ Years")))</f>
        <v>11-15 Years</v>
      </c>
    </row>
    <row r="6261" spans="1:18" x14ac:dyDescent="0.35">
      <c r="A6261" t="s">
        <v>1172</v>
      </c>
      <c r="B6261" s="1">
        <v>44511</v>
      </c>
      <c r="C6261" t="s">
        <v>29</v>
      </c>
      <c r="D6261" t="s">
        <v>1631</v>
      </c>
      <c r="E6261" t="s">
        <v>779</v>
      </c>
      <c r="F6261" t="s">
        <v>1194</v>
      </c>
      <c r="G6261" t="s">
        <v>50</v>
      </c>
      <c r="H6261" t="s">
        <v>5036</v>
      </c>
      <c r="I6261" s="1">
        <v>41218</v>
      </c>
      <c r="J6261" t="s">
        <v>1173</v>
      </c>
      <c r="K6261">
        <v>408</v>
      </c>
      <c r="L6261">
        <v>408</v>
      </c>
      <c r="M6261">
        <v>0</v>
      </c>
      <c r="N6261">
        <v>394</v>
      </c>
      <c r="O6261" t="s">
        <v>23</v>
      </c>
      <c r="P6261" t="s">
        <v>25</v>
      </c>
      <c r="Q6261">
        <f ca="1">DATEDIF(Data[[#This Row],[Birthdate]],TODAY(),"Y")</f>
        <v>13</v>
      </c>
      <c r="R6261" t="str">
        <f ca="1">IF(Data[[#This Row],[Age]]&lt;=10,"3-10 Years",IF(Data[[#This Row],[Age]]&lt;=15,"11-15 Years",IF(Data[[#This Row],[Age]]&lt;=19,"16-19 Years", "20+ Years")))</f>
        <v>11-15 Years</v>
      </c>
    </row>
    <row r="6262" spans="1:18" x14ac:dyDescent="0.35">
      <c r="A6262" t="s">
        <v>2346</v>
      </c>
      <c r="B6262" s="1">
        <v>44241</v>
      </c>
      <c r="C6262" t="s">
        <v>29</v>
      </c>
      <c r="D6262" t="s">
        <v>1631</v>
      </c>
      <c r="E6262" t="s">
        <v>566</v>
      </c>
      <c r="F6262" t="s">
        <v>958</v>
      </c>
      <c r="G6262" t="s">
        <v>189</v>
      </c>
      <c r="H6262" t="s">
        <v>5036</v>
      </c>
      <c r="I6262" s="1">
        <v>40991</v>
      </c>
      <c r="J6262" t="s">
        <v>1396</v>
      </c>
      <c r="K6262">
        <v>120</v>
      </c>
      <c r="L6262">
        <v>120</v>
      </c>
      <c r="M6262">
        <v>0</v>
      </c>
      <c r="N6262">
        <v>120</v>
      </c>
      <c r="O6262" t="s">
        <v>23</v>
      </c>
      <c r="P6262" t="s">
        <v>25</v>
      </c>
      <c r="Q6262">
        <f ca="1">DATEDIF(Data[[#This Row],[Birthdate]],TODAY(),"Y")</f>
        <v>13</v>
      </c>
      <c r="R6262" t="str">
        <f ca="1">IF(Data[[#This Row],[Age]]&lt;=10,"3-10 Years",IF(Data[[#This Row],[Age]]&lt;=15,"11-15 Years",IF(Data[[#This Row],[Age]]&lt;=19,"16-19 Years", "20+ Years")))</f>
        <v>11-15 Years</v>
      </c>
    </row>
    <row r="6263" spans="1:18" x14ac:dyDescent="0.35">
      <c r="A6263" t="s">
        <v>4218</v>
      </c>
      <c r="B6263" s="1">
        <v>44238</v>
      </c>
      <c r="C6263" t="s">
        <v>29</v>
      </c>
      <c r="D6263" t="s">
        <v>1631</v>
      </c>
      <c r="E6263" t="s">
        <v>566</v>
      </c>
      <c r="F6263" t="s">
        <v>958</v>
      </c>
      <c r="G6263" t="s">
        <v>4219</v>
      </c>
      <c r="H6263" t="s">
        <v>1083</v>
      </c>
      <c r="I6263" s="1">
        <v>41235</v>
      </c>
      <c r="J6263" t="s">
        <v>4220</v>
      </c>
      <c r="K6263">
        <v>100</v>
      </c>
      <c r="L6263">
        <v>100</v>
      </c>
      <c r="M6263">
        <v>0</v>
      </c>
      <c r="N6263">
        <v>100</v>
      </c>
      <c r="O6263" t="s">
        <v>23</v>
      </c>
      <c r="P6263" t="s">
        <v>25</v>
      </c>
      <c r="Q6263">
        <f ca="1">DATEDIF(Data[[#This Row],[Birthdate]],TODAY(),"Y")</f>
        <v>13</v>
      </c>
      <c r="R6263" t="str">
        <f ca="1">IF(Data[[#This Row],[Age]]&lt;=10,"3-10 Years",IF(Data[[#This Row],[Age]]&lt;=15,"11-15 Years",IF(Data[[#This Row],[Age]]&lt;=19,"16-19 Years", "20+ Years")))</f>
        <v>11-15 Years</v>
      </c>
    </row>
    <row r="6264" spans="1:18" x14ac:dyDescent="0.35">
      <c r="A6264" t="s">
        <v>1172</v>
      </c>
      <c r="B6264" s="1">
        <v>44908</v>
      </c>
      <c r="C6264" t="s">
        <v>29</v>
      </c>
      <c r="D6264" t="s">
        <v>1631</v>
      </c>
      <c r="E6264" t="s">
        <v>539</v>
      </c>
      <c r="F6264" t="s">
        <v>1158</v>
      </c>
      <c r="G6264" t="s">
        <v>50</v>
      </c>
      <c r="H6264" t="s">
        <v>5036</v>
      </c>
      <c r="I6264" s="1">
        <v>41218</v>
      </c>
      <c r="J6264" t="s">
        <v>1173</v>
      </c>
      <c r="K6264">
        <v>309</v>
      </c>
      <c r="L6264">
        <v>309</v>
      </c>
      <c r="M6264">
        <v>0</v>
      </c>
      <c r="N6264">
        <v>300</v>
      </c>
      <c r="O6264" t="s">
        <v>1062</v>
      </c>
      <c r="P6264" t="s">
        <v>25</v>
      </c>
      <c r="Q6264">
        <f ca="1">DATEDIF(Data[[#This Row],[Birthdate]],TODAY(),"Y")</f>
        <v>13</v>
      </c>
      <c r="R6264" t="str">
        <f ca="1">IF(Data[[#This Row],[Age]]&lt;=10,"3-10 Years",IF(Data[[#This Row],[Age]]&lt;=15,"11-15 Years",IF(Data[[#This Row],[Age]]&lt;=19,"16-19 Years", "20+ Years")))</f>
        <v>11-15 Years</v>
      </c>
    </row>
    <row r="6265" spans="1:18" x14ac:dyDescent="0.35">
      <c r="A6265" t="s">
        <v>2189</v>
      </c>
      <c r="B6265" s="1">
        <v>44905</v>
      </c>
      <c r="C6265" t="s">
        <v>29</v>
      </c>
      <c r="D6265" t="s">
        <v>1631</v>
      </c>
      <c r="E6265" t="s">
        <v>539</v>
      </c>
      <c r="F6265" t="s">
        <v>1158</v>
      </c>
      <c r="G6265" t="s">
        <v>50</v>
      </c>
      <c r="H6265" t="s">
        <v>5036</v>
      </c>
      <c r="I6265" s="1">
        <v>41061</v>
      </c>
      <c r="J6265" t="s">
        <v>2186</v>
      </c>
      <c r="K6265">
        <v>514</v>
      </c>
      <c r="L6265">
        <v>514</v>
      </c>
      <c r="M6265">
        <v>0</v>
      </c>
      <c r="N6265">
        <v>499</v>
      </c>
      <c r="O6265" t="s">
        <v>1062</v>
      </c>
      <c r="P6265" t="s">
        <v>152</v>
      </c>
      <c r="Q6265">
        <f ca="1">DATEDIF(Data[[#This Row],[Birthdate]],TODAY(),"Y")</f>
        <v>13</v>
      </c>
      <c r="R6265" t="str">
        <f ca="1">IF(Data[[#This Row],[Age]]&lt;=10,"3-10 Years",IF(Data[[#This Row],[Age]]&lt;=15,"11-15 Years",IF(Data[[#This Row],[Age]]&lt;=19,"16-19 Years", "20+ Years")))</f>
        <v>11-15 Years</v>
      </c>
    </row>
    <row r="6266" spans="1:18" x14ac:dyDescent="0.35">
      <c r="A6266" t="s">
        <v>1023</v>
      </c>
      <c r="B6266" s="1">
        <v>44901</v>
      </c>
      <c r="C6266" t="s">
        <v>29</v>
      </c>
      <c r="D6266" t="s">
        <v>1631</v>
      </c>
      <c r="E6266" t="s">
        <v>539</v>
      </c>
      <c r="F6266" t="s">
        <v>1158</v>
      </c>
      <c r="G6266" t="s">
        <v>47</v>
      </c>
      <c r="H6266" t="s">
        <v>5036</v>
      </c>
      <c r="I6266" s="1">
        <v>41024</v>
      </c>
      <c r="J6266" t="s">
        <v>1024</v>
      </c>
      <c r="K6266">
        <v>514</v>
      </c>
      <c r="L6266">
        <v>514</v>
      </c>
      <c r="M6266">
        <v>0</v>
      </c>
      <c r="N6266">
        <v>499</v>
      </c>
      <c r="O6266" t="s">
        <v>1062</v>
      </c>
      <c r="P6266" t="s">
        <v>25</v>
      </c>
      <c r="Q6266">
        <f ca="1">DATEDIF(Data[[#This Row],[Birthdate]],TODAY(),"Y")</f>
        <v>13</v>
      </c>
      <c r="R6266" t="str">
        <f ca="1">IF(Data[[#This Row],[Age]]&lt;=10,"3-10 Years",IF(Data[[#This Row],[Age]]&lt;=15,"11-15 Years",IF(Data[[#This Row],[Age]]&lt;=19,"16-19 Years", "20+ Years")))</f>
        <v>11-15 Years</v>
      </c>
    </row>
    <row r="6267" spans="1:18" x14ac:dyDescent="0.35">
      <c r="A6267" t="s">
        <v>1172</v>
      </c>
      <c r="B6267" s="1">
        <v>44893</v>
      </c>
      <c r="C6267" t="s">
        <v>29</v>
      </c>
      <c r="D6267" t="s">
        <v>1631</v>
      </c>
      <c r="E6267" t="s">
        <v>539</v>
      </c>
      <c r="F6267" t="s">
        <v>1158</v>
      </c>
      <c r="G6267" t="s">
        <v>50</v>
      </c>
      <c r="H6267" t="s">
        <v>5036</v>
      </c>
      <c r="I6267" s="1">
        <v>41218</v>
      </c>
      <c r="J6267" t="s">
        <v>1173</v>
      </c>
      <c r="K6267">
        <v>309</v>
      </c>
      <c r="L6267">
        <v>309</v>
      </c>
      <c r="M6267">
        <v>0</v>
      </c>
      <c r="N6267">
        <v>300</v>
      </c>
      <c r="O6267" t="s">
        <v>1062</v>
      </c>
      <c r="P6267" t="s">
        <v>25</v>
      </c>
      <c r="Q6267">
        <f ca="1">DATEDIF(Data[[#This Row],[Birthdate]],TODAY(),"Y")</f>
        <v>13</v>
      </c>
      <c r="R6267" t="str">
        <f ca="1">IF(Data[[#This Row],[Age]]&lt;=10,"3-10 Years",IF(Data[[#This Row],[Age]]&lt;=15,"11-15 Years",IF(Data[[#This Row],[Age]]&lt;=19,"16-19 Years", "20+ Years")))</f>
        <v>11-15 Years</v>
      </c>
    </row>
    <row r="6268" spans="1:18" x14ac:dyDescent="0.35">
      <c r="A6268" t="s">
        <v>4066</v>
      </c>
      <c r="B6268" s="1">
        <v>44891</v>
      </c>
      <c r="C6268" t="s">
        <v>29</v>
      </c>
      <c r="D6268" t="s">
        <v>1631</v>
      </c>
      <c r="E6268" t="s">
        <v>539</v>
      </c>
      <c r="F6268" t="s">
        <v>1158</v>
      </c>
      <c r="G6268" t="s">
        <v>50</v>
      </c>
      <c r="H6268" t="s">
        <v>5036</v>
      </c>
      <c r="I6268" s="1">
        <v>41114</v>
      </c>
      <c r="J6268" t="s">
        <v>4067</v>
      </c>
      <c r="K6268">
        <v>514</v>
      </c>
      <c r="L6268">
        <v>514</v>
      </c>
      <c r="M6268">
        <v>0</v>
      </c>
      <c r="N6268">
        <v>499</v>
      </c>
      <c r="O6268" t="s">
        <v>1062</v>
      </c>
      <c r="P6268" t="s">
        <v>25</v>
      </c>
      <c r="Q6268">
        <f ca="1">DATEDIF(Data[[#This Row],[Birthdate]],TODAY(),"Y")</f>
        <v>13</v>
      </c>
      <c r="R6268" t="str">
        <f ca="1">IF(Data[[#This Row],[Age]]&lt;=10,"3-10 Years",IF(Data[[#This Row],[Age]]&lt;=15,"11-15 Years",IF(Data[[#This Row],[Age]]&lt;=19,"16-19 Years", "20+ Years")))</f>
        <v>11-15 Years</v>
      </c>
    </row>
    <row r="6269" spans="1:18" x14ac:dyDescent="0.35">
      <c r="A6269" t="s">
        <v>4237</v>
      </c>
      <c r="B6269" s="1">
        <v>44884</v>
      </c>
      <c r="C6269" t="s">
        <v>29</v>
      </c>
      <c r="D6269" t="s">
        <v>1631</v>
      </c>
      <c r="E6269" t="s">
        <v>539</v>
      </c>
      <c r="F6269" t="s">
        <v>1158</v>
      </c>
      <c r="G6269" t="s">
        <v>57</v>
      </c>
      <c r="H6269" t="s">
        <v>5036</v>
      </c>
      <c r="I6269" s="1">
        <v>41149</v>
      </c>
      <c r="J6269" t="s">
        <v>4238</v>
      </c>
      <c r="K6269">
        <v>309</v>
      </c>
      <c r="L6269">
        <v>309</v>
      </c>
      <c r="M6269">
        <v>0</v>
      </c>
      <c r="N6269">
        <v>300</v>
      </c>
      <c r="O6269" t="s">
        <v>1062</v>
      </c>
      <c r="P6269" t="s">
        <v>25</v>
      </c>
      <c r="Q6269">
        <f ca="1">DATEDIF(Data[[#This Row],[Birthdate]],TODAY(),"Y")</f>
        <v>13</v>
      </c>
      <c r="R6269" t="str">
        <f ca="1">IF(Data[[#This Row],[Age]]&lt;=10,"3-10 Years",IF(Data[[#This Row],[Age]]&lt;=15,"11-15 Years",IF(Data[[#This Row],[Age]]&lt;=19,"16-19 Years", "20+ Years")))</f>
        <v>11-15 Years</v>
      </c>
    </row>
    <row r="6270" spans="1:18" x14ac:dyDescent="0.35">
      <c r="A6270" t="s">
        <v>1984</v>
      </c>
      <c r="B6270" s="1">
        <v>44880</v>
      </c>
      <c r="C6270" t="s">
        <v>29</v>
      </c>
      <c r="D6270" t="s">
        <v>1631</v>
      </c>
      <c r="E6270" t="s">
        <v>539</v>
      </c>
      <c r="F6270" t="s">
        <v>1158</v>
      </c>
      <c r="G6270" t="s">
        <v>50</v>
      </c>
      <c r="H6270" t="s">
        <v>5036</v>
      </c>
      <c r="I6270" s="1">
        <v>41087</v>
      </c>
      <c r="J6270" t="s">
        <v>1985</v>
      </c>
      <c r="K6270">
        <v>309</v>
      </c>
      <c r="L6270">
        <v>309</v>
      </c>
      <c r="M6270">
        <v>0</v>
      </c>
      <c r="N6270">
        <v>300</v>
      </c>
      <c r="O6270" t="s">
        <v>1062</v>
      </c>
      <c r="P6270" t="s">
        <v>25</v>
      </c>
      <c r="Q6270">
        <f ca="1">DATEDIF(Data[[#This Row],[Birthdate]],TODAY(),"Y")</f>
        <v>13</v>
      </c>
      <c r="R6270" t="str">
        <f ca="1">IF(Data[[#This Row],[Age]]&lt;=10,"3-10 Years",IF(Data[[#This Row],[Age]]&lt;=15,"11-15 Years",IF(Data[[#This Row],[Age]]&lt;=19,"16-19 Years", "20+ Years")))</f>
        <v>11-15 Years</v>
      </c>
    </row>
    <row r="6271" spans="1:18" x14ac:dyDescent="0.35">
      <c r="A6271" t="s">
        <v>2875</v>
      </c>
      <c r="B6271" s="1">
        <v>44871</v>
      </c>
      <c r="C6271" t="s">
        <v>29</v>
      </c>
      <c r="D6271" t="s">
        <v>1631</v>
      </c>
      <c r="E6271" t="s">
        <v>539</v>
      </c>
      <c r="F6271" t="s">
        <v>1158</v>
      </c>
      <c r="G6271" t="s">
        <v>47</v>
      </c>
      <c r="H6271" t="s">
        <v>5036</v>
      </c>
      <c r="I6271" s="1">
        <v>41006</v>
      </c>
      <c r="J6271" t="s">
        <v>2876</v>
      </c>
      <c r="K6271">
        <v>309</v>
      </c>
      <c r="L6271">
        <v>309</v>
      </c>
      <c r="M6271">
        <v>0</v>
      </c>
      <c r="N6271">
        <v>300</v>
      </c>
      <c r="O6271" t="s">
        <v>1062</v>
      </c>
      <c r="P6271" t="s">
        <v>25</v>
      </c>
      <c r="Q6271">
        <f ca="1">DATEDIF(Data[[#This Row],[Birthdate]],TODAY(),"Y")</f>
        <v>13</v>
      </c>
      <c r="R6271" t="str">
        <f ca="1">IF(Data[[#This Row],[Age]]&lt;=10,"3-10 Years",IF(Data[[#This Row],[Age]]&lt;=15,"11-15 Years",IF(Data[[#This Row],[Age]]&lt;=19,"16-19 Years", "20+ Years")))</f>
        <v>11-15 Years</v>
      </c>
    </row>
    <row r="6272" spans="1:18" x14ac:dyDescent="0.35">
      <c r="A6272" t="s">
        <v>2877</v>
      </c>
      <c r="B6272" s="1">
        <v>44871</v>
      </c>
      <c r="C6272" t="s">
        <v>29</v>
      </c>
      <c r="D6272" t="s">
        <v>1631</v>
      </c>
      <c r="E6272" t="s">
        <v>539</v>
      </c>
      <c r="F6272" t="s">
        <v>1158</v>
      </c>
      <c r="G6272" t="s">
        <v>47</v>
      </c>
      <c r="H6272" t="s">
        <v>5036</v>
      </c>
      <c r="I6272" s="1">
        <v>41006</v>
      </c>
      <c r="J6272" t="s">
        <v>2876</v>
      </c>
      <c r="K6272">
        <v>309</v>
      </c>
      <c r="L6272">
        <v>309</v>
      </c>
      <c r="M6272">
        <v>0</v>
      </c>
      <c r="N6272">
        <v>300</v>
      </c>
      <c r="O6272" t="s">
        <v>1062</v>
      </c>
      <c r="P6272" t="s">
        <v>25</v>
      </c>
      <c r="Q6272">
        <f ca="1">DATEDIF(Data[[#This Row],[Birthdate]],TODAY(),"Y")</f>
        <v>13</v>
      </c>
      <c r="R6272" t="str">
        <f ca="1">IF(Data[[#This Row],[Age]]&lt;=10,"3-10 Years",IF(Data[[#This Row],[Age]]&lt;=15,"11-15 Years",IF(Data[[#This Row],[Age]]&lt;=19,"16-19 Years", "20+ Years")))</f>
        <v>11-15 Years</v>
      </c>
    </row>
    <row r="6273" spans="1:18" x14ac:dyDescent="0.35">
      <c r="A6273" t="s">
        <v>1603</v>
      </c>
      <c r="B6273" s="1">
        <v>44861</v>
      </c>
      <c r="C6273" t="s">
        <v>29</v>
      </c>
      <c r="D6273" t="s">
        <v>1631</v>
      </c>
      <c r="E6273" t="s">
        <v>539</v>
      </c>
      <c r="F6273" t="s">
        <v>1158</v>
      </c>
      <c r="G6273" t="s">
        <v>21</v>
      </c>
      <c r="H6273" t="s">
        <v>5036</v>
      </c>
      <c r="I6273" s="1">
        <v>41214</v>
      </c>
      <c r="J6273" t="s">
        <v>289</v>
      </c>
      <c r="K6273">
        <v>514</v>
      </c>
      <c r="L6273">
        <v>514</v>
      </c>
      <c r="M6273">
        <v>0</v>
      </c>
      <c r="N6273">
        <v>499</v>
      </c>
      <c r="O6273" t="s">
        <v>1062</v>
      </c>
      <c r="P6273" t="s">
        <v>152</v>
      </c>
      <c r="Q6273">
        <f ca="1">DATEDIF(Data[[#This Row],[Birthdate]],TODAY(),"Y")</f>
        <v>13</v>
      </c>
      <c r="R6273" t="str">
        <f ca="1">IF(Data[[#This Row],[Age]]&lt;=10,"3-10 Years",IF(Data[[#This Row],[Age]]&lt;=15,"11-15 Years",IF(Data[[#This Row],[Age]]&lt;=19,"16-19 Years", "20+ Years")))</f>
        <v>11-15 Years</v>
      </c>
    </row>
    <row r="6274" spans="1:18" x14ac:dyDescent="0.35">
      <c r="A6274" t="s">
        <v>976</v>
      </c>
      <c r="B6274" s="1">
        <v>44851</v>
      </c>
      <c r="C6274" t="s">
        <v>29</v>
      </c>
      <c r="D6274" t="s">
        <v>1631</v>
      </c>
      <c r="E6274" t="s">
        <v>539</v>
      </c>
      <c r="F6274" t="s">
        <v>1158</v>
      </c>
      <c r="G6274" t="s">
        <v>57</v>
      </c>
      <c r="H6274" t="s">
        <v>5036</v>
      </c>
      <c r="I6274" s="1">
        <v>41086</v>
      </c>
      <c r="J6274" t="s">
        <v>977</v>
      </c>
      <c r="K6274">
        <v>309</v>
      </c>
      <c r="L6274">
        <v>309</v>
      </c>
      <c r="M6274">
        <v>0</v>
      </c>
      <c r="N6274">
        <v>300</v>
      </c>
      <c r="O6274" t="s">
        <v>1062</v>
      </c>
      <c r="P6274" t="s">
        <v>25</v>
      </c>
      <c r="Q6274">
        <f ca="1">DATEDIF(Data[[#This Row],[Birthdate]],TODAY(),"Y")</f>
        <v>13</v>
      </c>
      <c r="R6274" t="str">
        <f ca="1">IF(Data[[#This Row],[Age]]&lt;=10,"3-10 Years",IF(Data[[#This Row],[Age]]&lt;=15,"11-15 Years",IF(Data[[#This Row],[Age]]&lt;=19,"16-19 Years", "20+ Years")))</f>
        <v>11-15 Years</v>
      </c>
    </row>
    <row r="6275" spans="1:18" x14ac:dyDescent="0.35">
      <c r="A6275" t="s">
        <v>2200</v>
      </c>
      <c r="B6275" s="1">
        <v>44844</v>
      </c>
      <c r="C6275" t="s">
        <v>29</v>
      </c>
      <c r="D6275" t="s">
        <v>1631</v>
      </c>
      <c r="E6275" t="s">
        <v>539</v>
      </c>
      <c r="F6275" t="s">
        <v>1158</v>
      </c>
      <c r="G6275" t="s">
        <v>50</v>
      </c>
      <c r="H6275" t="s">
        <v>5036</v>
      </c>
      <c r="I6275" s="1">
        <v>41120</v>
      </c>
      <c r="J6275" t="s">
        <v>513</v>
      </c>
      <c r="K6275">
        <v>514</v>
      </c>
      <c r="L6275">
        <v>514</v>
      </c>
      <c r="M6275">
        <v>0</v>
      </c>
      <c r="N6275">
        <v>499</v>
      </c>
      <c r="O6275" t="s">
        <v>1062</v>
      </c>
      <c r="P6275" t="s">
        <v>25</v>
      </c>
      <c r="Q6275">
        <f ca="1">DATEDIF(Data[[#This Row],[Birthdate]],TODAY(),"Y")</f>
        <v>13</v>
      </c>
      <c r="R6275" t="str">
        <f ca="1">IF(Data[[#This Row],[Age]]&lt;=10,"3-10 Years",IF(Data[[#This Row],[Age]]&lt;=15,"11-15 Years",IF(Data[[#This Row],[Age]]&lt;=19,"16-19 Years", "20+ Years")))</f>
        <v>11-15 Years</v>
      </c>
    </row>
    <row r="6276" spans="1:18" x14ac:dyDescent="0.35">
      <c r="A6276" t="s">
        <v>633</v>
      </c>
      <c r="B6276" s="1">
        <v>44837</v>
      </c>
      <c r="C6276" t="s">
        <v>29</v>
      </c>
      <c r="D6276" t="s">
        <v>1631</v>
      </c>
      <c r="E6276" t="s">
        <v>539</v>
      </c>
      <c r="F6276" t="s">
        <v>1158</v>
      </c>
      <c r="G6276" t="s">
        <v>21</v>
      </c>
      <c r="H6276" t="s">
        <v>5036</v>
      </c>
      <c r="I6276" s="1">
        <v>40983</v>
      </c>
      <c r="J6276" t="s">
        <v>634</v>
      </c>
      <c r="K6276">
        <v>0</v>
      </c>
      <c r="L6276">
        <v>0</v>
      </c>
      <c r="M6276">
        <v>0</v>
      </c>
      <c r="N6276">
        <v>499</v>
      </c>
      <c r="O6276" t="s">
        <v>1062</v>
      </c>
      <c r="P6276" t="s">
        <v>25</v>
      </c>
      <c r="Q6276">
        <f ca="1">DATEDIF(Data[[#This Row],[Birthdate]],TODAY(),"Y")</f>
        <v>13</v>
      </c>
      <c r="R6276" t="str">
        <f ca="1">IF(Data[[#This Row],[Age]]&lt;=10,"3-10 Years",IF(Data[[#This Row],[Age]]&lt;=15,"11-15 Years",IF(Data[[#This Row],[Age]]&lt;=19,"16-19 Years", "20+ Years")))</f>
        <v>11-15 Years</v>
      </c>
    </row>
    <row r="6277" spans="1:18" x14ac:dyDescent="0.35">
      <c r="A6277" t="s">
        <v>1185</v>
      </c>
      <c r="B6277" s="1">
        <v>44830</v>
      </c>
      <c r="C6277" t="s">
        <v>29</v>
      </c>
      <c r="D6277" t="s">
        <v>1631</v>
      </c>
      <c r="E6277" t="s">
        <v>539</v>
      </c>
      <c r="F6277" t="s">
        <v>1158</v>
      </c>
      <c r="G6277" t="s">
        <v>47</v>
      </c>
      <c r="H6277" t="s">
        <v>5036</v>
      </c>
      <c r="I6277" s="1">
        <v>41238</v>
      </c>
      <c r="J6277" t="s">
        <v>1186</v>
      </c>
      <c r="K6277">
        <v>514</v>
      </c>
      <c r="L6277">
        <v>514</v>
      </c>
      <c r="M6277">
        <v>0</v>
      </c>
      <c r="N6277">
        <v>499</v>
      </c>
      <c r="O6277" t="s">
        <v>1062</v>
      </c>
      <c r="P6277" t="s">
        <v>25</v>
      </c>
      <c r="Q6277">
        <f ca="1">DATEDIF(Data[[#This Row],[Birthdate]],TODAY(),"Y")</f>
        <v>13</v>
      </c>
      <c r="R6277" t="str">
        <f ca="1">IF(Data[[#This Row],[Age]]&lt;=10,"3-10 Years",IF(Data[[#This Row],[Age]]&lt;=15,"11-15 Years",IF(Data[[#This Row],[Age]]&lt;=19,"16-19 Years", "20+ Years")))</f>
        <v>11-15 Years</v>
      </c>
    </row>
    <row r="6278" spans="1:18" x14ac:dyDescent="0.35">
      <c r="A6278" t="s">
        <v>362</v>
      </c>
      <c r="B6278" s="1">
        <v>44818</v>
      </c>
      <c r="C6278" t="s">
        <v>29</v>
      </c>
      <c r="D6278" t="s">
        <v>1631</v>
      </c>
      <c r="E6278" t="s">
        <v>539</v>
      </c>
      <c r="F6278" t="s">
        <v>1158</v>
      </c>
      <c r="G6278" t="s">
        <v>47</v>
      </c>
      <c r="H6278" t="s">
        <v>5036</v>
      </c>
      <c r="I6278" s="1">
        <v>40926</v>
      </c>
      <c r="J6278" t="s">
        <v>363</v>
      </c>
      <c r="K6278">
        <v>514</v>
      </c>
      <c r="L6278">
        <v>514</v>
      </c>
      <c r="M6278">
        <v>0</v>
      </c>
      <c r="N6278">
        <v>499</v>
      </c>
      <c r="O6278" t="s">
        <v>1062</v>
      </c>
      <c r="P6278" t="s">
        <v>25</v>
      </c>
      <c r="Q6278">
        <f ca="1">DATEDIF(Data[[#This Row],[Birthdate]],TODAY(),"Y")</f>
        <v>13</v>
      </c>
      <c r="R6278" t="str">
        <f ca="1">IF(Data[[#This Row],[Age]]&lt;=10,"3-10 Years",IF(Data[[#This Row],[Age]]&lt;=15,"11-15 Years",IF(Data[[#This Row],[Age]]&lt;=19,"16-19 Years", "20+ Years")))</f>
        <v>11-15 Years</v>
      </c>
    </row>
    <row r="6279" spans="1:18" x14ac:dyDescent="0.35">
      <c r="A6279" t="s">
        <v>1246</v>
      </c>
      <c r="B6279" s="1">
        <v>44916</v>
      </c>
      <c r="C6279" t="s">
        <v>29</v>
      </c>
      <c r="D6279" t="s">
        <v>1631</v>
      </c>
      <c r="E6279" t="s">
        <v>5008</v>
      </c>
      <c r="F6279" t="s">
        <v>5006</v>
      </c>
      <c r="G6279" t="s">
        <v>47</v>
      </c>
      <c r="H6279" t="s">
        <v>5036</v>
      </c>
      <c r="I6279" s="1">
        <v>41068</v>
      </c>
      <c r="J6279" t="s">
        <v>1247</v>
      </c>
      <c r="K6279">
        <v>444</v>
      </c>
      <c r="L6279">
        <v>444</v>
      </c>
      <c r="M6279">
        <v>0</v>
      </c>
      <c r="N6279">
        <v>429</v>
      </c>
      <c r="O6279" t="s">
        <v>23</v>
      </c>
      <c r="P6279" t="s">
        <v>25</v>
      </c>
      <c r="Q6279">
        <f ca="1">DATEDIF(Data[[#This Row],[Birthdate]],TODAY(),"Y")</f>
        <v>13</v>
      </c>
      <c r="R6279" t="str">
        <f ca="1">IF(Data[[#This Row],[Age]]&lt;=10,"3-10 Years",IF(Data[[#This Row],[Age]]&lt;=15,"11-15 Years",IF(Data[[#This Row],[Age]]&lt;=19,"16-19 Years", "20+ Years")))</f>
        <v>11-15 Years</v>
      </c>
    </row>
    <row r="6280" spans="1:18" x14ac:dyDescent="0.35">
      <c r="A6280" t="s">
        <v>1023</v>
      </c>
      <c r="B6280" s="1">
        <v>44907</v>
      </c>
      <c r="C6280" t="s">
        <v>150</v>
      </c>
      <c r="D6280" t="s">
        <v>1631</v>
      </c>
      <c r="E6280" t="s">
        <v>5008</v>
      </c>
      <c r="F6280" t="s">
        <v>5006</v>
      </c>
      <c r="G6280" t="s">
        <v>47</v>
      </c>
      <c r="H6280" t="s">
        <v>5036</v>
      </c>
      <c r="I6280" s="1">
        <v>41024</v>
      </c>
      <c r="J6280" t="s">
        <v>1024</v>
      </c>
      <c r="K6280">
        <v>444</v>
      </c>
      <c r="L6280">
        <v>0</v>
      </c>
      <c r="M6280">
        <v>444</v>
      </c>
      <c r="N6280">
        <v>429</v>
      </c>
      <c r="O6280" t="s">
        <v>23</v>
      </c>
      <c r="P6280" t="s">
        <v>25</v>
      </c>
      <c r="Q6280">
        <f ca="1">DATEDIF(Data[[#This Row],[Birthdate]],TODAY(),"Y")</f>
        <v>13</v>
      </c>
      <c r="R6280" t="str">
        <f ca="1">IF(Data[[#This Row],[Age]]&lt;=10,"3-10 Years",IF(Data[[#This Row],[Age]]&lt;=15,"11-15 Years",IF(Data[[#This Row],[Age]]&lt;=19,"16-19 Years", "20+ Years")))</f>
        <v>11-15 Years</v>
      </c>
    </row>
    <row r="6281" spans="1:18" x14ac:dyDescent="0.35">
      <c r="A6281" t="s">
        <v>1044</v>
      </c>
      <c r="B6281" s="1">
        <v>44902</v>
      </c>
      <c r="C6281" t="s">
        <v>29</v>
      </c>
      <c r="D6281" t="s">
        <v>1631</v>
      </c>
      <c r="E6281" t="s">
        <v>5008</v>
      </c>
      <c r="F6281" t="s">
        <v>5006</v>
      </c>
      <c r="G6281" t="s">
        <v>50</v>
      </c>
      <c r="H6281" t="s">
        <v>5036</v>
      </c>
      <c r="I6281" s="1">
        <v>40910</v>
      </c>
      <c r="J6281" t="s">
        <v>1046</v>
      </c>
      <c r="K6281">
        <v>429</v>
      </c>
      <c r="L6281">
        <v>429</v>
      </c>
      <c r="M6281">
        <v>0</v>
      </c>
      <c r="N6281">
        <v>429</v>
      </c>
      <c r="O6281" t="s">
        <v>1062</v>
      </c>
      <c r="P6281" t="s">
        <v>25</v>
      </c>
      <c r="Q6281">
        <f ca="1">DATEDIF(Data[[#This Row],[Birthdate]],TODAY(),"Y")</f>
        <v>13</v>
      </c>
      <c r="R6281" t="str">
        <f ca="1">IF(Data[[#This Row],[Age]]&lt;=10,"3-10 Years",IF(Data[[#This Row],[Age]]&lt;=15,"11-15 Years",IF(Data[[#This Row],[Age]]&lt;=19,"16-19 Years", "20+ Years")))</f>
        <v>11-15 Years</v>
      </c>
    </row>
    <row r="6282" spans="1:18" x14ac:dyDescent="0.35">
      <c r="A6282" t="s">
        <v>3511</v>
      </c>
      <c r="B6282" s="1">
        <v>44897</v>
      </c>
      <c r="C6282" t="s">
        <v>29</v>
      </c>
      <c r="D6282" t="s">
        <v>1631</v>
      </c>
      <c r="E6282" t="s">
        <v>5008</v>
      </c>
      <c r="F6282" t="s">
        <v>5006</v>
      </c>
      <c r="G6282" t="s">
        <v>50</v>
      </c>
      <c r="H6282" t="s">
        <v>5036</v>
      </c>
      <c r="I6282" s="1">
        <v>40937</v>
      </c>
      <c r="J6282" t="s">
        <v>3512</v>
      </c>
      <c r="K6282">
        <v>429</v>
      </c>
      <c r="L6282">
        <v>429</v>
      </c>
      <c r="M6282">
        <v>0</v>
      </c>
      <c r="N6282">
        <v>429</v>
      </c>
      <c r="O6282" t="s">
        <v>1062</v>
      </c>
      <c r="P6282" t="s">
        <v>25</v>
      </c>
      <c r="Q6282">
        <f ca="1">DATEDIF(Data[[#This Row],[Birthdate]],TODAY(),"Y")</f>
        <v>13</v>
      </c>
      <c r="R6282" t="str">
        <f ca="1">IF(Data[[#This Row],[Age]]&lt;=10,"3-10 Years",IF(Data[[#This Row],[Age]]&lt;=15,"11-15 Years",IF(Data[[#This Row],[Age]]&lt;=19,"16-19 Years", "20+ Years")))</f>
        <v>11-15 Years</v>
      </c>
    </row>
    <row r="6283" spans="1:18" x14ac:dyDescent="0.35">
      <c r="A6283" t="s">
        <v>586</v>
      </c>
      <c r="B6283" s="1">
        <v>44914</v>
      </c>
      <c r="C6283" t="s">
        <v>29</v>
      </c>
      <c r="D6283" t="s">
        <v>1631</v>
      </c>
      <c r="E6283" t="s">
        <v>5008</v>
      </c>
      <c r="F6283" t="s">
        <v>5006</v>
      </c>
      <c r="G6283" t="s">
        <v>21</v>
      </c>
      <c r="H6283" t="s">
        <v>5036</v>
      </c>
      <c r="I6283" s="1">
        <v>40893</v>
      </c>
      <c r="J6283" t="s">
        <v>587</v>
      </c>
      <c r="K6283">
        <v>104</v>
      </c>
      <c r="L6283">
        <v>104</v>
      </c>
      <c r="M6283">
        <v>0</v>
      </c>
      <c r="N6283">
        <v>100</v>
      </c>
      <c r="O6283" t="s">
        <v>23</v>
      </c>
      <c r="P6283" t="s">
        <v>25</v>
      </c>
      <c r="Q6283">
        <f ca="1">DATEDIF(Data[[#This Row],[Birthdate]],TODAY(),"Y")</f>
        <v>13</v>
      </c>
      <c r="R6283" t="str">
        <f ca="1">IF(Data[[#This Row],[Age]]&lt;=10,"3-10 Years",IF(Data[[#This Row],[Age]]&lt;=15,"11-15 Years",IF(Data[[#This Row],[Age]]&lt;=19,"16-19 Years", "20+ Years")))</f>
        <v>11-15 Years</v>
      </c>
    </row>
    <row r="6284" spans="1:18" x14ac:dyDescent="0.35">
      <c r="A6284" t="s">
        <v>586</v>
      </c>
      <c r="B6284" s="1">
        <v>44913</v>
      </c>
      <c r="C6284" t="s">
        <v>29</v>
      </c>
      <c r="D6284" t="s">
        <v>1631</v>
      </c>
      <c r="E6284" t="s">
        <v>5008</v>
      </c>
      <c r="F6284" t="s">
        <v>5006</v>
      </c>
      <c r="G6284" t="s">
        <v>21</v>
      </c>
      <c r="H6284" t="s">
        <v>5036</v>
      </c>
      <c r="I6284" s="1">
        <v>40893</v>
      </c>
      <c r="J6284" t="s">
        <v>587</v>
      </c>
      <c r="K6284">
        <v>104</v>
      </c>
      <c r="L6284">
        <v>104</v>
      </c>
      <c r="M6284">
        <v>0</v>
      </c>
      <c r="N6284">
        <v>100</v>
      </c>
      <c r="O6284" t="s">
        <v>23</v>
      </c>
      <c r="P6284" t="s">
        <v>25</v>
      </c>
      <c r="Q6284">
        <f ca="1">DATEDIF(Data[[#This Row],[Birthdate]],TODAY(),"Y")</f>
        <v>13</v>
      </c>
      <c r="R6284" t="str">
        <f ca="1">IF(Data[[#This Row],[Age]]&lt;=10,"3-10 Years",IF(Data[[#This Row],[Age]]&lt;=15,"11-15 Years",IF(Data[[#This Row],[Age]]&lt;=19,"16-19 Years", "20+ Years")))</f>
        <v>11-15 Years</v>
      </c>
    </row>
    <row r="6285" spans="1:18" x14ac:dyDescent="0.35">
      <c r="A6285" t="s">
        <v>4255</v>
      </c>
      <c r="B6285" s="1">
        <v>44913</v>
      </c>
      <c r="C6285" t="s">
        <v>29</v>
      </c>
      <c r="D6285" t="s">
        <v>1631</v>
      </c>
      <c r="E6285" t="s">
        <v>5008</v>
      </c>
      <c r="F6285" t="s">
        <v>5006</v>
      </c>
      <c r="G6285" t="s">
        <v>5059</v>
      </c>
      <c r="H6285" t="s">
        <v>1083</v>
      </c>
      <c r="I6285" s="1">
        <v>41135</v>
      </c>
      <c r="J6285" t="s">
        <v>4256</v>
      </c>
      <c r="K6285">
        <v>104</v>
      </c>
      <c r="L6285">
        <v>104</v>
      </c>
      <c r="M6285">
        <v>0</v>
      </c>
      <c r="N6285">
        <v>100</v>
      </c>
      <c r="O6285" t="s">
        <v>23</v>
      </c>
      <c r="P6285" t="s">
        <v>25</v>
      </c>
      <c r="Q6285">
        <f ca="1">DATEDIF(Data[[#This Row],[Birthdate]],TODAY(),"Y")</f>
        <v>13</v>
      </c>
      <c r="R6285" t="str">
        <f ca="1">IF(Data[[#This Row],[Age]]&lt;=10,"3-10 Years",IF(Data[[#This Row],[Age]]&lt;=15,"11-15 Years",IF(Data[[#This Row],[Age]]&lt;=19,"16-19 Years", "20+ Years")))</f>
        <v>11-15 Years</v>
      </c>
    </row>
    <row r="6286" spans="1:18" x14ac:dyDescent="0.35">
      <c r="A6286" t="s">
        <v>1234</v>
      </c>
      <c r="B6286" s="1">
        <v>44912</v>
      </c>
      <c r="C6286" t="s">
        <v>29</v>
      </c>
      <c r="D6286" t="s">
        <v>1631</v>
      </c>
      <c r="E6286" t="s">
        <v>5008</v>
      </c>
      <c r="F6286" t="s">
        <v>5006</v>
      </c>
      <c r="G6286" t="s">
        <v>50</v>
      </c>
      <c r="H6286" t="s">
        <v>5036</v>
      </c>
      <c r="I6286" s="1">
        <v>41039</v>
      </c>
      <c r="J6286" t="s">
        <v>1235</v>
      </c>
      <c r="K6286">
        <v>104</v>
      </c>
      <c r="L6286">
        <v>104</v>
      </c>
      <c r="M6286">
        <v>0</v>
      </c>
      <c r="N6286">
        <v>100</v>
      </c>
      <c r="O6286" t="s">
        <v>23</v>
      </c>
      <c r="P6286" t="s">
        <v>25</v>
      </c>
      <c r="Q6286">
        <f ca="1">DATEDIF(Data[[#This Row],[Birthdate]],TODAY(),"Y")</f>
        <v>13</v>
      </c>
      <c r="R6286" t="str">
        <f ca="1">IF(Data[[#This Row],[Age]]&lt;=10,"3-10 Years",IF(Data[[#This Row],[Age]]&lt;=15,"11-15 Years",IF(Data[[#This Row],[Age]]&lt;=19,"16-19 Years", "20+ Years")))</f>
        <v>11-15 Years</v>
      </c>
    </row>
    <row r="6287" spans="1:18" x14ac:dyDescent="0.35">
      <c r="A6287" t="s">
        <v>1234</v>
      </c>
      <c r="B6287" s="1">
        <v>44912</v>
      </c>
      <c r="C6287" t="s">
        <v>29</v>
      </c>
      <c r="D6287" t="s">
        <v>1631</v>
      </c>
      <c r="E6287" t="s">
        <v>5008</v>
      </c>
      <c r="F6287" t="s">
        <v>5006</v>
      </c>
      <c r="G6287" t="s">
        <v>50</v>
      </c>
      <c r="H6287" t="s">
        <v>5036</v>
      </c>
      <c r="I6287" s="1">
        <v>41039</v>
      </c>
      <c r="J6287" t="s">
        <v>1235</v>
      </c>
      <c r="K6287">
        <v>104</v>
      </c>
      <c r="L6287">
        <v>104</v>
      </c>
      <c r="M6287">
        <v>0</v>
      </c>
      <c r="N6287">
        <v>100</v>
      </c>
      <c r="O6287" t="s">
        <v>23</v>
      </c>
      <c r="P6287" t="s">
        <v>25</v>
      </c>
      <c r="Q6287">
        <f ca="1">DATEDIF(Data[[#This Row],[Birthdate]],TODAY(),"Y")</f>
        <v>13</v>
      </c>
      <c r="R6287" t="str">
        <f ca="1">IF(Data[[#This Row],[Age]]&lt;=10,"3-10 Years",IF(Data[[#This Row],[Age]]&lt;=15,"11-15 Years",IF(Data[[#This Row],[Age]]&lt;=19,"16-19 Years", "20+ Years")))</f>
        <v>11-15 Years</v>
      </c>
    </row>
    <row r="6288" spans="1:18" x14ac:dyDescent="0.35">
      <c r="A6288" t="s">
        <v>4255</v>
      </c>
      <c r="B6288" s="1">
        <v>44909</v>
      </c>
      <c r="C6288" t="s">
        <v>29</v>
      </c>
      <c r="D6288" t="s">
        <v>1631</v>
      </c>
      <c r="E6288" t="s">
        <v>5008</v>
      </c>
      <c r="F6288" t="s">
        <v>5006</v>
      </c>
      <c r="G6288" t="s">
        <v>5059</v>
      </c>
      <c r="H6288" t="s">
        <v>1083</v>
      </c>
      <c r="I6288" s="1">
        <v>41135</v>
      </c>
      <c r="J6288" t="s">
        <v>4256</v>
      </c>
      <c r="K6288">
        <v>104</v>
      </c>
      <c r="L6288">
        <v>104</v>
      </c>
      <c r="M6288">
        <v>0</v>
      </c>
      <c r="N6288">
        <v>100</v>
      </c>
      <c r="O6288" t="s">
        <v>23</v>
      </c>
      <c r="P6288" t="s">
        <v>25</v>
      </c>
      <c r="Q6288">
        <f ca="1">DATEDIF(Data[[#This Row],[Birthdate]],TODAY(),"Y")</f>
        <v>13</v>
      </c>
      <c r="R6288" t="str">
        <f ca="1">IF(Data[[#This Row],[Age]]&lt;=10,"3-10 Years",IF(Data[[#This Row],[Age]]&lt;=15,"11-15 Years",IF(Data[[#This Row],[Age]]&lt;=19,"16-19 Years", "20+ Years")))</f>
        <v>11-15 Years</v>
      </c>
    </row>
    <row r="6289" spans="1:18" x14ac:dyDescent="0.35">
      <c r="A6289" t="s">
        <v>505</v>
      </c>
      <c r="B6289" s="1">
        <v>44908</v>
      </c>
      <c r="C6289" t="s">
        <v>29</v>
      </c>
      <c r="D6289" t="s">
        <v>1631</v>
      </c>
      <c r="E6289" t="s">
        <v>5008</v>
      </c>
      <c r="F6289" t="s">
        <v>5006</v>
      </c>
      <c r="G6289" t="s">
        <v>21</v>
      </c>
      <c r="H6289" t="s">
        <v>5036</v>
      </c>
      <c r="I6289" s="1">
        <v>40980</v>
      </c>
      <c r="J6289" t="s">
        <v>506</v>
      </c>
      <c r="K6289">
        <v>0</v>
      </c>
      <c r="L6289">
        <v>0</v>
      </c>
      <c r="M6289">
        <v>0</v>
      </c>
      <c r="N6289">
        <v>375</v>
      </c>
      <c r="O6289" t="s">
        <v>23</v>
      </c>
      <c r="P6289" t="s">
        <v>25</v>
      </c>
      <c r="Q6289">
        <f ca="1">DATEDIF(Data[[#This Row],[Birthdate]],TODAY(),"Y")</f>
        <v>13</v>
      </c>
      <c r="R6289" t="str">
        <f ca="1">IF(Data[[#This Row],[Age]]&lt;=10,"3-10 Years",IF(Data[[#This Row],[Age]]&lt;=15,"11-15 Years",IF(Data[[#This Row],[Age]]&lt;=19,"16-19 Years", "20+ Years")))</f>
        <v>11-15 Years</v>
      </c>
    </row>
    <row r="6290" spans="1:18" x14ac:dyDescent="0.35">
      <c r="A6290" t="s">
        <v>2200</v>
      </c>
      <c r="B6290" s="1">
        <v>44907</v>
      </c>
      <c r="C6290" t="s">
        <v>29</v>
      </c>
      <c r="D6290" t="s">
        <v>1631</v>
      </c>
      <c r="E6290" t="s">
        <v>5008</v>
      </c>
      <c r="F6290" t="s">
        <v>5006</v>
      </c>
      <c r="G6290" t="s">
        <v>50</v>
      </c>
      <c r="H6290" t="s">
        <v>5036</v>
      </c>
      <c r="I6290" s="1">
        <v>41120</v>
      </c>
      <c r="J6290" t="s">
        <v>513</v>
      </c>
      <c r="K6290">
        <v>104</v>
      </c>
      <c r="L6290">
        <v>104</v>
      </c>
      <c r="M6290">
        <v>0</v>
      </c>
      <c r="N6290">
        <v>100</v>
      </c>
      <c r="O6290" t="s">
        <v>23</v>
      </c>
      <c r="P6290" t="s">
        <v>25</v>
      </c>
      <c r="Q6290">
        <f ca="1">DATEDIF(Data[[#This Row],[Birthdate]],TODAY(),"Y")</f>
        <v>13</v>
      </c>
      <c r="R6290" t="str">
        <f ca="1">IF(Data[[#This Row],[Age]]&lt;=10,"3-10 Years",IF(Data[[#This Row],[Age]]&lt;=15,"11-15 Years",IF(Data[[#This Row],[Age]]&lt;=19,"16-19 Years", "20+ Years")))</f>
        <v>11-15 Years</v>
      </c>
    </row>
    <row r="6291" spans="1:18" x14ac:dyDescent="0.35">
      <c r="A6291" t="s">
        <v>2200</v>
      </c>
      <c r="B6291" s="1">
        <v>44907</v>
      </c>
      <c r="C6291" t="s">
        <v>29</v>
      </c>
      <c r="D6291" t="s">
        <v>1631</v>
      </c>
      <c r="E6291" t="s">
        <v>5008</v>
      </c>
      <c r="F6291" t="s">
        <v>5006</v>
      </c>
      <c r="G6291" t="s">
        <v>50</v>
      </c>
      <c r="H6291" t="s">
        <v>5036</v>
      </c>
      <c r="I6291" s="1">
        <v>41120</v>
      </c>
      <c r="J6291" t="s">
        <v>513</v>
      </c>
      <c r="K6291">
        <v>104</v>
      </c>
      <c r="L6291">
        <v>104</v>
      </c>
      <c r="M6291">
        <v>0</v>
      </c>
      <c r="N6291">
        <v>100</v>
      </c>
      <c r="O6291" t="s">
        <v>23</v>
      </c>
      <c r="P6291" t="s">
        <v>25</v>
      </c>
      <c r="Q6291">
        <f ca="1">DATEDIF(Data[[#This Row],[Birthdate]],TODAY(),"Y")</f>
        <v>13</v>
      </c>
      <c r="R6291" t="str">
        <f ca="1">IF(Data[[#This Row],[Age]]&lt;=10,"3-10 Years",IF(Data[[#This Row],[Age]]&lt;=15,"11-15 Years",IF(Data[[#This Row],[Age]]&lt;=19,"16-19 Years", "20+ Years")))</f>
        <v>11-15 Years</v>
      </c>
    </row>
    <row r="6292" spans="1:18" x14ac:dyDescent="0.35">
      <c r="A6292" t="s">
        <v>2786</v>
      </c>
      <c r="B6292" s="1">
        <v>44922</v>
      </c>
      <c r="C6292" t="s">
        <v>29</v>
      </c>
      <c r="D6292" t="s">
        <v>1631</v>
      </c>
      <c r="E6292" t="s">
        <v>5008</v>
      </c>
      <c r="F6292" t="s">
        <v>5006</v>
      </c>
      <c r="G6292" t="s">
        <v>30</v>
      </c>
      <c r="H6292" t="s">
        <v>5036</v>
      </c>
      <c r="I6292" s="1">
        <v>40941</v>
      </c>
      <c r="J6292" t="s">
        <v>765</v>
      </c>
      <c r="K6292">
        <v>129</v>
      </c>
      <c r="L6292">
        <v>129</v>
      </c>
      <c r="M6292">
        <v>0</v>
      </c>
      <c r="N6292">
        <v>125</v>
      </c>
      <c r="O6292" t="s">
        <v>5064</v>
      </c>
      <c r="P6292" t="s">
        <v>25</v>
      </c>
      <c r="Q6292">
        <f ca="1">DATEDIF(Data[[#This Row],[Birthdate]],TODAY(),"Y")</f>
        <v>13</v>
      </c>
      <c r="R6292" t="str">
        <f ca="1">IF(Data[[#This Row],[Age]]&lt;=10,"3-10 Years",IF(Data[[#This Row],[Age]]&lt;=15,"11-15 Years",IF(Data[[#This Row],[Age]]&lt;=19,"16-19 Years", "20+ Years")))</f>
        <v>11-15 Years</v>
      </c>
    </row>
    <row r="6293" spans="1:18" x14ac:dyDescent="0.35">
      <c r="A6293" t="s">
        <v>2101</v>
      </c>
      <c r="B6293" s="1">
        <v>44919</v>
      </c>
      <c r="C6293" t="s">
        <v>29</v>
      </c>
      <c r="D6293" t="s">
        <v>1631</v>
      </c>
      <c r="E6293" t="s">
        <v>5008</v>
      </c>
      <c r="F6293" t="s">
        <v>5006</v>
      </c>
      <c r="G6293" t="s">
        <v>30</v>
      </c>
      <c r="H6293" t="s">
        <v>5036</v>
      </c>
      <c r="I6293" s="1">
        <v>41018</v>
      </c>
      <c r="J6293" t="s">
        <v>2102</v>
      </c>
      <c r="K6293">
        <v>129</v>
      </c>
      <c r="L6293">
        <v>129</v>
      </c>
      <c r="M6293">
        <v>0</v>
      </c>
      <c r="N6293">
        <v>125</v>
      </c>
      <c r="O6293" t="s">
        <v>5064</v>
      </c>
      <c r="P6293" t="s">
        <v>25</v>
      </c>
      <c r="Q6293">
        <f ca="1">DATEDIF(Data[[#This Row],[Birthdate]],TODAY(),"Y")</f>
        <v>13</v>
      </c>
      <c r="R6293" t="str">
        <f ca="1">IF(Data[[#This Row],[Age]]&lt;=10,"3-10 Years",IF(Data[[#This Row],[Age]]&lt;=15,"11-15 Years",IF(Data[[#This Row],[Age]]&lt;=19,"16-19 Years", "20+ Years")))</f>
        <v>11-15 Years</v>
      </c>
    </row>
    <row r="6294" spans="1:18" x14ac:dyDescent="0.35">
      <c r="A6294" t="s">
        <v>2786</v>
      </c>
      <c r="B6294" s="1">
        <v>44919</v>
      </c>
      <c r="C6294" t="s">
        <v>29</v>
      </c>
      <c r="D6294" t="s">
        <v>1631</v>
      </c>
      <c r="E6294" t="s">
        <v>5008</v>
      </c>
      <c r="F6294" t="s">
        <v>5006</v>
      </c>
      <c r="G6294" t="s">
        <v>30</v>
      </c>
      <c r="H6294" t="s">
        <v>5036</v>
      </c>
      <c r="I6294" s="1">
        <v>40941</v>
      </c>
      <c r="J6294" t="s">
        <v>765</v>
      </c>
      <c r="K6294">
        <v>129</v>
      </c>
      <c r="L6294">
        <v>129</v>
      </c>
      <c r="M6294">
        <v>0</v>
      </c>
      <c r="N6294">
        <v>125</v>
      </c>
      <c r="O6294" t="s">
        <v>5064</v>
      </c>
      <c r="P6294" t="s">
        <v>25</v>
      </c>
      <c r="Q6294">
        <f ca="1">DATEDIF(Data[[#This Row],[Birthdate]],TODAY(),"Y")</f>
        <v>13</v>
      </c>
      <c r="R6294" t="str">
        <f ca="1">IF(Data[[#This Row],[Age]]&lt;=10,"3-10 Years",IF(Data[[#This Row],[Age]]&lt;=15,"11-15 Years",IF(Data[[#This Row],[Age]]&lt;=19,"16-19 Years", "20+ Years")))</f>
        <v>11-15 Years</v>
      </c>
    </row>
    <row r="6295" spans="1:18" x14ac:dyDescent="0.35">
      <c r="A6295" t="s">
        <v>992</v>
      </c>
      <c r="B6295" s="1">
        <v>44918</v>
      </c>
      <c r="C6295" t="s">
        <v>29</v>
      </c>
      <c r="D6295" t="s">
        <v>1631</v>
      </c>
      <c r="E6295" t="s">
        <v>5008</v>
      </c>
      <c r="F6295" t="s">
        <v>5006</v>
      </c>
      <c r="G6295" t="s">
        <v>57</v>
      </c>
      <c r="H6295" t="s">
        <v>5036</v>
      </c>
      <c r="I6295" s="1">
        <v>41228</v>
      </c>
      <c r="J6295" t="s">
        <v>788</v>
      </c>
      <c r="K6295">
        <v>129</v>
      </c>
      <c r="L6295">
        <v>129</v>
      </c>
      <c r="M6295">
        <v>0</v>
      </c>
      <c r="N6295">
        <v>125</v>
      </c>
      <c r="O6295" t="s">
        <v>5064</v>
      </c>
      <c r="P6295" t="s">
        <v>25</v>
      </c>
      <c r="Q6295">
        <f ca="1">DATEDIF(Data[[#This Row],[Birthdate]],TODAY(),"Y")</f>
        <v>13</v>
      </c>
      <c r="R6295" t="str">
        <f ca="1">IF(Data[[#This Row],[Age]]&lt;=10,"3-10 Years",IF(Data[[#This Row],[Age]]&lt;=15,"11-15 Years",IF(Data[[#This Row],[Age]]&lt;=19,"16-19 Years", "20+ Years")))</f>
        <v>11-15 Years</v>
      </c>
    </row>
    <row r="6296" spans="1:18" x14ac:dyDescent="0.35">
      <c r="A6296" t="s">
        <v>4260</v>
      </c>
      <c r="B6296" s="1">
        <v>44913</v>
      </c>
      <c r="C6296" t="s">
        <v>29</v>
      </c>
      <c r="D6296" t="s">
        <v>1631</v>
      </c>
      <c r="E6296" t="s">
        <v>5008</v>
      </c>
      <c r="F6296" t="s">
        <v>5006</v>
      </c>
      <c r="G6296" t="s">
        <v>105</v>
      </c>
      <c r="H6296" t="s">
        <v>5036</v>
      </c>
      <c r="I6296" s="1">
        <v>41040</v>
      </c>
      <c r="J6296" t="s">
        <v>3245</v>
      </c>
      <c r="K6296">
        <v>129</v>
      </c>
      <c r="L6296">
        <v>129</v>
      </c>
      <c r="M6296">
        <v>0</v>
      </c>
      <c r="N6296">
        <v>125</v>
      </c>
      <c r="O6296" t="s">
        <v>5064</v>
      </c>
      <c r="P6296" t="s">
        <v>25</v>
      </c>
      <c r="Q6296">
        <f ca="1">DATEDIF(Data[[#This Row],[Birthdate]],TODAY(),"Y")</f>
        <v>13</v>
      </c>
      <c r="R6296" t="str">
        <f ca="1">IF(Data[[#This Row],[Age]]&lt;=10,"3-10 Years",IF(Data[[#This Row],[Age]]&lt;=15,"11-15 Years",IF(Data[[#This Row],[Age]]&lt;=19,"16-19 Years", "20+ Years")))</f>
        <v>11-15 Years</v>
      </c>
    </row>
    <row r="6297" spans="1:18" x14ac:dyDescent="0.35">
      <c r="A6297" t="s">
        <v>1597</v>
      </c>
      <c r="B6297" s="1">
        <v>44913</v>
      </c>
      <c r="C6297" t="s">
        <v>303</v>
      </c>
      <c r="D6297" t="s">
        <v>1631</v>
      </c>
      <c r="E6297" t="s">
        <v>5008</v>
      </c>
      <c r="F6297" t="s">
        <v>5006</v>
      </c>
      <c r="G6297" t="s">
        <v>47</v>
      </c>
      <c r="H6297" t="s">
        <v>5036</v>
      </c>
      <c r="I6297" s="1">
        <v>41149</v>
      </c>
      <c r="J6297" t="s">
        <v>1598</v>
      </c>
      <c r="K6297">
        <v>129</v>
      </c>
      <c r="L6297">
        <v>129</v>
      </c>
      <c r="M6297">
        <v>0</v>
      </c>
      <c r="N6297">
        <v>125</v>
      </c>
      <c r="O6297" t="s">
        <v>5064</v>
      </c>
      <c r="P6297" t="s">
        <v>25</v>
      </c>
      <c r="Q6297">
        <f ca="1">DATEDIF(Data[[#This Row],[Birthdate]],TODAY(),"Y")</f>
        <v>13</v>
      </c>
      <c r="R6297" t="str">
        <f ca="1">IF(Data[[#This Row],[Age]]&lt;=10,"3-10 Years",IF(Data[[#This Row],[Age]]&lt;=15,"11-15 Years",IF(Data[[#This Row],[Age]]&lt;=19,"16-19 Years", "20+ Years")))</f>
        <v>11-15 Years</v>
      </c>
    </row>
    <row r="6298" spans="1:18" x14ac:dyDescent="0.35">
      <c r="A6298" t="s">
        <v>1597</v>
      </c>
      <c r="B6298" s="1">
        <v>44913</v>
      </c>
      <c r="C6298" t="s">
        <v>29</v>
      </c>
      <c r="D6298" t="s">
        <v>1631</v>
      </c>
      <c r="E6298" t="s">
        <v>5008</v>
      </c>
      <c r="F6298" t="s">
        <v>5006</v>
      </c>
      <c r="G6298" t="s">
        <v>47</v>
      </c>
      <c r="H6298" t="s">
        <v>5036</v>
      </c>
      <c r="I6298" s="1">
        <v>41149</v>
      </c>
      <c r="J6298" t="s">
        <v>1598</v>
      </c>
      <c r="K6298">
        <v>129</v>
      </c>
      <c r="L6298">
        <v>129</v>
      </c>
      <c r="M6298">
        <v>0</v>
      </c>
      <c r="N6298">
        <v>125</v>
      </c>
      <c r="O6298" t="s">
        <v>5064</v>
      </c>
      <c r="P6298" t="s">
        <v>25</v>
      </c>
      <c r="Q6298">
        <f ca="1">DATEDIF(Data[[#This Row],[Birthdate]],TODAY(),"Y")</f>
        <v>13</v>
      </c>
      <c r="R6298" t="str">
        <f ca="1">IF(Data[[#This Row],[Age]]&lt;=10,"3-10 Years",IF(Data[[#This Row],[Age]]&lt;=15,"11-15 Years",IF(Data[[#This Row],[Age]]&lt;=19,"16-19 Years", "20+ Years")))</f>
        <v>11-15 Years</v>
      </c>
    </row>
    <row r="6299" spans="1:18" x14ac:dyDescent="0.35">
      <c r="A6299" t="s">
        <v>1597</v>
      </c>
      <c r="B6299" s="1">
        <v>44912</v>
      </c>
      <c r="C6299" t="s">
        <v>29</v>
      </c>
      <c r="D6299" t="s">
        <v>1631</v>
      </c>
      <c r="E6299" t="s">
        <v>5008</v>
      </c>
      <c r="F6299" t="s">
        <v>5006</v>
      </c>
      <c r="G6299" t="s">
        <v>47</v>
      </c>
      <c r="H6299" t="s">
        <v>5036</v>
      </c>
      <c r="I6299" s="1">
        <v>41149</v>
      </c>
      <c r="J6299" t="s">
        <v>1598</v>
      </c>
      <c r="K6299">
        <v>129</v>
      </c>
      <c r="L6299">
        <v>129</v>
      </c>
      <c r="M6299">
        <v>0</v>
      </c>
      <c r="N6299">
        <v>125</v>
      </c>
      <c r="O6299" t="s">
        <v>5064</v>
      </c>
      <c r="P6299" t="s">
        <v>25</v>
      </c>
      <c r="Q6299">
        <f ca="1">DATEDIF(Data[[#This Row],[Birthdate]],TODAY(),"Y")</f>
        <v>13</v>
      </c>
      <c r="R6299" t="str">
        <f ca="1">IF(Data[[#This Row],[Age]]&lt;=10,"3-10 Years",IF(Data[[#This Row],[Age]]&lt;=15,"11-15 Years",IF(Data[[#This Row],[Age]]&lt;=19,"16-19 Years", "20+ Years")))</f>
        <v>11-15 Years</v>
      </c>
    </row>
    <row r="6300" spans="1:18" x14ac:dyDescent="0.35">
      <c r="A6300" t="s">
        <v>1102</v>
      </c>
      <c r="B6300" s="1">
        <v>44910</v>
      </c>
      <c r="C6300" t="s">
        <v>29</v>
      </c>
      <c r="D6300" t="s">
        <v>1631</v>
      </c>
      <c r="E6300" t="s">
        <v>5008</v>
      </c>
      <c r="F6300" t="s">
        <v>5006</v>
      </c>
      <c r="G6300" t="s">
        <v>105</v>
      </c>
      <c r="H6300" t="s">
        <v>5036</v>
      </c>
      <c r="I6300" s="1">
        <v>41122</v>
      </c>
      <c r="J6300" t="s">
        <v>1103</v>
      </c>
      <c r="K6300">
        <v>129</v>
      </c>
      <c r="L6300">
        <v>129</v>
      </c>
      <c r="M6300">
        <v>0</v>
      </c>
      <c r="N6300">
        <v>125</v>
      </c>
      <c r="O6300" t="s">
        <v>5064</v>
      </c>
      <c r="P6300" t="s">
        <v>25</v>
      </c>
      <c r="Q6300">
        <f ca="1">DATEDIF(Data[[#This Row],[Birthdate]],TODAY(),"Y")</f>
        <v>13</v>
      </c>
      <c r="R6300" t="str">
        <f ca="1">IF(Data[[#This Row],[Age]]&lt;=10,"3-10 Years",IF(Data[[#This Row],[Age]]&lt;=15,"11-15 Years",IF(Data[[#This Row],[Age]]&lt;=19,"16-19 Years", "20+ Years")))</f>
        <v>11-15 Years</v>
      </c>
    </row>
    <row r="6301" spans="1:18" x14ac:dyDescent="0.35">
      <c r="A6301" t="s">
        <v>964</v>
      </c>
      <c r="B6301" s="1">
        <v>44910</v>
      </c>
      <c r="C6301" t="s">
        <v>29</v>
      </c>
      <c r="D6301" t="s">
        <v>1631</v>
      </c>
      <c r="E6301" t="s">
        <v>5008</v>
      </c>
      <c r="F6301" t="s">
        <v>5006</v>
      </c>
      <c r="G6301" t="s">
        <v>105</v>
      </c>
      <c r="H6301" t="s">
        <v>5036</v>
      </c>
      <c r="I6301" s="1">
        <v>41016</v>
      </c>
      <c r="J6301" t="s">
        <v>965</v>
      </c>
      <c r="K6301">
        <v>129</v>
      </c>
      <c r="L6301">
        <v>129</v>
      </c>
      <c r="M6301">
        <v>0</v>
      </c>
      <c r="N6301">
        <v>125</v>
      </c>
      <c r="O6301" t="s">
        <v>5064</v>
      </c>
      <c r="P6301" t="s">
        <v>25</v>
      </c>
      <c r="Q6301">
        <f ca="1">DATEDIF(Data[[#This Row],[Birthdate]],TODAY(),"Y")</f>
        <v>13</v>
      </c>
      <c r="R6301" t="str">
        <f ca="1">IF(Data[[#This Row],[Age]]&lt;=10,"3-10 Years",IF(Data[[#This Row],[Age]]&lt;=15,"11-15 Years",IF(Data[[#This Row],[Age]]&lt;=19,"16-19 Years", "20+ Years")))</f>
        <v>11-15 Years</v>
      </c>
    </row>
    <row r="6302" spans="1:18" x14ac:dyDescent="0.35">
      <c r="A6302" t="s">
        <v>2811</v>
      </c>
      <c r="B6302" s="1">
        <v>44906</v>
      </c>
      <c r="C6302" t="s">
        <v>29</v>
      </c>
      <c r="D6302" t="s">
        <v>1631</v>
      </c>
      <c r="E6302" t="s">
        <v>5008</v>
      </c>
      <c r="F6302" t="s">
        <v>5006</v>
      </c>
      <c r="G6302" t="s">
        <v>50</v>
      </c>
      <c r="H6302" t="s">
        <v>5036</v>
      </c>
      <c r="I6302" s="1">
        <v>41009</v>
      </c>
      <c r="J6302" t="s">
        <v>2812</v>
      </c>
      <c r="K6302">
        <v>129</v>
      </c>
      <c r="L6302">
        <v>129</v>
      </c>
      <c r="M6302">
        <v>0</v>
      </c>
      <c r="N6302">
        <v>125</v>
      </c>
      <c r="O6302" t="s">
        <v>5064</v>
      </c>
      <c r="P6302" t="s">
        <v>25</v>
      </c>
      <c r="Q6302">
        <f ca="1">DATEDIF(Data[[#This Row],[Birthdate]],TODAY(),"Y")</f>
        <v>13</v>
      </c>
      <c r="R6302" t="str">
        <f ca="1">IF(Data[[#This Row],[Age]]&lt;=10,"3-10 Years",IF(Data[[#This Row],[Age]]&lt;=15,"11-15 Years",IF(Data[[#This Row],[Age]]&lt;=19,"16-19 Years", "20+ Years")))</f>
        <v>11-15 Years</v>
      </c>
    </row>
    <row r="6303" spans="1:18" x14ac:dyDescent="0.35">
      <c r="A6303" t="s">
        <v>505</v>
      </c>
      <c r="B6303" s="1">
        <v>44905</v>
      </c>
      <c r="C6303" t="s">
        <v>29</v>
      </c>
      <c r="D6303" t="s">
        <v>1631</v>
      </c>
      <c r="E6303" t="s">
        <v>5008</v>
      </c>
      <c r="F6303" t="s">
        <v>5006</v>
      </c>
      <c r="G6303" t="s">
        <v>21</v>
      </c>
      <c r="H6303" t="s">
        <v>5036</v>
      </c>
      <c r="I6303" s="1">
        <v>40980</v>
      </c>
      <c r="J6303" t="s">
        <v>506</v>
      </c>
      <c r="K6303">
        <v>0</v>
      </c>
      <c r="L6303">
        <v>0</v>
      </c>
      <c r="M6303">
        <v>0</v>
      </c>
      <c r="N6303">
        <v>499</v>
      </c>
      <c r="O6303" t="s">
        <v>23</v>
      </c>
      <c r="P6303" t="s">
        <v>25</v>
      </c>
      <c r="Q6303">
        <f ca="1">DATEDIF(Data[[#This Row],[Birthdate]],TODAY(),"Y")</f>
        <v>13</v>
      </c>
      <c r="R6303" t="str">
        <f ca="1">IF(Data[[#This Row],[Age]]&lt;=10,"3-10 Years",IF(Data[[#This Row],[Age]]&lt;=15,"11-15 Years",IF(Data[[#This Row],[Age]]&lt;=19,"16-19 Years", "20+ Years")))</f>
        <v>11-15 Years</v>
      </c>
    </row>
    <row r="6304" spans="1:18" x14ac:dyDescent="0.35">
      <c r="A6304" t="s">
        <v>2811</v>
      </c>
      <c r="B6304" s="1">
        <v>44905</v>
      </c>
      <c r="C6304" t="s">
        <v>29</v>
      </c>
      <c r="D6304" t="s">
        <v>1631</v>
      </c>
      <c r="E6304" t="s">
        <v>5008</v>
      </c>
      <c r="F6304" t="s">
        <v>5006</v>
      </c>
      <c r="G6304" t="s">
        <v>50</v>
      </c>
      <c r="H6304" t="s">
        <v>5036</v>
      </c>
      <c r="I6304" s="1">
        <v>41009</v>
      </c>
      <c r="J6304" t="s">
        <v>2812</v>
      </c>
      <c r="K6304">
        <v>129</v>
      </c>
      <c r="L6304">
        <v>129</v>
      </c>
      <c r="M6304">
        <v>0</v>
      </c>
      <c r="N6304">
        <v>125</v>
      </c>
      <c r="O6304" t="s">
        <v>5064</v>
      </c>
      <c r="P6304" t="s">
        <v>25</v>
      </c>
      <c r="Q6304">
        <f ca="1">DATEDIF(Data[[#This Row],[Birthdate]],TODAY(),"Y")</f>
        <v>13</v>
      </c>
      <c r="R6304" t="str">
        <f ca="1">IF(Data[[#This Row],[Age]]&lt;=10,"3-10 Years",IF(Data[[#This Row],[Age]]&lt;=15,"11-15 Years",IF(Data[[#This Row],[Age]]&lt;=19,"16-19 Years", "20+ Years")))</f>
        <v>11-15 Years</v>
      </c>
    </row>
    <row r="6305" spans="1:18" x14ac:dyDescent="0.35">
      <c r="A6305" t="s">
        <v>2811</v>
      </c>
      <c r="B6305" s="1">
        <v>44905</v>
      </c>
      <c r="C6305" t="s">
        <v>29</v>
      </c>
      <c r="D6305" t="s">
        <v>1631</v>
      </c>
      <c r="E6305" t="s">
        <v>5008</v>
      </c>
      <c r="F6305" t="s">
        <v>5006</v>
      </c>
      <c r="G6305" t="s">
        <v>50</v>
      </c>
      <c r="H6305" t="s">
        <v>5036</v>
      </c>
      <c r="I6305" s="1">
        <v>41009</v>
      </c>
      <c r="J6305" t="s">
        <v>2812</v>
      </c>
      <c r="K6305">
        <v>129</v>
      </c>
      <c r="L6305">
        <v>129</v>
      </c>
      <c r="M6305">
        <v>0</v>
      </c>
      <c r="N6305">
        <v>125</v>
      </c>
      <c r="O6305" t="s">
        <v>5064</v>
      </c>
      <c r="P6305" t="s">
        <v>25</v>
      </c>
      <c r="Q6305">
        <f ca="1">DATEDIF(Data[[#This Row],[Birthdate]],TODAY(),"Y")</f>
        <v>13</v>
      </c>
      <c r="R6305" t="str">
        <f ca="1">IF(Data[[#This Row],[Age]]&lt;=10,"3-10 Years",IF(Data[[#This Row],[Age]]&lt;=15,"11-15 Years",IF(Data[[#This Row],[Age]]&lt;=19,"16-19 Years", "20+ Years")))</f>
        <v>11-15 Years</v>
      </c>
    </row>
    <row r="6306" spans="1:18" x14ac:dyDescent="0.35">
      <c r="A6306" t="s">
        <v>4267</v>
      </c>
      <c r="B6306" s="1">
        <v>44906</v>
      </c>
      <c r="C6306" t="s">
        <v>29</v>
      </c>
      <c r="D6306" t="s">
        <v>1631</v>
      </c>
      <c r="E6306" t="s">
        <v>5008</v>
      </c>
      <c r="F6306" t="s">
        <v>5006</v>
      </c>
      <c r="G6306" t="s">
        <v>189</v>
      </c>
      <c r="H6306" t="s">
        <v>5036</v>
      </c>
      <c r="I6306" s="1">
        <v>41127</v>
      </c>
      <c r="J6306" t="s">
        <v>4268</v>
      </c>
      <c r="K6306">
        <v>444</v>
      </c>
      <c r="L6306">
        <v>444</v>
      </c>
      <c r="M6306">
        <v>0</v>
      </c>
      <c r="N6306">
        <v>429</v>
      </c>
      <c r="O6306" t="s">
        <v>23</v>
      </c>
      <c r="P6306" t="s">
        <v>25</v>
      </c>
      <c r="Q6306">
        <f ca="1">DATEDIF(Data[[#This Row],[Birthdate]],TODAY(),"Y")</f>
        <v>13</v>
      </c>
      <c r="R6306" t="str">
        <f ca="1">IF(Data[[#This Row],[Age]]&lt;=10,"3-10 Years",IF(Data[[#This Row],[Age]]&lt;=15,"11-15 Years",IF(Data[[#This Row],[Age]]&lt;=19,"16-19 Years", "20+ Years")))</f>
        <v>11-15 Years</v>
      </c>
    </row>
    <row r="6307" spans="1:18" x14ac:dyDescent="0.35">
      <c r="A6307" t="s">
        <v>1257</v>
      </c>
      <c r="B6307" s="1">
        <v>44894</v>
      </c>
      <c r="C6307" t="s">
        <v>29</v>
      </c>
      <c r="D6307" t="s">
        <v>1631</v>
      </c>
      <c r="E6307" t="s">
        <v>5008</v>
      </c>
      <c r="F6307" t="s">
        <v>5006</v>
      </c>
      <c r="G6307" t="s">
        <v>47</v>
      </c>
      <c r="H6307" t="s">
        <v>5036</v>
      </c>
      <c r="I6307" s="1">
        <v>41069</v>
      </c>
      <c r="J6307" t="s">
        <v>1258</v>
      </c>
      <c r="K6307">
        <v>444</v>
      </c>
      <c r="L6307">
        <v>444</v>
      </c>
      <c r="M6307">
        <v>0</v>
      </c>
      <c r="N6307">
        <v>429</v>
      </c>
      <c r="O6307" t="s">
        <v>23</v>
      </c>
      <c r="P6307" t="s">
        <v>25</v>
      </c>
      <c r="Q6307">
        <f ca="1">DATEDIF(Data[[#This Row],[Birthdate]],TODAY(),"Y")</f>
        <v>13</v>
      </c>
      <c r="R6307" t="str">
        <f ca="1">IF(Data[[#This Row],[Age]]&lt;=10,"3-10 Years",IF(Data[[#This Row],[Age]]&lt;=15,"11-15 Years",IF(Data[[#This Row],[Age]]&lt;=19,"16-19 Years", "20+ Years")))</f>
        <v>11-15 Years</v>
      </c>
    </row>
    <row r="6308" spans="1:18" x14ac:dyDescent="0.35">
      <c r="A6308" t="s">
        <v>2087</v>
      </c>
      <c r="B6308" s="1">
        <v>44851</v>
      </c>
      <c r="C6308" t="s">
        <v>29</v>
      </c>
      <c r="D6308" t="s">
        <v>1631</v>
      </c>
      <c r="E6308" t="s">
        <v>5008</v>
      </c>
      <c r="F6308" t="s">
        <v>5006</v>
      </c>
      <c r="G6308" t="s">
        <v>1585</v>
      </c>
      <c r="H6308" t="s">
        <v>1083</v>
      </c>
      <c r="I6308" s="1">
        <v>41193</v>
      </c>
      <c r="J6308" t="s">
        <v>2088</v>
      </c>
      <c r="K6308">
        <v>413</v>
      </c>
      <c r="L6308">
        <v>413</v>
      </c>
      <c r="M6308">
        <v>0</v>
      </c>
      <c r="N6308">
        <v>399</v>
      </c>
      <c r="O6308" t="s">
        <v>23</v>
      </c>
      <c r="P6308" t="s">
        <v>152</v>
      </c>
      <c r="Q6308">
        <f ca="1">DATEDIF(Data[[#This Row],[Birthdate]],TODAY(),"Y")</f>
        <v>13</v>
      </c>
      <c r="R6308" t="str">
        <f ca="1">IF(Data[[#This Row],[Age]]&lt;=10,"3-10 Years",IF(Data[[#This Row],[Age]]&lt;=15,"11-15 Years",IF(Data[[#This Row],[Age]]&lt;=19,"16-19 Years", "20+ Years")))</f>
        <v>11-15 Years</v>
      </c>
    </row>
    <row r="6309" spans="1:18" x14ac:dyDescent="0.35">
      <c r="A6309" t="s">
        <v>1214</v>
      </c>
      <c r="B6309" s="1">
        <v>44845</v>
      </c>
      <c r="C6309" t="s">
        <v>29</v>
      </c>
      <c r="D6309" t="s">
        <v>1631</v>
      </c>
      <c r="E6309" t="s">
        <v>5008</v>
      </c>
      <c r="F6309" t="s">
        <v>5006</v>
      </c>
      <c r="G6309" t="s">
        <v>105</v>
      </c>
      <c r="H6309" t="s">
        <v>5036</v>
      </c>
      <c r="I6309" s="1">
        <v>41155</v>
      </c>
      <c r="J6309" t="s">
        <v>1228</v>
      </c>
      <c r="K6309">
        <v>413</v>
      </c>
      <c r="L6309">
        <v>413</v>
      </c>
      <c r="M6309">
        <v>0</v>
      </c>
      <c r="N6309">
        <v>399</v>
      </c>
      <c r="O6309" t="s">
        <v>23</v>
      </c>
      <c r="P6309" t="s">
        <v>25</v>
      </c>
      <c r="Q6309">
        <f ca="1">DATEDIF(Data[[#This Row],[Birthdate]],TODAY(),"Y")</f>
        <v>13</v>
      </c>
      <c r="R6309" t="str">
        <f ca="1">IF(Data[[#This Row],[Age]]&lt;=10,"3-10 Years",IF(Data[[#This Row],[Age]]&lt;=15,"11-15 Years",IF(Data[[#This Row],[Age]]&lt;=19,"16-19 Years", "20+ Years")))</f>
        <v>11-15 Years</v>
      </c>
    </row>
    <row r="6310" spans="1:18" x14ac:dyDescent="0.35">
      <c r="A6310" t="s">
        <v>612</v>
      </c>
      <c r="B6310" s="1">
        <v>44577</v>
      </c>
      <c r="C6310" t="s">
        <v>29</v>
      </c>
      <c r="D6310" t="s">
        <v>1631</v>
      </c>
      <c r="E6310" t="s">
        <v>5008</v>
      </c>
      <c r="F6310" t="s">
        <v>5006</v>
      </c>
      <c r="G6310" t="s">
        <v>189</v>
      </c>
      <c r="H6310" t="s">
        <v>5036</v>
      </c>
      <c r="I6310" s="1">
        <v>40952</v>
      </c>
      <c r="J6310" t="s">
        <v>611</v>
      </c>
      <c r="K6310">
        <v>125</v>
      </c>
      <c r="L6310">
        <v>125</v>
      </c>
      <c r="M6310">
        <v>0</v>
      </c>
      <c r="N6310">
        <v>125</v>
      </c>
      <c r="O6310" t="s">
        <v>23</v>
      </c>
      <c r="P6310" t="s">
        <v>25</v>
      </c>
      <c r="Q6310">
        <f ca="1">DATEDIF(Data[[#This Row],[Birthdate]],TODAY(),"Y")</f>
        <v>13</v>
      </c>
      <c r="R6310" t="str">
        <f ca="1">IF(Data[[#This Row],[Age]]&lt;=10,"3-10 Years",IF(Data[[#This Row],[Age]]&lt;=15,"11-15 Years",IF(Data[[#This Row],[Age]]&lt;=19,"16-19 Years", "20+ Years")))</f>
        <v>11-15 Years</v>
      </c>
    </row>
    <row r="6311" spans="1:18" x14ac:dyDescent="0.35">
      <c r="A6311" t="s">
        <v>613</v>
      </c>
      <c r="B6311" s="1">
        <v>44577</v>
      </c>
      <c r="C6311" t="s">
        <v>29</v>
      </c>
      <c r="D6311" t="s">
        <v>1631</v>
      </c>
      <c r="E6311" t="s">
        <v>5008</v>
      </c>
      <c r="F6311" t="s">
        <v>5006</v>
      </c>
      <c r="G6311" t="s">
        <v>189</v>
      </c>
      <c r="H6311" t="s">
        <v>5036</v>
      </c>
      <c r="I6311" s="1">
        <v>40952</v>
      </c>
      <c r="J6311" t="s">
        <v>611</v>
      </c>
      <c r="K6311">
        <v>125</v>
      </c>
      <c r="L6311">
        <v>125</v>
      </c>
      <c r="M6311">
        <v>0</v>
      </c>
      <c r="N6311">
        <v>125</v>
      </c>
      <c r="O6311" t="s">
        <v>23</v>
      </c>
      <c r="P6311" t="s">
        <v>25</v>
      </c>
      <c r="Q6311">
        <f ca="1">DATEDIF(Data[[#This Row],[Birthdate]],TODAY(),"Y")</f>
        <v>13</v>
      </c>
      <c r="R6311" t="str">
        <f ca="1">IF(Data[[#This Row],[Age]]&lt;=10,"3-10 Years",IF(Data[[#This Row],[Age]]&lt;=15,"11-15 Years",IF(Data[[#This Row],[Age]]&lt;=19,"16-19 Years", "20+ Years")))</f>
        <v>11-15 Years</v>
      </c>
    </row>
    <row r="6312" spans="1:18" x14ac:dyDescent="0.35">
      <c r="A6312" t="s">
        <v>1306</v>
      </c>
      <c r="B6312" s="1">
        <v>44576</v>
      </c>
      <c r="C6312" t="s">
        <v>29</v>
      </c>
      <c r="D6312" t="s">
        <v>1631</v>
      </c>
      <c r="E6312" t="s">
        <v>5008</v>
      </c>
      <c r="F6312" t="s">
        <v>5006</v>
      </c>
      <c r="G6312" t="s">
        <v>50</v>
      </c>
      <c r="H6312" t="s">
        <v>5036</v>
      </c>
      <c r="I6312" s="1">
        <v>40890</v>
      </c>
      <c r="J6312" t="s">
        <v>1307</v>
      </c>
      <c r="K6312">
        <v>125</v>
      </c>
      <c r="L6312">
        <v>125</v>
      </c>
      <c r="M6312">
        <v>0</v>
      </c>
      <c r="N6312">
        <v>125</v>
      </c>
      <c r="O6312" t="s">
        <v>23</v>
      </c>
      <c r="P6312" t="s">
        <v>25</v>
      </c>
      <c r="Q6312">
        <f ca="1">DATEDIF(Data[[#This Row],[Birthdate]],TODAY(),"Y")</f>
        <v>13</v>
      </c>
      <c r="R6312" t="str">
        <f ca="1">IF(Data[[#This Row],[Age]]&lt;=10,"3-10 Years",IF(Data[[#This Row],[Age]]&lt;=15,"11-15 Years",IF(Data[[#This Row],[Age]]&lt;=19,"16-19 Years", "20+ Years")))</f>
        <v>11-15 Years</v>
      </c>
    </row>
    <row r="6313" spans="1:18" x14ac:dyDescent="0.35">
      <c r="A6313" t="s">
        <v>1080</v>
      </c>
      <c r="B6313" s="1">
        <v>44574</v>
      </c>
      <c r="C6313" t="s">
        <v>29</v>
      </c>
      <c r="D6313" t="s">
        <v>1631</v>
      </c>
      <c r="E6313" t="s">
        <v>5008</v>
      </c>
      <c r="F6313" t="s">
        <v>5006</v>
      </c>
      <c r="G6313" t="s">
        <v>95</v>
      </c>
      <c r="H6313" t="s">
        <v>5036</v>
      </c>
      <c r="I6313" s="1">
        <v>40989</v>
      </c>
      <c r="J6313" t="s">
        <v>1081</v>
      </c>
      <c r="K6313">
        <v>125</v>
      </c>
      <c r="L6313">
        <v>125</v>
      </c>
      <c r="M6313">
        <v>0</v>
      </c>
      <c r="N6313">
        <v>125</v>
      </c>
      <c r="O6313" t="s">
        <v>23</v>
      </c>
      <c r="P6313" t="s">
        <v>25</v>
      </c>
      <c r="Q6313">
        <f ca="1">DATEDIF(Data[[#This Row],[Birthdate]],TODAY(),"Y")</f>
        <v>13</v>
      </c>
      <c r="R6313" t="str">
        <f ca="1">IF(Data[[#This Row],[Age]]&lt;=10,"3-10 Years",IF(Data[[#This Row],[Age]]&lt;=15,"11-15 Years",IF(Data[[#This Row],[Age]]&lt;=19,"16-19 Years", "20+ Years")))</f>
        <v>11-15 Years</v>
      </c>
    </row>
    <row r="6314" spans="1:18" x14ac:dyDescent="0.35">
      <c r="A6314" t="s">
        <v>4283</v>
      </c>
      <c r="B6314" s="1">
        <v>44568</v>
      </c>
      <c r="C6314" t="s">
        <v>29</v>
      </c>
      <c r="D6314" t="s">
        <v>1631</v>
      </c>
      <c r="E6314" t="s">
        <v>5008</v>
      </c>
      <c r="F6314" t="s">
        <v>5006</v>
      </c>
      <c r="G6314" t="s">
        <v>50</v>
      </c>
      <c r="H6314" t="s">
        <v>5036</v>
      </c>
      <c r="I6314" s="1">
        <v>41103</v>
      </c>
      <c r="J6314" t="s">
        <v>4284</v>
      </c>
      <c r="K6314">
        <v>100</v>
      </c>
      <c r="L6314">
        <v>100</v>
      </c>
      <c r="M6314">
        <v>0</v>
      </c>
      <c r="N6314">
        <v>100</v>
      </c>
      <c r="O6314" t="s">
        <v>23</v>
      </c>
      <c r="P6314" t="s">
        <v>25</v>
      </c>
      <c r="Q6314">
        <f ca="1">DATEDIF(Data[[#This Row],[Birthdate]],TODAY(),"Y")</f>
        <v>13</v>
      </c>
      <c r="R6314" t="str">
        <f ca="1">IF(Data[[#This Row],[Age]]&lt;=10,"3-10 Years",IF(Data[[#This Row],[Age]]&lt;=15,"11-15 Years",IF(Data[[#This Row],[Age]]&lt;=19,"16-19 Years", "20+ Years")))</f>
        <v>11-15 Years</v>
      </c>
    </row>
    <row r="6315" spans="1:18" x14ac:dyDescent="0.35">
      <c r="A6315" t="s">
        <v>586</v>
      </c>
      <c r="B6315" s="1">
        <v>44568</v>
      </c>
      <c r="C6315" t="s">
        <v>29</v>
      </c>
      <c r="D6315" t="s">
        <v>1631</v>
      </c>
      <c r="E6315" t="s">
        <v>5008</v>
      </c>
      <c r="F6315" t="s">
        <v>5006</v>
      </c>
      <c r="G6315" t="s">
        <v>50</v>
      </c>
      <c r="H6315" t="s">
        <v>5036</v>
      </c>
      <c r="I6315" s="1">
        <v>40893</v>
      </c>
      <c r="J6315" t="s">
        <v>587</v>
      </c>
      <c r="K6315">
        <v>100</v>
      </c>
      <c r="L6315">
        <v>100</v>
      </c>
      <c r="M6315">
        <v>0</v>
      </c>
      <c r="N6315">
        <v>100</v>
      </c>
      <c r="O6315" t="s">
        <v>23</v>
      </c>
      <c r="P6315" t="s">
        <v>25</v>
      </c>
      <c r="Q6315">
        <f ca="1">DATEDIF(Data[[#This Row],[Birthdate]],TODAY(),"Y")</f>
        <v>13</v>
      </c>
      <c r="R6315" t="str">
        <f ca="1">IF(Data[[#This Row],[Age]]&lt;=10,"3-10 Years",IF(Data[[#This Row],[Age]]&lt;=15,"11-15 Years",IF(Data[[#This Row],[Age]]&lt;=19,"16-19 Years", "20+ Years")))</f>
        <v>11-15 Years</v>
      </c>
    </row>
    <row r="6316" spans="1:18" x14ac:dyDescent="0.35">
      <c r="A6316" t="s">
        <v>505</v>
      </c>
      <c r="B6316" s="1">
        <v>44566</v>
      </c>
      <c r="C6316" t="s">
        <v>29</v>
      </c>
      <c r="D6316" t="s">
        <v>1631</v>
      </c>
      <c r="E6316" t="s">
        <v>5008</v>
      </c>
      <c r="F6316" t="s">
        <v>5006</v>
      </c>
      <c r="G6316" t="s">
        <v>21</v>
      </c>
      <c r="H6316" t="s">
        <v>5036</v>
      </c>
      <c r="I6316" s="1">
        <v>40980</v>
      </c>
      <c r="J6316" t="s">
        <v>506</v>
      </c>
      <c r="K6316">
        <v>0</v>
      </c>
      <c r="L6316">
        <v>0</v>
      </c>
      <c r="M6316">
        <v>0</v>
      </c>
      <c r="N6316">
        <v>100</v>
      </c>
      <c r="O6316" t="s">
        <v>23</v>
      </c>
      <c r="P6316" t="s">
        <v>25</v>
      </c>
      <c r="Q6316">
        <f ca="1">DATEDIF(Data[[#This Row],[Birthdate]],TODAY(),"Y")</f>
        <v>13</v>
      </c>
      <c r="R6316" t="str">
        <f ca="1">IF(Data[[#This Row],[Age]]&lt;=10,"3-10 Years",IF(Data[[#This Row],[Age]]&lt;=15,"11-15 Years",IF(Data[[#This Row],[Age]]&lt;=19,"16-19 Years", "20+ Years")))</f>
        <v>11-15 Years</v>
      </c>
    </row>
    <row r="6317" spans="1:18" x14ac:dyDescent="0.35">
      <c r="A6317" t="s">
        <v>2346</v>
      </c>
      <c r="B6317" s="1">
        <v>44566</v>
      </c>
      <c r="C6317" t="s">
        <v>29</v>
      </c>
      <c r="D6317" t="s">
        <v>1631</v>
      </c>
      <c r="E6317" t="s">
        <v>5008</v>
      </c>
      <c r="F6317" t="s">
        <v>5006</v>
      </c>
      <c r="G6317" t="s">
        <v>189</v>
      </c>
      <c r="H6317" t="s">
        <v>5036</v>
      </c>
      <c r="I6317" s="1">
        <v>40991</v>
      </c>
      <c r="J6317" t="s">
        <v>1396</v>
      </c>
      <c r="K6317">
        <v>100</v>
      </c>
      <c r="L6317">
        <v>100</v>
      </c>
      <c r="M6317">
        <v>0</v>
      </c>
      <c r="N6317">
        <v>100</v>
      </c>
      <c r="O6317" t="s">
        <v>23</v>
      </c>
      <c r="P6317" t="s">
        <v>25</v>
      </c>
      <c r="Q6317">
        <f ca="1">DATEDIF(Data[[#This Row],[Birthdate]],TODAY(),"Y")</f>
        <v>13</v>
      </c>
      <c r="R6317" t="str">
        <f ca="1">IF(Data[[#This Row],[Age]]&lt;=10,"3-10 Years",IF(Data[[#This Row],[Age]]&lt;=15,"11-15 Years",IF(Data[[#This Row],[Age]]&lt;=19,"16-19 Years", "20+ Years")))</f>
        <v>11-15 Years</v>
      </c>
    </row>
    <row r="6318" spans="1:18" x14ac:dyDescent="0.35">
      <c r="A6318" t="s">
        <v>311</v>
      </c>
      <c r="B6318" s="1">
        <v>44941</v>
      </c>
      <c r="C6318" t="s">
        <v>29</v>
      </c>
      <c r="D6318" t="s">
        <v>1631</v>
      </c>
      <c r="E6318" t="s">
        <v>5008</v>
      </c>
      <c r="F6318" t="s">
        <v>5006</v>
      </c>
      <c r="G6318" t="s">
        <v>81</v>
      </c>
      <c r="H6318" t="s">
        <v>1083</v>
      </c>
      <c r="I6318" s="1">
        <v>40917</v>
      </c>
      <c r="J6318" t="s">
        <v>310</v>
      </c>
      <c r="K6318">
        <v>129</v>
      </c>
      <c r="L6318">
        <v>129</v>
      </c>
      <c r="M6318">
        <v>0</v>
      </c>
      <c r="N6318">
        <v>125</v>
      </c>
      <c r="O6318" t="s">
        <v>23</v>
      </c>
      <c r="P6318" t="s">
        <v>25</v>
      </c>
      <c r="Q6318">
        <f ca="1">DATEDIF(Data[[#This Row],[Birthdate]],TODAY(),"Y")</f>
        <v>13</v>
      </c>
      <c r="R6318" t="str">
        <f ca="1">IF(Data[[#This Row],[Age]]&lt;=10,"3-10 Years",IF(Data[[#This Row],[Age]]&lt;=15,"11-15 Years",IF(Data[[#This Row],[Age]]&lt;=19,"16-19 Years", "20+ Years")))</f>
        <v>11-15 Years</v>
      </c>
    </row>
    <row r="6319" spans="1:18" x14ac:dyDescent="0.35">
      <c r="A6319" t="s">
        <v>1102</v>
      </c>
      <c r="B6319" s="1">
        <v>44941</v>
      </c>
      <c r="C6319" t="s">
        <v>29</v>
      </c>
      <c r="D6319" t="s">
        <v>1631</v>
      </c>
      <c r="E6319" t="s">
        <v>5008</v>
      </c>
      <c r="F6319" t="s">
        <v>5006</v>
      </c>
      <c r="G6319" t="s">
        <v>105</v>
      </c>
      <c r="H6319" t="s">
        <v>5036</v>
      </c>
      <c r="I6319" s="1">
        <v>41122</v>
      </c>
      <c r="J6319" t="s">
        <v>1103</v>
      </c>
      <c r="K6319">
        <v>129</v>
      </c>
      <c r="L6319">
        <v>129</v>
      </c>
      <c r="M6319">
        <v>0</v>
      </c>
      <c r="N6319">
        <v>125</v>
      </c>
      <c r="O6319" t="s">
        <v>23</v>
      </c>
      <c r="P6319" t="s">
        <v>25</v>
      </c>
      <c r="Q6319">
        <f ca="1">DATEDIF(Data[[#This Row],[Birthdate]],TODAY(),"Y")</f>
        <v>13</v>
      </c>
      <c r="R6319" t="str">
        <f ca="1">IF(Data[[#This Row],[Age]]&lt;=10,"3-10 Years",IF(Data[[#This Row],[Age]]&lt;=15,"11-15 Years",IF(Data[[#This Row],[Age]]&lt;=19,"16-19 Years", "20+ Years")))</f>
        <v>11-15 Years</v>
      </c>
    </row>
    <row r="6320" spans="1:18" x14ac:dyDescent="0.35">
      <c r="A6320" t="s">
        <v>602</v>
      </c>
      <c r="B6320" s="1">
        <v>44940</v>
      </c>
      <c r="C6320" t="s">
        <v>29</v>
      </c>
      <c r="D6320" t="s">
        <v>1631</v>
      </c>
      <c r="E6320" t="s">
        <v>5008</v>
      </c>
      <c r="F6320" t="s">
        <v>5006</v>
      </c>
      <c r="G6320" t="s">
        <v>21</v>
      </c>
      <c r="H6320" t="s">
        <v>5036</v>
      </c>
      <c r="I6320" s="1">
        <v>41159</v>
      </c>
      <c r="J6320" t="s">
        <v>603</v>
      </c>
      <c r="K6320">
        <v>129</v>
      </c>
      <c r="L6320">
        <v>129</v>
      </c>
      <c r="M6320">
        <v>0</v>
      </c>
      <c r="N6320">
        <v>125</v>
      </c>
      <c r="O6320" t="s">
        <v>23</v>
      </c>
      <c r="P6320" t="s">
        <v>152</v>
      </c>
      <c r="Q6320">
        <f ca="1">DATEDIF(Data[[#This Row],[Birthdate]],TODAY(),"Y")</f>
        <v>13</v>
      </c>
      <c r="R6320" t="str">
        <f ca="1">IF(Data[[#This Row],[Age]]&lt;=10,"3-10 Years",IF(Data[[#This Row],[Age]]&lt;=15,"11-15 Years",IF(Data[[#This Row],[Age]]&lt;=19,"16-19 Years", "20+ Years")))</f>
        <v>11-15 Years</v>
      </c>
    </row>
    <row r="6321" spans="1:18" x14ac:dyDescent="0.35">
      <c r="A6321" t="s">
        <v>2787</v>
      </c>
      <c r="B6321" s="1">
        <v>44940</v>
      </c>
      <c r="C6321" t="s">
        <v>29</v>
      </c>
      <c r="D6321" t="s">
        <v>1631</v>
      </c>
      <c r="E6321" t="s">
        <v>5008</v>
      </c>
      <c r="F6321" t="s">
        <v>5006</v>
      </c>
      <c r="G6321" t="s">
        <v>105</v>
      </c>
      <c r="H6321" t="s">
        <v>5036</v>
      </c>
      <c r="I6321" s="1">
        <v>40908</v>
      </c>
      <c r="J6321" t="s">
        <v>2788</v>
      </c>
      <c r="K6321">
        <v>129</v>
      </c>
      <c r="L6321">
        <v>129</v>
      </c>
      <c r="M6321">
        <v>0</v>
      </c>
      <c r="N6321">
        <v>125</v>
      </c>
      <c r="O6321" t="s">
        <v>23</v>
      </c>
      <c r="P6321" t="s">
        <v>25</v>
      </c>
      <c r="Q6321">
        <f ca="1">DATEDIF(Data[[#This Row],[Birthdate]],TODAY(),"Y")</f>
        <v>13</v>
      </c>
      <c r="R6321" t="str">
        <f ca="1">IF(Data[[#This Row],[Age]]&lt;=10,"3-10 Years",IF(Data[[#This Row],[Age]]&lt;=15,"11-15 Years",IF(Data[[#This Row],[Age]]&lt;=19,"16-19 Years", "20+ Years")))</f>
        <v>11-15 Years</v>
      </c>
    </row>
    <row r="6322" spans="1:18" x14ac:dyDescent="0.35">
      <c r="A6322" t="s">
        <v>638</v>
      </c>
      <c r="B6322" s="1">
        <v>44939</v>
      </c>
      <c r="C6322" t="s">
        <v>29</v>
      </c>
      <c r="D6322" t="s">
        <v>1631</v>
      </c>
      <c r="E6322" t="s">
        <v>5008</v>
      </c>
      <c r="F6322" t="s">
        <v>5006</v>
      </c>
      <c r="G6322" t="s">
        <v>105</v>
      </c>
      <c r="H6322" t="s">
        <v>5036</v>
      </c>
      <c r="I6322" s="1">
        <v>41136</v>
      </c>
      <c r="J6322" t="s">
        <v>639</v>
      </c>
      <c r="K6322">
        <v>129</v>
      </c>
      <c r="L6322">
        <v>129</v>
      </c>
      <c r="M6322">
        <v>0</v>
      </c>
      <c r="N6322">
        <v>125</v>
      </c>
      <c r="O6322" t="s">
        <v>23</v>
      </c>
      <c r="P6322" t="s">
        <v>25</v>
      </c>
      <c r="Q6322">
        <f ca="1">DATEDIF(Data[[#This Row],[Birthdate]],TODAY(),"Y")</f>
        <v>13</v>
      </c>
      <c r="R6322" t="str">
        <f ca="1">IF(Data[[#This Row],[Age]]&lt;=10,"3-10 Years",IF(Data[[#This Row],[Age]]&lt;=15,"11-15 Years",IF(Data[[#This Row],[Age]]&lt;=19,"16-19 Years", "20+ Years")))</f>
        <v>11-15 Years</v>
      </c>
    </row>
    <row r="6323" spans="1:18" x14ac:dyDescent="0.35">
      <c r="A6323" t="s">
        <v>4286</v>
      </c>
      <c r="B6323" s="1">
        <v>44939</v>
      </c>
      <c r="C6323" t="s">
        <v>29</v>
      </c>
      <c r="D6323" t="s">
        <v>1631</v>
      </c>
      <c r="E6323" t="s">
        <v>5008</v>
      </c>
      <c r="F6323" t="s">
        <v>5006</v>
      </c>
      <c r="G6323" t="s">
        <v>50</v>
      </c>
      <c r="H6323" t="s">
        <v>5036</v>
      </c>
      <c r="I6323" s="1">
        <v>40953</v>
      </c>
      <c r="J6323" t="s">
        <v>4287</v>
      </c>
      <c r="K6323">
        <v>129</v>
      </c>
      <c r="L6323">
        <v>129</v>
      </c>
      <c r="M6323">
        <v>0</v>
      </c>
      <c r="N6323">
        <v>125</v>
      </c>
      <c r="O6323" t="s">
        <v>23</v>
      </c>
      <c r="P6323" t="s">
        <v>25</v>
      </c>
      <c r="Q6323">
        <f ca="1">DATEDIF(Data[[#This Row],[Birthdate]],TODAY(),"Y")</f>
        <v>13</v>
      </c>
      <c r="R6323" t="str">
        <f ca="1">IF(Data[[#This Row],[Age]]&lt;=10,"3-10 Years",IF(Data[[#This Row],[Age]]&lt;=15,"11-15 Years",IF(Data[[#This Row],[Age]]&lt;=19,"16-19 Years", "20+ Years")))</f>
        <v>11-15 Years</v>
      </c>
    </row>
    <row r="6324" spans="1:18" x14ac:dyDescent="0.35">
      <c r="A6324" t="s">
        <v>3492</v>
      </c>
      <c r="B6324" s="1">
        <v>44937</v>
      </c>
      <c r="C6324" t="s">
        <v>29</v>
      </c>
      <c r="D6324" t="s">
        <v>1631</v>
      </c>
      <c r="E6324" t="s">
        <v>5008</v>
      </c>
      <c r="F6324" t="s">
        <v>5006</v>
      </c>
      <c r="G6324" t="s">
        <v>50</v>
      </c>
      <c r="H6324" t="s">
        <v>5036</v>
      </c>
      <c r="I6324" s="1">
        <v>41085</v>
      </c>
      <c r="J6324" t="s">
        <v>2412</v>
      </c>
      <c r="K6324">
        <v>129</v>
      </c>
      <c r="L6324">
        <v>129</v>
      </c>
      <c r="M6324">
        <v>0</v>
      </c>
      <c r="N6324">
        <v>125</v>
      </c>
      <c r="O6324" t="s">
        <v>1062</v>
      </c>
      <c r="P6324" t="s">
        <v>25</v>
      </c>
      <c r="Q6324">
        <f ca="1">DATEDIF(Data[[#This Row],[Birthdate]],TODAY(),"Y")</f>
        <v>13</v>
      </c>
      <c r="R6324" t="str">
        <f ca="1">IF(Data[[#This Row],[Age]]&lt;=10,"3-10 Years",IF(Data[[#This Row],[Age]]&lt;=15,"11-15 Years",IF(Data[[#This Row],[Age]]&lt;=19,"16-19 Years", "20+ Years")))</f>
        <v>11-15 Years</v>
      </c>
    </row>
    <row r="6325" spans="1:18" x14ac:dyDescent="0.35">
      <c r="A6325" t="s">
        <v>1234</v>
      </c>
      <c r="B6325" s="1">
        <v>44937</v>
      </c>
      <c r="C6325" t="s">
        <v>29</v>
      </c>
      <c r="D6325" t="s">
        <v>1631</v>
      </c>
      <c r="E6325" t="s">
        <v>5008</v>
      </c>
      <c r="F6325" t="s">
        <v>5006</v>
      </c>
      <c r="G6325" t="s">
        <v>50</v>
      </c>
      <c r="H6325" t="s">
        <v>5036</v>
      </c>
      <c r="I6325" s="1">
        <v>41039</v>
      </c>
      <c r="J6325" t="s">
        <v>1235</v>
      </c>
      <c r="K6325">
        <v>129</v>
      </c>
      <c r="L6325">
        <v>129</v>
      </c>
      <c r="M6325">
        <v>0</v>
      </c>
      <c r="N6325">
        <v>125</v>
      </c>
      <c r="O6325" t="s">
        <v>1062</v>
      </c>
      <c r="P6325" t="s">
        <v>25</v>
      </c>
      <c r="Q6325">
        <f ca="1">DATEDIF(Data[[#This Row],[Birthdate]],TODAY(),"Y")</f>
        <v>13</v>
      </c>
      <c r="R6325" t="str">
        <f ca="1">IF(Data[[#This Row],[Age]]&lt;=10,"3-10 Years",IF(Data[[#This Row],[Age]]&lt;=15,"11-15 Years",IF(Data[[#This Row],[Age]]&lt;=19,"16-19 Years", "20+ Years")))</f>
        <v>11-15 Years</v>
      </c>
    </row>
    <row r="6326" spans="1:18" x14ac:dyDescent="0.35">
      <c r="A6326" t="s">
        <v>3504</v>
      </c>
      <c r="B6326" s="1">
        <v>44937</v>
      </c>
      <c r="C6326" t="s">
        <v>29</v>
      </c>
      <c r="D6326" t="s">
        <v>1631</v>
      </c>
      <c r="E6326" t="s">
        <v>5008</v>
      </c>
      <c r="F6326" t="s">
        <v>5006</v>
      </c>
      <c r="G6326" t="s">
        <v>50</v>
      </c>
      <c r="H6326" t="s">
        <v>5036</v>
      </c>
      <c r="I6326" s="1">
        <v>41095</v>
      </c>
      <c r="J6326" t="s">
        <v>1107</v>
      </c>
      <c r="K6326">
        <v>129</v>
      </c>
      <c r="L6326">
        <v>129</v>
      </c>
      <c r="M6326">
        <v>0</v>
      </c>
      <c r="N6326">
        <v>125</v>
      </c>
      <c r="O6326" t="s">
        <v>23</v>
      </c>
      <c r="P6326" t="s">
        <v>25</v>
      </c>
      <c r="Q6326">
        <f ca="1">DATEDIF(Data[[#This Row],[Birthdate]],TODAY(),"Y")</f>
        <v>13</v>
      </c>
      <c r="R6326" t="str">
        <f ca="1">IF(Data[[#This Row],[Age]]&lt;=10,"3-10 Years",IF(Data[[#This Row],[Age]]&lt;=15,"11-15 Years",IF(Data[[#This Row],[Age]]&lt;=19,"16-19 Years", "20+ Years")))</f>
        <v>11-15 Years</v>
      </c>
    </row>
    <row r="6327" spans="1:18" x14ac:dyDescent="0.35">
      <c r="A6327" t="s">
        <v>612</v>
      </c>
      <c r="B6327" s="1">
        <v>44936</v>
      </c>
      <c r="C6327" t="s">
        <v>29</v>
      </c>
      <c r="D6327" t="s">
        <v>1631</v>
      </c>
      <c r="E6327" t="s">
        <v>5008</v>
      </c>
      <c r="F6327" t="s">
        <v>5006</v>
      </c>
      <c r="G6327" t="s">
        <v>189</v>
      </c>
      <c r="H6327" t="s">
        <v>5036</v>
      </c>
      <c r="I6327" s="1">
        <v>40952</v>
      </c>
      <c r="J6327" t="s">
        <v>611</v>
      </c>
      <c r="K6327">
        <v>129</v>
      </c>
      <c r="L6327">
        <v>129</v>
      </c>
      <c r="M6327">
        <v>0</v>
      </c>
      <c r="N6327">
        <v>125</v>
      </c>
      <c r="O6327" t="s">
        <v>1062</v>
      </c>
      <c r="P6327" t="s">
        <v>25</v>
      </c>
      <c r="Q6327">
        <f ca="1">DATEDIF(Data[[#This Row],[Birthdate]],TODAY(),"Y")</f>
        <v>13</v>
      </c>
      <c r="R6327" t="str">
        <f ca="1">IF(Data[[#This Row],[Age]]&lt;=10,"3-10 Years",IF(Data[[#This Row],[Age]]&lt;=15,"11-15 Years",IF(Data[[#This Row],[Age]]&lt;=19,"16-19 Years", "20+ Years")))</f>
        <v>11-15 Years</v>
      </c>
    </row>
    <row r="6328" spans="1:18" x14ac:dyDescent="0.35">
      <c r="A6328" t="s">
        <v>613</v>
      </c>
      <c r="B6328" s="1">
        <v>44936</v>
      </c>
      <c r="C6328" t="s">
        <v>29</v>
      </c>
      <c r="D6328" t="s">
        <v>1631</v>
      </c>
      <c r="E6328" t="s">
        <v>5008</v>
      </c>
      <c r="F6328" t="s">
        <v>5006</v>
      </c>
      <c r="G6328" t="s">
        <v>189</v>
      </c>
      <c r="H6328" t="s">
        <v>5036</v>
      </c>
      <c r="I6328" s="1">
        <v>40952</v>
      </c>
      <c r="J6328" t="s">
        <v>611</v>
      </c>
      <c r="K6328">
        <v>129</v>
      </c>
      <c r="L6328">
        <v>129</v>
      </c>
      <c r="M6328">
        <v>0</v>
      </c>
      <c r="N6328">
        <v>125</v>
      </c>
      <c r="O6328" t="s">
        <v>1062</v>
      </c>
      <c r="P6328" t="s">
        <v>25</v>
      </c>
      <c r="Q6328">
        <f ca="1">DATEDIF(Data[[#This Row],[Birthdate]],TODAY(),"Y")</f>
        <v>13</v>
      </c>
      <c r="R6328" t="str">
        <f ca="1">IF(Data[[#This Row],[Age]]&lt;=10,"3-10 Years",IF(Data[[#This Row],[Age]]&lt;=15,"11-15 Years",IF(Data[[#This Row],[Age]]&lt;=19,"16-19 Years", "20+ Years")))</f>
        <v>11-15 Years</v>
      </c>
    </row>
    <row r="6329" spans="1:18" x14ac:dyDescent="0.35">
      <c r="A6329" t="s">
        <v>964</v>
      </c>
      <c r="B6329" s="1">
        <v>44936</v>
      </c>
      <c r="C6329" t="s">
        <v>29</v>
      </c>
      <c r="D6329" t="s">
        <v>1631</v>
      </c>
      <c r="E6329" t="s">
        <v>5008</v>
      </c>
      <c r="F6329" t="s">
        <v>5006</v>
      </c>
      <c r="G6329" t="s">
        <v>105</v>
      </c>
      <c r="H6329" t="s">
        <v>5036</v>
      </c>
      <c r="I6329" s="1">
        <v>41016</v>
      </c>
      <c r="J6329" t="s">
        <v>965</v>
      </c>
      <c r="K6329">
        <v>129</v>
      </c>
      <c r="L6329">
        <v>129</v>
      </c>
      <c r="M6329">
        <v>0</v>
      </c>
      <c r="N6329">
        <v>125</v>
      </c>
      <c r="O6329" t="s">
        <v>23</v>
      </c>
      <c r="P6329" t="s">
        <v>25</v>
      </c>
      <c r="Q6329">
        <f ca="1">DATEDIF(Data[[#This Row],[Birthdate]],TODAY(),"Y")</f>
        <v>13</v>
      </c>
      <c r="R6329" t="str">
        <f ca="1">IF(Data[[#This Row],[Age]]&lt;=10,"3-10 Years",IF(Data[[#This Row],[Age]]&lt;=15,"11-15 Years",IF(Data[[#This Row],[Age]]&lt;=19,"16-19 Years", "20+ Years")))</f>
        <v>11-15 Years</v>
      </c>
    </row>
    <row r="6330" spans="1:18" x14ac:dyDescent="0.35">
      <c r="A6330" t="s">
        <v>4295</v>
      </c>
      <c r="B6330" s="1">
        <v>44935</v>
      </c>
      <c r="C6330" t="s">
        <v>29</v>
      </c>
      <c r="D6330" t="s">
        <v>1631</v>
      </c>
      <c r="E6330" t="s">
        <v>5008</v>
      </c>
      <c r="F6330" t="s">
        <v>5006</v>
      </c>
      <c r="G6330" t="s">
        <v>95</v>
      </c>
      <c r="H6330" t="s">
        <v>5036</v>
      </c>
      <c r="I6330" s="1">
        <v>41156</v>
      </c>
      <c r="J6330" t="s">
        <v>4296</v>
      </c>
      <c r="K6330">
        <v>129</v>
      </c>
      <c r="L6330">
        <v>129</v>
      </c>
      <c r="M6330">
        <v>0</v>
      </c>
      <c r="N6330">
        <v>125</v>
      </c>
      <c r="O6330" t="s">
        <v>23</v>
      </c>
      <c r="P6330" t="s">
        <v>25</v>
      </c>
      <c r="Q6330">
        <f ca="1">DATEDIF(Data[[#This Row],[Birthdate]],TODAY(),"Y")</f>
        <v>13</v>
      </c>
      <c r="R6330" t="str">
        <f ca="1">IF(Data[[#This Row],[Age]]&lt;=10,"3-10 Years",IF(Data[[#This Row],[Age]]&lt;=15,"11-15 Years",IF(Data[[#This Row],[Age]]&lt;=19,"16-19 Years", "20+ Years")))</f>
        <v>11-15 Years</v>
      </c>
    </row>
    <row r="6331" spans="1:18" x14ac:dyDescent="0.35">
      <c r="A6331" t="s">
        <v>633</v>
      </c>
      <c r="B6331" s="1">
        <v>44935</v>
      </c>
      <c r="C6331" t="s">
        <v>29</v>
      </c>
      <c r="D6331" t="s">
        <v>1631</v>
      </c>
      <c r="E6331" t="s">
        <v>5008</v>
      </c>
      <c r="F6331" t="s">
        <v>5006</v>
      </c>
      <c r="G6331" t="s">
        <v>21</v>
      </c>
      <c r="H6331" t="s">
        <v>5036</v>
      </c>
      <c r="I6331" s="1">
        <v>40983</v>
      </c>
      <c r="J6331" t="s">
        <v>634</v>
      </c>
      <c r="K6331">
        <v>129</v>
      </c>
      <c r="L6331">
        <v>129</v>
      </c>
      <c r="M6331">
        <v>0</v>
      </c>
      <c r="N6331">
        <v>125</v>
      </c>
      <c r="O6331" t="s">
        <v>23</v>
      </c>
      <c r="P6331" t="s">
        <v>25</v>
      </c>
      <c r="Q6331">
        <f ca="1">DATEDIF(Data[[#This Row],[Birthdate]],TODAY(),"Y")</f>
        <v>13</v>
      </c>
      <c r="R6331" t="str">
        <f ca="1">IF(Data[[#This Row],[Age]]&lt;=10,"3-10 Years",IF(Data[[#This Row],[Age]]&lt;=15,"11-15 Years",IF(Data[[#This Row],[Age]]&lt;=19,"16-19 Years", "20+ Years")))</f>
        <v>11-15 Years</v>
      </c>
    </row>
    <row r="6332" spans="1:18" x14ac:dyDescent="0.35">
      <c r="A6332" t="s">
        <v>505</v>
      </c>
      <c r="B6332" s="1">
        <v>44934</v>
      </c>
      <c r="C6332" t="s">
        <v>29</v>
      </c>
      <c r="D6332" t="s">
        <v>1631</v>
      </c>
      <c r="E6332" t="s">
        <v>5008</v>
      </c>
      <c r="F6332" t="s">
        <v>5006</v>
      </c>
      <c r="G6332" t="s">
        <v>21</v>
      </c>
      <c r="H6332" t="s">
        <v>5036</v>
      </c>
      <c r="I6332" s="1">
        <v>40980</v>
      </c>
      <c r="J6332" t="s">
        <v>506</v>
      </c>
      <c r="K6332">
        <v>0</v>
      </c>
      <c r="L6332">
        <v>0</v>
      </c>
      <c r="M6332">
        <v>0</v>
      </c>
      <c r="N6332">
        <v>125</v>
      </c>
      <c r="O6332" t="s">
        <v>23</v>
      </c>
      <c r="P6332" t="s">
        <v>25</v>
      </c>
      <c r="Q6332">
        <f ca="1">DATEDIF(Data[[#This Row],[Birthdate]],TODAY(),"Y")</f>
        <v>13</v>
      </c>
      <c r="R6332" t="str">
        <f ca="1">IF(Data[[#This Row],[Age]]&lt;=10,"3-10 Years",IF(Data[[#This Row],[Age]]&lt;=15,"11-15 Years",IF(Data[[#This Row],[Age]]&lt;=19,"16-19 Years", "20+ Years")))</f>
        <v>11-15 Years</v>
      </c>
    </row>
    <row r="6333" spans="1:18" x14ac:dyDescent="0.35">
      <c r="A6333" t="s">
        <v>2346</v>
      </c>
      <c r="B6333" s="1">
        <v>44933</v>
      </c>
      <c r="C6333" t="s">
        <v>29</v>
      </c>
      <c r="D6333" t="s">
        <v>1631</v>
      </c>
      <c r="E6333" t="s">
        <v>5008</v>
      </c>
      <c r="F6333" t="s">
        <v>5006</v>
      </c>
      <c r="G6333" t="s">
        <v>189</v>
      </c>
      <c r="H6333" t="s">
        <v>5036</v>
      </c>
      <c r="I6333" s="1">
        <v>40991</v>
      </c>
      <c r="J6333" t="s">
        <v>1396</v>
      </c>
      <c r="K6333">
        <v>129</v>
      </c>
      <c r="L6333">
        <v>129</v>
      </c>
      <c r="M6333">
        <v>0</v>
      </c>
      <c r="N6333">
        <v>125</v>
      </c>
      <c r="O6333" t="s">
        <v>1062</v>
      </c>
      <c r="P6333" t="s">
        <v>25</v>
      </c>
      <c r="Q6333">
        <f ca="1">DATEDIF(Data[[#This Row],[Birthdate]],TODAY(),"Y")</f>
        <v>13</v>
      </c>
      <c r="R6333" t="str">
        <f ca="1">IF(Data[[#This Row],[Age]]&lt;=10,"3-10 Years",IF(Data[[#This Row],[Age]]&lt;=15,"11-15 Years",IF(Data[[#This Row],[Age]]&lt;=19,"16-19 Years", "20+ Years")))</f>
        <v>11-15 Years</v>
      </c>
    </row>
    <row r="6334" spans="1:18" x14ac:dyDescent="0.35">
      <c r="A6334" t="s">
        <v>4297</v>
      </c>
      <c r="B6334" s="1">
        <v>45312</v>
      </c>
      <c r="C6334" t="s">
        <v>29</v>
      </c>
      <c r="D6334" t="s">
        <v>1631</v>
      </c>
      <c r="E6334" t="s">
        <v>5008</v>
      </c>
      <c r="F6334" t="s">
        <v>5006</v>
      </c>
      <c r="G6334" t="s">
        <v>47</v>
      </c>
      <c r="H6334" t="s">
        <v>5036</v>
      </c>
      <c r="I6334" s="1">
        <v>40995</v>
      </c>
      <c r="J6334" t="s">
        <v>4298</v>
      </c>
      <c r="K6334">
        <v>150</v>
      </c>
      <c r="L6334">
        <v>150</v>
      </c>
      <c r="M6334">
        <v>0</v>
      </c>
      <c r="N6334">
        <v>300</v>
      </c>
      <c r="O6334" t="s">
        <v>23</v>
      </c>
      <c r="P6334" t="s">
        <v>25</v>
      </c>
      <c r="Q6334">
        <f ca="1">DATEDIF(Data[[#This Row],[Birthdate]],TODAY(),"Y")</f>
        <v>13</v>
      </c>
      <c r="R6334" t="str">
        <f ca="1">IF(Data[[#This Row],[Age]]&lt;=10,"3-10 Years",IF(Data[[#This Row],[Age]]&lt;=15,"11-15 Years",IF(Data[[#This Row],[Age]]&lt;=19,"16-19 Years", "20+ Years")))</f>
        <v>11-15 Years</v>
      </c>
    </row>
    <row r="6335" spans="1:18" x14ac:dyDescent="0.35">
      <c r="A6335" t="s">
        <v>1347</v>
      </c>
      <c r="B6335" s="1">
        <v>45243</v>
      </c>
      <c r="C6335" t="s">
        <v>29</v>
      </c>
      <c r="D6335" t="s">
        <v>1631</v>
      </c>
      <c r="E6335" t="s">
        <v>5008</v>
      </c>
      <c r="F6335" t="s">
        <v>5006</v>
      </c>
      <c r="G6335" t="s">
        <v>21</v>
      </c>
      <c r="H6335" t="s">
        <v>5036</v>
      </c>
      <c r="I6335" s="1">
        <v>41051</v>
      </c>
      <c r="J6335" t="s">
        <v>1348</v>
      </c>
      <c r="K6335">
        <v>312</v>
      </c>
      <c r="L6335">
        <v>312</v>
      </c>
      <c r="M6335">
        <v>0</v>
      </c>
      <c r="N6335">
        <v>300</v>
      </c>
      <c r="O6335" t="s">
        <v>23</v>
      </c>
      <c r="P6335" t="s">
        <v>25</v>
      </c>
      <c r="Q6335">
        <f ca="1">DATEDIF(Data[[#This Row],[Birthdate]],TODAY(),"Y")</f>
        <v>13</v>
      </c>
      <c r="R6335" t="str">
        <f ca="1">IF(Data[[#This Row],[Age]]&lt;=10,"3-10 Years",IF(Data[[#This Row],[Age]]&lt;=15,"11-15 Years",IF(Data[[#This Row],[Age]]&lt;=19,"16-19 Years", "20+ Years")))</f>
        <v>11-15 Years</v>
      </c>
    </row>
    <row r="6336" spans="1:18" x14ac:dyDescent="0.35">
      <c r="A6336" t="s">
        <v>1562</v>
      </c>
      <c r="B6336" s="1">
        <v>45141</v>
      </c>
      <c r="C6336" t="s">
        <v>29</v>
      </c>
      <c r="D6336" t="s">
        <v>24</v>
      </c>
      <c r="E6336" t="s">
        <v>5008</v>
      </c>
      <c r="F6336" t="s">
        <v>5006</v>
      </c>
      <c r="G6336" t="s">
        <v>189</v>
      </c>
      <c r="H6336" t="s">
        <v>5036</v>
      </c>
      <c r="I6336" s="1">
        <v>41040</v>
      </c>
      <c r="J6336" t="s">
        <v>1563</v>
      </c>
      <c r="K6336">
        <v>25</v>
      </c>
      <c r="L6336">
        <v>25</v>
      </c>
      <c r="M6336">
        <v>0</v>
      </c>
      <c r="N6336">
        <v>25</v>
      </c>
      <c r="O6336" t="s">
        <v>1062</v>
      </c>
      <c r="P6336" t="s">
        <v>152</v>
      </c>
      <c r="Q6336">
        <f ca="1">DATEDIF(Data[[#This Row],[Birthdate]],TODAY(),"Y")</f>
        <v>13</v>
      </c>
      <c r="R6336" t="str">
        <f ca="1">IF(Data[[#This Row],[Age]]&lt;=10,"3-10 Years",IF(Data[[#This Row],[Age]]&lt;=15,"11-15 Years",IF(Data[[#This Row],[Age]]&lt;=19,"16-19 Years", "20+ Years")))</f>
        <v>11-15 Years</v>
      </c>
    </row>
    <row r="6337" spans="1:18" x14ac:dyDescent="0.35">
      <c r="A6337" t="s">
        <v>618</v>
      </c>
      <c r="B6337" s="1">
        <v>45137</v>
      </c>
      <c r="C6337" t="s">
        <v>29</v>
      </c>
      <c r="D6337" t="s">
        <v>24</v>
      </c>
      <c r="E6337" t="s">
        <v>5008</v>
      </c>
      <c r="F6337" t="s">
        <v>5006</v>
      </c>
      <c r="G6337" t="s">
        <v>50</v>
      </c>
      <c r="H6337" t="s">
        <v>5036</v>
      </c>
      <c r="I6337" s="1">
        <v>40974</v>
      </c>
      <c r="J6337" t="s">
        <v>619</v>
      </c>
      <c r="K6337">
        <v>25</v>
      </c>
      <c r="L6337">
        <v>25</v>
      </c>
      <c r="M6337">
        <v>0</v>
      </c>
      <c r="N6337">
        <v>25</v>
      </c>
      <c r="O6337" t="s">
        <v>1062</v>
      </c>
      <c r="P6337" t="s">
        <v>25</v>
      </c>
      <c r="Q6337">
        <f ca="1">DATEDIF(Data[[#This Row],[Birthdate]],TODAY(),"Y")</f>
        <v>13</v>
      </c>
      <c r="R6337" t="str">
        <f ca="1">IF(Data[[#This Row],[Age]]&lt;=10,"3-10 Years",IF(Data[[#This Row],[Age]]&lt;=15,"11-15 Years",IF(Data[[#This Row],[Age]]&lt;=19,"16-19 Years", "20+ Years")))</f>
        <v>11-15 Years</v>
      </c>
    </row>
    <row r="6338" spans="1:18" x14ac:dyDescent="0.35">
      <c r="A6338" t="s">
        <v>1984</v>
      </c>
      <c r="B6338" s="1">
        <v>45129</v>
      </c>
      <c r="C6338" t="s">
        <v>29</v>
      </c>
      <c r="D6338" t="s">
        <v>24</v>
      </c>
      <c r="E6338" t="s">
        <v>5008</v>
      </c>
      <c r="F6338" t="s">
        <v>5006</v>
      </c>
      <c r="G6338" t="s">
        <v>50</v>
      </c>
      <c r="H6338" t="s">
        <v>5036</v>
      </c>
      <c r="I6338" s="1">
        <v>41087</v>
      </c>
      <c r="J6338" t="s">
        <v>1985</v>
      </c>
      <c r="K6338">
        <v>25</v>
      </c>
      <c r="L6338">
        <v>25</v>
      </c>
      <c r="M6338">
        <v>0</v>
      </c>
      <c r="N6338">
        <v>25</v>
      </c>
      <c r="O6338" t="s">
        <v>1062</v>
      </c>
      <c r="P6338" t="s">
        <v>25</v>
      </c>
      <c r="Q6338">
        <f ca="1">DATEDIF(Data[[#This Row],[Birthdate]],TODAY(),"Y")</f>
        <v>13</v>
      </c>
      <c r="R6338" t="str">
        <f ca="1">IF(Data[[#This Row],[Age]]&lt;=10,"3-10 Years",IF(Data[[#This Row],[Age]]&lt;=15,"11-15 Years",IF(Data[[#This Row],[Age]]&lt;=19,"16-19 Years", "20+ Years")))</f>
        <v>11-15 Years</v>
      </c>
    </row>
    <row r="6339" spans="1:18" x14ac:dyDescent="0.35">
      <c r="A6339" t="s">
        <v>1257</v>
      </c>
      <c r="B6339" s="1">
        <v>45125</v>
      </c>
      <c r="C6339" t="s">
        <v>29</v>
      </c>
      <c r="D6339" t="s">
        <v>24</v>
      </c>
      <c r="E6339" t="s">
        <v>5008</v>
      </c>
      <c r="F6339" t="s">
        <v>5006</v>
      </c>
      <c r="G6339" t="s">
        <v>47</v>
      </c>
      <c r="H6339" t="s">
        <v>5036</v>
      </c>
      <c r="I6339" s="1">
        <v>41069</v>
      </c>
      <c r="J6339" t="s">
        <v>1258</v>
      </c>
      <c r="K6339">
        <v>25</v>
      </c>
      <c r="L6339">
        <v>25</v>
      </c>
      <c r="M6339">
        <v>0</v>
      </c>
      <c r="N6339">
        <v>25</v>
      </c>
      <c r="O6339" t="s">
        <v>1062</v>
      </c>
      <c r="P6339" t="s">
        <v>25</v>
      </c>
      <c r="Q6339">
        <f ca="1">DATEDIF(Data[[#This Row],[Birthdate]],TODAY(),"Y")</f>
        <v>13</v>
      </c>
      <c r="R6339" t="str">
        <f ca="1">IF(Data[[#This Row],[Age]]&lt;=10,"3-10 Years",IF(Data[[#This Row],[Age]]&lt;=15,"11-15 Years",IF(Data[[#This Row],[Age]]&lt;=19,"16-19 Years", "20+ Years")))</f>
        <v>11-15 Years</v>
      </c>
    </row>
    <row r="6340" spans="1:18" x14ac:dyDescent="0.35">
      <c r="A6340" t="s">
        <v>1251</v>
      </c>
      <c r="B6340" s="1">
        <v>45178</v>
      </c>
      <c r="C6340" t="s">
        <v>150</v>
      </c>
      <c r="D6340" t="s">
        <v>24</v>
      </c>
      <c r="E6340" t="s">
        <v>5008</v>
      </c>
      <c r="F6340" t="s">
        <v>5006</v>
      </c>
      <c r="G6340" t="s">
        <v>50</v>
      </c>
      <c r="H6340" t="s">
        <v>5036</v>
      </c>
      <c r="I6340" s="1">
        <v>41054</v>
      </c>
      <c r="J6340" t="s">
        <v>1252</v>
      </c>
      <c r="K6340">
        <v>25</v>
      </c>
      <c r="L6340">
        <v>0</v>
      </c>
      <c r="M6340">
        <v>25</v>
      </c>
      <c r="N6340">
        <v>25</v>
      </c>
      <c r="O6340" t="s">
        <v>23</v>
      </c>
      <c r="P6340" t="s">
        <v>152</v>
      </c>
      <c r="Q6340">
        <f ca="1">DATEDIF(Data[[#This Row],[Birthdate]],TODAY(),"Y")</f>
        <v>13</v>
      </c>
      <c r="R6340" t="str">
        <f ca="1">IF(Data[[#This Row],[Age]]&lt;=10,"3-10 Years",IF(Data[[#This Row],[Age]]&lt;=15,"11-15 Years",IF(Data[[#This Row],[Age]]&lt;=19,"16-19 Years", "20+ Years")))</f>
        <v>11-15 Years</v>
      </c>
    </row>
    <row r="6341" spans="1:18" x14ac:dyDescent="0.35">
      <c r="A6341" t="s">
        <v>586</v>
      </c>
      <c r="B6341" s="1">
        <v>45177</v>
      </c>
      <c r="C6341" t="s">
        <v>29</v>
      </c>
      <c r="D6341" t="s">
        <v>24</v>
      </c>
      <c r="E6341" t="s">
        <v>5008</v>
      </c>
      <c r="F6341" t="s">
        <v>5006</v>
      </c>
      <c r="G6341" t="s">
        <v>21</v>
      </c>
      <c r="H6341" t="s">
        <v>5036</v>
      </c>
      <c r="I6341" s="1">
        <v>40893</v>
      </c>
      <c r="J6341" t="s">
        <v>587</v>
      </c>
      <c r="K6341">
        <v>25</v>
      </c>
      <c r="L6341">
        <v>25</v>
      </c>
      <c r="M6341">
        <v>0</v>
      </c>
      <c r="N6341">
        <v>25</v>
      </c>
      <c r="O6341" t="s">
        <v>23</v>
      </c>
      <c r="P6341" t="s">
        <v>25</v>
      </c>
      <c r="Q6341">
        <f ca="1">DATEDIF(Data[[#This Row],[Birthdate]],TODAY(),"Y")</f>
        <v>13</v>
      </c>
      <c r="R6341" t="str">
        <f ca="1">IF(Data[[#This Row],[Age]]&lt;=10,"3-10 Years",IF(Data[[#This Row],[Age]]&lt;=15,"11-15 Years",IF(Data[[#This Row],[Age]]&lt;=19,"16-19 Years", "20+ Years")))</f>
        <v>11-15 Years</v>
      </c>
    </row>
    <row r="6342" spans="1:18" x14ac:dyDescent="0.35">
      <c r="A6342" t="s">
        <v>1562</v>
      </c>
      <c r="B6342" s="1">
        <v>45177</v>
      </c>
      <c r="C6342" t="s">
        <v>29</v>
      </c>
      <c r="D6342" t="s">
        <v>24</v>
      </c>
      <c r="E6342" t="s">
        <v>5008</v>
      </c>
      <c r="F6342" t="s">
        <v>5006</v>
      </c>
      <c r="G6342" t="s">
        <v>189</v>
      </c>
      <c r="H6342" t="s">
        <v>5036</v>
      </c>
      <c r="I6342" s="1">
        <v>41040</v>
      </c>
      <c r="J6342" t="s">
        <v>1563</v>
      </c>
      <c r="K6342">
        <v>25</v>
      </c>
      <c r="L6342">
        <v>25</v>
      </c>
      <c r="M6342">
        <v>0</v>
      </c>
      <c r="N6342">
        <v>25</v>
      </c>
      <c r="O6342" t="s">
        <v>23</v>
      </c>
      <c r="P6342" t="s">
        <v>152</v>
      </c>
      <c r="Q6342">
        <f ca="1">DATEDIF(Data[[#This Row],[Birthdate]],TODAY(),"Y")</f>
        <v>13</v>
      </c>
      <c r="R6342" t="str">
        <f ca="1">IF(Data[[#This Row],[Age]]&lt;=10,"3-10 Years",IF(Data[[#This Row],[Age]]&lt;=15,"11-15 Years",IF(Data[[#This Row],[Age]]&lt;=19,"16-19 Years", "20+ Years")))</f>
        <v>11-15 Years</v>
      </c>
    </row>
    <row r="6343" spans="1:18" x14ac:dyDescent="0.35">
      <c r="A6343" t="s">
        <v>1078</v>
      </c>
      <c r="B6343" s="1">
        <v>45174</v>
      </c>
      <c r="C6343" t="s">
        <v>29</v>
      </c>
      <c r="D6343" t="s">
        <v>24</v>
      </c>
      <c r="E6343" t="s">
        <v>5008</v>
      </c>
      <c r="F6343" t="s">
        <v>5006</v>
      </c>
      <c r="G6343" t="s">
        <v>189</v>
      </c>
      <c r="H6343" t="s">
        <v>5036</v>
      </c>
      <c r="I6343" s="1">
        <v>41016</v>
      </c>
      <c r="J6343" t="s">
        <v>1079</v>
      </c>
      <c r="K6343">
        <v>25</v>
      </c>
      <c r="L6343">
        <v>25</v>
      </c>
      <c r="M6343">
        <v>0</v>
      </c>
      <c r="N6343">
        <v>25</v>
      </c>
      <c r="O6343" t="s">
        <v>23</v>
      </c>
      <c r="P6343" t="s">
        <v>25</v>
      </c>
      <c r="Q6343">
        <f ca="1">DATEDIF(Data[[#This Row],[Birthdate]],TODAY(),"Y")</f>
        <v>13</v>
      </c>
      <c r="R6343" t="str">
        <f ca="1">IF(Data[[#This Row],[Age]]&lt;=10,"3-10 Years",IF(Data[[#This Row],[Age]]&lt;=15,"11-15 Years",IF(Data[[#This Row],[Age]]&lt;=19,"16-19 Years", "20+ Years")))</f>
        <v>11-15 Years</v>
      </c>
    </row>
    <row r="6344" spans="1:18" x14ac:dyDescent="0.35">
      <c r="A6344" t="s">
        <v>1172</v>
      </c>
      <c r="B6344" s="1">
        <v>45174</v>
      </c>
      <c r="C6344" t="s">
        <v>29</v>
      </c>
      <c r="D6344" t="s">
        <v>24</v>
      </c>
      <c r="E6344" t="s">
        <v>5008</v>
      </c>
      <c r="F6344" t="s">
        <v>5006</v>
      </c>
      <c r="G6344" t="s">
        <v>50</v>
      </c>
      <c r="H6344" t="s">
        <v>5036</v>
      </c>
      <c r="I6344" s="1">
        <v>41218</v>
      </c>
      <c r="J6344" t="s">
        <v>1173</v>
      </c>
      <c r="K6344">
        <v>25</v>
      </c>
      <c r="L6344">
        <v>25</v>
      </c>
      <c r="M6344">
        <v>0</v>
      </c>
      <c r="N6344">
        <v>25</v>
      </c>
      <c r="O6344" t="s">
        <v>23</v>
      </c>
      <c r="P6344" t="s">
        <v>25</v>
      </c>
      <c r="Q6344">
        <f ca="1">DATEDIF(Data[[#This Row],[Birthdate]],TODAY(),"Y")</f>
        <v>13</v>
      </c>
      <c r="R6344" t="str">
        <f ca="1">IF(Data[[#This Row],[Age]]&lt;=10,"3-10 Years",IF(Data[[#This Row],[Age]]&lt;=15,"11-15 Years",IF(Data[[#This Row],[Age]]&lt;=19,"16-19 Years", "20+ Years")))</f>
        <v>11-15 Years</v>
      </c>
    </row>
    <row r="6345" spans="1:18" x14ac:dyDescent="0.35">
      <c r="A6345" t="s">
        <v>362</v>
      </c>
      <c r="B6345" s="1">
        <v>45174</v>
      </c>
      <c r="C6345" t="s">
        <v>29</v>
      </c>
      <c r="D6345" t="s">
        <v>24</v>
      </c>
      <c r="E6345" t="s">
        <v>5008</v>
      </c>
      <c r="F6345" t="s">
        <v>5006</v>
      </c>
      <c r="G6345" t="s">
        <v>47</v>
      </c>
      <c r="H6345" t="s">
        <v>5036</v>
      </c>
      <c r="I6345" s="1">
        <v>40926</v>
      </c>
      <c r="J6345" t="s">
        <v>363</v>
      </c>
      <c r="K6345">
        <v>25</v>
      </c>
      <c r="L6345">
        <v>25</v>
      </c>
      <c r="M6345">
        <v>0</v>
      </c>
      <c r="N6345">
        <v>25</v>
      </c>
      <c r="O6345" t="s">
        <v>23</v>
      </c>
      <c r="P6345" t="s">
        <v>25</v>
      </c>
      <c r="Q6345">
        <f ca="1">DATEDIF(Data[[#This Row],[Birthdate]],TODAY(),"Y")</f>
        <v>13</v>
      </c>
      <c r="R6345" t="str">
        <f ca="1">IF(Data[[#This Row],[Age]]&lt;=10,"3-10 Years",IF(Data[[#This Row],[Age]]&lt;=15,"11-15 Years",IF(Data[[#This Row],[Age]]&lt;=19,"16-19 Years", "20+ Years")))</f>
        <v>11-15 Years</v>
      </c>
    </row>
    <row r="6346" spans="1:18" x14ac:dyDescent="0.35">
      <c r="A6346" t="s">
        <v>1234</v>
      </c>
      <c r="B6346" s="1">
        <v>45172</v>
      </c>
      <c r="C6346" t="s">
        <v>29</v>
      </c>
      <c r="D6346" t="s">
        <v>24</v>
      </c>
      <c r="E6346" t="s">
        <v>5008</v>
      </c>
      <c r="F6346" t="s">
        <v>5006</v>
      </c>
      <c r="G6346" t="s">
        <v>50</v>
      </c>
      <c r="H6346" t="s">
        <v>5036</v>
      </c>
      <c r="I6346" s="1">
        <v>41039</v>
      </c>
      <c r="J6346" t="s">
        <v>1235</v>
      </c>
      <c r="K6346">
        <v>25</v>
      </c>
      <c r="L6346">
        <v>25</v>
      </c>
      <c r="M6346">
        <v>0</v>
      </c>
      <c r="N6346">
        <v>25</v>
      </c>
      <c r="O6346" t="s">
        <v>23</v>
      </c>
      <c r="P6346" t="s">
        <v>25</v>
      </c>
      <c r="Q6346">
        <f ca="1">DATEDIF(Data[[#This Row],[Birthdate]],TODAY(),"Y")</f>
        <v>13</v>
      </c>
      <c r="R6346" t="str">
        <f ca="1">IF(Data[[#This Row],[Age]]&lt;=10,"3-10 Years",IF(Data[[#This Row],[Age]]&lt;=15,"11-15 Years",IF(Data[[#This Row],[Age]]&lt;=19,"16-19 Years", "20+ Years")))</f>
        <v>11-15 Years</v>
      </c>
    </row>
    <row r="6347" spans="1:18" x14ac:dyDescent="0.35">
      <c r="A6347" t="s">
        <v>1257</v>
      </c>
      <c r="B6347" s="1">
        <v>45168</v>
      </c>
      <c r="C6347" t="s">
        <v>29</v>
      </c>
      <c r="D6347" t="s">
        <v>24</v>
      </c>
      <c r="E6347" t="s">
        <v>5008</v>
      </c>
      <c r="F6347" t="s">
        <v>5006</v>
      </c>
      <c r="G6347" t="s">
        <v>47</v>
      </c>
      <c r="H6347" t="s">
        <v>5036</v>
      </c>
      <c r="I6347" s="1">
        <v>41069</v>
      </c>
      <c r="J6347" t="s">
        <v>1258</v>
      </c>
      <c r="K6347">
        <v>25</v>
      </c>
      <c r="L6347">
        <v>25</v>
      </c>
      <c r="M6347">
        <v>0</v>
      </c>
      <c r="N6347">
        <v>25</v>
      </c>
      <c r="O6347" t="s">
        <v>23</v>
      </c>
      <c r="P6347" t="s">
        <v>25</v>
      </c>
      <c r="Q6347">
        <f ca="1">DATEDIF(Data[[#This Row],[Birthdate]],TODAY(),"Y")</f>
        <v>13</v>
      </c>
      <c r="R6347" t="str">
        <f ca="1">IF(Data[[#This Row],[Age]]&lt;=10,"3-10 Years",IF(Data[[#This Row],[Age]]&lt;=15,"11-15 Years",IF(Data[[#This Row],[Age]]&lt;=19,"16-19 Years", "20+ Years")))</f>
        <v>11-15 Years</v>
      </c>
    </row>
    <row r="6348" spans="1:18" x14ac:dyDescent="0.35">
      <c r="A6348" t="s">
        <v>2425</v>
      </c>
      <c r="B6348" s="1">
        <v>45167</v>
      </c>
      <c r="C6348" t="s">
        <v>29</v>
      </c>
      <c r="D6348" t="s">
        <v>24</v>
      </c>
      <c r="E6348" t="s">
        <v>5008</v>
      </c>
      <c r="F6348" t="s">
        <v>5006</v>
      </c>
      <c r="G6348" t="s">
        <v>189</v>
      </c>
      <c r="H6348" t="s">
        <v>5036</v>
      </c>
      <c r="I6348" s="1">
        <v>41002</v>
      </c>
      <c r="J6348" t="s">
        <v>2426</v>
      </c>
      <c r="K6348">
        <v>25</v>
      </c>
      <c r="L6348">
        <v>25</v>
      </c>
      <c r="M6348">
        <v>0</v>
      </c>
      <c r="N6348">
        <v>25</v>
      </c>
      <c r="O6348" t="s">
        <v>23</v>
      </c>
      <c r="P6348" t="s">
        <v>25</v>
      </c>
      <c r="Q6348">
        <f ca="1">DATEDIF(Data[[#This Row],[Birthdate]],TODAY(),"Y")</f>
        <v>13</v>
      </c>
      <c r="R6348" t="str">
        <f ca="1">IF(Data[[#This Row],[Age]]&lt;=10,"3-10 Years",IF(Data[[#This Row],[Age]]&lt;=15,"11-15 Years",IF(Data[[#This Row],[Age]]&lt;=19,"16-19 Years", "20+ Years")))</f>
        <v>11-15 Years</v>
      </c>
    </row>
    <row r="6349" spans="1:18" x14ac:dyDescent="0.35">
      <c r="A6349" t="s">
        <v>1246</v>
      </c>
      <c r="B6349" s="1">
        <v>45274</v>
      </c>
      <c r="C6349" t="s">
        <v>29</v>
      </c>
      <c r="D6349" t="s">
        <v>1631</v>
      </c>
      <c r="E6349" t="s">
        <v>5008</v>
      </c>
      <c r="F6349" t="s">
        <v>5006</v>
      </c>
      <c r="G6349" t="s">
        <v>47</v>
      </c>
      <c r="H6349" t="s">
        <v>5036</v>
      </c>
      <c r="I6349" s="1">
        <v>41068</v>
      </c>
      <c r="J6349" t="s">
        <v>1638</v>
      </c>
      <c r="K6349">
        <v>543</v>
      </c>
      <c r="L6349">
        <v>543</v>
      </c>
      <c r="M6349">
        <v>0</v>
      </c>
      <c r="N6349">
        <v>525</v>
      </c>
      <c r="O6349" t="s">
        <v>1062</v>
      </c>
      <c r="P6349" t="s">
        <v>25</v>
      </c>
      <c r="Q6349">
        <f ca="1">DATEDIF(Data[[#This Row],[Birthdate]],TODAY(),"Y")</f>
        <v>13</v>
      </c>
      <c r="R6349" t="str">
        <f ca="1">IF(Data[[#This Row],[Age]]&lt;=10,"3-10 Years",IF(Data[[#This Row],[Age]]&lt;=15,"11-15 Years",IF(Data[[#This Row],[Age]]&lt;=19,"16-19 Years", "20+ Years")))</f>
        <v>11-15 Years</v>
      </c>
    </row>
    <row r="6350" spans="1:18" x14ac:dyDescent="0.35">
      <c r="A6350" t="s">
        <v>1314</v>
      </c>
      <c r="B6350" s="1">
        <v>45274</v>
      </c>
      <c r="C6350" t="s">
        <v>29</v>
      </c>
      <c r="D6350" t="s">
        <v>1631</v>
      </c>
      <c r="E6350" t="s">
        <v>5008</v>
      </c>
      <c r="F6350" t="s">
        <v>5006</v>
      </c>
      <c r="G6350" t="s">
        <v>50</v>
      </c>
      <c r="H6350" t="s">
        <v>5036</v>
      </c>
      <c r="I6350" s="1">
        <v>40967</v>
      </c>
      <c r="J6350" t="s">
        <v>1315</v>
      </c>
      <c r="K6350">
        <v>336</v>
      </c>
      <c r="L6350">
        <v>336</v>
      </c>
      <c r="M6350">
        <v>0</v>
      </c>
      <c r="N6350">
        <v>325</v>
      </c>
      <c r="O6350" t="s">
        <v>1062</v>
      </c>
      <c r="P6350" t="s">
        <v>25</v>
      </c>
      <c r="Q6350">
        <f ca="1">DATEDIF(Data[[#This Row],[Birthdate]],TODAY(),"Y")</f>
        <v>13</v>
      </c>
      <c r="R6350" t="str">
        <f ca="1">IF(Data[[#This Row],[Age]]&lt;=10,"3-10 Years",IF(Data[[#This Row],[Age]]&lt;=15,"11-15 Years",IF(Data[[#This Row],[Age]]&lt;=19,"16-19 Years", "20+ Years")))</f>
        <v>11-15 Years</v>
      </c>
    </row>
    <row r="6351" spans="1:18" x14ac:dyDescent="0.35">
      <c r="A6351" t="s">
        <v>4317</v>
      </c>
      <c r="B6351" s="1">
        <v>45263</v>
      </c>
      <c r="C6351" t="s">
        <v>150</v>
      </c>
      <c r="D6351" t="s">
        <v>1631</v>
      </c>
      <c r="E6351" t="s">
        <v>5008</v>
      </c>
      <c r="F6351" t="s">
        <v>5006</v>
      </c>
      <c r="G6351" t="s">
        <v>50</v>
      </c>
      <c r="H6351" t="s">
        <v>5036</v>
      </c>
      <c r="I6351" s="1">
        <v>41228</v>
      </c>
      <c r="J6351" t="s">
        <v>4318</v>
      </c>
      <c r="K6351">
        <v>543</v>
      </c>
      <c r="L6351">
        <v>0</v>
      </c>
      <c r="M6351">
        <v>543</v>
      </c>
      <c r="N6351">
        <v>525</v>
      </c>
      <c r="O6351" t="s">
        <v>1062</v>
      </c>
      <c r="P6351" t="s">
        <v>25</v>
      </c>
      <c r="Q6351">
        <f ca="1">DATEDIF(Data[[#This Row],[Birthdate]],TODAY(),"Y")</f>
        <v>13</v>
      </c>
      <c r="R6351" t="str">
        <f ca="1">IF(Data[[#This Row],[Age]]&lt;=10,"3-10 Years",IF(Data[[#This Row],[Age]]&lt;=15,"11-15 Years",IF(Data[[#This Row],[Age]]&lt;=19,"16-19 Years", "20+ Years")))</f>
        <v>11-15 Years</v>
      </c>
    </row>
    <row r="6352" spans="1:18" x14ac:dyDescent="0.35">
      <c r="A6352" t="s">
        <v>4320</v>
      </c>
      <c r="B6352" s="1">
        <v>45260</v>
      </c>
      <c r="C6352" t="s">
        <v>29</v>
      </c>
      <c r="D6352" t="s">
        <v>1631</v>
      </c>
      <c r="E6352" t="s">
        <v>5008</v>
      </c>
      <c r="F6352" t="s">
        <v>5006</v>
      </c>
      <c r="G6352" t="s">
        <v>50</v>
      </c>
      <c r="H6352" t="s">
        <v>5036</v>
      </c>
      <c r="I6352" s="1">
        <v>41026</v>
      </c>
      <c r="J6352" t="s">
        <v>4321</v>
      </c>
      <c r="K6352">
        <v>336</v>
      </c>
      <c r="L6352">
        <v>336</v>
      </c>
      <c r="M6352">
        <v>0</v>
      </c>
      <c r="N6352">
        <v>325</v>
      </c>
      <c r="O6352" t="s">
        <v>1062</v>
      </c>
      <c r="P6352" t="s">
        <v>25</v>
      </c>
      <c r="Q6352">
        <f ca="1">DATEDIF(Data[[#This Row],[Birthdate]],TODAY(),"Y")</f>
        <v>13</v>
      </c>
      <c r="R6352" t="str">
        <f ca="1">IF(Data[[#This Row],[Age]]&lt;=10,"3-10 Years",IF(Data[[#This Row],[Age]]&lt;=15,"11-15 Years",IF(Data[[#This Row],[Age]]&lt;=19,"16-19 Years", "20+ Years")))</f>
        <v>11-15 Years</v>
      </c>
    </row>
    <row r="6353" spans="1:18" x14ac:dyDescent="0.35">
      <c r="A6353" t="s">
        <v>3027</v>
      </c>
      <c r="B6353" s="1">
        <v>45259</v>
      </c>
      <c r="C6353" t="s">
        <v>29</v>
      </c>
      <c r="D6353" t="s">
        <v>1631</v>
      </c>
      <c r="E6353" t="s">
        <v>5008</v>
      </c>
      <c r="F6353" t="s">
        <v>5006</v>
      </c>
      <c r="G6353" t="s">
        <v>105</v>
      </c>
      <c r="H6353" t="s">
        <v>5036</v>
      </c>
      <c r="I6353" s="1">
        <v>41219</v>
      </c>
      <c r="J6353" t="s">
        <v>3028</v>
      </c>
      <c r="K6353">
        <v>336</v>
      </c>
      <c r="L6353">
        <v>336</v>
      </c>
      <c r="M6353">
        <v>0</v>
      </c>
      <c r="N6353">
        <v>325</v>
      </c>
      <c r="O6353" t="s">
        <v>1062</v>
      </c>
      <c r="P6353" t="s">
        <v>25</v>
      </c>
      <c r="Q6353">
        <f ca="1">DATEDIF(Data[[#This Row],[Birthdate]],TODAY(),"Y")</f>
        <v>13</v>
      </c>
      <c r="R6353" t="str">
        <f ca="1">IF(Data[[#This Row],[Age]]&lt;=10,"3-10 Years",IF(Data[[#This Row],[Age]]&lt;=15,"11-15 Years",IF(Data[[#This Row],[Age]]&lt;=19,"16-19 Years", "20+ Years")))</f>
        <v>11-15 Years</v>
      </c>
    </row>
    <row r="6354" spans="1:18" x14ac:dyDescent="0.35">
      <c r="A6354" t="s">
        <v>1238</v>
      </c>
      <c r="B6354" s="1">
        <v>45258</v>
      </c>
      <c r="C6354" t="s">
        <v>29</v>
      </c>
      <c r="D6354" t="s">
        <v>1631</v>
      </c>
      <c r="E6354" t="s">
        <v>5008</v>
      </c>
      <c r="F6354" t="s">
        <v>5006</v>
      </c>
      <c r="G6354" t="s">
        <v>50</v>
      </c>
      <c r="H6354" t="s">
        <v>5036</v>
      </c>
      <c r="I6354" s="1">
        <v>41199</v>
      </c>
      <c r="J6354" t="s">
        <v>1239</v>
      </c>
      <c r="K6354">
        <v>336</v>
      </c>
      <c r="L6354">
        <v>336</v>
      </c>
      <c r="M6354">
        <v>0</v>
      </c>
      <c r="N6354">
        <v>325</v>
      </c>
      <c r="O6354" t="s">
        <v>1062</v>
      </c>
      <c r="P6354" t="s">
        <v>25</v>
      </c>
      <c r="Q6354">
        <f ca="1">DATEDIF(Data[[#This Row],[Birthdate]],TODAY(),"Y")</f>
        <v>13</v>
      </c>
      <c r="R6354" t="str">
        <f ca="1">IF(Data[[#This Row],[Age]]&lt;=10,"3-10 Years",IF(Data[[#This Row],[Age]]&lt;=15,"11-15 Years",IF(Data[[#This Row],[Age]]&lt;=19,"16-19 Years", "20+ Years")))</f>
        <v>11-15 Years</v>
      </c>
    </row>
    <row r="6355" spans="1:18" x14ac:dyDescent="0.35">
      <c r="A6355" t="s">
        <v>1403</v>
      </c>
      <c r="B6355" s="1">
        <v>45246</v>
      </c>
      <c r="C6355" t="s">
        <v>150</v>
      </c>
      <c r="D6355" t="s">
        <v>1631</v>
      </c>
      <c r="E6355" t="s">
        <v>5008</v>
      </c>
      <c r="F6355" t="s">
        <v>5006</v>
      </c>
      <c r="G6355" t="s">
        <v>21</v>
      </c>
      <c r="H6355" t="s">
        <v>5036</v>
      </c>
      <c r="I6355" s="1">
        <v>41053</v>
      </c>
      <c r="J6355" t="s">
        <v>58</v>
      </c>
      <c r="K6355">
        <v>543</v>
      </c>
      <c r="L6355">
        <v>0</v>
      </c>
      <c r="M6355">
        <v>543</v>
      </c>
      <c r="N6355">
        <v>525</v>
      </c>
      <c r="O6355" t="s">
        <v>1062</v>
      </c>
      <c r="P6355" t="s">
        <v>25</v>
      </c>
      <c r="Q6355">
        <f ca="1">DATEDIF(Data[[#This Row],[Birthdate]],TODAY(),"Y")</f>
        <v>13</v>
      </c>
      <c r="R6355" t="str">
        <f ca="1">IF(Data[[#This Row],[Age]]&lt;=10,"3-10 Years",IF(Data[[#This Row],[Age]]&lt;=15,"11-15 Years",IF(Data[[#This Row],[Age]]&lt;=19,"16-19 Years", "20+ Years")))</f>
        <v>11-15 Years</v>
      </c>
    </row>
    <row r="6356" spans="1:18" x14ac:dyDescent="0.35">
      <c r="A6356" t="s">
        <v>1255</v>
      </c>
      <c r="B6356" s="1">
        <v>45243</v>
      </c>
      <c r="C6356" t="s">
        <v>29</v>
      </c>
      <c r="D6356" t="s">
        <v>1631</v>
      </c>
      <c r="E6356" t="s">
        <v>5008</v>
      </c>
      <c r="F6356" t="s">
        <v>5006</v>
      </c>
      <c r="G6356" t="s">
        <v>678</v>
      </c>
      <c r="H6356" t="s">
        <v>1083</v>
      </c>
      <c r="I6356" s="1">
        <v>40888</v>
      </c>
      <c r="J6356" t="s">
        <v>1256</v>
      </c>
      <c r="K6356">
        <v>543</v>
      </c>
      <c r="L6356">
        <v>543</v>
      </c>
      <c r="M6356">
        <v>0</v>
      </c>
      <c r="N6356">
        <v>525</v>
      </c>
      <c r="O6356" t="s">
        <v>1062</v>
      </c>
      <c r="P6356" t="s">
        <v>25</v>
      </c>
      <c r="Q6356">
        <f ca="1">DATEDIF(Data[[#This Row],[Birthdate]],TODAY(),"Y")</f>
        <v>13</v>
      </c>
      <c r="R6356" t="str">
        <f ca="1">IF(Data[[#This Row],[Age]]&lt;=10,"3-10 Years",IF(Data[[#This Row],[Age]]&lt;=15,"11-15 Years",IF(Data[[#This Row],[Age]]&lt;=19,"16-19 Years", "20+ Years")))</f>
        <v>11-15 Years</v>
      </c>
    </row>
    <row r="6357" spans="1:18" x14ac:dyDescent="0.35">
      <c r="A6357" t="s">
        <v>1582</v>
      </c>
      <c r="B6357" s="1">
        <v>45242</v>
      </c>
      <c r="C6357" t="s">
        <v>29</v>
      </c>
      <c r="D6357" t="s">
        <v>1631</v>
      </c>
      <c r="E6357" t="s">
        <v>5008</v>
      </c>
      <c r="F6357" t="s">
        <v>5006</v>
      </c>
      <c r="G6357" t="s">
        <v>50</v>
      </c>
      <c r="H6357" t="s">
        <v>5036</v>
      </c>
      <c r="I6357" s="1">
        <v>41171</v>
      </c>
      <c r="J6357" t="s">
        <v>1581</v>
      </c>
      <c r="K6357">
        <v>543</v>
      </c>
      <c r="L6357">
        <v>543</v>
      </c>
      <c r="M6357">
        <v>0</v>
      </c>
      <c r="N6357">
        <v>525</v>
      </c>
      <c r="O6357" t="s">
        <v>1062</v>
      </c>
      <c r="P6357" t="s">
        <v>25</v>
      </c>
      <c r="Q6357">
        <f ca="1">DATEDIF(Data[[#This Row],[Birthdate]],TODAY(),"Y")</f>
        <v>13</v>
      </c>
      <c r="R6357" t="str">
        <f ca="1">IF(Data[[#This Row],[Age]]&lt;=10,"3-10 Years",IF(Data[[#This Row],[Age]]&lt;=15,"11-15 Years",IF(Data[[#This Row],[Age]]&lt;=19,"16-19 Years", "20+ Years")))</f>
        <v>11-15 Years</v>
      </c>
    </row>
    <row r="6358" spans="1:18" x14ac:dyDescent="0.35">
      <c r="A6358" t="s">
        <v>4341</v>
      </c>
      <c r="B6358" s="1">
        <v>45235</v>
      </c>
      <c r="C6358" t="s">
        <v>29</v>
      </c>
      <c r="D6358" t="s">
        <v>1631</v>
      </c>
      <c r="E6358" t="s">
        <v>5008</v>
      </c>
      <c r="F6358" t="s">
        <v>5006</v>
      </c>
      <c r="G6358" t="s">
        <v>30</v>
      </c>
      <c r="H6358" t="s">
        <v>5036</v>
      </c>
      <c r="I6358" s="1">
        <v>40888</v>
      </c>
      <c r="J6358" t="s">
        <v>4340</v>
      </c>
      <c r="K6358">
        <v>336</v>
      </c>
      <c r="L6358">
        <v>336</v>
      </c>
      <c r="M6358">
        <v>0</v>
      </c>
      <c r="N6358">
        <v>325</v>
      </c>
      <c r="O6358" t="s">
        <v>1062</v>
      </c>
      <c r="P6358" t="s">
        <v>25</v>
      </c>
      <c r="Q6358">
        <f ca="1">DATEDIF(Data[[#This Row],[Birthdate]],TODAY(),"Y")</f>
        <v>13</v>
      </c>
      <c r="R6358" t="str">
        <f ca="1">IF(Data[[#This Row],[Age]]&lt;=10,"3-10 Years",IF(Data[[#This Row],[Age]]&lt;=15,"11-15 Years",IF(Data[[#This Row],[Age]]&lt;=19,"16-19 Years", "20+ Years")))</f>
        <v>11-15 Years</v>
      </c>
    </row>
    <row r="6359" spans="1:18" x14ac:dyDescent="0.35">
      <c r="A6359" t="s">
        <v>1185</v>
      </c>
      <c r="B6359" s="1">
        <v>45199</v>
      </c>
      <c r="C6359" t="s">
        <v>29</v>
      </c>
      <c r="D6359" t="s">
        <v>1631</v>
      </c>
      <c r="E6359" t="s">
        <v>5008</v>
      </c>
      <c r="F6359" t="s">
        <v>5006</v>
      </c>
      <c r="G6359" t="s">
        <v>47</v>
      </c>
      <c r="H6359" t="s">
        <v>5036</v>
      </c>
      <c r="I6359" s="1">
        <v>41238</v>
      </c>
      <c r="J6359" t="s">
        <v>1186</v>
      </c>
      <c r="K6359">
        <v>310</v>
      </c>
      <c r="L6359">
        <v>310</v>
      </c>
      <c r="M6359">
        <v>0</v>
      </c>
      <c r="N6359">
        <v>300</v>
      </c>
      <c r="O6359" t="s">
        <v>1062</v>
      </c>
      <c r="P6359" t="s">
        <v>25</v>
      </c>
      <c r="Q6359">
        <f ca="1">DATEDIF(Data[[#This Row],[Birthdate]],TODAY(),"Y")</f>
        <v>13</v>
      </c>
      <c r="R6359" t="str">
        <f ca="1">IF(Data[[#This Row],[Age]]&lt;=10,"3-10 Years",IF(Data[[#This Row],[Age]]&lt;=15,"11-15 Years",IF(Data[[#This Row],[Age]]&lt;=19,"16-19 Years", "20+ Years")))</f>
        <v>11-15 Years</v>
      </c>
    </row>
    <row r="6360" spans="1:18" x14ac:dyDescent="0.35">
      <c r="A6360" t="s">
        <v>2954</v>
      </c>
      <c r="B6360" s="1">
        <v>45197</v>
      </c>
      <c r="C6360" t="s">
        <v>29</v>
      </c>
      <c r="D6360" t="s">
        <v>1631</v>
      </c>
      <c r="E6360" t="s">
        <v>5008</v>
      </c>
      <c r="F6360" t="s">
        <v>5006</v>
      </c>
      <c r="G6360" t="s">
        <v>50</v>
      </c>
      <c r="H6360" t="s">
        <v>5036</v>
      </c>
      <c r="I6360" s="1">
        <v>41103</v>
      </c>
      <c r="J6360" t="s">
        <v>2955</v>
      </c>
      <c r="K6360">
        <v>518</v>
      </c>
      <c r="L6360">
        <v>518</v>
      </c>
      <c r="M6360">
        <v>0</v>
      </c>
      <c r="N6360">
        <v>500</v>
      </c>
      <c r="O6360" t="s">
        <v>1062</v>
      </c>
      <c r="P6360" t="s">
        <v>25</v>
      </c>
      <c r="Q6360">
        <f ca="1">DATEDIF(Data[[#This Row],[Birthdate]],TODAY(),"Y")</f>
        <v>13</v>
      </c>
      <c r="R6360" t="str">
        <f ca="1">IF(Data[[#This Row],[Age]]&lt;=10,"3-10 Years",IF(Data[[#This Row],[Age]]&lt;=15,"11-15 Years",IF(Data[[#This Row],[Age]]&lt;=19,"16-19 Years", "20+ Years")))</f>
        <v>11-15 Years</v>
      </c>
    </row>
    <row r="6361" spans="1:18" x14ac:dyDescent="0.35">
      <c r="A6361" t="s">
        <v>2952</v>
      </c>
      <c r="B6361" s="1">
        <v>45197</v>
      </c>
      <c r="C6361" t="s">
        <v>29</v>
      </c>
      <c r="D6361" t="s">
        <v>1631</v>
      </c>
      <c r="E6361" t="s">
        <v>5008</v>
      </c>
      <c r="F6361" t="s">
        <v>5006</v>
      </c>
      <c r="G6361" t="s">
        <v>50</v>
      </c>
      <c r="H6361" t="s">
        <v>5036</v>
      </c>
      <c r="I6361" s="1">
        <v>40883</v>
      </c>
      <c r="J6361" t="s">
        <v>2953</v>
      </c>
      <c r="K6361">
        <v>518</v>
      </c>
      <c r="L6361">
        <v>518</v>
      </c>
      <c r="M6361">
        <v>0</v>
      </c>
      <c r="N6361">
        <v>500</v>
      </c>
      <c r="O6361" t="s">
        <v>1062</v>
      </c>
      <c r="P6361" t="s">
        <v>25</v>
      </c>
      <c r="Q6361">
        <f ca="1">DATEDIF(Data[[#This Row],[Birthdate]],TODAY(),"Y")</f>
        <v>13</v>
      </c>
      <c r="R6361" t="str">
        <f ca="1">IF(Data[[#This Row],[Age]]&lt;=10,"3-10 Years",IF(Data[[#This Row],[Age]]&lt;=15,"11-15 Years",IF(Data[[#This Row],[Age]]&lt;=19,"16-19 Years", "20+ Years")))</f>
        <v>11-15 Years</v>
      </c>
    </row>
    <row r="6362" spans="1:18" x14ac:dyDescent="0.35">
      <c r="A6362" t="s">
        <v>1214</v>
      </c>
      <c r="B6362" s="1">
        <v>45292</v>
      </c>
      <c r="C6362" t="s">
        <v>150</v>
      </c>
      <c r="D6362" t="s">
        <v>24</v>
      </c>
      <c r="E6362" t="s">
        <v>5008</v>
      </c>
      <c r="F6362" t="s">
        <v>5006</v>
      </c>
      <c r="G6362" t="s">
        <v>105</v>
      </c>
      <c r="H6362" t="s">
        <v>5036</v>
      </c>
      <c r="I6362" s="1">
        <v>41155</v>
      </c>
      <c r="J6362" t="s">
        <v>1228</v>
      </c>
      <c r="K6362">
        <v>466</v>
      </c>
      <c r="L6362">
        <v>0</v>
      </c>
      <c r="M6362">
        <v>466</v>
      </c>
      <c r="N6362">
        <v>450</v>
      </c>
      <c r="O6362" t="s">
        <v>23</v>
      </c>
      <c r="P6362" t="s">
        <v>25</v>
      </c>
      <c r="Q6362">
        <f ca="1">DATEDIF(Data[[#This Row],[Birthdate]],TODAY(),"Y")</f>
        <v>13</v>
      </c>
      <c r="R6362" t="str">
        <f ca="1">IF(Data[[#This Row],[Age]]&lt;=10,"3-10 Years",IF(Data[[#This Row],[Age]]&lt;=15,"11-15 Years",IF(Data[[#This Row],[Age]]&lt;=19,"16-19 Years", "20+ Years")))</f>
        <v>11-15 Years</v>
      </c>
    </row>
    <row r="6363" spans="1:18" x14ac:dyDescent="0.35">
      <c r="A6363" t="s">
        <v>1023</v>
      </c>
      <c r="B6363" s="1">
        <v>45266</v>
      </c>
      <c r="C6363" t="s">
        <v>29</v>
      </c>
      <c r="D6363" t="s">
        <v>24</v>
      </c>
      <c r="E6363" t="s">
        <v>5008</v>
      </c>
      <c r="F6363" t="s">
        <v>5006</v>
      </c>
      <c r="G6363" t="s">
        <v>47</v>
      </c>
      <c r="H6363" t="s">
        <v>5036</v>
      </c>
      <c r="I6363" s="1">
        <v>41024</v>
      </c>
      <c r="J6363" t="s">
        <v>1024</v>
      </c>
      <c r="K6363">
        <v>466</v>
      </c>
      <c r="L6363">
        <v>466</v>
      </c>
      <c r="M6363">
        <v>0</v>
      </c>
      <c r="N6363">
        <v>450</v>
      </c>
      <c r="O6363" t="s">
        <v>23</v>
      </c>
      <c r="P6363" t="s">
        <v>25</v>
      </c>
      <c r="Q6363">
        <f ca="1">DATEDIF(Data[[#This Row],[Birthdate]],TODAY(),"Y")</f>
        <v>13</v>
      </c>
      <c r="R6363" t="str">
        <f ca="1">IF(Data[[#This Row],[Age]]&lt;=10,"3-10 Years",IF(Data[[#This Row],[Age]]&lt;=15,"11-15 Years",IF(Data[[#This Row],[Age]]&lt;=19,"16-19 Years", "20+ Years")))</f>
        <v>11-15 Years</v>
      </c>
    </row>
    <row r="6364" spans="1:18" x14ac:dyDescent="0.35">
      <c r="A6364" t="s">
        <v>1403</v>
      </c>
      <c r="B6364" s="1">
        <v>45246</v>
      </c>
      <c r="C6364" t="s">
        <v>29</v>
      </c>
      <c r="D6364" t="s">
        <v>24</v>
      </c>
      <c r="E6364" t="s">
        <v>5008</v>
      </c>
      <c r="F6364" t="s">
        <v>5006</v>
      </c>
      <c r="G6364" t="s">
        <v>21</v>
      </c>
      <c r="H6364" t="s">
        <v>5036</v>
      </c>
      <c r="I6364" s="1">
        <v>41053</v>
      </c>
      <c r="J6364" t="s">
        <v>58</v>
      </c>
      <c r="K6364">
        <v>466</v>
      </c>
      <c r="L6364">
        <v>466</v>
      </c>
      <c r="M6364">
        <v>0</v>
      </c>
      <c r="N6364">
        <v>450</v>
      </c>
      <c r="O6364" t="s">
        <v>23</v>
      </c>
      <c r="P6364" t="s">
        <v>25</v>
      </c>
      <c r="Q6364">
        <f ca="1">DATEDIF(Data[[#This Row],[Birthdate]],TODAY(),"Y")</f>
        <v>13</v>
      </c>
      <c r="R6364" t="str">
        <f ca="1">IF(Data[[#This Row],[Age]]&lt;=10,"3-10 Years",IF(Data[[#This Row],[Age]]&lt;=15,"11-15 Years",IF(Data[[#This Row],[Age]]&lt;=19,"16-19 Years", "20+ Years")))</f>
        <v>11-15 Years</v>
      </c>
    </row>
    <row r="6365" spans="1:18" x14ac:dyDescent="0.35">
      <c r="A6365" t="s">
        <v>2103</v>
      </c>
      <c r="B6365" s="1">
        <v>45240</v>
      </c>
      <c r="C6365" t="s">
        <v>29</v>
      </c>
      <c r="D6365" t="s">
        <v>24</v>
      </c>
      <c r="E6365" t="s">
        <v>5008</v>
      </c>
      <c r="F6365" t="s">
        <v>5006</v>
      </c>
      <c r="G6365" t="s">
        <v>37</v>
      </c>
      <c r="H6365" t="s">
        <v>5036</v>
      </c>
      <c r="I6365" s="1">
        <v>41129</v>
      </c>
      <c r="J6365" t="s">
        <v>2104</v>
      </c>
      <c r="K6365">
        <v>466</v>
      </c>
      <c r="L6365">
        <v>466</v>
      </c>
      <c r="M6365">
        <v>0</v>
      </c>
      <c r="N6365">
        <v>450</v>
      </c>
      <c r="O6365" t="s">
        <v>23</v>
      </c>
      <c r="P6365" t="s">
        <v>25</v>
      </c>
      <c r="Q6365">
        <f ca="1">DATEDIF(Data[[#This Row],[Birthdate]],TODAY(),"Y")</f>
        <v>13</v>
      </c>
      <c r="R6365" t="str">
        <f ca="1">IF(Data[[#This Row],[Age]]&lt;=10,"3-10 Years",IF(Data[[#This Row],[Age]]&lt;=15,"11-15 Years",IF(Data[[#This Row],[Age]]&lt;=19,"16-19 Years", "20+ Years")))</f>
        <v>11-15 Years</v>
      </c>
    </row>
    <row r="6366" spans="1:18" x14ac:dyDescent="0.35">
      <c r="A6366" t="s">
        <v>492</v>
      </c>
      <c r="B6366" s="1">
        <v>45238</v>
      </c>
      <c r="C6366" t="s">
        <v>29</v>
      </c>
      <c r="D6366" t="s">
        <v>24</v>
      </c>
      <c r="E6366" t="s">
        <v>5008</v>
      </c>
      <c r="F6366" t="s">
        <v>5006</v>
      </c>
      <c r="G6366" t="s">
        <v>30</v>
      </c>
      <c r="H6366" t="s">
        <v>5036</v>
      </c>
      <c r="I6366" s="1">
        <v>41166</v>
      </c>
      <c r="J6366" t="s">
        <v>493</v>
      </c>
      <c r="K6366">
        <v>466</v>
      </c>
      <c r="L6366">
        <v>466</v>
      </c>
      <c r="M6366">
        <v>0</v>
      </c>
      <c r="N6366">
        <v>450</v>
      </c>
      <c r="O6366" t="s">
        <v>23</v>
      </c>
      <c r="P6366" t="s">
        <v>152</v>
      </c>
      <c r="Q6366">
        <f ca="1">DATEDIF(Data[[#This Row],[Birthdate]],TODAY(),"Y")</f>
        <v>13</v>
      </c>
      <c r="R6366" t="str">
        <f ca="1">IF(Data[[#This Row],[Age]]&lt;=10,"3-10 Years",IF(Data[[#This Row],[Age]]&lt;=15,"11-15 Years",IF(Data[[#This Row],[Age]]&lt;=19,"16-19 Years", "20+ Years")))</f>
        <v>11-15 Years</v>
      </c>
    </row>
    <row r="6367" spans="1:18" x14ac:dyDescent="0.35">
      <c r="A6367" t="s">
        <v>1403</v>
      </c>
      <c r="B6367" s="1">
        <v>45201</v>
      </c>
      <c r="C6367" t="s">
        <v>150</v>
      </c>
      <c r="D6367" t="s">
        <v>24</v>
      </c>
      <c r="E6367" t="s">
        <v>5008</v>
      </c>
      <c r="F6367" t="s">
        <v>5006</v>
      </c>
      <c r="G6367" t="s">
        <v>21</v>
      </c>
      <c r="H6367" t="s">
        <v>5036</v>
      </c>
      <c r="I6367" s="1">
        <v>41053</v>
      </c>
      <c r="J6367" t="s">
        <v>4359</v>
      </c>
      <c r="K6367">
        <v>466</v>
      </c>
      <c r="L6367">
        <v>0</v>
      </c>
      <c r="M6367">
        <v>466</v>
      </c>
      <c r="N6367">
        <v>450</v>
      </c>
      <c r="O6367" t="s">
        <v>23</v>
      </c>
      <c r="P6367" t="s">
        <v>25</v>
      </c>
      <c r="Q6367">
        <f ca="1">DATEDIF(Data[[#This Row],[Birthdate]],TODAY(),"Y")</f>
        <v>13</v>
      </c>
      <c r="R6367" t="str">
        <f ca="1">IF(Data[[#This Row],[Age]]&lt;=10,"3-10 Years",IF(Data[[#This Row],[Age]]&lt;=15,"11-15 Years",IF(Data[[#This Row],[Age]]&lt;=19,"16-19 Years", "20+ Years")))</f>
        <v>11-15 Years</v>
      </c>
    </row>
    <row r="6368" spans="1:18" x14ac:dyDescent="0.35">
      <c r="A6368" t="s">
        <v>1246</v>
      </c>
      <c r="B6368" s="1">
        <v>45176</v>
      </c>
      <c r="C6368" t="s">
        <v>29</v>
      </c>
      <c r="D6368" t="s">
        <v>24</v>
      </c>
      <c r="E6368" t="s">
        <v>5008</v>
      </c>
      <c r="F6368" t="s">
        <v>5006</v>
      </c>
      <c r="G6368" t="s">
        <v>47</v>
      </c>
      <c r="H6368" t="s">
        <v>5036</v>
      </c>
      <c r="I6368" s="1">
        <v>41068</v>
      </c>
      <c r="J6368" t="s">
        <v>1247</v>
      </c>
      <c r="K6368">
        <v>413</v>
      </c>
      <c r="L6368">
        <v>413</v>
      </c>
      <c r="M6368">
        <v>0</v>
      </c>
      <c r="N6368">
        <v>399</v>
      </c>
      <c r="O6368" t="s">
        <v>23</v>
      </c>
      <c r="P6368" t="s">
        <v>25</v>
      </c>
      <c r="Q6368">
        <f ca="1">DATEDIF(Data[[#This Row],[Birthdate]],TODAY(),"Y")</f>
        <v>13</v>
      </c>
      <c r="R6368" t="str">
        <f ca="1">IF(Data[[#This Row],[Age]]&lt;=10,"3-10 Years",IF(Data[[#This Row],[Age]]&lt;=15,"11-15 Years",IF(Data[[#This Row],[Age]]&lt;=19,"16-19 Years", "20+ Years")))</f>
        <v>11-15 Years</v>
      </c>
    </row>
    <row r="6369" spans="1:18" x14ac:dyDescent="0.35">
      <c r="A6369" t="s">
        <v>2804</v>
      </c>
      <c r="B6369" s="1">
        <v>45288</v>
      </c>
      <c r="C6369" t="s">
        <v>29</v>
      </c>
      <c r="D6369" t="s">
        <v>1631</v>
      </c>
      <c r="E6369" t="s">
        <v>5008</v>
      </c>
      <c r="F6369" t="s">
        <v>5006</v>
      </c>
      <c r="G6369" t="s">
        <v>50</v>
      </c>
      <c r="H6369" t="s">
        <v>5036</v>
      </c>
      <c r="I6369" s="1">
        <v>40885</v>
      </c>
      <c r="J6369" t="s">
        <v>271</v>
      </c>
      <c r="K6369">
        <v>130</v>
      </c>
      <c r="L6369">
        <v>130</v>
      </c>
      <c r="M6369">
        <v>0</v>
      </c>
      <c r="N6369">
        <v>125</v>
      </c>
      <c r="O6369" t="s">
        <v>23</v>
      </c>
      <c r="P6369" t="s">
        <v>25</v>
      </c>
      <c r="Q6369">
        <f ca="1">DATEDIF(Data[[#This Row],[Birthdate]],TODAY(),"Y")</f>
        <v>13</v>
      </c>
      <c r="R6369" t="str">
        <f ca="1">IF(Data[[#This Row],[Age]]&lt;=10,"3-10 Years",IF(Data[[#This Row],[Age]]&lt;=15,"11-15 Years",IF(Data[[#This Row],[Age]]&lt;=19,"16-19 Years", "20+ Years")))</f>
        <v>11-15 Years</v>
      </c>
    </row>
    <row r="6370" spans="1:18" x14ac:dyDescent="0.35">
      <c r="A6370" t="s">
        <v>1403</v>
      </c>
      <c r="B6370" s="1">
        <v>45288</v>
      </c>
      <c r="C6370" t="s">
        <v>150</v>
      </c>
      <c r="D6370" t="s">
        <v>1631</v>
      </c>
      <c r="E6370" t="s">
        <v>5008</v>
      </c>
      <c r="F6370" t="s">
        <v>5006</v>
      </c>
      <c r="G6370" t="s">
        <v>21</v>
      </c>
      <c r="H6370" t="s">
        <v>5036</v>
      </c>
      <c r="I6370" s="1">
        <v>41053</v>
      </c>
      <c r="J6370" t="s">
        <v>58</v>
      </c>
      <c r="K6370">
        <v>130</v>
      </c>
      <c r="L6370">
        <v>0</v>
      </c>
      <c r="M6370">
        <v>130</v>
      </c>
      <c r="N6370">
        <v>125</v>
      </c>
      <c r="O6370" t="s">
        <v>23</v>
      </c>
      <c r="P6370" t="s">
        <v>25</v>
      </c>
      <c r="Q6370">
        <f ca="1">DATEDIF(Data[[#This Row],[Birthdate]],TODAY(),"Y")</f>
        <v>13</v>
      </c>
      <c r="R6370" t="str">
        <f ca="1">IF(Data[[#This Row],[Age]]&lt;=10,"3-10 Years",IF(Data[[#This Row],[Age]]&lt;=15,"11-15 Years",IF(Data[[#This Row],[Age]]&lt;=19,"16-19 Years", "20+ Years")))</f>
        <v>11-15 Years</v>
      </c>
    </row>
    <row r="6371" spans="1:18" x14ac:dyDescent="0.35">
      <c r="A6371" t="s">
        <v>1087</v>
      </c>
      <c r="B6371" s="1">
        <v>45288</v>
      </c>
      <c r="C6371" t="s">
        <v>29</v>
      </c>
      <c r="D6371" t="s">
        <v>1631</v>
      </c>
      <c r="E6371" t="s">
        <v>5008</v>
      </c>
      <c r="F6371" t="s">
        <v>5006</v>
      </c>
      <c r="G6371" t="s">
        <v>1088</v>
      </c>
      <c r="H6371" t="s">
        <v>1083</v>
      </c>
      <c r="I6371" s="1">
        <v>41052</v>
      </c>
      <c r="J6371" t="s">
        <v>273</v>
      </c>
      <c r="K6371">
        <v>130</v>
      </c>
      <c r="L6371">
        <v>130</v>
      </c>
      <c r="M6371">
        <v>0</v>
      </c>
      <c r="N6371">
        <v>125</v>
      </c>
      <c r="O6371" t="s">
        <v>23</v>
      </c>
      <c r="P6371" t="s">
        <v>25</v>
      </c>
      <c r="Q6371">
        <f ca="1">DATEDIF(Data[[#This Row],[Birthdate]],TODAY(),"Y")</f>
        <v>13</v>
      </c>
      <c r="R6371" t="str">
        <f ca="1">IF(Data[[#This Row],[Age]]&lt;=10,"3-10 Years",IF(Data[[#This Row],[Age]]&lt;=15,"11-15 Years",IF(Data[[#This Row],[Age]]&lt;=19,"16-19 Years", "20+ Years")))</f>
        <v>11-15 Years</v>
      </c>
    </row>
    <row r="6372" spans="1:18" x14ac:dyDescent="0.35">
      <c r="A6372" t="s">
        <v>4360</v>
      </c>
      <c r="B6372" s="1">
        <v>45288</v>
      </c>
      <c r="C6372" t="s">
        <v>29</v>
      </c>
      <c r="D6372" t="s">
        <v>1631</v>
      </c>
      <c r="E6372" t="s">
        <v>5008</v>
      </c>
      <c r="F6372" t="s">
        <v>5006</v>
      </c>
      <c r="G6372" t="s">
        <v>4361</v>
      </c>
      <c r="H6372" t="s">
        <v>1083</v>
      </c>
      <c r="I6372" s="1">
        <v>41065</v>
      </c>
      <c r="J6372" t="s">
        <v>4362</v>
      </c>
      <c r="K6372">
        <v>130</v>
      </c>
      <c r="L6372">
        <v>130</v>
      </c>
      <c r="M6372">
        <v>0</v>
      </c>
      <c r="N6372">
        <v>125</v>
      </c>
      <c r="O6372" t="s">
        <v>23</v>
      </c>
      <c r="P6372" t="s">
        <v>25</v>
      </c>
      <c r="Q6372">
        <f ca="1">DATEDIF(Data[[#This Row],[Birthdate]],TODAY(),"Y")</f>
        <v>13</v>
      </c>
      <c r="R6372" t="str">
        <f ca="1">IF(Data[[#This Row],[Age]]&lt;=10,"3-10 Years",IF(Data[[#This Row],[Age]]&lt;=15,"11-15 Years",IF(Data[[#This Row],[Age]]&lt;=19,"16-19 Years", "20+ Years")))</f>
        <v>11-15 Years</v>
      </c>
    </row>
    <row r="6373" spans="1:18" x14ac:dyDescent="0.35">
      <c r="A6373" t="s">
        <v>2786</v>
      </c>
      <c r="B6373" s="1">
        <v>45287</v>
      </c>
      <c r="C6373" t="s">
        <v>29</v>
      </c>
      <c r="D6373" t="s">
        <v>1631</v>
      </c>
      <c r="E6373" t="s">
        <v>5008</v>
      </c>
      <c r="F6373" t="s">
        <v>5006</v>
      </c>
      <c r="G6373" t="s">
        <v>30</v>
      </c>
      <c r="H6373" t="s">
        <v>5036</v>
      </c>
      <c r="I6373" s="1">
        <v>40941</v>
      </c>
      <c r="J6373" t="s">
        <v>765</v>
      </c>
      <c r="K6373">
        <v>130</v>
      </c>
      <c r="L6373">
        <v>130</v>
      </c>
      <c r="M6373">
        <v>0</v>
      </c>
      <c r="N6373">
        <v>125</v>
      </c>
      <c r="O6373" t="s">
        <v>23</v>
      </c>
      <c r="P6373" t="s">
        <v>25</v>
      </c>
      <c r="Q6373">
        <f ca="1">DATEDIF(Data[[#This Row],[Birthdate]],TODAY(),"Y")</f>
        <v>13</v>
      </c>
      <c r="R6373" t="str">
        <f ca="1">IF(Data[[#This Row],[Age]]&lt;=10,"3-10 Years",IF(Data[[#This Row],[Age]]&lt;=15,"11-15 Years",IF(Data[[#This Row],[Age]]&lt;=19,"16-19 Years", "20+ Years")))</f>
        <v>11-15 Years</v>
      </c>
    </row>
    <row r="6374" spans="1:18" x14ac:dyDescent="0.35">
      <c r="A6374" t="s">
        <v>1403</v>
      </c>
      <c r="B6374" s="1">
        <v>45287</v>
      </c>
      <c r="C6374" t="s">
        <v>29</v>
      </c>
      <c r="D6374" t="s">
        <v>1631</v>
      </c>
      <c r="E6374" t="s">
        <v>5008</v>
      </c>
      <c r="F6374" t="s">
        <v>5006</v>
      </c>
      <c r="G6374" t="s">
        <v>21</v>
      </c>
      <c r="H6374" t="s">
        <v>5036</v>
      </c>
      <c r="I6374" s="1">
        <v>41053</v>
      </c>
      <c r="J6374" t="s">
        <v>58</v>
      </c>
      <c r="K6374">
        <v>130</v>
      </c>
      <c r="L6374">
        <v>130</v>
      </c>
      <c r="M6374">
        <v>0</v>
      </c>
      <c r="N6374">
        <v>125</v>
      </c>
      <c r="O6374" t="s">
        <v>23</v>
      </c>
      <c r="P6374" t="s">
        <v>25</v>
      </c>
      <c r="Q6374">
        <f ca="1">DATEDIF(Data[[#This Row],[Birthdate]],TODAY(),"Y")</f>
        <v>13</v>
      </c>
      <c r="R6374" t="str">
        <f ca="1">IF(Data[[#This Row],[Age]]&lt;=10,"3-10 Years",IF(Data[[#This Row],[Age]]&lt;=15,"11-15 Years",IF(Data[[#This Row],[Age]]&lt;=19,"16-19 Years", "20+ Years")))</f>
        <v>11-15 Years</v>
      </c>
    </row>
    <row r="6375" spans="1:18" x14ac:dyDescent="0.35">
      <c r="A6375" t="s">
        <v>1403</v>
      </c>
      <c r="B6375" s="1">
        <v>45286</v>
      </c>
      <c r="C6375" t="s">
        <v>29</v>
      </c>
      <c r="D6375" t="s">
        <v>1631</v>
      </c>
      <c r="E6375" t="s">
        <v>5008</v>
      </c>
      <c r="F6375" t="s">
        <v>5006</v>
      </c>
      <c r="G6375" t="s">
        <v>21</v>
      </c>
      <c r="H6375" t="s">
        <v>5036</v>
      </c>
      <c r="I6375" s="1">
        <v>41053</v>
      </c>
      <c r="J6375" t="s">
        <v>58</v>
      </c>
      <c r="K6375">
        <v>130</v>
      </c>
      <c r="L6375">
        <v>130</v>
      </c>
      <c r="M6375">
        <v>0</v>
      </c>
      <c r="N6375">
        <v>125</v>
      </c>
      <c r="O6375" t="s">
        <v>23</v>
      </c>
      <c r="P6375" t="s">
        <v>25</v>
      </c>
      <c r="Q6375">
        <f ca="1">DATEDIF(Data[[#This Row],[Birthdate]],TODAY(),"Y")</f>
        <v>13</v>
      </c>
      <c r="R6375" t="str">
        <f ca="1">IF(Data[[#This Row],[Age]]&lt;=10,"3-10 Years",IF(Data[[#This Row],[Age]]&lt;=15,"11-15 Years",IF(Data[[#This Row],[Age]]&lt;=19,"16-19 Years", "20+ Years")))</f>
        <v>11-15 Years</v>
      </c>
    </row>
    <row r="6376" spans="1:18" x14ac:dyDescent="0.35">
      <c r="A6376" t="s">
        <v>586</v>
      </c>
      <c r="B6376" s="1">
        <v>45285</v>
      </c>
      <c r="C6376" t="s">
        <v>29</v>
      </c>
      <c r="D6376" t="s">
        <v>1631</v>
      </c>
      <c r="E6376" t="s">
        <v>5008</v>
      </c>
      <c r="F6376" t="s">
        <v>5006</v>
      </c>
      <c r="G6376" t="s">
        <v>50</v>
      </c>
      <c r="H6376" t="s">
        <v>5036</v>
      </c>
      <c r="I6376" s="1">
        <v>40893</v>
      </c>
      <c r="J6376" t="s">
        <v>587</v>
      </c>
      <c r="K6376">
        <v>415</v>
      </c>
      <c r="L6376">
        <v>415</v>
      </c>
      <c r="M6376">
        <v>0</v>
      </c>
      <c r="N6376">
        <v>399</v>
      </c>
      <c r="O6376" t="s">
        <v>23</v>
      </c>
      <c r="P6376" t="s">
        <v>25</v>
      </c>
      <c r="Q6376">
        <f ca="1">DATEDIF(Data[[#This Row],[Birthdate]],TODAY(),"Y")</f>
        <v>13</v>
      </c>
      <c r="R6376" t="str">
        <f ca="1">IF(Data[[#This Row],[Age]]&lt;=10,"3-10 Years",IF(Data[[#This Row],[Age]]&lt;=15,"11-15 Years",IF(Data[[#This Row],[Age]]&lt;=19,"16-19 Years", "20+ Years")))</f>
        <v>11-15 Years</v>
      </c>
    </row>
    <row r="6377" spans="1:18" x14ac:dyDescent="0.35">
      <c r="A6377" t="s">
        <v>2786</v>
      </c>
      <c r="B6377" s="1">
        <v>45284</v>
      </c>
      <c r="C6377" t="s">
        <v>29</v>
      </c>
      <c r="D6377" t="s">
        <v>1631</v>
      </c>
      <c r="E6377" t="s">
        <v>5008</v>
      </c>
      <c r="F6377" t="s">
        <v>5006</v>
      </c>
      <c r="G6377" t="s">
        <v>30</v>
      </c>
      <c r="H6377" t="s">
        <v>5036</v>
      </c>
      <c r="I6377" s="1">
        <v>40941</v>
      </c>
      <c r="J6377" t="s">
        <v>765</v>
      </c>
      <c r="K6377">
        <v>130</v>
      </c>
      <c r="L6377">
        <v>130</v>
      </c>
      <c r="M6377">
        <v>0</v>
      </c>
      <c r="N6377">
        <v>125</v>
      </c>
      <c r="O6377" t="s">
        <v>23</v>
      </c>
      <c r="P6377" t="s">
        <v>25</v>
      </c>
      <c r="Q6377">
        <f ca="1">DATEDIF(Data[[#This Row],[Birthdate]],TODAY(),"Y")</f>
        <v>13</v>
      </c>
      <c r="R6377" t="str">
        <f ca="1">IF(Data[[#This Row],[Age]]&lt;=10,"3-10 Years",IF(Data[[#This Row],[Age]]&lt;=15,"11-15 Years",IF(Data[[#This Row],[Age]]&lt;=19,"16-19 Years", "20+ Years")))</f>
        <v>11-15 Years</v>
      </c>
    </row>
    <row r="6378" spans="1:18" x14ac:dyDescent="0.35">
      <c r="A6378" t="s">
        <v>618</v>
      </c>
      <c r="B6378" s="1">
        <v>45284</v>
      </c>
      <c r="C6378" t="s">
        <v>29</v>
      </c>
      <c r="D6378" t="s">
        <v>1631</v>
      </c>
      <c r="E6378" t="s">
        <v>5008</v>
      </c>
      <c r="F6378" t="s">
        <v>5006</v>
      </c>
      <c r="G6378" t="s">
        <v>50</v>
      </c>
      <c r="H6378" t="s">
        <v>5036</v>
      </c>
      <c r="I6378" s="1">
        <v>40974</v>
      </c>
      <c r="J6378" t="s">
        <v>619</v>
      </c>
      <c r="K6378">
        <v>415</v>
      </c>
      <c r="L6378">
        <v>415</v>
      </c>
      <c r="M6378">
        <v>0</v>
      </c>
      <c r="N6378">
        <v>399</v>
      </c>
      <c r="O6378" t="s">
        <v>23</v>
      </c>
      <c r="P6378" t="s">
        <v>25</v>
      </c>
      <c r="Q6378">
        <f ca="1">DATEDIF(Data[[#This Row],[Birthdate]],TODAY(),"Y")</f>
        <v>13</v>
      </c>
      <c r="R6378" t="str">
        <f ca="1">IF(Data[[#This Row],[Age]]&lt;=10,"3-10 Years",IF(Data[[#This Row],[Age]]&lt;=15,"11-15 Years",IF(Data[[#This Row],[Age]]&lt;=19,"16-19 Years", "20+ Years")))</f>
        <v>11-15 Years</v>
      </c>
    </row>
    <row r="6379" spans="1:18" x14ac:dyDescent="0.35">
      <c r="A6379" t="s">
        <v>4363</v>
      </c>
      <c r="B6379" s="1">
        <v>45284</v>
      </c>
      <c r="C6379" t="s">
        <v>29</v>
      </c>
      <c r="D6379" t="s">
        <v>1631</v>
      </c>
      <c r="E6379" t="s">
        <v>5008</v>
      </c>
      <c r="F6379" t="s">
        <v>5006</v>
      </c>
      <c r="G6379" t="s">
        <v>30</v>
      </c>
      <c r="H6379" t="s">
        <v>5036</v>
      </c>
      <c r="I6379" s="1">
        <v>41001</v>
      </c>
      <c r="J6379" t="s">
        <v>4364</v>
      </c>
      <c r="K6379">
        <v>130</v>
      </c>
      <c r="L6379">
        <v>130</v>
      </c>
      <c r="M6379">
        <v>0</v>
      </c>
      <c r="N6379">
        <v>125</v>
      </c>
      <c r="O6379" t="s">
        <v>23</v>
      </c>
      <c r="P6379" t="s">
        <v>25</v>
      </c>
      <c r="Q6379">
        <f ca="1">DATEDIF(Data[[#This Row],[Birthdate]],TODAY(),"Y")</f>
        <v>13</v>
      </c>
      <c r="R6379" t="str">
        <f ca="1">IF(Data[[#This Row],[Age]]&lt;=10,"3-10 Years",IF(Data[[#This Row],[Age]]&lt;=15,"11-15 Years",IF(Data[[#This Row],[Age]]&lt;=19,"16-19 Years", "20+ Years")))</f>
        <v>11-15 Years</v>
      </c>
    </row>
    <row r="6380" spans="1:18" x14ac:dyDescent="0.35">
      <c r="A6380" t="s">
        <v>1397</v>
      </c>
      <c r="B6380" s="1">
        <v>45284</v>
      </c>
      <c r="C6380" t="s">
        <v>29</v>
      </c>
      <c r="D6380" t="s">
        <v>1631</v>
      </c>
      <c r="E6380" t="s">
        <v>5008</v>
      </c>
      <c r="F6380" t="s">
        <v>5006</v>
      </c>
      <c r="G6380" t="s">
        <v>21</v>
      </c>
      <c r="H6380" t="s">
        <v>5036</v>
      </c>
      <c r="I6380" s="1">
        <v>40915</v>
      </c>
      <c r="J6380" t="s">
        <v>1398</v>
      </c>
      <c r="K6380">
        <v>415</v>
      </c>
      <c r="L6380">
        <v>415</v>
      </c>
      <c r="M6380">
        <v>0</v>
      </c>
      <c r="N6380">
        <v>399</v>
      </c>
      <c r="O6380" t="s">
        <v>23</v>
      </c>
      <c r="P6380" t="s">
        <v>25</v>
      </c>
      <c r="Q6380">
        <f ca="1">DATEDIF(Data[[#This Row],[Birthdate]],TODAY(),"Y")</f>
        <v>13</v>
      </c>
      <c r="R6380" t="str">
        <f ca="1">IF(Data[[#This Row],[Age]]&lt;=10,"3-10 Years",IF(Data[[#This Row],[Age]]&lt;=15,"11-15 Years",IF(Data[[#This Row],[Age]]&lt;=19,"16-19 Years", "20+ Years")))</f>
        <v>11-15 Years</v>
      </c>
    </row>
    <row r="6381" spans="1:18" x14ac:dyDescent="0.35">
      <c r="A6381" t="s">
        <v>1238</v>
      </c>
      <c r="B6381" s="1">
        <v>45283</v>
      </c>
      <c r="C6381" t="s">
        <v>150</v>
      </c>
      <c r="D6381" t="s">
        <v>1631</v>
      </c>
      <c r="E6381" t="s">
        <v>5008</v>
      </c>
      <c r="F6381" t="s">
        <v>5006</v>
      </c>
      <c r="G6381" t="s">
        <v>21</v>
      </c>
      <c r="H6381" t="s">
        <v>5036</v>
      </c>
      <c r="I6381" s="1">
        <v>41199</v>
      </c>
      <c r="J6381" t="s">
        <v>1239</v>
      </c>
      <c r="K6381">
        <v>130</v>
      </c>
      <c r="L6381">
        <v>0</v>
      </c>
      <c r="M6381">
        <v>130</v>
      </c>
      <c r="N6381">
        <v>125</v>
      </c>
      <c r="O6381" t="s">
        <v>23</v>
      </c>
      <c r="P6381" t="s">
        <v>25</v>
      </c>
      <c r="Q6381">
        <f ca="1">DATEDIF(Data[[#This Row],[Birthdate]],TODAY(),"Y")</f>
        <v>13</v>
      </c>
      <c r="R6381" t="str">
        <f ca="1">IF(Data[[#This Row],[Age]]&lt;=10,"3-10 Years",IF(Data[[#This Row],[Age]]&lt;=15,"11-15 Years",IF(Data[[#This Row],[Age]]&lt;=19,"16-19 Years", "20+ Years")))</f>
        <v>11-15 Years</v>
      </c>
    </row>
    <row r="6382" spans="1:18" x14ac:dyDescent="0.35">
      <c r="A6382" t="s">
        <v>492</v>
      </c>
      <c r="B6382" s="1">
        <v>45283</v>
      </c>
      <c r="C6382" t="s">
        <v>29</v>
      </c>
      <c r="D6382" t="s">
        <v>1631</v>
      </c>
      <c r="E6382" t="s">
        <v>5008</v>
      </c>
      <c r="F6382" t="s">
        <v>5006</v>
      </c>
      <c r="G6382" t="s">
        <v>30</v>
      </c>
      <c r="H6382" t="s">
        <v>5036</v>
      </c>
      <c r="I6382" s="1">
        <v>41166</v>
      </c>
      <c r="J6382" t="s">
        <v>493</v>
      </c>
      <c r="K6382">
        <v>130</v>
      </c>
      <c r="L6382">
        <v>130</v>
      </c>
      <c r="M6382">
        <v>0</v>
      </c>
      <c r="N6382">
        <v>125</v>
      </c>
      <c r="O6382" t="s">
        <v>23</v>
      </c>
      <c r="P6382" t="s">
        <v>152</v>
      </c>
      <c r="Q6382">
        <f ca="1">DATEDIF(Data[[#This Row],[Birthdate]],TODAY(),"Y")</f>
        <v>13</v>
      </c>
      <c r="R6382" t="str">
        <f ca="1">IF(Data[[#This Row],[Age]]&lt;=10,"3-10 Years",IF(Data[[#This Row],[Age]]&lt;=15,"11-15 Years",IF(Data[[#This Row],[Age]]&lt;=19,"16-19 Years", "20+ Years")))</f>
        <v>11-15 Years</v>
      </c>
    </row>
    <row r="6383" spans="1:18" x14ac:dyDescent="0.35">
      <c r="A6383" t="s">
        <v>1380</v>
      </c>
      <c r="B6383" s="1">
        <v>45282</v>
      </c>
      <c r="C6383" t="s">
        <v>29</v>
      </c>
      <c r="D6383" t="s">
        <v>1631</v>
      </c>
      <c r="E6383" t="s">
        <v>5008</v>
      </c>
      <c r="F6383" t="s">
        <v>5006</v>
      </c>
      <c r="G6383" t="s">
        <v>189</v>
      </c>
      <c r="H6383" t="s">
        <v>5036</v>
      </c>
      <c r="I6383" s="1">
        <v>40890</v>
      </c>
      <c r="J6383" t="s">
        <v>1381</v>
      </c>
      <c r="K6383">
        <v>130</v>
      </c>
      <c r="L6383">
        <v>130</v>
      </c>
      <c r="M6383">
        <v>0</v>
      </c>
      <c r="N6383">
        <v>125</v>
      </c>
      <c r="O6383" t="s">
        <v>23</v>
      </c>
      <c r="P6383" t="s">
        <v>152</v>
      </c>
      <c r="Q6383">
        <f ca="1">DATEDIF(Data[[#This Row],[Birthdate]],TODAY(),"Y")</f>
        <v>13</v>
      </c>
      <c r="R6383" t="str">
        <f ca="1">IF(Data[[#This Row],[Age]]&lt;=10,"3-10 Years",IF(Data[[#This Row],[Age]]&lt;=15,"11-15 Years",IF(Data[[#This Row],[Age]]&lt;=19,"16-19 Years", "20+ Years")))</f>
        <v>11-15 Years</v>
      </c>
    </row>
    <row r="6384" spans="1:18" x14ac:dyDescent="0.35">
      <c r="A6384" t="s">
        <v>1380</v>
      </c>
      <c r="B6384" s="1">
        <v>45282</v>
      </c>
      <c r="C6384" t="s">
        <v>29</v>
      </c>
      <c r="D6384" t="s">
        <v>1631</v>
      </c>
      <c r="E6384" t="s">
        <v>5008</v>
      </c>
      <c r="F6384" t="s">
        <v>5006</v>
      </c>
      <c r="G6384" t="s">
        <v>189</v>
      </c>
      <c r="H6384" t="s">
        <v>5036</v>
      </c>
      <c r="I6384" s="1">
        <v>40890</v>
      </c>
      <c r="J6384" t="s">
        <v>1381</v>
      </c>
      <c r="K6384">
        <v>130</v>
      </c>
      <c r="L6384">
        <v>130</v>
      </c>
      <c r="M6384">
        <v>0</v>
      </c>
      <c r="N6384">
        <v>125</v>
      </c>
      <c r="O6384" t="s">
        <v>23</v>
      </c>
      <c r="P6384" t="s">
        <v>152</v>
      </c>
      <c r="Q6384">
        <f ca="1">DATEDIF(Data[[#This Row],[Birthdate]],TODAY(),"Y")</f>
        <v>13</v>
      </c>
      <c r="R6384" t="str">
        <f ca="1">IF(Data[[#This Row],[Age]]&lt;=10,"3-10 Years",IF(Data[[#This Row],[Age]]&lt;=15,"11-15 Years",IF(Data[[#This Row],[Age]]&lt;=19,"16-19 Years", "20+ Years")))</f>
        <v>11-15 Years</v>
      </c>
    </row>
    <row r="6385" spans="1:18" x14ac:dyDescent="0.35">
      <c r="A6385" t="s">
        <v>1255</v>
      </c>
      <c r="B6385" s="1">
        <v>45280</v>
      </c>
      <c r="C6385" t="s">
        <v>29</v>
      </c>
      <c r="D6385" t="s">
        <v>1631</v>
      </c>
      <c r="E6385" t="s">
        <v>5008</v>
      </c>
      <c r="F6385" t="s">
        <v>5006</v>
      </c>
      <c r="G6385" t="s">
        <v>678</v>
      </c>
      <c r="H6385" t="s">
        <v>1083</v>
      </c>
      <c r="I6385" s="1">
        <v>40888</v>
      </c>
      <c r="J6385" t="s">
        <v>1256</v>
      </c>
      <c r="K6385">
        <v>415</v>
      </c>
      <c r="L6385">
        <v>415</v>
      </c>
      <c r="M6385">
        <v>0</v>
      </c>
      <c r="N6385">
        <v>399</v>
      </c>
      <c r="O6385" t="s">
        <v>23</v>
      </c>
      <c r="P6385" t="s">
        <v>25</v>
      </c>
      <c r="Q6385">
        <f ca="1">DATEDIF(Data[[#This Row],[Birthdate]],TODAY(),"Y")</f>
        <v>13</v>
      </c>
      <c r="R6385" t="str">
        <f ca="1">IF(Data[[#This Row],[Age]]&lt;=10,"3-10 Years",IF(Data[[#This Row],[Age]]&lt;=15,"11-15 Years",IF(Data[[#This Row],[Age]]&lt;=19,"16-19 Years", "20+ Years")))</f>
        <v>11-15 Years</v>
      </c>
    </row>
    <row r="6386" spans="1:18" x14ac:dyDescent="0.35">
      <c r="A6386" t="s">
        <v>4260</v>
      </c>
      <c r="B6386" s="1">
        <v>45280</v>
      </c>
      <c r="C6386" t="s">
        <v>29</v>
      </c>
      <c r="D6386" t="s">
        <v>1631</v>
      </c>
      <c r="E6386" t="s">
        <v>5008</v>
      </c>
      <c r="F6386" t="s">
        <v>5006</v>
      </c>
      <c r="G6386" t="s">
        <v>105</v>
      </c>
      <c r="H6386" t="s">
        <v>5036</v>
      </c>
      <c r="I6386" s="1">
        <v>41040</v>
      </c>
      <c r="J6386" t="s">
        <v>3245</v>
      </c>
      <c r="K6386">
        <v>130</v>
      </c>
      <c r="L6386">
        <v>130</v>
      </c>
      <c r="M6386">
        <v>0</v>
      </c>
      <c r="N6386">
        <v>125</v>
      </c>
      <c r="O6386" t="s">
        <v>23</v>
      </c>
      <c r="P6386" t="s">
        <v>25</v>
      </c>
      <c r="Q6386">
        <f ca="1">DATEDIF(Data[[#This Row],[Birthdate]],TODAY(),"Y")</f>
        <v>13</v>
      </c>
      <c r="R6386" t="str">
        <f ca="1">IF(Data[[#This Row],[Age]]&lt;=10,"3-10 Years",IF(Data[[#This Row],[Age]]&lt;=15,"11-15 Years",IF(Data[[#This Row],[Age]]&lt;=19,"16-19 Years", "20+ Years")))</f>
        <v>11-15 Years</v>
      </c>
    </row>
    <row r="6387" spans="1:18" x14ac:dyDescent="0.35">
      <c r="A6387" t="s">
        <v>1038</v>
      </c>
      <c r="B6387" s="1">
        <v>45279</v>
      </c>
      <c r="C6387" t="s">
        <v>29</v>
      </c>
      <c r="D6387" t="s">
        <v>1631</v>
      </c>
      <c r="E6387" t="s">
        <v>5008</v>
      </c>
      <c r="F6387" t="s">
        <v>5006</v>
      </c>
      <c r="G6387" t="s">
        <v>105</v>
      </c>
      <c r="H6387" t="s">
        <v>5036</v>
      </c>
      <c r="I6387" s="1">
        <v>40939</v>
      </c>
      <c r="J6387" t="s">
        <v>1039</v>
      </c>
      <c r="K6387">
        <v>130</v>
      </c>
      <c r="L6387">
        <v>130</v>
      </c>
      <c r="M6387">
        <v>0</v>
      </c>
      <c r="N6387">
        <v>125</v>
      </c>
      <c r="O6387" t="s">
        <v>23</v>
      </c>
      <c r="P6387" t="s">
        <v>25</v>
      </c>
      <c r="Q6387">
        <f ca="1">DATEDIF(Data[[#This Row],[Birthdate]],TODAY(),"Y")</f>
        <v>13</v>
      </c>
      <c r="R6387" t="str">
        <f ca="1">IF(Data[[#This Row],[Age]]&lt;=10,"3-10 Years",IF(Data[[#This Row],[Age]]&lt;=15,"11-15 Years",IF(Data[[#This Row],[Age]]&lt;=19,"16-19 Years", "20+ Years")))</f>
        <v>11-15 Years</v>
      </c>
    </row>
    <row r="6388" spans="1:18" x14ac:dyDescent="0.35">
      <c r="A6388" t="s">
        <v>1280</v>
      </c>
      <c r="B6388" s="1">
        <v>45277</v>
      </c>
      <c r="C6388" t="s">
        <v>29</v>
      </c>
      <c r="D6388" t="s">
        <v>1631</v>
      </c>
      <c r="E6388" t="s">
        <v>5008</v>
      </c>
      <c r="F6388" t="s">
        <v>5006</v>
      </c>
      <c r="G6388" t="s">
        <v>50</v>
      </c>
      <c r="H6388" t="s">
        <v>5036</v>
      </c>
      <c r="I6388" s="1">
        <v>41207</v>
      </c>
      <c r="J6388" t="s">
        <v>1281</v>
      </c>
      <c r="K6388">
        <v>130</v>
      </c>
      <c r="L6388">
        <v>130</v>
      </c>
      <c r="M6388">
        <v>0</v>
      </c>
      <c r="N6388">
        <v>125</v>
      </c>
      <c r="O6388" t="s">
        <v>23</v>
      </c>
      <c r="P6388" t="s">
        <v>25</v>
      </c>
      <c r="Q6388">
        <f ca="1">DATEDIF(Data[[#This Row],[Birthdate]],TODAY(),"Y")</f>
        <v>13</v>
      </c>
      <c r="R6388" t="str">
        <f ca="1">IF(Data[[#This Row],[Age]]&lt;=10,"3-10 Years",IF(Data[[#This Row],[Age]]&lt;=15,"11-15 Years",IF(Data[[#This Row],[Age]]&lt;=19,"16-19 Years", "20+ Years")))</f>
        <v>11-15 Years</v>
      </c>
    </row>
    <row r="6389" spans="1:18" x14ac:dyDescent="0.35">
      <c r="A6389" t="s">
        <v>2804</v>
      </c>
      <c r="B6389" s="1">
        <v>44976</v>
      </c>
      <c r="C6389" t="s">
        <v>29</v>
      </c>
      <c r="D6389" t="s">
        <v>1631</v>
      </c>
      <c r="E6389" t="s">
        <v>5008</v>
      </c>
      <c r="F6389" t="s">
        <v>5006</v>
      </c>
      <c r="G6389" t="s">
        <v>50</v>
      </c>
      <c r="H6389" t="s">
        <v>5036</v>
      </c>
      <c r="I6389" s="1">
        <v>40885</v>
      </c>
      <c r="J6389" t="s">
        <v>271</v>
      </c>
      <c r="K6389">
        <v>129</v>
      </c>
      <c r="L6389">
        <v>129</v>
      </c>
      <c r="M6389">
        <v>0</v>
      </c>
      <c r="N6389">
        <v>125</v>
      </c>
      <c r="O6389" t="s">
        <v>23</v>
      </c>
      <c r="P6389" t="s">
        <v>25</v>
      </c>
      <c r="Q6389">
        <f ca="1">DATEDIF(Data[[#This Row],[Birthdate]],TODAY(),"Y")</f>
        <v>13</v>
      </c>
      <c r="R6389" t="str">
        <f ca="1">IF(Data[[#This Row],[Age]]&lt;=10,"3-10 Years",IF(Data[[#This Row],[Age]]&lt;=15,"11-15 Years",IF(Data[[#This Row],[Age]]&lt;=19,"16-19 Years", "20+ Years")))</f>
        <v>11-15 Years</v>
      </c>
    </row>
    <row r="6390" spans="1:18" x14ac:dyDescent="0.35">
      <c r="A6390" t="s">
        <v>505</v>
      </c>
      <c r="B6390" s="1">
        <v>44976</v>
      </c>
      <c r="C6390" t="s">
        <v>17</v>
      </c>
      <c r="D6390" t="s">
        <v>1631</v>
      </c>
      <c r="E6390" t="s">
        <v>5008</v>
      </c>
      <c r="F6390" t="s">
        <v>5006</v>
      </c>
      <c r="G6390" t="s">
        <v>21</v>
      </c>
      <c r="H6390" t="s">
        <v>5036</v>
      </c>
      <c r="I6390" s="1">
        <v>40980</v>
      </c>
      <c r="J6390" t="s">
        <v>506</v>
      </c>
      <c r="K6390">
        <v>129</v>
      </c>
      <c r="L6390">
        <v>0</v>
      </c>
      <c r="M6390">
        <v>129</v>
      </c>
      <c r="N6390">
        <v>125</v>
      </c>
      <c r="O6390" t="s">
        <v>23</v>
      </c>
      <c r="P6390" t="s">
        <v>25</v>
      </c>
      <c r="Q6390">
        <f ca="1">DATEDIF(Data[[#This Row],[Birthdate]],TODAY(),"Y")</f>
        <v>13</v>
      </c>
      <c r="R6390" t="str">
        <f ca="1">IF(Data[[#This Row],[Age]]&lt;=10,"3-10 Years",IF(Data[[#This Row],[Age]]&lt;=15,"11-15 Years",IF(Data[[#This Row],[Age]]&lt;=19,"16-19 Years", "20+ Years")))</f>
        <v>11-15 Years</v>
      </c>
    </row>
    <row r="6391" spans="1:18" x14ac:dyDescent="0.35">
      <c r="A6391" t="s">
        <v>2811</v>
      </c>
      <c r="B6391" s="1">
        <v>44961</v>
      </c>
      <c r="C6391" t="s">
        <v>29</v>
      </c>
      <c r="D6391" t="s">
        <v>1631</v>
      </c>
      <c r="E6391" t="s">
        <v>5008</v>
      </c>
      <c r="F6391" t="s">
        <v>5006</v>
      </c>
      <c r="G6391" t="s">
        <v>50</v>
      </c>
      <c r="H6391" t="s">
        <v>5036</v>
      </c>
      <c r="I6391" s="1">
        <v>41009</v>
      </c>
      <c r="J6391" t="s">
        <v>2812</v>
      </c>
      <c r="K6391">
        <v>129</v>
      </c>
      <c r="L6391">
        <v>129</v>
      </c>
      <c r="M6391">
        <v>0</v>
      </c>
      <c r="N6391">
        <v>125</v>
      </c>
      <c r="O6391" t="s">
        <v>23</v>
      </c>
      <c r="P6391" t="s">
        <v>25</v>
      </c>
      <c r="Q6391">
        <f ca="1">DATEDIF(Data[[#This Row],[Birthdate]],TODAY(),"Y")</f>
        <v>13</v>
      </c>
      <c r="R6391" t="str">
        <f ca="1">IF(Data[[#This Row],[Age]]&lt;=10,"3-10 Years",IF(Data[[#This Row],[Age]]&lt;=15,"11-15 Years",IF(Data[[#This Row],[Age]]&lt;=19,"16-19 Years", "20+ Years")))</f>
        <v>11-15 Years</v>
      </c>
    </row>
    <row r="6392" spans="1:18" x14ac:dyDescent="0.35">
      <c r="A6392" t="s">
        <v>4457</v>
      </c>
      <c r="B6392" s="1">
        <v>44958</v>
      </c>
      <c r="C6392" t="s">
        <v>29</v>
      </c>
      <c r="D6392" t="s">
        <v>1631</v>
      </c>
      <c r="E6392" t="s">
        <v>5008</v>
      </c>
      <c r="F6392" t="s">
        <v>5006</v>
      </c>
      <c r="G6392" t="s">
        <v>57</v>
      </c>
      <c r="H6392" t="s">
        <v>5036</v>
      </c>
      <c r="I6392" s="1">
        <v>41065</v>
      </c>
      <c r="J6392" t="s">
        <v>2319</v>
      </c>
      <c r="K6392">
        <v>129</v>
      </c>
      <c r="L6392">
        <v>129</v>
      </c>
      <c r="M6392">
        <v>0</v>
      </c>
      <c r="N6392">
        <v>125</v>
      </c>
      <c r="O6392" t="s">
        <v>23</v>
      </c>
      <c r="P6392" t="s">
        <v>25</v>
      </c>
      <c r="Q6392">
        <f ca="1">DATEDIF(Data[[#This Row],[Birthdate]],TODAY(),"Y")</f>
        <v>13</v>
      </c>
      <c r="R6392" t="str">
        <f ca="1">IF(Data[[#This Row],[Age]]&lt;=10,"3-10 Years",IF(Data[[#This Row],[Age]]&lt;=15,"11-15 Years",IF(Data[[#This Row],[Age]]&lt;=19,"16-19 Years", "20+ Years")))</f>
        <v>11-15 Years</v>
      </c>
    </row>
    <row r="6393" spans="1:18" x14ac:dyDescent="0.35">
      <c r="A6393" t="s">
        <v>633</v>
      </c>
      <c r="B6393" s="1">
        <v>44953</v>
      </c>
      <c r="C6393" t="s">
        <v>29</v>
      </c>
      <c r="D6393" t="s">
        <v>1631</v>
      </c>
      <c r="E6393" t="s">
        <v>5008</v>
      </c>
      <c r="F6393" t="s">
        <v>5006</v>
      </c>
      <c r="G6393" t="s">
        <v>21</v>
      </c>
      <c r="H6393" t="s">
        <v>5036</v>
      </c>
      <c r="I6393" s="1">
        <v>40983</v>
      </c>
      <c r="J6393" t="s">
        <v>634</v>
      </c>
      <c r="K6393">
        <v>129</v>
      </c>
      <c r="L6393">
        <v>129</v>
      </c>
      <c r="M6393">
        <v>0</v>
      </c>
      <c r="N6393">
        <v>125</v>
      </c>
      <c r="O6393" t="s">
        <v>23</v>
      </c>
      <c r="P6393" t="s">
        <v>25</v>
      </c>
      <c r="Q6393">
        <f ca="1">DATEDIF(Data[[#This Row],[Birthdate]],TODAY(),"Y")</f>
        <v>13</v>
      </c>
      <c r="R6393" t="str">
        <f ca="1">IF(Data[[#This Row],[Age]]&lt;=10,"3-10 Years",IF(Data[[#This Row],[Age]]&lt;=15,"11-15 Years",IF(Data[[#This Row],[Age]]&lt;=19,"16-19 Years", "20+ Years")))</f>
        <v>11-15 Years</v>
      </c>
    </row>
    <row r="6394" spans="1:18" x14ac:dyDescent="0.35">
      <c r="A6394" t="s">
        <v>618</v>
      </c>
      <c r="B6394" s="1">
        <v>44967</v>
      </c>
      <c r="C6394" t="s">
        <v>29</v>
      </c>
      <c r="D6394" t="s">
        <v>1631</v>
      </c>
      <c r="E6394" t="s">
        <v>5008</v>
      </c>
      <c r="F6394" t="s">
        <v>5006</v>
      </c>
      <c r="G6394" t="s">
        <v>50</v>
      </c>
      <c r="H6394" t="s">
        <v>5036</v>
      </c>
      <c r="I6394" s="1">
        <v>40974</v>
      </c>
      <c r="J6394" t="s">
        <v>619</v>
      </c>
      <c r="K6394">
        <v>129</v>
      </c>
      <c r="L6394">
        <v>129</v>
      </c>
      <c r="M6394">
        <v>0</v>
      </c>
      <c r="N6394">
        <v>125</v>
      </c>
      <c r="O6394" t="s">
        <v>23</v>
      </c>
      <c r="P6394" t="s">
        <v>25</v>
      </c>
      <c r="Q6394">
        <f ca="1">DATEDIF(Data[[#This Row],[Birthdate]],TODAY(),"Y")</f>
        <v>13</v>
      </c>
      <c r="R6394" t="str">
        <f ca="1">IF(Data[[#This Row],[Age]]&lt;=10,"3-10 Years",IF(Data[[#This Row],[Age]]&lt;=15,"11-15 Years",IF(Data[[#This Row],[Age]]&lt;=19,"16-19 Years", "20+ Years")))</f>
        <v>11-15 Years</v>
      </c>
    </row>
    <row r="6395" spans="1:18" x14ac:dyDescent="0.35">
      <c r="A6395" t="s">
        <v>618</v>
      </c>
      <c r="B6395" s="1">
        <v>44967</v>
      </c>
      <c r="C6395" t="s">
        <v>29</v>
      </c>
      <c r="D6395" t="s">
        <v>1631</v>
      </c>
      <c r="E6395" t="s">
        <v>5008</v>
      </c>
      <c r="F6395" t="s">
        <v>5006</v>
      </c>
      <c r="G6395" t="s">
        <v>50</v>
      </c>
      <c r="H6395" t="s">
        <v>5036</v>
      </c>
      <c r="I6395" s="1">
        <v>40974</v>
      </c>
      <c r="J6395" t="s">
        <v>619</v>
      </c>
      <c r="K6395">
        <v>129</v>
      </c>
      <c r="L6395">
        <v>129</v>
      </c>
      <c r="M6395">
        <v>0</v>
      </c>
      <c r="N6395">
        <v>125</v>
      </c>
      <c r="O6395" t="s">
        <v>23</v>
      </c>
      <c r="P6395" t="s">
        <v>25</v>
      </c>
      <c r="Q6395">
        <f ca="1">DATEDIF(Data[[#This Row],[Birthdate]],TODAY(),"Y")</f>
        <v>13</v>
      </c>
      <c r="R6395" t="str">
        <f ca="1">IF(Data[[#This Row],[Age]]&lt;=10,"3-10 Years",IF(Data[[#This Row],[Age]]&lt;=15,"11-15 Years",IF(Data[[#This Row],[Age]]&lt;=19,"16-19 Years", "20+ Years")))</f>
        <v>11-15 Years</v>
      </c>
    </row>
    <row r="6396" spans="1:18" x14ac:dyDescent="0.35">
      <c r="A6396" t="s">
        <v>2804</v>
      </c>
      <c r="B6396" s="1">
        <v>44963</v>
      </c>
      <c r="C6396" t="s">
        <v>29</v>
      </c>
      <c r="D6396" t="s">
        <v>1631</v>
      </c>
      <c r="E6396" t="s">
        <v>5008</v>
      </c>
      <c r="F6396" t="s">
        <v>5006</v>
      </c>
      <c r="G6396" t="s">
        <v>50</v>
      </c>
      <c r="H6396" t="s">
        <v>5036</v>
      </c>
      <c r="I6396" s="1">
        <v>40885</v>
      </c>
      <c r="J6396" t="s">
        <v>271</v>
      </c>
      <c r="K6396">
        <v>129</v>
      </c>
      <c r="L6396">
        <v>129</v>
      </c>
      <c r="M6396">
        <v>0</v>
      </c>
      <c r="N6396">
        <v>125</v>
      </c>
      <c r="O6396" t="s">
        <v>23</v>
      </c>
      <c r="P6396" t="s">
        <v>25</v>
      </c>
      <c r="Q6396">
        <f ca="1">DATEDIF(Data[[#This Row],[Birthdate]],TODAY(),"Y")</f>
        <v>13</v>
      </c>
      <c r="R6396" t="str">
        <f ca="1">IF(Data[[#This Row],[Age]]&lt;=10,"3-10 Years",IF(Data[[#This Row],[Age]]&lt;=15,"11-15 Years",IF(Data[[#This Row],[Age]]&lt;=19,"16-19 Years", "20+ Years")))</f>
        <v>11-15 Years</v>
      </c>
    </row>
    <row r="6397" spans="1:18" x14ac:dyDescent="0.35">
      <c r="A6397" t="s">
        <v>2804</v>
      </c>
      <c r="B6397" s="1">
        <v>44963</v>
      </c>
      <c r="C6397" t="s">
        <v>29</v>
      </c>
      <c r="D6397" t="s">
        <v>1631</v>
      </c>
      <c r="E6397" t="s">
        <v>5008</v>
      </c>
      <c r="F6397" t="s">
        <v>5006</v>
      </c>
      <c r="G6397" t="s">
        <v>50</v>
      </c>
      <c r="H6397" t="s">
        <v>5036</v>
      </c>
      <c r="I6397" s="1">
        <v>40885</v>
      </c>
      <c r="J6397" t="s">
        <v>271</v>
      </c>
      <c r="K6397">
        <v>129</v>
      </c>
      <c r="L6397">
        <v>129</v>
      </c>
      <c r="M6397">
        <v>0</v>
      </c>
      <c r="N6397">
        <v>125</v>
      </c>
      <c r="O6397" t="s">
        <v>23</v>
      </c>
      <c r="P6397" t="s">
        <v>25</v>
      </c>
      <c r="Q6397">
        <f ca="1">DATEDIF(Data[[#This Row],[Birthdate]],TODAY(),"Y")</f>
        <v>13</v>
      </c>
      <c r="R6397" t="str">
        <f ca="1">IF(Data[[#This Row],[Age]]&lt;=10,"3-10 Years",IF(Data[[#This Row],[Age]]&lt;=15,"11-15 Years",IF(Data[[#This Row],[Age]]&lt;=19,"16-19 Years", "20+ Years")))</f>
        <v>11-15 Years</v>
      </c>
    </row>
    <row r="6398" spans="1:18" x14ac:dyDescent="0.35">
      <c r="A6398" t="s">
        <v>2811</v>
      </c>
      <c r="B6398" s="1">
        <v>44961</v>
      </c>
      <c r="C6398" t="s">
        <v>29</v>
      </c>
      <c r="D6398" t="s">
        <v>1631</v>
      </c>
      <c r="E6398" t="s">
        <v>5008</v>
      </c>
      <c r="F6398" t="s">
        <v>5006</v>
      </c>
      <c r="G6398" t="s">
        <v>50</v>
      </c>
      <c r="H6398" t="s">
        <v>5036</v>
      </c>
      <c r="I6398" s="1">
        <v>41009</v>
      </c>
      <c r="J6398" t="s">
        <v>2812</v>
      </c>
      <c r="K6398">
        <v>129</v>
      </c>
      <c r="L6398">
        <v>129</v>
      </c>
      <c r="M6398">
        <v>0</v>
      </c>
      <c r="N6398">
        <v>125</v>
      </c>
      <c r="O6398" t="s">
        <v>23</v>
      </c>
      <c r="P6398" t="s">
        <v>25</v>
      </c>
      <c r="Q6398">
        <f ca="1">DATEDIF(Data[[#This Row],[Birthdate]],TODAY(),"Y")</f>
        <v>13</v>
      </c>
      <c r="R6398" t="str">
        <f ca="1">IF(Data[[#This Row],[Age]]&lt;=10,"3-10 Years",IF(Data[[#This Row],[Age]]&lt;=15,"11-15 Years",IF(Data[[#This Row],[Age]]&lt;=19,"16-19 Years", "20+ Years")))</f>
        <v>11-15 Years</v>
      </c>
    </row>
    <row r="6399" spans="1:18" x14ac:dyDescent="0.35">
      <c r="A6399" t="s">
        <v>2811</v>
      </c>
      <c r="B6399" s="1">
        <v>44961</v>
      </c>
      <c r="C6399" t="s">
        <v>29</v>
      </c>
      <c r="D6399" t="s">
        <v>1631</v>
      </c>
      <c r="E6399" t="s">
        <v>5008</v>
      </c>
      <c r="F6399" t="s">
        <v>5006</v>
      </c>
      <c r="G6399" t="s">
        <v>50</v>
      </c>
      <c r="H6399" t="s">
        <v>5036</v>
      </c>
      <c r="I6399" s="1">
        <v>41009</v>
      </c>
      <c r="J6399" t="s">
        <v>2812</v>
      </c>
      <c r="K6399">
        <v>129</v>
      </c>
      <c r="L6399">
        <v>129</v>
      </c>
      <c r="M6399">
        <v>0</v>
      </c>
      <c r="N6399">
        <v>125</v>
      </c>
      <c r="O6399" t="s">
        <v>23</v>
      </c>
      <c r="P6399" t="s">
        <v>25</v>
      </c>
      <c r="Q6399">
        <f ca="1">DATEDIF(Data[[#This Row],[Birthdate]],TODAY(),"Y")</f>
        <v>13</v>
      </c>
      <c r="R6399" t="str">
        <f ca="1">IF(Data[[#This Row],[Age]]&lt;=10,"3-10 Years",IF(Data[[#This Row],[Age]]&lt;=15,"11-15 Years",IF(Data[[#This Row],[Age]]&lt;=19,"16-19 Years", "20+ Years")))</f>
        <v>11-15 Years</v>
      </c>
    </row>
    <row r="6400" spans="1:18" x14ac:dyDescent="0.35">
      <c r="A6400" t="s">
        <v>1582</v>
      </c>
      <c r="B6400" s="1">
        <v>45625</v>
      </c>
      <c r="C6400" t="s">
        <v>29</v>
      </c>
      <c r="D6400" t="s">
        <v>1631</v>
      </c>
      <c r="E6400" t="s">
        <v>5008</v>
      </c>
      <c r="F6400" t="s">
        <v>5006</v>
      </c>
      <c r="G6400" t="s">
        <v>50</v>
      </c>
      <c r="H6400" t="s">
        <v>5036</v>
      </c>
      <c r="I6400" s="1">
        <v>41171</v>
      </c>
      <c r="J6400" t="s">
        <v>1581</v>
      </c>
      <c r="K6400">
        <v>549</v>
      </c>
      <c r="L6400">
        <v>549</v>
      </c>
      <c r="M6400">
        <v>0</v>
      </c>
      <c r="N6400">
        <v>525</v>
      </c>
      <c r="O6400" t="s">
        <v>3200</v>
      </c>
      <c r="P6400" t="s">
        <v>25</v>
      </c>
      <c r="Q6400">
        <f ca="1">DATEDIF(Data[[#This Row],[Birthdate]],TODAY(),"Y")</f>
        <v>13</v>
      </c>
      <c r="R6400" t="str">
        <f ca="1">IF(Data[[#This Row],[Age]]&lt;=10,"3-10 Years",IF(Data[[#This Row],[Age]]&lt;=15,"11-15 Years",IF(Data[[#This Row],[Age]]&lt;=19,"16-19 Years", "20+ Years")))</f>
        <v>11-15 Years</v>
      </c>
    </row>
    <row r="6401" spans="1:18" x14ac:dyDescent="0.35">
      <c r="A6401" t="s">
        <v>1023</v>
      </c>
      <c r="B6401" s="1">
        <v>45600</v>
      </c>
      <c r="C6401" t="s">
        <v>29</v>
      </c>
      <c r="D6401" t="s">
        <v>1631</v>
      </c>
      <c r="E6401" t="s">
        <v>5008</v>
      </c>
      <c r="F6401" t="s">
        <v>5006</v>
      </c>
      <c r="G6401" t="s">
        <v>47</v>
      </c>
      <c r="H6401" t="s">
        <v>5036</v>
      </c>
      <c r="I6401" s="1">
        <v>41024</v>
      </c>
      <c r="J6401" t="s">
        <v>1024</v>
      </c>
      <c r="K6401">
        <v>504</v>
      </c>
      <c r="L6401">
        <v>504</v>
      </c>
      <c r="M6401">
        <v>0</v>
      </c>
      <c r="N6401">
        <v>525</v>
      </c>
      <c r="O6401" t="s">
        <v>3200</v>
      </c>
      <c r="P6401" t="s">
        <v>25</v>
      </c>
      <c r="Q6401">
        <f ca="1">DATEDIF(Data[[#This Row],[Birthdate]],TODAY(),"Y")</f>
        <v>13</v>
      </c>
      <c r="R6401" t="str">
        <f ca="1">IF(Data[[#This Row],[Age]]&lt;=10,"3-10 Years",IF(Data[[#This Row],[Age]]&lt;=15,"11-15 Years",IF(Data[[#This Row],[Age]]&lt;=19,"16-19 Years", "20+ Years")))</f>
        <v>11-15 Years</v>
      </c>
    </row>
    <row r="6402" spans="1:18" x14ac:dyDescent="0.35">
      <c r="A6402" t="s">
        <v>1257</v>
      </c>
      <c r="B6402" s="1">
        <v>45322</v>
      </c>
      <c r="C6402" t="s">
        <v>303</v>
      </c>
      <c r="D6402" t="s">
        <v>1631</v>
      </c>
      <c r="E6402" t="s">
        <v>5008</v>
      </c>
      <c r="F6402" t="s">
        <v>5006</v>
      </c>
      <c r="G6402" t="s">
        <v>47</v>
      </c>
      <c r="H6402" t="s">
        <v>5036</v>
      </c>
      <c r="I6402" s="1">
        <v>41069</v>
      </c>
      <c r="J6402" t="s">
        <v>1258</v>
      </c>
      <c r="K6402">
        <v>120</v>
      </c>
      <c r="L6402">
        <v>120</v>
      </c>
      <c r="M6402">
        <v>0</v>
      </c>
      <c r="N6402">
        <v>115</v>
      </c>
      <c r="O6402" t="s">
        <v>23</v>
      </c>
      <c r="P6402" t="s">
        <v>25</v>
      </c>
      <c r="Q6402">
        <f ca="1">DATEDIF(Data[[#This Row],[Birthdate]],TODAY(),"Y")</f>
        <v>13</v>
      </c>
      <c r="R6402" t="str">
        <f ca="1">IF(Data[[#This Row],[Age]]&lt;=10,"3-10 Years",IF(Data[[#This Row],[Age]]&lt;=15,"11-15 Years",IF(Data[[#This Row],[Age]]&lt;=19,"16-19 Years", "20+ Years")))</f>
        <v>11-15 Years</v>
      </c>
    </row>
    <row r="6403" spans="1:18" x14ac:dyDescent="0.35">
      <c r="A6403" t="s">
        <v>1257</v>
      </c>
      <c r="B6403" s="1">
        <v>45322</v>
      </c>
      <c r="C6403" t="s">
        <v>303</v>
      </c>
      <c r="D6403" t="s">
        <v>1631</v>
      </c>
      <c r="E6403" t="s">
        <v>5008</v>
      </c>
      <c r="F6403" t="s">
        <v>5006</v>
      </c>
      <c r="G6403" t="s">
        <v>47</v>
      </c>
      <c r="H6403" t="s">
        <v>5036</v>
      </c>
      <c r="I6403" s="1">
        <v>41069</v>
      </c>
      <c r="J6403" t="s">
        <v>1258</v>
      </c>
      <c r="K6403">
        <v>120</v>
      </c>
      <c r="L6403">
        <v>120</v>
      </c>
      <c r="M6403">
        <v>0</v>
      </c>
      <c r="N6403">
        <v>115</v>
      </c>
      <c r="O6403" t="s">
        <v>23</v>
      </c>
      <c r="P6403" t="s">
        <v>25</v>
      </c>
      <c r="Q6403">
        <f ca="1">DATEDIF(Data[[#This Row],[Birthdate]],TODAY(),"Y")</f>
        <v>13</v>
      </c>
      <c r="R6403" t="str">
        <f ca="1">IF(Data[[#This Row],[Age]]&lt;=10,"3-10 Years",IF(Data[[#This Row],[Age]]&lt;=15,"11-15 Years",IF(Data[[#This Row],[Age]]&lt;=19,"16-19 Years", "20+ Years")))</f>
        <v>11-15 Years</v>
      </c>
    </row>
    <row r="6404" spans="1:18" x14ac:dyDescent="0.35">
      <c r="A6404" t="s">
        <v>1078</v>
      </c>
      <c r="B6404" s="1">
        <v>45336</v>
      </c>
      <c r="C6404" t="s">
        <v>150</v>
      </c>
      <c r="D6404" t="s">
        <v>1631</v>
      </c>
      <c r="E6404" t="s">
        <v>5008</v>
      </c>
      <c r="F6404" t="s">
        <v>5006</v>
      </c>
      <c r="G6404" t="s">
        <v>189</v>
      </c>
      <c r="H6404" t="s">
        <v>5036</v>
      </c>
      <c r="I6404" s="1">
        <v>41016</v>
      </c>
      <c r="J6404" t="s">
        <v>1079</v>
      </c>
      <c r="K6404">
        <v>136</v>
      </c>
      <c r="L6404">
        <v>0</v>
      </c>
      <c r="M6404">
        <v>136</v>
      </c>
      <c r="N6404">
        <v>130</v>
      </c>
      <c r="O6404" t="s">
        <v>23</v>
      </c>
      <c r="P6404" t="s">
        <v>25</v>
      </c>
      <c r="Q6404">
        <f ca="1">DATEDIF(Data[[#This Row],[Birthdate]],TODAY(),"Y")</f>
        <v>13</v>
      </c>
      <c r="R6404" t="str">
        <f ca="1">IF(Data[[#This Row],[Age]]&lt;=10,"3-10 Years",IF(Data[[#This Row],[Age]]&lt;=15,"11-15 Years",IF(Data[[#This Row],[Age]]&lt;=19,"16-19 Years", "20+ Years")))</f>
        <v>11-15 Years</v>
      </c>
    </row>
    <row r="6405" spans="1:18" x14ac:dyDescent="0.35">
      <c r="A6405" t="s">
        <v>4505</v>
      </c>
      <c r="B6405" s="1">
        <v>45333</v>
      </c>
      <c r="C6405" t="s">
        <v>303</v>
      </c>
      <c r="D6405" t="s">
        <v>1631</v>
      </c>
      <c r="E6405" t="s">
        <v>5008</v>
      </c>
      <c r="F6405" t="s">
        <v>5006</v>
      </c>
      <c r="G6405" t="s">
        <v>21</v>
      </c>
      <c r="H6405" t="s">
        <v>5036</v>
      </c>
      <c r="I6405" s="1">
        <v>41136</v>
      </c>
      <c r="J6405" t="s">
        <v>4506</v>
      </c>
      <c r="K6405">
        <v>136</v>
      </c>
      <c r="L6405">
        <v>136</v>
      </c>
      <c r="M6405">
        <v>0</v>
      </c>
      <c r="N6405">
        <v>130</v>
      </c>
      <c r="O6405" t="s">
        <v>23</v>
      </c>
      <c r="P6405" t="s">
        <v>25</v>
      </c>
      <c r="Q6405">
        <f ca="1">DATEDIF(Data[[#This Row],[Birthdate]],TODAY(),"Y")</f>
        <v>13</v>
      </c>
      <c r="R6405" t="str">
        <f ca="1">IF(Data[[#This Row],[Age]]&lt;=10,"3-10 Years",IF(Data[[#This Row],[Age]]&lt;=15,"11-15 Years",IF(Data[[#This Row],[Age]]&lt;=19,"16-19 Years", "20+ Years")))</f>
        <v>11-15 Years</v>
      </c>
    </row>
    <row r="6406" spans="1:18" x14ac:dyDescent="0.35">
      <c r="A6406" t="s">
        <v>2346</v>
      </c>
      <c r="B6406" s="1">
        <v>45331</v>
      </c>
      <c r="C6406" t="s">
        <v>303</v>
      </c>
      <c r="D6406" t="s">
        <v>1631</v>
      </c>
      <c r="E6406" t="s">
        <v>5008</v>
      </c>
      <c r="F6406" t="s">
        <v>5006</v>
      </c>
      <c r="G6406" t="s">
        <v>189</v>
      </c>
      <c r="H6406" t="s">
        <v>5036</v>
      </c>
      <c r="I6406" s="1">
        <v>40991</v>
      </c>
      <c r="J6406" t="s">
        <v>1396</v>
      </c>
      <c r="K6406">
        <v>136</v>
      </c>
      <c r="L6406">
        <v>136</v>
      </c>
      <c r="M6406">
        <v>0</v>
      </c>
      <c r="N6406">
        <v>130</v>
      </c>
      <c r="O6406" t="s">
        <v>23</v>
      </c>
      <c r="P6406" t="s">
        <v>25</v>
      </c>
      <c r="Q6406">
        <f ca="1">DATEDIF(Data[[#This Row],[Birthdate]],TODAY(),"Y")</f>
        <v>13</v>
      </c>
      <c r="R6406" t="str">
        <f ca="1">IF(Data[[#This Row],[Age]]&lt;=10,"3-10 Years",IF(Data[[#This Row],[Age]]&lt;=15,"11-15 Years",IF(Data[[#This Row],[Age]]&lt;=19,"16-19 Years", "20+ Years")))</f>
        <v>11-15 Years</v>
      </c>
    </row>
    <row r="6407" spans="1:18" x14ac:dyDescent="0.35">
      <c r="A6407" t="s">
        <v>2346</v>
      </c>
      <c r="B6407" s="1">
        <v>45326</v>
      </c>
      <c r="C6407" t="s">
        <v>303</v>
      </c>
      <c r="D6407" t="s">
        <v>1631</v>
      </c>
      <c r="E6407" t="s">
        <v>5008</v>
      </c>
      <c r="F6407" t="s">
        <v>5006</v>
      </c>
      <c r="G6407" t="s">
        <v>189</v>
      </c>
      <c r="H6407" t="s">
        <v>5036</v>
      </c>
      <c r="I6407" s="1">
        <v>40991</v>
      </c>
      <c r="J6407" t="s">
        <v>1396</v>
      </c>
      <c r="K6407">
        <v>136</v>
      </c>
      <c r="L6407">
        <v>136</v>
      </c>
      <c r="M6407">
        <v>0</v>
      </c>
      <c r="N6407">
        <v>130</v>
      </c>
      <c r="O6407" t="s">
        <v>23</v>
      </c>
      <c r="P6407" t="s">
        <v>25</v>
      </c>
      <c r="Q6407">
        <f ca="1">DATEDIF(Data[[#This Row],[Birthdate]],TODAY(),"Y")</f>
        <v>13</v>
      </c>
      <c r="R6407" t="str">
        <f ca="1">IF(Data[[#This Row],[Age]]&lt;=10,"3-10 Years",IF(Data[[#This Row],[Age]]&lt;=15,"11-15 Years",IF(Data[[#This Row],[Age]]&lt;=19,"16-19 Years", "20+ Years")))</f>
        <v>11-15 Years</v>
      </c>
    </row>
    <row r="6408" spans="1:18" x14ac:dyDescent="0.35">
      <c r="A6408" t="s">
        <v>1038</v>
      </c>
      <c r="B6408" s="1">
        <v>45311</v>
      </c>
      <c r="C6408" t="s">
        <v>303</v>
      </c>
      <c r="D6408" t="s">
        <v>1631</v>
      </c>
      <c r="E6408" t="s">
        <v>5008</v>
      </c>
      <c r="F6408" t="s">
        <v>5006</v>
      </c>
      <c r="G6408" t="s">
        <v>105</v>
      </c>
      <c r="H6408" t="s">
        <v>5036</v>
      </c>
      <c r="I6408" s="1">
        <v>40939</v>
      </c>
      <c r="J6408" t="s">
        <v>1039</v>
      </c>
      <c r="K6408">
        <v>120</v>
      </c>
      <c r="L6408">
        <v>120</v>
      </c>
      <c r="M6408">
        <v>0</v>
      </c>
      <c r="N6408">
        <v>115</v>
      </c>
      <c r="O6408" t="s">
        <v>23</v>
      </c>
      <c r="P6408" t="s">
        <v>25</v>
      </c>
      <c r="Q6408">
        <f ca="1">DATEDIF(Data[[#This Row],[Birthdate]],TODAY(),"Y")</f>
        <v>13</v>
      </c>
      <c r="R6408" t="str">
        <f ca="1">IF(Data[[#This Row],[Age]]&lt;=10,"3-10 Years",IF(Data[[#This Row],[Age]]&lt;=15,"11-15 Years",IF(Data[[#This Row],[Age]]&lt;=19,"16-19 Years", "20+ Years")))</f>
        <v>11-15 Years</v>
      </c>
    </row>
    <row r="6409" spans="1:18" x14ac:dyDescent="0.35">
      <c r="A6409" t="s">
        <v>156</v>
      </c>
      <c r="B6409" s="1">
        <v>45524</v>
      </c>
      <c r="C6409" t="s">
        <v>29</v>
      </c>
      <c r="D6409" t="s">
        <v>24</v>
      </c>
      <c r="E6409" t="s">
        <v>5008</v>
      </c>
      <c r="F6409" t="s">
        <v>5006</v>
      </c>
      <c r="G6409" t="s">
        <v>50</v>
      </c>
      <c r="H6409" t="s">
        <v>5036</v>
      </c>
      <c r="I6409" s="1">
        <v>41204</v>
      </c>
      <c r="J6409" t="s">
        <v>157</v>
      </c>
      <c r="K6409">
        <v>65</v>
      </c>
      <c r="L6409">
        <v>65</v>
      </c>
      <c r="M6409">
        <v>0</v>
      </c>
      <c r="N6409">
        <v>65</v>
      </c>
      <c r="O6409" t="s">
        <v>3200</v>
      </c>
      <c r="P6409" t="s">
        <v>25</v>
      </c>
      <c r="Q6409">
        <f ca="1">DATEDIF(Data[[#This Row],[Birthdate]],TODAY(),"Y")</f>
        <v>13</v>
      </c>
      <c r="R6409" t="str">
        <f ca="1">IF(Data[[#This Row],[Age]]&lt;=10,"3-10 Years",IF(Data[[#This Row],[Age]]&lt;=15,"11-15 Years",IF(Data[[#This Row],[Age]]&lt;=19,"16-19 Years", "20+ Years")))</f>
        <v>11-15 Years</v>
      </c>
    </row>
    <row r="6410" spans="1:18" x14ac:dyDescent="0.35">
      <c r="A6410" t="s">
        <v>1597</v>
      </c>
      <c r="B6410" s="1">
        <v>45618</v>
      </c>
      <c r="C6410" t="s">
        <v>29</v>
      </c>
      <c r="D6410" t="s">
        <v>1631</v>
      </c>
      <c r="E6410" t="s">
        <v>5008</v>
      </c>
      <c r="F6410" t="s">
        <v>5006</v>
      </c>
      <c r="G6410" t="s">
        <v>47</v>
      </c>
      <c r="H6410" t="s">
        <v>5036</v>
      </c>
      <c r="I6410" s="1">
        <v>41149</v>
      </c>
      <c r="J6410" t="s">
        <v>1598</v>
      </c>
      <c r="K6410">
        <v>480</v>
      </c>
      <c r="L6410">
        <v>480</v>
      </c>
      <c r="M6410">
        <v>0</v>
      </c>
      <c r="N6410">
        <v>459</v>
      </c>
      <c r="O6410" t="s">
        <v>3200</v>
      </c>
      <c r="P6410" t="s">
        <v>25</v>
      </c>
      <c r="Q6410">
        <f ca="1">DATEDIF(Data[[#This Row],[Birthdate]],TODAY(),"Y")</f>
        <v>13</v>
      </c>
      <c r="R6410" t="str">
        <f ca="1">IF(Data[[#This Row],[Age]]&lt;=10,"3-10 Years",IF(Data[[#This Row],[Age]]&lt;=15,"11-15 Years",IF(Data[[#This Row],[Age]]&lt;=19,"16-19 Years", "20+ Years")))</f>
        <v>11-15 Years</v>
      </c>
    </row>
    <row r="6411" spans="1:18" x14ac:dyDescent="0.35">
      <c r="A6411" t="s">
        <v>1582</v>
      </c>
      <c r="B6411" s="1">
        <v>45580</v>
      </c>
      <c r="C6411" t="s">
        <v>29</v>
      </c>
      <c r="D6411" t="s">
        <v>1631</v>
      </c>
      <c r="E6411" t="s">
        <v>5008</v>
      </c>
      <c r="F6411" t="s">
        <v>5006</v>
      </c>
      <c r="G6411" t="s">
        <v>50</v>
      </c>
      <c r="H6411" t="s">
        <v>5036</v>
      </c>
      <c r="I6411" s="1">
        <v>41171</v>
      </c>
      <c r="J6411" t="s">
        <v>1581</v>
      </c>
      <c r="K6411">
        <v>480</v>
      </c>
      <c r="L6411">
        <v>480</v>
      </c>
      <c r="M6411">
        <v>0</v>
      </c>
      <c r="N6411">
        <v>459</v>
      </c>
      <c r="O6411" t="s">
        <v>3200</v>
      </c>
      <c r="P6411" t="s">
        <v>25</v>
      </c>
      <c r="Q6411">
        <f ca="1">DATEDIF(Data[[#This Row],[Birthdate]],TODAY(),"Y")</f>
        <v>13</v>
      </c>
      <c r="R6411" t="str">
        <f ca="1">IF(Data[[#This Row],[Age]]&lt;=10,"3-10 Years",IF(Data[[#This Row],[Age]]&lt;=15,"11-15 Years",IF(Data[[#This Row],[Age]]&lt;=19,"16-19 Years", "20+ Years")))</f>
        <v>11-15 Years</v>
      </c>
    </row>
    <row r="6412" spans="1:18" x14ac:dyDescent="0.35">
      <c r="A6412" t="s">
        <v>3218</v>
      </c>
      <c r="B6412" s="1">
        <v>45618</v>
      </c>
      <c r="C6412" t="s">
        <v>29</v>
      </c>
      <c r="D6412" t="s">
        <v>1631</v>
      </c>
      <c r="E6412" t="s">
        <v>5008</v>
      </c>
      <c r="F6412" t="s">
        <v>5006</v>
      </c>
      <c r="G6412" t="s">
        <v>50</v>
      </c>
      <c r="H6412" t="s">
        <v>5036</v>
      </c>
      <c r="I6412" s="1">
        <v>41143</v>
      </c>
      <c r="J6412" t="s">
        <v>3219</v>
      </c>
      <c r="K6412">
        <v>480</v>
      </c>
      <c r="L6412">
        <v>480</v>
      </c>
      <c r="M6412">
        <v>0</v>
      </c>
      <c r="N6412">
        <v>459</v>
      </c>
      <c r="O6412" t="s">
        <v>23</v>
      </c>
      <c r="P6412" t="s">
        <v>25</v>
      </c>
      <c r="Q6412">
        <f ca="1">DATEDIF(Data[[#This Row],[Birthdate]],TODAY(),"Y")</f>
        <v>13</v>
      </c>
      <c r="R6412" t="str">
        <f ca="1">IF(Data[[#This Row],[Age]]&lt;=10,"3-10 Years",IF(Data[[#This Row],[Age]]&lt;=15,"11-15 Years",IF(Data[[#This Row],[Age]]&lt;=19,"16-19 Years", "20+ Years")))</f>
        <v>11-15 Years</v>
      </c>
    </row>
    <row r="6413" spans="1:18" x14ac:dyDescent="0.35">
      <c r="A6413" t="s">
        <v>2926</v>
      </c>
      <c r="B6413" s="1">
        <v>45613</v>
      </c>
      <c r="C6413" t="s">
        <v>29</v>
      </c>
      <c r="D6413" t="s">
        <v>1631</v>
      </c>
      <c r="E6413" t="s">
        <v>5008</v>
      </c>
      <c r="F6413" t="s">
        <v>5006</v>
      </c>
      <c r="G6413" t="s">
        <v>189</v>
      </c>
      <c r="H6413" t="s">
        <v>5036</v>
      </c>
      <c r="I6413" s="1">
        <v>41031</v>
      </c>
      <c r="J6413" t="s">
        <v>2927</v>
      </c>
      <c r="K6413">
        <v>480</v>
      </c>
      <c r="L6413">
        <v>480</v>
      </c>
      <c r="M6413">
        <v>0</v>
      </c>
      <c r="N6413">
        <v>459</v>
      </c>
      <c r="O6413" t="s">
        <v>23</v>
      </c>
      <c r="P6413" t="s">
        <v>25</v>
      </c>
      <c r="Q6413">
        <f ca="1">DATEDIF(Data[[#This Row],[Birthdate]],TODAY(),"Y")</f>
        <v>13</v>
      </c>
      <c r="R6413" t="str">
        <f ca="1">IF(Data[[#This Row],[Age]]&lt;=10,"3-10 Years",IF(Data[[#This Row],[Age]]&lt;=15,"11-15 Years",IF(Data[[#This Row],[Age]]&lt;=19,"16-19 Years", "20+ Years")))</f>
        <v>11-15 Years</v>
      </c>
    </row>
    <row r="6414" spans="1:18" x14ac:dyDescent="0.35">
      <c r="A6414" t="s">
        <v>1295</v>
      </c>
      <c r="B6414" s="1">
        <v>45587</v>
      </c>
      <c r="C6414" t="s">
        <v>29</v>
      </c>
      <c r="D6414" t="s">
        <v>1631</v>
      </c>
      <c r="E6414" t="s">
        <v>5008</v>
      </c>
      <c r="F6414" t="s">
        <v>5006</v>
      </c>
      <c r="G6414" t="s">
        <v>95</v>
      </c>
      <c r="H6414" t="s">
        <v>5036</v>
      </c>
      <c r="I6414" s="1">
        <v>41096</v>
      </c>
      <c r="J6414" t="s">
        <v>1296</v>
      </c>
      <c r="K6414">
        <v>480</v>
      </c>
      <c r="L6414">
        <v>480</v>
      </c>
      <c r="M6414">
        <v>0</v>
      </c>
      <c r="N6414">
        <v>459</v>
      </c>
      <c r="O6414" t="s">
        <v>23</v>
      </c>
      <c r="P6414" t="s">
        <v>152</v>
      </c>
      <c r="Q6414">
        <f ca="1">DATEDIF(Data[[#This Row],[Birthdate]],TODAY(),"Y")</f>
        <v>13</v>
      </c>
      <c r="R6414" t="str">
        <f ca="1">IF(Data[[#This Row],[Age]]&lt;=10,"3-10 Years",IF(Data[[#This Row],[Age]]&lt;=15,"11-15 Years",IF(Data[[#This Row],[Age]]&lt;=19,"16-19 Years", "20+ Years")))</f>
        <v>11-15 Years</v>
      </c>
    </row>
    <row r="6415" spans="1:18" x14ac:dyDescent="0.35">
      <c r="A6415" t="s">
        <v>2326</v>
      </c>
      <c r="B6415" s="1">
        <v>45563</v>
      </c>
      <c r="C6415" t="s">
        <v>150</v>
      </c>
      <c r="D6415" t="s">
        <v>1631</v>
      </c>
      <c r="E6415" t="s">
        <v>5008</v>
      </c>
      <c r="F6415" t="s">
        <v>5006</v>
      </c>
      <c r="G6415" t="s">
        <v>21</v>
      </c>
      <c r="H6415" t="s">
        <v>5036</v>
      </c>
      <c r="I6415" s="1">
        <v>41192</v>
      </c>
      <c r="J6415" t="s">
        <v>2327</v>
      </c>
      <c r="K6415">
        <v>423</v>
      </c>
      <c r="L6415">
        <v>0</v>
      </c>
      <c r="M6415">
        <v>423</v>
      </c>
      <c r="N6415">
        <v>405</v>
      </c>
      <c r="O6415" t="s">
        <v>23</v>
      </c>
      <c r="P6415" t="s">
        <v>25</v>
      </c>
      <c r="Q6415">
        <f ca="1">DATEDIF(Data[[#This Row],[Birthdate]],TODAY(),"Y")</f>
        <v>13</v>
      </c>
      <c r="R6415" t="str">
        <f ca="1">IF(Data[[#This Row],[Age]]&lt;=10,"3-10 Years",IF(Data[[#This Row],[Age]]&lt;=15,"11-15 Years",IF(Data[[#This Row],[Age]]&lt;=19,"16-19 Years", "20+ Years")))</f>
        <v>11-15 Years</v>
      </c>
    </row>
    <row r="6416" spans="1:18" x14ac:dyDescent="0.35">
      <c r="A6416" t="s">
        <v>1623</v>
      </c>
      <c r="B6416" s="1">
        <v>45561</v>
      </c>
      <c r="C6416" t="s">
        <v>29</v>
      </c>
      <c r="D6416" t="s">
        <v>1631</v>
      </c>
      <c r="E6416" t="s">
        <v>5008</v>
      </c>
      <c r="F6416" t="s">
        <v>5006</v>
      </c>
      <c r="G6416" t="s">
        <v>30</v>
      </c>
      <c r="H6416" t="s">
        <v>5036</v>
      </c>
      <c r="I6416" s="1">
        <v>41152</v>
      </c>
      <c r="J6416" t="s">
        <v>1624</v>
      </c>
      <c r="K6416">
        <v>423</v>
      </c>
      <c r="L6416">
        <v>423</v>
      </c>
      <c r="M6416">
        <v>0</v>
      </c>
      <c r="N6416">
        <v>405</v>
      </c>
      <c r="O6416" t="s">
        <v>23</v>
      </c>
      <c r="P6416" t="s">
        <v>25</v>
      </c>
      <c r="Q6416">
        <f ca="1">DATEDIF(Data[[#This Row],[Birthdate]],TODAY(),"Y")</f>
        <v>13</v>
      </c>
      <c r="R6416" t="str">
        <f ca="1">IF(Data[[#This Row],[Age]]&lt;=10,"3-10 Years",IF(Data[[#This Row],[Age]]&lt;=15,"11-15 Years",IF(Data[[#This Row],[Age]]&lt;=19,"16-19 Years", "20+ Years")))</f>
        <v>11-15 Years</v>
      </c>
    </row>
    <row r="6417" spans="1:18" x14ac:dyDescent="0.35">
      <c r="A6417" t="s">
        <v>1380</v>
      </c>
      <c r="B6417" s="1">
        <v>45655</v>
      </c>
      <c r="C6417" t="s">
        <v>29</v>
      </c>
      <c r="D6417" t="s">
        <v>1631</v>
      </c>
      <c r="E6417" t="s">
        <v>5008</v>
      </c>
      <c r="F6417" t="s">
        <v>5006</v>
      </c>
      <c r="G6417" t="s">
        <v>189</v>
      </c>
      <c r="H6417" t="s">
        <v>5036</v>
      </c>
      <c r="I6417" s="1">
        <v>40890</v>
      </c>
      <c r="J6417" t="s">
        <v>1381</v>
      </c>
      <c r="K6417">
        <v>157</v>
      </c>
      <c r="L6417">
        <v>157</v>
      </c>
      <c r="M6417">
        <v>0</v>
      </c>
      <c r="N6417">
        <v>150</v>
      </c>
      <c r="O6417" t="s">
        <v>23</v>
      </c>
      <c r="P6417" t="s">
        <v>152</v>
      </c>
      <c r="Q6417">
        <f ca="1">DATEDIF(Data[[#This Row],[Birthdate]],TODAY(),"Y")</f>
        <v>13</v>
      </c>
      <c r="R6417" t="str">
        <f ca="1">IF(Data[[#This Row],[Age]]&lt;=10,"3-10 Years",IF(Data[[#This Row],[Age]]&lt;=15,"11-15 Years",IF(Data[[#This Row],[Age]]&lt;=19,"16-19 Years", "20+ Years")))</f>
        <v>11-15 Years</v>
      </c>
    </row>
    <row r="6418" spans="1:18" x14ac:dyDescent="0.35">
      <c r="A6418" t="s">
        <v>1380</v>
      </c>
      <c r="B6418" s="1">
        <v>45652</v>
      </c>
      <c r="C6418" t="s">
        <v>29</v>
      </c>
      <c r="D6418" t="s">
        <v>1631</v>
      </c>
      <c r="E6418" t="s">
        <v>5008</v>
      </c>
      <c r="F6418" t="s">
        <v>5006</v>
      </c>
      <c r="G6418" t="s">
        <v>189</v>
      </c>
      <c r="H6418" t="s">
        <v>5036</v>
      </c>
      <c r="I6418" s="1">
        <v>40890</v>
      </c>
      <c r="J6418" t="s">
        <v>1381</v>
      </c>
      <c r="K6418">
        <v>157</v>
      </c>
      <c r="L6418">
        <v>157</v>
      </c>
      <c r="M6418">
        <v>0</v>
      </c>
      <c r="N6418">
        <v>150</v>
      </c>
      <c r="O6418" t="s">
        <v>23</v>
      </c>
      <c r="P6418" t="s">
        <v>152</v>
      </c>
      <c r="Q6418">
        <f ca="1">DATEDIF(Data[[#This Row],[Birthdate]],TODAY(),"Y")</f>
        <v>13</v>
      </c>
      <c r="R6418" t="str">
        <f ca="1">IF(Data[[#This Row],[Age]]&lt;=10,"3-10 Years",IF(Data[[#This Row],[Age]]&lt;=15,"11-15 Years",IF(Data[[#This Row],[Age]]&lt;=19,"16-19 Years", "20+ Years")))</f>
        <v>11-15 Years</v>
      </c>
    </row>
    <row r="6419" spans="1:18" x14ac:dyDescent="0.35">
      <c r="A6419" t="s">
        <v>602</v>
      </c>
      <c r="B6419" s="1">
        <v>45306</v>
      </c>
      <c r="C6419" t="s">
        <v>29</v>
      </c>
      <c r="D6419" t="s">
        <v>1631</v>
      </c>
      <c r="E6419" t="s">
        <v>5008</v>
      </c>
      <c r="F6419" t="s">
        <v>5006</v>
      </c>
      <c r="G6419" t="s">
        <v>21</v>
      </c>
      <c r="H6419" t="s">
        <v>5036</v>
      </c>
      <c r="I6419" s="1">
        <v>41159</v>
      </c>
      <c r="J6419" t="s">
        <v>603</v>
      </c>
      <c r="K6419">
        <v>136</v>
      </c>
      <c r="L6419">
        <v>136</v>
      </c>
      <c r="M6419">
        <v>0</v>
      </c>
      <c r="N6419">
        <v>130</v>
      </c>
      <c r="O6419" t="s">
        <v>23</v>
      </c>
      <c r="P6419" t="s">
        <v>152</v>
      </c>
      <c r="Q6419">
        <f ca="1">DATEDIF(Data[[#This Row],[Birthdate]],TODAY(),"Y")</f>
        <v>13</v>
      </c>
      <c r="R6419" t="str">
        <f ca="1">IF(Data[[#This Row],[Age]]&lt;=10,"3-10 Years",IF(Data[[#This Row],[Age]]&lt;=15,"11-15 Years",IF(Data[[#This Row],[Age]]&lt;=19,"16-19 Years", "20+ Years")))</f>
        <v>11-15 Years</v>
      </c>
    </row>
    <row r="6420" spans="1:18" x14ac:dyDescent="0.35">
      <c r="A6420" t="s">
        <v>4556</v>
      </c>
      <c r="B6420" s="1">
        <v>45305</v>
      </c>
      <c r="C6420" t="s">
        <v>29</v>
      </c>
      <c r="D6420" t="s">
        <v>1631</v>
      </c>
      <c r="E6420" t="s">
        <v>5008</v>
      </c>
      <c r="F6420" t="s">
        <v>5006</v>
      </c>
      <c r="G6420" t="s">
        <v>1088</v>
      </c>
      <c r="H6420" t="s">
        <v>1083</v>
      </c>
      <c r="I6420" s="1">
        <v>41089</v>
      </c>
      <c r="J6420" t="s">
        <v>273</v>
      </c>
      <c r="K6420">
        <v>136</v>
      </c>
      <c r="L6420">
        <v>136</v>
      </c>
      <c r="M6420">
        <v>0</v>
      </c>
      <c r="N6420">
        <v>130</v>
      </c>
      <c r="O6420" t="s">
        <v>23</v>
      </c>
      <c r="P6420" t="s">
        <v>25</v>
      </c>
      <c r="Q6420">
        <f ca="1">DATEDIF(Data[[#This Row],[Birthdate]],TODAY(),"Y")</f>
        <v>13</v>
      </c>
      <c r="R6420" t="str">
        <f ca="1">IF(Data[[#This Row],[Age]]&lt;=10,"3-10 Years",IF(Data[[#This Row],[Age]]&lt;=15,"11-15 Years",IF(Data[[#This Row],[Age]]&lt;=19,"16-19 Years", "20+ Years")))</f>
        <v>11-15 Years</v>
      </c>
    </row>
    <row r="6421" spans="1:18" x14ac:dyDescent="0.35">
      <c r="A6421" t="s">
        <v>1087</v>
      </c>
      <c r="B6421" s="1">
        <v>45305</v>
      </c>
      <c r="C6421" t="s">
        <v>29</v>
      </c>
      <c r="D6421" t="s">
        <v>1631</v>
      </c>
      <c r="E6421" t="s">
        <v>5008</v>
      </c>
      <c r="F6421" t="s">
        <v>5006</v>
      </c>
      <c r="G6421" t="s">
        <v>1088</v>
      </c>
      <c r="H6421" t="s">
        <v>1083</v>
      </c>
      <c r="I6421" s="1">
        <v>41052</v>
      </c>
      <c r="J6421" t="s">
        <v>273</v>
      </c>
      <c r="K6421">
        <v>136</v>
      </c>
      <c r="L6421">
        <v>136</v>
      </c>
      <c r="M6421">
        <v>0</v>
      </c>
      <c r="N6421">
        <v>130</v>
      </c>
      <c r="O6421" t="s">
        <v>23</v>
      </c>
      <c r="P6421" t="s">
        <v>25</v>
      </c>
      <c r="Q6421">
        <f ca="1">DATEDIF(Data[[#This Row],[Birthdate]],TODAY(),"Y")</f>
        <v>13</v>
      </c>
      <c r="R6421" t="str">
        <f ca="1">IF(Data[[#This Row],[Age]]&lt;=10,"3-10 Years",IF(Data[[#This Row],[Age]]&lt;=15,"11-15 Years",IF(Data[[#This Row],[Age]]&lt;=19,"16-19 Years", "20+ Years")))</f>
        <v>11-15 Years</v>
      </c>
    </row>
    <row r="6422" spans="1:18" x14ac:dyDescent="0.35">
      <c r="A6422" t="s">
        <v>2264</v>
      </c>
      <c r="B6422" s="1">
        <v>45305</v>
      </c>
      <c r="C6422" t="s">
        <v>29</v>
      </c>
      <c r="D6422" t="s">
        <v>1631</v>
      </c>
      <c r="E6422" t="s">
        <v>5008</v>
      </c>
      <c r="F6422" t="s">
        <v>5006</v>
      </c>
      <c r="G6422" t="s">
        <v>50</v>
      </c>
      <c r="H6422" t="s">
        <v>5036</v>
      </c>
      <c r="I6422" s="1">
        <v>40885</v>
      </c>
      <c r="J6422" t="s">
        <v>271</v>
      </c>
      <c r="K6422">
        <v>136</v>
      </c>
      <c r="L6422">
        <v>136</v>
      </c>
      <c r="M6422">
        <v>0</v>
      </c>
      <c r="N6422">
        <v>130</v>
      </c>
      <c r="O6422" t="s">
        <v>23</v>
      </c>
      <c r="P6422" t="s">
        <v>152</v>
      </c>
      <c r="Q6422">
        <f ca="1">DATEDIF(Data[[#This Row],[Birthdate]],TODAY(),"Y")</f>
        <v>13</v>
      </c>
      <c r="R6422" t="str">
        <f ca="1">IF(Data[[#This Row],[Age]]&lt;=10,"3-10 Years",IF(Data[[#This Row],[Age]]&lt;=15,"11-15 Years",IF(Data[[#This Row],[Age]]&lt;=19,"16-19 Years", "20+ Years")))</f>
        <v>11-15 Years</v>
      </c>
    </row>
    <row r="6423" spans="1:18" x14ac:dyDescent="0.35">
      <c r="A6423" t="s">
        <v>4360</v>
      </c>
      <c r="B6423" s="1">
        <v>45304</v>
      </c>
      <c r="C6423" t="s">
        <v>29</v>
      </c>
      <c r="D6423" t="s">
        <v>1631</v>
      </c>
      <c r="E6423" t="s">
        <v>5008</v>
      </c>
      <c r="F6423" t="s">
        <v>5006</v>
      </c>
      <c r="G6423" t="s">
        <v>4361</v>
      </c>
      <c r="H6423" t="s">
        <v>1083</v>
      </c>
      <c r="I6423" s="1">
        <v>41065</v>
      </c>
      <c r="J6423" t="s">
        <v>4362</v>
      </c>
      <c r="K6423">
        <v>136</v>
      </c>
      <c r="L6423">
        <v>136</v>
      </c>
      <c r="M6423">
        <v>0</v>
      </c>
      <c r="N6423">
        <v>130</v>
      </c>
      <c r="O6423" t="s">
        <v>23</v>
      </c>
      <c r="P6423" t="s">
        <v>25</v>
      </c>
      <c r="Q6423">
        <f ca="1">DATEDIF(Data[[#This Row],[Birthdate]],TODAY(),"Y")</f>
        <v>13</v>
      </c>
      <c r="R6423" t="str">
        <f ca="1">IF(Data[[#This Row],[Age]]&lt;=10,"3-10 Years",IF(Data[[#This Row],[Age]]&lt;=15,"11-15 Years",IF(Data[[#This Row],[Age]]&lt;=19,"16-19 Years", "20+ Years")))</f>
        <v>11-15 Years</v>
      </c>
    </row>
    <row r="6424" spans="1:18" x14ac:dyDescent="0.35">
      <c r="A6424" t="s">
        <v>1255</v>
      </c>
      <c r="B6424" s="1">
        <v>45301</v>
      </c>
      <c r="C6424" t="s">
        <v>29</v>
      </c>
      <c r="D6424" t="s">
        <v>1631</v>
      </c>
      <c r="E6424" t="s">
        <v>5008</v>
      </c>
      <c r="F6424" t="s">
        <v>5006</v>
      </c>
      <c r="G6424" t="s">
        <v>678</v>
      </c>
      <c r="H6424" t="s">
        <v>1083</v>
      </c>
      <c r="I6424" s="1">
        <v>40888</v>
      </c>
      <c r="J6424" t="s">
        <v>1256</v>
      </c>
      <c r="K6424">
        <v>136</v>
      </c>
      <c r="L6424">
        <v>136</v>
      </c>
      <c r="M6424">
        <v>0</v>
      </c>
      <c r="N6424">
        <v>130</v>
      </c>
      <c r="O6424" t="s">
        <v>23</v>
      </c>
      <c r="P6424" t="s">
        <v>25</v>
      </c>
      <c r="Q6424">
        <f ca="1">DATEDIF(Data[[#This Row],[Birthdate]],TODAY(),"Y")</f>
        <v>13</v>
      </c>
      <c r="R6424" t="str">
        <f ca="1">IF(Data[[#This Row],[Age]]&lt;=10,"3-10 Years",IF(Data[[#This Row],[Age]]&lt;=15,"11-15 Years",IF(Data[[#This Row],[Age]]&lt;=19,"16-19 Years", "20+ Years")))</f>
        <v>11-15 Years</v>
      </c>
    </row>
    <row r="6425" spans="1:18" x14ac:dyDescent="0.35">
      <c r="A6425" t="s">
        <v>586</v>
      </c>
      <c r="B6425" s="1">
        <v>45306</v>
      </c>
      <c r="C6425" t="s">
        <v>150</v>
      </c>
      <c r="D6425" t="s">
        <v>1631</v>
      </c>
      <c r="E6425" t="s">
        <v>5008</v>
      </c>
      <c r="F6425" t="s">
        <v>5006</v>
      </c>
      <c r="G6425" t="s">
        <v>50</v>
      </c>
      <c r="H6425" t="s">
        <v>5036</v>
      </c>
      <c r="I6425" s="1">
        <v>40893</v>
      </c>
      <c r="J6425" t="s">
        <v>587</v>
      </c>
      <c r="K6425">
        <v>136</v>
      </c>
      <c r="L6425">
        <v>0</v>
      </c>
      <c r="M6425">
        <v>136</v>
      </c>
      <c r="N6425">
        <v>130</v>
      </c>
      <c r="O6425" t="s">
        <v>23</v>
      </c>
      <c r="P6425" t="s">
        <v>25</v>
      </c>
      <c r="Q6425">
        <f ca="1">DATEDIF(Data[[#This Row],[Birthdate]],TODAY(),"Y")</f>
        <v>13</v>
      </c>
      <c r="R6425" t="str">
        <f ca="1">IF(Data[[#This Row],[Age]]&lt;=10,"3-10 Years",IF(Data[[#This Row],[Age]]&lt;=15,"11-15 Years",IF(Data[[#This Row],[Age]]&lt;=19,"16-19 Years", "20+ Years")))</f>
        <v>11-15 Years</v>
      </c>
    </row>
    <row r="6426" spans="1:18" x14ac:dyDescent="0.35">
      <c r="A6426" t="s">
        <v>728</v>
      </c>
      <c r="B6426" s="1">
        <v>45305</v>
      </c>
      <c r="C6426" t="s">
        <v>150</v>
      </c>
      <c r="D6426" t="s">
        <v>1631</v>
      </c>
      <c r="E6426" t="s">
        <v>5008</v>
      </c>
      <c r="F6426" t="s">
        <v>5006</v>
      </c>
      <c r="G6426" t="s">
        <v>21</v>
      </c>
      <c r="H6426" t="s">
        <v>5036</v>
      </c>
      <c r="I6426" s="1">
        <v>40988</v>
      </c>
      <c r="J6426" t="s">
        <v>727</v>
      </c>
      <c r="K6426">
        <v>136</v>
      </c>
      <c r="L6426">
        <v>0</v>
      </c>
      <c r="M6426">
        <v>136</v>
      </c>
      <c r="N6426">
        <v>130</v>
      </c>
      <c r="O6426" t="s">
        <v>23</v>
      </c>
      <c r="P6426" t="s">
        <v>152</v>
      </c>
      <c r="Q6426">
        <f ca="1">DATEDIF(Data[[#This Row],[Birthdate]],TODAY(),"Y")</f>
        <v>13</v>
      </c>
      <c r="R6426" t="str">
        <f ca="1">IF(Data[[#This Row],[Age]]&lt;=10,"3-10 Years",IF(Data[[#This Row],[Age]]&lt;=15,"11-15 Years",IF(Data[[#This Row],[Age]]&lt;=19,"16-19 Years", "20+ Years")))</f>
        <v>11-15 Years</v>
      </c>
    </row>
    <row r="6427" spans="1:18" x14ac:dyDescent="0.35">
      <c r="A6427" t="s">
        <v>1397</v>
      </c>
      <c r="B6427" s="1">
        <v>45303</v>
      </c>
      <c r="C6427" t="s">
        <v>29</v>
      </c>
      <c r="D6427" t="s">
        <v>1631</v>
      </c>
      <c r="E6427" t="s">
        <v>5008</v>
      </c>
      <c r="F6427" t="s">
        <v>5006</v>
      </c>
      <c r="G6427" t="s">
        <v>21</v>
      </c>
      <c r="H6427" t="s">
        <v>5036</v>
      </c>
      <c r="I6427" s="1">
        <v>40915</v>
      </c>
      <c r="J6427" t="s">
        <v>1398</v>
      </c>
      <c r="K6427">
        <v>136</v>
      </c>
      <c r="L6427">
        <v>136</v>
      </c>
      <c r="M6427">
        <v>0</v>
      </c>
      <c r="N6427">
        <v>130</v>
      </c>
      <c r="O6427" t="s">
        <v>23</v>
      </c>
      <c r="P6427" t="s">
        <v>25</v>
      </c>
      <c r="Q6427">
        <f ca="1">DATEDIF(Data[[#This Row],[Birthdate]],TODAY(),"Y")</f>
        <v>13</v>
      </c>
      <c r="R6427" t="str">
        <f ca="1">IF(Data[[#This Row],[Age]]&lt;=10,"3-10 Years",IF(Data[[#This Row],[Age]]&lt;=15,"11-15 Years",IF(Data[[#This Row],[Age]]&lt;=19,"16-19 Years", "20+ Years")))</f>
        <v>11-15 Years</v>
      </c>
    </row>
    <row r="6428" spans="1:18" x14ac:dyDescent="0.35">
      <c r="A6428" t="s">
        <v>1380</v>
      </c>
      <c r="B6428" s="1">
        <v>45302</v>
      </c>
      <c r="C6428" t="s">
        <v>29</v>
      </c>
      <c r="D6428" t="s">
        <v>1631</v>
      </c>
      <c r="E6428" t="s">
        <v>5008</v>
      </c>
      <c r="F6428" t="s">
        <v>5006</v>
      </c>
      <c r="G6428" t="s">
        <v>189</v>
      </c>
      <c r="H6428" t="s">
        <v>5036</v>
      </c>
      <c r="I6428" s="1">
        <v>40890</v>
      </c>
      <c r="J6428" t="s">
        <v>1381</v>
      </c>
      <c r="K6428">
        <v>136</v>
      </c>
      <c r="L6428">
        <v>136</v>
      </c>
      <c r="M6428">
        <v>0</v>
      </c>
      <c r="N6428">
        <v>130</v>
      </c>
      <c r="O6428" t="s">
        <v>23</v>
      </c>
      <c r="P6428" t="s">
        <v>152</v>
      </c>
      <c r="Q6428">
        <f ca="1">DATEDIF(Data[[#This Row],[Birthdate]],TODAY(),"Y")</f>
        <v>13</v>
      </c>
      <c r="R6428" t="str">
        <f ca="1">IF(Data[[#This Row],[Age]]&lt;=10,"3-10 Years",IF(Data[[#This Row],[Age]]&lt;=15,"11-15 Years",IF(Data[[#This Row],[Age]]&lt;=19,"16-19 Years", "20+ Years")))</f>
        <v>11-15 Years</v>
      </c>
    </row>
    <row r="6429" spans="1:18" x14ac:dyDescent="0.35">
      <c r="A6429" t="s">
        <v>618</v>
      </c>
      <c r="B6429" s="1">
        <v>45301</v>
      </c>
      <c r="C6429" t="s">
        <v>29</v>
      </c>
      <c r="D6429" t="s">
        <v>1631</v>
      </c>
      <c r="E6429" t="s">
        <v>5008</v>
      </c>
      <c r="F6429" t="s">
        <v>5006</v>
      </c>
      <c r="G6429" t="s">
        <v>50</v>
      </c>
      <c r="H6429" t="s">
        <v>5036</v>
      </c>
      <c r="I6429" s="1">
        <v>40974</v>
      </c>
      <c r="J6429" t="s">
        <v>619</v>
      </c>
      <c r="K6429">
        <v>136</v>
      </c>
      <c r="L6429">
        <v>136</v>
      </c>
      <c r="M6429">
        <v>0</v>
      </c>
      <c r="N6429">
        <v>130</v>
      </c>
      <c r="O6429" t="s">
        <v>23</v>
      </c>
      <c r="P6429" t="s">
        <v>25</v>
      </c>
      <c r="Q6429">
        <f ca="1">DATEDIF(Data[[#This Row],[Birthdate]],TODAY(),"Y")</f>
        <v>13</v>
      </c>
      <c r="R6429" t="str">
        <f ca="1">IF(Data[[#This Row],[Age]]&lt;=10,"3-10 Years",IF(Data[[#This Row],[Age]]&lt;=15,"11-15 Years",IF(Data[[#This Row],[Age]]&lt;=19,"16-19 Years", "20+ Years")))</f>
        <v>11-15 Years</v>
      </c>
    </row>
    <row r="6430" spans="1:18" x14ac:dyDescent="0.35">
      <c r="A6430" t="s">
        <v>4732</v>
      </c>
      <c r="B6430" s="1">
        <v>45340</v>
      </c>
      <c r="C6430" t="s">
        <v>29</v>
      </c>
      <c r="D6430" t="s">
        <v>1631</v>
      </c>
      <c r="E6430" t="s">
        <v>5008</v>
      </c>
      <c r="F6430" t="s">
        <v>5006</v>
      </c>
      <c r="G6430" t="s">
        <v>189</v>
      </c>
      <c r="H6430" t="s">
        <v>5036</v>
      </c>
      <c r="I6430" s="1">
        <v>40970</v>
      </c>
      <c r="J6430" t="s">
        <v>289</v>
      </c>
      <c r="K6430">
        <v>136</v>
      </c>
      <c r="L6430">
        <v>136</v>
      </c>
      <c r="M6430">
        <v>0</v>
      </c>
      <c r="N6430">
        <v>130</v>
      </c>
      <c r="O6430" t="s">
        <v>23</v>
      </c>
      <c r="P6430" t="s">
        <v>25</v>
      </c>
      <c r="Q6430">
        <f ca="1">DATEDIF(Data[[#This Row],[Birthdate]],TODAY(),"Y")</f>
        <v>13</v>
      </c>
      <c r="R6430" t="str">
        <f ca="1">IF(Data[[#This Row],[Age]]&lt;=10,"3-10 Years",IF(Data[[#This Row],[Age]]&lt;=15,"11-15 Years",IF(Data[[#This Row],[Age]]&lt;=19,"16-19 Years", "20+ Years")))</f>
        <v>11-15 Years</v>
      </c>
    </row>
    <row r="6431" spans="1:18" x14ac:dyDescent="0.35">
      <c r="A6431" t="s">
        <v>231</v>
      </c>
      <c r="B6431" s="1">
        <v>45340</v>
      </c>
      <c r="C6431" t="s">
        <v>29</v>
      </c>
      <c r="D6431" t="s">
        <v>1631</v>
      </c>
      <c r="E6431" t="s">
        <v>5008</v>
      </c>
      <c r="F6431" t="s">
        <v>5006</v>
      </c>
      <c r="G6431" t="s">
        <v>47</v>
      </c>
      <c r="H6431" t="s">
        <v>5036</v>
      </c>
      <c r="I6431" s="1">
        <v>41107</v>
      </c>
      <c r="J6431" t="s">
        <v>232</v>
      </c>
      <c r="K6431">
        <v>136</v>
      </c>
      <c r="L6431">
        <v>136</v>
      </c>
      <c r="M6431">
        <v>0</v>
      </c>
      <c r="N6431">
        <v>130</v>
      </c>
      <c r="O6431" t="s">
        <v>23</v>
      </c>
      <c r="P6431" t="s">
        <v>25</v>
      </c>
      <c r="Q6431">
        <f ca="1">DATEDIF(Data[[#This Row],[Birthdate]],TODAY(),"Y")</f>
        <v>13</v>
      </c>
      <c r="R6431" t="str">
        <f ca="1">IF(Data[[#This Row],[Age]]&lt;=10,"3-10 Years",IF(Data[[#This Row],[Age]]&lt;=15,"11-15 Years",IF(Data[[#This Row],[Age]]&lt;=19,"16-19 Years", "20+ Years")))</f>
        <v>11-15 Years</v>
      </c>
    </row>
    <row r="6432" spans="1:18" x14ac:dyDescent="0.35">
      <c r="A6432" t="s">
        <v>1234</v>
      </c>
      <c r="B6432" s="1">
        <v>45340</v>
      </c>
      <c r="C6432" t="s">
        <v>29</v>
      </c>
      <c r="D6432" t="s">
        <v>1631</v>
      </c>
      <c r="E6432" t="s">
        <v>5008</v>
      </c>
      <c r="F6432" t="s">
        <v>5006</v>
      </c>
      <c r="G6432" t="s">
        <v>50</v>
      </c>
      <c r="H6432" t="s">
        <v>5036</v>
      </c>
      <c r="I6432" s="1">
        <v>41039</v>
      </c>
      <c r="J6432" t="s">
        <v>1235</v>
      </c>
      <c r="K6432">
        <v>136</v>
      </c>
      <c r="L6432">
        <v>136</v>
      </c>
      <c r="M6432">
        <v>0</v>
      </c>
      <c r="N6432">
        <v>130</v>
      </c>
      <c r="O6432" t="s">
        <v>23</v>
      </c>
      <c r="P6432" t="s">
        <v>25</v>
      </c>
      <c r="Q6432">
        <f ca="1">DATEDIF(Data[[#This Row],[Birthdate]],TODAY(),"Y")</f>
        <v>13</v>
      </c>
      <c r="R6432" t="str">
        <f ca="1">IF(Data[[#This Row],[Age]]&lt;=10,"3-10 Years",IF(Data[[#This Row],[Age]]&lt;=15,"11-15 Years",IF(Data[[#This Row],[Age]]&lt;=19,"16-19 Years", "20+ Years")))</f>
        <v>11-15 Years</v>
      </c>
    </row>
    <row r="6433" spans="1:18" x14ac:dyDescent="0.35">
      <c r="A6433" t="s">
        <v>2264</v>
      </c>
      <c r="B6433" s="1">
        <v>45340</v>
      </c>
      <c r="C6433" t="s">
        <v>29</v>
      </c>
      <c r="D6433" t="s">
        <v>1631</v>
      </c>
      <c r="E6433" t="s">
        <v>5008</v>
      </c>
      <c r="F6433" t="s">
        <v>5006</v>
      </c>
      <c r="G6433" t="s">
        <v>50</v>
      </c>
      <c r="H6433" t="s">
        <v>5036</v>
      </c>
      <c r="I6433" s="1">
        <v>40885</v>
      </c>
      <c r="J6433" t="s">
        <v>271</v>
      </c>
      <c r="K6433">
        <v>136</v>
      </c>
      <c r="L6433">
        <v>136</v>
      </c>
      <c r="M6433">
        <v>0</v>
      </c>
      <c r="N6433">
        <v>130</v>
      </c>
      <c r="O6433" t="s">
        <v>23</v>
      </c>
      <c r="P6433" t="s">
        <v>152</v>
      </c>
      <c r="Q6433">
        <f ca="1">DATEDIF(Data[[#This Row],[Birthdate]],TODAY(),"Y")</f>
        <v>13</v>
      </c>
      <c r="R6433" t="str">
        <f ca="1">IF(Data[[#This Row],[Age]]&lt;=10,"3-10 Years",IF(Data[[#This Row],[Age]]&lt;=15,"11-15 Years",IF(Data[[#This Row],[Age]]&lt;=19,"16-19 Years", "20+ Years")))</f>
        <v>11-15 Years</v>
      </c>
    </row>
    <row r="6434" spans="1:18" x14ac:dyDescent="0.35">
      <c r="A6434" t="s">
        <v>1087</v>
      </c>
      <c r="B6434" s="1">
        <v>45339</v>
      </c>
      <c r="C6434" t="s">
        <v>29</v>
      </c>
      <c r="D6434" t="s">
        <v>1631</v>
      </c>
      <c r="E6434" t="s">
        <v>5008</v>
      </c>
      <c r="F6434" t="s">
        <v>5006</v>
      </c>
      <c r="G6434" t="s">
        <v>1088</v>
      </c>
      <c r="H6434" t="s">
        <v>1083</v>
      </c>
      <c r="I6434" s="1">
        <v>41052</v>
      </c>
      <c r="J6434" t="s">
        <v>273</v>
      </c>
      <c r="K6434">
        <v>136</v>
      </c>
      <c r="L6434">
        <v>136</v>
      </c>
      <c r="M6434">
        <v>0</v>
      </c>
      <c r="N6434">
        <v>130</v>
      </c>
      <c r="O6434" t="s">
        <v>23</v>
      </c>
      <c r="P6434" t="s">
        <v>25</v>
      </c>
      <c r="Q6434">
        <f ca="1">DATEDIF(Data[[#This Row],[Birthdate]],TODAY(),"Y")</f>
        <v>13</v>
      </c>
      <c r="R6434" t="str">
        <f ca="1">IF(Data[[#This Row],[Age]]&lt;=10,"3-10 Years",IF(Data[[#This Row],[Age]]&lt;=15,"11-15 Years",IF(Data[[#This Row],[Age]]&lt;=19,"16-19 Years", "20+ Years")))</f>
        <v>11-15 Years</v>
      </c>
    </row>
    <row r="6435" spans="1:18" x14ac:dyDescent="0.35">
      <c r="A6435" t="s">
        <v>4360</v>
      </c>
      <c r="B6435" s="1">
        <v>45339</v>
      </c>
      <c r="C6435" t="s">
        <v>29</v>
      </c>
      <c r="D6435" t="s">
        <v>1631</v>
      </c>
      <c r="E6435" t="s">
        <v>5008</v>
      </c>
      <c r="F6435" t="s">
        <v>5006</v>
      </c>
      <c r="G6435" t="s">
        <v>4361</v>
      </c>
      <c r="H6435" t="s">
        <v>1083</v>
      </c>
      <c r="I6435" s="1">
        <v>41065</v>
      </c>
      <c r="J6435" t="s">
        <v>4362</v>
      </c>
      <c r="K6435">
        <v>136</v>
      </c>
      <c r="L6435">
        <v>136</v>
      </c>
      <c r="M6435">
        <v>0</v>
      </c>
      <c r="N6435">
        <v>130</v>
      </c>
      <c r="O6435" t="s">
        <v>23</v>
      </c>
      <c r="P6435" t="s">
        <v>25</v>
      </c>
      <c r="Q6435">
        <f ca="1">DATEDIF(Data[[#This Row],[Birthdate]],TODAY(),"Y")</f>
        <v>13</v>
      </c>
      <c r="R6435" t="str">
        <f ca="1">IF(Data[[#This Row],[Age]]&lt;=10,"3-10 Years",IF(Data[[#This Row],[Age]]&lt;=15,"11-15 Years",IF(Data[[#This Row],[Age]]&lt;=19,"16-19 Years", "20+ Years")))</f>
        <v>11-15 Years</v>
      </c>
    </row>
    <row r="6436" spans="1:18" x14ac:dyDescent="0.35">
      <c r="A6436" t="s">
        <v>3659</v>
      </c>
      <c r="B6436" s="1">
        <v>45339</v>
      </c>
      <c r="C6436" t="s">
        <v>29</v>
      </c>
      <c r="D6436" t="s">
        <v>1631</v>
      </c>
      <c r="E6436" t="s">
        <v>5008</v>
      </c>
      <c r="F6436" t="s">
        <v>5006</v>
      </c>
      <c r="G6436" t="s">
        <v>189</v>
      </c>
      <c r="H6436" t="s">
        <v>5036</v>
      </c>
      <c r="I6436" s="1">
        <v>40889</v>
      </c>
      <c r="J6436" t="s">
        <v>3920</v>
      </c>
      <c r="K6436">
        <v>136</v>
      </c>
      <c r="L6436">
        <v>136</v>
      </c>
      <c r="M6436">
        <v>0</v>
      </c>
      <c r="N6436">
        <v>130</v>
      </c>
      <c r="O6436" t="s">
        <v>23</v>
      </c>
      <c r="P6436" t="s">
        <v>25</v>
      </c>
      <c r="Q6436">
        <f ca="1">DATEDIF(Data[[#This Row],[Birthdate]],TODAY(),"Y")</f>
        <v>13</v>
      </c>
      <c r="R6436" t="str">
        <f ca="1">IF(Data[[#This Row],[Age]]&lt;=10,"3-10 Years",IF(Data[[#This Row],[Age]]&lt;=15,"11-15 Years",IF(Data[[#This Row],[Age]]&lt;=19,"16-19 Years", "20+ Years")))</f>
        <v>11-15 Years</v>
      </c>
    </row>
    <row r="6437" spans="1:18" x14ac:dyDescent="0.35">
      <c r="A6437" t="s">
        <v>2211</v>
      </c>
      <c r="B6437" s="1">
        <v>45338</v>
      </c>
      <c r="C6437" t="s">
        <v>29</v>
      </c>
      <c r="D6437" t="s">
        <v>1631</v>
      </c>
      <c r="E6437" t="s">
        <v>5008</v>
      </c>
      <c r="F6437" t="s">
        <v>5006</v>
      </c>
      <c r="G6437" t="s">
        <v>57</v>
      </c>
      <c r="H6437" t="s">
        <v>5036</v>
      </c>
      <c r="I6437" s="1">
        <v>41017</v>
      </c>
      <c r="J6437" t="s">
        <v>413</v>
      </c>
      <c r="K6437">
        <v>136</v>
      </c>
      <c r="L6437">
        <v>136</v>
      </c>
      <c r="M6437">
        <v>0</v>
      </c>
      <c r="N6437">
        <v>130</v>
      </c>
      <c r="O6437" t="s">
        <v>23</v>
      </c>
      <c r="P6437" t="s">
        <v>25</v>
      </c>
      <c r="Q6437">
        <f ca="1">DATEDIF(Data[[#This Row],[Birthdate]],TODAY(),"Y")</f>
        <v>13</v>
      </c>
      <c r="R6437" t="str">
        <f ca="1">IF(Data[[#This Row],[Age]]&lt;=10,"3-10 Years",IF(Data[[#This Row],[Age]]&lt;=15,"11-15 Years",IF(Data[[#This Row],[Age]]&lt;=19,"16-19 Years", "20+ Years")))</f>
        <v>11-15 Years</v>
      </c>
    </row>
    <row r="6438" spans="1:18" x14ac:dyDescent="0.35">
      <c r="A6438" t="s">
        <v>1255</v>
      </c>
      <c r="B6438" s="1">
        <v>45337</v>
      </c>
      <c r="C6438" t="s">
        <v>29</v>
      </c>
      <c r="D6438" t="s">
        <v>1631</v>
      </c>
      <c r="E6438" t="s">
        <v>5008</v>
      </c>
      <c r="F6438" t="s">
        <v>5006</v>
      </c>
      <c r="G6438" t="s">
        <v>678</v>
      </c>
      <c r="H6438" t="s">
        <v>1083</v>
      </c>
      <c r="I6438" s="1">
        <v>40888</v>
      </c>
      <c r="J6438" t="s">
        <v>1256</v>
      </c>
      <c r="K6438">
        <v>136</v>
      </c>
      <c r="L6438">
        <v>136</v>
      </c>
      <c r="M6438">
        <v>0</v>
      </c>
      <c r="N6438">
        <v>130</v>
      </c>
      <c r="O6438" t="s">
        <v>23</v>
      </c>
      <c r="P6438" t="s">
        <v>25</v>
      </c>
      <c r="Q6438">
        <f ca="1">DATEDIF(Data[[#This Row],[Birthdate]],TODAY(),"Y")</f>
        <v>13</v>
      </c>
      <c r="R6438" t="str">
        <f ca="1">IF(Data[[#This Row],[Age]]&lt;=10,"3-10 Years",IF(Data[[#This Row],[Age]]&lt;=15,"11-15 Years",IF(Data[[#This Row],[Age]]&lt;=19,"16-19 Years", "20+ Years")))</f>
        <v>11-15 Years</v>
      </c>
    </row>
    <row r="6439" spans="1:18" x14ac:dyDescent="0.35">
      <c r="A6439" t="s">
        <v>1562</v>
      </c>
      <c r="B6439" s="1">
        <v>45337</v>
      </c>
      <c r="C6439" t="s">
        <v>29</v>
      </c>
      <c r="D6439" t="s">
        <v>1631</v>
      </c>
      <c r="E6439" t="s">
        <v>5008</v>
      </c>
      <c r="F6439" t="s">
        <v>5006</v>
      </c>
      <c r="G6439" t="s">
        <v>189</v>
      </c>
      <c r="H6439" t="s">
        <v>5036</v>
      </c>
      <c r="I6439" s="1">
        <v>41040</v>
      </c>
      <c r="J6439" t="s">
        <v>1563</v>
      </c>
      <c r="K6439">
        <v>136</v>
      </c>
      <c r="L6439">
        <v>136</v>
      </c>
      <c r="M6439">
        <v>0</v>
      </c>
      <c r="N6439">
        <v>130</v>
      </c>
      <c r="O6439" t="s">
        <v>23</v>
      </c>
      <c r="P6439" t="s">
        <v>152</v>
      </c>
      <c r="Q6439">
        <f ca="1">DATEDIF(Data[[#This Row],[Birthdate]],TODAY(),"Y")</f>
        <v>13</v>
      </c>
      <c r="R6439" t="str">
        <f ca="1">IF(Data[[#This Row],[Age]]&lt;=10,"3-10 Years",IF(Data[[#This Row],[Age]]&lt;=15,"11-15 Years",IF(Data[[#This Row],[Age]]&lt;=19,"16-19 Years", "20+ Years")))</f>
        <v>11-15 Years</v>
      </c>
    </row>
    <row r="6440" spans="1:18" x14ac:dyDescent="0.35">
      <c r="A6440" t="s">
        <v>2794</v>
      </c>
      <c r="B6440" s="1">
        <v>45336</v>
      </c>
      <c r="C6440" t="s">
        <v>29</v>
      </c>
      <c r="D6440" t="s">
        <v>1631</v>
      </c>
      <c r="E6440" t="s">
        <v>5008</v>
      </c>
      <c r="F6440" t="s">
        <v>5006</v>
      </c>
      <c r="G6440" t="s">
        <v>57</v>
      </c>
      <c r="H6440" t="s">
        <v>5036</v>
      </c>
      <c r="I6440" s="1">
        <v>41025</v>
      </c>
      <c r="J6440" t="s">
        <v>2795</v>
      </c>
      <c r="K6440">
        <v>136</v>
      </c>
      <c r="L6440">
        <v>136</v>
      </c>
      <c r="M6440">
        <v>0</v>
      </c>
      <c r="N6440">
        <v>130</v>
      </c>
      <c r="O6440" t="s">
        <v>23</v>
      </c>
      <c r="P6440" t="s">
        <v>25</v>
      </c>
      <c r="Q6440">
        <f ca="1">DATEDIF(Data[[#This Row],[Birthdate]],TODAY(),"Y")</f>
        <v>13</v>
      </c>
      <c r="R6440" t="str">
        <f ca="1">IF(Data[[#This Row],[Age]]&lt;=10,"3-10 Years",IF(Data[[#This Row],[Age]]&lt;=15,"11-15 Years",IF(Data[[#This Row],[Age]]&lt;=19,"16-19 Years", "20+ Years")))</f>
        <v>11-15 Years</v>
      </c>
    </row>
    <row r="6441" spans="1:18" x14ac:dyDescent="0.35">
      <c r="A6441" t="s">
        <v>586</v>
      </c>
      <c r="B6441" s="1">
        <v>45336</v>
      </c>
      <c r="C6441" t="s">
        <v>150</v>
      </c>
      <c r="D6441" t="s">
        <v>1631</v>
      </c>
      <c r="E6441" t="s">
        <v>5008</v>
      </c>
      <c r="F6441" t="s">
        <v>5006</v>
      </c>
      <c r="G6441" t="s">
        <v>50</v>
      </c>
      <c r="H6441" t="s">
        <v>5036</v>
      </c>
      <c r="I6441" s="1">
        <v>40893</v>
      </c>
      <c r="J6441" t="s">
        <v>587</v>
      </c>
      <c r="K6441">
        <v>136</v>
      </c>
      <c r="L6441">
        <v>0</v>
      </c>
      <c r="M6441">
        <v>136</v>
      </c>
      <c r="N6441">
        <v>130</v>
      </c>
      <c r="O6441" t="s">
        <v>23</v>
      </c>
      <c r="P6441" t="s">
        <v>25</v>
      </c>
      <c r="Q6441">
        <f ca="1">DATEDIF(Data[[#This Row],[Birthdate]],TODAY(),"Y")</f>
        <v>13</v>
      </c>
      <c r="R6441" t="str">
        <f ca="1">IF(Data[[#This Row],[Age]]&lt;=10,"3-10 Years",IF(Data[[#This Row],[Age]]&lt;=15,"11-15 Years",IF(Data[[#This Row],[Age]]&lt;=19,"16-19 Years", "20+ Years")))</f>
        <v>11-15 Years</v>
      </c>
    </row>
    <row r="6442" spans="1:18" x14ac:dyDescent="0.35">
      <c r="A6442" t="s">
        <v>4753</v>
      </c>
      <c r="B6442" s="1">
        <v>45934</v>
      </c>
      <c r="C6442" t="s">
        <v>29</v>
      </c>
      <c r="D6442" t="s">
        <v>24</v>
      </c>
      <c r="E6442" t="s">
        <v>5008</v>
      </c>
      <c r="F6442" t="s">
        <v>5006</v>
      </c>
      <c r="G6442" t="s">
        <v>458</v>
      </c>
      <c r="H6442" t="s">
        <v>1083</v>
      </c>
      <c r="I6442" s="1">
        <v>41197</v>
      </c>
      <c r="J6442" t="s">
        <v>4754</v>
      </c>
      <c r="K6442">
        <v>68</v>
      </c>
      <c r="L6442">
        <v>68</v>
      </c>
      <c r="M6442">
        <v>0</v>
      </c>
      <c r="N6442">
        <v>65</v>
      </c>
      <c r="O6442" t="s">
        <v>3200</v>
      </c>
      <c r="P6442" t="s">
        <v>25</v>
      </c>
      <c r="Q6442">
        <f ca="1">DATEDIF(Data[[#This Row],[Birthdate]],TODAY(),"Y")</f>
        <v>13</v>
      </c>
      <c r="R6442" t="str">
        <f ca="1">IF(Data[[#This Row],[Age]]&lt;=10,"3-10 Years",IF(Data[[#This Row],[Age]]&lt;=15,"11-15 Years",IF(Data[[#This Row],[Age]]&lt;=19,"16-19 Years", "20+ Years")))</f>
        <v>11-15 Years</v>
      </c>
    </row>
    <row r="6443" spans="1:18" x14ac:dyDescent="0.35">
      <c r="A6443" t="s">
        <v>4756</v>
      </c>
      <c r="B6443" s="1">
        <v>45933</v>
      </c>
      <c r="C6443" t="s">
        <v>29</v>
      </c>
      <c r="D6443" t="s">
        <v>24</v>
      </c>
      <c r="E6443" t="s">
        <v>5008</v>
      </c>
      <c r="F6443" t="s">
        <v>5006</v>
      </c>
      <c r="G6443" t="s">
        <v>50</v>
      </c>
      <c r="H6443" t="s">
        <v>5036</v>
      </c>
      <c r="I6443" s="1">
        <v>41065</v>
      </c>
      <c r="J6443" t="s">
        <v>4757</v>
      </c>
      <c r="K6443">
        <v>68</v>
      </c>
      <c r="L6443">
        <v>68</v>
      </c>
      <c r="M6443">
        <v>0</v>
      </c>
      <c r="N6443">
        <v>65</v>
      </c>
      <c r="O6443" t="s">
        <v>3200</v>
      </c>
      <c r="P6443" t="s">
        <v>25</v>
      </c>
      <c r="Q6443">
        <f ca="1">DATEDIF(Data[[#This Row],[Birthdate]],TODAY(),"Y")</f>
        <v>13</v>
      </c>
      <c r="R6443" t="str">
        <f ca="1">IF(Data[[#This Row],[Age]]&lt;=10,"3-10 Years",IF(Data[[#This Row],[Age]]&lt;=15,"11-15 Years",IF(Data[[#This Row],[Age]]&lt;=19,"16-19 Years", "20+ Years")))</f>
        <v>11-15 Years</v>
      </c>
    </row>
    <row r="6444" spans="1:18" x14ac:dyDescent="0.35">
      <c r="A6444" t="s">
        <v>3218</v>
      </c>
      <c r="B6444" s="1">
        <v>45932</v>
      </c>
      <c r="C6444" t="s">
        <v>29</v>
      </c>
      <c r="D6444" t="s">
        <v>24</v>
      </c>
      <c r="E6444" t="s">
        <v>5008</v>
      </c>
      <c r="F6444" t="s">
        <v>5006</v>
      </c>
      <c r="G6444" t="s">
        <v>50</v>
      </c>
      <c r="H6444" t="s">
        <v>5036</v>
      </c>
      <c r="I6444" s="1">
        <v>41143</v>
      </c>
      <c r="J6444" t="s">
        <v>3219</v>
      </c>
      <c r="K6444">
        <v>68</v>
      </c>
      <c r="L6444">
        <v>68</v>
      </c>
      <c r="M6444">
        <v>0</v>
      </c>
      <c r="N6444">
        <v>65</v>
      </c>
      <c r="O6444" t="s">
        <v>3200</v>
      </c>
      <c r="P6444" t="s">
        <v>25</v>
      </c>
      <c r="Q6444">
        <f ca="1">DATEDIF(Data[[#This Row],[Birthdate]],TODAY(),"Y")</f>
        <v>13</v>
      </c>
      <c r="R6444" t="str">
        <f ca="1">IF(Data[[#This Row],[Age]]&lt;=10,"3-10 Years",IF(Data[[#This Row],[Age]]&lt;=15,"11-15 Years",IF(Data[[#This Row],[Age]]&lt;=19,"16-19 Years", "20+ Years")))</f>
        <v>11-15 Years</v>
      </c>
    </row>
    <row r="6445" spans="1:18" x14ac:dyDescent="0.35">
      <c r="A6445" t="s">
        <v>3659</v>
      </c>
      <c r="B6445" s="1">
        <v>45931</v>
      </c>
      <c r="C6445" t="s">
        <v>29</v>
      </c>
      <c r="D6445" t="s">
        <v>24</v>
      </c>
      <c r="E6445" t="s">
        <v>5008</v>
      </c>
      <c r="F6445" t="s">
        <v>5006</v>
      </c>
      <c r="G6445" t="s">
        <v>189</v>
      </c>
      <c r="H6445" t="s">
        <v>5036</v>
      </c>
      <c r="I6445" s="1">
        <v>40889</v>
      </c>
      <c r="J6445" t="s">
        <v>3660</v>
      </c>
      <c r="K6445">
        <v>68</v>
      </c>
      <c r="L6445">
        <v>68</v>
      </c>
      <c r="M6445">
        <v>0</v>
      </c>
      <c r="N6445">
        <v>65</v>
      </c>
      <c r="O6445" t="s">
        <v>3200</v>
      </c>
      <c r="P6445" t="s">
        <v>25</v>
      </c>
      <c r="Q6445">
        <f ca="1">DATEDIF(Data[[#This Row],[Birthdate]],TODAY(),"Y")</f>
        <v>13</v>
      </c>
      <c r="R6445" t="str">
        <f ca="1">IF(Data[[#This Row],[Age]]&lt;=10,"3-10 Years",IF(Data[[#This Row],[Age]]&lt;=15,"11-15 Years",IF(Data[[#This Row],[Age]]&lt;=19,"16-19 Years", "20+ Years")))</f>
        <v>11-15 Years</v>
      </c>
    </row>
    <row r="6446" spans="1:18" x14ac:dyDescent="0.35">
      <c r="A6446" t="s">
        <v>457</v>
      </c>
      <c r="B6446" s="1">
        <v>45930</v>
      </c>
      <c r="C6446" t="s">
        <v>29</v>
      </c>
      <c r="D6446" t="s">
        <v>24</v>
      </c>
      <c r="E6446" t="s">
        <v>5008</v>
      </c>
      <c r="F6446" t="s">
        <v>5006</v>
      </c>
      <c r="G6446" t="s">
        <v>458</v>
      </c>
      <c r="H6446" t="s">
        <v>1083</v>
      </c>
      <c r="I6446" s="1">
        <v>41177</v>
      </c>
      <c r="J6446" t="s">
        <v>459</v>
      </c>
      <c r="K6446">
        <v>68</v>
      </c>
      <c r="L6446">
        <v>68</v>
      </c>
      <c r="M6446">
        <v>0</v>
      </c>
      <c r="N6446">
        <v>65</v>
      </c>
      <c r="O6446" t="s">
        <v>3200</v>
      </c>
      <c r="P6446" t="s">
        <v>25</v>
      </c>
      <c r="Q6446">
        <f ca="1">DATEDIF(Data[[#This Row],[Birthdate]],TODAY(),"Y")</f>
        <v>13</v>
      </c>
      <c r="R6446" t="str">
        <f ca="1">IF(Data[[#This Row],[Age]]&lt;=10,"3-10 Years",IF(Data[[#This Row],[Age]]&lt;=15,"11-15 Years",IF(Data[[#This Row],[Age]]&lt;=19,"16-19 Years", "20+ Years")))</f>
        <v>11-15 Years</v>
      </c>
    </row>
    <row r="6447" spans="1:18" x14ac:dyDescent="0.35">
      <c r="A6447" t="s">
        <v>4760</v>
      </c>
      <c r="B6447" s="1">
        <v>45929</v>
      </c>
      <c r="C6447" t="s">
        <v>150</v>
      </c>
      <c r="D6447" t="s">
        <v>24</v>
      </c>
      <c r="E6447" t="s">
        <v>5008</v>
      </c>
      <c r="F6447" t="s">
        <v>5006</v>
      </c>
      <c r="G6447" t="s">
        <v>57</v>
      </c>
      <c r="H6447" t="s">
        <v>5036</v>
      </c>
      <c r="I6447" s="1">
        <v>41031</v>
      </c>
      <c r="J6447" t="s">
        <v>2202</v>
      </c>
      <c r="K6447">
        <v>68</v>
      </c>
      <c r="L6447">
        <v>0</v>
      </c>
      <c r="M6447">
        <v>68</v>
      </c>
      <c r="N6447">
        <v>65</v>
      </c>
      <c r="O6447" t="s">
        <v>3200</v>
      </c>
      <c r="P6447" t="s">
        <v>25</v>
      </c>
      <c r="Q6447">
        <f ca="1">DATEDIF(Data[[#This Row],[Birthdate]],TODAY(),"Y")</f>
        <v>13</v>
      </c>
      <c r="R6447" t="str">
        <f ca="1">IF(Data[[#This Row],[Age]]&lt;=10,"3-10 Years",IF(Data[[#This Row],[Age]]&lt;=15,"11-15 Years",IF(Data[[#This Row],[Age]]&lt;=19,"16-19 Years", "20+ Years")))</f>
        <v>11-15 Years</v>
      </c>
    </row>
    <row r="6448" spans="1:18" x14ac:dyDescent="0.35">
      <c r="A6448" t="s">
        <v>2284</v>
      </c>
      <c r="B6448" s="1">
        <v>45927</v>
      </c>
      <c r="C6448" t="s">
        <v>29</v>
      </c>
      <c r="D6448" t="s">
        <v>24</v>
      </c>
      <c r="E6448" t="s">
        <v>5008</v>
      </c>
      <c r="F6448" t="s">
        <v>5006</v>
      </c>
      <c r="G6448" t="s">
        <v>57</v>
      </c>
      <c r="H6448" t="s">
        <v>5036</v>
      </c>
      <c r="I6448" s="1">
        <v>41182</v>
      </c>
      <c r="J6448" t="s">
        <v>289</v>
      </c>
      <c r="K6448">
        <v>68</v>
      </c>
      <c r="L6448">
        <v>68</v>
      </c>
      <c r="M6448">
        <v>0</v>
      </c>
      <c r="N6448">
        <v>65</v>
      </c>
      <c r="O6448" t="s">
        <v>3200</v>
      </c>
      <c r="P6448" t="s">
        <v>152</v>
      </c>
      <c r="Q6448">
        <f ca="1">DATEDIF(Data[[#This Row],[Birthdate]],TODAY(),"Y")</f>
        <v>13</v>
      </c>
      <c r="R6448" t="str">
        <f ca="1">IF(Data[[#This Row],[Age]]&lt;=10,"3-10 Years",IF(Data[[#This Row],[Age]]&lt;=15,"11-15 Years",IF(Data[[#This Row],[Age]]&lt;=19,"16-19 Years", "20+ Years")))</f>
        <v>11-15 Years</v>
      </c>
    </row>
    <row r="6449" spans="1:18" x14ac:dyDescent="0.35">
      <c r="A6449" t="s">
        <v>4765</v>
      </c>
      <c r="B6449" s="1">
        <v>45923</v>
      </c>
      <c r="C6449" t="s">
        <v>29</v>
      </c>
      <c r="D6449" t="s">
        <v>24</v>
      </c>
      <c r="E6449" t="s">
        <v>5008</v>
      </c>
      <c r="F6449" t="s">
        <v>5006</v>
      </c>
      <c r="G6449" t="s">
        <v>50</v>
      </c>
      <c r="H6449" t="s">
        <v>5036</v>
      </c>
      <c r="I6449" s="1">
        <v>41117</v>
      </c>
      <c r="J6449" t="s">
        <v>4766</v>
      </c>
      <c r="K6449">
        <v>68</v>
      </c>
      <c r="L6449">
        <v>68</v>
      </c>
      <c r="M6449">
        <v>0</v>
      </c>
      <c r="N6449">
        <v>65</v>
      </c>
      <c r="O6449" t="s">
        <v>3200</v>
      </c>
      <c r="P6449" t="s">
        <v>25</v>
      </c>
      <c r="Q6449">
        <f ca="1">DATEDIF(Data[[#This Row],[Birthdate]],TODAY(),"Y")</f>
        <v>13</v>
      </c>
      <c r="R6449" t="str">
        <f ca="1">IF(Data[[#This Row],[Age]]&lt;=10,"3-10 Years",IF(Data[[#This Row],[Age]]&lt;=15,"11-15 Years",IF(Data[[#This Row],[Age]]&lt;=19,"16-19 Years", "20+ Years")))</f>
        <v>11-15 Years</v>
      </c>
    </row>
    <row r="6450" spans="1:18" x14ac:dyDescent="0.35">
      <c r="A6450" t="s">
        <v>1257</v>
      </c>
      <c r="B6450" s="1">
        <v>45923</v>
      </c>
      <c r="C6450" t="s">
        <v>29</v>
      </c>
      <c r="D6450" t="s">
        <v>24</v>
      </c>
      <c r="E6450" t="s">
        <v>5008</v>
      </c>
      <c r="F6450" t="s">
        <v>5006</v>
      </c>
      <c r="G6450" t="s">
        <v>47</v>
      </c>
      <c r="H6450" t="s">
        <v>5036</v>
      </c>
      <c r="I6450" s="1">
        <v>41069</v>
      </c>
      <c r="J6450" t="s">
        <v>1258</v>
      </c>
      <c r="K6450">
        <v>68</v>
      </c>
      <c r="L6450">
        <v>68</v>
      </c>
      <c r="M6450">
        <v>0</v>
      </c>
      <c r="N6450">
        <v>65</v>
      </c>
      <c r="O6450" t="s">
        <v>3200</v>
      </c>
      <c r="P6450" t="s">
        <v>25</v>
      </c>
      <c r="Q6450">
        <f ca="1">DATEDIF(Data[[#This Row],[Birthdate]],TODAY(),"Y")</f>
        <v>13</v>
      </c>
      <c r="R6450" t="str">
        <f ca="1">IF(Data[[#This Row],[Age]]&lt;=10,"3-10 Years",IF(Data[[#This Row],[Age]]&lt;=15,"11-15 Years",IF(Data[[#This Row],[Age]]&lt;=19,"16-19 Years", "20+ Years")))</f>
        <v>11-15 Years</v>
      </c>
    </row>
    <row r="6451" spans="1:18" x14ac:dyDescent="0.35">
      <c r="A6451" t="s">
        <v>2425</v>
      </c>
      <c r="B6451" s="1">
        <v>45923</v>
      </c>
      <c r="C6451" t="s">
        <v>29</v>
      </c>
      <c r="D6451" t="s">
        <v>24</v>
      </c>
      <c r="E6451" t="s">
        <v>5008</v>
      </c>
      <c r="F6451" t="s">
        <v>5006</v>
      </c>
      <c r="G6451" t="s">
        <v>189</v>
      </c>
      <c r="H6451" t="s">
        <v>5036</v>
      </c>
      <c r="I6451" s="1">
        <v>41002</v>
      </c>
      <c r="J6451" t="s">
        <v>2426</v>
      </c>
      <c r="K6451">
        <v>68</v>
      </c>
      <c r="L6451">
        <v>68</v>
      </c>
      <c r="M6451">
        <v>0</v>
      </c>
      <c r="N6451">
        <v>65</v>
      </c>
      <c r="O6451" t="s">
        <v>3200</v>
      </c>
      <c r="P6451" t="s">
        <v>25</v>
      </c>
      <c r="Q6451">
        <f ca="1">DATEDIF(Data[[#This Row],[Birthdate]],TODAY(),"Y")</f>
        <v>13</v>
      </c>
      <c r="R6451" t="str">
        <f ca="1">IF(Data[[#This Row],[Age]]&lt;=10,"3-10 Years",IF(Data[[#This Row],[Age]]&lt;=15,"11-15 Years",IF(Data[[#This Row],[Age]]&lt;=19,"16-19 Years", "20+ Years")))</f>
        <v>11-15 Years</v>
      </c>
    </row>
    <row r="6452" spans="1:18" x14ac:dyDescent="0.35">
      <c r="A6452" t="s">
        <v>1562</v>
      </c>
      <c r="B6452" s="1">
        <v>45704</v>
      </c>
      <c r="C6452" t="s">
        <v>29</v>
      </c>
      <c r="D6452" t="s">
        <v>1631</v>
      </c>
      <c r="E6452" t="s">
        <v>5008</v>
      </c>
      <c r="F6452" t="s">
        <v>5006</v>
      </c>
      <c r="G6452" t="s">
        <v>189</v>
      </c>
      <c r="H6452" t="s">
        <v>5036</v>
      </c>
      <c r="I6452" s="1">
        <v>41040</v>
      </c>
      <c r="J6452" t="s">
        <v>1563</v>
      </c>
      <c r="K6452">
        <v>84</v>
      </c>
      <c r="L6452">
        <v>84</v>
      </c>
      <c r="M6452">
        <v>0</v>
      </c>
      <c r="N6452">
        <v>80</v>
      </c>
      <c r="O6452" t="s">
        <v>23</v>
      </c>
      <c r="P6452" t="s">
        <v>152</v>
      </c>
      <c r="Q6452">
        <f ca="1">DATEDIF(Data[[#This Row],[Birthdate]],TODAY(),"Y")</f>
        <v>13</v>
      </c>
      <c r="R6452" t="str">
        <f ca="1">IF(Data[[#This Row],[Age]]&lt;=10,"3-10 Years",IF(Data[[#This Row],[Age]]&lt;=15,"11-15 Years",IF(Data[[#This Row],[Age]]&lt;=19,"16-19 Years", "20+ Years")))</f>
        <v>11-15 Years</v>
      </c>
    </row>
    <row r="6453" spans="1:18" x14ac:dyDescent="0.35">
      <c r="A6453" t="s">
        <v>1380</v>
      </c>
      <c r="B6453" s="1">
        <v>45704</v>
      </c>
      <c r="C6453" t="s">
        <v>29</v>
      </c>
      <c r="D6453" t="s">
        <v>1631</v>
      </c>
      <c r="E6453" t="s">
        <v>5008</v>
      </c>
      <c r="F6453" t="s">
        <v>5006</v>
      </c>
      <c r="G6453" t="s">
        <v>189</v>
      </c>
      <c r="H6453" t="s">
        <v>5036</v>
      </c>
      <c r="I6453" s="1">
        <v>40890</v>
      </c>
      <c r="J6453" t="s">
        <v>1381</v>
      </c>
      <c r="K6453">
        <v>84</v>
      </c>
      <c r="L6453">
        <v>84</v>
      </c>
      <c r="M6453">
        <v>0</v>
      </c>
      <c r="N6453">
        <v>80</v>
      </c>
      <c r="O6453" t="s">
        <v>23</v>
      </c>
      <c r="P6453" t="s">
        <v>152</v>
      </c>
      <c r="Q6453">
        <f ca="1">DATEDIF(Data[[#This Row],[Birthdate]],TODAY(),"Y")</f>
        <v>13</v>
      </c>
      <c r="R6453" t="str">
        <f ca="1">IF(Data[[#This Row],[Age]]&lt;=10,"3-10 Years",IF(Data[[#This Row],[Age]]&lt;=15,"11-15 Years",IF(Data[[#This Row],[Age]]&lt;=19,"16-19 Years", "20+ Years")))</f>
        <v>11-15 Years</v>
      </c>
    </row>
    <row r="6454" spans="1:18" x14ac:dyDescent="0.35">
      <c r="A6454" t="s">
        <v>231</v>
      </c>
      <c r="B6454" s="1">
        <v>45677</v>
      </c>
      <c r="C6454" t="s">
        <v>29</v>
      </c>
      <c r="D6454" t="s">
        <v>1631</v>
      </c>
      <c r="E6454" t="s">
        <v>5008</v>
      </c>
      <c r="F6454" t="s">
        <v>5006</v>
      </c>
      <c r="G6454" t="s">
        <v>47</v>
      </c>
      <c r="H6454" t="s">
        <v>5036</v>
      </c>
      <c r="I6454" s="1">
        <v>41107</v>
      </c>
      <c r="J6454" t="s">
        <v>232</v>
      </c>
      <c r="K6454">
        <v>125</v>
      </c>
      <c r="L6454">
        <v>125</v>
      </c>
      <c r="M6454">
        <v>0</v>
      </c>
      <c r="N6454">
        <v>120</v>
      </c>
      <c r="O6454" t="s">
        <v>23</v>
      </c>
      <c r="P6454" t="s">
        <v>25</v>
      </c>
      <c r="Q6454">
        <f ca="1">DATEDIF(Data[[#This Row],[Birthdate]],TODAY(),"Y")</f>
        <v>13</v>
      </c>
      <c r="R6454" t="str">
        <f ca="1">IF(Data[[#This Row],[Age]]&lt;=10,"3-10 Years",IF(Data[[#This Row],[Age]]&lt;=15,"11-15 Years",IF(Data[[#This Row],[Age]]&lt;=19,"16-19 Years", "20+ Years")))</f>
        <v>11-15 Years</v>
      </c>
    </row>
    <row r="6455" spans="1:18" x14ac:dyDescent="0.35">
      <c r="A6455" t="s">
        <v>4784</v>
      </c>
      <c r="B6455" s="1">
        <v>45676</v>
      </c>
      <c r="C6455" t="s">
        <v>29</v>
      </c>
      <c r="D6455" t="s">
        <v>1631</v>
      </c>
      <c r="E6455" t="s">
        <v>5008</v>
      </c>
      <c r="F6455" t="s">
        <v>5006</v>
      </c>
      <c r="G6455" t="s">
        <v>50</v>
      </c>
      <c r="H6455" t="s">
        <v>5036</v>
      </c>
      <c r="I6455" s="1">
        <v>41107</v>
      </c>
      <c r="J6455" t="s">
        <v>4089</v>
      </c>
      <c r="K6455">
        <v>157</v>
      </c>
      <c r="L6455">
        <v>157</v>
      </c>
      <c r="M6455">
        <v>0</v>
      </c>
      <c r="N6455">
        <v>150</v>
      </c>
      <c r="O6455" t="s">
        <v>23</v>
      </c>
      <c r="P6455" t="s">
        <v>25</v>
      </c>
      <c r="Q6455">
        <f ca="1">DATEDIF(Data[[#This Row],[Birthdate]],TODAY(),"Y")</f>
        <v>13</v>
      </c>
      <c r="R6455" t="str">
        <f ca="1">IF(Data[[#This Row],[Age]]&lt;=10,"3-10 Years",IF(Data[[#This Row],[Age]]&lt;=15,"11-15 Years",IF(Data[[#This Row],[Age]]&lt;=19,"16-19 Years", "20+ Years")))</f>
        <v>11-15 Years</v>
      </c>
    </row>
    <row r="6456" spans="1:18" x14ac:dyDescent="0.35">
      <c r="A6456" t="s">
        <v>2219</v>
      </c>
      <c r="B6456" s="1">
        <v>45672</v>
      </c>
      <c r="C6456" t="s">
        <v>150</v>
      </c>
      <c r="D6456" t="s">
        <v>1631</v>
      </c>
      <c r="E6456" t="s">
        <v>5008</v>
      </c>
      <c r="F6456" t="s">
        <v>5006</v>
      </c>
      <c r="G6456" t="s">
        <v>189</v>
      </c>
      <c r="H6456" t="s">
        <v>5036</v>
      </c>
      <c r="I6456" s="1">
        <v>41074</v>
      </c>
      <c r="J6456" t="s">
        <v>741</v>
      </c>
      <c r="K6456">
        <v>125</v>
      </c>
      <c r="L6456">
        <v>0</v>
      </c>
      <c r="M6456">
        <v>125</v>
      </c>
      <c r="N6456">
        <v>120</v>
      </c>
      <c r="O6456" t="s">
        <v>23</v>
      </c>
      <c r="P6456" t="s">
        <v>152</v>
      </c>
      <c r="Q6456">
        <f ca="1">DATEDIF(Data[[#This Row],[Birthdate]],TODAY(),"Y")</f>
        <v>13</v>
      </c>
      <c r="R6456" t="str">
        <f ca="1">IF(Data[[#This Row],[Age]]&lt;=10,"3-10 Years",IF(Data[[#This Row],[Age]]&lt;=15,"11-15 Years",IF(Data[[#This Row],[Age]]&lt;=19,"16-19 Years", "20+ Years")))</f>
        <v>11-15 Years</v>
      </c>
    </row>
    <row r="6457" spans="1:18" x14ac:dyDescent="0.35">
      <c r="A6457" t="s">
        <v>1380</v>
      </c>
      <c r="B6457" s="1">
        <v>45671</v>
      </c>
      <c r="C6457" t="s">
        <v>29</v>
      </c>
      <c r="D6457" t="s">
        <v>1631</v>
      </c>
      <c r="E6457" t="s">
        <v>5008</v>
      </c>
      <c r="F6457" t="s">
        <v>5006</v>
      </c>
      <c r="G6457" t="s">
        <v>189</v>
      </c>
      <c r="H6457" t="s">
        <v>5036</v>
      </c>
      <c r="I6457" s="1">
        <v>40890</v>
      </c>
      <c r="J6457" t="s">
        <v>1381</v>
      </c>
      <c r="K6457">
        <v>125</v>
      </c>
      <c r="L6457">
        <v>125</v>
      </c>
      <c r="M6457">
        <v>0</v>
      </c>
      <c r="N6457">
        <v>120</v>
      </c>
      <c r="O6457" t="s">
        <v>23</v>
      </c>
      <c r="P6457" t="s">
        <v>152</v>
      </c>
      <c r="Q6457">
        <f ca="1">DATEDIF(Data[[#This Row],[Birthdate]],TODAY(),"Y")</f>
        <v>13</v>
      </c>
      <c r="R6457" t="str">
        <f ca="1">IF(Data[[#This Row],[Age]]&lt;=10,"3-10 Years",IF(Data[[#This Row],[Age]]&lt;=15,"11-15 Years",IF(Data[[#This Row],[Age]]&lt;=19,"16-19 Years", "20+ Years")))</f>
        <v>11-15 Years</v>
      </c>
    </row>
    <row r="6458" spans="1:18" x14ac:dyDescent="0.35">
      <c r="A6458" t="s">
        <v>4753</v>
      </c>
      <c r="B6458" s="1">
        <v>45669</v>
      </c>
      <c r="C6458" t="s">
        <v>29</v>
      </c>
      <c r="D6458" t="s">
        <v>1631</v>
      </c>
      <c r="E6458" t="s">
        <v>5008</v>
      </c>
      <c r="F6458" t="s">
        <v>5006</v>
      </c>
      <c r="G6458" t="s">
        <v>458</v>
      </c>
      <c r="H6458" t="s">
        <v>1083</v>
      </c>
      <c r="I6458" s="1">
        <v>41197</v>
      </c>
      <c r="J6458" t="s">
        <v>4754</v>
      </c>
      <c r="K6458">
        <v>141</v>
      </c>
      <c r="L6458">
        <v>141</v>
      </c>
      <c r="M6458">
        <v>0</v>
      </c>
      <c r="N6458">
        <v>135</v>
      </c>
      <c r="O6458" t="s">
        <v>23</v>
      </c>
      <c r="P6458" t="s">
        <v>25</v>
      </c>
      <c r="Q6458">
        <f ca="1">DATEDIF(Data[[#This Row],[Birthdate]],TODAY(),"Y")</f>
        <v>13</v>
      </c>
      <c r="R6458" t="str">
        <f ca="1">IF(Data[[#This Row],[Age]]&lt;=10,"3-10 Years",IF(Data[[#This Row],[Age]]&lt;=15,"11-15 Years",IF(Data[[#This Row],[Age]]&lt;=19,"16-19 Years", "20+ Years")))</f>
        <v>11-15 Years</v>
      </c>
    </row>
    <row r="6459" spans="1:18" x14ac:dyDescent="0.35">
      <c r="A6459" t="s">
        <v>2264</v>
      </c>
      <c r="B6459" s="1">
        <v>45669</v>
      </c>
      <c r="C6459" t="s">
        <v>29</v>
      </c>
      <c r="D6459" t="s">
        <v>1631</v>
      </c>
      <c r="E6459" t="s">
        <v>5008</v>
      </c>
      <c r="F6459" t="s">
        <v>5006</v>
      </c>
      <c r="G6459" t="s">
        <v>50</v>
      </c>
      <c r="H6459" t="s">
        <v>5036</v>
      </c>
      <c r="I6459" s="1">
        <v>40885</v>
      </c>
      <c r="J6459" t="s">
        <v>271</v>
      </c>
      <c r="K6459">
        <v>115</v>
      </c>
      <c r="L6459">
        <v>115</v>
      </c>
      <c r="M6459">
        <v>0</v>
      </c>
      <c r="N6459">
        <v>110</v>
      </c>
      <c r="O6459" t="s">
        <v>23</v>
      </c>
      <c r="P6459" t="s">
        <v>152</v>
      </c>
      <c r="Q6459">
        <f ca="1">DATEDIF(Data[[#This Row],[Birthdate]],TODAY(),"Y")</f>
        <v>13</v>
      </c>
      <c r="R6459" t="str">
        <f ca="1">IF(Data[[#This Row],[Age]]&lt;=10,"3-10 Years",IF(Data[[#This Row],[Age]]&lt;=15,"11-15 Years",IF(Data[[#This Row],[Age]]&lt;=19,"16-19 Years", "20+ Years")))</f>
        <v>11-15 Years</v>
      </c>
    </row>
    <row r="6460" spans="1:18" x14ac:dyDescent="0.35">
      <c r="A6460" t="s">
        <v>1623</v>
      </c>
      <c r="B6460" s="1">
        <v>45667</v>
      </c>
      <c r="C6460" t="s">
        <v>29</v>
      </c>
      <c r="D6460" t="s">
        <v>1631</v>
      </c>
      <c r="E6460" t="s">
        <v>5008</v>
      </c>
      <c r="F6460" t="s">
        <v>5006</v>
      </c>
      <c r="G6460" t="s">
        <v>30</v>
      </c>
      <c r="H6460" t="s">
        <v>5036</v>
      </c>
      <c r="I6460" s="1">
        <v>41152</v>
      </c>
      <c r="J6460" t="s">
        <v>1624</v>
      </c>
      <c r="K6460">
        <v>115</v>
      </c>
      <c r="L6460">
        <v>115</v>
      </c>
      <c r="M6460">
        <v>0</v>
      </c>
      <c r="N6460">
        <v>110</v>
      </c>
      <c r="O6460" t="s">
        <v>23</v>
      </c>
      <c r="P6460" t="s">
        <v>25</v>
      </c>
      <c r="Q6460">
        <f ca="1">DATEDIF(Data[[#This Row],[Birthdate]],TODAY(),"Y")</f>
        <v>13</v>
      </c>
      <c r="R6460" t="str">
        <f ca="1">IF(Data[[#This Row],[Age]]&lt;=10,"3-10 Years",IF(Data[[#This Row],[Age]]&lt;=15,"11-15 Years",IF(Data[[#This Row],[Age]]&lt;=19,"16-19 Years", "20+ Years")))</f>
        <v>11-15 Years</v>
      </c>
    </row>
    <row r="6461" spans="1:18" x14ac:dyDescent="0.35">
      <c r="A6461" t="s">
        <v>457</v>
      </c>
      <c r="B6461" s="1">
        <v>45938</v>
      </c>
      <c r="C6461" t="s">
        <v>29</v>
      </c>
      <c r="D6461" t="s">
        <v>1631</v>
      </c>
      <c r="E6461" t="s">
        <v>5008</v>
      </c>
      <c r="F6461" t="s">
        <v>5006</v>
      </c>
      <c r="G6461" t="s">
        <v>458</v>
      </c>
      <c r="H6461" t="s">
        <v>1083</v>
      </c>
      <c r="I6461" s="1">
        <v>41177</v>
      </c>
      <c r="J6461" t="s">
        <v>459</v>
      </c>
      <c r="K6461">
        <v>1672</v>
      </c>
      <c r="L6461">
        <v>1672</v>
      </c>
      <c r="M6461">
        <v>0</v>
      </c>
      <c r="N6461">
        <v>1600</v>
      </c>
      <c r="O6461" t="s">
        <v>3200</v>
      </c>
      <c r="P6461" t="s">
        <v>25</v>
      </c>
      <c r="Q6461">
        <f ca="1">DATEDIF(Data[[#This Row],[Birthdate]],TODAY(),"Y")</f>
        <v>13</v>
      </c>
      <c r="R6461" t="str">
        <f ca="1">IF(Data[[#This Row],[Age]]&lt;=10,"3-10 Years",IF(Data[[#This Row],[Age]]&lt;=15,"11-15 Years",IF(Data[[#This Row],[Age]]&lt;=19,"16-19 Years", "20+ Years")))</f>
        <v>11-15 Years</v>
      </c>
    </row>
    <row r="6462" spans="1:18" x14ac:dyDescent="0.35">
      <c r="A6462" t="s">
        <v>2375</v>
      </c>
      <c r="B6462" s="1">
        <v>45916</v>
      </c>
      <c r="C6462" t="s">
        <v>29</v>
      </c>
      <c r="D6462" t="s">
        <v>24</v>
      </c>
      <c r="E6462" t="s">
        <v>19</v>
      </c>
      <c r="F6462" t="s">
        <v>579</v>
      </c>
      <c r="G6462" t="s">
        <v>47</v>
      </c>
      <c r="H6462" t="s">
        <v>5036</v>
      </c>
      <c r="I6462" s="1">
        <v>41094</v>
      </c>
      <c r="J6462" t="s">
        <v>4826</v>
      </c>
      <c r="K6462">
        <v>2404</v>
      </c>
      <c r="L6462">
        <v>2404</v>
      </c>
      <c r="M6462">
        <v>0</v>
      </c>
      <c r="N6462">
        <v>2300</v>
      </c>
      <c r="O6462" t="s">
        <v>23</v>
      </c>
      <c r="P6462" t="s">
        <v>152</v>
      </c>
      <c r="Q6462">
        <f ca="1">DATEDIF(Data[[#This Row],[Birthdate]],TODAY(),"Y")</f>
        <v>13</v>
      </c>
      <c r="R6462" t="str">
        <f ca="1">IF(Data[[#This Row],[Age]]&lt;=10,"3-10 Years",IF(Data[[#This Row],[Age]]&lt;=15,"11-15 Years",IF(Data[[#This Row],[Age]]&lt;=19,"16-19 Years", "20+ Years")))</f>
        <v>11-15 Years</v>
      </c>
    </row>
    <row r="6463" spans="1:18" x14ac:dyDescent="0.35">
      <c r="A6463" t="s">
        <v>2309</v>
      </c>
      <c r="B6463" s="1">
        <v>45907</v>
      </c>
      <c r="C6463" t="s">
        <v>651</v>
      </c>
      <c r="D6463" t="s">
        <v>24</v>
      </c>
      <c r="E6463" t="s">
        <v>19</v>
      </c>
      <c r="F6463" t="s">
        <v>579</v>
      </c>
      <c r="G6463" t="s">
        <v>21</v>
      </c>
      <c r="H6463" t="s">
        <v>5036</v>
      </c>
      <c r="I6463" s="1">
        <v>40930</v>
      </c>
      <c r="J6463" t="s">
        <v>632</v>
      </c>
      <c r="K6463">
        <v>2088</v>
      </c>
      <c r="L6463">
        <v>696</v>
      </c>
      <c r="M6463">
        <v>1392</v>
      </c>
      <c r="N6463">
        <v>2088</v>
      </c>
      <c r="O6463" t="s">
        <v>23</v>
      </c>
      <c r="P6463" t="s">
        <v>152</v>
      </c>
      <c r="Q6463">
        <f ca="1">DATEDIF(Data[[#This Row],[Birthdate]],TODAY(),"Y")</f>
        <v>13</v>
      </c>
      <c r="R6463" t="str">
        <f ca="1">IF(Data[[#This Row],[Age]]&lt;=10,"3-10 Years",IF(Data[[#This Row],[Age]]&lt;=15,"11-15 Years",IF(Data[[#This Row],[Age]]&lt;=19,"16-19 Years", "20+ Years")))</f>
        <v>11-15 Years</v>
      </c>
    </row>
    <row r="6464" spans="1:18" x14ac:dyDescent="0.35">
      <c r="A6464" t="s">
        <v>2399</v>
      </c>
      <c r="B6464" s="1">
        <v>45902</v>
      </c>
      <c r="C6464" t="s">
        <v>29</v>
      </c>
      <c r="D6464" t="s">
        <v>24</v>
      </c>
      <c r="E6464" t="s">
        <v>19</v>
      </c>
      <c r="F6464" t="s">
        <v>579</v>
      </c>
      <c r="G6464" t="s">
        <v>50</v>
      </c>
      <c r="H6464" t="s">
        <v>5036</v>
      </c>
      <c r="I6464" s="1">
        <v>40992</v>
      </c>
      <c r="J6464" t="s">
        <v>2400</v>
      </c>
      <c r="K6464">
        <v>4600</v>
      </c>
      <c r="L6464">
        <v>4600</v>
      </c>
      <c r="M6464">
        <v>0</v>
      </c>
      <c r="N6464">
        <v>4600</v>
      </c>
      <c r="O6464" t="s">
        <v>23</v>
      </c>
      <c r="P6464" t="s">
        <v>152</v>
      </c>
      <c r="Q6464">
        <f ca="1">DATEDIF(Data[[#This Row],[Birthdate]],TODAY(),"Y")</f>
        <v>13</v>
      </c>
      <c r="R6464" t="str">
        <f ca="1">IF(Data[[#This Row],[Age]]&lt;=10,"3-10 Years",IF(Data[[#This Row],[Age]]&lt;=15,"11-15 Years",IF(Data[[#This Row],[Age]]&lt;=19,"16-19 Years", "20+ Years")))</f>
        <v>11-15 Years</v>
      </c>
    </row>
    <row r="6465" spans="1:18" x14ac:dyDescent="0.35">
      <c r="A6465" t="s">
        <v>2128</v>
      </c>
      <c r="B6465" s="1">
        <v>45902</v>
      </c>
      <c r="C6465" t="s">
        <v>29</v>
      </c>
      <c r="D6465" t="s">
        <v>24</v>
      </c>
      <c r="E6465" t="s">
        <v>5008</v>
      </c>
      <c r="F6465" t="s">
        <v>5006</v>
      </c>
      <c r="G6465" t="s">
        <v>57</v>
      </c>
      <c r="H6465" t="s">
        <v>5036</v>
      </c>
      <c r="I6465" s="1">
        <v>41139</v>
      </c>
      <c r="J6465" t="s">
        <v>2129</v>
      </c>
      <c r="K6465">
        <v>2300</v>
      </c>
      <c r="L6465">
        <v>2300</v>
      </c>
      <c r="M6465">
        <v>0</v>
      </c>
      <c r="N6465">
        <v>2300</v>
      </c>
      <c r="O6465" t="s">
        <v>23</v>
      </c>
      <c r="P6465" t="s">
        <v>152</v>
      </c>
      <c r="Q6465">
        <f ca="1">DATEDIF(Data[[#This Row],[Birthdate]],TODAY(),"Y")</f>
        <v>13</v>
      </c>
      <c r="R6465" t="str">
        <f ca="1">IF(Data[[#This Row],[Age]]&lt;=10,"3-10 Years",IF(Data[[#This Row],[Age]]&lt;=15,"11-15 Years",IF(Data[[#This Row],[Age]]&lt;=19,"16-19 Years", "20+ Years")))</f>
        <v>11-15 Years</v>
      </c>
    </row>
    <row r="6466" spans="1:18" x14ac:dyDescent="0.35">
      <c r="A6466" t="s">
        <v>2135</v>
      </c>
      <c r="B6466" s="1">
        <v>45901</v>
      </c>
      <c r="C6466" t="s">
        <v>29</v>
      </c>
      <c r="D6466" t="s">
        <v>24</v>
      </c>
      <c r="E6466" t="s">
        <v>19</v>
      </c>
      <c r="F6466" t="s">
        <v>579</v>
      </c>
      <c r="G6466" t="s">
        <v>50</v>
      </c>
      <c r="H6466" t="s">
        <v>5036</v>
      </c>
      <c r="I6466" s="1">
        <v>41154</v>
      </c>
      <c r="J6466" t="s">
        <v>2136</v>
      </c>
      <c r="K6466">
        <v>2300</v>
      </c>
      <c r="L6466">
        <v>2300</v>
      </c>
      <c r="M6466">
        <v>0</v>
      </c>
      <c r="N6466">
        <v>2300</v>
      </c>
      <c r="O6466" t="s">
        <v>23</v>
      </c>
      <c r="P6466" t="s">
        <v>152</v>
      </c>
      <c r="Q6466">
        <f ca="1">DATEDIF(Data[[#This Row],[Birthdate]],TODAY(),"Y")</f>
        <v>13</v>
      </c>
      <c r="R6466" t="str">
        <f ca="1">IF(Data[[#This Row],[Age]]&lt;=10,"3-10 Years",IF(Data[[#This Row],[Age]]&lt;=15,"11-15 Years",IF(Data[[#This Row],[Age]]&lt;=19,"16-19 Years", "20+ Years")))</f>
        <v>11-15 Years</v>
      </c>
    </row>
    <row r="6467" spans="1:18" x14ac:dyDescent="0.35">
      <c r="A6467" t="s">
        <v>2407</v>
      </c>
      <c r="B6467" s="1">
        <v>45900</v>
      </c>
      <c r="C6467" t="s">
        <v>29</v>
      </c>
      <c r="D6467" t="s">
        <v>24</v>
      </c>
      <c r="E6467" t="s">
        <v>19</v>
      </c>
      <c r="F6467" t="s">
        <v>579</v>
      </c>
      <c r="G6467" t="s">
        <v>50</v>
      </c>
      <c r="H6467" t="s">
        <v>5036</v>
      </c>
      <c r="I6467" s="1">
        <v>40930</v>
      </c>
      <c r="J6467" t="s">
        <v>2408</v>
      </c>
      <c r="K6467">
        <v>4600</v>
      </c>
      <c r="L6467">
        <v>4600</v>
      </c>
      <c r="M6467">
        <v>0</v>
      </c>
      <c r="N6467">
        <v>4600</v>
      </c>
      <c r="O6467" t="s">
        <v>23</v>
      </c>
      <c r="P6467" t="s">
        <v>152</v>
      </c>
      <c r="Q6467">
        <f ca="1">DATEDIF(Data[[#This Row],[Birthdate]],TODAY(),"Y")</f>
        <v>13</v>
      </c>
      <c r="R6467" t="str">
        <f ca="1">IF(Data[[#This Row],[Age]]&lt;=10,"3-10 Years",IF(Data[[#This Row],[Age]]&lt;=15,"11-15 Years",IF(Data[[#This Row],[Age]]&lt;=19,"16-19 Years", "20+ Years")))</f>
        <v>11-15 Years</v>
      </c>
    </row>
    <row r="6468" spans="1:18" x14ac:dyDescent="0.35">
      <c r="A6468" t="s">
        <v>2219</v>
      </c>
      <c r="B6468" s="1">
        <v>45899</v>
      </c>
      <c r="C6468" t="s">
        <v>29</v>
      </c>
      <c r="D6468" t="s">
        <v>24</v>
      </c>
      <c r="E6468" t="s">
        <v>19</v>
      </c>
      <c r="F6468" t="s">
        <v>579</v>
      </c>
      <c r="G6468" t="s">
        <v>189</v>
      </c>
      <c r="H6468" t="s">
        <v>5036</v>
      </c>
      <c r="I6468" s="1">
        <v>41074</v>
      </c>
      <c r="J6468" t="s">
        <v>741</v>
      </c>
      <c r="K6468">
        <v>2300</v>
      </c>
      <c r="L6468">
        <v>2300</v>
      </c>
      <c r="M6468">
        <v>0</v>
      </c>
      <c r="N6468">
        <v>2300</v>
      </c>
      <c r="O6468" t="s">
        <v>23</v>
      </c>
      <c r="P6468" t="s">
        <v>152</v>
      </c>
      <c r="Q6468">
        <f ca="1">DATEDIF(Data[[#This Row],[Birthdate]],TODAY(),"Y")</f>
        <v>13</v>
      </c>
      <c r="R6468" t="str">
        <f ca="1">IF(Data[[#This Row],[Age]]&lt;=10,"3-10 Years",IF(Data[[#This Row],[Age]]&lt;=15,"11-15 Years",IF(Data[[#This Row],[Age]]&lt;=19,"16-19 Years", "20+ Years")))</f>
        <v>11-15 Years</v>
      </c>
    </row>
    <row r="6469" spans="1:18" x14ac:dyDescent="0.35">
      <c r="A6469" t="s">
        <v>1618</v>
      </c>
      <c r="B6469" s="1">
        <v>45897</v>
      </c>
      <c r="C6469" t="s">
        <v>29</v>
      </c>
      <c r="D6469" t="s">
        <v>24</v>
      </c>
      <c r="E6469" t="s">
        <v>19</v>
      </c>
      <c r="F6469" t="s">
        <v>579</v>
      </c>
      <c r="G6469" t="s">
        <v>30</v>
      </c>
      <c r="H6469" t="s">
        <v>5036</v>
      </c>
      <c r="I6469" s="1">
        <v>41002</v>
      </c>
      <c r="J6469" t="s">
        <v>669</v>
      </c>
      <c r="K6469">
        <v>500</v>
      </c>
      <c r="L6469">
        <v>500</v>
      </c>
      <c r="M6469">
        <v>0</v>
      </c>
      <c r="N6469">
        <v>522</v>
      </c>
      <c r="O6469" t="s">
        <v>23</v>
      </c>
      <c r="P6469" t="s">
        <v>152</v>
      </c>
      <c r="Q6469">
        <f ca="1">DATEDIF(Data[[#This Row],[Birthdate]],TODAY(),"Y")</f>
        <v>13</v>
      </c>
      <c r="R6469" t="str">
        <f ca="1">IF(Data[[#This Row],[Age]]&lt;=10,"3-10 Years",IF(Data[[#This Row],[Age]]&lt;=15,"11-15 Years",IF(Data[[#This Row],[Age]]&lt;=19,"16-19 Years", "20+ Years")))</f>
        <v>11-15 Years</v>
      </c>
    </row>
    <row r="6470" spans="1:18" x14ac:dyDescent="0.35">
      <c r="A6470" t="s">
        <v>1603</v>
      </c>
      <c r="B6470" s="1">
        <v>45897</v>
      </c>
      <c r="C6470" t="s">
        <v>651</v>
      </c>
      <c r="D6470" t="s">
        <v>24</v>
      </c>
      <c r="E6470" t="s">
        <v>19</v>
      </c>
      <c r="F6470" t="s">
        <v>579</v>
      </c>
      <c r="G6470" t="s">
        <v>21</v>
      </c>
      <c r="H6470" t="s">
        <v>5036</v>
      </c>
      <c r="I6470" s="1">
        <v>41214</v>
      </c>
      <c r="J6470" t="s">
        <v>289</v>
      </c>
      <c r="K6470">
        <v>2391</v>
      </c>
      <c r="L6470">
        <v>588</v>
      </c>
      <c r="M6470">
        <v>1803</v>
      </c>
      <c r="N6470">
        <v>2404</v>
      </c>
      <c r="O6470" t="s">
        <v>23</v>
      </c>
      <c r="P6470" t="s">
        <v>152</v>
      </c>
      <c r="Q6470">
        <f ca="1">DATEDIF(Data[[#This Row],[Birthdate]],TODAY(),"Y")</f>
        <v>13</v>
      </c>
      <c r="R6470" t="str">
        <f ca="1">IF(Data[[#This Row],[Age]]&lt;=10,"3-10 Years",IF(Data[[#This Row],[Age]]&lt;=15,"11-15 Years",IF(Data[[#This Row],[Age]]&lt;=19,"16-19 Years", "20+ Years")))</f>
        <v>11-15 Years</v>
      </c>
    </row>
    <row r="6471" spans="1:18" x14ac:dyDescent="0.35">
      <c r="A6471" t="s">
        <v>1372</v>
      </c>
      <c r="B6471" s="1">
        <v>45895</v>
      </c>
      <c r="C6471" t="s">
        <v>29</v>
      </c>
      <c r="D6471" t="s">
        <v>24</v>
      </c>
      <c r="E6471" t="s">
        <v>19</v>
      </c>
      <c r="F6471" t="s">
        <v>579</v>
      </c>
      <c r="G6471" t="s">
        <v>30</v>
      </c>
      <c r="H6471" t="s">
        <v>5036</v>
      </c>
      <c r="I6471" s="1">
        <v>40993</v>
      </c>
      <c r="J6471" t="s">
        <v>1373</v>
      </c>
      <c r="K6471">
        <v>2404</v>
      </c>
      <c r="L6471">
        <v>2404</v>
      </c>
      <c r="M6471">
        <v>0</v>
      </c>
      <c r="N6471">
        <v>2300</v>
      </c>
      <c r="O6471" t="s">
        <v>23</v>
      </c>
      <c r="P6471" t="s">
        <v>152</v>
      </c>
      <c r="Q6471">
        <f ca="1">DATEDIF(Data[[#This Row],[Birthdate]],TODAY(),"Y")</f>
        <v>13</v>
      </c>
      <c r="R6471" t="str">
        <f ca="1">IF(Data[[#This Row],[Age]]&lt;=10,"3-10 Years",IF(Data[[#This Row],[Age]]&lt;=15,"11-15 Years",IF(Data[[#This Row],[Age]]&lt;=19,"16-19 Years", "20+ Years")))</f>
        <v>11-15 Years</v>
      </c>
    </row>
    <row r="6472" spans="1:18" x14ac:dyDescent="0.35">
      <c r="A6472" t="s">
        <v>2354</v>
      </c>
      <c r="B6472" s="1">
        <v>45893</v>
      </c>
      <c r="C6472" t="s">
        <v>29</v>
      </c>
      <c r="D6472" t="s">
        <v>24</v>
      </c>
      <c r="E6472" t="s">
        <v>19</v>
      </c>
      <c r="F6472" t="s">
        <v>579</v>
      </c>
      <c r="G6472" t="s">
        <v>21</v>
      </c>
      <c r="H6472" t="s">
        <v>5036</v>
      </c>
      <c r="I6472" s="1">
        <v>41126</v>
      </c>
      <c r="J6472" t="s">
        <v>1950</v>
      </c>
      <c r="K6472">
        <v>2404</v>
      </c>
      <c r="L6472">
        <v>2404</v>
      </c>
      <c r="M6472">
        <v>0</v>
      </c>
      <c r="N6472">
        <v>2300</v>
      </c>
      <c r="O6472" t="s">
        <v>23</v>
      </c>
      <c r="P6472" t="s">
        <v>152</v>
      </c>
      <c r="Q6472">
        <f ca="1">DATEDIF(Data[[#This Row],[Birthdate]],TODAY(),"Y")</f>
        <v>13</v>
      </c>
      <c r="R6472" t="str">
        <f ca="1">IF(Data[[#This Row],[Age]]&lt;=10,"3-10 Years",IF(Data[[#This Row],[Age]]&lt;=15,"11-15 Years",IF(Data[[#This Row],[Age]]&lt;=19,"16-19 Years", "20+ Years")))</f>
        <v>11-15 Years</v>
      </c>
    </row>
    <row r="6473" spans="1:18" x14ac:dyDescent="0.35">
      <c r="A6473" t="s">
        <v>2360</v>
      </c>
      <c r="B6473" s="1">
        <v>45893</v>
      </c>
      <c r="C6473" t="s">
        <v>29</v>
      </c>
      <c r="D6473" t="s">
        <v>24</v>
      </c>
      <c r="E6473" t="s">
        <v>19</v>
      </c>
      <c r="F6473" t="s">
        <v>579</v>
      </c>
      <c r="G6473" t="s">
        <v>50</v>
      </c>
      <c r="H6473" t="s">
        <v>5036</v>
      </c>
      <c r="I6473" s="1">
        <v>41008</v>
      </c>
      <c r="J6473" t="s">
        <v>2361</v>
      </c>
      <c r="K6473">
        <v>2404</v>
      </c>
      <c r="L6473">
        <v>2404</v>
      </c>
      <c r="M6473">
        <v>0</v>
      </c>
      <c r="N6473">
        <v>2300</v>
      </c>
      <c r="O6473" t="s">
        <v>23</v>
      </c>
      <c r="P6473" t="s">
        <v>152</v>
      </c>
      <c r="Q6473">
        <f ca="1">DATEDIF(Data[[#This Row],[Birthdate]],TODAY(),"Y")</f>
        <v>13</v>
      </c>
      <c r="R6473" t="str">
        <f ca="1">IF(Data[[#This Row],[Age]]&lt;=10,"3-10 Years",IF(Data[[#This Row],[Age]]&lt;=15,"11-15 Years",IF(Data[[#This Row],[Age]]&lt;=19,"16-19 Years", "20+ Years")))</f>
        <v>11-15 Years</v>
      </c>
    </row>
    <row r="6474" spans="1:18" x14ac:dyDescent="0.35">
      <c r="A6474" t="s">
        <v>728</v>
      </c>
      <c r="B6474" s="1">
        <v>45891</v>
      </c>
      <c r="C6474" t="s">
        <v>29</v>
      </c>
      <c r="D6474" t="s">
        <v>24</v>
      </c>
      <c r="E6474" t="s">
        <v>19</v>
      </c>
      <c r="F6474" t="s">
        <v>579</v>
      </c>
      <c r="G6474" t="s">
        <v>21</v>
      </c>
      <c r="H6474" t="s">
        <v>5036</v>
      </c>
      <c r="I6474" s="1">
        <v>40988</v>
      </c>
      <c r="J6474" t="s">
        <v>727</v>
      </c>
      <c r="K6474">
        <v>3675</v>
      </c>
      <c r="L6474">
        <v>3675</v>
      </c>
      <c r="M6474">
        <v>0</v>
      </c>
      <c r="N6474">
        <v>4807</v>
      </c>
      <c r="O6474" t="s">
        <v>23</v>
      </c>
      <c r="P6474" t="s">
        <v>152</v>
      </c>
      <c r="Q6474">
        <f ca="1">DATEDIF(Data[[#This Row],[Birthdate]],TODAY(),"Y")</f>
        <v>13</v>
      </c>
      <c r="R6474" t="str">
        <f ca="1">IF(Data[[#This Row],[Age]]&lt;=10,"3-10 Years",IF(Data[[#This Row],[Age]]&lt;=15,"11-15 Years",IF(Data[[#This Row],[Age]]&lt;=19,"16-19 Years", "20+ Years")))</f>
        <v>11-15 Years</v>
      </c>
    </row>
    <row r="6475" spans="1:18" x14ac:dyDescent="0.35">
      <c r="A6475" t="s">
        <v>1380</v>
      </c>
      <c r="B6475" s="1">
        <v>45891</v>
      </c>
      <c r="C6475" t="s">
        <v>29</v>
      </c>
      <c r="D6475" t="s">
        <v>24</v>
      </c>
      <c r="E6475" t="s">
        <v>19</v>
      </c>
      <c r="F6475" t="s">
        <v>579</v>
      </c>
      <c r="G6475" t="s">
        <v>189</v>
      </c>
      <c r="H6475" t="s">
        <v>5036</v>
      </c>
      <c r="I6475" s="1">
        <v>40890</v>
      </c>
      <c r="J6475" t="s">
        <v>1381</v>
      </c>
      <c r="K6475">
        <v>4496</v>
      </c>
      <c r="L6475">
        <v>4496</v>
      </c>
      <c r="M6475">
        <v>0</v>
      </c>
      <c r="N6475">
        <v>4807</v>
      </c>
      <c r="O6475" t="s">
        <v>23</v>
      </c>
      <c r="P6475" t="s">
        <v>152</v>
      </c>
      <c r="Q6475">
        <f ca="1">DATEDIF(Data[[#This Row],[Birthdate]],TODAY(),"Y")</f>
        <v>13</v>
      </c>
      <c r="R6475" t="str">
        <f ca="1">IF(Data[[#This Row],[Age]]&lt;=10,"3-10 Years",IF(Data[[#This Row],[Age]]&lt;=15,"11-15 Years",IF(Data[[#This Row],[Age]]&lt;=19,"16-19 Years", "20+ Years")))</f>
        <v>11-15 Years</v>
      </c>
    </row>
    <row r="6476" spans="1:18" x14ac:dyDescent="0.35">
      <c r="A6476" t="s">
        <v>492</v>
      </c>
      <c r="B6476" s="1">
        <v>45891</v>
      </c>
      <c r="C6476" t="s">
        <v>29</v>
      </c>
      <c r="D6476" t="s">
        <v>24</v>
      </c>
      <c r="E6476" t="s">
        <v>5008</v>
      </c>
      <c r="F6476" t="s">
        <v>5006</v>
      </c>
      <c r="G6476" t="s">
        <v>30</v>
      </c>
      <c r="H6476" t="s">
        <v>5036</v>
      </c>
      <c r="I6476" s="1">
        <v>41166</v>
      </c>
      <c r="J6476" t="s">
        <v>493</v>
      </c>
      <c r="K6476">
        <v>2300</v>
      </c>
      <c r="L6476">
        <v>2300</v>
      </c>
      <c r="M6476">
        <v>0</v>
      </c>
      <c r="N6476">
        <v>4807</v>
      </c>
      <c r="O6476" t="s">
        <v>23</v>
      </c>
      <c r="P6476" t="s">
        <v>152</v>
      </c>
      <c r="Q6476">
        <f ca="1">DATEDIF(Data[[#This Row],[Birthdate]],TODAY(),"Y")</f>
        <v>13</v>
      </c>
      <c r="R6476" t="str">
        <f ca="1">IF(Data[[#This Row],[Age]]&lt;=10,"3-10 Years",IF(Data[[#This Row],[Age]]&lt;=15,"11-15 Years",IF(Data[[#This Row],[Age]]&lt;=19,"16-19 Years", "20+ Years")))</f>
        <v>11-15 Years</v>
      </c>
    </row>
    <row r="6477" spans="1:18" x14ac:dyDescent="0.35">
      <c r="A6477" t="s">
        <v>362</v>
      </c>
      <c r="B6477" s="1">
        <v>45891</v>
      </c>
      <c r="C6477" t="s">
        <v>29</v>
      </c>
      <c r="D6477" t="s">
        <v>24</v>
      </c>
      <c r="E6477" t="s">
        <v>19</v>
      </c>
      <c r="F6477" t="s">
        <v>579</v>
      </c>
      <c r="G6477" t="s">
        <v>47</v>
      </c>
      <c r="H6477" t="s">
        <v>5036</v>
      </c>
      <c r="I6477" s="1">
        <v>40926</v>
      </c>
      <c r="J6477" t="s">
        <v>363</v>
      </c>
      <c r="K6477">
        <v>4600</v>
      </c>
      <c r="L6477">
        <v>4600</v>
      </c>
      <c r="M6477">
        <v>0</v>
      </c>
      <c r="N6477">
        <v>4600</v>
      </c>
      <c r="O6477" t="s">
        <v>23</v>
      </c>
      <c r="P6477" t="s">
        <v>25</v>
      </c>
      <c r="Q6477">
        <f ca="1">DATEDIF(Data[[#This Row],[Birthdate]],TODAY(),"Y")</f>
        <v>13</v>
      </c>
      <c r="R6477" t="str">
        <f ca="1">IF(Data[[#This Row],[Age]]&lt;=10,"3-10 Years",IF(Data[[#This Row],[Age]]&lt;=15,"11-15 Years",IF(Data[[#This Row],[Age]]&lt;=19,"16-19 Years", "20+ Years")))</f>
        <v>11-15 Years</v>
      </c>
    </row>
    <row r="6478" spans="1:18" x14ac:dyDescent="0.35">
      <c r="A6478" t="s">
        <v>218</v>
      </c>
      <c r="B6478" s="1">
        <v>45891</v>
      </c>
      <c r="C6478" t="s">
        <v>651</v>
      </c>
      <c r="D6478" t="s">
        <v>24</v>
      </c>
      <c r="E6478" t="s">
        <v>19</v>
      </c>
      <c r="F6478" t="s">
        <v>579</v>
      </c>
      <c r="G6478" t="s">
        <v>105</v>
      </c>
      <c r="H6478" t="s">
        <v>5036</v>
      </c>
      <c r="I6478" s="1">
        <v>41136</v>
      </c>
      <c r="J6478" t="s">
        <v>217</v>
      </c>
      <c r="K6478">
        <v>4807</v>
      </c>
      <c r="L6478">
        <v>3605</v>
      </c>
      <c r="M6478">
        <v>1202</v>
      </c>
      <c r="N6478">
        <v>4807</v>
      </c>
      <c r="O6478" t="s">
        <v>23</v>
      </c>
      <c r="P6478" t="s">
        <v>152</v>
      </c>
      <c r="Q6478">
        <f ca="1">DATEDIF(Data[[#This Row],[Birthdate]],TODAY(),"Y")</f>
        <v>13</v>
      </c>
      <c r="R6478" t="str">
        <f ca="1">IF(Data[[#This Row],[Age]]&lt;=10,"3-10 Years",IF(Data[[#This Row],[Age]]&lt;=15,"11-15 Years",IF(Data[[#This Row],[Age]]&lt;=19,"16-19 Years", "20+ Years")))</f>
        <v>11-15 Years</v>
      </c>
    </row>
    <row r="6479" spans="1:18" x14ac:dyDescent="0.35">
      <c r="A6479" t="s">
        <v>216</v>
      </c>
      <c r="B6479" s="1">
        <v>45891</v>
      </c>
      <c r="C6479" t="s">
        <v>651</v>
      </c>
      <c r="D6479" t="s">
        <v>24</v>
      </c>
      <c r="E6479" t="s">
        <v>19</v>
      </c>
      <c r="F6479" t="s">
        <v>579</v>
      </c>
      <c r="G6479" t="s">
        <v>105</v>
      </c>
      <c r="H6479" t="s">
        <v>5036</v>
      </c>
      <c r="I6479" s="1">
        <v>41136</v>
      </c>
      <c r="J6479" t="s">
        <v>217</v>
      </c>
      <c r="K6479">
        <v>4807</v>
      </c>
      <c r="L6479">
        <v>3605</v>
      </c>
      <c r="M6479">
        <v>1202</v>
      </c>
      <c r="N6479">
        <v>4807</v>
      </c>
      <c r="O6479" t="s">
        <v>23</v>
      </c>
      <c r="P6479" t="s">
        <v>152</v>
      </c>
      <c r="Q6479">
        <f ca="1">DATEDIF(Data[[#This Row],[Birthdate]],TODAY(),"Y")</f>
        <v>13</v>
      </c>
      <c r="R6479" t="str">
        <f ca="1">IF(Data[[#This Row],[Age]]&lt;=10,"3-10 Years",IF(Data[[#This Row],[Age]]&lt;=15,"11-15 Years",IF(Data[[#This Row],[Age]]&lt;=19,"16-19 Years", "20+ Years")))</f>
        <v>11-15 Years</v>
      </c>
    </row>
    <row r="6480" spans="1:18" x14ac:dyDescent="0.35">
      <c r="A6480" t="s">
        <v>2264</v>
      </c>
      <c r="B6480" s="1">
        <v>45891</v>
      </c>
      <c r="C6480" t="s">
        <v>29</v>
      </c>
      <c r="D6480" t="s">
        <v>24</v>
      </c>
      <c r="E6480" t="s">
        <v>19</v>
      </c>
      <c r="F6480" t="s">
        <v>579</v>
      </c>
      <c r="G6480" t="s">
        <v>50</v>
      </c>
      <c r="H6480" t="s">
        <v>5036</v>
      </c>
      <c r="I6480" s="1">
        <v>40885</v>
      </c>
      <c r="J6480" t="s">
        <v>271</v>
      </c>
      <c r="K6480">
        <v>4807</v>
      </c>
      <c r="L6480">
        <v>4807</v>
      </c>
      <c r="M6480">
        <v>0</v>
      </c>
      <c r="N6480">
        <v>4807</v>
      </c>
      <c r="O6480" t="s">
        <v>23</v>
      </c>
      <c r="P6480" t="s">
        <v>152</v>
      </c>
      <c r="Q6480">
        <f ca="1">DATEDIF(Data[[#This Row],[Birthdate]],TODAY(),"Y")</f>
        <v>13</v>
      </c>
      <c r="R6480" t="str">
        <f ca="1">IF(Data[[#This Row],[Age]]&lt;=10,"3-10 Years",IF(Data[[#This Row],[Age]]&lt;=15,"11-15 Years",IF(Data[[#This Row],[Age]]&lt;=19,"16-19 Years", "20+ Years")))</f>
        <v>11-15 Years</v>
      </c>
    </row>
    <row r="6481" spans="1:18" x14ac:dyDescent="0.35">
      <c r="A6481" t="s">
        <v>2189</v>
      </c>
      <c r="B6481" s="1">
        <v>45890</v>
      </c>
      <c r="C6481" t="s">
        <v>29</v>
      </c>
      <c r="D6481" t="s">
        <v>24</v>
      </c>
      <c r="E6481" t="s">
        <v>19</v>
      </c>
      <c r="F6481" t="s">
        <v>579</v>
      </c>
      <c r="G6481" t="s">
        <v>50</v>
      </c>
      <c r="H6481" t="s">
        <v>5036</v>
      </c>
      <c r="I6481" s="1">
        <v>41061</v>
      </c>
      <c r="J6481" t="s">
        <v>2186</v>
      </c>
      <c r="K6481">
        <v>2300</v>
      </c>
      <c r="L6481">
        <v>2300</v>
      </c>
      <c r="M6481">
        <v>0</v>
      </c>
      <c r="N6481">
        <v>4807</v>
      </c>
      <c r="O6481" t="s">
        <v>23</v>
      </c>
      <c r="P6481" t="s">
        <v>152</v>
      </c>
      <c r="Q6481">
        <f ca="1">DATEDIF(Data[[#This Row],[Birthdate]],TODAY(),"Y")</f>
        <v>13</v>
      </c>
      <c r="R6481" t="str">
        <f ca="1">IF(Data[[#This Row],[Age]]&lt;=10,"3-10 Years",IF(Data[[#This Row],[Age]]&lt;=15,"11-15 Years",IF(Data[[#This Row],[Age]]&lt;=19,"16-19 Years", "20+ Years")))</f>
        <v>11-15 Years</v>
      </c>
    </row>
    <row r="6482" spans="1:18" x14ac:dyDescent="0.35">
      <c r="A6482" t="s">
        <v>1130</v>
      </c>
      <c r="B6482" s="1">
        <v>45890</v>
      </c>
      <c r="C6482" t="s">
        <v>29</v>
      </c>
      <c r="D6482" t="s">
        <v>24</v>
      </c>
      <c r="E6482" t="s">
        <v>5008</v>
      </c>
      <c r="F6482" t="s">
        <v>5006</v>
      </c>
      <c r="G6482" t="s">
        <v>57</v>
      </c>
      <c r="H6482" t="s">
        <v>5036</v>
      </c>
      <c r="I6482" s="1">
        <v>41023</v>
      </c>
      <c r="J6482" t="s">
        <v>1131</v>
      </c>
      <c r="K6482">
        <v>2300</v>
      </c>
      <c r="L6482">
        <v>2300</v>
      </c>
      <c r="M6482">
        <v>0</v>
      </c>
      <c r="N6482">
        <v>2300</v>
      </c>
      <c r="O6482" t="s">
        <v>23</v>
      </c>
      <c r="P6482" t="s">
        <v>152</v>
      </c>
      <c r="Q6482">
        <f ca="1">DATEDIF(Data[[#This Row],[Birthdate]],TODAY(),"Y")</f>
        <v>13</v>
      </c>
      <c r="R6482" t="str">
        <f ca="1">IF(Data[[#This Row],[Age]]&lt;=10,"3-10 Years",IF(Data[[#This Row],[Age]]&lt;=15,"11-15 Years",IF(Data[[#This Row],[Age]]&lt;=19,"16-19 Years", "20+ Years")))</f>
        <v>11-15 Years</v>
      </c>
    </row>
    <row r="6483" spans="1:18" x14ac:dyDescent="0.35">
      <c r="A6483" t="s">
        <v>2203</v>
      </c>
      <c r="B6483" s="1">
        <v>45890</v>
      </c>
      <c r="C6483" t="s">
        <v>29</v>
      </c>
      <c r="D6483" t="s">
        <v>24</v>
      </c>
      <c r="E6483" t="s">
        <v>19</v>
      </c>
      <c r="F6483" t="s">
        <v>579</v>
      </c>
      <c r="G6483" t="s">
        <v>1585</v>
      </c>
      <c r="H6483" t="s">
        <v>1083</v>
      </c>
      <c r="I6483" s="1">
        <v>40893</v>
      </c>
      <c r="J6483" t="s">
        <v>2204</v>
      </c>
      <c r="K6483">
        <v>2185</v>
      </c>
      <c r="L6483">
        <v>2185</v>
      </c>
      <c r="M6483">
        <v>0</v>
      </c>
      <c r="N6483">
        <v>2300</v>
      </c>
      <c r="O6483" t="s">
        <v>23</v>
      </c>
      <c r="P6483" t="s">
        <v>152</v>
      </c>
      <c r="Q6483">
        <f ca="1">DATEDIF(Data[[#This Row],[Birthdate]],TODAY(),"Y")</f>
        <v>13</v>
      </c>
      <c r="R6483" t="str">
        <f ca="1">IF(Data[[#This Row],[Age]]&lt;=10,"3-10 Years",IF(Data[[#This Row],[Age]]&lt;=15,"11-15 Years",IF(Data[[#This Row],[Age]]&lt;=19,"16-19 Years", "20+ Years")))</f>
        <v>11-15 Years</v>
      </c>
    </row>
    <row r="6484" spans="1:18" x14ac:dyDescent="0.35">
      <c r="A6484" t="s">
        <v>2330</v>
      </c>
      <c r="B6484" s="1">
        <v>45890</v>
      </c>
      <c r="C6484" t="s">
        <v>29</v>
      </c>
      <c r="D6484" t="s">
        <v>24</v>
      </c>
      <c r="E6484" t="s">
        <v>5008</v>
      </c>
      <c r="F6484" t="s">
        <v>5006</v>
      </c>
      <c r="G6484" t="s">
        <v>189</v>
      </c>
      <c r="H6484" t="s">
        <v>5036</v>
      </c>
      <c r="I6484" s="1">
        <v>41048</v>
      </c>
      <c r="J6484" t="s">
        <v>2331</v>
      </c>
      <c r="K6484">
        <v>2404</v>
      </c>
      <c r="L6484">
        <v>2404</v>
      </c>
      <c r="M6484">
        <v>0</v>
      </c>
      <c r="N6484">
        <v>2300</v>
      </c>
      <c r="O6484" t="s">
        <v>23</v>
      </c>
      <c r="P6484" t="s">
        <v>152</v>
      </c>
      <c r="Q6484">
        <f ca="1">DATEDIF(Data[[#This Row],[Birthdate]],TODAY(),"Y")</f>
        <v>13</v>
      </c>
      <c r="R6484" t="str">
        <f ca="1">IF(Data[[#This Row],[Age]]&lt;=10,"3-10 Years",IF(Data[[#This Row],[Age]]&lt;=15,"11-15 Years",IF(Data[[#This Row],[Age]]&lt;=19,"16-19 Years", "20+ Years")))</f>
        <v>11-15 Years</v>
      </c>
    </row>
    <row r="6485" spans="1:18" x14ac:dyDescent="0.35">
      <c r="A6485" t="s">
        <v>1562</v>
      </c>
      <c r="B6485" s="1">
        <v>45890</v>
      </c>
      <c r="C6485" t="s">
        <v>29</v>
      </c>
      <c r="D6485" t="s">
        <v>24</v>
      </c>
      <c r="E6485" t="s">
        <v>5008</v>
      </c>
      <c r="F6485" t="s">
        <v>5006</v>
      </c>
      <c r="G6485" t="s">
        <v>189</v>
      </c>
      <c r="H6485" t="s">
        <v>5036</v>
      </c>
      <c r="I6485" s="1">
        <v>41040</v>
      </c>
      <c r="J6485" t="s">
        <v>1563</v>
      </c>
      <c r="K6485">
        <v>2404</v>
      </c>
      <c r="L6485">
        <v>2404</v>
      </c>
      <c r="M6485">
        <v>0</v>
      </c>
      <c r="N6485">
        <v>2300</v>
      </c>
      <c r="O6485" t="s">
        <v>23</v>
      </c>
      <c r="P6485" t="s">
        <v>152</v>
      </c>
      <c r="Q6485">
        <f ca="1">DATEDIF(Data[[#This Row],[Birthdate]],TODAY(),"Y")</f>
        <v>13</v>
      </c>
      <c r="R6485" t="str">
        <f ca="1">IF(Data[[#This Row],[Age]]&lt;=10,"3-10 Years",IF(Data[[#This Row],[Age]]&lt;=15,"11-15 Years",IF(Data[[#This Row],[Age]]&lt;=19,"16-19 Years", "20+ Years")))</f>
        <v>11-15 Years</v>
      </c>
    </row>
    <row r="6486" spans="1:18" x14ac:dyDescent="0.35">
      <c r="A6486" t="s">
        <v>1251</v>
      </c>
      <c r="B6486" s="1">
        <v>45890</v>
      </c>
      <c r="C6486" t="s">
        <v>651</v>
      </c>
      <c r="D6486" t="s">
        <v>24</v>
      </c>
      <c r="E6486" t="s">
        <v>19</v>
      </c>
      <c r="F6486" t="s">
        <v>579</v>
      </c>
      <c r="G6486" t="s">
        <v>50</v>
      </c>
      <c r="H6486" t="s">
        <v>5036</v>
      </c>
      <c r="I6486" s="1">
        <v>41054</v>
      </c>
      <c r="J6486" t="s">
        <v>1252</v>
      </c>
      <c r="K6486">
        <v>4652</v>
      </c>
      <c r="L6486">
        <v>3450</v>
      </c>
      <c r="M6486">
        <v>1202</v>
      </c>
      <c r="N6486">
        <v>4807</v>
      </c>
      <c r="O6486" t="s">
        <v>23</v>
      </c>
      <c r="P6486" t="s">
        <v>152</v>
      </c>
      <c r="Q6486">
        <f ca="1">DATEDIF(Data[[#This Row],[Birthdate]],TODAY(),"Y")</f>
        <v>13</v>
      </c>
      <c r="R6486" t="str">
        <f ca="1">IF(Data[[#This Row],[Age]]&lt;=10,"3-10 Years",IF(Data[[#This Row],[Age]]&lt;=15,"11-15 Years",IF(Data[[#This Row],[Age]]&lt;=19,"16-19 Years", "20+ Years")))</f>
        <v>11-15 Years</v>
      </c>
    </row>
    <row r="6487" spans="1:18" x14ac:dyDescent="0.35">
      <c r="A6487" t="s">
        <v>1295</v>
      </c>
      <c r="B6487" s="1">
        <v>45890</v>
      </c>
      <c r="C6487" t="s">
        <v>29</v>
      </c>
      <c r="D6487" t="s">
        <v>24</v>
      </c>
      <c r="E6487" t="s">
        <v>19</v>
      </c>
      <c r="F6487" t="s">
        <v>579</v>
      </c>
      <c r="G6487" t="s">
        <v>95</v>
      </c>
      <c r="H6487" t="s">
        <v>5036</v>
      </c>
      <c r="I6487" s="1">
        <v>41096</v>
      </c>
      <c r="J6487" t="s">
        <v>1296</v>
      </c>
      <c r="K6487">
        <v>2404</v>
      </c>
      <c r="L6487">
        <v>2404</v>
      </c>
      <c r="M6487">
        <v>0</v>
      </c>
      <c r="N6487">
        <v>2300</v>
      </c>
      <c r="O6487" t="s">
        <v>23</v>
      </c>
      <c r="P6487" t="s">
        <v>152</v>
      </c>
      <c r="Q6487">
        <f ca="1">DATEDIF(Data[[#This Row],[Birthdate]],TODAY(),"Y")</f>
        <v>13</v>
      </c>
      <c r="R6487" t="str">
        <f ca="1">IF(Data[[#This Row],[Age]]&lt;=10,"3-10 Years",IF(Data[[#This Row],[Age]]&lt;=15,"11-15 Years",IF(Data[[#This Row],[Age]]&lt;=19,"16-19 Years", "20+ Years")))</f>
        <v>11-15 Years</v>
      </c>
    </row>
    <row r="6488" spans="1:18" x14ac:dyDescent="0.35">
      <c r="A6488" t="s">
        <v>2276</v>
      </c>
      <c r="B6488" s="1">
        <v>45890</v>
      </c>
      <c r="C6488" t="s">
        <v>29</v>
      </c>
      <c r="D6488" t="s">
        <v>24</v>
      </c>
      <c r="E6488" t="s">
        <v>19</v>
      </c>
      <c r="F6488" t="s">
        <v>579</v>
      </c>
      <c r="G6488" t="s">
        <v>57</v>
      </c>
      <c r="H6488" t="s">
        <v>5036</v>
      </c>
      <c r="I6488" s="1">
        <v>41122</v>
      </c>
      <c r="J6488" t="s">
        <v>545</v>
      </c>
      <c r="K6488">
        <v>4600</v>
      </c>
      <c r="L6488">
        <v>4600</v>
      </c>
      <c r="M6488">
        <v>0</v>
      </c>
      <c r="N6488">
        <v>4600</v>
      </c>
      <c r="O6488" t="s">
        <v>23</v>
      </c>
      <c r="P6488" t="s">
        <v>152</v>
      </c>
      <c r="Q6488">
        <f ca="1">DATEDIF(Data[[#This Row],[Birthdate]],TODAY(),"Y")</f>
        <v>13</v>
      </c>
      <c r="R6488" t="str">
        <f ca="1">IF(Data[[#This Row],[Age]]&lt;=10,"3-10 Years",IF(Data[[#This Row],[Age]]&lt;=15,"11-15 Years",IF(Data[[#This Row],[Age]]&lt;=19,"16-19 Years", "20+ Years")))</f>
        <v>11-15 Years</v>
      </c>
    </row>
    <row r="6489" spans="1:18" x14ac:dyDescent="0.35">
      <c r="A6489" t="s">
        <v>602</v>
      </c>
      <c r="B6489" s="1">
        <v>45889</v>
      </c>
      <c r="C6489" t="s">
        <v>29</v>
      </c>
      <c r="D6489" t="s">
        <v>24</v>
      </c>
      <c r="E6489" t="s">
        <v>19</v>
      </c>
      <c r="F6489" t="s">
        <v>579</v>
      </c>
      <c r="G6489" t="s">
        <v>21</v>
      </c>
      <c r="H6489" t="s">
        <v>5036</v>
      </c>
      <c r="I6489" s="1">
        <v>41159</v>
      </c>
      <c r="J6489" t="s">
        <v>603</v>
      </c>
      <c r="K6489">
        <v>4807</v>
      </c>
      <c r="L6489">
        <v>4807</v>
      </c>
      <c r="M6489">
        <v>0</v>
      </c>
      <c r="N6489">
        <v>4600</v>
      </c>
      <c r="O6489" t="s">
        <v>23</v>
      </c>
      <c r="P6489" t="s">
        <v>152</v>
      </c>
      <c r="Q6489">
        <f ca="1">DATEDIF(Data[[#This Row],[Birthdate]],TODAY(),"Y")</f>
        <v>13</v>
      </c>
      <c r="R6489" t="str">
        <f ca="1">IF(Data[[#This Row],[Age]]&lt;=10,"3-10 Years",IF(Data[[#This Row],[Age]]&lt;=15,"11-15 Years",IF(Data[[#This Row],[Age]]&lt;=19,"16-19 Years", "20+ Years")))</f>
        <v>11-15 Years</v>
      </c>
    </row>
    <row r="6490" spans="1:18" x14ac:dyDescent="0.35">
      <c r="A6490" t="s">
        <v>1578</v>
      </c>
      <c r="B6490" s="1">
        <v>45889</v>
      </c>
      <c r="C6490" t="s">
        <v>29</v>
      </c>
      <c r="D6490" t="s">
        <v>24</v>
      </c>
      <c r="E6490" t="s">
        <v>19</v>
      </c>
      <c r="F6490" t="s">
        <v>579</v>
      </c>
      <c r="G6490" t="s">
        <v>30</v>
      </c>
      <c r="H6490" t="s">
        <v>5036</v>
      </c>
      <c r="I6490" s="1">
        <v>41139</v>
      </c>
      <c r="J6490" t="s">
        <v>1579</v>
      </c>
      <c r="K6490">
        <v>2404</v>
      </c>
      <c r="L6490">
        <v>2404</v>
      </c>
      <c r="M6490">
        <v>0</v>
      </c>
      <c r="N6490">
        <v>2300</v>
      </c>
      <c r="O6490" t="s">
        <v>23</v>
      </c>
      <c r="P6490" t="s">
        <v>152</v>
      </c>
      <c r="Q6490">
        <f ca="1">DATEDIF(Data[[#This Row],[Birthdate]],TODAY(),"Y")</f>
        <v>13</v>
      </c>
      <c r="R6490" t="str">
        <f ca="1">IF(Data[[#This Row],[Age]]&lt;=10,"3-10 Years",IF(Data[[#This Row],[Age]]&lt;=15,"11-15 Years",IF(Data[[#This Row],[Age]]&lt;=19,"16-19 Years", "20+ Years")))</f>
        <v>11-15 Years</v>
      </c>
    </row>
    <row r="6491" spans="1:18" x14ac:dyDescent="0.35">
      <c r="A6491" t="s">
        <v>2219</v>
      </c>
      <c r="B6491" s="1">
        <v>45699</v>
      </c>
      <c r="C6491" t="s">
        <v>29</v>
      </c>
      <c r="D6491" t="s">
        <v>104</v>
      </c>
      <c r="E6491" t="s">
        <v>19</v>
      </c>
      <c r="F6491" t="s">
        <v>579</v>
      </c>
      <c r="G6491" t="s">
        <v>189</v>
      </c>
      <c r="H6491" t="s">
        <v>5036</v>
      </c>
      <c r="I6491" s="1">
        <v>41074</v>
      </c>
      <c r="J6491" t="s">
        <v>741</v>
      </c>
      <c r="K6491">
        <v>1700</v>
      </c>
      <c r="L6491">
        <v>1700</v>
      </c>
      <c r="M6491">
        <v>0</v>
      </c>
      <c r="N6491">
        <v>1850</v>
      </c>
      <c r="O6491" t="s">
        <v>5064</v>
      </c>
      <c r="P6491" t="s">
        <v>152</v>
      </c>
      <c r="Q6491">
        <f ca="1">DATEDIF(Data[[#This Row],[Birthdate]],TODAY(),"Y")</f>
        <v>13</v>
      </c>
      <c r="R6491" t="str">
        <f ca="1">IF(Data[[#This Row],[Age]]&lt;=10,"3-10 Years",IF(Data[[#This Row],[Age]]&lt;=15,"11-15 Years",IF(Data[[#This Row],[Age]]&lt;=19,"16-19 Years", "20+ Years")))</f>
        <v>11-15 Years</v>
      </c>
    </row>
    <row r="6492" spans="1:18" x14ac:dyDescent="0.35">
      <c r="A6492" t="s">
        <v>1380</v>
      </c>
      <c r="B6492" s="1">
        <v>45691</v>
      </c>
      <c r="C6492" t="s">
        <v>29</v>
      </c>
      <c r="D6492" t="s">
        <v>104</v>
      </c>
      <c r="E6492" t="s">
        <v>19</v>
      </c>
      <c r="F6492" t="s">
        <v>579</v>
      </c>
      <c r="G6492" t="s">
        <v>189</v>
      </c>
      <c r="H6492" t="s">
        <v>5036</v>
      </c>
      <c r="I6492" s="1">
        <v>40890</v>
      </c>
      <c r="J6492" t="s">
        <v>1381</v>
      </c>
      <c r="K6492">
        <v>2090</v>
      </c>
      <c r="L6492">
        <v>2090</v>
      </c>
      <c r="M6492">
        <v>0</v>
      </c>
      <c r="N6492">
        <v>2000</v>
      </c>
      <c r="O6492" t="s">
        <v>5064</v>
      </c>
      <c r="P6492" t="s">
        <v>152</v>
      </c>
      <c r="Q6492">
        <f ca="1">DATEDIF(Data[[#This Row],[Birthdate]],TODAY(),"Y")</f>
        <v>13</v>
      </c>
      <c r="R6492" t="str">
        <f ca="1">IF(Data[[#This Row],[Age]]&lt;=10,"3-10 Years",IF(Data[[#This Row],[Age]]&lt;=15,"11-15 Years",IF(Data[[#This Row],[Age]]&lt;=19,"16-19 Years", "20+ Years")))</f>
        <v>11-15 Years</v>
      </c>
    </row>
    <row r="6493" spans="1:18" x14ac:dyDescent="0.35">
      <c r="A6493" t="s">
        <v>2135</v>
      </c>
      <c r="B6493" s="1">
        <v>45690</v>
      </c>
      <c r="C6493" t="s">
        <v>29</v>
      </c>
      <c r="D6493" t="s">
        <v>104</v>
      </c>
      <c r="E6493" t="s">
        <v>19</v>
      </c>
      <c r="F6493" t="s">
        <v>579</v>
      </c>
      <c r="G6493" t="s">
        <v>50</v>
      </c>
      <c r="H6493" t="s">
        <v>5036</v>
      </c>
      <c r="I6493" s="1">
        <v>41154</v>
      </c>
      <c r="J6493" t="s">
        <v>2136</v>
      </c>
      <c r="K6493">
        <v>1933</v>
      </c>
      <c r="L6493">
        <v>1933</v>
      </c>
      <c r="M6493">
        <v>0</v>
      </c>
      <c r="N6493">
        <v>1850</v>
      </c>
      <c r="O6493" t="s">
        <v>5064</v>
      </c>
      <c r="P6493" t="s">
        <v>152</v>
      </c>
      <c r="Q6493">
        <f ca="1">DATEDIF(Data[[#This Row],[Birthdate]],TODAY(),"Y")</f>
        <v>13</v>
      </c>
      <c r="R6493" t="str">
        <f ca="1">IF(Data[[#This Row],[Age]]&lt;=10,"3-10 Years",IF(Data[[#This Row],[Age]]&lt;=15,"11-15 Years",IF(Data[[#This Row],[Age]]&lt;=19,"16-19 Years", "20+ Years")))</f>
        <v>11-15 Years</v>
      </c>
    </row>
    <row r="6494" spans="1:18" x14ac:dyDescent="0.35">
      <c r="A6494" t="s">
        <v>1634</v>
      </c>
      <c r="B6494" s="1">
        <v>45690</v>
      </c>
      <c r="C6494" t="s">
        <v>29</v>
      </c>
      <c r="D6494" t="s">
        <v>104</v>
      </c>
      <c r="E6494" t="s">
        <v>19</v>
      </c>
      <c r="F6494" t="s">
        <v>579</v>
      </c>
      <c r="G6494" t="s">
        <v>105</v>
      </c>
      <c r="H6494" t="s">
        <v>5036</v>
      </c>
      <c r="I6494" s="1">
        <v>41190</v>
      </c>
      <c r="J6494" t="s">
        <v>1635</v>
      </c>
      <c r="K6494">
        <v>2090</v>
      </c>
      <c r="L6494">
        <v>2090</v>
      </c>
      <c r="M6494">
        <v>0</v>
      </c>
      <c r="N6494">
        <v>2000</v>
      </c>
      <c r="O6494" t="s">
        <v>5064</v>
      </c>
      <c r="P6494" t="s">
        <v>25</v>
      </c>
      <c r="Q6494">
        <f ca="1">DATEDIF(Data[[#This Row],[Birthdate]],TODAY(),"Y")</f>
        <v>13</v>
      </c>
      <c r="R6494" t="str">
        <f ca="1">IF(Data[[#This Row],[Age]]&lt;=10,"3-10 Years",IF(Data[[#This Row],[Age]]&lt;=15,"11-15 Years",IF(Data[[#This Row],[Age]]&lt;=19,"16-19 Years", "20+ Years")))</f>
        <v>11-15 Years</v>
      </c>
    </row>
    <row r="6495" spans="1:18" x14ac:dyDescent="0.35">
      <c r="A6495" t="s">
        <v>1044</v>
      </c>
      <c r="B6495" s="1">
        <v>45689</v>
      </c>
      <c r="C6495" t="s">
        <v>150</v>
      </c>
      <c r="D6495" t="s">
        <v>104</v>
      </c>
      <c r="E6495" t="s">
        <v>19</v>
      </c>
      <c r="F6495" t="s">
        <v>579</v>
      </c>
      <c r="G6495" t="s">
        <v>50</v>
      </c>
      <c r="H6495" t="s">
        <v>5036</v>
      </c>
      <c r="I6495" s="1">
        <v>40910</v>
      </c>
      <c r="J6495" t="s">
        <v>1046</v>
      </c>
      <c r="K6495">
        <v>1933</v>
      </c>
      <c r="L6495">
        <v>0</v>
      </c>
      <c r="M6495">
        <v>1933</v>
      </c>
      <c r="N6495">
        <v>1850</v>
      </c>
      <c r="O6495" t="s">
        <v>5064</v>
      </c>
      <c r="P6495" t="s">
        <v>25</v>
      </c>
      <c r="Q6495">
        <f ca="1">DATEDIF(Data[[#This Row],[Birthdate]],TODAY(),"Y")</f>
        <v>13</v>
      </c>
      <c r="R6495" t="str">
        <f ca="1">IF(Data[[#This Row],[Age]]&lt;=10,"3-10 Years",IF(Data[[#This Row],[Age]]&lt;=15,"11-15 Years",IF(Data[[#This Row],[Age]]&lt;=19,"16-19 Years", "20+ Years")))</f>
        <v>11-15 Years</v>
      </c>
    </row>
    <row r="6496" spans="1:18" x14ac:dyDescent="0.35">
      <c r="A6496" t="s">
        <v>728</v>
      </c>
      <c r="B6496" s="1">
        <v>45689</v>
      </c>
      <c r="C6496" t="s">
        <v>29</v>
      </c>
      <c r="D6496" t="s">
        <v>104</v>
      </c>
      <c r="E6496" t="s">
        <v>19</v>
      </c>
      <c r="F6496" t="s">
        <v>579</v>
      </c>
      <c r="G6496" t="s">
        <v>21</v>
      </c>
      <c r="H6496" t="s">
        <v>5036</v>
      </c>
      <c r="I6496" s="1">
        <v>40988</v>
      </c>
      <c r="J6496" t="s">
        <v>727</v>
      </c>
      <c r="K6496">
        <v>1515</v>
      </c>
      <c r="L6496">
        <v>1515</v>
      </c>
      <c r="M6496">
        <v>0</v>
      </c>
      <c r="N6496">
        <v>1450</v>
      </c>
      <c r="O6496" t="s">
        <v>5064</v>
      </c>
      <c r="P6496" t="s">
        <v>152</v>
      </c>
      <c r="Q6496">
        <f ca="1">DATEDIF(Data[[#This Row],[Birthdate]],TODAY(),"Y")</f>
        <v>13</v>
      </c>
      <c r="R6496" t="str">
        <f ca="1">IF(Data[[#This Row],[Age]]&lt;=10,"3-10 Years",IF(Data[[#This Row],[Age]]&lt;=15,"11-15 Years",IF(Data[[#This Row],[Age]]&lt;=19,"16-19 Years", "20+ Years")))</f>
        <v>11-15 Years</v>
      </c>
    </row>
    <row r="6497" spans="1:18" x14ac:dyDescent="0.35">
      <c r="A6497" t="s">
        <v>1187</v>
      </c>
      <c r="B6497" s="1">
        <v>45687</v>
      </c>
      <c r="C6497" t="s">
        <v>29</v>
      </c>
      <c r="D6497" t="s">
        <v>104</v>
      </c>
      <c r="E6497" t="s">
        <v>19</v>
      </c>
      <c r="F6497" t="s">
        <v>579</v>
      </c>
      <c r="G6497" t="s">
        <v>50</v>
      </c>
      <c r="H6497" t="s">
        <v>5036</v>
      </c>
      <c r="I6497" s="1">
        <v>41094</v>
      </c>
      <c r="J6497" t="s">
        <v>72</v>
      </c>
      <c r="K6497">
        <v>2090</v>
      </c>
      <c r="L6497">
        <v>2090</v>
      </c>
      <c r="M6497">
        <v>0</v>
      </c>
      <c r="N6497">
        <v>2000</v>
      </c>
      <c r="O6497" t="s">
        <v>5064</v>
      </c>
      <c r="P6497" t="s">
        <v>25</v>
      </c>
      <c r="Q6497">
        <f ca="1">DATEDIF(Data[[#This Row],[Birthdate]],TODAY(),"Y")</f>
        <v>13</v>
      </c>
      <c r="R6497" t="str">
        <f ca="1">IF(Data[[#This Row],[Age]]&lt;=10,"3-10 Years",IF(Data[[#This Row],[Age]]&lt;=15,"11-15 Years",IF(Data[[#This Row],[Age]]&lt;=19,"16-19 Years", "20+ Years")))</f>
        <v>11-15 Years</v>
      </c>
    </row>
    <row r="6498" spans="1:18" x14ac:dyDescent="0.35">
      <c r="A6498" t="s">
        <v>231</v>
      </c>
      <c r="B6498" s="1">
        <v>45687</v>
      </c>
      <c r="C6498" t="s">
        <v>29</v>
      </c>
      <c r="D6498" t="s">
        <v>104</v>
      </c>
      <c r="E6498" t="s">
        <v>19</v>
      </c>
      <c r="F6498" t="s">
        <v>579</v>
      </c>
      <c r="G6498" t="s">
        <v>47</v>
      </c>
      <c r="H6498" t="s">
        <v>5036</v>
      </c>
      <c r="I6498" s="1">
        <v>41107</v>
      </c>
      <c r="J6498" t="s">
        <v>232</v>
      </c>
      <c r="K6498">
        <v>2090</v>
      </c>
      <c r="L6498">
        <v>2090</v>
      </c>
      <c r="M6498">
        <v>0</v>
      </c>
      <c r="N6498">
        <v>2000</v>
      </c>
      <c r="O6498" t="s">
        <v>5064</v>
      </c>
      <c r="P6498" t="s">
        <v>25</v>
      </c>
      <c r="Q6498">
        <f ca="1">DATEDIF(Data[[#This Row],[Birthdate]],TODAY(),"Y")</f>
        <v>13</v>
      </c>
      <c r="R6498" t="str">
        <f ca="1">IF(Data[[#This Row],[Age]]&lt;=10,"3-10 Years",IF(Data[[#This Row],[Age]]&lt;=15,"11-15 Years",IF(Data[[#This Row],[Age]]&lt;=19,"16-19 Years", "20+ Years")))</f>
        <v>11-15 Years</v>
      </c>
    </row>
    <row r="6499" spans="1:18" x14ac:dyDescent="0.35">
      <c r="A6499" t="s">
        <v>457</v>
      </c>
      <c r="B6499" s="1">
        <v>45686</v>
      </c>
      <c r="C6499" t="s">
        <v>29</v>
      </c>
      <c r="D6499" t="s">
        <v>104</v>
      </c>
      <c r="E6499" t="s">
        <v>19</v>
      </c>
      <c r="F6499" t="s">
        <v>579</v>
      </c>
      <c r="G6499" t="s">
        <v>458</v>
      </c>
      <c r="H6499" t="s">
        <v>1083</v>
      </c>
      <c r="I6499" s="1">
        <v>41177</v>
      </c>
      <c r="J6499" t="s">
        <v>459</v>
      </c>
      <c r="K6499">
        <v>2090</v>
      </c>
      <c r="L6499">
        <v>2090</v>
      </c>
      <c r="M6499">
        <v>0</v>
      </c>
      <c r="N6499">
        <v>2000</v>
      </c>
      <c r="O6499" t="s">
        <v>5064</v>
      </c>
      <c r="P6499" t="s">
        <v>25</v>
      </c>
      <c r="Q6499">
        <f ca="1">DATEDIF(Data[[#This Row],[Birthdate]],TODAY(),"Y")</f>
        <v>13</v>
      </c>
      <c r="R6499" t="str">
        <f ca="1">IF(Data[[#This Row],[Age]]&lt;=10,"3-10 Years",IF(Data[[#This Row],[Age]]&lt;=15,"11-15 Years",IF(Data[[#This Row],[Age]]&lt;=19,"16-19 Years", "20+ Years")))</f>
        <v>11-15 Years</v>
      </c>
    </row>
    <row r="6500" spans="1:18" x14ac:dyDescent="0.35">
      <c r="A6500" t="s">
        <v>1295</v>
      </c>
      <c r="B6500" s="1">
        <v>45686</v>
      </c>
      <c r="C6500" t="s">
        <v>29</v>
      </c>
      <c r="D6500" t="s">
        <v>104</v>
      </c>
      <c r="E6500" t="s">
        <v>19</v>
      </c>
      <c r="F6500" t="s">
        <v>579</v>
      </c>
      <c r="G6500" t="s">
        <v>95</v>
      </c>
      <c r="H6500" t="s">
        <v>5036</v>
      </c>
      <c r="I6500" s="1">
        <v>41096</v>
      </c>
      <c r="J6500" t="s">
        <v>1296</v>
      </c>
      <c r="K6500">
        <v>2090</v>
      </c>
      <c r="L6500">
        <v>2090</v>
      </c>
      <c r="M6500">
        <v>0</v>
      </c>
      <c r="N6500">
        <v>2000</v>
      </c>
      <c r="O6500" t="s">
        <v>5064</v>
      </c>
      <c r="P6500" t="s">
        <v>152</v>
      </c>
      <c r="Q6500">
        <f ca="1">DATEDIF(Data[[#This Row],[Birthdate]],TODAY(),"Y")</f>
        <v>13</v>
      </c>
      <c r="R6500" t="str">
        <f ca="1">IF(Data[[#This Row],[Age]]&lt;=10,"3-10 Years",IF(Data[[#This Row],[Age]]&lt;=15,"11-15 Years",IF(Data[[#This Row],[Age]]&lt;=19,"16-19 Years", "20+ Years")))</f>
        <v>11-15 Years</v>
      </c>
    </row>
    <row r="6501" spans="1:18" x14ac:dyDescent="0.35">
      <c r="A6501" t="s">
        <v>3224</v>
      </c>
      <c r="B6501" s="1">
        <v>45686</v>
      </c>
      <c r="C6501" t="s">
        <v>150</v>
      </c>
      <c r="D6501" t="s">
        <v>104</v>
      </c>
      <c r="E6501" t="s">
        <v>19</v>
      </c>
      <c r="F6501" t="s">
        <v>579</v>
      </c>
      <c r="G6501" t="s">
        <v>3222</v>
      </c>
      <c r="H6501" t="s">
        <v>5050</v>
      </c>
      <c r="I6501" s="1">
        <v>41072</v>
      </c>
      <c r="J6501" t="s">
        <v>3223</v>
      </c>
      <c r="K6501">
        <v>2090</v>
      </c>
      <c r="L6501">
        <v>0</v>
      </c>
      <c r="M6501">
        <v>2090</v>
      </c>
      <c r="N6501">
        <v>2000</v>
      </c>
      <c r="O6501" t="s">
        <v>5064</v>
      </c>
      <c r="P6501" t="s">
        <v>25</v>
      </c>
      <c r="Q6501">
        <f ca="1">DATEDIF(Data[[#This Row],[Birthdate]],TODAY(),"Y")</f>
        <v>13</v>
      </c>
      <c r="R6501" t="str">
        <f ca="1">IF(Data[[#This Row],[Age]]&lt;=10,"3-10 Years",IF(Data[[#This Row],[Age]]&lt;=15,"11-15 Years",IF(Data[[#This Row],[Age]]&lt;=19,"16-19 Years", "20+ Years")))</f>
        <v>11-15 Years</v>
      </c>
    </row>
    <row r="6502" spans="1:18" x14ac:dyDescent="0.35">
      <c r="A6502" t="s">
        <v>3218</v>
      </c>
      <c r="B6502" s="1">
        <v>45685</v>
      </c>
      <c r="C6502" t="s">
        <v>29</v>
      </c>
      <c r="D6502" t="s">
        <v>104</v>
      </c>
      <c r="E6502" t="s">
        <v>19</v>
      </c>
      <c r="F6502" t="s">
        <v>579</v>
      </c>
      <c r="G6502" t="s">
        <v>50</v>
      </c>
      <c r="H6502" t="s">
        <v>5036</v>
      </c>
      <c r="I6502" s="1">
        <v>41143</v>
      </c>
      <c r="J6502" t="s">
        <v>3219</v>
      </c>
      <c r="K6502">
        <v>2090</v>
      </c>
      <c r="L6502">
        <v>2090</v>
      </c>
      <c r="M6502">
        <v>0</v>
      </c>
      <c r="N6502">
        <v>2000</v>
      </c>
      <c r="O6502" t="s">
        <v>5064</v>
      </c>
      <c r="P6502" t="s">
        <v>25</v>
      </c>
      <c r="Q6502">
        <f ca="1">DATEDIF(Data[[#This Row],[Birthdate]],TODAY(),"Y")</f>
        <v>13</v>
      </c>
      <c r="R6502" t="str">
        <f ca="1">IF(Data[[#This Row],[Age]]&lt;=10,"3-10 Years",IF(Data[[#This Row],[Age]]&lt;=15,"11-15 Years",IF(Data[[#This Row],[Age]]&lt;=19,"16-19 Years", "20+ Years")))</f>
        <v>11-15 Years</v>
      </c>
    </row>
    <row r="6503" spans="1:18" x14ac:dyDescent="0.35">
      <c r="A6503" t="s">
        <v>1397</v>
      </c>
      <c r="B6503" s="1">
        <v>45685</v>
      </c>
      <c r="C6503" t="s">
        <v>29</v>
      </c>
      <c r="D6503" t="s">
        <v>104</v>
      </c>
      <c r="E6503" t="s">
        <v>19</v>
      </c>
      <c r="F6503" t="s">
        <v>579</v>
      </c>
      <c r="G6503" t="s">
        <v>21</v>
      </c>
      <c r="H6503" t="s">
        <v>5036</v>
      </c>
      <c r="I6503" s="1">
        <v>40915</v>
      </c>
      <c r="J6503" t="s">
        <v>1398</v>
      </c>
      <c r="K6503">
        <v>2090</v>
      </c>
      <c r="L6503">
        <v>2090</v>
      </c>
      <c r="M6503">
        <v>0</v>
      </c>
      <c r="N6503">
        <v>2000</v>
      </c>
      <c r="O6503" t="s">
        <v>5064</v>
      </c>
      <c r="P6503" t="s">
        <v>25</v>
      </c>
      <c r="Q6503">
        <f ca="1">DATEDIF(Data[[#This Row],[Birthdate]],TODAY(),"Y")</f>
        <v>13</v>
      </c>
      <c r="R6503" t="str">
        <f ca="1">IF(Data[[#This Row],[Age]]&lt;=10,"3-10 Years",IF(Data[[#This Row],[Age]]&lt;=15,"11-15 Years",IF(Data[[#This Row],[Age]]&lt;=19,"16-19 Years", "20+ Years")))</f>
        <v>11-15 Years</v>
      </c>
    </row>
    <row r="6504" spans="1:18" x14ac:dyDescent="0.35">
      <c r="A6504" t="s">
        <v>2193</v>
      </c>
      <c r="B6504" s="1">
        <v>45685</v>
      </c>
      <c r="C6504" t="s">
        <v>29</v>
      </c>
      <c r="D6504" t="s">
        <v>104</v>
      </c>
      <c r="E6504" t="s">
        <v>19</v>
      </c>
      <c r="F6504" t="s">
        <v>579</v>
      </c>
      <c r="G6504" t="s">
        <v>30</v>
      </c>
      <c r="H6504" t="s">
        <v>5036</v>
      </c>
      <c r="I6504" s="1">
        <v>41192</v>
      </c>
      <c r="J6504" t="s">
        <v>1705</v>
      </c>
      <c r="K6504">
        <v>2090</v>
      </c>
      <c r="L6504">
        <v>2090</v>
      </c>
      <c r="M6504">
        <v>0</v>
      </c>
      <c r="N6504">
        <v>2000</v>
      </c>
      <c r="O6504" t="s">
        <v>5064</v>
      </c>
      <c r="P6504" t="s">
        <v>25</v>
      </c>
      <c r="Q6504">
        <f ca="1">DATEDIF(Data[[#This Row],[Birthdate]],TODAY(),"Y")</f>
        <v>13</v>
      </c>
      <c r="R6504" t="str">
        <f ca="1">IF(Data[[#This Row],[Age]]&lt;=10,"3-10 Years",IF(Data[[#This Row],[Age]]&lt;=15,"11-15 Years",IF(Data[[#This Row],[Age]]&lt;=19,"16-19 Years", "20+ Years")))</f>
        <v>11-15 Years</v>
      </c>
    </row>
    <row r="6505" spans="1:18" x14ac:dyDescent="0.35">
      <c r="A6505" t="s">
        <v>2062</v>
      </c>
      <c r="B6505" s="1">
        <v>45685</v>
      </c>
      <c r="C6505" t="s">
        <v>29</v>
      </c>
      <c r="D6505" t="s">
        <v>104</v>
      </c>
      <c r="E6505" t="s">
        <v>19</v>
      </c>
      <c r="F6505" t="s">
        <v>579</v>
      </c>
      <c r="G6505" t="s">
        <v>21</v>
      </c>
      <c r="H6505" t="s">
        <v>5036</v>
      </c>
      <c r="I6505" s="1">
        <v>41110</v>
      </c>
      <c r="J6505" t="s">
        <v>2063</v>
      </c>
      <c r="K6505">
        <v>261</v>
      </c>
      <c r="L6505">
        <v>261</v>
      </c>
      <c r="M6505">
        <v>0</v>
      </c>
      <c r="N6505">
        <v>250</v>
      </c>
      <c r="O6505" t="s">
        <v>5064</v>
      </c>
      <c r="P6505" t="s">
        <v>25</v>
      </c>
      <c r="Q6505">
        <f ca="1">DATEDIF(Data[[#This Row],[Birthdate]],TODAY(),"Y")</f>
        <v>13</v>
      </c>
      <c r="R6505" t="str">
        <f ca="1">IF(Data[[#This Row],[Age]]&lt;=10,"3-10 Years",IF(Data[[#This Row],[Age]]&lt;=15,"11-15 Years",IF(Data[[#This Row],[Age]]&lt;=19,"16-19 Years", "20+ Years")))</f>
        <v>11-15 Years</v>
      </c>
    </row>
    <row r="6506" spans="1:18" x14ac:dyDescent="0.35">
      <c r="A6506" t="s">
        <v>2064</v>
      </c>
      <c r="B6506" s="1">
        <v>45685</v>
      </c>
      <c r="C6506" t="s">
        <v>29</v>
      </c>
      <c r="D6506" t="s">
        <v>104</v>
      </c>
      <c r="E6506" t="s">
        <v>19</v>
      </c>
      <c r="F6506" t="s">
        <v>579</v>
      </c>
      <c r="G6506" t="s">
        <v>21</v>
      </c>
      <c r="H6506" t="s">
        <v>5036</v>
      </c>
      <c r="I6506" s="1">
        <v>41110</v>
      </c>
      <c r="J6506" t="s">
        <v>2063</v>
      </c>
      <c r="K6506">
        <v>261</v>
      </c>
      <c r="L6506">
        <v>261</v>
      </c>
      <c r="M6506">
        <v>0</v>
      </c>
      <c r="N6506">
        <v>250</v>
      </c>
      <c r="O6506" t="s">
        <v>5064</v>
      </c>
      <c r="P6506" t="s">
        <v>25</v>
      </c>
      <c r="Q6506">
        <f ca="1">DATEDIF(Data[[#This Row],[Birthdate]],TODAY(),"Y")</f>
        <v>13</v>
      </c>
      <c r="R6506" t="str">
        <f ca="1">IF(Data[[#This Row],[Age]]&lt;=10,"3-10 Years",IF(Data[[#This Row],[Age]]&lt;=15,"11-15 Years",IF(Data[[#This Row],[Age]]&lt;=19,"16-19 Years", "20+ Years")))</f>
        <v>11-15 Years</v>
      </c>
    </row>
    <row r="6507" spans="1:18" x14ac:dyDescent="0.35">
      <c r="A6507" t="s">
        <v>1251</v>
      </c>
      <c r="B6507" s="1">
        <v>45685</v>
      </c>
      <c r="C6507" t="s">
        <v>651</v>
      </c>
      <c r="D6507" t="s">
        <v>104</v>
      </c>
      <c r="E6507" t="s">
        <v>19</v>
      </c>
      <c r="F6507" t="s">
        <v>579</v>
      </c>
      <c r="G6507" t="s">
        <v>50</v>
      </c>
      <c r="H6507" t="s">
        <v>5036</v>
      </c>
      <c r="I6507" s="1">
        <v>41054</v>
      </c>
      <c r="J6507" t="s">
        <v>1252</v>
      </c>
      <c r="K6507">
        <v>2090</v>
      </c>
      <c r="L6507">
        <v>1045</v>
      </c>
      <c r="M6507">
        <v>1045</v>
      </c>
      <c r="N6507">
        <v>2000</v>
      </c>
      <c r="O6507" t="s">
        <v>5064</v>
      </c>
      <c r="P6507" t="s">
        <v>152</v>
      </c>
      <c r="Q6507">
        <f ca="1">DATEDIF(Data[[#This Row],[Birthdate]],TODAY(),"Y")</f>
        <v>13</v>
      </c>
      <c r="R6507" t="str">
        <f ca="1">IF(Data[[#This Row],[Age]]&lt;=10,"3-10 Years",IF(Data[[#This Row],[Age]]&lt;=15,"11-15 Years",IF(Data[[#This Row],[Age]]&lt;=19,"16-19 Years", "20+ Years")))</f>
        <v>11-15 Years</v>
      </c>
    </row>
    <row r="6508" spans="1:18" x14ac:dyDescent="0.35">
      <c r="A6508" t="s">
        <v>1603</v>
      </c>
      <c r="B6508" s="1">
        <v>45685</v>
      </c>
      <c r="C6508" t="s">
        <v>29</v>
      </c>
      <c r="D6508" t="s">
        <v>104</v>
      </c>
      <c r="E6508" t="s">
        <v>19</v>
      </c>
      <c r="F6508" t="s">
        <v>579</v>
      </c>
      <c r="G6508" t="s">
        <v>21</v>
      </c>
      <c r="H6508" t="s">
        <v>5036</v>
      </c>
      <c r="I6508" s="1">
        <v>41214</v>
      </c>
      <c r="J6508" t="s">
        <v>289</v>
      </c>
      <c r="K6508">
        <v>1045</v>
      </c>
      <c r="L6508">
        <v>1045</v>
      </c>
      <c r="M6508">
        <v>0</v>
      </c>
      <c r="N6508">
        <v>1000</v>
      </c>
      <c r="O6508" t="s">
        <v>5064</v>
      </c>
      <c r="P6508" t="s">
        <v>152</v>
      </c>
      <c r="Q6508">
        <f ca="1">DATEDIF(Data[[#This Row],[Birthdate]],TODAY(),"Y")</f>
        <v>13</v>
      </c>
      <c r="R6508" t="str">
        <f ca="1">IF(Data[[#This Row],[Age]]&lt;=10,"3-10 Years",IF(Data[[#This Row],[Age]]&lt;=15,"11-15 Years",IF(Data[[#This Row],[Age]]&lt;=19,"16-19 Years", "20+ Years")))</f>
        <v>11-15 Years</v>
      </c>
    </row>
    <row r="6509" spans="1:18" x14ac:dyDescent="0.35">
      <c r="A6509" t="s">
        <v>2203</v>
      </c>
      <c r="B6509" s="1">
        <v>45684</v>
      </c>
      <c r="C6509" t="s">
        <v>29</v>
      </c>
      <c r="D6509" t="s">
        <v>104</v>
      </c>
      <c r="E6509" t="s">
        <v>19</v>
      </c>
      <c r="F6509" t="s">
        <v>579</v>
      </c>
      <c r="G6509" t="s">
        <v>1585</v>
      </c>
      <c r="H6509" t="s">
        <v>1083</v>
      </c>
      <c r="I6509" s="1">
        <v>40893</v>
      </c>
      <c r="J6509" t="s">
        <v>2204</v>
      </c>
      <c r="K6509">
        <v>2090</v>
      </c>
      <c r="L6509">
        <v>2090</v>
      </c>
      <c r="M6509">
        <v>0</v>
      </c>
      <c r="N6509">
        <v>2000</v>
      </c>
      <c r="O6509" t="s">
        <v>5064</v>
      </c>
      <c r="P6509" t="s">
        <v>152</v>
      </c>
      <c r="Q6509">
        <f ca="1">DATEDIF(Data[[#This Row],[Birthdate]],TODAY(),"Y")</f>
        <v>13</v>
      </c>
      <c r="R6509" t="str">
        <f ca="1">IF(Data[[#This Row],[Age]]&lt;=10,"3-10 Years",IF(Data[[#This Row],[Age]]&lt;=15,"11-15 Years",IF(Data[[#This Row],[Age]]&lt;=19,"16-19 Years", "20+ Years")))</f>
        <v>11-15 Years</v>
      </c>
    </row>
    <row r="6510" spans="1:18" x14ac:dyDescent="0.35">
      <c r="A6510" t="s">
        <v>604</v>
      </c>
      <c r="B6510" s="1">
        <v>45684</v>
      </c>
      <c r="C6510" t="s">
        <v>29</v>
      </c>
      <c r="D6510" t="s">
        <v>104</v>
      </c>
      <c r="E6510" t="s">
        <v>19</v>
      </c>
      <c r="F6510" t="s">
        <v>579</v>
      </c>
      <c r="G6510" t="s">
        <v>105</v>
      </c>
      <c r="H6510" t="s">
        <v>5036</v>
      </c>
      <c r="I6510" s="1">
        <v>41120</v>
      </c>
      <c r="J6510" t="s">
        <v>605</v>
      </c>
      <c r="K6510">
        <v>2090</v>
      </c>
      <c r="L6510">
        <v>2090</v>
      </c>
      <c r="M6510">
        <v>0</v>
      </c>
      <c r="N6510">
        <v>2000</v>
      </c>
      <c r="O6510" t="s">
        <v>5064</v>
      </c>
      <c r="P6510" t="s">
        <v>25</v>
      </c>
      <c r="Q6510">
        <f ca="1">DATEDIF(Data[[#This Row],[Birthdate]],TODAY(),"Y")</f>
        <v>13</v>
      </c>
      <c r="R6510" t="str">
        <f ca="1">IF(Data[[#This Row],[Age]]&lt;=10,"3-10 Years",IF(Data[[#This Row],[Age]]&lt;=15,"11-15 Years",IF(Data[[#This Row],[Age]]&lt;=19,"16-19 Years", "20+ Years")))</f>
        <v>11-15 Years</v>
      </c>
    </row>
    <row r="6511" spans="1:18" x14ac:dyDescent="0.35">
      <c r="A6511" t="s">
        <v>633</v>
      </c>
      <c r="B6511" s="1">
        <v>45684</v>
      </c>
      <c r="C6511" t="s">
        <v>29</v>
      </c>
      <c r="D6511" t="s">
        <v>104</v>
      </c>
      <c r="E6511" t="s">
        <v>19</v>
      </c>
      <c r="F6511" t="s">
        <v>579</v>
      </c>
      <c r="G6511" t="s">
        <v>21</v>
      </c>
      <c r="H6511" t="s">
        <v>5036</v>
      </c>
      <c r="I6511" s="1">
        <v>40983</v>
      </c>
      <c r="J6511" t="s">
        <v>634</v>
      </c>
      <c r="K6511">
        <v>261</v>
      </c>
      <c r="L6511">
        <v>261</v>
      </c>
      <c r="M6511">
        <v>0</v>
      </c>
      <c r="N6511">
        <v>250</v>
      </c>
      <c r="O6511" t="s">
        <v>5064</v>
      </c>
      <c r="P6511" t="s">
        <v>25</v>
      </c>
      <c r="Q6511">
        <f ca="1">DATEDIF(Data[[#This Row],[Birthdate]],TODAY(),"Y")</f>
        <v>13</v>
      </c>
      <c r="R6511" t="str">
        <f ca="1">IF(Data[[#This Row],[Age]]&lt;=10,"3-10 Years",IF(Data[[#This Row],[Age]]&lt;=15,"11-15 Years",IF(Data[[#This Row],[Age]]&lt;=19,"16-19 Years", "20+ Years")))</f>
        <v>11-15 Years</v>
      </c>
    </row>
    <row r="6512" spans="1:18" x14ac:dyDescent="0.35">
      <c r="A6512" t="s">
        <v>778</v>
      </c>
      <c r="B6512" s="1">
        <v>45684</v>
      </c>
      <c r="C6512" t="s">
        <v>29</v>
      </c>
      <c r="D6512" t="s">
        <v>104</v>
      </c>
      <c r="E6512" t="s">
        <v>19</v>
      </c>
      <c r="F6512" t="s">
        <v>579</v>
      </c>
      <c r="G6512" t="s">
        <v>50</v>
      </c>
      <c r="H6512" t="s">
        <v>5036</v>
      </c>
      <c r="I6512" s="1">
        <v>41178</v>
      </c>
      <c r="J6512" t="s">
        <v>781</v>
      </c>
      <c r="K6512">
        <v>2090</v>
      </c>
      <c r="L6512">
        <v>2090</v>
      </c>
      <c r="M6512">
        <v>0</v>
      </c>
      <c r="N6512">
        <v>2000</v>
      </c>
      <c r="O6512" t="s">
        <v>5064</v>
      </c>
      <c r="P6512" t="s">
        <v>25</v>
      </c>
      <c r="Q6512">
        <f ca="1">DATEDIF(Data[[#This Row],[Birthdate]],TODAY(),"Y")</f>
        <v>13</v>
      </c>
      <c r="R6512" t="str">
        <f ca="1">IF(Data[[#This Row],[Age]]&lt;=10,"3-10 Years",IF(Data[[#This Row],[Age]]&lt;=15,"11-15 Years",IF(Data[[#This Row],[Age]]&lt;=19,"16-19 Years", "20+ Years")))</f>
        <v>11-15 Years</v>
      </c>
    </row>
    <row r="6513" spans="1:18" x14ac:dyDescent="0.35">
      <c r="A6513" t="s">
        <v>492</v>
      </c>
      <c r="B6513" s="1">
        <v>45684</v>
      </c>
      <c r="C6513" t="s">
        <v>29</v>
      </c>
      <c r="D6513" t="s">
        <v>104</v>
      </c>
      <c r="E6513" t="s">
        <v>19</v>
      </c>
      <c r="F6513" t="s">
        <v>579</v>
      </c>
      <c r="G6513" t="s">
        <v>30</v>
      </c>
      <c r="H6513" t="s">
        <v>5036</v>
      </c>
      <c r="I6513" s="1">
        <v>41166</v>
      </c>
      <c r="J6513" t="s">
        <v>493</v>
      </c>
      <c r="K6513">
        <v>2090</v>
      </c>
      <c r="L6513">
        <v>2090</v>
      </c>
      <c r="M6513">
        <v>0</v>
      </c>
      <c r="N6513">
        <v>2000</v>
      </c>
      <c r="O6513" t="s">
        <v>5064</v>
      </c>
      <c r="P6513" t="s">
        <v>152</v>
      </c>
      <c r="Q6513">
        <f ca="1">DATEDIF(Data[[#This Row],[Birthdate]],TODAY(),"Y")</f>
        <v>13</v>
      </c>
      <c r="R6513" t="str">
        <f ca="1">IF(Data[[#This Row],[Age]]&lt;=10,"3-10 Years",IF(Data[[#This Row],[Age]]&lt;=15,"11-15 Years",IF(Data[[#This Row],[Age]]&lt;=19,"16-19 Years", "20+ Years")))</f>
        <v>11-15 Years</v>
      </c>
    </row>
    <row r="6514" spans="1:18" x14ac:dyDescent="0.35">
      <c r="A6514" t="s">
        <v>362</v>
      </c>
      <c r="B6514" s="1">
        <v>45684</v>
      </c>
      <c r="C6514" t="s">
        <v>29</v>
      </c>
      <c r="D6514" t="s">
        <v>104</v>
      </c>
      <c r="E6514" t="s">
        <v>19</v>
      </c>
      <c r="F6514" t="s">
        <v>579</v>
      </c>
      <c r="G6514" t="s">
        <v>47</v>
      </c>
      <c r="H6514" t="s">
        <v>5036</v>
      </c>
      <c r="I6514" s="1">
        <v>40926</v>
      </c>
      <c r="J6514" t="s">
        <v>363</v>
      </c>
      <c r="K6514">
        <v>2090</v>
      </c>
      <c r="L6514">
        <v>2090</v>
      </c>
      <c r="M6514">
        <v>0</v>
      </c>
      <c r="N6514">
        <v>2000</v>
      </c>
      <c r="O6514" t="s">
        <v>5064</v>
      </c>
      <c r="P6514" t="s">
        <v>25</v>
      </c>
      <c r="Q6514">
        <f ca="1">DATEDIF(Data[[#This Row],[Birthdate]],TODAY(),"Y")</f>
        <v>13</v>
      </c>
      <c r="R6514" t="str">
        <f ca="1">IF(Data[[#This Row],[Age]]&lt;=10,"3-10 Years",IF(Data[[#This Row],[Age]]&lt;=15,"11-15 Years",IF(Data[[#This Row],[Age]]&lt;=19,"16-19 Years", "20+ Years")))</f>
        <v>11-15 Years</v>
      </c>
    </row>
    <row r="6515" spans="1:18" x14ac:dyDescent="0.35">
      <c r="A6515" t="s">
        <v>2219</v>
      </c>
      <c r="B6515" s="1">
        <v>45619</v>
      </c>
      <c r="C6515" t="s">
        <v>150</v>
      </c>
      <c r="D6515" t="s">
        <v>1631</v>
      </c>
      <c r="E6515" t="s">
        <v>5008</v>
      </c>
      <c r="F6515" t="s">
        <v>5006</v>
      </c>
      <c r="G6515" t="s">
        <v>189</v>
      </c>
      <c r="H6515" t="s">
        <v>5036</v>
      </c>
      <c r="I6515" s="1">
        <v>41074</v>
      </c>
      <c r="J6515" t="s">
        <v>741</v>
      </c>
      <c r="K6515">
        <v>1254</v>
      </c>
      <c r="L6515">
        <v>0</v>
      </c>
      <c r="M6515">
        <v>1254</v>
      </c>
      <c r="N6515">
        <v>1200</v>
      </c>
      <c r="O6515" t="s">
        <v>5064</v>
      </c>
      <c r="P6515" t="s">
        <v>152</v>
      </c>
      <c r="Q6515">
        <f ca="1">DATEDIF(Data[[#This Row],[Birthdate]],TODAY(),"Y")</f>
        <v>13</v>
      </c>
      <c r="R6515" t="str">
        <f ca="1">IF(Data[[#This Row],[Age]]&lt;=10,"3-10 Years",IF(Data[[#This Row],[Age]]&lt;=15,"11-15 Years",IF(Data[[#This Row],[Age]]&lt;=19,"16-19 Years", "20+ Years")))</f>
        <v>11-15 Years</v>
      </c>
    </row>
    <row r="6516" spans="1:18" x14ac:dyDescent="0.35">
      <c r="A6516" t="s">
        <v>156</v>
      </c>
      <c r="B6516" s="1">
        <v>45580</v>
      </c>
      <c r="C6516" t="s">
        <v>29</v>
      </c>
      <c r="D6516" t="s">
        <v>24</v>
      </c>
      <c r="E6516" t="s">
        <v>5008</v>
      </c>
      <c r="F6516" t="s">
        <v>5006</v>
      </c>
      <c r="G6516" t="s">
        <v>50</v>
      </c>
      <c r="H6516" t="s">
        <v>5036</v>
      </c>
      <c r="I6516" s="1">
        <v>41204</v>
      </c>
      <c r="J6516" t="s">
        <v>157</v>
      </c>
      <c r="K6516">
        <v>0</v>
      </c>
      <c r="L6516">
        <v>0</v>
      </c>
      <c r="M6516">
        <v>0</v>
      </c>
      <c r="N6516">
        <v>0</v>
      </c>
      <c r="O6516" t="s">
        <v>5064</v>
      </c>
      <c r="P6516" t="s">
        <v>25</v>
      </c>
      <c r="Q6516">
        <f ca="1">DATEDIF(Data[[#This Row],[Birthdate]],TODAY(),"Y")</f>
        <v>13</v>
      </c>
      <c r="R6516" t="str">
        <f ca="1">IF(Data[[#This Row],[Age]]&lt;=10,"3-10 Years",IF(Data[[#This Row],[Age]]&lt;=15,"11-15 Years",IF(Data[[#This Row],[Age]]&lt;=19,"16-19 Years", "20+ Years")))</f>
        <v>11-15 Years</v>
      </c>
    </row>
    <row r="6517" spans="1:18" x14ac:dyDescent="0.35">
      <c r="A6517" t="s">
        <v>4756</v>
      </c>
      <c r="B6517" s="1">
        <v>45578</v>
      </c>
      <c r="C6517" t="s">
        <v>29</v>
      </c>
      <c r="D6517" t="s">
        <v>24</v>
      </c>
      <c r="E6517" t="s">
        <v>5008</v>
      </c>
      <c r="F6517" t="s">
        <v>5006</v>
      </c>
      <c r="G6517" t="s">
        <v>50</v>
      </c>
      <c r="H6517" t="s">
        <v>5036</v>
      </c>
      <c r="I6517" s="1">
        <v>41065</v>
      </c>
      <c r="J6517" t="s">
        <v>4757</v>
      </c>
      <c r="K6517">
        <v>1630</v>
      </c>
      <c r="L6517">
        <v>1630</v>
      </c>
      <c r="M6517">
        <v>0</v>
      </c>
      <c r="N6517">
        <v>1575</v>
      </c>
      <c r="O6517" t="s">
        <v>5064</v>
      </c>
      <c r="P6517" t="s">
        <v>25</v>
      </c>
      <c r="Q6517">
        <f ca="1">DATEDIF(Data[[#This Row],[Birthdate]],TODAY(),"Y")</f>
        <v>13</v>
      </c>
      <c r="R6517" t="str">
        <f ca="1">IF(Data[[#This Row],[Age]]&lt;=10,"3-10 Years",IF(Data[[#This Row],[Age]]&lt;=15,"11-15 Years",IF(Data[[#This Row],[Age]]&lt;=19,"16-19 Years", "20+ Years")))</f>
        <v>11-15 Years</v>
      </c>
    </row>
    <row r="6518" spans="1:18" x14ac:dyDescent="0.35">
      <c r="A6518" t="s">
        <v>3218</v>
      </c>
      <c r="B6518" s="1">
        <v>45574</v>
      </c>
      <c r="C6518" t="s">
        <v>29</v>
      </c>
      <c r="D6518" t="s">
        <v>24</v>
      </c>
      <c r="E6518" t="s">
        <v>5008</v>
      </c>
      <c r="F6518" t="s">
        <v>5006</v>
      </c>
      <c r="G6518" t="s">
        <v>50</v>
      </c>
      <c r="H6518" t="s">
        <v>5036</v>
      </c>
      <c r="I6518" s="1">
        <v>41143</v>
      </c>
      <c r="J6518" t="s">
        <v>3219</v>
      </c>
      <c r="K6518">
        <v>1630</v>
      </c>
      <c r="L6518">
        <v>1630</v>
      </c>
      <c r="M6518">
        <v>0</v>
      </c>
      <c r="N6518">
        <v>1575</v>
      </c>
      <c r="O6518" t="s">
        <v>5064</v>
      </c>
      <c r="P6518" t="s">
        <v>25</v>
      </c>
      <c r="Q6518">
        <f ca="1">DATEDIF(Data[[#This Row],[Birthdate]],TODAY(),"Y")</f>
        <v>13</v>
      </c>
      <c r="R6518" t="str">
        <f ca="1">IF(Data[[#This Row],[Age]]&lt;=10,"3-10 Years",IF(Data[[#This Row],[Age]]&lt;=15,"11-15 Years",IF(Data[[#This Row],[Age]]&lt;=19,"16-19 Years", "20+ Years")))</f>
        <v>11-15 Years</v>
      </c>
    </row>
    <row r="6519" spans="1:18" x14ac:dyDescent="0.35">
      <c r="A6519" t="s">
        <v>4765</v>
      </c>
      <c r="B6519" s="1">
        <v>45569</v>
      </c>
      <c r="C6519" t="s">
        <v>29</v>
      </c>
      <c r="D6519" t="s">
        <v>24</v>
      </c>
      <c r="E6519" t="s">
        <v>5008</v>
      </c>
      <c r="F6519" t="s">
        <v>5006</v>
      </c>
      <c r="G6519" t="s">
        <v>50</v>
      </c>
      <c r="H6519" t="s">
        <v>5036</v>
      </c>
      <c r="I6519" s="1">
        <v>41117</v>
      </c>
      <c r="J6519" t="s">
        <v>4766</v>
      </c>
      <c r="K6519">
        <v>1575</v>
      </c>
      <c r="L6519">
        <v>1575</v>
      </c>
      <c r="M6519">
        <v>0</v>
      </c>
      <c r="N6519">
        <v>1575</v>
      </c>
      <c r="O6519" t="s">
        <v>5064</v>
      </c>
      <c r="P6519" t="s">
        <v>25</v>
      </c>
      <c r="Q6519">
        <f ca="1">DATEDIF(Data[[#This Row],[Birthdate]],TODAY(),"Y")</f>
        <v>13</v>
      </c>
      <c r="R6519" t="str">
        <f ca="1">IF(Data[[#This Row],[Age]]&lt;=10,"3-10 Years",IF(Data[[#This Row],[Age]]&lt;=15,"11-15 Years",IF(Data[[#This Row],[Age]]&lt;=19,"16-19 Years", "20+ Years")))</f>
        <v>11-15 Years</v>
      </c>
    </row>
    <row r="6520" spans="1:18" x14ac:dyDescent="0.35">
      <c r="A6520" t="s">
        <v>1257</v>
      </c>
      <c r="B6520" s="1">
        <v>45568</v>
      </c>
      <c r="C6520" t="s">
        <v>29</v>
      </c>
      <c r="D6520" t="s">
        <v>24</v>
      </c>
      <c r="E6520" t="s">
        <v>5008</v>
      </c>
      <c r="F6520" t="s">
        <v>5006</v>
      </c>
      <c r="G6520" t="s">
        <v>47</v>
      </c>
      <c r="H6520" t="s">
        <v>5036</v>
      </c>
      <c r="I6520" s="1">
        <v>41069</v>
      </c>
      <c r="J6520" t="s">
        <v>1258</v>
      </c>
      <c r="K6520">
        <v>1575</v>
      </c>
      <c r="L6520">
        <v>1575</v>
      </c>
      <c r="M6520">
        <v>0</v>
      </c>
      <c r="N6520">
        <v>1575</v>
      </c>
      <c r="O6520" t="s">
        <v>5064</v>
      </c>
      <c r="P6520" t="s">
        <v>25</v>
      </c>
      <c r="Q6520">
        <f ca="1">DATEDIF(Data[[#This Row],[Birthdate]],TODAY(),"Y")</f>
        <v>13</v>
      </c>
      <c r="R6520" t="str">
        <f ca="1">IF(Data[[#This Row],[Age]]&lt;=10,"3-10 Years",IF(Data[[#This Row],[Age]]&lt;=15,"11-15 Years",IF(Data[[#This Row],[Age]]&lt;=19,"16-19 Years", "20+ Years")))</f>
        <v>11-15 Years</v>
      </c>
    </row>
    <row r="6521" spans="1:18" x14ac:dyDescent="0.35">
      <c r="A6521" t="s">
        <v>1234</v>
      </c>
      <c r="B6521" s="1">
        <v>45567</v>
      </c>
      <c r="C6521" t="s">
        <v>29</v>
      </c>
      <c r="D6521" t="s">
        <v>24</v>
      </c>
      <c r="E6521" t="s">
        <v>5008</v>
      </c>
      <c r="F6521" t="s">
        <v>5006</v>
      </c>
      <c r="G6521" t="s">
        <v>50</v>
      </c>
      <c r="H6521" t="s">
        <v>5036</v>
      </c>
      <c r="I6521" s="1">
        <v>41039</v>
      </c>
      <c r="J6521" t="s">
        <v>1235</v>
      </c>
      <c r="K6521">
        <v>1575</v>
      </c>
      <c r="L6521">
        <v>1575</v>
      </c>
      <c r="M6521">
        <v>0</v>
      </c>
      <c r="N6521">
        <v>1575</v>
      </c>
      <c r="O6521" t="s">
        <v>5064</v>
      </c>
      <c r="P6521" t="s">
        <v>25</v>
      </c>
      <c r="Q6521">
        <f ca="1">DATEDIF(Data[[#This Row],[Birthdate]],TODAY(),"Y")</f>
        <v>13</v>
      </c>
      <c r="R6521" t="str">
        <f ca="1">IF(Data[[#This Row],[Age]]&lt;=10,"3-10 Years",IF(Data[[#This Row],[Age]]&lt;=15,"11-15 Years",IF(Data[[#This Row],[Age]]&lt;=19,"16-19 Years", "20+ Years")))</f>
        <v>11-15 Years</v>
      </c>
    </row>
    <row r="6522" spans="1:18" x14ac:dyDescent="0.35">
      <c r="A6522" t="s">
        <v>1187</v>
      </c>
      <c r="B6522" s="1">
        <v>45566</v>
      </c>
      <c r="C6522" t="s">
        <v>29</v>
      </c>
      <c r="D6522" t="s">
        <v>24</v>
      </c>
      <c r="E6522" t="s">
        <v>5008</v>
      </c>
      <c r="F6522" t="s">
        <v>5006</v>
      </c>
      <c r="G6522" t="s">
        <v>50</v>
      </c>
      <c r="H6522" t="s">
        <v>5036</v>
      </c>
      <c r="I6522" s="1">
        <v>41094</v>
      </c>
      <c r="J6522" t="s">
        <v>72</v>
      </c>
      <c r="K6522">
        <v>1630</v>
      </c>
      <c r="L6522">
        <v>1630</v>
      </c>
      <c r="M6522">
        <v>0</v>
      </c>
      <c r="N6522">
        <v>1575</v>
      </c>
      <c r="O6522" t="s">
        <v>5064</v>
      </c>
      <c r="P6522" t="s">
        <v>25</v>
      </c>
      <c r="Q6522">
        <f ca="1">DATEDIF(Data[[#This Row],[Birthdate]],TODAY(),"Y")</f>
        <v>13</v>
      </c>
      <c r="R6522" t="str">
        <f ca="1">IF(Data[[#This Row],[Age]]&lt;=10,"3-10 Years",IF(Data[[#This Row],[Age]]&lt;=15,"11-15 Years",IF(Data[[#This Row],[Age]]&lt;=19,"16-19 Years", "20+ Years")))</f>
        <v>11-15 Years</v>
      </c>
    </row>
    <row r="6523" spans="1:18" x14ac:dyDescent="0.35">
      <c r="A6523" t="s">
        <v>3966</v>
      </c>
      <c r="B6523" s="1">
        <v>45566</v>
      </c>
      <c r="C6523" t="s">
        <v>29</v>
      </c>
      <c r="D6523" t="s">
        <v>24</v>
      </c>
      <c r="E6523" t="s">
        <v>5008</v>
      </c>
      <c r="F6523" t="s">
        <v>5006</v>
      </c>
      <c r="G6523" t="s">
        <v>50</v>
      </c>
      <c r="H6523" t="s">
        <v>5036</v>
      </c>
      <c r="I6523" s="1">
        <v>41099</v>
      </c>
      <c r="J6523" t="s">
        <v>3967</v>
      </c>
      <c r="K6523">
        <v>1630</v>
      </c>
      <c r="L6523">
        <v>1630</v>
      </c>
      <c r="M6523">
        <v>0</v>
      </c>
      <c r="N6523">
        <v>1575</v>
      </c>
      <c r="O6523" t="s">
        <v>5064</v>
      </c>
      <c r="P6523" t="s">
        <v>25</v>
      </c>
      <c r="Q6523">
        <f ca="1">DATEDIF(Data[[#This Row],[Birthdate]],TODAY(),"Y")</f>
        <v>13</v>
      </c>
      <c r="R6523" t="str">
        <f ca="1">IF(Data[[#This Row],[Age]]&lt;=10,"3-10 Years",IF(Data[[#This Row],[Age]]&lt;=15,"11-15 Years",IF(Data[[#This Row],[Age]]&lt;=19,"16-19 Years", "20+ Years")))</f>
        <v>11-15 Years</v>
      </c>
    </row>
    <row r="6524" spans="1:18" x14ac:dyDescent="0.35">
      <c r="A6524" t="s">
        <v>4784</v>
      </c>
      <c r="B6524" s="1">
        <v>45566</v>
      </c>
      <c r="C6524" t="s">
        <v>29</v>
      </c>
      <c r="D6524" t="s">
        <v>24</v>
      </c>
      <c r="E6524" t="s">
        <v>5008</v>
      </c>
      <c r="F6524" t="s">
        <v>5006</v>
      </c>
      <c r="G6524" t="s">
        <v>50</v>
      </c>
      <c r="H6524" t="s">
        <v>5036</v>
      </c>
      <c r="I6524" s="1">
        <v>41107</v>
      </c>
      <c r="J6524" t="s">
        <v>4089</v>
      </c>
      <c r="K6524">
        <v>1630</v>
      </c>
      <c r="L6524">
        <v>1630</v>
      </c>
      <c r="M6524">
        <v>0</v>
      </c>
      <c r="N6524">
        <v>1575</v>
      </c>
      <c r="O6524" t="s">
        <v>5064</v>
      </c>
      <c r="P6524" t="s">
        <v>25</v>
      </c>
      <c r="Q6524">
        <f ca="1">DATEDIF(Data[[#This Row],[Birthdate]],TODAY(),"Y")</f>
        <v>13</v>
      </c>
      <c r="R6524" t="str">
        <f ca="1">IF(Data[[#This Row],[Age]]&lt;=10,"3-10 Years",IF(Data[[#This Row],[Age]]&lt;=15,"11-15 Years",IF(Data[[#This Row],[Age]]&lt;=19,"16-19 Years", "20+ Years")))</f>
        <v>11-15 Years</v>
      </c>
    </row>
    <row r="6525" spans="1:18" x14ac:dyDescent="0.35">
      <c r="A6525" t="s">
        <v>4834</v>
      </c>
      <c r="B6525" s="1">
        <v>45566</v>
      </c>
      <c r="C6525" t="s">
        <v>29</v>
      </c>
      <c r="D6525" t="s">
        <v>24</v>
      </c>
      <c r="E6525" t="s">
        <v>5008</v>
      </c>
      <c r="F6525" t="s">
        <v>5006</v>
      </c>
      <c r="G6525" t="s">
        <v>50</v>
      </c>
      <c r="H6525" t="s">
        <v>5036</v>
      </c>
      <c r="I6525" s="1">
        <v>41180</v>
      </c>
      <c r="J6525" t="s">
        <v>2513</v>
      </c>
      <c r="K6525">
        <v>1630</v>
      </c>
      <c r="L6525">
        <v>1630</v>
      </c>
      <c r="M6525">
        <v>0</v>
      </c>
      <c r="N6525">
        <v>1575</v>
      </c>
      <c r="O6525" t="s">
        <v>5064</v>
      </c>
      <c r="P6525" t="s">
        <v>25</v>
      </c>
      <c r="Q6525">
        <f ca="1">DATEDIF(Data[[#This Row],[Birthdate]],TODAY(),"Y")</f>
        <v>13</v>
      </c>
      <c r="R6525" t="str">
        <f ca="1">IF(Data[[#This Row],[Age]]&lt;=10,"3-10 Years",IF(Data[[#This Row],[Age]]&lt;=15,"11-15 Years",IF(Data[[#This Row],[Age]]&lt;=19,"16-19 Years", "20+ Years")))</f>
        <v>11-15 Years</v>
      </c>
    </row>
    <row r="6526" spans="1:18" x14ac:dyDescent="0.35">
      <c r="A6526" t="s">
        <v>2425</v>
      </c>
      <c r="B6526" s="1">
        <v>45565</v>
      </c>
      <c r="C6526" t="s">
        <v>29</v>
      </c>
      <c r="D6526" t="s">
        <v>24</v>
      </c>
      <c r="E6526" t="s">
        <v>5008</v>
      </c>
      <c r="F6526" t="s">
        <v>5006</v>
      </c>
      <c r="G6526" t="s">
        <v>189</v>
      </c>
      <c r="H6526" t="s">
        <v>5036</v>
      </c>
      <c r="I6526" s="1">
        <v>41002</v>
      </c>
      <c r="J6526" t="s">
        <v>2426</v>
      </c>
      <c r="K6526">
        <v>1575</v>
      </c>
      <c r="L6526">
        <v>1575</v>
      </c>
      <c r="M6526">
        <v>0</v>
      </c>
      <c r="N6526">
        <v>1575</v>
      </c>
      <c r="O6526" t="s">
        <v>5064</v>
      </c>
      <c r="P6526" t="s">
        <v>25</v>
      </c>
      <c r="Q6526">
        <f ca="1">DATEDIF(Data[[#This Row],[Birthdate]],TODAY(),"Y")</f>
        <v>13</v>
      </c>
      <c r="R6526" t="str">
        <f ca="1">IF(Data[[#This Row],[Age]]&lt;=10,"3-10 Years",IF(Data[[#This Row],[Age]]&lt;=15,"11-15 Years",IF(Data[[#This Row],[Age]]&lt;=19,"16-19 Years", "20+ Years")))</f>
        <v>11-15 Years</v>
      </c>
    </row>
    <row r="6527" spans="1:18" x14ac:dyDescent="0.35">
      <c r="A6527" t="s">
        <v>1078</v>
      </c>
      <c r="B6527" s="1">
        <v>45565</v>
      </c>
      <c r="C6527" t="s">
        <v>29</v>
      </c>
      <c r="D6527" t="s">
        <v>24</v>
      </c>
      <c r="E6527" t="s">
        <v>5008</v>
      </c>
      <c r="F6527" t="s">
        <v>5006</v>
      </c>
      <c r="G6527" t="s">
        <v>189</v>
      </c>
      <c r="H6527" t="s">
        <v>5036</v>
      </c>
      <c r="I6527" s="1">
        <v>41016</v>
      </c>
      <c r="J6527" t="s">
        <v>1079</v>
      </c>
      <c r="K6527">
        <v>1575</v>
      </c>
      <c r="L6527">
        <v>1575</v>
      </c>
      <c r="M6527">
        <v>0</v>
      </c>
      <c r="N6527">
        <v>1575</v>
      </c>
      <c r="O6527" t="s">
        <v>5064</v>
      </c>
      <c r="P6527" t="s">
        <v>25</v>
      </c>
      <c r="Q6527">
        <f ca="1">DATEDIF(Data[[#This Row],[Birthdate]],TODAY(),"Y")</f>
        <v>13</v>
      </c>
      <c r="R6527" t="str">
        <f ca="1">IF(Data[[#This Row],[Age]]&lt;=10,"3-10 Years",IF(Data[[#This Row],[Age]]&lt;=15,"11-15 Years",IF(Data[[#This Row],[Age]]&lt;=19,"16-19 Years", "20+ Years")))</f>
        <v>11-15 Years</v>
      </c>
    </row>
    <row r="6528" spans="1:18" x14ac:dyDescent="0.35">
      <c r="A6528" t="s">
        <v>1172</v>
      </c>
      <c r="B6528" s="1">
        <v>45565</v>
      </c>
      <c r="C6528" t="s">
        <v>29</v>
      </c>
      <c r="D6528" t="s">
        <v>24</v>
      </c>
      <c r="E6528" t="s">
        <v>5008</v>
      </c>
      <c r="F6528" t="s">
        <v>5006</v>
      </c>
      <c r="G6528" t="s">
        <v>50</v>
      </c>
      <c r="H6528" t="s">
        <v>5036</v>
      </c>
      <c r="I6528" s="1">
        <v>41218</v>
      </c>
      <c r="J6528" t="s">
        <v>1173</v>
      </c>
      <c r="K6528">
        <v>1575</v>
      </c>
      <c r="L6528">
        <v>1575</v>
      </c>
      <c r="M6528">
        <v>0</v>
      </c>
      <c r="N6528">
        <v>1575</v>
      </c>
      <c r="O6528" t="s">
        <v>5064</v>
      </c>
      <c r="P6528" t="s">
        <v>25</v>
      </c>
      <c r="Q6528">
        <f ca="1">DATEDIF(Data[[#This Row],[Birthdate]],TODAY(),"Y")</f>
        <v>13</v>
      </c>
      <c r="R6528" t="str">
        <f ca="1">IF(Data[[#This Row],[Age]]&lt;=10,"3-10 Years",IF(Data[[#This Row],[Age]]&lt;=15,"11-15 Years",IF(Data[[#This Row],[Age]]&lt;=19,"16-19 Years", "20+ Years")))</f>
        <v>11-15 Years</v>
      </c>
    </row>
    <row r="6529" spans="1:18" x14ac:dyDescent="0.35">
      <c r="A6529" t="s">
        <v>514</v>
      </c>
      <c r="B6529" s="1">
        <v>45564</v>
      </c>
      <c r="C6529" t="s">
        <v>29</v>
      </c>
      <c r="D6529" t="s">
        <v>24</v>
      </c>
      <c r="E6529" t="s">
        <v>5008</v>
      </c>
      <c r="F6529" t="s">
        <v>5006</v>
      </c>
      <c r="G6529" t="s">
        <v>189</v>
      </c>
      <c r="H6529" t="s">
        <v>5036</v>
      </c>
      <c r="I6529" s="1">
        <v>41212</v>
      </c>
      <c r="J6529" t="s">
        <v>515</v>
      </c>
      <c r="K6529">
        <v>1630</v>
      </c>
      <c r="L6529">
        <v>1630</v>
      </c>
      <c r="M6529">
        <v>0</v>
      </c>
      <c r="N6529">
        <v>1575</v>
      </c>
      <c r="O6529" t="s">
        <v>5064</v>
      </c>
      <c r="P6529" t="s">
        <v>25</v>
      </c>
      <c r="Q6529">
        <f ca="1">DATEDIF(Data[[#This Row],[Birthdate]],TODAY(),"Y")</f>
        <v>13</v>
      </c>
      <c r="R6529" t="str">
        <f ca="1">IF(Data[[#This Row],[Age]]&lt;=10,"3-10 Years",IF(Data[[#This Row],[Age]]&lt;=15,"11-15 Years",IF(Data[[#This Row],[Age]]&lt;=19,"16-19 Years", "20+ Years")))</f>
        <v>11-15 Years</v>
      </c>
    </row>
    <row r="6530" spans="1:18" x14ac:dyDescent="0.35">
      <c r="A6530" t="s">
        <v>4839</v>
      </c>
      <c r="B6530" s="1">
        <v>45564</v>
      </c>
      <c r="C6530" t="s">
        <v>29</v>
      </c>
      <c r="D6530" t="s">
        <v>24</v>
      </c>
      <c r="E6530" t="s">
        <v>5008</v>
      </c>
      <c r="F6530" t="s">
        <v>5006</v>
      </c>
      <c r="G6530" t="s">
        <v>50</v>
      </c>
      <c r="H6530" t="s">
        <v>5036</v>
      </c>
      <c r="I6530" s="1">
        <v>41114</v>
      </c>
      <c r="J6530" t="s">
        <v>4840</v>
      </c>
      <c r="K6530">
        <v>1630</v>
      </c>
      <c r="L6530">
        <v>1630</v>
      </c>
      <c r="M6530">
        <v>0</v>
      </c>
      <c r="N6530">
        <v>1575</v>
      </c>
      <c r="O6530" t="s">
        <v>5064</v>
      </c>
      <c r="P6530" t="s">
        <v>25</v>
      </c>
      <c r="Q6530">
        <f ca="1">DATEDIF(Data[[#This Row],[Birthdate]],TODAY(),"Y")</f>
        <v>13</v>
      </c>
      <c r="R6530" t="str">
        <f ca="1">IF(Data[[#This Row],[Age]]&lt;=10,"3-10 Years",IF(Data[[#This Row],[Age]]&lt;=15,"11-15 Years",IF(Data[[#This Row],[Age]]&lt;=19,"16-19 Years", "20+ Years")))</f>
        <v>11-15 Years</v>
      </c>
    </row>
    <row r="6531" spans="1:18" x14ac:dyDescent="0.35">
      <c r="A6531" t="s">
        <v>4753</v>
      </c>
      <c r="B6531" s="1">
        <v>45564</v>
      </c>
      <c r="C6531" t="s">
        <v>29</v>
      </c>
      <c r="D6531" t="s">
        <v>24</v>
      </c>
      <c r="E6531" t="s">
        <v>5008</v>
      </c>
      <c r="F6531" t="s">
        <v>5006</v>
      </c>
      <c r="G6531" t="s">
        <v>458</v>
      </c>
      <c r="H6531" t="s">
        <v>1083</v>
      </c>
      <c r="I6531" s="1">
        <v>41197</v>
      </c>
      <c r="J6531" t="s">
        <v>4754</v>
      </c>
      <c r="K6531">
        <v>1575</v>
      </c>
      <c r="L6531">
        <v>1575</v>
      </c>
      <c r="M6531">
        <v>0</v>
      </c>
      <c r="N6531">
        <v>1575</v>
      </c>
      <c r="O6531" t="s">
        <v>5064</v>
      </c>
      <c r="P6531" t="s">
        <v>25</v>
      </c>
      <c r="Q6531">
        <f ca="1">DATEDIF(Data[[#This Row],[Birthdate]],TODAY(),"Y")</f>
        <v>13</v>
      </c>
      <c r="R6531" t="str">
        <f ca="1">IF(Data[[#This Row],[Age]]&lt;=10,"3-10 Years",IF(Data[[#This Row],[Age]]&lt;=15,"11-15 Years",IF(Data[[#This Row],[Age]]&lt;=19,"16-19 Years", "20+ Years")))</f>
        <v>11-15 Years</v>
      </c>
    </row>
    <row r="6532" spans="1:18" x14ac:dyDescent="0.35">
      <c r="A6532" t="s">
        <v>3764</v>
      </c>
      <c r="B6532" s="1">
        <v>45564</v>
      </c>
      <c r="C6532" t="s">
        <v>29</v>
      </c>
      <c r="D6532" t="s">
        <v>24</v>
      </c>
      <c r="E6532" t="s">
        <v>5008</v>
      </c>
      <c r="F6532" t="s">
        <v>5006</v>
      </c>
      <c r="G6532" t="s">
        <v>50</v>
      </c>
      <c r="H6532" t="s">
        <v>5036</v>
      </c>
      <c r="I6532" s="1">
        <v>41019</v>
      </c>
      <c r="J6532" t="s">
        <v>3763</v>
      </c>
      <c r="K6532">
        <v>1575</v>
      </c>
      <c r="L6532">
        <v>1575</v>
      </c>
      <c r="M6532">
        <v>0</v>
      </c>
      <c r="N6532">
        <v>1575</v>
      </c>
      <c r="O6532" t="s">
        <v>5064</v>
      </c>
      <c r="P6532" t="s">
        <v>25</v>
      </c>
      <c r="Q6532">
        <f ca="1">DATEDIF(Data[[#This Row],[Birthdate]],TODAY(),"Y")</f>
        <v>13</v>
      </c>
      <c r="R6532" t="str">
        <f ca="1">IF(Data[[#This Row],[Age]]&lt;=10,"3-10 Years",IF(Data[[#This Row],[Age]]&lt;=15,"11-15 Years",IF(Data[[#This Row],[Age]]&lt;=19,"16-19 Years", "20+ Years")))</f>
        <v>11-15 Years</v>
      </c>
    </row>
    <row r="6533" spans="1:18" x14ac:dyDescent="0.35">
      <c r="A6533" t="s">
        <v>1603</v>
      </c>
      <c r="B6533" s="1">
        <v>45559</v>
      </c>
      <c r="C6533" t="s">
        <v>29</v>
      </c>
      <c r="D6533" t="s">
        <v>24</v>
      </c>
      <c r="E6533" t="s">
        <v>19</v>
      </c>
      <c r="F6533" t="s">
        <v>579</v>
      </c>
      <c r="G6533" t="s">
        <v>21</v>
      </c>
      <c r="H6533" t="s">
        <v>5036</v>
      </c>
      <c r="I6533" s="1">
        <v>41214</v>
      </c>
      <c r="J6533" t="s">
        <v>289</v>
      </c>
      <c r="K6533">
        <v>750</v>
      </c>
      <c r="L6533">
        <v>750</v>
      </c>
      <c r="M6533">
        <v>0</v>
      </c>
      <c r="N6533">
        <v>750</v>
      </c>
      <c r="O6533" t="s">
        <v>5064</v>
      </c>
      <c r="P6533" t="s">
        <v>152</v>
      </c>
      <c r="Q6533">
        <f ca="1">DATEDIF(Data[[#This Row],[Birthdate]],TODAY(),"Y")</f>
        <v>13</v>
      </c>
      <c r="R6533" t="str">
        <f ca="1">IF(Data[[#This Row],[Age]]&lt;=10,"3-10 Years",IF(Data[[#This Row],[Age]]&lt;=15,"11-15 Years",IF(Data[[#This Row],[Age]]&lt;=19,"16-19 Years", "20+ Years")))</f>
        <v>11-15 Years</v>
      </c>
    </row>
    <row r="6534" spans="1:18" x14ac:dyDescent="0.35">
      <c r="A6534" t="s">
        <v>2121</v>
      </c>
      <c r="B6534" s="1">
        <v>45545</v>
      </c>
      <c r="C6534" t="s">
        <v>29</v>
      </c>
      <c r="D6534" t="s">
        <v>24</v>
      </c>
      <c r="E6534" t="s">
        <v>19</v>
      </c>
      <c r="F6534" t="s">
        <v>579</v>
      </c>
      <c r="G6534" t="s">
        <v>21</v>
      </c>
      <c r="H6534" t="s">
        <v>5036</v>
      </c>
      <c r="I6534" s="1">
        <v>41088</v>
      </c>
      <c r="J6534" t="s">
        <v>2122</v>
      </c>
      <c r="K6534">
        <v>1704</v>
      </c>
      <c r="L6534">
        <v>1704</v>
      </c>
      <c r="M6534">
        <v>0</v>
      </c>
      <c r="N6534">
        <v>3150</v>
      </c>
      <c r="O6534" t="s">
        <v>5064</v>
      </c>
      <c r="P6534" t="s">
        <v>25</v>
      </c>
      <c r="Q6534">
        <f ca="1">DATEDIF(Data[[#This Row],[Birthdate]],TODAY(),"Y")</f>
        <v>13</v>
      </c>
      <c r="R6534" t="str">
        <f ca="1">IF(Data[[#This Row],[Age]]&lt;=10,"3-10 Years",IF(Data[[#This Row],[Age]]&lt;=15,"11-15 Years",IF(Data[[#This Row],[Age]]&lt;=19,"16-19 Years", "20+ Years")))</f>
        <v>11-15 Years</v>
      </c>
    </row>
    <row r="6535" spans="1:18" x14ac:dyDescent="0.35">
      <c r="A6535" t="s">
        <v>962</v>
      </c>
      <c r="B6535" s="1">
        <v>45544</v>
      </c>
      <c r="C6535" t="s">
        <v>29</v>
      </c>
      <c r="D6535" t="s">
        <v>24</v>
      </c>
      <c r="E6535" t="s">
        <v>19</v>
      </c>
      <c r="F6535" t="s">
        <v>579</v>
      </c>
      <c r="G6535" t="s">
        <v>105</v>
      </c>
      <c r="H6535" t="s">
        <v>5036</v>
      </c>
      <c r="I6535" s="1">
        <v>41051</v>
      </c>
      <c r="J6535" t="s">
        <v>525</v>
      </c>
      <c r="K6535">
        <v>1575</v>
      </c>
      <c r="L6535">
        <v>1575</v>
      </c>
      <c r="M6535">
        <v>0</v>
      </c>
      <c r="N6535">
        <v>1575</v>
      </c>
      <c r="O6535" t="s">
        <v>5064</v>
      </c>
      <c r="P6535" t="s">
        <v>25</v>
      </c>
      <c r="Q6535">
        <f ca="1">DATEDIF(Data[[#This Row],[Birthdate]],TODAY(),"Y")</f>
        <v>13</v>
      </c>
      <c r="R6535" t="str">
        <f ca="1">IF(Data[[#This Row],[Age]]&lt;=10,"3-10 Years",IF(Data[[#This Row],[Age]]&lt;=15,"11-15 Years",IF(Data[[#This Row],[Age]]&lt;=19,"16-19 Years", "20+ Years")))</f>
        <v>11-15 Years</v>
      </c>
    </row>
    <row r="6536" spans="1:18" x14ac:dyDescent="0.35">
      <c r="A6536" t="s">
        <v>2219</v>
      </c>
      <c r="B6536" s="1">
        <v>45540</v>
      </c>
      <c r="C6536" t="s">
        <v>29</v>
      </c>
      <c r="D6536" t="s">
        <v>24</v>
      </c>
      <c r="E6536" t="s">
        <v>19</v>
      </c>
      <c r="F6536" t="s">
        <v>579</v>
      </c>
      <c r="G6536" t="s">
        <v>189</v>
      </c>
      <c r="H6536" t="s">
        <v>5036</v>
      </c>
      <c r="I6536" s="1">
        <v>41074</v>
      </c>
      <c r="J6536" t="s">
        <v>741</v>
      </c>
      <c r="K6536">
        <v>1288</v>
      </c>
      <c r="L6536">
        <v>1288</v>
      </c>
      <c r="M6536">
        <v>0</v>
      </c>
      <c r="N6536">
        <v>1575</v>
      </c>
      <c r="O6536" t="s">
        <v>5064</v>
      </c>
      <c r="P6536" t="s">
        <v>152</v>
      </c>
      <c r="Q6536">
        <f ca="1">DATEDIF(Data[[#This Row],[Birthdate]],TODAY(),"Y")</f>
        <v>13</v>
      </c>
      <c r="R6536" t="str">
        <f ca="1">IF(Data[[#This Row],[Age]]&lt;=10,"3-10 Years",IF(Data[[#This Row],[Age]]&lt;=15,"11-15 Years",IF(Data[[#This Row],[Age]]&lt;=19,"16-19 Years", "20+ Years")))</f>
        <v>11-15 Years</v>
      </c>
    </row>
    <row r="6537" spans="1:18" x14ac:dyDescent="0.35">
      <c r="A6537" t="s">
        <v>362</v>
      </c>
      <c r="B6537" s="1">
        <v>45526</v>
      </c>
      <c r="C6537" t="s">
        <v>29</v>
      </c>
      <c r="D6537" t="s">
        <v>24</v>
      </c>
      <c r="E6537" t="s">
        <v>19</v>
      </c>
      <c r="F6537" t="s">
        <v>579</v>
      </c>
      <c r="G6537" t="s">
        <v>47</v>
      </c>
      <c r="H6537" t="s">
        <v>5036</v>
      </c>
      <c r="I6537" s="1">
        <v>40926</v>
      </c>
      <c r="J6537" t="s">
        <v>363</v>
      </c>
      <c r="K6537">
        <v>3150</v>
      </c>
      <c r="L6537">
        <v>3150</v>
      </c>
      <c r="M6537">
        <v>0</v>
      </c>
      <c r="N6537">
        <v>3150</v>
      </c>
      <c r="O6537" t="s">
        <v>5064</v>
      </c>
      <c r="P6537" t="s">
        <v>25</v>
      </c>
      <c r="Q6537">
        <f ca="1">DATEDIF(Data[[#This Row],[Birthdate]],TODAY(),"Y")</f>
        <v>13</v>
      </c>
      <c r="R6537" t="str">
        <f ca="1">IF(Data[[#This Row],[Age]]&lt;=10,"3-10 Years",IF(Data[[#This Row],[Age]]&lt;=15,"11-15 Years",IF(Data[[#This Row],[Age]]&lt;=19,"16-19 Years", "20+ Years")))</f>
        <v>11-15 Years</v>
      </c>
    </row>
    <row r="6538" spans="1:18" x14ac:dyDescent="0.35">
      <c r="A6538" t="s">
        <v>2105</v>
      </c>
      <c r="B6538" s="1">
        <v>45526</v>
      </c>
      <c r="C6538" t="s">
        <v>29</v>
      </c>
      <c r="D6538" t="s">
        <v>24</v>
      </c>
      <c r="E6538" t="s">
        <v>19</v>
      </c>
      <c r="F6538" t="s">
        <v>579</v>
      </c>
      <c r="G6538" t="s">
        <v>95</v>
      </c>
      <c r="H6538" t="s">
        <v>5036</v>
      </c>
      <c r="I6538" s="1">
        <v>41208</v>
      </c>
      <c r="J6538" t="s">
        <v>2106</v>
      </c>
      <c r="K6538">
        <v>1646</v>
      </c>
      <c r="L6538">
        <v>1646</v>
      </c>
      <c r="M6538">
        <v>0</v>
      </c>
      <c r="N6538">
        <v>1575</v>
      </c>
      <c r="O6538" t="s">
        <v>5064</v>
      </c>
      <c r="P6538" t="s">
        <v>25</v>
      </c>
      <c r="Q6538">
        <f ca="1">DATEDIF(Data[[#This Row],[Birthdate]],TODAY(),"Y")</f>
        <v>13</v>
      </c>
      <c r="R6538" t="str">
        <f ca="1">IF(Data[[#This Row],[Age]]&lt;=10,"3-10 Years",IF(Data[[#This Row],[Age]]&lt;=15,"11-15 Years",IF(Data[[#This Row],[Age]]&lt;=19,"16-19 Years", "20+ Years")))</f>
        <v>11-15 Years</v>
      </c>
    </row>
    <row r="6539" spans="1:18" x14ac:dyDescent="0.35">
      <c r="A6539" t="s">
        <v>2251</v>
      </c>
      <c r="B6539" s="1">
        <v>45525</v>
      </c>
      <c r="C6539" t="s">
        <v>150</v>
      </c>
      <c r="D6539" t="s">
        <v>24</v>
      </c>
      <c r="E6539" t="s">
        <v>19</v>
      </c>
      <c r="F6539" t="s">
        <v>579</v>
      </c>
      <c r="G6539" t="s">
        <v>84</v>
      </c>
      <c r="H6539" t="s">
        <v>5036</v>
      </c>
      <c r="I6539" s="1">
        <v>41181</v>
      </c>
      <c r="J6539" t="s">
        <v>2252</v>
      </c>
      <c r="K6539">
        <v>3292</v>
      </c>
      <c r="L6539">
        <v>0</v>
      </c>
      <c r="M6539">
        <v>3292</v>
      </c>
      <c r="N6539">
        <v>3150</v>
      </c>
      <c r="O6539" t="s">
        <v>5064</v>
      </c>
      <c r="P6539" t="s">
        <v>25</v>
      </c>
      <c r="Q6539">
        <f ca="1">DATEDIF(Data[[#This Row],[Birthdate]],TODAY(),"Y")</f>
        <v>13</v>
      </c>
      <c r="R6539" t="str">
        <f ca="1">IF(Data[[#This Row],[Age]]&lt;=10,"3-10 Years",IF(Data[[#This Row],[Age]]&lt;=15,"11-15 Years",IF(Data[[#This Row],[Age]]&lt;=19,"16-19 Years", "20+ Years")))</f>
        <v>11-15 Years</v>
      </c>
    </row>
    <row r="6540" spans="1:18" x14ac:dyDescent="0.35">
      <c r="A6540" t="s">
        <v>2200</v>
      </c>
      <c r="B6540" s="1">
        <v>45525</v>
      </c>
      <c r="C6540" t="s">
        <v>29</v>
      </c>
      <c r="D6540" t="s">
        <v>24</v>
      </c>
      <c r="E6540" t="s">
        <v>19</v>
      </c>
      <c r="F6540" t="s">
        <v>579</v>
      </c>
      <c r="G6540" t="s">
        <v>50</v>
      </c>
      <c r="H6540" t="s">
        <v>5036</v>
      </c>
      <c r="I6540" s="1">
        <v>41120</v>
      </c>
      <c r="J6540" t="s">
        <v>513</v>
      </c>
      <c r="K6540">
        <v>1646</v>
      </c>
      <c r="L6540">
        <v>1646</v>
      </c>
      <c r="M6540">
        <v>0</v>
      </c>
      <c r="N6540">
        <v>1575</v>
      </c>
      <c r="O6540" t="s">
        <v>5064</v>
      </c>
      <c r="P6540" t="s">
        <v>25</v>
      </c>
      <c r="Q6540">
        <f ca="1">DATEDIF(Data[[#This Row],[Birthdate]],TODAY(),"Y")</f>
        <v>13</v>
      </c>
      <c r="R6540" t="str">
        <f ca="1">IF(Data[[#This Row],[Age]]&lt;=10,"3-10 Years",IF(Data[[#This Row],[Age]]&lt;=15,"11-15 Years",IF(Data[[#This Row],[Age]]&lt;=19,"16-19 Years", "20+ Years")))</f>
        <v>11-15 Years</v>
      </c>
    </row>
    <row r="6541" spans="1:18" x14ac:dyDescent="0.35">
      <c r="A6541" t="s">
        <v>2268</v>
      </c>
      <c r="B6541" s="1">
        <v>45525</v>
      </c>
      <c r="C6541" t="s">
        <v>29</v>
      </c>
      <c r="D6541" t="s">
        <v>24</v>
      </c>
      <c r="E6541" t="s">
        <v>19</v>
      </c>
      <c r="F6541" t="s">
        <v>579</v>
      </c>
      <c r="G6541" t="s">
        <v>21</v>
      </c>
      <c r="H6541" t="s">
        <v>5036</v>
      </c>
      <c r="I6541" s="1">
        <v>41131</v>
      </c>
      <c r="J6541" t="s">
        <v>2269</v>
      </c>
      <c r="K6541">
        <v>1646</v>
      </c>
      <c r="L6541">
        <v>1646</v>
      </c>
      <c r="M6541">
        <v>0</v>
      </c>
      <c r="N6541">
        <v>1575</v>
      </c>
      <c r="O6541" t="s">
        <v>5064</v>
      </c>
      <c r="P6541" t="s">
        <v>25</v>
      </c>
      <c r="Q6541">
        <f ca="1">DATEDIF(Data[[#This Row],[Birthdate]],TODAY(),"Y")</f>
        <v>13</v>
      </c>
      <c r="R6541" t="str">
        <f ca="1">IF(Data[[#This Row],[Age]]&lt;=10,"3-10 Years",IF(Data[[#This Row],[Age]]&lt;=15,"11-15 Years",IF(Data[[#This Row],[Age]]&lt;=19,"16-19 Years", "20+ Years")))</f>
        <v>11-15 Years</v>
      </c>
    </row>
    <row r="6542" spans="1:18" x14ac:dyDescent="0.35">
      <c r="A6542" t="s">
        <v>2135</v>
      </c>
      <c r="B6542" s="1">
        <v>45525</v>
      </c>
      <c r="C6542" t="s">
        <v>29</v>
      </c>
      <c r="D6542" t="s">
        <v>24</v>
      </c>
      <c r="E6542" t="s">
        <v>19</v>
      </c>
      <c r="F6542" t="s">
        <v>579</v>
      </c>
      <c r="G6542" t="s">
        <v>50</v>
      </c>
      <c r="H6542" t="s">
        <v>5036</v>
      </c>
      <c r="I6542" s="1">
        <v>41154</v>
      </c>
      <c r="J6542" t="s">
        <v>2136</v>
      </c>
      <c r="K6542">
        <v>1575</v>
      </c>
      <c r="L6542">
        <v>1575</v>
      </c>
      <c r="M6542">
        <v>0</v>
      </c>
      <c r="N6542">
        <v>1575</v>
      </c>
      <c r="O6542" t="s">
        <v>5064</v>
      </c>
      <c r="P6542" t="s">
        <v>152</v>
      </c>
      <c r="Q6542">
        <f ca="1">DATEDIF(Data[[#This Row],[Birthdate]],TODAY(),"Y")</f>
        <v>13</v>
      </c>
      <c r="R6542" t="str">
        <f ca="1">IF(Data[[#This Row],[Age]]&lt;=10,"3-10 Years",IF(Data[[#This Row],[Age]]&lt;=15,"11-15 Years",IF(Data[[#This Row],[Age]]&lt;=19,"16-19 Years", "20+ Years")))</f>
        <v>11-15 Years</v>
      </c>
    </row>
    <row r="6543" spans="1:18" x14ac:dyDescent="0.35">
      <c r="A6543" t="s">
        <v>618</v>
      </c>
      <c r="B6543" s="1">
        <v>45524</v>
      </c>
      <c r="C6543" t="s">
        <v>651</v>
      </c>
      <c r="D6543" t="s">
        <v>24</v>
      </c>
      <c r="E6543" t="s">
        <v>19</v>
      </c>
      <c r="F6543" t="s">
        <v>579</v>
      </c>
      <c r="G6543" t="s">
        <v>50</v>
      </c>
      <c r="H6543" t="s">
        <v>5036</v>
      </c>
      <c r="I6543" s="1">
        <v>40974</v>
      </c>
      <c r="J6543" t="s">
        <v>619</v>
      </c>
      <c r="K6543">
        <v>3292</v>
      </c>
      <c r="L6543">
        <v>1575</v>
      </c>
      <c r="M6543">
        <v>1717</v>
      </c>
      <c r="N6543">
        <v>3150</v>
      </c>
      <c r="O6543" t="s">
        <v>5064</v>
      </c>
      <c r="P6543" t="s">
        <v>25</v>
      </c>
      <c r="Q6543">
        <f ca="1">DATEDIF(Data[[#This Row],[Birthdate]],TODAY(),"Y")</f>
        <v>13</v>
      </c>
      <c r="R6543" t="str">
        <f ca="1">IF(Data[[#This Row],[Age]]&lt;=10,"3-10 Years",IF(Data[[#This Row],[Age]]&lt;=15,"11-15 Years",IF(Data[[#This Row],[Age]]&lt;=19,"16-19 Years", "20+ Years")))</f>
        <v>11-15 Years</v>
      </c>
    </row>
    <row r="6544" spans="1:18" x14ac:dyDescent="0.35">
      <c r="A6544" t="s">
        <v>2152</v>
      </c>
      <c r="B6544" s="1">
        <v>45524</v>
      </c>
      <c r="C6544" t="s">
        <v>29</v>
      </c>
      <c r="D6544" t="s">
        <v>24</v>
      </c>
      <c r="E6544" t="s">
        <v>19</v>
      </c>
      <c r="F6544" t="s">
        <v>579</v>
      </c>
      <c r="G6544" t="s">
        <v>458</v>
      </c>
      <c r="H6544" t="s">
        <v>1083</v>
      </c>
      <c r="I6544" s="1">
        <v>41121</v>
      </c>
      <c r="J6544" t="s">
        <v>2153</v>
      </c>
      <c r="K6544">
        <v>3150</v>
      </c>
      <c r="L6544">
        <v>3150</v>
      </c>
      <c r="M6544">
        <v>0</v>
      </c>
      <c r="N6544">
        <v>3150</v>
      </c>
      <c r="O6544" t="s">
        <v>5064</v>
      </c>
      <c r="P6544" t="s">
        <v>25</v>
      </c>
      <c r="Q6544">
        <f ca="1">DATEDIF(Data[[#This Row],[Birthdate]],TODAY(),"Y")</f>
        <v>13</v>
      </c>
      <c r="R6544" t="str">
        <f ca="1">IF(Data[[#This Row],[Age]]&lt;=10,"3-10 Years",IF(Data[[#This Row],[Age]]&lt;=15,"11-15 Years",IF(Data[[#This Row],[Age]]&lt;=19,"16-19 Years", "20+ Years")))</f>
        <v>11-15 Years</v>
      </c>
    </row>
    <row r="6545" spans="1:18" x14ac:dyDescent="0.35">
      <c r="A6545" t="s">
        <v>2134</v>
      </c>
      <c r="B6545" s="1">
        <v>45524</v>
      </c>
      <c r="C6545" t="s">
        <v>29</v>
      </c>
      <c r="D6545" t="s">
        <v>24</v>
      </c>
      <c r="E6545" t="s">
        <v>19</v>
      </c>
      <c r="F6545" t="s">
        <v>579</v>
      </c>
      <c r="G6545" t="s">
        <v>189</v>
      </c>
      <c r="H6545" t="s">
        <v>5036</v>
      </c>
      <c r="I6545" s="1">
        <v>41125</v>
      </c>
      <c r="J6545" t="s">
        <v>555</v>
      </c>
      <c r="K6545">
        <v>1646</v>
      </c>
      <c r="L6545">
        <v>1646</v>
      </c>
      <c r="M6545">
        <v>0</v>
      </c>
      <c r="N6545">
        <v>1575</v>
      </c>
      <c r="O6545" t="s">
        <v>5064</v>
      </c>
      <c r="P6545" t="s">
        <v>25</v>
      </c>
      <c r="Q6545">
        <f ca="1">DATEDIF(Data[[#This Row],[Birthdate]],TODAY(),"Y")</f>
        <v>13</v>
      </c>
      <c r="R6545" t="str">
        <f ca="1">IF(Data[[#This Row],[Age]]&lt;=10,"3-10 Years",IF(Data[[#This Row],[Age]]&lt;=15,"11-15 Years",IF(Data[[#This Row],[Age]]&lt;=19,"16-19 Years", "20+ Years")))</f>
        <v>11-15 Years</v>
      </c>
    </row>
    <row r="6546" spans="1:18" x14ac:dyDescent="0.35">
      <c r="A6546" t="s">
        <v>2168</v>
      </c>
      <c r="B6546" s="1">
        <v>45524</v>
      </c>
      <c r="C6546" t="s">
        <v>29</v>
      </c>
      <c r="D6546" t="s">
        <v>24</v>
      </c>
      <c r="E6546" t="s">
        <v>19</v>
      </c>
      <c r="F6546" t="s">
        <v>579</v>
      </c>
      <c r="G6546" t="s">
        <v>1585</v>
      </c>
      <c r="H6546" t="s">
        <v>1083</v>
      </c>
      <c r="I6546" s="1">
        <v>41156</v>
      </c>
      <c r="J6546" t="s">
        <v>42</v>
      </c>
      <c r="K6546">
        <v>1646</v>
      </c>
      <c r="L6546">
        <v>1646</v>
      </c>
      <c r="M6546">
        <v>0</v>
      </c>
      <c r="N6546">
        <v>1575</v>
      </c>
      <c r="O6546" t="s">
        <v>5064</v>
      </c>
      <c r="P6546" t="s">
        <v>25</v>
      </c>
      <c r="Q6546">
        <f ca="1">DATEDIF(Data[[#This Row],[Birthdate]],TODAY(),"Y")</f>
        <v>13</v>
      </c>
      <c r="R6546" t="str">
        <f ca="1">IF(Data[[#This Row],[Age]]&lt;=10,"3-10 Years",IF(Data[[#This Row],[Age]]&lt;=15,"11-15 Years",IF(Data[[#This Row],[Age]]&lt;=19,"16-19 Years", "20+ Years")))</f>
        <v>11-15 Years</v>
      </c>
    </row>
    <row r="6547" spans="1:18" x14ac:dyDescent="0.35">
      <c r="A6547" t="s">
        <v>1618</v>
      </c>
      <c r="B6547" s="1">
        <v>45524</v>
      </c>
      <c r="C6547" t="s">
        <v>29</v>
      </c>
      <c r="D6547" t="s">
        <v>24</v>
      </c>
      <c r="E6547" t="s">
        <v>19</v>
      </c>
      <c r="F6547" t="s">
        <v>579</v>
      </c>
      <c r="G6547" t="s">
        <v>30</v>
      </c>
      <c r="H6547" t="s">
        <v>5036</v>
      </c>
      <c r="I6547" s="1">
        <v>41002</v>
      </c>
      <c r="J6547" t="s">
        <v>669</v>
      </c>
      <c r="K6547">
        <v>1575</v>
      </c>
      <c r="L6547">
        <v>1575</v>
      </c>
      <c r="M6547">
        <v>0</v>
      </c>
      <c r="N6547">
        <v>1575</v>
      </c>
      <c r="O6547" t="s">
        <v>5064</v>
      </c>
      <c r="P6547" t="s">
        <v>152</v>
      </c>
      <c r="Q6547">
        <f ca="1">DATEDIF(Data[[#This Row],[Birthdate]],TODAY(),"Y")</f>
        <v>13</v>
      </c>
      <c r="R6547" t="str">
        <f ca="1">IF(Data[[#This Row],[Age]]&lt;=10,"3-10 Years",IF(Data[[#This Row],[Age]]&lt;=15,"11-15 Years",IF(Data[[#This Row],[Age]]&lt;=19,"16-19 Years", "20+ Years")))</f>
        <v>11-15 Years</v>
      </c>
    </row>
    <row r="6548" spans="1:18" x14ac:dyDescent="0.35">
      <c r="A6548" t="s">
        <v>3224</v>
      </c>
      <c r="B6548" s="1">
        <v>45523</v>
      </c>
      <c r="C6548" t="s">
        <v>29</v>
      </c>
      <c r="D6548" t="s">
        <v>24</v>
      </c>
      <c r="E6548" t="s">
        <v>19</v>
      </c>
      <c r="F6548" t="s">
        <v>579</v>
      </c>
      <c r="G6548" t="s">
        <v>3222</v>
      </c>
      <c r="H6548" t="s">
        <v>5050</v>
      </c>
      <c r="I6548" s="1">
        <v>41072</v>
      </c>
      <c r="J6548" t="s">
        <v>3223</v>
      </c>
      <c r="K6548">
        <v>0</v>
      </c>
      <c r="L6548">
        <v>0</v>
      </c>
      <c r="M6548">
        <v>0</v>
      </c>
      <c r="N6548">
        <v>3150</v>
      </c>
      <c r="O6548" t="s">
        <v>5064</v>
      </c>
      <c r="P6548" t="s">
        <v>25</v>
      </c>
      <c r="Q6548">
        <f ca="1">DATEDIF(Data[[#This Row],[Birthdate]],TODAY(),"Y")</f>
        <v>13</v>
      </c>
      <c r="R6548" t="str">
        <f ca="1">IF(Data[[#This Row],[Age]]&lt;=10,"3-10 Years",IF(Data[[#This Row],[Age]]&lt;=15,"11-15 Years",IF(Data[[#This Row],[Age]]&lt;=19,"16-19 Years", "20+ Years")))</f>
        <v>11-15 Years</v>
      </c>
    </row>
    <row r="6549" spans="1:18" x14ac:dyDescent="0.35">
      <c r="A6549" t="s">
        <v>231</v>
      </c>
      <c r="B6549" s="1">
        <v>45523</v>
      </c>
      <c r="C6549" t="s">
        <v>29</v>
      </c>
      <c r="D6549" t="s">
        <v>1631</v>
      </c>
      <c r="E6549" t="s">
        <v>5008</v>
      </c>
      <c r="F6549" t="s">
        <v>5006</v>
      </c>
      <c r="G6549" t="s">
        <v>47</v>
      </c>
      <c r="H6549" t="s">
        <v>5036</v>
      </c>
      <c r="I6549" s="1">
        <v>41107</v>
      </c>
      <c r="J6549" t="s">
        <v>232</v>
      </c>
      <c r="K6549">
        <v>1646</v>
      </c>
      <c r="L6549">
        <v>1646</v>
      </c>
      <c r="M6549">
        <v>0</v>
      </c>
      <c r="N6549">
        <v>1575</v>
      </c>
      <c r="O6549" t="s">
        <v>5064</v>
      </c>
      <c r="P6549" t="s">
        <v>25</v>
      </c>
      <c r="Q6549">
        <f ca="1">DATEDIF(Data[[#This Row],[Birthdate]],TODAY(),"Y")</f>
        <v>13</v>
      </c>
      <c r="R6549" t="str">
        <f ca="1">IF(Data[[#This Row],[Age]]&lt;=10,"3-10 Years",IF(Data[[#This Row],[Age]]&lt;=15,"11-15 Years",IF(Data[[#This Row],[Age]]&lt;=19,"16-19 Years", "20+ Years")))</f>
        <v>11-15 Years</v>
      </c>
    </row>
    <row r="6550" spans="1:18" x14ac:dyDescent="0.35">
      <c r="A6550" t="s">
        <v>1251</v>
      </c>
      <c r="B6550" s="1">
        <v>45523</v>
      </c>
      <c r="C6550" t="s">
        <v>29</v>
      </c>
      <c r="D6550" t="s">
        <v>1631</v>
      </c>
      <c r="E6550" t="s">
        <v>5008</v>
      </c>
      <c r="F6550" t="s">
        <v>5006</v>
      </c>
      <c r="G6550" t="s">
        <v>50</v>
      </c>
      <c r="H6550" t="s">
        <v>5036</v>
      </c>
      <c r="I6550" s="1">
        <v>41054</v>
      </c>
      <c r="J6550" t="s">
        <v>1252</v>
      </c>
      <c r="K6550">
        <v>1646</v>
      </c>
      <c r="L6550">
        <v>1646</v>
      </c>
      <c r="M6550">
        <v>0</v>
      </c>
      <c r="N6550">
        <v>1575</v>
      </c>
      <c r="O6550" t="s">
        <v>5064</v>
      </c>
      <c r="P6550" t="s">
        <v>152</v>
      </c>
      <c r="Q6550">
        <f ca="1">DATEDIF(Data[[#This Row],[Birthdate]],TODAY(),"Y")</f>
        <v>13</v>
      </c>
      <c r="R6550" t="str">
        <f ca="1">IF(Data[[#This Row],[Age]]&lt;=10,"3-10 Years",IF(Data[[#This Row],[Age]]&lt;=15,"11-15 Years",IF(Data[[#This Row],[Age]]&lt;=19,"16-19 Years", "20+ Years")))</f>
        <v>11-15 Years</v>
      </c>
    </row>
    <row r="6551" spans="1:18" x14ac:dyDescent="0.35">
      <c r="A6551" t="s">
        <v>638</v>
      </c>
      <c r="B6551" s="1">
        <v>45522</v>
      </c>
      <c r="C6551" t="s">
        <v>651</v>
      </c>
      <c r="D6551" t="s">
        <v>24</v>
      </c>
      <c r="E6551" t="s">
        <v>19</v>
      </c>
      <c r="F6551" t="s">
        <v>579</v>
      </c>
      <c r="G6551" t="s">
        <v>105</v>
      </c>
      <c r="H6551" t="s">
        <v>5036</v>
      </c>
      <c r="I6551" s="1">
        <v>41136</v>
      </c>
      <c r="J6551" t="s">
        <v>639</v>
      </c>
      <c r="K6551">
        <v>3292</v>
      </c>
      <c r="L6551">
        <v>1575</v>
      </c>
      <c r="M6551">
        <v>1717</v>
      </c>
      <c r="N6551">
        <v>3150</v>
      </c>
      <c r="O6551" t="s">
        <v>5064</v>
      </c>
      <c r="P6551" t="s">
        <v>25</v>
      </c>
      <c r="Q6551">
        <f ca="1">DATEDIF(Data[[#This Row],[Birthdate]],TODAY(),"Y")</f>
        <v>13</v>
      </c>
      <c r="R6551" t="str">
        <f ca="1">IF(Data[[#This Row],[Age]]&lt;=10,"3-10 Years",IF(Data[[#This Row],[Age]]&lt;=15,"11-15 Years",IF(Data[[#This Row],[Age]]&lt;=19,"16-19 Years", "20+ Years")))</f>
        <v>11-15 Years</v>
      </c>
    </row>
    <row r="6552" spans="1:18" x14ac:dyDescent="0.35">
      <c r="A6552" t="s">
        <v>728</v>
      </c>
      <c r="B6552" s="1">
        <v>45522</v>
      </c>
      <c r="C6552" t="s">
        <v>29</v>
      </c>
      <c r="D6552" t="s">
        <v>24</v>
      </c>
      <c r="E6552" t="s">
        <v>19</v>
      </c>
      <c r="F6552" t="s">
        <v>579</v>
      </c>
      <c r="G6552" t="s">
        <v>21</v>
      </c>
      <c r="H6552" t="s">
        <v>5036</v>
      </c>
      <c r="I6552" s="1">
        <v>40988</v>
      </c>
      <c r="J6552" t="s">
        <v>727</v>
      </c>
      <c r="K6552">
        <v>2300</v>
      </c>
      <c r="L6552">
        <v>2300</v>
      </c>
      <c r="M6552">
        <v>0</v>
      </c>
      <c r="N6552">
        <v>3150</v>
      </c>
      <c r="O6552" t="s">
        <v>5064</v>
      </c>
      <c r="P6552" t="s">
        <v>152</v>
      </c>
      <c r="Q6552">
        <f ca="1">DATEDIF(Data[[#This Row],[Birthdate]],TODAY(),"Y")</f>
        <v>13</v>
      </c>
      <c r="R6552" t="str">
        <f ca="1">IF(Data[[#This Row],[Age]]&lt;=10,"3-10 Years",IF(Data[[#This Row],[Age]]&lt;=15,"11-15 Years",IF(Data[[#This Row],[Age]]&lt;=19,"16-19 Years", "20+ Years")))</f>
        <v>11-15 Years</v>
      </c>
    </row>
    <row r="6553" spans="1:18" x14ac:dyDescent="0.35">
      <c r="A6553" t="s">
        <v>1562</v>
      </c>
      <c r="B6553" s="1">
        <v>45522</v>
      </c>
      <c r="C6553" t="s">
        <v>29</v>
      </c>
      <c r="D6553" t="s">
        <v>1631</v>
      </c>
      <c r="E6553" t="s">
        <v>5008</v>
      </c>
      <c r="F6553" t="s">
        <v>5006</v>
      </c>
      <c r="G6553" t="s">
        <v>189</v>
      </c>
      <c r="H6553" t="s">
        <v>5036</v>
      </c>
      <c r="I6553" s="1">
        <v>41040</v>
      </c>
      <c r="J6553" t="s">
        <v>1563</v>
      </c>
      <c r="K6553">
        <v>1646</v>
      </c>
      <c r="L6553">
        <v>1646</v>
      </c>
      <c r="M6553">
        <v>0</v>
      </c>
      <c r="N6553">
        <v>1575</v>
      </c>
      <c r="O6553" t="s">
        <v>5064</v>
      </c>
      <c r="P6553" t="s">
        <v>152</v>
      </c>
      <c r="Q6553">
        <f ca="1">DATEDIF(Data[[#This Row],[Birthdate]],TODAY(),"Y")</f>
        <v>13</v>
      </c>
      <c r="R6553" t="str">
        <f ca="1">IF(Data[[#This Row],[Age]]&lt;=10,"3-10 Years",IF(Data[[#This Row],[Age]]&lt;=15,"11-15 Years",IF(Data[[#This Row],[Age]]&lt;=19,"16-19 Years", "20+ Years")))</f>
        <v>11-15 Years</v>
      </c>
    </row>
    <row r="6554" spans="1:18" x14ac:dyDescent="0.35">
      <c r="A6554" t="s">
        <v>2223</v>
      </c>
      <c r="B6554" s="1">
        <v>45521</v>
      </c>
      <c r="C6554" t="s">
        <v>29</v>
      </c>
      <c r="D6554" t="s">
        <v>24</v>
      </c>
      <c r="E6554" t="s">
        <v>19</v>
      </c>
      <c r="F6554" t="s">
        <v>579</v>
      </c>
      <c r="G6554" t="s">
        <v>50</v>
      </c>
      <c r="H6554" t="s">
        <v>5036</v>
      </c>
      <c r="I6554" s="1">
        <v>40962</v>
      </c>
      <c r="J6554" t="s">
        <v>2224</v>
      </c>
      <c r="K6554">
        <v>3150</v>
      </c>
      <c r="L6554">
        <v>3150</v>
      </c>
      <c r="M6554">
        <v>0</v>
      </c>
      <c r="N6554">
        <v>3150</v>
      </c>
      <c r="O6554" t="s">
        <v>5064</v>
      </c>
      <c r="P6554" t="s">
        <v>25</v>
      </c>
      <c r="Q6554">
        <f ca="1">DATEDIF(Data[[#This Row],[Birthdate]],TODAY(),"Y")</f>
        <v>13</v>
      </c>
      <c r="R6554" t="str">
        <f ca="1">IF(Data[[#This Row],[Age]]&lt;=10,"3-10 Years",IF(Data[[#This Row],[Age]]&lt;=15,"11-15 Years",IF(Data[[#This Row],[Age]]&lt;=19,"16-19 Years", "20+ Years")))</f>
        <v>11-15 Years</v>
      </c>
    </row>
    <row r="6555" spans="1:18" x14ac:dyDescent="0.35">
      <c r="A6555" t="s">
        <v>218</v>
      </c>
      <c r="B6555" s="1">
        <v>45520</v>
      </c>
      <c r="C6555" t="s">
        <v>29</v>
      </c>
      <c r="D6555" t="s">
        <v>24</v>
      </c>
      <c r="E6555" t="s">
        <v>19</v>
      </c>
      <c r="F6555" t="s">
        <v>579</v>
      </c>
      <c r="G6555" t="s">
        <v>105</v>
      </c>
      <c r="H6555" t="s">
        <v>5036</v>
      </c>
      <c r="I6555" s="1">
        <v>41136</v>
      </c>
      <c r="J6555" t="s">
        <v>217</v>
      </c>
      <c r="K6555">
        <v>1575</v>
      </c>
      <c r="L6555">
        <v>1575</v>
      </c>
      <c r="M6555">
        <v>0</v>
      </c>
      <c r="N6555">
        <v>1575</v>
      </c>
      <c r="O6555" t="s">
        <v>5064</v>
      </c>
      <c r="P6555" t="s">
        <v>152</v>
      </c>
      <c r="Q6555">
        <f ca="1">DATEDIF(Data[[#This Row],[Birthdate]],TODAY(),"Y")</f>
        <v>13</v>
      </c>
      <c r="R6555" t="str">
        <f ca="1">IF(Data[[#This Row],[Age]]&lt;=10,"3-10 Years",IF(Data[[#This Row],[Age]]&lt;=15,"11-15 Years",IF(Data[[#This Row],[Age]]&lt;=19,"16-19 Years", "20+ Years")))</f>
        <v>11-15 Years</v>
      </c>
    </row>
    <row r="6556" spans="1:18" x14ac:dyDescent="0.35">
      <c r="A6556" t="s">
        <v>216</v>
      </c>
      <c r="B6556" s="1">
        <v>45520</v>
      </c>
      <c r="C6556" t="s">
        <v>29</v>
      </c>
      <c r="D6556" t="s">
        <v>24</v>
      </c>
      <c r="E6556" t="s">
        <v>19</v>
      </c>
      <c r="F6556" t="s">
        <v>579</v>
      </c>
      <c r="G6556" t="s">
        <v>105</v>
      </c>
      <c r="H6556" t="s">
        <v>5036</v>
      </c>
      <c r="I6556" s="1">
        <v>41136</v>
      </c>
      <c r="J6556" t="s">
        <v>217</v>
      </c>
      <c r="K6556">
        <v>1575</v>
      </c>
      <c r="L6556">
        <v>1575</v>
      </c>
      <c r="M6556">
        <v>0</v>
      </c>
      <c r="N6556">
        <v>1575</v>
      </c>
      <c r="O6556" t="s">
        <v>5064</v>
      </c>
      <c r="P6556" t="s">
        <v>152</v>
      </c>
      <c r="Q6556">
        <f ca="1">DATEDIF(Data[[#This Row],[Birthdate]],TODAY(),"Y")</f>
        <v>13</v>
      </c>
      <c r="R6556" t="str">
        <f ca="1">IF(Data[[#This Row],[Age]]&lt;=10,"3-10 Years",IF(Data[[#This Row],[Age]]&lt;=15,"11-15 Years",IF(Data[[#This Row],[Age]]&lt;=19,"16-19 Years", "20+ Years")))</f>
        <v>11-15 Years</v>
      </c>
    </row>
    <row r="6557" spans="1:18" x14ac:dyDescent="0.35">
      <c r="A6557" t="s">
        <v>778</v>
      </c>
      <c r="B6557" s="1">
        <v>45520</v>
      </c>
      <c r="C6557" t="s">
        <v>29</v>
      </c>
      <c r="D6557" t="s">
        <v>24</v>
      </c>
      <c r="E6557" t="s">
        <v>19</v>
      </c>
      <c r="F6557" t="s">
        <v>579</v>
      </c>
      <c r="G6557" t="s">
        <v>50</v>
      </c>
      <c r="H6557" t="s">
        <v>5036</v>
      </c>
      <c r="I6557" s="1">
        <v>41178</v>
      </c>
      <c r="J6557" t="s">
        <v>781</v>
      </c>
      <c r="K6557">
        <v>1646</v>
      </c>
      <c r="L6557">
        <v>1646</v>
      </c>
      <c r="M6557">
        <v>0</v>
      </c>
      <c r="N6557">
        <v>1575</v>
      </c>
      <c r="O6557" t="s">
        <v>5064</v>
      </c>
      <c r="P6557" t="s">
        <v>25</v>
      </c>
      <c r="Q6557">
        <f ca="1">DATEDIF(Data[[#This Row],[Birthdate]],TODAY(),"Y")</f>
        <v>13</v>
      </c>
      <c r="R6557" t="str">
        <f ca="1">IF(Data[[#This Row],[Age]]&lt;=10,"3-10 Years",IF(Data[[#This Row],[Age]]&lt;=15,"11-15 Years",IF(Data[[#This Row],[Age]]&lt;=19,"16-19 Years", "20+ Years")))</f>
        <v>11-15 Years</v>
      </c>
    </row>
    <row r="6558" spans="1:18" x14ac:dyDescent="0.35">
      <c r="A6558" t="s">
        <v>1623</v>
      </c>
      <c r="B6558" s="1">
        <v>45520</v>
      </c>
      <c r="C6558" t="s">
        <v>29</v>
      </c>
      <c r="D6558" t="s">
        <v>1631</v>
      </c>
      <c r="E6558" t="s">
        <v>5008</v>
      </c>
      <c r="F6558" t="s">
        <v>5006</v>
      </c>
      <c r="G6558" t="s">
        <v>30</v>
      </c>
      <c r="H6558" t="s">
        <v>5036</v>
      </c>
      <c r="I6558" s="1">
        <v>41152</v>
      </c>
      <c r="J6558" t="s">
        <v>1624</v>
      </c>
      <c r="K6558">
        <v>1646</v>
      </c>
      <c r="L6558">
        <v>1646</v>
      </c>
      <c r="M6558">
        <v>0</v>
      </c>
      <c r="N6558">
        <v>1575</v>
      </c>
      <c r="O6558" t="s">
        <v>5064</v>
      </c>
      <c r="P6558" t="s">
        <v>25</v>
      </c>
      <c r="Q6558">
        <f ca="1">DATEDIF(Data[[#This Row],[Birthdate]],TODAY(),"Y")</f>
        <v>13</v>
      </c>
      <c r="R6558" t="str">
        <f ca="1">IF(Data[[#This Row],[Age]]&lt;=10,"3-10 Years",IF(Data[[#This Row],[Age]]&lt;=15,"11-15 Years",IF(Data[[#This Row],[Age]]&lt;=19,"16-19 Years", "20+ Years")))</f>
        <v>11-15 Years</v>
      </c>
    </row>
    <row r="6559" spans="1:18" x14ac:dyDescent="0.35">
      <c r="A6559" t="s">
        <v>602</v>
      </c>
      <c r="B6559" s="1">
        <v>45520</v>
      </c>
      <c r="C6559" t="s">
        <v>29</v>
      </c>
      <c r="D6559" t="s">
        <v>24</v>
      </c>
      <c r="E6559" t="s">
        <v>19</v>
      </c>
      <c r="F6559" t="s">
        <v>579</v>
      </c>
      <c r="G6559" t="s">
        <v>21</v>
      </c>
      <c r="H6559" t="s">
        <v>5036</v>
      </c>
      <c r="I6559" s="1">
        <v>41159</v>
      </c>
      <c r="J6559" t="s">
        <v>603</v>
      </c>
      <c r="K6559">
        <v>3292</v>
      </c>
      <c r="L6559">
        <v>3292</v>
      </c>
      <c r="M6559">
        <v>0</v>
      </c>
      <c r="N6559">
        <v>3150</v>
      </c>
      <c r="O6559" t="s">
        <v>5064</v>
      </c>
      <c r="P6559" t="s">
        <v>152</v>
      </c>
      <c r="Q6559">
        <f ca="1">DATEDIF(Data[[#This Row],[Birthdate]],TODAY(),"Y")</f>
        <v>13</v>
      </c>
      <c r="R6559" t="str">
        <f ca="1">IF(Data[[#This Row],[Age]]&lt;=10,"3-10 Years",IF(Data[[#This Row],[Age]]&lt;=15,"11-15 Years",IF(Data[[#This Row],[Age]]&lt;=19,"16-19 Years", "20+ Years")))</f>
        <v>11-15 Years</v>
      </c>
    </row>
    <row r="6560" spans="1:18" x14ac:dyDescent="0.35">
      <c r="A6560" t="s">
        <v>778</v>
      </c>
      <c r="B6560" s="1">
        <v>45520</v>
      </c>
      <c r="C6560" t="s">
        <v>29</v>
      </c>
      <c r="D6560" t="s">
        <v>1631</v>
      </c>
      <c r="E6560" t="s">
        <v>5008</v>
      </c>
      <c r="F6560" t="s">
        <v>5006</v>
      </c>
      <c r="G6560" t="s">
        <v>50</v>
      </c>
      <c r="H6560" t="s">
        <v>5036</v>
      </c>
      <c r="I6560" s="1">
        <v>41178</v>
      </c>
      <c r="J6560" t="s">
        <v>781</v>
      </c>
      <c r="K6560">
        <v>1646</v>
      </c>
      <c r="L6560">
        <v>1646</v>
      </c>
      <c r="M6560">
        <v>0</v>
      </c>
      <c r="N6560">
        <v>1575</v>
      </c>
      <c r="O6560" t="s">
        <v>5064</v>
      </c>
      <c r="P6560" t="s">
        <v>25</v>
      </c>
      <c r="Q6560">
        <f ca="1">DATEDIF(Data[[#This Row],[Birthdate]],TODAY(),"Y")</f>
        <v>13</v>
      </c>
      <c r="R6560" t="str">
        <f ca="1">IF(Data[[#This Row],[Age]]&lt;=10,"3-10 Years",IF(Data[[#This Row],[Age]]&lt;=15,"11-15 Years",IF(Data[[#This Row],[Age]]&lt;=19,"16-19 Years", "20+ Years")))</f>
        <v>11-15 Years</v>
      </c>
    </row>
    <row r="6561" spans="1:18" x14ac:dyDescent="0.35">
      <c r="A6561" t="s">
        <v>604</v>
      </c>
      <c r="B6561" s="1">
        <v>45520</v>
      </c>
      <c r="C6561" t="s">
        <v>29</v>
      </c>
      <c r="D6561" t="s">
        <v>24</v>
      </c>
      <c r="E6561" t="s">
        <v>19</v>
      </c>
      <c r="F6561" t="s">
        <v>579</v>
      </c>
      <c r="G6561" t="s">
        <v>105</v>
      </c>
      <c r="H6561" t="s">
        <v>5036</v>
      </c>
      <c r="I6561" s="1">
        <v>41120</v>
      </c>
      <c r="J6561" t="s">
        <v>605</v>
      </c>
      <c r="K6561">
        <v>1575</v>
      </c>
      <c r="L6561">
        <v>1575</v>
      </c>
      <c r="M6561">
        <v>0</v>
      </c>
      <c r="N6561">
        <v>3150</v>
      </c>
      <c r="O6561" t="s">
        <v>5064</v>
      </c>
      <c r="P6561" t="s">
        <v>25</v>
      </c>
      <c r="Q6561">
        <f ca="1">DATEDIF(Data[[#This Row],[Birthdate]],TODAY(),"Y")</f>
        <v>13</v>
      </c>
      <c r="R6561" t="str">
        <f ca="1">IF(Data[[#This Row],[Age]]&lt;=10,"3-10 Years",IF(Data[[#This Row],[Age]]&lt;=15,"11-15 Years",IF(Data[[#This Row],[Age]]&lt;=19,"16-19 Years", "20+ Years")))</f>
        <v>11-15 Years</v>
      </c>
    </row>
    <row r="6562" spans="1:18" x14ac:dyDescent="0.35">
      <c r="A6562" t="s">
        <v>2245</v>
      </c>
      <c r="B6562" s="1">
        <v>45520</v>
      </c>
      <c r="C6562" t="s">
        <v>29</v>
      </c>
      <c r="D6562" t="s">
        <v>24</v>
      </c>
      <c r="E6562" t="s">
        <v>19</v>
      </c>
      <c r="F6562" t="s">
        <v>579</v>
      </c>
      <c r="G6562" t="s">
        <v>105</v>
      </c>
      <c r="H6562" t="s">
        <v>5036</v>
      </c>
      <c r="I6562" s="1">
        <v>41161</v>
      </c>
      <c r="J6562" t="s">
        <v>2246</v>
      </c>
      <c r="K6562">
        <v>3292</v>
      </c>
      <c r="L6562">
        <v>3292</v>
      </c>
      <c r="M6562">
        <v>0</v>
      </c>
      <c r="N6562">
        <v>3150</v>
      </c>
      <c r="O6562" t="s">
        <v>5064</v>
      </c>
      <c r="P6562" t="s">
        <v>25</v>
      </c>
      <c r="Q6562">
        <f ca="1">DATEDIF(Data[[#This Row],[Birthdate]],TODAY(),"Y")</f>
        <v>13</v>
      </c>
      <c r="R6562" t="str">
        <f ca="1">IF(Data[[#This Row],[Age]]&lt;=10,"3-10 Years",IF(Data[[#This Row],[Age]]&lt;=15,"11-15 Years",IF(Data[[#This Row],[Age]]&lt;=19,"16-19 Years", "20+ Years")))</f>
        <v>11-15 Years</v>
      </c>
    </row>
    <row r="6563" spans="1:18" x14ac:dyDescent="0.35">
      <c r="A6563" t="s">
        <v>2211</v>
      </c>
      <c r="B6563" s="1">
        <v>45520</v>
      </c>
      <c r="C6563" t="s">
        <v>29</v>
      </c>
      <c r="D6563" t="s">
        <v>1631</v>
      </c>
      <c r="E6563" t="s">
        <v>5008</v>
      </c>
      <c r="F6563" t="s">
        <v>5006</v>
      </c>
      <c r="G6563" t="s">
        <v>57</v>
      </c>
      <c r="H6563" t="s">
        <v>5036</v>
      </c>
      <c r="I6563" s="1">
        <v>41017</v>
      </c>
      <c r="J6563" t="s">
        <v>413</v>
      </c>
      <c r="K6563">
        <v>1646</v>
      </c>
      <c r="L6563">
        <v>1646</v>
      </c>
      <c r="M6563">
        <v>0</v>
      </c>
      <c r="N6563">
        <v>1575</v>
      </c>
      <c r="O6563" t="s">
        <v>5064</v>
      </c>
      <c r="P6563" t="s">
        <v>25</v>
      </c>
      <c r="Q6563">
        <f ca="1">DATEDIF(Data[[#This Row],[Birthdate]],TODAY(),"Y")</f>
        <v>13</v>
      </c>
      <c r="R6563" t="str">
        <f ca="1">IF(Data[[#This Row],[Age]]&lt;=10,"3-10 Years",IF(Data[[#This Row],[Age]]&lt;=15,"11-15 Years",IF(Data[[#This Row],[Age]]&lt;=19,"16-19 Years", "20+ Years")))</f>
        <v>11-15 Years</v>
      </c>
    </row>
    <row r="6564" spans="1:18" x14ac:dyDescent="0.35">
      <c r="A6564" t="s">
        <v>457</v>
      </c>
      <c r="B6564" s="1">
        <v>45520</v>
      </c>
      <c r="C6564" t="s">
        <v>29</v>
      </c>
      <c r="D6564" t="s">
        <v>24</v>
      </c>
      <c r="E6564" t="s">
        <v>19</v>
      </c>
      <c r="F6564" t="s">
        <v>579</v>
      </c>
      <c r="G6564" t="s">
        <v>458</v>
      </c>
      <c r="H6564" t="s">
        <v>1083</v>
      </c>
      <c r="I6564" s="1">
        <v>41177</v>
      </c>
      <c r="J6564" t="s">
        <v>459</v>
      </c>
      <c r="K6564">
        <v>3292</v>
      </c>
      <c r="L6564">
        <v>3292</v>
      </c>
      <c r="M6564">
        <v>0</v>
      </c>
      <c r="N6564">
        <v>3150</v>
      </c>
      <c r="O6564" t="s">
        <v>5064</v>
      </c>
      <c r="P6564" t="s">
        <v>25</v>
      </c>
      <c r="Q6564">
        <f ca="1">DATEDIF(Data[[#This Row],[Birthdate]],TODAY(),"Y")</f>
        <v>13</v>
      </c>
      <c r="R6564" t="str">
        <f ca="1">IF(Data[[#This Row],[Age]]&lt;=10,"3-10 Years",IF(Data[[#This Row],[Age]]&lt;=15,"11-15 Years",IF(Data[[#This Row],[Age]]&lt;=19,"16-19 Years", "20+ Years")))</f>
        <v>11-15 Years</v>
      </c>
    </row>
    <row r="6565" spans="1:18" x14ac:dyDescent="0.35">
      <c r="A6565" t="s">
        <v>2150</v>
      </c>
      <c r="B6565" s="1">
        <v>45519</v>
      </c>
      <c r="C6565" t="s">
        <v>29</v>
      </c>
      <c r="D6565" t="s">
        <v>24</v>
      </c>
      <c r="E6565" t="s">
        <v>19</v>
      </c>
      <c r="F6565" t="s">
        <v>579</v>
      </c>
      <c r="G6565" t="s">
        <v>1585</v>
      </c>
      <c r="H6565" t="s">
        <v>1083</v>
      </c>
      <c r="I6565" s="1">
        <v>41027</v>
      </c>
      <c r="J6565" t="s">
        <v>2151</v>
      </c>
      <c r="K6565">
        <v>1646</v>
      </c>
      <c r="L6565">
        <v>1646</v>
      </c>
      <c r="M6565">
        <v>0</v>
      </c>
      <c r="N6565">
        <v>1575</v>
      </c>
      <c r="O6565" t="s">
        <v>5064</v>
      </c>
      <c r="P6565" t="s">
        <v>25</v>
      </c>
      <c r="Q6565">
        <f ca="1">DATEDIF(Data[[#This Row],[Birthdate]],TODAY(),"Y")</f>
        <v>13</v>
      </c>
      <c r="R6565" t="str">
        <f ca="1">IF(Data[[#This Row],[Age]]&lt;=10,"3-10 Years",IF(Data[[#This Row],[Age]]&lt;=15,"11-15 Years",IF(Data[[#This Row],[Age]]&lt;=19,"16-19 Years", "20+ Years")))</f>
        <v>11-15 Years</v>
      </c>
    </row>
    <row r="6566" spans="1:18" x14ac:dyDescent="0.35">
      <c r="A6566" t="s">
        <v>1380</v>
      </c>
      <c r="B6566" s="1">
        <v>45519</v>
      </c>
      <c r="C6566" t="s">
        <v>29</v>
      </c>
      <c r="D6566" t="s">
        <v>24</v>
      </c>
      <c r="E6566" t="s">
        <v>19</v>
      </c>
      <c r="F6566" t="s">
        <v>579</v>
      </c>
      <c r="G6566" t="s">
        <v>189</v>
      </c>
      <c r="H6566" t="s">
        <v>5036</v>
      </c>
      <c r="I6566" s="1">
        <v>40890</v>
      </c>
      <c r="J6566" t="s">
        <v>1381</v>
      </c>
      <c r="K6566">
        <v>3150</v>
      </c>
      <c r="L6566">
        <v>3150</v>
      </c>
      <c r="M6566">
        <v>0</v>
      </c>
      <c r="N6566">
        <v>3150</v>
      </c>
      <c r="O6566" t="s">
        <v>5064</v>
      </c>
      <c r="P6566" t="s">
        <v>152</v>
      </c>
      <c r="Q6566">
        <f ca="1">DATEDIF(Data[[#This Row],[Birthdate]],TODAY(),"Y")</f>
        <v>13</v>
      </c>
      <c r="R6566" t="str">
        <f ca="1">IF(Data[[#This Row],[Age]]&lt;=10,"3-10 Years",IF(Data[[#This Row],[Age]]&lt;=15,"11-15 Years",IF(Data[[#This Row],[Age]]&lt;=19,"16-19 Years", "20+ Years")))</f>
        <v>11-15 Years</v>
      </c>
    </row>
    <row r="6567" spans="1:18" x14ac:dyDescent="0.35">
      <c r="A6567" t="s">
        <v>1130</v>
      </c>
      <c r="B6567" s="1">
        <v>45519</v>
      </c>
      <c r="C6567" t="s">
        <v>29</v>
      </c>
      <c r="D6567" t="s">
        <v>1631</v>
      </c>
      <c r="E6567" t="s">
        <v>5008</v>
      </c>
      <c r="F6567" t="s">
        <v>5006</v>
      </c>
      <c r="G6567" t="s">
        <v>57</v>
      </c>
      <c r="H6567" t="s">
        <v>5036</v>
      </c>
      <c r="I6567" s="1">
        <v>41023</v>
      </c>
      <c r="J6567" t="s">
        <v>1131</v>
      </c>
      <c r="K6567">
        <v>1575</v>
      </c>
      <c r="L6567">
        <v>1575</v>
      </c>
      <c r="M6567">
        <v>0</v>
      </c>
      <c r="N6567">
        <v>1575</v>
      </c>
      <c r="O6567" t="s">
        <v>5064</v>
      </c>
      <c r="P6567" t="s">
        <v>152</v>
      </c>
      <c r="Q6567">
        <f ca="1">DATEDIF(Data[[#This Row],[Birthdate]],TODAY(),"Y")</f>
        <v>13</v>
      </c>
      <c r="R6567" t="str">
        <f ca="1">IF(Data[[#This Row],[Age]]&lt;=10,"3-10 Years",IF(Data[[#This Row],[Age]]&lt;=15,"11-15 Years",IF(Data[[#This Row],[Age]]&lt;=19,"16-19 Years", "20+ Years")))</f>
        <v>11-15 Years</v>
      </c>
    </row>
    <row r="6568" spans="1:18" x14ac:dyDescent="0.35">
      <c r="A6568" t="s">
        <v>2189</v>
      </c>
      <c r="B6568" s="1">
        <v>45519</v>
      </c>
      <c r="C6568" t="s">
        <v>29</v>
      </c>
      <c r="D6568" t="s">
        <v>24</v>
      </c>
      <c r="E6568" t="s">
        <v>19</v>
      </c>
      <c r="F6568" t="s">
        <v>579</v>
      </c>
      <c r="G6568" t="s">
        <v>50</v>
      </c>
      <c r="H6568" t="s">
        <v>5036</v>
      </c>
      <c r="I6568" s="1">
        <v>41061</v>
      </c>
      <c r="J6568" t="s">
        <v>2186</v>
      </c>
      <c r="K6568">
        <v>1646</v>
      </c>
      <c r="L6568">
        <v>1646</v>
      </c>
      <c r="M6568">
        <v>0</v>
      </c>
      <c r="N6568">
        <v>1575</v>
      </c>
      <c r="O6568" t="s">
        <v>5064</v>
      </c>
      <c r="P6568" t="s">
        <v>152</v>
      </c>
      <c r="Q6568">
        <f ca="1">DATEDIF(Data[[#This Row],[Birthdate]],TODAY(),"Y")</f>
        <v>13</v>
      </c>
      <c r="R6568" t="str">
        <f ca="1">IF(Data[[#This Row],[Age]]&lt;=10,"3-10 Years",IF(Data[[#This Row],[Age]]&lt;=15,"11-15 Years",IF(Data[[#This Row],[Age]]&lt;=19,"16-19 Years", "20+ Years")))</f>
        <v>11-15 Years</v>
      </c>
    </row>
    <row r="6569" spans="1:18" x14ac:dyDescent="0.35">
      <c r="A6569" t="s">
        <v>1397</v>
      </c>
      <c r="B6569" s="1">
        <v>45519</v>
      </c>
      <c r="C6569" t="s">
        <v>29</v>
      </c>
      <c r="D6569" t="s">
        <v>24</v>
      </c>
      <c r="E6569" t="s">
        <v>19</v>
      </c>
      <c r="F6569" t="s">
        <v>579</v>
      </c>
      <c r="G6569" t="s">
        <v>21</v>
      </c>
      <c r="H6569" t="s">
        <v>5036</v>
      </c>
      <c r="I6569" s="1">
        <v>40915</v>
      </c>
      <c r="J6569" t="s">
        <v>1398</v>
      </c>
      <c r="K6569">
        <v>3292</v>
      </c>
      <c r="L6569">
        <v>3292</v>
      </c>
      <c r="M6569">
        <v>0</v>
      </c>
      <c r="N6569">
        <v>3150</v>
      </c>
      <c r="O6569" t="s">
        <v>5064</v>
      </c>
      <c r="P6569" t="s">
        <v>25</v>
      </c>
      <c r="Q6569">
        <f ca="1">DATEDIF(Data[[#This Row],[Birthdate]],TODAY(),"Y")</f>
        <v>13</v>
      </c>
      <c r="R6569" t="str">
        <f ca="1">IF(Data[[#This Row],[Age]]&lt;=10,"3-10 Years",IF(Data[[#This Row],[Age]]&lt;=15,"11-15 Years",IF(Data[[#This Row],[Age]]&lt;=19,"16-19 Years", "20+ Years")))</f>
        <v>11-15 Years</v>
      </c>
    </row>
    <row r="6570" spans="1:18" x14ac:dyDescent="0.35">
      <c r="A6570" t="s">
        <v>2193</v>
      </c>
      <c r="B6570" s="1">
        <v>45519</v>
      </c>
      <c r="C6570" t="s">
        <v>29</v>
      </c>
      <c r="D6570" t="s">
        <v>1631</v>
      </c>
      <c r="E6570" t="s">
        <v>5008</v>
      </c>
      <c r="F6570" t="s">
        <v>5006</v>
      </c>
      <c r="G6570" t="s">
        <v>30</v>
      </c>
      <c r="H6570" t="s">
        <v>5036</v>
      </c>
      <c r="I6570" s="1">
        <v>41192</v>
      </c>
      <c r="J6570" t="s">
        <v>1705</v>
      </c>
      <c r="K6570">
        <v>1646</v>
      </c>
      <c r="L6570">
        <v>1646</v>
      </c>
      <c r="M6570">
        <v>0</v>
      </c>
      <c r="N6570">
        <v>1575</v>
      </c>
      <c r="O6570" t="s">
        <v>5064</v>
      </c>
      <c r="P6570" t="s">
        <v>25</v>
      </c>
      <c r="Q6570">
        <f ca="1">DATEDIF(Data[[#This Row],[Birthdate]],TODAY(),"Y")</f>
        <v>13</v>
      </c>
      <c r="R6570" t="str">
        <f ca="1">IF(Data[[#This Row],[Age]]&lt;=10,"3-10 Years",IF(Data[[#This Row],[Age]]&lt;=15,"11-15 Years",IF(Data[[#This Row],[Age]]&lt;=19,"16-19 Years", "20+ Years")))</f>
        <v>11-15 Years</v>
      </c>
    </row>
    <row r="6571" spans="1:18" x14ac:dyDescent="0.35">
      <c r="A6571" t="s">
        <v>2166</v>
      </c>
      <c r="B6571" s="1">
        <v>45519</v>
      </c>
      <c r="C6571" t="s">
        <v>29</v>
      </c>
      <c r="D6571" t="s">
        <v>24</v>
      </c>
      <c r="E6571" t="s">
        <v>19</v>
      </c>
      <c r="F6571" t="s">
        <v>579</v>
      </c>
      <c r="G6571" t="s">
        <v>1585</v>
      </c>
      <c r="H6571" t="s">
        <v>1083</v>
      </c>
      <c r="I6571" s="1">
        <v>40970</v>
      </c>
      <c r="J6571" t="s">
        <v>2167</v>
      </c>
      <c r="K6571">
        <v>1646</v>
      </c>
      <c r="L6571">
        <v>1646</v>
      </c>
      <c r="M6571">
        <v>0</v>
      </c>
      <c r="N6571">
        <v>1575</v>
      </c>
      <c r="O6571" t="s">
        <v>5064</v>
      </c>
      <c r="P6571" t="s">
        <v>25</v>
      </c>
      <c r="Q6571">
        <f ca="1">DATEDIF(Data[[#This Row],[Birthdate]],TODAY(),"Y")</f>
        <v>13</v>
      </c>
      <c r="R6571" t="str">
        <f ca="1">IF(Data[[#This Row],[Age]]&lt;=10,"3-10 Years",IF(Data[[#This Row],[Age]]&lt;=15,"11-15 Years",IF(Data[[#This Row],[Age]]&lt;=19,"16-19 Years", "20+ Years")))</f>
        <v>11-15 Years</v>
      </c>
    </row>
    <row r="6572" spans="1:18" x14ac:dyDescent="0.35">
      <c r="A6572" t="s">
        <v>492</v>
      </c>
      <c r="B6572" s="1">
        <v>45519</v>
      </c>
      <c r="C6572" t="s">
        <v>29</v>
      </c>
      <c r="D6572" t="s">
        <v>1631</v>
      </c>
      <c r="E6572" t="s">
        <v>5008</v>
      </c>
      <c r="F6572" t="s">
        <v>5006</v>
      </c>
      <c r="G6572" t="s">
        <v>30</v>
      </c>
      <c r="H6572" t="s">
        <v>5036</v>
      </c>
      <c r="I6572" s="1">
        <v>41166</v>
      </c>
      <c r="J6572" t="s">
        <v>493</v>
      </c>
      <c r="K6572">
        <v>1646</v>
      </c>
      <c r="L6572">
        <v>1646</v>
      </c>
      <c r="M6572">
        <v>0</v>
      </c>
      <c r="N6572">
        <v>1575</v>
      </c>
      <c r="O6572" t="s">
        <v>5064</v>
      </c>
      <c r="P6572" t="s">
        <v>152</v>
      </c>
      <c r="Q6572">
        <f ca="1">DATEDIF(Data[[#This Row],[Birthdate]],TODAY(),"Y")</f>
        <v>13</v>
      </c>
      <c r="R6572" t="str">
        <f ca="1">IF(Data[[#This Row],[Age]]&lt;=10,"3-10 Years",IF(Data[[#This Row],[Age]]&lt;=15,"11-15 Years",IF(Data[[#This Row],[Age]]&lt;=19,"16-19 Years", "20+ Years")))</f>
        <v>11-15 Years</v>
      </c>
    </row>
    <row r="6573" spans="1:18" x14ac:dyDescent="0.35">
      <c r="A6573" t="s">
        <v>2128</v>
      </c>
      <c r="B6573" s="1">
        <v>45519</v>
      </c>
      <c r="C6573" t="s">
        <v>29</v>
      </c>
      <c r="D6573" t="s">
        <v>24</v>
      </c>
      <c r="E6573" t="s">
        <v>19</v>
      </c>
      <c r="F6573" t="s">
        <v>579</v>
      </c>
      <c r="G6573" t="s">
        <v>57</v>
      </c>
      <c r="H6573" t="s">
        <v>5036</v>
      </c>
      <c r="I6573" s="1">
        <v>41139</v>
      </c>
      <c r="J6573" t="s">
        <v>2129</v>
      </c>
      <c r="K6573">
        <v>3150</v>
      </c>
      <c r="L6573">
        <v>3150</v>
      </c>
      <c r="M6573">
        <v>0</v>
      </c>
      <c r="N6573">
        <v>3150</v>
      </c>
      <c r="O6573" t="s">
        <v>5064</v>
      </c>
      <c r="P6573" t="s">
        <v>152</v>
      </c>
      <c r="Q6573">
        <f ca="1">DATEDIF(Data[[#This Row],[Birthdate]],TODAY(),"Y")</f>
        <v>13</v>
      </c>
      <c r="R6573" t="str">
        <f ca="1">IF(Data[[#This Row],[Age]]&lt;=10,"3-10 Years",IF(Data[[#This Row],[Age]]&lt;=15,"11-15 Years",IF(Data[[#This Row],[Age]]&lt;=19,"16-19 Years", "20+ Years")))</f>
        <v>11-15 Years</v>
      </c>
    </row>
    <row r="6574" spans="1:18" x14ac:dyDescent="0.35">
      <c r="A6574" t="s">
        <v>2197</v>
      </c>
      <c r="B6574" s="1">
        <v>45519</v>
      </c>
      <c r="C6574" t="s">
        <v>29</v>
      </c>
      <c r="D6574" t="s">
        <v>24</v>
      </c>
      <c r="E6574" t="s">
        <v>19</v>
      </c>
      <c r="F6574" t="s">
        <v>579</v>
      </c>
      <c r="G6574" t="s">
        <v>1585</v>
      </c>
      <c r="H6574" t="s">
        <v>1083</v>
      </c>
      <c r="I6574" s="1">
        <v>41236</v>
      </c>
      <c r="J6574" t="s">
        <v>2158</v>
      </c>
      <c r="K6574">
        <v>1646</v>
      </c>
      <c r="L6574">
        <v>1646</v>
      </c>
      <c r="M6574">
        <v>0</v>
      </c>
      <c r="N6574">
        <v>1575</v>
      </c>
      <c r="O6574" t="s">
        <v>5064</v>
      </c>
      <c r="P6574" t="s">
        <v>25</v>
      </c>
      <c r="Q6574">
        <f ca="1">DATEDIF(Data[[#This Row],[Birthdate]],TODAY(),"Y")</f>
        <v>13</v>
      </c>
      <c r="R6574" t="str">
        <f ca="1">IF(Data[[#This Row],[Age]]&lt;=10,"3-10 Years",IF(Data[[#This Row],[Age]]&lt;=15,"11-15 Years",IF(Data[[#This Row],[Age]]&lt;=19,"16-19 Years", "20+ Years")))</f>
        <v>11-15 Years</v>
      </c>
    </row>
    <row r="6575" spans="1:18" x14ac:dyDescent="0.35">
      <c r="A6575" t="s">
        <v>2203</v>
      </c>
      <c r="B6575" s="1">
        <v>45519</v>
      </c>
      <c r="C6575" t="s">
        <v>29</v>
      </c>
      <c r="D6575" t="s">
        <v>24</v>
      </c>
      <c r="E6575" t="s">
        <v>19</v>
      </c>
      <c r="F6575" t="s">
        <v>579</v>
      </c>
      <c r="G6575" t="s">
        <v>1585</v>
      </c>
      <c r="H6575" t="s">
        <v>1083</v>
      </c>
      <c r="I6575" s="1">
        <v>40893</v>
      </c>
      <c r="J6575" t="s">
        <v>2204</v>
      </c>
      <c r="K6575">
        <v>1646</v>
      </c>
      <c r="L6575">
        <v>1646</v>
      </c>
      <c r="M6575">
        <v>0</v>
      </c>
      <c r="N6575">
        <v>1575</v>
      </c>
      <c r="O6575" t="s">
        <v>5064</v>
      </c>
      <c r="P6575" t="s">
        <v>152</v>
      </c>
      <c r="Q6575">
        <f ca="1">DATEDIF(Data[[#This Row],[Birthdate]],TODAY(),"Y")</f>
        <v>13</v>
      </c>
      <c r="R6575" t="str">
        <f ca="1">IF(Data[[#This Row],[Age]]&lt;=10,"3-10 Years",IF(Data[[#This Row],[Age]]&lt;=15,"11-15 Years",IF(Data[[#This Row],[Age]]&lt;=19,"16-19 Years", "20+ Years")))</f>
        <v>11-15 Years</v>
      </c>
    </row>
    <row r="6576" spans="1:18" x14ac:dyDescent="0.35">
      <c r="A6576" t="s">
        <v>1617</v>
      </c>
      <c r="B6576" s="1">
        <v>45519</v>
      </c>
      <c r="C6576" t="s">
        <v>29</v>
      </c>
      <c r="D6576" t="s">
        <v>24</v>
      </c>
      <c r="E6576" t="s">
        <v>19</v>
      </c>
      <c r="F6576" t="s">
        <v>579</v>
      </c>
      <c r="G6576" t="s">
        <v>84</v>
      </c>
      <c r="H6576" t="s">
        <v>5036</v>
      </c>
      <c r="I6576" s="1">
        <v>40945</v>
      </c>
      <c r="J6576" t="s">
        <v>939</v>
      </c>
      <c r="K6576">
        <v>1575</v>
      </c>
      <c r="L6576">
        <v>1575</v>
      </c>
      <c r="M6576">
        <v>0</v>
      </c>
      <c r="N6576">
        <v>1575</v>
      </c>
      <c r="O6576" t="s">
        <v>5064</v>
      </c>
      <c r="P6576" t="s">
        <v>25</v>
      </c>
      <c r="Q6576">
        <f ca="1">DATEDIF(Data[[#This Row],[Birthdate]],TODAY(),"Y")</f>
        <v>13</v>
      </c>
      <c r="R6576" t="str">
        <f ca="1">IF(Data[[#This Row],[Age]]&lt;=10,"3-10 Years",IF(Data[[#This Row],[Age]]&lt;=15,"11-15 Years",IF(Data[[#This Row],[Age]]&lt;=19,"16-19 Years", "20+ Years")))</f>
        <v>11-15 Years</v>
      </c>
    </row>
    <row r="6577" spans="1:18" x14ac:dyDescent="0.35">
      <c r="A6577" t="s">
        <v>2103</v>
      </c>
      <c r="B6577" s="1">
        <v>45519</v>
      </c>
      <c r="C6577" t="s">
        <v>29</v>
      </c>
      <c r="D6577" t="s">
        <v>24</v>
      </c>
      <c r="E6577" t="s">
        <v>19</v>
      </c>
      <c r="F6577" t="s">
        <v>579</v>
      </c>
      <c r="G6577" t="s">
        <v>37</v>
      </c>
      <c r="H6577" t="s">
        <v>5036</v>
      </c>
      <c r="I6577" s="1">
        <v>41129</v>
      </c>
      <c r="J6577" t="s">
        <v>2104</v>
      </c>
      <c r="K6577">
        <v>3150</v>
      </c>
      <c r="L6577">
        <v>3150</v>
      </c>
      <c r="M6577">
        <v>0</v>
      </c>
      <c r="N6577">
        <v>3150</v>
      </c>
      <c r="O6577" t="s">
        <v>5064</v>
      </c>
      <c r="P6577" t="s">
        <v>25</v>
      </c>
      <c r="Q6577">
        <f ca="1">DATEDIF(Data[[#This Row],[Birthdate]],TODAY(),"Y")</f>
        <v>13</v>
      </c>
      <c r="R6577" t="str">
        <f ca="1">IF(Data[[#This Row],[Age]]&lt;=10,"3-10 Years",IF(Data[[#This Row],[Age]]&lt;=15,"11-15 Years",IF(Data[[#This Row],[Age]]&lt;=19,"16-19 Years", "20+ Years")))</f>
        <v>11-15 Years</v>
      </c>
    </row>
    <row r="6578" spans="1:18" x14ac:dyDescent="0.35">
      <c r="A6578" t="s">
        <v>2253</v>
      </c>
      <c r="B6578" s="1">
        <v>45519</v>
      </c>
      <c r="C6578" t="s">
        <v>29</v>
      </c>
      <c r="D6578" t="s">
        <v>24</v>
      </c>
      <c r="E6578" t="s">
        <v>19</v>
      </c>
      <c r="F6578" t="s">
        <v>579</v>
      </c>
      <c r="G6578" t="s">
        <v>84</v>
      </c>
      <c r="H6578" t="s">
        <v>5036</v>
      </c>
      <c r="I6578" s="1">
        <v>41158</v>
      </c>
      <c r="J6578" t="s">
        <v>2254</v>
      </c>
      <c r="K6578">
        <v>1575</v>
      </c>
      <c r="L6578">
        <v>1575</v>
      </c>
      <c r="M6578">
        <v>0</v>
      </c>
      <c r="N6578">
        <v>1575</v>
      </c>
      <c r="O6578" t="s">
        <v>5064</v>
      </c>
      <c r="P6578" t="s">
        <v>25</v>
      </c>
      <c r="Q6578">
        <f ca="1">DATEDIF(Data[[#This Row],[Birthdate]],TODAY(),"Y")</f>
        <v>13</v>
      </c>
      <c r="R6578" t="str">
        <f ca="1">IF(Data[[#This Row],[Age]]&lt;=10,"3-10 Years",IF(Data[[#This Row],[Age]]&lt;=15,"11-15 Years",IF(Data[[#This Row],[Age]]&lt;=19,"16-19 Years", "20+ Years")))</f>
        <v>11-15 Years</v>
      </c>
    </row>
    <row r="6579" spans="1:18" x14ac:dyDescent="0.35">
      <c r="A6579" t="s">
        <v>2271</v>
      </c>
      <c r="B6579" s="1">
        <v>45518</v>
      </c>
      <c r="C6579" t="s">
        <v>29</v>
      </c>
      <c r="D6579" t="s">
        <v>24</v>
      </c>
      <c r="E6579" t="s">
        <v>19</v>
      </c>
      <c r="F6579" t="s">
        <v>579</v>
      </c>
      <c r="G6579" t="s">
        <v>21</v>
      </c>
      <c r="H6579" t="s">
        <v>5036</v>
      </c>
      <c r="I6579" s="1">
        <v>41179</v>
      </c>
      <c r="J6579" t="s">
        <v>2272</v>
      </c>
      <c r="K6579">
        <v>3292</v>
      </c>
      <c r="L6579">
        <v>3292</v>
      </c>
      <c r="M6579">
        <v>0</v>
      </c>
      <c r="N6579">
        <v>3150</v>
      </c>
      <c r="O6579" t="s">
        <v>5064</v>
      </c>
      <c r="P6579" t="s">
        <v>25</v>
      </c>
      <c r="Q6579">
        <f ca="1">DATEDIF(Data[[#This Row],[Birthdate]],TODAY(),"Y")</f>
        <v>13</v>
      </c>
      <c r="R6579" t="str">
        <f ca="1">IF(Data[[#This Row],[Age]]&lt;=10,"3-10 Years",IF(Data[[#This Row],[Age]]&lt;=15,"11-15 Years",IF(Data[[#This Row],[Age]]&lt;=19,"16-19 Years", "20+ Years")))</f>
        <v>11-15 Years</v>
      </c>
    </row>
    <row r="6580" spans="1:18" x14ac:dyDescent="0.35">
      <c r="A6580" t="s">
        <v>586</v>
      </c>
      <c r="B6580" s="1">
        <v>45518</v>
      </c>
      <c r="C6580" t="s">
        <v>29</v>
      </c>
      <c r="D6580" t="s">
        <v>24</v>
      </c>
      <c r="E6580" t="s">
        <v>19</v>
      </c>
      <c r="F6580" t="s">
        <v>579</v>
      </c>
      <c r="G6580" t="s">
        <v>21</v>
      </c>
      <c r="H6580" t="s">
        <v>5036</v>
      </c>
      <c r="I6580" s="1">
        <v>40893</v>
      </c>
      <c r="J6580" t="s">
        <v>587</v>
      </c>
      <c r="K6580">
        <v>1717</v>
      </c>
      <c r="L6580">
        <v>1717</v>
      </c>
      <c r="M6580">
        <v>0</v>
      </c>
      <c r="N6580">
        <v>3150</v>
      </c>
      <c r="O6580" t="s">
        <v>5064</v>
      </c>
      <c r="P6580" t="s">
        <v>25</v>
      </c>
      <c r="Q6580">
        <f ca="1">DATEDIF(Data[[#This Row],[Birthdate]],TODAY(),"Y")</f>
        <v>13</v>
      </c>
      <c r="R6580" t="str">
        <f ca="1">IF(Data[[#This Row],[Age]]&lt;=10,"3-10 Years",IF(Data[[#This Row],[Age]]&lt;=15,"11-15 Years",IF(Data[[#This Row],[Age]]&lt;=19,"16-19 Years", "20+ Years")))</f>
        <v>11-15 Years</v>
      </c>
    </row>
    <row r="6581" spans="1:18" x14ac:dyDescent="0.35">
      <c r="A6581" t="s">
        <v>2193</v>
      </c>
      <c r="B6581" s="1">
        <v>45424</v>
      </c>
      <c r="C6581" t="s">
        <v>29</v>
      </c>
      <c r="D6581" t="s">
        <v>104</v>
      </c>
      <c r="E6581" t="s">
        <v>19</v>
      </c>
      <c r="F6581" t="s">
        <v>579</v>
      </c>
      <c r="G6581" t="s">
        <v>30</v>
      </c>
      <c r="H6581" t="s">
        <v>5036</v>
      </c>
      <c r="I6581" s="1">
        <v>41192</v>
      </c>
      <c r="J6581" t="s">
        <v>1705</v>
      </c>
      <c r="K6581">
        <v>771</v>
      </c>
      <c r="L6581">
        <v>771</v>
      </c>
      <c r="M6581">
        <v>0</v>
      </c>
      <c r="N6581">
        <v>1575</v>
      </c>
      <c r="O6581" t="s">
        <v>5064</v>
      </c>
      <c r="P6581" t="s">
        <v>25</v>
      </c>
      <c r="Q6581">
        <f ca="1">DATEDIF(Data[[#This Row],[Birthdate]],TODAY(),"Y")</f>
        <v>13</v>
      </c>
      <c r="R6581" t="str">
        <f ca="1">IF(Data[[#This Row],[Age]]&lt;=10,"3-10 Years",IF(Data[[#This Row],[Age]]&lt;=15,"11-15 Years",IF(Data[[#This Row],[Age]]&lt;=19,"16-19 Years", "20+ Years")))</f>
        <v>11-15 Years</v>
      </c>
    </row>
    <row r="6582" spans="1:18" x14ac:dyDescent="0.35">
      <c r="A6582" t="s">
        <v>702</v>
      </c>
      <c r="B6582" s="1">
        <v>45362</v>
      </c>
      <c r="C6582" t="s">
        <v>29</v>
      </c>
      <c r="D6582" t="s">
        <v>104</v>
      </c>
      <c r="E6582" t="s">
        <v>5008</v>
      </c>
      <c r="F6582" t="s">
        <v>5006</v>
      </c>
      <c r="G6582" t="s">
        <v>105</v>
      </c>
      <c r="H6582" t="s">
        <v>5036</v>
      </c>
      <c r="I6582" s="1">
        <v>41157</v>
      </c>
      <c r="J6582" t="s">
        <v>703</v>
      </c>
      <c r="K6582">
        <v>317</v>
      </c>
      <c r="L6582">
        <v>317</v>
      </c>
      <c r="M6582">
        <v>0</v>
      </c>
      <c r="N6582">
        <v>405</v>
      </c>
      <c r="O6582" t="s">
        <v>4841</v>
      </c>
      <c r="P6582" t="s">
        <v>25</v>
      </c>
      <c r="Q6582">
        <f ca="1">DATEDIF(Data[[#This Row],[Birthdate]],TODAY(),"Y")</f>
        <v>13</v>
      </c>
      <c r="R6582" t="str">
        <f ca="1">IF(Data[[#This Row],[Age]]&lt;=10,"3-10 Years",IF(Data[[#This Row],[Age]]&lt;=15,"11-15 Years",IF(Data[[#This Row],[Age]]&lt;=19,"16-19 Years", "20+ Years")))</f>
        <v>11-15 Years</v>
      </c>
    </row>
    <row r="6583" spans="1:18" x14ac:dyDescent="0.35">
      <c r="A6583" t="s">
        <v>362</v>
      </c>
      <c r="B6583" s="1">
        <v>45361</v>
      </c>
      <c r="C6583" t="s">
        <v>29</v>
      </c>
      <c r="D6583" t="s">
        <v>104</v>
      </c>
      <c r="E6583" t="s">
        <v>5008</v>
      </c>
      <c r="F6583" t="s">
        <v>5006</v>
      </c>
      <c r="G6583" t="s">
        <v>47</v>
      </c>
      <c r="H6583" t="s">
        <v>5036</v>
      </c>
      <c r="I6583" s="1">
        <v>40926</v>
      </c>
      <c r="J6583" t="s">
        <v>363</v>
      </c>
      <c r="K6583">
        <v>317</v>
      </c>
      <c r="L6583">
        <v>317</v>
      </c>
      <c r="M6583">
        <v>0</v>
      </c>
      <c r="N6583">
        <v>405</v>
      </c>
      <c r="O6583" t="s">
        <v>4841</v>
      </c>
      <c r="P6583" t="s">
        <v>25</v>
      </c>
      <c r="Q6583">
        <f ca="1">DATEDIF(Data[[#This Row],[Birthdate]],TODAY(),"Y")</f>
        <v>13</v>
      </c>
      <c r="R6583" t="str">
        <f ca="1">IF(Data[[#This Row],[Age]]&lt;=10,"3-10 Years",IF(Data[[#This Row],[Age]]&lt;=15,"11-15 Years",IF(Data[[#This Row],[Age]]&lt;=19,"16-19 Years", "20+ Years")))</f>
        <v>11-15 Years</v>
      </c>
    </row>
    <row r="6584" spans="1:18" x14ac:dyDescent="0.35">
      <c r="A6584" t="s">
        <v>1380</v>
      </c>
      <c r="B6584" s="1">
        <v>45361</v>
      </c>
      <c r="C6584" t="s">
        <v>29</v>
      </c>
      <c r="D6584" t="s">
        <v>104</v>
      </c>
      <c r="E6584" t="s">
        <v>5008</v>
      </c>
      <c r="F6584" t="s">
        <v>5006</v>
      </c>
      <c r="G6584" t="s">
        <v>189</v>
      </c>
      <c r="H6584" t="s">
        <v>5036</v>
      </c>
      <c r="I6584" s="1">
        <v>40890</v>
      </c>
      <c r="J6584" t="s">
        <v>1381</v>
      </c>
      <c r="K6584">
        <v>0</v>
      </c>
      <c r="L6584">
        <v>0</v>
      </c>
      <c r="M6584">
        <v>0</v>
      </c>
      <c r="N6584">
        <v>405</v>
      </c>
      <c r="O6584" t="s">
        <v>4841</v>
      </c>
      <c r="P6584" t="s">
        <v>152</v>
      </c>
      <c r="Q6584">
        <f ca="1">DATEDIF(Data[[#This Row],[Birthdate]],TODAY(),"Y")</f>
        <v>13</v>
      </c>
      <c r="R6584" t="str">
        <f ca="1">IF(Data[[#This Row],[Age]]&lt;=10,"3-10 Years",IF(Data[[#This Row],[Age]]&lt;=15,"11-15 Years",IF(Data[[#This Row],[Age]]&lt;=19,"16-19 Years", "20+ Years")))</f>
        <v>11-15 Years</v>
      </c>
    </row>
    <row r="6585" spans="1:18" x14ac:dyDescent="0.35">
      <c r="A6585" t="s">
        <v>4297</v>
      </c>
      <c r="B6585" s="1">
        <v>45346</v>
      </c>
      <c r="C6585" t="s">
        <v>29</v>
      </c>
      <c r="D6585" t="s">
        <v>104</v>
      </c>
      <c r="E6585" t="s">
        <v>19</v>
      </c>
      <c r="F6585" t="s">
        <v>579</v>
      </c>
      <c r="G6585" t="s">
        <v>47</v>
      </c>
      <c r="H6585" t="s">
        <v>5036</v>
      </c>
      <c r="I6585" s="1">
        <v>40995</v>
      </c>
      <c r="J6585" t="s">
        <v>4298</v>
      </c>
      <c r="K6585">
        <v>728</v>
      </c>
      <c r="L6585">
        <v>728</v>
      </c>
      <c r="M6585">
        <v>0</v>
      </c>
      <c r="N6585">
        <v>700</v>
      </c>
      <c r="O6585" t="s">
        <v>23</v>
      </c>
      <c r="P6585" t="s">
        <v>25</v>
      </c>
      <c r="Q6585">
        <f ca="1">DATEDIF(Data[[#This Row],[Birthdate]],TODAY(),"Y")</f>
        <v>13</v>
      </c>
      <c r="R6585" t="str">
        <f ca="1">IF(Data[[#This Row],[Age]]&lt;=10,"3-10 Years",IF(Data[[#This Row],[Age]]&lt;=15,"11-15 Years",IF(Data[[#This Row],[Age]]&lt;=19,"16-19 Years", "20+ Years")))</f>
        <v>11-15 Years</v>
      </c>
    </row>
    <row r="6586" spans="1:18" x14ac:dyDescent="0.35">
      <c r="A6586" t="s">
        <v>3021</v>
      </c>
      <c r="B6586" s="1">
        <v>45318</v>
      </c>
      <c r="C6586" t="s">
        <v>17</v>
      </c>
      <c r="D6586" t="s">
        <v>104</v>
      </c>
      <c r="E6586" t="s">
        <v>19</v>
      </c>
      <c r="F6586" t="s">
        <v>579</v>
      </c>
      <c r="G6586" t="s">
        <v>37</v>
      </c>
      <c r="H6586" t="s">
        <v>5036</v>
      </c>
      <c r="I6586" s="1">
        <v>40945</v>
      </c>
      <c r="J6586" t="s">
        <v>3022</v>
      </c>
      <c r="K6586">
        <v>1646</v>
      </c>
      <c r="L6586">
        <v>0</v>
      </c>
      <c r="M6586">
        <v>1646</v>
      </c>
      <c r="N6586">
        <v>1575</v>
      </c>
      <c r="O6586" t="s">
        <v>5064</v>
      </c>
      <c r="P6586" t="s">
        <v>25</v>
      </c>
      <c r="Q6586">
        <f ca="1">DATEDIF(Data[[#This Row],[Birthdate]],TODAY(),"Y")</f>
        <v>13</v>
      </c>
      <c r="R6586" t="str">
        <f ca="1">IF(Data[[#This Row],[Age]]&lt;=10,"3-10 Years",IF(Data[[#This Row],[Age]]&lt;=15,"11-15 Years",IF(Data[[#This Row],[Age]]&lt;=19,"16-19 Years", "20+ Years")))</f>
        <v>11-15 Years</v>
      </c>
    </row>
    <row r="6587" spans="1:18" x14ac:dyDescent="0.35">
      <c r="A6587" t="s">
        <v>2135</v>
      </c>
      <c r="B6587" s="1">
        <v>45312</v>
      </c>
      <c r="C6587" t="s">
        <v>29</v>
      </c>
      <c r="D6587" t="s">
        <v>104</v>
      </c>
      <c r="E6587" t="s">
        <v>19</v>
      </c>
      <c r="F6587" t="s">
        <v>579</v>
      </c>
      <c r="G6587" t="s">
        <v>50</v>
      </c>
      <c r="H6587" t="s">
        <v>5036</v>
      </c>
      <c r="I6587" s="1">
        <v>41154</v>
      </c>
      <c r="J6587" t="s">
        <v>2136</v>
      </c>
      <c r="K6587">
        <v>750</v>
      </c>
      <c r="L6587">
        <v>750</v>
      </c>
      <c r="M6587">
        <v>0</v>
      </c>
      <c r="N6587">
        <v>1575</v>
      </c>
      <c r="O6587" t="s">
        <v>5064</v>
      </c>
      <c r="P6587" t="s">
        <v>152</v>
      </c>
      <c r="Q6587">
        <f ca="1">DATEDIF(Data[[#This Row],[Birthdate]],TODAY(),"Y")</f>
        <v>13</v>
      </c>
      <c r="R6587" t="str">
        <f ca="1">IF(Data[[#This Row],[Age]]&lt;=10,"3-10 Years",IF(Data[[#This Row],[Age]]&lt;=15,"11-15 Years",IF(Data[[#This Row],[Age]]&lt;=19,"16-19 Years", "20+ Years")))</f>
        <v>11-15 Years</v>
      </c>
    </row>
    <row r="6588" spans="1:18" x14ac:dyDescent="0.35">
      <c r="A6588" t="s">
        <v>1251</v>
      </c>
      <c r="B6588" s="1">
        <v>45311</v>
      </c>
      <c r="C6588" t="s">
        <v>29</v>
      </c>
      <c r="D6588" t="s">
        <v>104</v>
      </c>
      <c r="E6588" t="s">
        <v>19</v>
      </c>
      <c r="F6588" t="s">
        <v>579</v>
      </c>
      <c r="G6588" t="s">
        <v>50</v>
      </c>
      <c r="H6588" t="s">
        <v>5036</v>
      </c>
      <c r="I6588" s="1">
        <v>41054</v>
      </c>
      <c r="J6588" t="s">
        <v>1252</v>
      </c>
      <c r="K6588">
        <v>1646</v>
      </c>
      <c r="L6588">
        <v>1646</v>
      </c>
      <c r="M6588">
        <v>0</v>
      </c>
      <c r="N6588">
        <v>1575</v>
      </c>
      <c r="O6588" t="s">
        <v>5064</v>
      </c>
      <c r="P6588" t="s">
        <v>152</v>
      </c>
      <c r="Q6588">
        <f ca="1">DATEDIF(Data[[#This Row],[Birthdate]],TODAY(),"Y")</f>
        <v>13</v>
      </c>
      <c r="R6588" t="str">
        <f ca="1">IF(Data[[#This Row],[Age]]&lt;=10,"3-10 Years",IF(Data[[#This Row],[Age]]&lt;=15,"11-15 Years",IF(Data[[#This Row],[Age]]&lt;=19,"16-19 Years", "20+ Years")))</f>
        <v>11-15 Years</v>
      </c>
    </row>
    <row r="6589" spans="1:18" x14ac:dyDescent="0.35">
      <c r="A6589" t="s">
        <v>1618</v>
      </c>
      <c r="B6589" s="1">
        <v>45308</v>
      </c>
      <c r="C6589" t="s">
        <v>29</v>
      </c>
      <c r="D6589" t="s">
        <v>104</v>
      </c>
      <c r="E6589" t="s">
        <v>19</v>
      </c>
      <c r="F6589" t="s">
        <v>579</v>
      </c>
      <c r="G6589" t="s">
        <v>30</v>
      </c>
      <c r="H6589" t="s">
        <v>5036</v>
      </c>
      <c r="I6589" s="1">
        <v>41002</v>
      </c>
      <c r="J6589" t="s">
        <v>669</v>
      </c>
      <c r="K6589">
        <v>1646</v>
      </c>
      <c r="L6589">
        <v>1646</v>
      </c>
      <c r="M6589">
        <v>0</v>
      </c>
      <c r="N6589">
        <v>1575</v>
      </c>
      <c r="O6589" t="s">
        <v>5064</v>
      </c>
      <c r="P6589" t="s">
        <v>152</v>
      </c>
      <c r="Q6589">
        <f ca="1">DATEDIF(Data[[#This Row],[Birthdate]],TODAY(),"Y")</f>
        <v>13</v>
      </c>
      <c r="R6589" t="str">
        <f ca="1">IF(Data[[#This Row],[Age]]&lt;=10,"3-10 Years",IF(Data[[#This Row],[Age]]&lt;=15,"11-15 Years",IF(Data[[#This Row],[Age]]&lt;=19,"16-19 Years", "20+ Years")))</f>
        <v>11-15 Years</v>
      </c>
    </row>
    <row r="6590" spans="1:18" x14ac:dyDescent="0.35">
      <c r="A6590" t="s">
        <v>786</v>
      </c>
      <c r="B6590" s="1">
        <v>45308</v>
      </c>
      <c r="C6590" t="s">
        <v>29</v>
      </c>
      <c r="D6590" t="s">
        <v>104</v>
      </c>
      <c r="E6590" t="s">
        <v>19</v>
      </c>
      <c r="F6590" t="s">
        <v>579</v>
      </c>
      <c r="G6590" t="s">
        <v>50</v>
      </c>
      <c r="H6590" t="s">
        <v>5036</v>
      </c>
      <c r="I6590" s="1">
        <v>41114</v>
      </c>
      <c r="J6590" t="s">
        <v>735</v>
      </c>
      <c r="K6590">
        <v>1646</v>
      </c>
      <c r="L6590">
        <v>1646</v>
      </c>
      <c r="M6590">
        <v>0</v>
      </c>
      <c r="N6590">
        <v>1575</v>
      </c>
      <c r="O6590" t="s">
        <v>5064</v>
      </c>
      <c r="P6590" t="s">
        <v>25</v>
      </c>
      <c r="Q6590">
        <f ca="1">DATEDIF(Data[[#This Row],[Birthdate]],TODAY(),"Y")</f>
        <v>13</v>
      </c>
      <c r="R6590" t="str">
        <f ca="1">IF(Data[[#This Row],[Age]]&lt;=10,"3-10 Years",IF(Data[[#This Row],[Age]]&lt;=15,"11-15 Years",IF(Data[[#This Row],[Age]]&lt;=19,"16-19 Years", "20+ Years")))</f>
        <v>11-15 Years</v>
      </c>
    </row>
    <row r="6591" spans="1:18" x14ac:dyDescent="0.35">
      <c r="A6591" t="s">
        <v>2134</v>
      </c>
      <c r="B6591" s="1">
        <v>45308</v>
      </c>
      <c r="C6591" t="s">
        <v>29</v>
      </c>
      <c r="D6591" t="s">
        <v>104</v>
      </c>
      <c r="E6591" t="s">
        <v>19</v>
      </c>
      <c r="F6591" t="s">
        <v>579</v>
      </c>
      <c r="G6591" t="s">
        <v>189</v>
      </c>
      <c r="H6591" t="s">
        <v>5036</v>
      </c>
      <c r="I6591" s="1">
        <v>41125</v>
      </c>
      <c r="J6591" t="s">
        <v>555</v>
      </c>
      <c r="K6591">
        <v>1646</v>
      </c>
      <c r="L6591">
        <v>1646</v>
      </c>
      <c r="M6591">
        <v>0</v>
      </c>
      <c r="N6591">
        <v>1575</v>
      </c>
      <c r="O6591" t="s">
        <v>5064</v>
      </c>
      <c r="P6591" t="s">
        <v>25</v>
      </c>
      <c r="Q6591">
        <f ca="1">DATEDIF(Data[[#This Row],[Birthdate]],TODAY(),"Y")</f>
        <v>13</v>
      </c>
      <c r="R6591" t="str">
        <f ca="1">IF(Data[[#This Row],[Age]]&lt;=10,"3-10 Years",IF(Data[[#This Row],[Age]]&lt;=15,"11-15 Years",IF(Data[[#This Row],[Age]]&lt;=19,"16-19 Years", "20+ Years")))</f>
        <v>11-15 Years</v>
      </c>
    </row>
    <row r="6592" spans="1:18" x14ac:dyDescent="0.35">
      <c r="A6592" t="s">
        <v>2219</v>
      </c>
      <c r="B6592" s="1">
        <v>45307</v>
      </c>
      <c r="C6592" t="s">
        <v>29</v>
      </c>
      <c r="D6592" t="s">
        <v>104</v>
      </c>
      <c r="E6592" t="s">
        <v>19</v>
      </c>
      <c r="F6592" t="s">
        <v>579</v>
      </c>
      <c r="G6592" t="s">
        <v>189</v>
      </c>
      <c r="H6592" t="s">
        <v>5036</v>
      </c>
      <c r="I6592" s="1">
        <v>41074</v>
      </c>
      <c r="J6592" t="s">
        <v>741</v>
      </c>
      <c r="K6592">
        <v>1000</v>
      </c>
      <c r="L6592">
        <v>1000</v>
      </c>
      <c r="M6592">
        <v>0</v>
      </c>
      <c r="N6592">
        <v>1575</v>
      </c>
      <c r="O6592" t="s">
        <v>5064</v>
      </c>
      <c r="P6592" t="s">
        <v>152</v>
      </c>
      <c r="Q6592">
        <f ca="1">DATEDIF(Data[[#This Row],[Birthdate]],TODAY(),"Y")</f>
        <v>13</v>
      </c>
      <c r="R6592" t="str">
        <f ca="1">IF(Data[[#This Row],[Age]]&lt;=10,"3-10 Years",IF(Data[[#This Row],[Age]]&lt;=15,"11-15 Years",IF(Data[[#This Row],[Age]]&lt;=19,"16-19 Years", "20+ Years")))</f>
        <v>11-15 Years</v>
      </c>
    </row>
    <row r="6593" spans="1:18" x14ac:dyDescent="0.35">
      <c r="A6593" t="s">
        <v>1603</v>
      </c>
      <c r="B6593" s="1">
        <v>45304</v>
      </c>
      <c r="C6593" t="s">
        <v>29</v>
      </c>
      <c r="D6593" t="s">
        <v>104</v>
      </c>
      <c r="E6593" t="s">
        <v>19</v>
      </c>
      <c r="F6593" t="s">
        <v>579</v>
      </c>
      <c r="G6593" t="s">
        <v>21</v>
      </c>
      <c r="H6593" t="s">
        <v>5036</v>
      </c>
      <c r="I6593" s="1">
        <v>41214</v>
      </c>
      <c r="J6593" t="s">
        <v>289</v>
      </c>
      <c r="K6593">
        <v>1646</v>
      </c>
      <c r="L6593">
        <v>1646</v>
      </c>
      <c r="M6593">
        <v>0</v>
      </c>
      <c r="N6593">
        <v>1575</v>
      </c>
      <c r="O6593" t="s">
        <v>5064</v>
      </c>
      <c r="P6593" t="s">
        <v>152</v>
      </c>
      <c r="Q6593">
        <f ca="1">DATEDIF(Data[[#This Row],[Birthdate]],TODAY(),"Y")</f>
        <v>13</v>
      </c>
      <c r="R6593" t="str">
        <f ca="1">IF(Data[[#This Row],[Age]]&lt;=10,"3-10 Years",IF(Data[[#This Row],[Age]]&lt;=15,"11-15 Years",IF(Data[[#This Row],[Age]]&lt;=19,"16-19 Years", "20+ Years")))</f>
        <v>11-15 Years</v>
      </c>
    </row>
    <row r="6594" spans="1:18" x14ac:dyDescent="0.35">
      <c r="A6594" t="s">
        <v>231</v>
      </c>
      <c r="B6594" s="1">
        <v>45303</v>
      </c>
      <c r="C6594" t="s">
        <v>29</v>
      </c>
      <c r="D6594" t="s">
        <v>104</v>
      </c>
      <c r="E6594" t="s">
        <v>19</v>
      </c>
      <c r="F6594" t="s">
        <v>579</v>
      </c>
      <c r="G6594" t="s">
        <v>47</v>
      </c>
      <c r="H6594" t="s">
        <v>5036</v>
      </c>
      <c r="I6594" s="1">
        <v>41107</v>
      </c>
      <c r="J6594" t="s">
        <v>232</v>
      </c>
      <c r="K6594">
        <v>1646</v>
      </c>
      <c r="L6594">
        <v>1646</v>
      </c>
      <c r="M6594">
        <v>0</v>
      </c>
      <c r="N6594">
        <v>1575</v>
      </c>
      <c r="O6594" t="s">
        <v>5064</v>
      </c>
      <c r="P6594" t="s">
        <v>25</v>
      </c>
      <c r="Q6594">
        <f ca="1">DATEDIF(Data[[#This Row],[Birthdate]],TODAY(),"Y")</f>
        <v>13</v>
      </c>
      <c r="R6594" t="str">
        <f ca="1">IF(Data[[#This Row],[Age]]&lt;=10,"3-10 Years",IF(Data[[#This Row],[Age]]&lt;=15,"11-15 Years",IF(Data[[#This Row],[Age]]&lt;=19,"16-19 Years", "20+ Years")))</f>
        <v>11-15 Years</v>
      </c>
    </row>
    <row r="6595" spans="1:18" x14ac:dyDescent="0.35">
      <c r="A6595" t="s">
        <v>457</v>
      </c>
      <c r="B6595" s="1">
        <v>45303</v>
      </c>
      <c r="C6595" t="s">
        <v>29</v>
      </c>
      <c r="D6595" t="s">
        <v>104</v>
      </c>
      <c r="E6595" t="s">
        <v>19</v>
      </c>
      <c r="F6595" t="s">
        <v>579</v>
      </c>
      <c r="G6595" t="s">
        <v>458</v>
      </c>
      <c r="H6595" t="s">
        <v>1083</v>
      </c>
      <c r="I6595" s="1">
        <v>41177</v>
      </c>
      <c r="J6595" t="s">
        <v>459</v>
      </c>
      <c r="K6595">
        <v>1646</v>
      </c>
      <c r="L6595">
        <v>1646</v>
      </c>
      <c r="M6595">
        <v>0</v>
      </c>
      <c r="N6595">
        <v>1575</v>
      </c>
      <c r="O6595" t="s">
        <v>5064</v>
      </c>
      <c r="P6595" t="s">
        <v>25</v>
      </c>
      <c r="Q6595">
        <f ca="1">DATEDIF(Data[[#This Row],[Birthdate]],TODAY(),"Y")</f>
        <v>13</v>
      </c>
      <c r="R6595" t="str">
        <f ca="1">IF(Data[[#This Row],[Age]]&lt;=10,"3-10 Years",IF(Data[[#This Row],[Age]]&lt;=15,"11-15 Years",IF(Data[[#This Row],[Age]]&lt;=19,"16-19 Years", "20+ Years")))</f>
        <v>11-15 Years</v>
      </c>
    </row>
    <row r="6596" spans="1:18" x14ac:dyDescent="0.35">
      <c r="A6596" t="s">
        <v>1403</v>
      </c>
      <c r="B6596" s="1">
        <v>45303</v>
      </c>
      <c r="C6596" t="s">
        <v>29</v>
      </c>
      <c r="D6596" t="s">
        <v>104</v>
      </c>
      <c r="E6596" t="s">
        <v>19</v>
      </c>
      <c r="F6596" t="s">
        <v>579</v>
      </c>
      <c r="G6596" t="s">
        <v>21</v>
      </c>
      <c r="H6596" t="s">
        <v>5036</v>
      </c>
      <c r="I6596" s="1">
        <v>41053</v>
      </c>
      <c r="J6596" t="s">
        <v>58</v>
      </c>
      <c r="K6596">
        <v>1575</v>
      </c>
      <c r="L6596">
        <v>1575</v>
      </c>
      <c r="M6596">
        <v>0</v>
      </c>
      <c r="N6596">
        <v>1575</v>
      </c>
      <c r="O6596" t="s">
        <v>5064</v>
      </c>
      <c r="P6596" t="s">
        <v>25</v>
      </c>
      <c r="Q6596">
        <f ca="1">DATEDIF(Data[[#This Row],[Birthdate]],TODAY(),"Y")</f>
        <v>13</v>
      </c>
      <c r="R6596" t="str">
        <f ca="1">IF(Data[[#This Row],[Age]]&lt;=10,"3-10 Years",IF(Data[[#This Row],[Age]]&lt;=15,"11-15 Years",IF(Data[[#This Row],[Age]]&lt;=19,"16-19 Years", "20+ Years")))</f>
        <v>11-15 Years</v>
      </c>
    </row>
    <row r="6597" spans="1:18" x14ac:dyDescent="0.35">
      <c r="A6597" t="s">
        <v>602</v>
      </c>
      <c r="B6597" s="1">
        <v>45303</v>
      </c>
      <c r="C6597" t="s">
        <v>29</v>
      </c>
      <c r="D6597" t="s">
        <v>104</v>
      </c>
      <c r="E6597" t="s">
        <v>19</v>
      </c>
      <c r="F6597" t="s">
        <v>579</v>
      </c>
      <c r="G6597" t="s">
        <v>21</v>
      </c>
      <c r="H6597" t="s">
        <v>5036</v>
      </c>
      <c r="I6597" s="1">
        <v>41159</v>
      </c>
      <c r="J6597" t="s">
        <v>603</v>
      </c>
      <c r="K6597">
        <v>1646</v>
      </c>
      <c r="L6597">
        <v>1646</v>
      </c>
      <c r="M6597">
        <v>0</v>
      </c>
      <c r="N6597">
        <v>1575</v>
      </c>
      <c r="O6597" t="s">
        <v>5064</v>
      </c>
      <c r="P6597" t="s">
        <v>152</v>
      </c>
      <c r="Q6597">
        <f ca="1">DATEDIF(Data[[#This Row],[Birthdate]],TODAY(),"Y")</f>
        <v>13</v>
      </c>
      <c r="R6597" t="str">
        <f ca="1">IF(Data[[#This Row],[Age]]&lt;=10,"3-10 Years",IF(Data[[#This Row],[Age]]&lt;=15,"11-15 Years",IF(Data[[#This Row],[Age]]&lt;=19,"16-19 Years", "20+ Years")))</f>
        <v>11-15 Years</v>
      </c>
    </row>
    <row r="6598" spans="1:18" x14ac:dyDescent="0.35">
      <c r="A6598" t="s">
        <v>2223</v>
      </c>
      <c r="B6598" s="1">
        <v>45303</v>
      </c>
      <c r="C6598" t="s">
        <v>29</v>
      </c>
      <c r="D6598" t="s">
        <v>104</v>
      </c>
      <c r="E6598" t="s">
        <v>19</v>
      </c>
      <c r="F6598" t="s">
        <v>579</v>
      </c>
      <c r="G6598" t="s">
        <v>50</v>
      </c>
      <c r="H6598" t="s">
        <v>5036</v>
      </c>
      <c r="I6598" s="1">
        <v>40962</v>
      </c>
      <c r="J6598" t="s">
        <v>2224</v>
      </c>
      <c r="K6598">
        <v>1646</v>
      </c>
      <c r="L6598">
        <v>1646</v>
      </c>
      <c r="M6598">
        <v>0</v>
      </c>
      <c r="N6598">
        <v>1575</v>
      </c>
      <c r="O6598" t="s">
        <v>5064</v>
      </c>
      <c r="P6598" t="s">
        <v>25</v>
      </c>
      <c r="Q6598">
        <f ca="1">DATEDIF(Data[[#This Row],[Birthdate]],TODAY(),"Y")</f>
        <v>13</v>
      </c>
      <c r="R6598" t="str">
        <f ca="1">IF(Data[[#This Row],[Age]]&lt;=10,"3-10 Years",IF(Data[[#This Row],[Age]]&lt;=15,"11-15 Years",IF(Data[[#This Row],[Age]]&lt;=19,"16-19 Years", "20+ Years")))</f>
        <v>11-15 Years</v>
      </c>
    </row>
    <row r="6599" spans="1:18" x14ac:dyDescent="0.35">
      <c r="A6599" t="s">
        <v>492</v>
      </c>
      <c r="B6599" s="1">
        <v>45303</v>
      </c>
      <c r="C6599" t="s">
        <v>29</v>
      </c>
      <c r="D6599" t="s">
        <v>104</v>
      </c>
      <c r="E6599" t="s">
        <v>19</v>
      </c>
      <c r="F6599" t="s">
        <v>579</v>
      </c>
      <c r="G6599" t="s">
        <v>30</v>
      </c>
      <c r="H6599" t="s">
        <v>5036</v>
      </c>
      <c r="I6599" s="1">
        <v>41166</v>
      </c>
      <c r="J6599" t="s">
        <v>493</v>
      </c>
      <c r="K6599">
        <v>1575</v>
      </c>
      <c r="L6599">
        <v>1575</v>
      </c>
      <c r="M6599">
        <v>0</v>
      </c>
      <c r="N6599">
        <v>1575</v>
      </c>
      <c r="O6599" t="s">
        <v>5064</v>
      </c>
      <c r="P6599" t="s">
        <v>152</v>
      </c>
      <c r="Q6599">
        <f ca="1">DATEDIF(Data[[#This Row],[Birthdate]],TODAY(),"Y")</f>
        <v>13</v>
      </c>
      <c r="R6599" t="str">
        <f ca="1">IF(Data[[#This Row],[Age]]&lt;=10,"3-10 Years",IF(Data[[#This Row],[Age]]&lt;=15,"11-15 Years",IF(Data[[#This Row],[Age]]&lt;=19,"16-19 Years", "20+ Years")))</f>
        <v>11-15 Years</v>
      </c>
    </row>
    <row r="6600" spans="1:18" x14ac:dyDescent="0.35">
      <c r="A6600" t="s">
        <v>728</v>
      </c>
      <c r="B6600" s="1">
        <v>45303</v>
      </c>
      <c r="C6600" t="s">
        <v>29</v>
      </c>
      <c r="D6600" t="s">
        <v>104</v>
      </c>
      <c r="E6600" t="s">
        <v>19</v>
      </c>
      <c r="F6600" t="s">
        <v>579</v>
      </c>
      <c r="G6600" t="s">
        <v>21</v>
      </c>
      <c r="H6600" t="s">
        <v>5036</v>
      </c>
      <c r="I6600" s="1">
        <v>40988</v>
      </c>
      <c r="J6600" t="s">
        <v>727</v>
      </c>
      <c r="K6600">
        <v>1150</v>
      </c>
      <c r="L6600">
        <v>1150</v>
      </c>
      <c r="M6600">
        <v>0</v>
      </c>
      <c r="N6600">
        <v>1575</v>
      </c>
      <c r="O6600" t="s">
        <v>5064</v>
      </c>
      <c r="P6600" t="s">
        <v>152</v>
      </c>
      <c r="Q6600">
        <f ca="1">DATEDIF(Data[[#This Row],[Birthdate]],TODAY(),"Y")</f>
        <v>13</v>
      </c>
      <c r="R6600" t="str">
        <f ca="1">IF(Data[[#This Row],[Age]]&lt;=10,"3-10 Years",IF(Data[[#This Row],[Age]]&lt;=15,"11-15 Years",IF(Data[[#This Row],[Age]]&lt;=19,"16-19 Years", "20+ Years")))</f>
        <v>11-15 Years</v>
      </c>
    </row>
    <row r="6601" spans="1:18" x14ac:dyDescent="0.35">
      <c r="A6601" t="s">
        <v>618</v>
      </c>
      <c r="B6601" s="1">
        <v>45302</v>
      </c>
      <c r="C6601" t="s">
        <v>29</v>
      </c>
      <c r="D6601" t="s">
        <v>104</v>
      </c>
      <c r="E6601" t="s">
        <v>19</v>
      </c>
      <c r="F6601" t="s">
        <v>579</v>
      </c>
      <c r="G6601" t="s">
        <v>50</v>
      </c>
      <c r="H6601" t="s">
        <v>5036</v>
      </c>
      <c r="I6601" s="1">
        <v>40974</v>
      </c>
      <c r="J6601" t="s">
        <v>619</v>
      </c>
      <c r="K6601">
        <v>1646</v>
      </c>
      <c r="L6601">
        <v>1646</v>
      </c>
      <c r="M6601">
        <v>0</v>
      </c>
      <c r="N6601">
        <v>1575</v>
      </c>
      <c r="O6601" t="s">
        <v>5064</v>
      </c>
      <c r="P6601" t="s">
        <v>25</v>
      </c>
      <c r="Q6601">
        <f ca="1">DATEDIF(Data[[#This Row],[Birthdate]],TODAY(),"Y")</f>
        <v>13</v>
      </c>
      <c r="R6601" t="str">
        <f ca="1">IF(Data[[#This Row],[Age]]&lt;=10,"3-10 Years",IF(Data[[#This Row],[Age]]&lt;=15,"11-15 Years",IF(Data[[#This Row],[Age]]&lt;=19,"16-19 Years", "20+ Years")))</f>
        <v>11-15 Years</v>
      </c>
    </row>
    <row r="6602" spans="1:18" x14ac:dyDescent="0.35">
      <c r="A6602" t="s">
        <v>2794</v>
      </c>
      <c r="B6602" s="1">
        <v>45302</v>
      </c>
      <c r="C6602" t="s">
        <v>29</v>
      </c>
      <c r="D6602" t="s">
        <v>104</v>
      </c>
      <c r="E6602" t="s">
        <v>19</v>
      </c>
      <c r="F6602" t="s">
        <v>579</v>
      </c>
      <c r="G6602" t="s">
        <v>57</v>
      </c>
      <c r="H6602" t="s">
        <v>5036</v>
      </c>
      <c r="I6602" s="1">
        <v>41025</v>
      </c>
      <c r="J6602" t="s">
        <v>2795</v>
      </c>
      <c r="K6602">
        <v>1646</v>
      </c>
      <c r="L6602">
        <v>1646</v>
      </c>
      <c r="M6602">
        <v>0</v>
      </c>
      <c r="N6602">
        <v>1575</v>
      </c>
      <c r="O6602" t="s">
        <v>5064</v>
      </c>
      <c r="P6602" t="s">
        <v>25</v>
      </c>
      <c r="Q6602">
        <f ca="1">DATEDIF(Data[[#This Row],[Birthdate]],TODAY(),"Y")</f>
        <v>13</v>
      </c>
      <c r="R6602" t="str">
        <f ca="1">IF(Data[[#This Row],[Age]]&lt;=10,"3-10 Years",IF(Data[[#This Row],[Age]]&lt;=15,"11-15 Years",IF(Data[[#This Row],[Age]]&lt;=19,"16-19 Years", "20+ Years")))</f>
        <v>11-15 Years</v>
      </c>
    </row>
    <row r="6603" spans="1:18" x14ac:dyDescent="0.35">
      <c r="A6603" t="s">
        <v>612</v>
      </c>
      <c r="B6603" s="1">
        <v>45302</v>
      </c>
      <c r="C6603" t="s">
        <v>29</v>
      </c>
      <c r="D6603" t="s">
        <v>104</v>
      </c>
      <c r="E6603" t="s">
        <v>19</v>
      </c>
      <c r="F6603" t="s">
        <v>579</v>
      </c>
      <c r="G6603" t="s">
        <v>189</v>
      </c>
      <c r="H6603" t="s">
        <v>5036</v>
      </c>
      <c r="I6603" s="1">
        <v>40952</v>
      </c>
      <c r="J6603" t="s">
        <v>611</v>
      </c>
      <c r="K6603">
        <v>1425</v>
      </c>
      <c r="L6603">
        <v>1425</v>
      </c>
      <c r="M6603">
        <v>0</v>
      </c>
      <c r="N6603">
        <v>1575</v>
      </c>
      <c r="O6603" t="s">
        <v>5064</v>
      </c>
      <c r="P6603" t="s">
        <v>25</v>
      </c>
      <c r="Q6603">
        <f ca="1">DATEDIF(Data[[#This Row],[Birthdate]],TODAY(),"Y")</f>
        <v>13</v>
      </c>
      <c r="R6603" t="str">
        <f ca="1">IF(Data[[#This Row],[Age]]&lt;=10,"3-10 Years",IF(Data[[#This Row],[Age]]&lt;=15,"11-15 Years",IF(Data[[#This Row],[Age]]&lt;=19,"16-19 Years", "20+ Years")))</f>
        <v>11-15 Years</v>
      </c>
    </row>
    <row r="6604" spans="1:18" x14ac:dyDescent="0.35">
      <c r="A6604" t="s">
        <v>613</v>
      </c>
      <c r="B6604" s="1">
        <v>45302</v>
      </c>
      <c r="C6604" t="s">
        <v>29</v>
      </c>
      <c r="D6604" t="s">
        <v>104</v>
      </c>
      <c r="E6604" t="s">
        <v>19</v>
      </c>
      <c r="F6604" t="s">
        <v>579</v>
      </c>
      <c r="G6604" t="s">
        <v>189</v>
      </c>
      <c r="H6604" t="s">
        <v>5036</v>
      </c>
      <c r="I6604" s="1">
        <v>40952</v>
      </c>
      <c r="J6604" t="s">
        <v>611</v>
      </c>
      <c r="K6604">
        <v>1425</v>
      </c>
      <c r="L6604">
        <v>1425</v>
      </c>
      <c r="M6604">
        <v>0</v>
      </c>
      <c r="N6604">
        <v>1575</v>
      </c>
      <c r="O6604" t="s">
        <v>5064</v>
      </c>
      <c r="P6604" t="s">
        <v>25</v>
      </c>
      <c r="Q6604">
        <f ca="1">DATEDIF(Data[[#This Row],[Birthdate]],TODAY(),"Y")</f>
        <v>13</v>
      </c>
      <c r="R6604" t="str">
        <f ca="1">IF(Data[[#This Row],[Age]]&lt;=10,"3-10 Years",IF(Data[[#This Row],[Age]]&lt;=15,"11-15 Years",IF(Data[[#This Row],[Age]]&lt;=19,"16-19 Years", "20+ Years")))</f>
        <v>11-15 Years</v>
      </c>
    </row>
    <row r="6605" spans="1:18" x14ac:dyDescent="0.35">
      <c r="A6605" t="s">
        <v>1380</v>
      </c>
      <c r="B6605" s="1">
        <v>45302</v>
      </c>
      <c r="C6605" t="s">
        <v>29</v>
      </c>
      <c r="D6605" t="s">
        <v>104</v>
      </c>
      <c r="E6605" t="s">
        <v>19</v>
      </c>
      <c r="F6605" t="s">
        <v>579</v>
      </c>
      <c r="G6605" t="s">
        <v>189</v>
      </c>
      <c r="H6605" t="s">
        <v>5036</v>
      </c>
      <c r="I6605" s="1">
        <v>40890</v>
      </c>
      <c r="J6605" t="s">
        <v>1381</v>
      </c>
      <c r="K6605">
        <v>1575</v>
      </c>
      <c r="L6605">
        <v>1575</v>
      </c>
      <c r="M6605">
        <v>0</v>
      </c>
      <c r="N6605">
        <v>1575</v>
      </c>
      <c r="O6605" t="s">
        <v>5064</v>
      </c>
      <c r="P6605" t="s">
        <v>152</v>
      </c>
      <c r="Q6605">
        <f ca="1">DATEDIF(Data[[#This Row],[Birthdate]],TODAY(),"Y")</f>
        <v>13</v>
      </c>
      <c r="R6605" t="str">
        <f ca="1">IF(Data[[#This Row],[Age]]&lt;=10,"3-10 Years",IF(Data[[#This Row],[Age]]&lt;=15,"11-15 Years",IF(Data[[#This Row],[Age]]&lt;=19,"16-19 Years", "20+ Years")))</f>
        <v>11-15 Years</v>
      </c>
    </row>
    <row r="6606" spans="1:18" x14ac:dyDescent="0.35">
      <c r="A6606" t="s">
        <v>362</v>
      </c>
      <c r="B6606" s="1">
        <v>45302</v>
      </c>
      <c r="C6606" t="s">
        <v>29</v>
      </c>
      <c r="D6606" t="s">
        <v>104</v>
      </c>
      <c r="E6606" t="s">
        <v>19</v>
      </c>
      <c r="F6606" t="s">
        <v>579</v>
      </c>
      <c r="G6606" t="s">
        <v>47</v>
      </c>
      <c r="H6606" t="s">
        <v>5036</v>
      </c>
      <c r="I6606" s="1">
        <v>40926</v>
      </c>
      <c r="J6606" t="s">
        <v>363</v>
      </c>
      <c r="K6606">
        <v>1575</v>
      </c>
      <c r="L6606">
        <v>1575</v>
      </c>
      <c r="M6606">
        <v>0</v>
      </c>
      <c r="N6606">
        <v>1575</v>
      </c>
      <c r="O6606" t="s">
        <v>5064</v>
      </c>
      <c r="P6606" t="s">
        <v>25</v>
      </c>
      <c r="Q6606">
        <f ca="1">DATEDIF(Data[[#This Row],[Birthdate]],TODAY(),"Y")</f>
        <v>13</v>
      </c>
      <c r="R6606" t="str">
        <f ca="1">IF(Data[[#This Row],[Age]]&lt;=10,"3-10 Years",IF(Data[[#This Row],[Age]]&lt;=15,"11-15 Years",IF(Data[[#This Row],[Age]]&lt;=19,"16-19 Years", "20+ Years")))</f>
        <v>11-15 Years</v>
      </c>
    </row>
    <row r="6607" spans="1:18" x14ac:dyDescent="0.35">
      <c r="A6607" t="s">
        <v>1397</v>
      </c>
      <c r="B6607" s="1">
        <v>45301</v>
      </c>
      <c r="C6607" t="s">
        <v>29</v>
      </c>
      <c r="D6607" t="s">
        <v>104</v>
      </c>
      <c r="E6607" t="s">
        <v>19</v>
      </c>
      <c r="F6607" t="s">
        <v>579</v>
      </c>
      <c r="G6607" t="s">
        <v>21</v>
      </c>
      <c r="H6607" t="s">
        <v>5036</v>
      </c>
      <c r="I6607" s="1">
        <v>40915</v>
      </c>
      <c r="J6607" t="s">
        <v>1398</v>
      </c>
      <c r="K6607">
        <v>1646</v>
      </c>
      <c r="L6607">
        <v>1646</v>
      </c>
      <c r="M6607">
        <v>0</v>
      </c>
      <c r="N6607">
        <v>1575</v>
      </c>
      <c r="O6607" t="s">
        <v>5064</v>
      </c>
      <c r="P6607" t="s">
        <v>25</v>
      </c>
      <c r="Q6607">
        <f ca="1">DATEDIF(Data[[#This Row],[Birthdate]],TODAY(),"Y")</f>
        <v>13</v>
      </c>
      <c r="R6607" t="str">
        <f ca="1">IF(Data[[#This Row],[Age]]&lt;=10,"3-10 Years",IF(Data[[#This Row],[Age]]&lt;=15,"11-15 Years",IF(Data[[#This Row],[Age]]&lt;=19,"16-19 Years", "20+ Years")))</f>
        <v>11-15 Years</v>
      </c>
    </row>
    <row r="6608" spans="1:18" x14ac:dyDescent="0.35">
      <c r="A6608" t="s">
        <v>586</v>
      </c>
      <c r="B6608" s="1">
        <v>45301</v>
      </c>
      <c r="C6608" t="s">
        <v>29</v>
      </c>
      <c r="D6608" t="s">
        <v>104</v>
      </c>
      <c r="E6608" t="s">
        <v>19</v>
      </c>
      <c r="F6608" t="s">
        <v>579</v>
      </c>
      <c r="G6608" t="s">
        <v>21</v>
      </c>
      <c r="H6608" t="s">
        <v>5036</v>
      </c>
      <c r="I6608" s="1">
        <v>40893</v>
      </c>
      <c r="J6608" t="s">
        <v>587</v>
      </c>
      <c r="K6608">
        <v>1646</v>
      </c>
      <c r="L6608">
        <v>1646</v>
      </c>
      <c r="M6608">
        <v>0</v>
      </c>
      <c r="N6608">
        <v>1575</v>
      </c>
      <c r="O6608" t="s">
        <v>5064</v>
      </c>
      <c r="P6608" t="s">
        <v>25</v>
      </c>
      <c r="Q6608">
        <f ca="1">DATEDIF(Data[[#This Row],[Birthdate]],TODAY(),"Y")</f>
        <v>13</v>
      </c>
      <c r="R6608" t="str">
        <f ca="1">IF(Data[[#This Row],[Age]]&lt;=10,"3-10 Years",IF(Data[[#This Row],[Age]]&lt;=15,"11-15 Years",IF(Data[[#This Row],[Age]]&lt;=19,"16-19 Years", "20+ Years")))</f>
        <v>11-15 Years</v>
      </c>
    </row>
    <row r="6609" spans="1:18" x14ac:dyDescent="0.35">
      <c r="A6609" t="s">
        <v>633</v>
      </c>
      <c r="B6609" s="1">
        <v>45301</v>
      </c>
      <c r="C6609" t="s">
        <v>29</v>
      </c>
      <c r="D6609" t="s">
        <v>104</v>
      </c>
      <c r="E6609" t="s">
        <v>19</v>
      </c>
      <c r="F6609" t="s">
        <v>579</v>
      </c>
      <c r="G6609" t="s">
        <v>21</v>
      </c>
      <c r="H6609" t="s">
        <v>5036</v>
      </c>
      <c r="I6609" s="1">
        <v>40983</v>
      </c>
      <c r="J6609" t="s">
        <v>634</v>
      </c>
      <c r="K6609">
        <v>250</v>
      </c>
      <c r="L6609">
        <v>250</v>
      </c>
      <c r="M6609">
        <v>0</v>
      </c>
      <c r="N6609">
        <v>1575</v>
      </c>
      <c r="O6609" t="s">
        <v>5064</v>
      </c>
      <c r="P6609" t="s">
        <v>25</v>
      </c>
      <c r="Q6609">
        <f ca="1">DATEDIF(Data[[#This Row],[Birthdate]],TODAY(),"Y")</f>
        <v>13</v>
      </c>
      <c r="R6609" t="str">
        <f ca="1">IF(Data[[#This Row],[Age]]&lt;=10,"3-10 Years",IF(Data[[#This Row],[Age]]&lt;=15,"11-15 Years",IF(Data[[#This Row],[Age]]&lt;=19,"16-19 Years", "20+ Years")))</f>
        <v>11-15 Years</v>
      </c>
    </row>
    <row r="6610" spans="1:18" x14ac:dyDescent="0.35">
      <c r="A6610" t="s">
        <v>1634</v>
      </c>
      <c r="B6610" s="1">
        <v>45301</v>
      </c>
      <c r="C6610" t="s">
        <v>29</v>
      </c>
      <c r="D6610" t="s">
        <v>104</v>
      </c>
      <c r="E6610" t="s">
        <v>19</v>
      </c>
      <c r="F6610" t="s">
        <v>579</v>
      </c>
      <c r="G6610" t="s">
        <v>105</v>
      </c>
      <c r="H6610" t="s">
        <v>5036</v>
      </c>
      <c r="I6610" s="1">
        <v>41190</v>
      </c>
      <c r="J6610" t="s">
        <v>1635</v>
      </c>
      <c r="K6610">
        <v>1646</v>
      </c>
      <c r="L6610">
        <v>1646</v>
      </c>
      <c r="M6610">
        <v>0</v>
      </c>
      <c r="N6610">
        <v>1575</v>
      </c>
      <c r="O6610" t="s">
        <v>5064</v>
      </c>
      <c r="P6610" t="s">
        <v>25</v>
      </c>
      <c r="Q6610">
        <f ca="1">DATEDIF(Data[[#This Row],[Birthdate]],TODAY(),"Y")</f>
        <v>13</v>
      </c>
      <c r="R6610" t="str">
        <f ca="1">IF(Data[[#This Row],[Age]]&lt;=10,"3-10 Years",IF(Data[[#This Row],[Age]]&lt;=15,"11-15 Years",IF(Data[[#This Row],[Age]]&lt;=19,"16-19 Years", "20+ Years")))</f>
        <v>11-15 Years</v>
      </c>
    </row>
    <row r="6611" spans="1:18" x14ac:dyDescent="0.35">
      <c r="A6611" t="s">
        <v>4765</v>
      </c>
      <c r="B6611" s="1">
        <v>45230</v>
      </c>
      <c r="C6611" t="s">
        <v>29</v>
      </c>
      <c r="D6611" t="s">
        <v>24</v>
      </c>
      <c r="E6611" t="s">
        <v>5008</v>
      </c>
      <c r="F6611" t="s">
        <v>5006</v>
      </c>
      <c r="G6611" t="s">
        <v>50</v>
      </c>
      <c r="H6611" t="s">
        <v>5036</v>
      </c>
      <c r="I6611" s="1">
        <v>41117</v>
      </c>
      <c r="J6611" t="s">
        <v>4766</v>
      </c>
      <c r="K6611">
        <v>1423</v>
      </c>
      <c r="L6611">
        <v>1423</v>
      </c>
      <c r="M6611">
        <v>0</v>
      </c>
      <c r="N6611">
        <v>1375</v>
      </c>
      <c r="O6611" t="s">
        <v>1062</v>
      </c>
      <c r="P6611" t="s">
        <v>25</v>
      </c>
      <c r="Q6611">
        <f ca="1">DATEDIF(Data[[#This Row],[Birthdate]],TODAY(),"Y")</f>
        <v>13</v>
      </c>
      <c r="R6611" t="str">
        <f ca="1">IF(Data[[#This Row],[Age]]&lt;=10,"3-10 Years",IF(Data[[#This Row],[Age]]&lt;=15,"11-15 Years",IF(Data[[#This Row],[Age]]&lt;=19,"16-19 Years", "20+ Years")))</f>
        <v>11-15 Years</v>
      </c>
    </row>
    <row r="6612" spans="1:18" x14ac:dyDescent="0.35">
      <c r="A6612" t="s">
        <v>718</v>
      </c>
      <c r="B6612" s="1">
        <v>45015</v>
      </c>
      <c r="C6612" t="s">
        <v>29</v>
      </c>
      <c r="D6612" t="s">
        <v>104</v>
      </c>
      <c r="E6612" t="s">
        <v>19</v>
      </c>
      <c r="F6612" t="s">
        <v>579</v>
      </c>
      <c r="G6612" t="s">
        <v>21</v>
      </c>
      <c r="H6612" t="s">
        <v>5036</v>
      </c>
      <c r="I6612" s="1">
        <v>41080</v>
      </c>
      <c r="J6612" t="s">
        <v>719</v>
      </c>
      <c r="K6612">
        <v>0</v>
      </c>
      <c r="L6612">
        <v>0</v>
      </c>
      <c r="M6612">
        <v>0</v>
      </c>
      <c r="N6612">
        <v>1375</v>
      </c>
      <c r="O6612" t="s">
        <v>23</v>
      </c>
      <c r="P6612" t="s">
        <v>25</v>
      </c>
      <c r="Q6612">
        <f ca="1">DATEDIF(Data[[#This Row],[Birthdate]],TODAY(),"Y")</f>
        <v>13</v>
      </c>
      <c r="R6612" t="str">
        <f ca="1">IF(Data[[#This Row],[Age]]&lt;=10,"3-10 Years",IF(Data[[#This Row],[Age]]&lt;=15,"11-15 Years",IF(Data[[#This Row],[Age]]&lt;=19,"16-19 Years", "20+ Years")))</f>
        <v>11-15 Years</v>
      </c>
    </row>
    <row r="6613" spans="1:18" x14ac:dyDescent="0.35">
      <c r="A6613" t="s">
        <v>505</v>
      </c>
      <c r="B6613" s="1">
        <v>45015</v>
      </c>
      <c r="C6613" t="s">
        <v>29</v>
      </c>
      <c r="D6613" t="s">
        <v>104</v>
      </c>
      <c r="E6613" t="s">
        <v>19</v>
      </c>
      <c r="F6613" t="s">
        <v>579</v>
      </c>
      <c r="G6613" t="s">
        <v>21</v>
      </c>
      <c r="H6613" t="s">
        <v>5036</v>
      </c>
      <c r="I6613" s="1">
        <v>40980</v>
      </c>
      <c r="J6613" t="s">
        <v>506</v>
      </c>
      <c r="K6613">
        <v>0</v>
      </c>
      <c r="L6613">
        <v>0</v>
      </c>
      <c r="M6613">
        <v>0</v>
      </c>
      <c r="N6613">
        <v>1375</v>
      </c>
      <c r="O6613" t="s">
        <v>23</v>
      </c>
      <c r="P6613" t="s">
        <v>25</v>
      </c>
      <c r="Q6613">
        <f ca="1">DATEDIF(Data[[#This Row],[Birthdate]],TODAY(),"Y")</f>
        <v>13</v>
      </c>
      <c r="R6613" t="str">
        <f ca="1">IF(Data[[#This Row],[Age]]&lt;=10,"3-10 Years",IF(Data[[#This Row],[Age]]&lt;=15,"11-15 Years",IF(Data[[#This Row],[Age]]&lt;=19,"16-19 Years", "20+ Years")))</f>
        <v>11-15 Years</v>
      </c>
    </row>
    <row r="6614" spans="1:18" x14ac:dyDescent="0.35">
      <c r="A6614" t="s">
        <v>218</v>
      </c>
      <c r="B6614" s="1">
        <v>44994</v>
      </c>
      <c r="C6614" t="s">
        <v>29</v>
      </c>
      <c r="D6614" t="s">
        <v>104</v>
      </c>
      <c r="E6614" t="s">
        <v>19</v>
      </c>
      <c r="F6614" t="s">
        <v>579</v>
      </c>
      <c r="G6614" t="s">
        <v>105</v>
      </c>
      <c r="H6614" t="s">
        <v>5036</v>
      </c>
      <c r="I6614" s="1">
        <v>41136</v>
      </c>
      <c r="J6614" t="s">
        <v>217</v>
      </c>
      <c r="K6614">
        <v>1405</v>
      </c>
      <c r="L6614">
        <v>1405</v>
      </c>
      <c r="M6614">
        <v>0</v>
      </c>
      <c r="N6614">
        <v>1375</v>
      </c>
      <c r="O6614" t="s">
        <v>23</v>
      </c>
      <c r="P6614" t="s">
        <v>152</v>
      </c>
      <c r="Q6614">
        <f ca="1">DATEDIF(Data[[#This Row],[Birthdate]],TODAY(),"Y")</f>
        <v>13</v>
      </c>
      <c r="R6614" t="str">
        <f ca="1">IF(Data[[#This Row],[Age]]&lt;=10,"3-10 Years",IF(Data[[#This Row],[Age]]&lt;=15,"11-15 Years",IF(Data[[#This Row],[Age]]&lt;=19,"16-19 Years", "20+ Years")))</f>
        <v>11-15 Years</v>
      </c>
    </row>
    <row r="6615" spans="1:18" x14ac:dyDescent="0.35">
      <c r="A6615" t="s">
        <v>216</v>
      </c>
      <c r="B6615" s="1">
        <v>44994</v>
      </c>
      <c r="C6615" t="s">
        <v>29</v>
      </c>
      <c r="D6615" t="s">
        <v>104</v>
      </c>
      <c r="E6615" t="s">
        <v>19</v>
      </c>
      <c r="F6615" t="s">
        <v>579</v>
      </c>
      <c r="G6615" t="s">
        <v>105</v>
      </c>
      <c r="H6615" t="s">
        <v>5036</v>
      </c>
      <c r="I6615" s="1">
        <v>41136</v>
      </c>
      <c r="J6615" t="s">
        <v>217</v>
      </c>
      <c r="K6615">
        <v>1405</v>
      </c>
      <c r="L6615">
        <v>1405</v>
      </c>
      <c r="M6615">
        <v>0</v>
      </c>
      <c r="N6615">
        <v>1375</v>
      </c>
      <c r="O6615" t="s">
        <v>23</v>
      </c>
      <c r="P6615" t="s">
        <v>152</v>
      </c>
      <c r="Q6615">
        <f ca="1">DATEDIF(Data[[#This Row],[Birthdate]],TODAY(),"Y")</f>
        <v>13</v>
      </c>
      <c r="R6615" t="str">
        <f ca="1">IF(Data[[#This Row],[Age]]&lt;=10,"3-10 Years",IF(Data[[#This Row],[Age]]&lt;=15,"11-15 Years",IF(Data[[#This Row],[Age]]&lt;=19,"16-19 Years", "20+ Years")))</f>
        <v>11-15 Years</v>
      </c>
    </row>
    <row r="6616" spans="1:18" x14ac:dyDescent="0.35">
      <c r="A6616" t="s">
        <v>342</v>
      </c>
      <c r="B6616" s="1">
        <v>44958</v>
      </c>
      <c r="C6616" t="s">
        <v>29</v>
      </c>
      <c r="D6616" t="s">
        <v>104</v>
      </c>
      <c r="E6616" t="s">
        <v>19</v>
      </c>
      <c r="F6616" t="s">
        <v>579</v>
      </c>
      <c r="G6616" t="s">
        <v>21</v>
      </c>
      <c r="H6616" t="s">
        <v>5036</v>
      </c>
      <c r="I6616" s="1">
        <v>41098</v>
      </c>
      <c r="J6616" t="s">
        <v>343</v>
      </c>
      <c r="K6616">
        <v>1025</v>
      </c>
      <c r="L6616">
        <v>1025</v>
      </c>
      <c r="M6616">
        <v>0</v>
      </c>
      <c r="N6616">
        <v>1000</v>
      </c>
      <c r="O6616" t="s">
        <v>23</v>
      </c>
      <c r="P6616" t="s">
        <v>25</v>
      </c>
      <c r="Q6616">
        <f ca="1">DATEDIF(Data[[#This Row],[Birthdate]],TODAY(),"Y")</f>
        <v>13</v>
      </c>
      <c r="R6616" t="str">
        <f ca="1">IF(Data[[#This Row],[Age]]&lt;=10,"3-10 Years",IF(Data[[#This Row],[Age]]&lt;=15,"11-15 Years",IF(Data[[#This Row],[Age]]&lt;=19,"16-19 Years", "20+ Years")))</f>
        <v>11-15 Years</v>
      </c>
    </row>
    <row r="6617" spans="1:18" x14ac:dyDescent="0.35">
      <c r="A6617" t="s">
        <v>4871</v>
      </c>
      <c r="B6617" s="1">
        <v>44952</v>
      </c>
      <c r="C6617" t="s">
        <v>29</v>
      </c>
      <c r="D6617" t="s">
        <v>1631</v>
      </c>
      <c r="E6617" t="s">
        <v>5008</v>
      </c>
      <c r="F6617" t="s">
        <v>4869</v>
      </c>
      <c r="G6617" t="s">
        <v>105</v>
      </c>
      <c r="H6617" t="s">
        <v>5036</v>
      </c>
      <c r="I6617" s="1">
        <v>41147</v>
      </c>
      <c r="J6617" t="s">
        <v>4872</v>
      </c>
      <c r="K6617">
        <v>0</v>
      </c>
      <c r="L6617">
        <v>0</v>
      </c>
      <c r="M6617">
        <v>0</v>
      </c>
      <c r="N6617">
        <v>0</v>
      </c>
      <c r="O6617" t="s">
        <v>23</v>
      </c>
      <c r="P6617" t="s">
        <v>25</v>
      </c>
      <c r="Q6617">
        <f ca="1">DATEDIF(Data[[#This Row],[Birthdate]],TODAY(),"Y")</f>
        <v>13</v>
      </c>
      <c r="R6617" t="str">
        <f ca="1">IF(Data[[#This Row],[Age]]&lt;=10,"3-10 Years",IF(Data[[#This Row],[Age]]&lt;=15,"11-15 Years",IF(Data[[#This Row],[Age]]&lt;=19,"16-19 Years", "20+ Years")))</f>
        <v>11-15 Years</v>
      </c>
    </row>
    <row r="6618" spans="1:18" x14ac:dyDescent="0.35">
      <c r="A6618" t="s">
        <v>4877</v>
      </c>
      <c r="B6618" s="1">
        <v>44952</v>
      </c>
      <c r="C6618" t="s">
        <v>29</v>
      </c>
      <c r="D6618" t="s">
        <v>1631</v>
      </c>
      <c r="E6618" t="s">
        <v>5008</v>
      </c>
      <c r="F6618" t="s">
        <v>4869</v>
      </c>
      <c r="G6618" t="s">
        <v>30</v>
      </c>
      <c r="H6618" t="s">
        <v>5036</v>
      </c>
      <c r="I6618" s="1">
        <v>41087</v>
      </c>
      <c r="J6618" t="s">
        <v>4878</v>
      </c>
      <c r="K6618">
        <v>0</v>
      </c>
      <c r="L6618">
        <v>0</v>
      </c>
      <c r="M6618">
        <v>0</v>
      </c>
      <c r="N6618">
        <v>0</v>
      </c>
      <c r="O6618" t="s">
        <v>23</v>
      </c>
      <c r="P6618" t="s">
        <v>25</v>
      </c>
      <c r="Q6618">
        <f ca="1">DATEDIF(Data[[#This Row],[Birthdate]],TODAY(),"Y")</f>
        <v>13</v>
      </c>
      <c r="R6618" t="str">
        <f ca="1">IF(Data[[#This Row],[Age]]&lt;=10,"3-10 Years",IF(Data[[#This Row],[Age]]&lt;=15,"11-15 Years",IF(Data[[#This Row],[Age]]&lt;=19,"16-19 Years", "20+ Years")))</f>
        <v>11-15 Years</v>
      </c>
    </row>
    <row r="6619" spans="1:18" x14ac:dyDescent="0.35">
      <c r="A6619" t="s">
        <v>1044</v>
      </c>
      <c r="B6619" s="1">
        <v>44951</v>
      </c>
      <c r="C6619" t="s">
        <v>29</v>
      </c>
      <c r="D6619" t="s">
        <v>104</v>
      </c>
      <c r="E6619" t="s">
        <v>19</v>
      </c>
      <c r="F6619" t="s">
        <v>579</v>
      </c>
      <c r="G6619" t="s">
        <v>50</v>
      </c>
      <c r="H6619" t="s">
        <v>5036</v>
      </c>
      <c r="I6619" s="1">
        <v>40910</v>
      </c>
      <c r="J6619" t="s">
        <v>1046</v>
      </c>
      <c r="K6619">
        <v>1025</v>
      </c>
      <c r="L6619">
        <v>1025</v>
      </c>
      <c r="M6619">
        <v>0</v>
      </c>
      <c r="N6619">
        <v>1000</v>
      </c>
      <c r="O6619" t="s">
        <v>23</v>
      </c>
      <c r="P6619" t="s">
        <v>25</v>
      </c>
      <c r="Q6619">
        <f ca="1">DATEDIF(Data[[#This Row],[Birthdate]],TODAY(),"Y")</f>
        <v>13</v>
      </c>
      <c r="R6619" t="str">
        <f ca="1">IF(Data[[#This Row],[Age]]&lt;=10,"3-10 Years",IF(Data[[#This Row],[Age]]&lt;=15,"11-15 Years",IF(Data[[#This Row],[Age]]&lt;=19,"16-19 Years", "20+ Years")))</f>
        <v>11-15 Years</v>
      </c>
    </row>
    <row r="6620" spans="1:18" x14ac:dyDescent="0.35">
      <c r="A6620" t="s">
        <v>496</v>
      </c>
      <c r="B6620" s="1">
        <v>44947</v>
      </c>
      <c r="C6620" t="s">
        <v>29</v>
      </c>
      <c r="D6620" t="s">
        <v>104</v>
      </c>
      <c r="E6620" t="s">
        <v>19</v>
      </c>
      <c r="F6620" t="s">
        <v>579</v>
      </c>
      <c r="G6620" t="s">
        <v>47</v>
      </c>
      <c r="H6620" t="s">
        <v>5036</v>
      </c>
      <c r="I6620" s="1">
        <v>41202</v>
      </c>
      <c r="J6620" t="s">
        <v>497</v>
      </c>
      <c r="K6620">
        <v>1405</v>
      </c>
      <c r="L6620">
        <v>1405</v>
      </c>
      <c r="M6620">
        <v>0</v>
      </c>
      <c r="N6620">
        <v>1375</v>
      </c>
      <c r="O6620" t="s">
        <v>23</v>
      </c>
      <c r="P6620" t="s">
        <v>25</v>
      </c>
      <c r="Q6620">
        <f ca="1">DATEDIF(Data[[#This Row],[Birthdate]],TODAY(),"Y")</f>
        <v>13</v>
      </c>
      <c r="R6620" t="str">
        <f ca="1">IF(Data[[#This Row],[Age]]&lt;=10,"3-10 Years",IF(Data[[#This Row],[Age]]&lt;=15,"11-15 Years",IF(Data[[#This Row],[Age]]&lt;=19,"16-19 Years", "20+ Years")))</f>
        <v>11-15 Years</v>
      </c>
    </row>
    <row r="6621" spans="1:18" x14ac:dyDescent="0.35">
      <c r="A6621" t="s">
        <v>1080</v>
      </c>
      <c r="B6621" s="1">
        <v>44945</v>
      </c>
      <c r="C6621" t="s">
        <v>29</v>
      </c>
      <c r="D6621" t="s">
        <v>104</v>
      </c>
      <c r="E6621" t="s">
        <v>19</v>
      </c>
      <c r="F6621" t="s">
        <v>579</v>
      </c>
      <c r="G6621" t="s">
        <v>95</v>
      </c>
      <c r="H6621" t="s">
        <v>5036</v>
      </c>
      <c r="I6621" s="1">
        <v>40989</v>
      </c>
      <c r="J6621" t="s">
        <v>1081</v>
      </c>
      <c r="K6621">
        <v>1405</v>
      </c>
      <c r="L6621">
        <v>1405</v>
      </c>
      <c r="M6621">
        <v>0</v>
      </c>
      <c r="N6621">
        <v>1375</v>
      </c>
      <c r="O6621" t="s">
        <v>23</v>
      </c>
      <c r="P6621" t="s">
        <v>25</v>
      </c>
      <c r="Q6621">
        <f ca="1">DATEDIF(Data[[#This Row],[Birthdate]],TODAY(),"Y")</f>
        <v>13</v>
      </c>
      <c r="R6621" t="str">
        <f ca="1">IF(Data[[#This Row],[Age]]&lt;=10,"3-10 Years",IF(Data[[#This Row],[Age]]&lt;=15,"11-15 Years",IF(Data[[#This Row],[Age]]&lt;=19,"16-19 Years", "20+ Years")))</f>
        <v>11-15 Years</v>
      </c>
    </row>
    <row r="6622" spans="1:18" x14ac:dyDescent="0.35">
      <c r="A6622" t="s">
        <v>638</v>
      </c>
      <c r="B6622" s="1">
        <v>44944</v>
      </c>
      <c r="C6622" t="s">
        <v>303</v>
      </c>
      <c r="D6622" t="s">
        <v>104</v>
      </c>
      <c r="E6622" t="s">
        <v>19</v>
      </c>
      <c r="F6622" t="s">
        <v>579</v>
      </c>
      <c r="G6622" t="s">
        <v>105</v>
      </c>
      <c r="H6622" t="s">
        <v>5036</v>
      </c>
      <c r="I6622" s="1">
        <v>41136</v>
      </c>
      <c r="J6622" t="s">
        <v>639</v>
      </c>
      <c r="K6622">
        <v>1405</v>
      </c>
      <c r="L6622">
        <v>1405</v>
      </c>
      <c r="M6622">
        <v>0</v>
      </c>
      <c r="N6622">
        <v>1375</v>
      </c>
      <c r="O6622" t="s">
        <v>23</v>
      </c>
      <c r="P6622" t="s">
        <v>25</v>
      </c>
      <c r="Q6622">
        <f ca="1">DATEDIF(Data[[#This Row],[Birthdate]],TODAY(),"Y")</f>
        <v>13</v>
      </c>
      <c r="R6622" t="str">
        <f ca="1">IF(Data[[#This Row],[Age]]&lt;=10,"3-10 Years",IF(Data[[#This Row],[Age]]&lt;=15,"11-15 Years",IF(Data[[#This Row],[Age]]&lt;=19,"16-19 Years", "20+ Years")))</f>
        <v>11-15 Years</v>
      </c>
    </row>
    <row r="6623" spans="1:18" x14ac:dyDescent="0.35">
      <c r="A6623" t="s">
        <v>1209</v>
      </c>
      <c r="B6623" s="1">
        <v>44944</v>
      </c>
      <c r="C6623" t="s">
        <v>29</v>
      </c>
      <c r="D6623" t="s">
        <v>104</v>
      </c>
      <c r="E6623" t="s">
        <v>19</v>
      </c>
      <c r="F6623" t="s">
        <v>579</v>
      </c>
      <c r="G6623" t="s">
        <v>105</v>
      </c>
      <c r="H6623" t="s">
        <v>5036</v>
      </c>
      <c r="I6623" s="1">
        <v>41137</v>
      </c>
      <c r="J6623" t="s">
        <v>1210</v>
      </c>
      <c r="K6623">
        <v>1405</v>
      </c>
      <c r="L6623">
        <v>1405</v>
      </c>
      <c r="M6623">
        <v>0</v>
      </c>
      <c r="N6623">
        <v>1375</v>
      </c>
      <c r="O6623" t="s">
        <v>23</v>
      </c>
      <c r="P6623" t="s">
        <v>25</v>
      </c>
      <c r="Q6623">
        <f ca="1">DATEDIF(Data[[#This Row],[Birthdate]],TODAY(),"Y")</f>
        <v>13</v>
      </c>
      <c r="R6623" t="str">
        <f ca="1">IF(Data[[#This Row],[Age]]&lt;=10,"3-10 Years",IF(Data[[#This Row],[Age]]&lt;=15,"11-15 Years",IF(Data[[#This Row],[Age]]&lt;=19,"16-19 Years", "20+ Years")))</f>
        <v>11-15 Years</v>
      </c>
    </row>
    <row r="6624" spans="1:18" x14ac:dyDescent="0.35">
      <c r="A6624" t="s">
        <v>1603</v>
      </c>
      <c r="B6624" s="1">
        <v>44944</v>
      </c>
      <c r="C6624" t="s">
        <v>29</v>
      </c>
      <c r="D6624" t="s">
        <v>104</v>
      </c>
      <c r="E6624" t="s">
        <v>19</v>
      </c>
      <c r="F6624" t="s">
        <v>579</v>
      </c>
      <c r="G6624" t="s">
        <v>21</v>
      </c>
      <c r="H6624" t="s">
        <v>5036</v>
      </c>
      <c r="I6624" s="1">
        <v>41214</v>
      </c>
      <c r="J6624" t="s">
        <v>289</v>
      </c>
      <c r="K6624">
        <v>1405</v>
      </c>
      <c r="L6624">
        <v>1405</v>
      </c>
      <c r="M6624">
        <v>0</v>
      </c>
      <c r="N6624">
        <v>1375</v>
      </c>
      <c r="O6624" t="s">
        <v>23</v>
      </c>
      <c r="P6624" t="s">
        <v>152</v>
      </c>
      <c r="Q6624">
        <f ca="1">DATEDIF(Data[[#This Row],[Birthdate]],TODAY(),"Y")</f>
        <v>13</v>
      </c>
      <c r="R6624" t="str">
        <f ca="1">IF(Data[[#This Row],[Age]]&lt;=10,"3-10 Years",IF(Data[[#This Row],[Age]]&lt;=15,"11-15 Years",IF(Data[[#This Row],[Age]]&lt;=19,"16-19 Years", "20+ Years")))</f>
        <v>11-15 Years</v>
      </c>
    </row>
    <row r="6625" spans="1:18" x14ac:dyDescent="0.35">
      <c r="A6625" t="s">
        <v>514</v>
      </c>
      <c r="B6625" s="1">
        <v>44944</v>
      </c>
      <c r="C6625" t="s">
        <v>29</v>
      </c>
      <c r="D6625" t="s">
        <v>104</v>
      </c>
      <c r="E6625" t="s">
        <v>19</v>
      </c>
      <c r="F6625" t="s">
        <v>579</v>
      </c>
      <c r="G6625" t="s">
        <v>189</v>
      </c>
      <c r="H6625" t="s">
        <v>5036</v>
      </c>
      <c r="I6625" s="1">
        <v>41212</v>
      </c>
      <c r="J6625" t="s">
        <v>515</v>
      </c>
      <c r="K6625">
        <v>1405</v>
      </c>
      <c r="L6625">
        <v>1405</v>
      </c>
      <c r="M6625">
        <v>0</v>
      </c>
      <c r="N6625">
        <v>1375</v>
      </c>
      <c r="O6625" t="s">
        <v>23</v>
      </c>
      <c r="P6625" t="s">
        <v>25</v>
      </c>
      <c r="Q6625">
        <f ca="1">DATEDIF(Data[[#This Row],[Birthdate]],TODAY(),"Y")</f>
        <v>13</v>
      </c>
      <c r="R6625" t="str">
        <f ca="1">IF(Data[[#This Row],[Age]]&lt;=10,"3-10 Years",IF(Data[[#This Row],[Age]]&lt;=15,"11-15 Years",IF(Data[[#This Row],[Age]]&lt;=19,"16-19 Years", "20+ Years")))</f>
        <v>11-15 Years</v>
      </c>
    </row>
    <row r="6626" spans="1:18" x14ac:dyDescent="0.35">
      <c r="A6626" t="s">
        <v>457</v>
      </c>
      <c r="B6626" s="1">
        <v>44944</v>
      </c>
      <c r="C6626" t="s">
        <v>29</v>
      </c>
      <c r="D6626" t="s">
        <v>104</v>
      </c>
      <c r="E6626" t="s">
        <v>19</v>
      </c>
      <c r="F6626" t="s">
        <v>579</v>
      </c>
      <c r="G6626" t="s">
        <v>458</v>
      </c>
      <c r="H6626" t="s">
        <v>1083</v>
      </c>
      <c r="I6626" s="1">
        <v>41177</v>
      </c>
      <c r="J6626" t="s">
        <v>459</v>
      </c>
      <c r="K6626">
        <v>1405</v>
      </c>
      <c r="L6626">
        <v>1405</v>
      </c>
      <c r="M6626">
        <v>0</v>
      </c>
      <c r="N6626">
        <v>1375</v>
      </c>
      <c r="O6626" t="s">
        <v>23</v>
      </c>
      <c r="P6626" t="s">
        <v>25</v>
      </c>
      <c r="Q6626">
        <f ca="1">DATEDIF(Data[[#This Row],[Birthdate]],TODAY(),"Y")</f>
        <v>13</v>
      </c>
      <c r="R6626" t="str">
        <f ca="1">IF(Data[[#This Row],[Age]]&lt;=10,"3-10 Years",IF(Data[[#This Row],[Age]]&lt;=15,"11-15 Years",IF(Data[[#This Row],[Age]]&lt;=19,"16-19 Years", "20+ Years")))</f>
        <v>11-15 Years</v>
      </c>
    </row>
    <row r="6627" spans="1:18" x14ac:dyDescent="0.35">
      <c r="A6627" t="s">
        <v>492</v>
      </c>
      <c r="B6627" s="1">
        <v>44944</v>
      </c>
      <c r="C6627" t="s">
        <v>29</v>
      </c>
      <c r="D6627" t="s">
        <v>104</v>
      </c>
      <c r="E6627" t="s">
        <v>19</v>
      </c>
      <c r="F6627" t="s">
        <v>579</v>
      </c>
      <c r="G6627" t="s">
        <v>30</v>
      </c>
      <c r="H6627" t="s">
        <v>5036</v>
      </c>
      <c r="I6627" s="1">
        <v>41166</v>
      </c>
      <c r="J6627" t="s">
        <v>493</v>
      </c>
      <c r="K6627">
        <v>1405</v>
      </c>
      <c r="L6627">
        <v>1405</v>
      </c>
      <c r="M6627">
        <v>0</v>
      </c>
      <c r="N6627">
        <v>1375</v>
      </c>
      <c r="O6627" t="s">
        <v>23</v>
      </c>
      <c r="P6627" t="s">
        <v>152</v>
      </c>
      <c r="Q6627">
        <f ca="1">DATEDIF(Data[[#This Row],[Birthdate]],TODAY(),"Y")</f>
        <v>13</v>
      </c>
      <c r="R6627" t="str">
        <f ca="1">IF(Data[[#This Row],[Age]]&lt;=10,"3-10 Years",IF(Data[[#This Row],[Age]]&lt;=15,"11-15 Years",IF(Data[[#This Row],[Age]]&lt;=19,"16-19 Years", "20+ Years")))</f>
        <v>11-15 Years</v>
      </c>
    </row>
    <row r="6628" spans="1:18" x14ac:dyDescent="0.35">
      <c r="A6628" t="s">
        <v>231</v>
      </c>
      <c r="B6628" s="1">
        <v>44944</v>
      </c>
      <c r="C6628" t="s">
        <v>29</v>
      </c>
      <c r="D6628" t="s">
        <v>104</v>
      </c>
      <c r="E6628" t="s">
        <v>19</v>
      </c>
      <c r="F6628" t="s">
        <v>579</v>
      </c>
      <c r="G6628" t="s">
        <v>47</v>
      </c>
      <c r="H6628" t="s">
        <v>5036</v>
      </c>
      <c r="I6628" s="1">
        <v>41107</v>
      </c>
      <c r="J6628" t="s">
        <v>232</v>
      </c>
      <c r="K6628">
        <v>1405</v>
      </c>
      <c r="L6628">
        <v>1405</v>
      </c>
      <c r="M6628">
        <v>0</v>
      </c>
      <c r="N6628">
        <v>1375</v>
      </c>
      <c r="O6628" t="s">
        <v>23</v>
      </c>
      <c r="P6628" t="s">
        <v>25</v>
      </c>
      <c r="Q6628">
        <f ca="1">DATEDIF(Data[[#This Row],[Birthdate]],TODAY(),"Y")</f>
        <v>13</v>
      </c>
      <c r="R6628" t="str">
        <f ca="1">IF(Data[[#This Row],[Age]]&lt;=10,"3-10 Years",IF(Data[[#This Row],[Age]]&lt;=15,"11-15 Years",IF(Data[[#This Row],[Age]]&lt;=19,"16-19 Years", "20+ Years")))</f>
        <v>11-15 Years</v>
      </c>
    </row>
    <row r="6629" spans="1:18" x14ac:dyDescent="0.35">
      <c r="A6629" t="s">
        <v>156</v>
      </c>
      <c r="B6629" s="1">
        <v>44904</v>
      </c>
      <c r="C6629" t="s">
        <v>29</v>
      </c>
      <c r="D6629" t="s">
        <v>24</v>
      </c>
      <c r="E6629" t="s">
        <v>5008</v>
      </c>
      <c r="F6629" t="s">
        <v>5006</v>
      </c>
      <c r="G6629" t="s">
        <v>50</v>
      </c>
      <c r="H6629" t="s">
        <v>5036</v>
      </c>
      <c r="I6629" s="1">
        <v>41204</v>
      </c>
      <c r="J6629" t="s">
        <v>157</v>
      </c>
      <c r="K6629">
        <v>1329</v>
      </c>
      <c r="L6629">
        <v>1329</v>
      </c>
      <c r="M6629">
        <v>0</v>
      </c>
      <c r="N6629">
        <v>1299</v>
      </c>
      <c r="O6629" t="s">
        <v>5064</v>
      </c>
      <c r="P6629" t="s">
        <v>25</v>
      </c>
      <c r="Q6629">
        <f ca="1">DATEDIF(Data[[#This Row],[Birthdate]],TODAY(),"Y")</f>
        <v>13</v>
      </c>
      <c r="R6629" t="str">
        <f ca="1">IF(Data[[#This Row],[Age]]&lt;=10,"3-10 Years",IF(Data[[#This Row],[Age]]&lt;=15,"11-15 Years",IF(Data[[#This Row],[Age]]&lt;=19,"16-19 Years", "20+ Years")))</f>
        <v>11-15 Years</v>
      </c>
    </row>
    <row r="6630" spans="1:18" x14ac:dyDescent="0.35">
      <c r="A6630" t="s">
        <v>231</v>
      </c>
      <c r="B6630" s="1">
        <v>44898</v>
      </c>
      <c r="C6630" t="s">
        <v>29</v>
      </c>
      <c r="D6630" t="s">
        <v>24</v>
      </c>
      <c r="E6630" t="s">
        <v>5008</v>
      </c>
      <c r="F6630" t="s">
        <v>5006</v>
      </c>
      <c r="G6630" t="s">
        <v>47</v>
      </c>
      <c r="H6630" t="s">
        <v>5036</v>
      </c>
      <c r="I6630" s="1">
        <v>41107</v>
      </c>
      <c r="J6630" t="s">
        <v>232</v>
      </c>
      <c r="K6630">
        <v>1299</v>
      </c>
      <c r="L6630">
        <v>1299</v>
      </c>
      <c r="M6630">
        <v>0</v>
      </c>
      <c r="N6630">
        <v>1299</v>
      </c>
      <c r="O6630" t="s">
        <v>5064</v>
      </c>
      <c r="P6630" t="s">
        <v>25</v>
      </c>
      <c r="Q6630">
        <f ca="1">DATEDIF(Data[[#This Row],[Birthdate]],TODAY(),"Y")</f>
        <v>13</v>
      </c>
      <c r="R6630" t="str">
        <f ca="1">IF(Data[[#This Row],[Age]]&lt;=10,"3-10 Years",IF(Data[[#This Row],[Age]]&lt;=15,"11-15 Years",IF(Data[[#This Row],[Age]]&lt;=19,"16-19 Years", "20+ Years")))</f>
        <v>11-15 Years</v>
      </c>
    </row>
    <row r="6631" spans="1:18" x14ac:dyDescent="0.35">
      <c r="A6631" t="s">
        <v>492</v>
      </c>
      <c r="B6631" s="1">
        <v>44817</v>
      </c>
      <c r="C6631" t="s">
        <v>29</v>
      </c>
      <c r="D6631" t="s">
        <v>18</v>
      </c>
      <c r="E6631" t="s">
        <v>19</v>
      </c>
      <c r="F6631" t="s">
        <v>579</v>
      </c>
      <c r="G6631" t="s">
        <v>30</v>
      </c>
      <c r="H6631" t="s">
        <v>5036</v>
      </c>
      <c r="I6631" s="1">
        <v>41166</v>
      </c>
      <c r="J6631" t="s">
        <v>493</v>
      </c>
      <c r="K6631">
        <v>855</v>
      </c>
      <c r="L6631">
        <v>855</v>
      </c>
      <c r="M6631">
        <v>0</v>
      </c>
      <c r="N6631">
        <v>899</v>
      </c>
      <c r="O6631" t="s">
        <v>5064</v>
      </c>
      <c r="P6631" t="s">
        <v>152</v>
      </c>
      <c r="Q6631">
        <f ca="1">DATEDIF(Data[[#This Row],[Birthdate]],TODAY(),"Y")</f>
        <v>13</v>
      </c>
      <c r="R6631" t="str">
        <f ca="1">IF(Data[[#This Row],[Age]]&lt;=10,"3-10 Years",IF(Data[[#This Row],[Age]]&lt;=15,"11-15 Years",IF(Data[[#This Row],[Age]]&lt;=19,"16-19 Years", "20+ Years")))</f>
        <v>11-15 Years</v>
      </c>
    </row>
    <row r="6632" spans="1:18" x14ac:dyDescent="0.35">
      <c r="A6632" t="s">
        <v>514</v>
      </c>
      <c r="B6632" s="1">
        <v>44806</v>
      </c>
      <c r="C6632" t="s">
        <v>29</v>
      </c>
      <c r="D6632" t="s">
        <v>18</v>
      </c>
      <c r="E6632" t="s">
        <v>19</v>
      </c>
      <c r="F6632" t="s">
        <v>579</v>
      </c>
      <c r="G6632" t="s">
        <v>189</v>
      </c>
      <c r="H6632" t="s">
        <v>5036</v>
      </c>
      <c r="I6632" s="1">
        <v>41212</v>
      </c>
      <c r="J6632" t="s">
        <v>515</v>
      </c>
      <c r="K6632">
        <v>2628</v>
      </c>
      <c r="L6632">
        <v>2628</v>
      </c>
      <c r="M6632">
        <v>0</v>
      </c>
      <c r="N6632">
        <v>2598</v>
      </c>
      <c r="O6632" t="s">
        <v>5064</v>
      </c>
      <c r="P6632" t="s">
        <v>25</v>
      </c>
      <c r="Q6632">
        <f ca="1">DATEDIF(Data[[#This Row],[Birthdate]],TODAY(),"Y")</f>
        <v>13</v>
      </c>
      <c r="R6632" t="str">
        <f ca="1">IF(Data[[#This Row],[Age]]&lt;=10,"3-10 Years",IF(Data[[#This Row],[Age]]&lt;=15,"11-15 Years",IF(Data[[#This Row],[Age]]&lt;=19,"16-19 Years", "20+ Years")))</f>
        <v>11-15 Years</v>
      </c>
    </row>
    <row r="6633" spans="1:18" x14ac:dyDescent="0.35">
      <c r="A6633" t="s">
        <v>457</v>
      </c>
      <c r="B6633" s="1">
        <v>44805</v>
      </c>
      <c r="C6633" t="s">
        <v>29</v>
      </c>
      <c r="D6633" t="s">
        <v>18</v>
      </c>
      <c r="E6633" t="s">
        <v>19</v>
      </c>
      <c r="F6633" t="s">
        <v>579</v>
      </c>
      <c r="G6633" t="s">
        <v>458</v>
      </c>
      <c r="H6633" t="s">
        <v>1083</v>
      </c>
      <c r="I6633" s="1">
        <v>41177</v>
      </c>
      <c r="J6633" t="s">
        <v>459</v>
      </c>
      <c r="K6633">
        <v>2628</v>
      </c>
      <c r="L6633">
        <v>2628</v>
      </c>
      <c r="M6633">
        <v>0</v>
      </c>
      <c r="N6633">
        <v>2598</v>
      </c>
      <c r="O6633" t="s">
        <v>5064</v>
      </c>
      <c r="P6633" t="s">
        <v>25</v>
      </c>
      <c r="Q6633">
        <f ca="1">DATEDIF(Data[[#This Row],[Birthdate]],TODAY(),"Y")</f>
        <v>13</v>
      </c>
      <c r="R6633" t="str">
        <f ca="1">IF(Data[[#This Row],[Age]]&lt;=10,"3-10 Years",IF(Data[[#This Row],[Age]]&lt;=15,"11-15 Years",IF(Data[[#This Row],[Age]]&lt;=19,"16-19 Years", "20+ Years")))</f>
        <v>11-15 Years</v>
      </c>
    </row>
    <row r="6634" spans="1:18" x14ac:dyDescent="0.35">
      <c r="A6634" t="s">
        <v>218</v>
      </c>
      <c r="B6634" s="1">
        <v>44805</v>
      </c>
      <c r="C6634" t="s">
        <v>29</v>
      </c>
      <c r="D6634" t="s">
        <v>18</v>
      </c>
      <c r="E6634" t="s">
        <v>19</v>
      </c>
      <c r="F6634" t="s">
        <v>579</v>
      </c>
      <c r="G6634" t="s">
        <v>105</v>
      </c>
      <c r="H6634" t="s">
        <v>5036</v>
      </c>
      <c r="I6634" s="1">
        <v>41136</v>
      </c>
      <c r="J6634" t="s">
        <v>217</v>
      </c>
      <c r="K6634">
        <v>2628</v>
      </c>
      <c r="L6634">
        <v>2628</v>
      </c>
      <c r="M6634">
        <v>0</v>
      </c>
      <c r="N6634">
        <v>2628</v>
      </c>
      <c r="O6634" t="s">
        <v>5064</v>
      </c>
      <c r="P6634" t="s">
        <v>152</v>
      </c>
      <c r="Q6634">
        <f ca="1">DATEDIF(Data[[#This Row],[Birthdate]],TODAY(),"Y")</f>
        <v>13</v>
      </c>
      <c r="R6634" t="str">
        <f ca="1">IF(Data[[#This Row],[Age]]&lt;=10,"3-10 Years",IF(Data[[#This Row],[Age]]&lt;=15,"11-15 Years",IF(Data[[#This Row],[Age]]&lt;=19,"16-19 Years", "20+ Years")))</f>
        <v>11-15 Years</v>
      </c>
    </row>
    <row r="6635" spans="1:18" x14ac:dyDescent="0.35">
      <c r="A6635" t="s">
        <v>216</v>
      </c>
      <c r="B6635" s="1">
        <v>44805</v>
      </c>
      <c r="C6635" t="s">
        <v>29</v>
      </c>
      <c r="D6635" t="s">
        <v>18</v>
      </c>
      <c r="E6635" t="s">
        <v>19</v>
      </c>
      <c r="F6635" t="s">
        <v>579</v>
      </c>
      <c r="G6635" t="s">
        <v>105</v>
      </c>
      <c r="H6635" t="s">
        <v>5036</v>
      </c>
      <c r="I6635" s="1">
        <v>41136</v>
      </c>
      <c r="J6635" t="s">
        <v>217</v>
      </c>
      <c r="K6635">
        <v>2628</v>
      </c>
      <c r="L6635">
        <v>2628</v>
      </c>
      <c r="M6635">
        <v>0</v>
      </c>
      <c r="N6635">
        <v>2598</v>
      </c>
      <c r="O6635" t="s">
        <v>5064</v>
      </c>
      <c r="P6635" t="s">
        <v>152</v>
      </c>
      <c r="Q6635">
        <f ca="1">DATEDIF(Data[[#This Row],[Birthdate]],TODAY(),"Y")</f>
        <v>13</v>
      </c>
      <c r="R6635" t="str">
        <f ca="1">IF(Data[[#This Row],[Age]]&lt;=10,"3-10 Years",IF(Data[[#This Row],[Age]]&lt;=15,"11-15 Years",IF(Data[[#This Row],[Age]]&lt;=19,"16-19 Years", "20+ Years")))</f>
        <v>11-15 Years</v>
      </c>
    </row>
    <row r="6636" spans="1:18" x14ac:dyDescent="0.35">
      <c r="A6636" t="s">
        <v>496</v>
      </c>
      <c r="B6636" s="1">
        <v>44805</v>
      </c>
      <c r="C6636" t="s">
        <v>29</v>
      </c>
      <c r="D6636" t="s">
        <v>18</v>
      </c>
      <c r="E6636" t="s">
        <v>19</v>
      </c>
      <c r="F6636" t="s">
        <v>579</v>
      </c>
      <c r="G6636" t="s">
        <v>47</v>
      </c>
      <c r="H6636" t="s">
        <v>5036</v>
      </c>
      <c r="I6636" s="1">
        <v>41202</v>
      </c>
      <c r="J6636" t="s">
        <v>497</v>
      </c>
      <c r="K6636">
        <v>2598</v>
      </c>
      <c r="L6636">
        <v>2598</v>
      </c>
      <c r="M6636">
        <v>0</v>
      </c>
      <c r="N6636">
        <v>2628</v>
      </c>
      <c r="O6636" t="s">
        <v>5064</v>
      </c>
      <c r="P6636" t="s">
        <v>25</v>
      </c>
      <c r="Q6636">
        <f ca="1">DATEDIF(Data[[#This Row],[Birthdate]],TODAY(),"Y")</f>
        <v>13</v>
      </c>
      <c r="R6636" t="str">
        <f ca="1">IF(Data[[#This Row],[Age]]&lt;=10,"3-10 Years",IF(Data[[#This Row],[Age]]&lt;=15,"11-15 Years",IF(Data[[#This Row],[Age]]&lt;=19,"16-19 Years", "20+ Years")))</f>
        <v>11-15 Years</v>
      </c>
    </row>
    <row r="6637" spans="1:18" x14ac:dyDescent="0.35">
      <c r="A6637" t="s">
        <v>492</v>
      </c>
      <c r="B6637" s="1">
        <v>44805</v>
      </c>
      <c r="C6637" t="s">
        <v>29</v>
      </c>
      <c r="D6637" t="s">
        <v>24</v>
      </c>
      <c r="E6637" t="s">
        <v>5008</v>
      </c>
      <c r="F6637" t="s">
        <v>5006</v>
      </c>
      <c r="G6637" t="s">
        <v>30</v>
      </c>
      <c r="H6637" t="s">
        <v>5036</v>
      </c>
      <c r="I6637" s="1">
        <v>41166</v>
      </c>
      <c r="J6637" t="s">
        <v>493</v>
      </c>
      <c r="K6637">
        <v>1299</v>
      </c>
      <c r="L6637">
        <v>1299</v>
      </c>
      <c r="M6637">
        <v>0</v>
      </c>
      <c r="N6637">
        <v>1299</v>
      </c>
      <c r="O6637" t="s">
        <v>5064</v>
      </c>
      <c r="P6637" t="s">
        <v>152</v>
      </c>
      <c r="Q6637">
        <f ca="1">DATEDIF(Data[[#This Row],[Birthdate]],TODAY(),"Y")</f>
        <v>13</v>
      </c>
      <c r="R6637" t="str">
        <f ca="1">IF(Data[[#This Row],[Age]]&lt;=10,"3-10 Years",IF(Data[[#This Row],[Age]]&lt;=15,"11-15 Years",IF(Data[[#This Row],[Age]]&lt;=19,"16-19 Years", "20+ Years")))</f>
        <v>11-15 Years</v>
      </c>
    </row>
    <row r="6638" spans="1:18" x14ac:dyDescent="0.35">
      <c r="A6638" t="s">
        <v>505</v>
      </c>
      <c r="B6638" s="1">
        <v>44780</v>
      </c>
      <c r="C6638" t="s">
        <v>29</v>
      </c>
      <c r="D6638" t="s">
        <v>18</v>
      </c>
      <c r="E6638" t="s">
        <v>566</v>
      </c>
      <c r="F6638" t="s">
        <v>3602</v>
      </c>
      <c r="G6638" t="s">
        <v>21</v>
      </c>
      <c r="H6638" t="s">
        <v>5036</v>
      </c>
      <c r="I6638" s="1">
        <v>40980</v>
      </c>
      <c r="J6638" t="s">
        <v>506</v>
      </c>
      <c r="K6638">
        <v>60</v>
      </c>
      <c r="L6638">
        <v>60</v>
      </c>
      <c r="M6638">
        <v>0</v>
      </c>
      <c r="N6638">
        <v>60</v>
      </c>
      <c r="O6638" t="s">
        <v>23</v>
      </c>
      <c r="P6638" t="s">
        <v>25</v>
      </c>
      <c r="Q6638">
        <f ca="1">DATEDIF(Data[[#This Row],[Birthdate]],TODAY(),"Y")</f>
        <v>13</v>
      </c>
      <c r="R6638" t="str">
        <f ca="1">IF(Data[[#This Row],[Age]]&lt;=10,"3-10 Years",IF(Data[[#This Row],[Age]]&lt;=15,"11-15 Years",IF(Data[[#This Row],[Age]]&lt;=19,"16-19 Years", "20+ Years")))</f>
        <v>11-15 Years</v>
      </c>
    </row>
    <row r="6639" spans="1:18" x14ac:dyDescent="0.35">
      <c r="A6639" t="s">
        <v>1054</v>
      </c>
      <c r="B6639" s="1">
        <v>44778</v>
      </c>
      <c r="C6639" t="s">
        <v>29</v>
      </c>
      <c r="D6639" t="s">
        <v>18</v>
      </c>
      <c r="E6639" t="s">
        <v>566</v>
      </c>
      <c r="F6639" t="s">
        <v>3602</v>
      </c>
      <c r="G6639" t="s">
        <v>21</v>
      </c>
      <c r="H6639" t="s">
        <v>5036</v>
      </c>
      <c r="I6639" s="1">
        <v>40932</v>
      </c>
      <c r="J6639" t="s">
        <v>1055</v>
      </c>
      <c r="K6639">
        <v>60</v>
      </c>
      <c r="L6639">
        <v>60</v>
      </c>
      <c r="M6639">
        <v>0</v>
      </c>
      <c r="N6639">
        <v>60</v>
      </c>
      <c r="O6639" t="s">
        <v>23</v>
      </c>
      <c r="P6639" t="s">
        <v>25</v>
      </c>
      <c r="Q6639">
        <f ca="1">DATEDIF(Data[[#This Row],[Birthdate]],TODAY(),"Y")</f>
        <v>13</v>
      </c>
      <c r="R6639" t="str">
        <f ca="1">IF(Data[[#This Row],[Age]]&lt;=10,"3-10 Years",IF(Data[[#This Row],[Age]]&lt;=15,"11-15 Years",IF(Data[[#This Row],[Age]]&lt;=19,"16-19 Years", "20+ Years")))</f>
        <v>11-15 Years</v>
      </c>
    </row>
    <row r="6640" spans="1:18" x14ac:dyDescent="0.35">
      <c r="A6640" t="s">
        <v>2811</v>
      </c>
      <c r="B6640" s="1">
        <v>44771</v>
      </c>
      <c r="C6640" t="s">
        <v>29</v>
      </c>
      <c r="D6640" t="s">
        <v>18</v>
      </c>
      <c r="E6640" t="s">
        <v>566</v>
      </c>
      <c r="F6640" t="s">
        <v>3602</v>
      </c>
      <c r="G6640" t="s">
        <v>50</v>
      </c>
      <c r="H6640" t="s">
        <v>5036</v>
      </c>
      <c r="I6640" s="1">
        <v>41009</v>
      </c>
      <c r="J6640" t="s">
        <v>2812</v>
      </c>
      <c r="K6640">
        <v>60</v>
      </c>
      <c r="L6640">
        <v>60</v>
      </c>
      <c r="M6640">
        <v>0</v>
      </c>
      <c r="N6640">
        <v>60</v>
      </c>
      <c r="O6640" t="s">
        <v>23</v>
      </c>
      <c r="P6640" t="s">
        <v>25</v>
      </c>
      <c r="Q6640">
        <f ca="1">DATEDIF(Data[[#This Row],[Birthdate]],TODAY(),"Y")</f>
        <v>13</v>
      </c>
      <c r="R6640" t="str">
        <f ca="1">IF(Data[[#This Row],[Age]]&lt;=10,"3-10 Years",IF(Data[[#This Row],[Age]]&lt;=15,"11-15 Years",IF(Data[[#This Row],[Age]]&lt;=19,"16-19 Years", "20+ Years")))</f>
        <v>11-15 Years</v>
      </c>
    </row>
    <row r="6641" spans="1:18" x14ac:dyDescent="0.35">
      <c r="A6641" t="s">
        <v>1054</v>
      </c>
      <c r="B6641" s="1">
        <v>44771</v>
      </c>
      <c r="C6641" t="s">
        <v>29</v>
      </c>
      <c r="D6641" t="s">
        <v>18</v>
      </c>
      <c r="E6641" t="s">
        <v>566</v>
      </c>
      <c r="F6641" t="s">
        <v>3602</v>
      </c>
      <c r="G6641" t="s">
        <v>21</v>
      </c>
      <c r="H6641" t="s">
        <v>5036</v>
      </c>
      <c r="I6641" s="1">
        <v>40932</v>
      </c>
      <c r="J6641" t="s">
        <v>1055</v>
      </c>
      <c r="K6641">
        <v>60</v>
      </c>
      <c r="L6641">
        <v>60</v>
      </c>
      <c r="M6641">
        <v>0</v>
      </c>
      <c r="N6641">
        <v>60</v>
      </c>
      <c r="O6641" t="s">
        <v>23</v>
      </c>
      <c r="P6641" t="s">
        <v>25</v>
      </c>
      <c r="Q6641">
        <f ca="1">DATEDIF(Data[[#This Row],[Birthdate]],TODAY(),"Y")</f>
        <v>13</v>
      </c>
      <c r="R6641" t="str">
        <f ca="1">IF(Data[[#This Row],[Age]]&lt;=10,"3-10 Years",IF(Data[[#This Row],[Age]]&lt;=15,"11-15 Years",IF(Data[[#This Row],[Age]]&lt;=19,"16-19 Years", "20+ Years")))</f>
        <v>11-15 Years</v>
      </c>
    </row>
    <row r="6642" spans="1:18" x14ac:dyDescent="0.35">
      <c r="A6642" t="s">
        <v>3530</v>
      </c>
      <c r="B6642" s="1">
        <v>44771</v>
      </c>
      <c r="C6642" t="s">
        <v>29</v>
      </c>
      <c r="D6642" t="s">
        <v>18</v>
      </c>
      <c r="E6642" t="s">
        <v>566</v>
      </c>
      <c r="F6642" t="s">
        <v>3602</v>
      </c>
      <c r="G6642" t="s">
        <v>50</v>
      </c>
      <c r="H6642" t="s">
        <v>5036</v>
      </c>
      <c r="I6642" s="1">
        <v>40994</v>
      </c>
      <c r="J6642" t="s">
        <v>3531</v>
      </c>
      <c r="K6642">
        <v>60</v>
      </c>
      <c r="L6642">
        <v>60</v>
      </c>
      <c r="M6642">
        <v>0</v>
      </c>
      <c r="N6642">
        <v>60</v>
      </c>
      <c r="O6642" t="s">
        <v>23</v>
      </c>
      <c r="P6642" t="s">
        <v>25</v>
      </c>
      <c r="Q6642">
        <f ca="1">DATEDIF(Data[[#This Row],[Birthdate]],TODAY(),"Y")</f>
        <v>13</v>
      </c>
      <c r="R6642" t="str">
        <f ca="1">IF(Data[[#This Row],[Age]]&lt;=10,"3-10 Years",IF(Data[[#This Row],[Age]]&lt;=15,"11-15 Years",IF(Data[[#This Row],[Age]]&lt;=19,"16-19 Years", "20+ Years")))</f>
        <v>11-15 Years</v>
      </c>
    </row>
    <row r="6643" spans="1:18" x14ac:dyDescent="0.35">
      <c r="A6643" t="s">
        <v>342</v>
      </c>
      <c r="B6643" s="1">
        <v>44769</v>
      </c>
      <c r="C6643" t="s">
        <v>29</v>
      </c>
      <c r="D6643" t="s">
        <v>18</v>
      </c>
      <c r="E6643" t="s">
        <v>566</v>
      </c>
      <c r="F6643" t="s">
        <v>3602</v>
      </c>
      <c r="G6643" t="s">
        <v>21</v>
      </c>
      <c r="H6643" t="s">
        <v>5036</v>
      </c>
      <c r="I6643" s="1">
        <v>41098</v>
      </c>
      <c r="J6643" t="s">
        <v>961</v>
      </c>
      <c r="K6643">
        <v>60</v>
      </c>
      <c r="L6643">
        <v>60</v>
      </c>
      <c r="M6643">
        <v>0</v>
      </c>
      <c r="N6643">
        <v>60</v>
      </c>
      <c r="O6643" t="s">
        <v>23</v>
      </c>
      <c r="P6643" t="s">
        <v>25</v>
      </c>
      <c r="Q6643">
        <f ca="1">DATEDIF(Data[[#This Row],[Birthdate]],TODAY(),"Y")</f>
        <v>13</v>
      </c>
      <c r="R6643" t="str">
        <f ca="1">IF(Data[[#This Row],[Age]]&lt;=10,"3-10 Years",IF(Data[[#This Row],[Age]]&lt;=15,"11-15 Years",IF(Data[[#This Row],[Age]]&lt;=19,"16-19 Years", "20+ Years")))</f>
        <v>11-15 Years</v>
      </c>
    </row>
    <row r="6644" spans="1:18" x14ac:dyDescent="0.35">
      <c r="A6644" t="s">
        <v>362</v>
      </c>
      <c r="B6644" s="1">
        <v>44766</v>
      </c>
      <c r="C6644" t="s">
        <v>29</v>
      </c>
      <c r="D6644" t="s">
        <v>18</v>
      </c>
      <c r="E6644" t="s">
        <v>566</v>
      </c>
      <c r="F6644" t="s">
        <v>3602</v>
      </c>
      <c r="G6644" t="s">
        <v>47</v>
      </c>
      <c r="H6644" t="s">
        <v>5036</v>
      </c>
      <c r="I6644" s="1">
        <v>40926</v>
      </c>
      <c r="J6644" t="s">
        <v>363</v>
      </c>
      <c r="K6644">
        <v>60</v>
      </c>
      <c r="L6644">
        <v>60</v>
      </c>
      <c r="M6644">
        <v>0</v>
      </c>
      <c r="N6644">
        <v>60</v>
      </c>
      <c r="O6644" t="s">
        <v>23</v>
      </c>
      <c r="P6644" t="s">
        <v>25</v>
      </c>
      <c r="Q6644">
        <f ca="1">DATEDIF(Data[[#This Row],[Birthdate]],TODAY(),"Y")</f>
        <v>13</v>
      </c>
      <c r="R6644" t="str">
        <f ca="1">IF(Data[[#This Row],[Age]]&lt;=10,"3-10 Years",IF(Data[[#This Row],[Age]]&lt;=15,"11-15 Years",IF(Data[[#This Row],[Age]]&lt;=19,"16-19 Years", "20+ Years")))</f>
        <v>11-15 Years</v>
      </c>
    </row>
    <row r="6645" spans="1:18" x14ac:dyDescent="0.35">
      <c r="A6645" t="s">
        <v>505</v>
      </c>
      <c r="B6645" s="1">
        <v>44764</v>
      </c>
      <c r="C6645" t="s">
        <v>29</v>
      </c>
      <c r="D6645" t="s">
        <v>18</v>
      </c>
      <c r="E6645" t="s">
        <v>566</v>
      </c>
      <c r="F6645" t="s">
        <v>3602</v>
      </c>
      <c r="G6645" t="s">
        <v>21</v>
      </c>
      <c r="H6645" t="s">
        <v>5036</v>
      </c>
      <c r="I6645" s="1">
        <v>40980</v>
      </c>
      <c r="J6645" t="s">
        <v>506</v>
      </c>
      <c r="K6645">
        <v>60</v>
      </c>
      <c r="L6645">
        <v>60</v>
      </c>
      <c r="M6645">
        <v>0</v>
      </c>
      <c r="N6645">
        <v>60</v>
      </c>
      <c r="O6645" t="s">
        <v>23</v>
      </c>
      <c r="P6645" t="s">
        <v>25</v>
      </c>
      <c r="Q6645">
        <f ca="1">DATEDIF(Data[[#This Row],[Birthdate]],TODAY(),"Y")</f>
        <v>13</v>
      </c>
      <c r="R6645" t="str">
        <f ca="1">IF(Data[[#This Row],[Age]]&lt;=10,"3-10 Years",IF(Data[[#This Row],[Age]]&lt;=15,"11-15 Years",IF(Data[[#This Row],[Age]]&lt;=19,"16-19 Years", "20+ Years")))</f>
        <v>11-15 Years</v>
      </c>
    </row>
    <row r="6646" spans="1:18" x14ac:dyDescent="0.35">
      <c r="A6646" t="s">
        <v>2804</v>
      </c>
      <c r="B6646" s="1">
        <v>44761</v>
      </c>
      <c r="C6646" t="s">
        <v>29</v>
      </c>
      <c r="D6646" t="s">
        <v>18</v>
      </c>
      <c r="E6646" t="s">
        <v>566</v>
      </c>
      <c r="F6646" t="s">
        <v>3602</v>
      </c>
      <c r="G6646" t="s">
        <v>50</v>
      </c>
      <c r="H6646" t="s">
        <v>5036</v>
      </c>
      <c r="I6646" s="1">
        <v>40885</v>
      </c>
      <c r="J6646" t="s">
        <v>271</v>
      </c>
      <c r="K6646">
        <v>60</v>
      </c>
      <c r="L6646">
        <v>60</v>
      </c>
      <c r="M6646">
        <v>0</v>
      </c>
      <c r="N6646">
        <v>60</v>
      </c>
      <c r="O6646" t="s">
        <v>23</v>
      </c>
      <c r="P6646" t="s">
        <v>25</v>
      </c>
      <c r="Q6646">
        <f ca="1">DATEDIF(Data[[#This Row],[Birthdate]],TODAY(),"Y")</f>
        <v>13</v>
      </c>
      <c r="R6646" t="str">
        <f ca="1">IF(Data[[#This Row],[Age]]&lt;=10,"3-10 Years",IF(Data[[#This Row],[Age]]&lt;=15,"11-15 Years",IF(Data[[#This Row],[Age]]&lt;=19,"16-19 Years", "20+ Years")))</f>
        <v>11-15 Years</v>
      </c>
    </row>
    <row r="6647" spans="1:18" x14ac:dyDescent="0.35">
      <c r="A6647" t="s">
        <v>505</v>
      </c>
      <c r="B6647" s="1">
        <v>44759</v>
      </c>
      <c r="C6647" t="s">
        <v>29</v>
      </c>
      <c r="D6647" t="s">
        <v>18</v>
      </c>
      <c r="E6647" t="s">
        <v>566</v>
      </c>
      <c r="F6647" t="s">
        <v>3602</v>
      </c>
      <c r="G6647" t="s">
        <v>21</v>
      </c>
      <c r="H6647" t="s">
        <v>5036</v>
      </c>
      <c r="I6647" s="1">
        <v>40980</v>
      </c>
      <c r="J6647" t="s">
        <v>506</v>
      </c>
      <c r="K6647">
        <v>60</v>
      </c>
      <c r="L6647">
        <v>60</v>
      </c>
      <c r="M6647">
        <v>0</v>
      </c>
      <c r="N6647">
        <v>60</v>
      </c>
      <c r="O6647" t="s">
        <v>23</v>
      </c>
      <c r="P6647" t="s">
        <v>25</v>
      </c>
      <c r="Q6647">
        <f ca="1">DATEDIF(Data[[#This Row],[Birthdate]],TODAY(),"Y")</f>
        <v>13</v>
      </c>
      <c r="R6647" t="str">
        <f ca="1">IF(Data[[#This Row],[Age]]&lt;=10,"3-10 Years",IF(Data[[#This Row],[Age]]&lt;=15,"11-15 Years",IF(Data[[#This Row],[Age]]&lt;=19,"16-19 Years", "20+ Years")))</f>
        <v>11-15 Years</v>
      </c>
    </row>
    <row r="6648" spans="1:18" x14ac:dyDescent="0.35">
      <c r="A6648" t="s">
        <v>1306</v>
      </c>
      <c r="B6648" s="1">
        <v>44757</v>
      </c>
      <c r="C6648" t="s">
        <v>29</v>
      </c>
      <c r="D6648" t="s">
        <v>18</v>
      </c>
      <c r="E6648" t="s">
        <v>566</v>
      </c>
      <c r="F6648" t="s">
        <v>3602</v>
      </c>
      <c r="G6648" t="s">
        <v>50</v>
      </c>
      <c r="H6648" t="s">
        <v>5036</v>
      </c>
      <c r="I6648" s="1">
        <v>40890</v>
      </c>
      <c r="J6648" t="s">
        <v>1307</v>
      </c>
      <c r="K6648">
        <v>60</v>
      </c>
      <c r="L6648">
        <v>60</v>
      </c>
      <c r="M6648">
        <v>0</v>
      </c>
      <c r="N6648">
        <v>60</v>
      </c>
      <c r="O6648" t="s">
        <v>23</v>
      </c>
      <c r="P6648" t="s">
        <v>25</v>
      </c>
      <c r="Q6648">
        <f ca="1">DATEDIF(Data[[#This Row],[Birthdate]],TODAY(),"Y")</f>
        <v>13</v>
      </c>
      <c r="R6648" t="str">
        <f ca="1">IF(Data[[#This Row],[Age]]&lt;=10,"3-10 Years",IF(Data[[#This Row],[Age]]&lt;=15,"11-15 Years",IF(Data[[#This Row],[Age]]&lt;=19,"16-19 Years", "20+ Years")))</f>
        <v>11-15 Years</v>
      </c>
    </row>
    <row r="6649" spans="1:18" x14ac:dyDescent="0.35">
      <c r="A6649" t="s">
        <v>3504</v>
      </c>
      <c r="B6649" s="1">
        <v>44753</v>
      </c>
      <c r="C6649" t="s">
        <v>29</v>
      </c>
      <c r="D6649" t="s">
        <v>18</v>
      </c>
      <c r="E6649" t="s">
        <v>566</v>
      </c>
      <c r="F6649" t="s">
        <v>3602</v>
      </c>
      <c r="G6649" t="s">
        <v>50</v>
      </c>
      <c r="H6649" t="s">
        <v>5036</v>
      </c>
      <c r="I6649" s="1">
        <v>41095</v>
      </c>
      <c r="J6649" t="s">
        <v>1107</v>
      </c>
      <c r="K6649">
        <v>60</v>
      </c>
      <c r="L6649">
        <v>60</v>
      </c>
      <c r="M6649">
        <v>0</v>
      </c>
      <c r="N6649">
        <v>60</v>
      </c>
      <c r="O6649" t="s">
        <v>23</v>
      </c>
      <c r="P6649" t="s">
        <v>25</v>
      </c>
      <c r="Q6649">
        <f ca="1">DATEDIF(Data[[#This Row],[Birthdate]],TODAY(),"Y")</f>
        <v>13</v>
      </c>
      <c r="R6649" t="str">
        <f ca="1">IF(Data[[#This Row],[Age]]&lt;=10,"3-10 Years",IF(Data[[#This Row],[Age]]&lt;=15,"11-15 Years",IF(Data[[#This Row],[Age]]&lt;=19,"16-19 Years", "20+ Years")))</f>
        <v>11-15 Years</v>
      </c>
    </row>
    <row r="6650" spans="1:18" x14ac:dyDescent="0.35">
      <c r="A6650" t="s">
        <v>505</v>
      </c>
      <c r="B6650" s="1">
        <v>44752</v>
      </c>
      <c r="C6650" t="s">
        <v>29</v>
      </c>
      <c r="D6650" t="s">
        <v>18</v>
      </c>
      <c r="E6650" t="s">
        <v>566</v>
      </c>
      <c r="F6650" t="s">
        <v>3602</v>
      </c>
      <c r="G6650" t="s">
        <v>21</v>
      </c>
      <c r="H6650" t="s">
        <v>5036</v>
      </c>
      <c r="I6650" s="1">
        <v>40980</v>
      </c>
      <c r="J6650" t="s">
        <v>506</v>
      </c>
      <c r="K6650">
        <v>60</v>
      </c>
      <c r="L6650">
        <v>60</v>
      </c>
      <c r="M6650">
        <v>0</v>
      </c>
      <c r="N6650">
        <v>60</v>
      </c>
      <c r="O6650" t="s">
        <v>23</v>
      </c>
      <c r="P6650" t="s">
        <v>25</v>
      </c>
      <c r="Q6650">
        <f ca="1">DATEDIF(Data[[#This Row],[Birthdate]],TODAY(),"Y")</f>
        <v>13</v>
      </c>
      <c r="R6650" t="str">
        <f ca="1">IF(Data[[#This Row],[Age]]&lt;=10,"3-10 Years",IF(Data[[#This Row],[Age]]&lt;=15,"11-15 Years",IF(Data[[#This Row],[Age]]&lt;=19,"16-19 Years", "20+ Years")))</f>
        <v>11-15 Years</v>
      </c>
    </row>
    <row r="6651" spans="1:18" x14ac:dyDescent="0.35">
      <c r="A6651" t="s">
        <v>156</v>
      </c>
      <c r="B6651" s="1">
        <v>44739</v>
      </c>
      <c r="C6651" t="s">
        <v>29</v>
      </c>
      <c r="D6651" t="s">
        <v>18</v>
      </c>
      <c r="E6651" t="s">
        <v>566</v>
      </c>
      <c r="F6651" t="s">
        <v>3602</v>
      </c>
      <c r="G6651" t="s">
        <v>50</v>
      </c>
      <c r="H6651" t="s">
        <v>5036</v>
      </c>
      <c r="I6651" s="1">
        <v>41204</v>
      </c>
      <c r="J6651" t="s">
        <v>157</v>
      </c>
      <c r="K6651">
        <v>60</v>
      </c>
      <c r="L6651">
        <v>60</v>
      </c>
      <c r="M6651">
        <v>0</v>
      </c>
      <c r="N6651">
        <v>60</v>
      </c>
      <c r="O6651" t="s">
        <v>23</v>
      </c>
      <c r="P6651" t="s">
        <v>25</v>
      </c>
      <c r="Q6651">
        <f ca="1">DATEDIF(Data[[#This Row],[Birthdate]],TODAY(),"Y")</f>
        <v>13</v>
      </c>
      <c r="R6651" t="str">
        <f ca="1">IF(Data[[#This Row],[Age]]&lt;=10,"3-10 Years",IF(Data[[#This Row],[Age]]&lt;=15,"11-15 Years",IF(Data[[#This Row],[Age]]&lt;=19,"16-19 Years", "20+ Years")))</f>
        <v>11-15 Years</v>
      </c>
    </row>
    <row r="6652" spans="1:18" x14ac:dyDescent="0.35">
      <c r="A6652" t="s">
        <v>231</v>
      </c>
      <c r="B6652" s="1">
        <v>44641</v>
      </c>
      <c r="C6652" t="s">
        <v>29</v>
      </c>
      <c r="D6652" t="s">
        <v>104</v>
      </c>
      <c r="E6652" t="s">
        <v>19</v>
      </c>
      <c r="F6652" t="s">
        <v>579</v>
      </c>
      <c r="G6652" t="s">
        <v>47</v>
      </c>
      <c r="H6652" t="s">
        <v>5036</v>
      </c>
      <c r="I6652" s="1">
        <v>41107</v>
      </c>
      <c r="J6652" t="s">
        <v>232</v>
      </c>
      <c r="K6652">
        <v>1336</v>
      </c>
      <c r="L6652">
        <v>1336</v>
      </c>
      <c r="M6652">
        <v>0</v>
      </c>
      <c r="N6652">
        <v>1336</v>
      </c>
      <c r="O6652" t="s">
        <v>23</v>
      </c>
      <c r="P6652" t="s">
        <v>25</v>
      </c>
      <c r="Q6652">
        <f ca="1">DATEDIF(Data[[#This Row],[Birthdate]],TODAY(),"Y")</f>
        <v>13</v>
      </c>
      <c r="R6652" t="str">
        <f ca="1">IF(Data[[#This Row],[Age]]&lt;=10,"3-10 Years",IF(Data[[#This Row],[Age]]&lt;=15,"11-15 Years",IF(Data[[#This Row],[Age]]&lt;=19,"16-19 Years", "20+ Years")))</f>
        <v>11-15 Years</v>
      </c>
    </row>
    <row r="6653" spans="1:18" x14ac:dyDescent="0.35">
      <c r="A6653" t="s">
        <v>457</v>
      </c>
      <c r="B6653" s="1">
        <v>44631</v>
      </c>
      <c r="C6653" t="s">
        <v>29</v>
      </c>
      <c r="D6653" t="s">
        <v>104</v>
      </c>
      <c r="E6653" t="s">
        <v>19</v>
      </c>
      <c r="F6653" t="s">
        <v>579</v>
      </c>
      <c r="G6653" t="s">
        <v>458</v>
      </c>
      <c r="H6653" t="s">
        <v>1083</v>
      </c>
      <c r="I6653" s="1">
        <v>41177</v>
      </c>
      <c r="J6653" t="s">
        <v>459</v>
      </c>
      <c r="K6653">
        <v>1329</v>
      </c>
      <c r="L6653">
        <v>1329</v>
      </c>
      <c r="M6653">
        <v>0</v>
      </c>
      <c r="N6653">
        <v>1329</v>
      </c>
      <c r="O6653" t="s">
        <v>23</v>
      </c>
      <c r="P6653" t="s">
        <v>25</v>
      </c>
      <c r="Q6653">
        <f ca="1">DATEDIF(Data[[#This Row],[Birthdate]],TODAY(),"Y")</f>
        <v>13</v>
      </c>
      <c r="R6653" t="str">
        <f ca="1">IF(Data[[#This Row],[Age]]&lt;=10,"3-10 Years",IF(Data[[#This Row],[Age]]&lt;=15,"11-15 Years",IF(Data[[#This Row],[Age]]&lt;=19,"16-19 Years", "20+ Years")))</f>
        <v>11-15 Years</v>
      </c>
    </row>
    <row r="6654" spans="1:18" x14ac:dyDescent="0.35">
      <c r="A6654" t="s">
        <v>496</v>
      </c>
      <c r="B6654" s="1">
        <v>44622</v>
      </c>
      <c r="C6654" t="s">
        <v>29</v>
      </c>
      <c r="D6654" t="s">
        <v>104</v>
      </c>
      <c r="E6654" t="s">
        <v>19</v>
      </c>
      <c r="F6654" t="s">
        <v>579</v>
      </c>
      <c r="G6654" t="s">
        <v>47</v>
      </c>
      <c r="H6654" t="s">
        <v>5036</v>
      </c>
      <c r="I6654" s="1">
        <v>41202</v>
      </c>
      <c r="J6654" t="s">
        <v>497</v>
      </c>
      <c r="K6654">
        <v>1329</v>
      </c>
      <c r="L6654">
        <v>1329</v>
      </c>
      <c r="M6654">
        <v>0</v>
      </c>
      <c r="N6654">
        <v>1299</v>
      </c>
      <c r="O6654" t="s">
        <v>23</v>
      </c>
      <c r="P6654" t="s">
        <v>25</v>
      </c>
      <c r="Q6654">
        <f ca="1">DATEDIF(Data[[#This Row],[Birthdate]],TODAY(),"Y")</f>
        <v>13</v>
      </c>
      <c r="R6654" t="str">
        <f ca="1">IF(Data[[#This Row],[Age]]&lt;=10,"3-10 Years",IF(Data[[#This Row],[Age]]&lt;=15,"11-15 Years",IF(Data[[#This Row],[Age]]&lt;=19,"16-19 Years", "20+ Years")))</f>
        <v>11-15 Years</v>
      </c>
    </row>
    <row r="6655" spans="1:18" x14ac:dyDescent="0.35">
      <c r="A6655" t="s">
        <v>492</v>
      </c>
      <c r="B6655" s="1">
        <v>44601</v>
      </c>
      <c r="C6655" t="s">
        <v>29</v>
      </c>
      <c r="D6655" t="s">
        <v>104</v>
      </c>
      <c r="E6655" t="s">
        <v>19</v>
      </c>
      <c r="F6655" t="s">
        <v>579</v>
      </c>
      <c r="G6655" t="s">
        <v>30</v>
      </c>
      <c r="H6655" t="s">
        <v>5036</v>
      </c>
      <c r="I6655" s="1">
        <v>41166</v>
      </c>
      <c r="J6655" t="s">
        <v>493</v>
      </c>
      <c r="K6655">
        <v>1329</v>
      </c>
      <c r="L6655">
        <v>1329</v>
      </c>
      <c r="M6655">
        <v>0</v>
      </c>
      <c r="N6655">
        <v>1329</v>
      </c>
      <c r="O6655" t="s">
        <v>23</v>
      </c>
      <c r="P6655" t="s">
        <v>152</v>
      </c>
      <c r="Q6655">
        <f ca="1">DATEDIF(Data[[#This Row],[Birthdate]],TODAY(),"Y")</f>
        <v>13</v>
      </c>
      <c r="R6655" t="str">
        <f ca="1">IF(Data[[#This Row],[Age]]&lt;=10,"3-10 Years",IF(Data[[#This Row],[Age]]&lt;=15,"11-15 Years",IF(Data[[#This Row],[Age]]&lt;=19,"16-19 Years", "20+ Years")))</f>
        <v>11-15 Years</v>
      </c>
    </row>
    <row r="6656" spans="1:18" x14ac:dyDescent="0.35">
      <c r="A6656" t="s">
        <v>1038</v>
      </c>
      <c r="B6656" s="1">
        <v>44601</v>
      </c>
      <c r="C6656" t="s">
        <v>29</v>
      </c>
      <c r="D6656" t="s">
        <v>104</v>
      </c>
      <c r="E6656" t="s">
        <v>19</v>
      </c>
      <c r="F6656" t="s">
        <v>579</v>
      </c>
      <c r="G6656" t="s">
        <v>105</v>
      </c>
      <c r="H6656" t="s">
        <v>5036</v>
      </c>
      <c r="I6656" s="1">
        <v>40939</v>
      </c>
      <c r="J6656" t="s">
        <v>1039</v>
      </c>
      <c r="K6656">
        <v>1329</v>
      </c>
      <c r="L6656">
        <v>1329</v>
      </c>
      <c r="M6656">
        <v>0</v>
      </c>
      <c r="N6656">
        <v>1329</v>
      </c>
      <c r="O6656" t="s">
        <v>23</v>
      </c>
      <c r="P6656" t="s">
        <v>25</v>
      </c>
      <c r="Q6656">
        <f ca="1">DATEDIF(Data[[#This Row],[Birthdate]],TODAY(),"Y")</f>
        <v>13</v>
      </c>
      <c r="R6656" t="str">
        <f ca="1">IF(Data[[#This Row],[Age]]&lt;=10,"3-10 Years",IF(Data[[#This Row],[Age]]&lt;=15,"11-15 Years",IF(Data[[#This Row],[Age]]&lt;=19,"16-19 Years", "20+ Years")))</f>
        <v>11-15 Years</v>
      </c>
    </row>
    <row r="6657" spans="1:18" x14ac:dyDescent="0.35">
      <c r="A6657" t="s">
        <v>505</v>
      </c>
      <c r="B6657" s="1">
        <v>44599</v>
      </c>
      <c r="C6657" t="s">
        <v>29</v>
      </c>
      <c r="D6657" t="s">
        <v>18</v>
      </c>
      <c r="E6657" t="s">
        <v>566</v>
      </c>
      <c r="F6657" t="s">
        <v>567</v>
      </c>
      <c r="G6657" t="s">
        <v>21</v>
      </c>
      <c r="H6657" t="s">
        <v>5036</v>
      </c>
      <c r="I6657" s="1">
        <v>40980</v>
      </c>
      <c r="J6657" t="s">
        <v>506</v>
      </c>
      <c r="K6657">
        <v>0</v>
      </c>
      <c r="L6657">
        <v>0</v>
      </c>
      <c r="M6657">
        <v>0</v>
      </c>
      <c r="N6657">
        <v>479</v>
      </c>
      <c r="O6657" t="s">
        <v>5064</v>
      </c>
      <c r="P6657" t="s">
        <v>25</v>
      </c>
      <c r="Q6657">
        <f ca="1">DATEDIF(Data[[#This Row],[Birthdate]],TODAY(),"Y")</f>
        <v>13</v>
      </c>
      <c r="R6657" t="str">
        <f ca="1">IF(Data[[#This Row],[Age]]&lt;=10,"3-10 Years",IF(Data[[#This Row],[Age]]&lt;=15,"11-15 Years",IF(Data[[#This Row],[Age]]&lt;=19,"16-19 Years", "20+ Years")))</f>
        <v>11-15 Years</v>
      </c>
    </row>
    <row r="6658" spans="1:18" x14ac:dyDescent="0.35">
      <c r="A6658" t="s">
        <v>156</v>
      </c>
      <c r="B6658" s="1">
        <v>44474</v>
      </c>
      <c r="C6658" t="s">
        <v>29</v>
      </c>
      <c r="D6658" t="s">
        <v>24</v>
      </c>
      <c r="E6658" t="s">
        <v>19</v>
      </c>
      <c r="F6658" t="s">
        <v>20</v>
      </c>
      <c r="G6658" t="s">
        <v>50</v>
      </c>
      <c r="H6658" t="s">
        <v>5036</v>
      </c>
      <c r="I6658" s="1">
        <v>41204</v>
      </c>
      <c r="J6658" t="s">
        <v>157</v>
      </c>
      <c r="K6658">
        <v>25</v>
      </c>
      <c r="L6658">
        <v>25</v>
      </c>
      <c r="M6658">
        <v>0</v>
      </c>
      <c r="N6658">
        <v>25</v>
      </c>
      <c r="O6658" t="s">
        <v>23</v>
      </c>
      <c r="P6658" t="s">
        <v>25</v>
      </c>
      <c r="Q6658">
        <f ca="1">DATEDIF(Data[[#This Row],[Birthdate]],TODAY(),"Y")</f>
        <v>13</v>
      </c>
      <c r="R6658" t="str">
        <f ca="1">IF(Data[[#This Row],[Age]]&lt;=10,"3-10 Years",IF(Data[[#This Row],[Age]]&lt;=15,"11-15 Years",IF(Data[[#This Row],[Age]]&lt;=19,"16-19 Years", "20+ Years")))</f>
        <v>11-15 Years</v>
      </c>
    </row>
    <row r="6659" spans="1:18" x14ac:dyDescent="0.35">
      <c r="A6659" t="s">
        <v>962</v>
      </c>
      <c r="B6659" s="1">
        <v>44462</v>
      </c>
      <c r="C6659" t="s">
        <v>29</v>
      </c>
      <c r="D6659" t="s">
        <v>24</v>
      </c>
      <c r="E6659" t="s">
        <v>19</v>
      </c>
      <c r="F6659" t="s">
        <v>20</v>
      </c>
      <c r="G6659" t="s">
        <v>105</v>
      </c>
      <c r="H6659" t="s">
        <v>5036</v>
      </c>
      <c r="I6659" s="1">
        <v>41051</v>
      </c>
      <c r="J6659" t="s">
        <v>525</v>
      </c>
      <c r="K6659">
        <v>25</v>
      </c>
      <c r="L6659">
        <v>25</v>
      </c>
      <c r="M6659">
        <v>0</v>
      </c>
      <c r="N6659">
        <v>25</v>
      </c>
      <c r="O6659" t="s">
        <v>23</v>
      </c>
      <c r="P6659" t="s">
        <v>25</v>
      </c>
      <c r="Q6659">
        <f ca="1">DATEDIF(Data[[#This Row],[Birthdate]],TODAY(),"Y")</f>
        <v>13</v>
      </c>
      <c r="R6659" t="str">
        <f ca="1">IF(Data[[#This Row],[Age]]&lt;=10,"3-10 Years",IF(Data[[#This Row],[Age]]&lt;=15,"11-15 Years",IF(Data[[#This Row],[Age]]&lt;=19,"16-19 Years", "20+ Years")))</f>
        <v>11-15 Years</v>
      </c>
    </row>
    <row r="6660" spans="1:18" x14ac:dyDescent="0.35">
      <c r="A6660" t="s">
        <v>4920</v>
      </c>
      <c r="B6660" s="1">
        <v>44461</v>
      </c>
      <c r="C6660" t="s">
        <v>29</v>
      </c>
      <c r="D6660" t="s">
        <v>24</v>
      </c>
      <c r="E6660" t="s">
        <v>19</v>
      </c>
      <c r="F6660" t="s">
        <v>20</v>
      </c>
      <c r="G6660" t="s">
        <v>30</v>
      </c>
      <c r="H6660" t="s">
        <v>5036</v>
      </c>
      <c r="I6660" s="1">
        <v>40894</v>
      </c>
      <c r="J6660" t="s">
        <v>4921</v>
      </c>
      <c r="K6660">
        <v>25</v>
      </c>
      <c r="L6660">
        <v>25</v>
      </c>
      <c r="M6660">
        <v>0</v>
      </c>
      <c r="N6660">
        <v>25</v>
      </c>
      <c r="O6660" t="s">
        <v>23</v>
      </c>
      <c r="P6660" t="s">
        <v>25</v>
      </c>
      <c r="Q6660">
        <f ca="1">DATEDIF(Data[[#This Row],[Birthdate]],TODAY(),"Y")</f>
        <v>13</v>
      </c>
      <c r="R6660" t="str">
        <f ca="1">IF(Data[[#This Row],[Age]]&lt;=10,"3-10 Years",IF(Data[[#This Row],[Age]]&lt;=15,"11-15 Years",IF(Data[[#This Row],[Age]]&lt;=19,"16-19 Years", "20+ Years")))</f>
        <v>11-15 Years</v>
      </c>
    </row>
    <row r="6661" spans="1:18" x14ac:dyDescent="0.35">
      <c r="A6661" t="s">
        <v>2578</v>
      </c>
      <c r="B6661" s="1">
        <v>44263</v>
      </c>
      <c r="C6661" t="s">
        <v>29</v>
      </c>
      <c r="D6661" t="s">
        <v>104</v>
      </c>
      <c r="E6661" t="s">
        <v>19</v>
      </c>
      <c r="F6661" t="s">
        <v>579</v>
      </c>
      <c r="G6661" t="s">
        <v>2579</v>
      </c>
      <c r="H6661" t="s">
        <v>5036</v>
      </c>
      <c r="I6661" s="1">
        <v>40893</v>
      </c>
      <c r="J6661" t="s">
        <v>2580</v>
      </c>
      <c r="K6661">
        <v>1311</v>
      </c>
      <c r="L6661">
        <v>1311</v>
      </c>
      <c r="M6661">
        <v>0</v>
      </c>
      <c r="N6661">
        <v>250</v>
      </c>
      <c r="O6661" t="s">
        <v>23</v>
      </c>
      <c r="P6661" t="s">
        <v>25</v>
      </c>
      <c r="Q6661">
        <f ca="1">DATEDIF(Data[[#This Row],[Birthdate]],TODAY(),"Y")</f>
        <v>13</v>
      </c>
      <c r="R6661" t="str">
        <f ca="1">IF(Data[[#This Row],[Age]]&lt;=10,"3-10 Years",IF(Data[[#This Row],[Age]]&lt;=15,"11-15 Years",IF(Data[[#This Row],[Age]]&lt;=19,"16-19 Years", "20+ Years")))</f>
        <v>11-15 Years</v>
      </c>
    </row>
    <row r="6662" spans="1:18" x14ac:dyDescent="0.35">
      <c r="A6662" t="s">
        <v>176</v>
      </c>
      <c r="B6662" s="1">
        <v>44804</v>
      </c>
      <c r="C6662" t="s">
        <v>29</v>
      </c>
      <c r="D6662" t="s">
        <v>18</v>
      </c>
      <c r="E6662" t="s">
        <v>19</v>
      </c>
      <c r="F6662" t="s">
        <v>20</v>
      </c>
      <c r="G6662" t="s">
        <v>47</v>
      </c>
      <c r="H6662" t="s">
        <v>5036</v>
      </c>
      <c r="I6662" s="1">
        <v>41306</v>
      </c>
      <c r="J6662" t="s">
        <v>177</v>
      </c>
      <c r="K6662">
        <v>50</v>
      </c>
      <c r="L6662">
        <v>50</v>
      </c>
      <c r="M6662">
        <v>0</v>
      </c>
      <c r="N6662">
        <v>50</v>
      </c>
      <c r="O6662" t="s">
        <v>23</v>
      </c>
      <c r="P6662" t="s">
        <v>25</v>
      </c>
      <c r="Q6662">
        <f ca="1">DATEDIF(Data[[#This Row],[Birthdate]],TODAY(),"Y")</f>
        <v>12</v>
      </c>
      <c r="R6662" t="str">
        <f ca="1">IF(Data[[#This Row],[Age]]&lt;=10,"3-10 Years",IF(Data[[#This Row],[Age]]&lt;=15,"11-15 Years",IF(Data[[#This Row],[Age]]&lt;=19,"16-19 Years", "20+ Years")))</f>
        <v>11-15 Years</v>
      </c>
    </row>
    <row r="6663" spans="1:18" x14ac:dyDescent="0.35">
      <c r="A6663" t="s">
        <v>202</v>
      </c>
      <c r="B6663" s="1">
        <v>44802</v>
      </c>
      <c r="C6663" t="s">
        <v>29</v>
      </c>
      <c r="D6663" t="s">
        <v>18</v>
      </c>
      <c r="E6663" t="s">
        <v>19</v>
      </c>
      <c r="F6663" t="s">
        <v>20</v>
      </c>
      <c r="G6663" t="s">
        <v>21</v>
      </c>
      <c r="H6663" t="s">
        <v>5036</v>
      </c>
      <c r="I6663" s="1">
        <v>41454</v>
      </c>
      <c r="J6663" t="s">
        <v>203</v>
      </c>
      <c r="K6663">
        <v>0</v>
      </c>
      <c r="L6663">
        <v>0</v>
      </c>
      <c r="M6663">
        <v>0</v>
      </c>
      <c r="N6663">
        <v>50</v>
      </c>
      <c r="O6663" t="s">
        <v>23</v>
      </c>
      <c r="P6663" t="s">
        <v>25</v>
      </c>
      <c r="Q6663">
        <f ca="1">DATEDIF(Data[[#This Row],[Birthdate]],TODAY(),"Y")</f>
        <v>12</v>
      </c>
      <c r="R6663" t="str">
        <f ca="1">IF(Data[[#This Row],[Age]]&lt;=10,"3-10 Years",IF(Data[[#This Row],[Age]]&lt;=15,"11-15 Years",IF(Data[[#This Row],[Age]]&lt;=19,"16-19 Years", "20+ Years")))</f>
        <v>11-15 Years</v>
      </c>
    </row>
    <row r="6664" spans="1:18" x14ac:dyDescent="0.35">
      <c r="A6664" t="s">
        <v>208</v>
      </c>
      <c r="B6664" s="1">
        <v>44802</v>
      </c>
      <c r="C6664" t="s">
        <v>29</v>
      </c>
      <c r="D6664" t="s">
        <v>18</v>
      </c>
      <c r="E6664" t="s">
        <v>19</v>
      </c>
      <c r="F6664" t="s">
        <v>20</v>
      </c>
      <c r="G6664" t="s">
        <v>21</v>
      </c>
      <c r="H6664" t="s">
        <v>5036</v>
      </c>
      <c r="I6664" s="1">
        <v>41394</v>
      </c>
      <c r="J6664" t="s">
        <v>209</v>
      </c>
      <c r="K6664">
        <v>50</v>
      </c>
      <c r="L6664">
        <v>50</v>
      </c>
      <c r="M6664">
        <v>0</v>
      </c>
      <c r="N6664">
        <v>50</v>
      </c>
      <c r="O6664" t="s">
        <v>23</v>
      </c>
      <c r="P6664" t="s">
        <v>25</v>
      </c>
      <c r="Q6664">
        <f ca="1">DATEDIF(Data[[#This Row],[Birthdate]],TODAY(),"Y")</f>
        <v>12</v>
      </c>
      <c r="R6664" t="str">
        <f ca="1">IF(Data[[#This Row],[Age]]&lt;=10,"3-10 Years",IF(Data[[#This Row],[Age]]&lt;=15,"11-15 Years",IF(Data[[#This Row],[Age]]&lt;=19,"16-19 Years", "20+ Years")))</f>
        <v>11-15 Years</v>
      </c>
    </row>
    <row r="6665" spans="1:18" x14ac:dyDescent="0.35">
      <c r="A6665" t="s">
        <v>227</v>
      </c>
      <c r="B6665" s="1">
        <v>44801</v>
      </c>
      <c r="C6665" t="s">
        <v>29</v>
      </c>
      <c r="D6665" t="s">
        <v>18</v>
      </c>
      <c r="E6665" t="s">
        <v>19</v>
      </c>
      <c r="F6665" t="s">
        <v>20</v>
      </c>
      <c r="G6665" t="s">
        <v>189</v>
      </c>
      <c r="H6665" t="s">
        <v>5036</v>
      </c>
      <c r="I6665" s="1">
        <v>41542</v>
      </c>
      <c r="J6665" t="s">
        <v>228</v>
      </c>
      <c r="K6665">
        <v>50</v>
      </c>
      <c r="L6665">
        <v>50</v>
      </c>
      <c r="M6665">
        <v>0</v>
      </c>
      <c r="N6665">
        <v>50</v>
      </c>
      <c r="O6665" t="s">
        <v>23</v>
      </c>
      <c r="P6665" t="s">
        <v>25</v>
      </c>
      <c r="Q6665">
        <f ca="1">DATEDIF(Data[[#This Row],[Birthdate]],TODAY(),"Y")</f>
        <v>12</v>
      </c>
      <c r="R6665" t="str">
        <f ca="1">IF(Data[[#This Row],[Age]]&lt;=10,"3-10 Years",IF(Data[[#This Row],[Age]]&lt;=15,"11-15 Years",IF(Data[[#This Row],[Age]]&lt;=19,"16-19 Years", "20+ Years")))</f>
        <v>11-15 Years</v>
      </c>
    </row>
    <row r="6666" spans="1:18" x14ac:dyDescent="0.35">
      <c r="A6666" t="s">
        <v>240</v>
      </c>
      <c r="B6666" s="1">
        <v>44801</v>
      </c>
      <c r="C6666" t="s">
        <v>29</v>
      </c>
      <c r="D6666" t="s">
        <v>18</v>
      </c>
      <c r="E6666" t="s">
        <v>19</v>
      </c>
      <c r="F6666" t="s">
        <v>20</v>
      </c>
      <c r="G6666" t="s">
        <v>30</v>
      </c>
      <c r="H6666" t="s">
        <v>5036</v>
      </c>
      <c r="I6666" s="1">
        <v>41392</v>
      </c>
      <c r="J6666" t="s">
        <v>241</v>
      </c>
      <c r="K6666">
        <v>50</v>
      </c>
      <c r="L6666">
        <v>50</v>
      </c>
      <c r="M6666">
        <v>0</v>
      </c>
      <c r="N6666">
        <v>50</v>
      </c>
      <c r="O6666" t="s">
        <v>23</v>
      </c>
      <c r="P6666" t="s">
        <v>25</v>
      </c>
      <c r="Q6666">
        <f ca="1">DATEDIF(Data[[#This Row],[Birthdate]],TODAY(),"Y")</f>
        <v>12</v>
      </c>
      <c r="R6666" t="str">
        <f ca="1">IF(Data[[#This Row],[Age]]&lt;=10,"3-10 Years",IF(Data[[#This Row],[Age]]&lt;=15,"11-15 Years",IF(Data[[#This Row],[Age]]&lt;=19,"16-19 Years", "20+ Years")))</f>
        <v>11-15 Years</v>
      </c>
    </row>
    <row r="6667" spans="1:18" x14ac:dyDescent="0.35">
      <c r="A6667" t="s">
        <v>244</v>
      </c>
      <c r="B6667" s="1">
        <v>44800</v>
      </c>
      <c r="C6667" t="s">
        <v>29</v>
      </c>
      <c r="D6667" t="s">
        <v>18</v>
      </c>
      <c r="E6667" t="s">
        <v>19</v>
      </c>
      <c r="F6667" t="s">
        <v>20</v>
      </c>
      <c r="G6667" t="s">
        <v>189</v>
      </c>
      <c r="H6667" t="s">
        <v>5036</v>
      </c>
      <c r="I6667" s="1">
        <v>41496</v>
      </c>
      <c r="J6667" t="s">
        <v>245</v>
      </c>
      <c r="K6667">
        <v>50</v>
      </c>
      <c r="L6667">
        <v>50</v>
      </c>
      <c r="M6667">
        <v>0</v>
      </c>
      <c r="N6667">
        <v>50</v>
      </c>
      <c r="O6667" t="s">
        <v>23</v>
      </c>
      <c r="P6667" t="s">
        <v>152</v>
      </c>
      <c r="Q6667">
        <f ca="1">DATEDIF(Data[[#This Row],[Birthdate]],TODAY(),"Y")</f>
        <v>12</v>
      </c>
      <c r="R6667" t="str">
        <f ca="1">IF(Data[[#This Row],[Age]]&lt;=10,"3-10 Years",IF(Data[[#This Row],[Age]]&lt;=15,"11-15 Years",IF(Data[[#This Row],[Age]]&lt;=19,"16-19 Years", "20+ Years")))</f>
        <v>11-15 Years</v>
      </c>
    </row>
    <row r="6668" spans="1:18" x14ac:dyDescent="0.35">
      <c r="A6668" t="s">
        <v>281</v>
      </c>
      <c r="B6668" s="1">
        <v>44796</v>
      </c>
      <c r="C6668" t="s">
        <v>29</v>
      </c>
      <c r="D6668" t="s">
        <v>18</v>
      </c>
      <c r="E6668" t="s">
        <v>19</v>
      </c>
      <c r="F6668" t="s">
        <v>20</v>
      </c>
      <c r="G6668" t="s">
        <v>189</v>
      </c>
      <c r="H6668" t="s">
        <v>5036</v>
      </c>
      <c r="I6668" s="1">
        <v>41394</v>
      </c>
      <c r="J6668" t="s">
        <v>282</v>
      </c>
      <c r="K6668">
        <v>50</v>
      </c>
      <c r="L6668">
        <v>50</v>
      </c>
      <c r="M6668">
        <v>0</v>
      </c>
      <c r="N6668">
        <v>50</v>
      </c>
      <c r="O6668" t="s">
        <v>23</v>
      </c>
      <c r="P6668" t="s">
        <v>152</v>
      </c>
      <c r="Q6668">
        <f ca="1">DATEDIF(Data[[#This Row],[Birthdate]],TODAY(),"Y")</f>
        <v>12</v>
      </c>
      <c r="R6668" t="str">
        <f ca="1">IF(Data[[#This Row],[Age]]&lt;=10,"3-10 Years",IF(Data[[#This Row],[Age]]&lt;=15,"11-15 Years",IF(Data[[#This Row],[Age]]&lt;=19,"16-19 Years", "20+ Years")))</f>
        <v>11-15 Years</v>
      </c>
    </row>
    <row r="6669" spans="1:18" x14ac:dyDescent="0.35">
      <c r="A6669" t="s">
        <v>320</v>
      </c>
      <c r="B6669" s="1">
        <v>44793</v>
      </c>
      <c r="C6669" t="s">
        <v>29</v>
      </c>
      <c r="D6669" t="s">
        <v>18</v>
      </c>
      <c r="E6669" t="s">
        <v>19</v>
      </c>
      <c r="F6669" t="s">
        <v>20</v>
      </c>
      <c r="G6669" t="s">
        <v>37</v>
      </c>
      <c r="H6669" t="s">
        <v>5036</v>
      </c>
      <c r="I6669" s="1">
        <v>41458</v>
      </c>
      <c r="J6669" t="s">
        <v>321</v>
      </c>
      <c r="K6669">
        <v>50</v>
      </c>
      <c r="L6669">
        <v>50</v>
      </c>
      <c r="M6669">
        <v>0</v>
      </c>
      <c r="N6669">
        <v>50</v>
      </c>
      <c r="O6669" t="s">
        <v>23</v>
      </c>
      <c r="P6669" t="s">
        <v>152</v>
      </c>
      <c r="Q6669">
        <f ca="1">DATEDIF(Data[[#This Row],[Birthdate]],TODAY(),"Y")</f>
        <v>12</v>
      </c>
      <c r="R6669" t="str">
        <f ca="1">IF(Data[[#This Row],[Age]]&lt;=10,"3-10 Years",IF(Data[[#This Row],[Age]]&lt;=15,"11-15 Years",IF(Data[[#This Row],[Age]]&lt;=19,"16-19 Years", "20+ Years")))</f>
        <v>11-15 Years</v>
      </c>
    </row>
    <row r="6670" spans="1:18" x14ac:dyDescent="0.35">
      <c r="A6670" t="s">
        <v>324</v>
      </c>
      <c r="B6670" s="1">
        <v>44792</v>
      </c>
      <c r="C6670" t="s">
        <v>29</v>
      </c>
      <c r="D6670" t="s">
        <v>18</v>
      </c>
      <c r="E6670" t="s">
        <v>19</v>
      </c>
      <c r="F6670" t="s">
        <v>20</v>
      </c>
      <c r="G6670" t="s">
        <v>30</v>
      </c>
      <c r="H6670" t="s">
        <v>5036</v>
      </c>
      <c r="I6670" s="1">
        <v>41412</v>
      </c>
      <c r="J6670" t="s">
        <v>325</v>
      </c>
      <c r="K6670">
        <v>50</v>
      </c>
      <c r="L6670">
        <v>50</v>
      </c>
      <c r="M6670">
        <v>0</v>
      </c>
      <c r="N6670">
        <v>50</v>
      </c>
      <c r="O6670" t="s">
        <v>23</v>
      </c>
      <c r="P6670" t="s">
        <v>152</v>
      </c>
      <c r="Q6670">
        <f ca="1">DATEDIF(Data[[#This Row],[Birthdate]],TODAY(),"Y")</f>
        <v>12</v>
      </c>
      <c r="R6670" t="str">
        <f ca="1">IF(Data[[#This Row],[Age]]&lt;=10,"3-10 Years",IF(Data[[#This Row],[Age]]&lt;=15,"11-15 Years",IF(Data[[#This Row],[Age]]&lt;=19,"16-19 Years", "20+ Years")))</f>
        <v>11-15 Years</v>
      </c>
    </row>
    <row r="6671" spans="1:18" x14ac:dyDescent="0.35">
      <c r="A6671" t="s">
        <v>334</v>
      </c>
      <c r="B6671" s="1">
        <v>44791</v>
      </c>
      <c r="C6671" t="s">
        <v>29</v>
      </c>
      <c r="D6671" t="s">
        <v>18</v>
      </c>
      <c r="E6671" t="s">
        <v>19</v>
      </c>
      <c r="F6671" t="s">
        <v>20</v>
      </c>
      <c r="G6671" t="s">
        <v>50</v>
      </c>
      <c r="H6671" t="s">
        <v>5036</v>
      </c>
      <c r="I6671" s="1">
        <v>41356</v>
      </c>
      <c r="J6671" t="s">
        <v>335</v>
      </c>
      <c r="K6671">
        <v>50</v>
      </c>
      <c r="L6671">
        <v>50</v>
      </c>
      <c r="M6671">
        <v>0</v>
      </c>
      <c r="N6671">
        <v>50</v>
      </c>
      <c r="O6671" t="s">
        <v>23</v>
      </c>
      <c r="P6671" t="s">
        <v>25</v>
      </c>
      <c r="Q6671">
        <f ca="1">DATEDIF(Data[[#This Row],[Birthdate]],TODAY(),"Y")</f>
        <v>12</v>
      </c>
      <c r="R6671" t="str">
        <f ca="1">IF(Data[[#This Row],[Age]]&lt;=10,"3-10 Years",IF(Data[[#This Row],[Age]]&lt;=15,"11-15 Years",IF(Data[[#This Row],[Age]]&lt;=19,"16-19 Years", "20+ Years")))</f>
        <v>11-15 Years</v>
      </c>
    </row>
    <row r="6672" spans="1:18" x14ac:dyDescent="0.35">
      <c r="A6672" t="s">
        <v>371</v>
      </c>
      <c r="B6672" s="1">
        <v>44787</v>
      </c>
      <c r="C6672" t="s">
        <v>29</v>
      </c>
      <c r="D6672" t="s">
        <v>18</v>
      </c>
      <c r="E6672" t="s">
        <v>19</v>
      </c>
      <c r="F6672" t="s">
        <v>20</v>
      </c>
      <c r="G6672" t="s">
        <v>50</v>
      </c>
      <c r="H6672" t="s">
        <v>5036</v>
      </c>
      <c r="I6672" s="1">
        <v>41470</v>
      </c>
      <c r="J6672" t="s">
        <v>293</v>
      </c>
      <c r="K6672">
        <v>50</v>
      </c>
      <c r="L6672">
        <v>50</v>
      </c>
      <c r="M6672">
        <v>0</v>
      </c>
      <c r="N6672">
        <v>50</v>
      </c>
      <c r="O6672" t="s">
        <v>23</v>
      </c>
      <c r="P6672" t="s">
        <v>25</v>
      </c>
      <c r="Q6672">
        <f ca="1">DATEDIF(Data[[#This Row],[Birthdate]],TODAY(),"Y")</f>
        <v>12</v>
      </c>
      <c r="R6672" t="str">
        <f ca="1">IF(Data[[#This Row],[Age]]&lt;=10,"3-10 Years",IF(Data[[#This Row],[Age]]&lt;=15,"11-15 Years",IF(Data[[#This Row],[Age]]&lt;=19,"16-19 Years", "20+ Years")))</f>
        <v>11-15 Years</v>
      </c>
    </row>
    <row r="6673" spans="1:18" x14ac:dyDescent="0.35">
      <c r="A6673" t="s">
        <v>381</v>
      </c>
      <c r="B6673" s="1">
        <v>44786</v>
      </c>
      <c r="C6673" t="s">
        <v>29</v>
      </c>
      <c r="D6673" t="s">
        <v>18</v>
      </c>
      <c r="E6673" t="s">
        <v>19</v>
      </c>
      <c r="F6673" t="s">
        <v>20</v>
      </c>
      <c r="G6673" t="s">
        <v>30</v>
      </c>
      <c r="H6673" t="s">
        <v>5036</v>
      </c>
      <c r="I6673" s="1">
        <v>41533</v>
      </c>
      <c r="J6673" t="s">
        <v>380</v>
      </c>
      <c r="K6673">
        <v>50</v>
      </c>
      <c r="L6673">
        <v>50</v>
      </c>
      <c r="M6673">
        <v>0</v>
      </c>
      <c r="N6673">
        <v>50</v>
      </c>
      <c r="O6673" t="s">
        <v>23</v>
      </c>
      <c r="P6673" t="s">
        <v>25</v>
      </c>
      <c r="Q6673">
        <f ca="1">DATEDIF(Data[[#This Row],[Birthdate]],TODAY(),"Y")</f>
        <v>12</v>
      </c>
      <c r="R6673" t="str">
        <f ca="1">IF(Data[[#This Row],[Age]]&lt;=10,"3-10 Years",IF(Data[[#This Row],[Age]]&lt;=15,"11-15 Years",IF(Data[[#This Row],[Age]]&lt;=19,"16-19 Years", "20+ Years")))</f>
        <v>11-15 Years</v>
      </c>
    </row>
    <row r="6674" spans="1:18" x14ac:dyDescent="0.35">
      <c r="A6674" t="s">
        <v>389</v>
      </c>
      <c r="B6674" s="1">
        <v>44785</v>
      </c>
      <c r="C6674" t="s">
        <v>29</v>
      </c>
      <c r="D6674" t="s">
        <v>18</v>
      </c>
      <c r="E6674" t="s">
        <v>19</v>
      </c>
      <c r="F6674" t="s">
        <v>20</v>
      </c>
      <c r="G6674" t="s">
        <v>50</v>
      </c>
      <c r="H6674" t="s">
        <v>5036</v>
      </c>
      <c r="I6674" s="1">
        <v>41579</v>
      </c>
      <c r="J6674" t="s">
        <v>390</v>
      </c>
      <c r="K6674">
        <v>50</v>
      </c>
      <c r="L6674">
        <v>50</v>
      </c>
      <c r="M6674">
        <v>0</v>
      </c>
      <c r="N6674">
        <v>50</v>
      </c>
      <c r="O6674" t="s">
        <v>23</v>
      </c>
      <c r="P6674" t="s">
        <v>152</v>
      </c>
      <c r="Q6674">
        <f ca="1">DATEDIF(Data[[#This Row],[Birthdate]],TODAY(),"Y")</f>
        <v>12</v>
      </c>
      <c r="R6674" t="str">
        <f ca="1">IF(Data[[#This Row],[Age]]&lt;=10,"3-10 Years",IF(Data[[#This Row],[Age]]&lt;=15,"11-15 Years",IF(Data[[#This Row],[Age]]&lt;=19,"16-19 Years", "20+ Years")))</f>
        <v>11-15 Years</v>
      </c>
    </row>
    <row r="6675" spans="1:18" x14ac:dyDescent="0.35">
      <c r="A6675" t="s">
        <v>402</v>
      </c>
      <c r="B6675" s="1">
        <v>44784</v>
      </c>
      <c r="C6675" t="s">
        <v>29</v>
      </c>
      <c r="D6675" t="s">
        <v>18</v>
      </c>
      <c r="E6675" t="s">
        <v>19</v>
      </c>
      <c r="F6675" t="s">
        <v>20</v>
      </c>
      <c r="G6675" t="s">
        <v>105</v>
      </c>
      <c r="H6675" t="s">
        <v>5036</v>
      </c>
      <c r="I6675" s="1">
        <v>41597</v>
      </c>
      <c r="J6675" t="s">
        <v>403</v>
      </c>
      <c r="K6675">
        <v>50</v>
      </c>
      <c r="L6675">
        <v>50</v>
      </c>
      <c r="M6675">
        <v>0</v>
      </c>
      <c r="N6675">
        <v>50</v>
      </c>
      <c r="O6675" t="s">
        <v>23</v>
      </c>
      <c r="P6675" t="s">
        <v>25</v>
      </c>
      <c r="Q6675">
        <f ca="1">DATEDIF(Data[[#This Row],[Birthdate]],TODAY(),"Y")</f>
        <v>12</v>
      </c>
      <c r="R6675" t="str">
        <f ca="1">IF(Data[[#This Row],[Age]]&lt;=10,"3-10 Years",IF(Data[[#This Row],[Age]]&lt;=15,"11-15 Years",IF(Data[[#This Row],[Age]]&lt;=19,"16-19 Years", "20+ Years")))</f>
        <v>11-15 Years</v>
      </c>
    </row>
    <row r="6676" spans="1:18" x14ac:dyDescent="0.35">
      <c r="A6676" t="s">
        <v>420</v>
      </c>
      <c r="B6676" s="1">
        <v>44781</v>
      </c>
      <c r="C6676" t="s">
        <v>29</v>
      </c>
      <c r="D6676" t="s">
        <v>18</v>
      </c>
      <c r="E6676" t="s">
        <v>19</v>
      </c>
      <c r="F6676" t="s">
        <v>20</v>
      </c>
      <c r="G6676" t="s">
        <v>30</v>
      </c>
      <c r="H6676" t="s">
        <v>5036</v>
      </c>
      <c r="I6676" s="1">
        <v>41412</v>
      </c>
      <c r="J6676" t="s">
        <v>421</v>
      </c>
      <c r="K6676">
        <v>50</v>
      </c>
      <c r="L6676">
        <v>50</v>
      </c>
      <c r="M6676">
        <v>0</v>
      </c>
      <c r="N6676">
        <v>50</v>
      </c>
      <c r="O6676" t="s">
        <v>23</v>
      </c>
      <c r="P6676" t="s">
        <v>152</v>
      </c>
      <c r="Q6676">
        <f ca="1">DATEDIF(Data[[#This Row],[Birthdate]],TODAY(),"Y")</f>
        <v>12</v>
      </c>
      <c r="R6676" t="str">
        <f ca="1">IF(Data[[#This Row],[Age]]&lt;=10,"3-10 Years",IF(Data[[#This Row],[Age]]&lt;=15,"11-15 Years",IF(Data[[#This Row],[Age]]&lt;=19,"16-19 Years", "20+ Years")))</f>
        <v>11-15 Years</v>
      </c>
    </row>
    <row r="6677" spans="1:18" x14ac:dyDescent="0.35">
      <c r="A6677" t="s">
        <v>461</v>
      </c>
      <c r="B6677" s="1">
        <v>44774</v>
      </c>
      <c r="C6677" t="s">
        <v>29</v>
      </c>
      <c r="D6677" t="s">
        <v>18</v>
      </c>
      <c r="E6677" t="s">
        <v>19</v>
      </c>
      <c r="F6677" t="s">
        <v>20</v>
      </c>
      <c r="G6677" t="s">
        <v>47</v>
      </c>
      <c r="H6677" t="s">
        <v>5036</v>
      </c>
      <c r="I6677" s="1">
        <v>41470</v>
      </c>
      <c r="J6677" t="s">
        <v>462</v>
      </c>
      <c r="K6677">
        <v>50</v>
      </c>
      <c r="L6677">
        <v>50</v>
      </c>
      <c r="M6677">
        <v>0</v>
      </c>
      <c r="N6677">
        <v>50</v>
      </c>
      <c r="O6677" t="s">
        <v>23</v>
      </c>
      <c r="P6677" t="s">
        <v>25</v>
      </c>
      <c r="Q6677">
        <f ca="1">DATEDIF(Data[[#This Row],[Birthdate]],TODAY(),"Y")</f>
        <v>12</v>
      </c>
      <c r="R6677" t="str">
        <f ca="1">IF(Data[[#This Row],[Age]]&lt;=10,"3-10 Years",IF(Data[[#This Row],[Age]]&lt;=15,"11-15 Years",IF(Data[[#This Row],[Age]]&lt;=19,"16-19 Years", "20+ Years")))</f>
        <v>11-15 Years</v>
      </c>
    </row>
    <row r="6678" spans="1:18" x14ac:dyDescent="0.35">
      <c r="A6678" t="s">
        <v>473</v>
      </c>
      <c r="B6678" s="1">
        <v>44773</v>
      </c>
      <c r="C6678" t="s">
        <v>29</v>
      </c>
      <c r="D6678" t="s">
        <v>18</v>
      </c>
      <c r="E6678" t="s">
        <v>19</v>
      </c>
      <c r="F6678" t="s">
        <v>20</v>
      </c>
      <c r="G6678" t="s">
        <v>47</v>
      </c>
      <c r="H6678" t="s">
        <v>5036</v>
      </c>
      <c r="I6678" s="1">
        <v>41433</v>
      </c>
      <c r="J6678" t="s">
        <v>474</v>
      </c>
      <c r="K6678">
        <v>50</v>
      </c>
      <c r="L6678">
        <v>50</v>
      </c>
      <c r="M6678">
        <v>0</v>
      </c>
      <c r="N6678">
        <v>50</v>
      </c>
      <c r="O6678" t="s">
        <v>23</v>
      </c>
      <c r="P6678" t="s">
        <v>25</v>
      </c>
      <c r="Q6678">
        <f ca="1">DATEDIF(Data[[#This Row],[Birthdate]],TODAY(),"Y")</f>
        <v>12</v>
      </c>
      <c r="R6678" t="str">
        <f ca="1">IF(Data[[#This Row],[Age]]&lt;=10,"3-10 Years",IF(Data[[#This Row],[Age]]&lt;=15,"11-15 Years",IF(Data[[#This Row],[Age]]&lt;=19,"16-19 Years", "20+ Years")))</f>
        <v>11-15 Years</v>
      </c>
    </row>
    <row r="6679" spans="1:18" x14ac:dyDescent="0.35">
      <c r="A6679" t="s">
        <v>475</v>
      </c>
      <c r="B6679" s="1">
        <v>44773</v>
      </c>
      <c r="C6679" t="s">
        <v>29</v>
      </c>
      <c r="D6679" t="s">
        <v>18</v>
      </c>
      <c r="E6679" t="s">
        <v>19</v>
      </c>
      <c r="F6679" t="s">
        <v>20</v>
      </c>
      <c r="G6679" t="s">
        <v>21</v>
      </c>
      <c r="H6679" t="s">
        <v>5036</v>
      </c>
      <c r="I6679" s="1">
        <v>41270</v>
      </c>
      <c r="J6679" t="s">
        <v>476</v>
      </c>
      <c r="K6679">
        <v>50</v>
      </c>
      <c r="L6679">
        <v>50</v>
      </c>
      <c r="M6679">
        <v>0</v>
      </c>
      <c r="N6679">
        <v>50</v>
      </c>
      <c r="O6679" t="s">
        <v>23</v>
      </c>
      <c r="P6679" t="s">
        <v>152</v>
      </c>
      <c r="Q6679">
        <f ca="1">DATEDIF(Data[[#This Row],[Birthdate]],TODAY(),"Y")</f>
        <v>12</v>
      </c>
      <c r="R6679" t="str">
        <f ca="1">IF(Data[[#This Row],[Age]]&lt;=10,"3-10 Years",IF(Data[[#This Row],[Age]]&lt;=15,"11-15 Years",IF(Data[[#This Row],[Age]]&lt;=19,"16-19 Years", "20+ Years")))</f>
        <v>11-15 Years</v>
      </c>
    </row>
    <row r="6680" spans="1:18" x14ac:dyDescent="0.35">
      <c r="A6680" t="s">
        <v>503</v>
      </c>
      <c r="B6680" s="1">
        <v>44768</v>
      </c>
      <c r="C6680" t="s">
        <v>29</v>
      </c>
      <c r="D6680" t="s">
        <v>18</v>
      </c>
      <c r="E6680" t="s">
        <v>19</v>
      </c>
      <c r="F6680" t="s">
        <v>20</v>
      </c>
      <c r="G6680" t="s">
        <v>50</v>
      </c>
      <c r="H6680" t="s">
        <v>5036</v>
      </c>
      <c r="I6680" s="1">
        <v>41369</v>
      </c>
      <c r="J6680" t="s">
        <v>504</v>
      </c>
      <c r="K6680">
        <v>50</v>
      </c>
      <c r="L6680">
        <v>50</v>
      </c>
      <c r="M6680">
        <v>0</v>
      </c>
      <c r="N6680">
        <v>50</v>
      </c>
      <c r="O6680" t="s">
        <v>23</v>
      </c>
      <c r="P6680" t="s">
        <v>25</v>
      </c>
      <c r="Q6680">
        <f ca="1">DATEDIF(Data[[#This Row],[Birthdate]],TODAY(),"Y")</f>
        <v>12</v>
      </c>
      <c r="R6680" t="str">
        <f ca="1">IF(Data[[#This Row],[Age]]&lt;=10,"3-10 Years",IF(Data[[#This Row],[Age]]&lt;=15,"11-15 Years",IF(Data[[#This Row],[Age]]&lt;=19,"16-19 Years", "20+ Years")))</f>
        <v>11-15 Years</v>
      </c>
    </row>
    <row r="6681" spans="1:18" x14ac:dyDescent="0.35">
      <c r="A6681" t="s">
        <v>530</v>
      </c>
      <c r="B6681" s="1">
        <v>44767</v>
      </c>
      <c r="C6681" t="s">
        <v>29</v>
      </c>
      <c r="D6681" t="s">
        <v>18</v>
      </c>
      <c r="E6681" t="s">
        <v>19</v>
      </c>
      <c r="F6681" t="s">
        <v>20</v>
      </c>
      <c r="G6681" t="s">
        <v>30</v>
      </c>
      <c r="H6681" t="s">
        <v>5036</v>
      </c>
      <c r="I6681" s="1">
        <v>41320</v>
      </c>
      <c r="J6681" t="s">
        <v>531</v>
      </c>
      <c r="K6681">
        <v>0</v>
      </c>
      <c r="L6681">
        <v>0</v>
      </c>
      <c r="M6681">
        <v>0</v>
      </c>
      <c r="N6681">
        <v>50</v>
      </c>
      <c r="O6681" t="s">
        <v>23</v>
      </c>
      <c r="P6681" t="s">
        <v>152</v>
      </c>
      <c r="Q6681">
        <f ca="1">DATEDIF(Data[[#This Row],[Birthdate]],TODAY(),"Y")</f>
        <v>12</v>
      </c>
      <c r="R6681" t="str">
        <f ca="1">IF(Data[[#This Row],[Age]]&lt;=10,"3-10 Years",IF(Data[[#This Row],[Age]]&lt;=15,"11-15 Years",IF(Data[[#This Row],[Age]]&lt;=19,"16-19 Years", "20+ Years")))</f>
        <v>11-15 Years</v>
      </c>
    </row>
    <row r="6682" spans="1:18" x14ac:dyDescent="0.35">
      <c r="A6682" t="s">
        <v>532</v>
      </c>
      <c r="B6682" s="1">
        <v>44767</v>
      </c>
      <c r="C6682" t="s">
        <v>29</v>
      </c>
      <c r="D6682" t="s">
        <v>18</v>
      </c>
      <c r="E6682" t="s">
        <v>19</v>
      </c>
      <c r="F6682" t="s">
        <v>20</v>
      </c>
      <c r="G6682" t="s">
        <v>47</v>
      </c>
      <c r="H6682" t="s">
        <v>5036</v>
      </c>
      <c r="I6682" s="1">
        <v>41374</v>
      </c>
      <c r="J6682" t="s">
        <v>533</v>
      </c>
      <c r="K6682">
        <v>50</v>
      </c>
      <c r="L6682">
        <v>50</v>
      </c>
      <c r="M6682">
        <v>0</v>
      </c>
      <c r="N6682">
        <v>50</v>
      </c>
      <c r="O6682" t="s">
        <v>23</v>
      </c>
      <c r="P6682" t="s">
        <v>25</v>
      </c>
      <c r="Q6682">
        <f ca="1">DATEDIF(Data[[#This Row],[Birthdate]],TODAY(),"Y")</f>
        <v>12</v>
      </c>
      <c r="R6682" t="str">
        <f ca="1">IF(Data[[#This Row],[Age]]&lt;=10,"3-10 Years",IF(Data[[#This Row],[Age]]&lt;=15,"11-15 Years",IF(Data[[#This Row],[Age]]&lt;=19,"16-19 Years", "20+ Years")))</f>
        <v>11-15 Years</v>
      </c>
    </row>
    <row r="6683" spans="1:18" x14ac:dyDescent="0.35">
      <c r="A6683" t="s">
        <v>534</v>
      </c>
      <c r="B6683" s="1">
        <v>44767</v>
      </c>
      <c r="C6683" t="s">
        <v>29</v>
      </c>
      <c r="D6683" t="s">
        <v>18</v>
      </c>
      <c r="E6683" t="s">
        <v>19</v>
      </c>
      <c r="F6683" t="s">
        <v>20</v>
      </c>
      <c r="G6683" t="s">
        <v>189</v>
      </c>
      <c r="H6683" t="s">
        <v>5036</v>
      </c>
      <c r="I6683" s="1">
        <v>41504</v>
      </c>
      <c r="J6683" t="s">
        <v>535</v>
      </c>
      <c r="K6683">
        <v>50</v>
      </c>
      <c r="L6683">
        <v>50</v>
      </c>
      <c r="M6683">
        <v>0</v>
      </c>
      <c r="N6683">
        <v>50</v>
      </c>
      <c r="O6683" t="s">
        <v>23</v>
      </c>
      <c r="P6683" t="s">
        <v>152</v>
      </c>
      <c r="Q6683">
        <f ca="1">DATEDIF(Data[[#This Row],[Birthdate]],TODAY(),"Y")</f>
        <v>12</v>
      </c>
      <c r="R6683" t="str">
        <f ca="1">IF(Data[[#This Row],[Age]]&lt;=10,"3-10 Years",IF(Data[[#This Row],[Age]]&lt;=15,"11-15 Years",IF(Data[[#This Row],[Age]]&lt;=19,"16-19 Years", "20+ Years")))</f>
        <v>11-15 Years</v>
      </c>
    </row>
    <row r="6684" spans="1:18" x14ac:dyDescent="0.35">
      <c r="A6684" t="s">
        <v>569</v>
      </c>
      <c r="B6684" s="1">
        <v>45103</v>
      </c>
      <c r="C6684" t="s">
        <v>29</v>
      </c>
      <c r="D6684" t="s">
        <v>18</v>
      </c>
      <c r="E6684" t="s">
        <v>566</v>
      </c>
      <c r="F6684" t="s">
        <v>567</v>
      </c>
      <c r="G6684" t="s">
        <v>105</v>
      </c>
      <c r="H6684" t="s">
        <v>5036</v>
      </c>
      <c r="I6684" s="1">
        <v>41311</v>
      </c>
      <c r="J6684" t="s">
        <v>169</v>
      </c>
      <c r="K6684">
        <v>309</v>
      </c>
      <c r="L6684">
        <v>309</v>
      </c>
      <c r="M6684">
        <v>0</v>
      </c>
      <c r="N6684">
        <v>300</v>
      </c>
      <c r="O6684" t="s">
        <v>23</v>
      </c>
      <c r="P6684" t="s">
        <v>25</v>
      </c>
      <c r="Q6684">
        <f ca="1">DATEDIF(Data[[#This Row],[Birthdate]],TODAY(),"Y")</f>
        <v>12</v>
      </c>
      <c r="R6684" t="str">
        <f ca="1">IF(Data[[#This Row],[Age]]&lt;=10,"3-10 Years",IF(Data[[#This Row],[Age]]&lt;=15,"11-15 Years",IF(Data[[#This Row],[Age]]&lt;=19,"16-19 Years", "20+ Years")))</f>
        <v>11-15 Years</v>
      </c>
    </row>
    <row r="6685" spans="1:18" x14ac:dyDescent="0.35">
      <c r="A6685" t="s">
        <v>570</v>
      </c>
      <c r="B6685" s="1">
        <v>45079</v>
      </c>
      <c r="C6685" t="s">
        <v>303</v>
      </c>
      <c r="D6685" t="s">
        <v>18</v>
      </c>
      <c r="E6685" t="s">
        <v>566</v>
      </c>
      <c r="F6685" t="s">
        <v>567</v>
      </c>
      <c r="G6685" t="s">
        <v>189</v>
      </c>
      <c r="H6685" t="s">
        <v>5036</v>
      </c>
      <c r="I6685" s="1">
        <v>41417</v>
      </c>
      <c r="J6685" t="s">
        <v>571</v>
      </c>
      <c r="K6685">
        <v>309</v>
      </c>
      <c r="L6685">
        <v>309</v>
      </c>
      <c r="M6685">
        <v>0</v>
      </c>
      <c r="N6685">
        <v>300</v>
      </c>
      <c r="O6685" t="s">
        <v>23</v>
      </c>
      <c r="P6685" t="s">
        <v>152</v>
      </c>
      <c r="Q6685">
        <f ca="1">DATEDIF(Data[[#This Row],[Birthdate]],TODAY(),"Y")</f>
        <v>12</v>
      </c>
      <c r="R6685" t="str">
        <f ca="1">IF(Data[[#This Row],[Age]]&lt;=10,"3-10 Years",IF(Data[[#This Row],[Age]]&lt;=15,"11-15 Years",IF(Data[[#This Row],[Age]]&lt;=19,"16-19 Years", "20+ Years")))</f>
        <v>11-15 Years</v>
      </c>
    </row>
    <row r="6686" spans="1:18" x14ac:dyDescent="0.35">
      <c r="A6686" t="s">
        <v>576</v>
      </c>
      <c r="B6686" s="1">
        <v>44993</v>
      </c>
      <c r="C6686" t="s">
        <v>303</v>
      </c>
      <c r="D6686" t="s">
        <v>18</v>
      </c>
      <c r="E6686" t="s">
        <v>566</v>
      </c>
      <c r="F6686" t="s">
        <v>567</v>
      </c>
      <c r="G6686" t="s">
        <v>57</v>
      </c>
      <c r="H6686" t="s">
        <v>5036</v>
      </c>
      <c r="I6686" s="1">
        <v>41305</v>
      </c>
      <c r="J6686" t="s">
        <v>577</v>
      </c>
      <c r="K6686">
        <v>247</v>
      </c>
      <c r="L6686">
        <v>247</v>
      </c>
      <c r="M6686">
        <v>0</v>
      </c>
      <c r="N6686">
        <v>240</v>
      </c>
      <c r="O6686" t="s">
        <v>23</v>
      </c>
      <c r="P6686" t="s">
        <v>152</v>
      </c>
      <c r="Q6686">
        <f ca="1">DATEDIF(Data[[#This Row],[Birthdate]],TODAY(),"Y")</f>
        <v>12</v>
      </c>
      <c r="R6686" t="str">
        <f ca="1">IF(Data[[#This Row],[Age]]&lt;=10,"3-10 Years",IF(Data[[#This Row],[Age]]&lt;=15,"11-15 Years",IF(Data[[#This Row],[Age]]&lt;=19,"16-19 Years", "20+ Years")))</f>
        <v>11-15 Years</v>
      </c>
    </row>
    <row r="6687" spans="1:18" x14ac:dyDescent="0.35">
      <c r="A6687" t="s">
        <v>608</v>
      </c>
      <c r="B6687" s="1">
        <v>45223</v>
      </c>
      <c r="C6687" t="s">
        <v>29</v>
      </c>
      <c r="D6687" t="s">
        <v>18</v>
      </c>
      <c r="E6687" t="s">
        <v>19</v>
      </c>
      <c r="F6687" t="s">
        <v>579</v>
      </c>
      <c r="G6687" t="s">
        <v>57</v>
      </c>
      <c r="H6687" t="s">
        <v>5036</v>
      </c>
      <c r="I6687" s="1">
        <v>41446</v>
      </c>
      <c r="J6687" t="s">
        <v>609</v>
      </c>
      <c r="K6687">
        <v>1405</v>
      </c>
      <c r="L6687">
        <v>1405</v>
      </c>
      <c r="M6687">
        <v>0</v>
      </c>
      <c r="N6687">
        <v>1375</v>
      </c>
      <c r="O6687" t="s">
        <v>5064</v>
      </c>
      <c r="P6687" t="s">
        <v>25</v>
      </c>
      <c r="Q6687">
        <f ca="1">DATEDIF(Data[[#This Row],[Birthdate]],TODAY(),"Y")</f>
        <v>12</v>
      </c>
      <c r="R6687" t="str">
        <f ca="1">IF(Data[[#This Row],[Age]]&lt;=10,"3-10 Years",IF(Data[[#This Row],[Age]]&lt;=15,"11-15 Years",IF(Data[[#This Row],[Age]]&lt;=19,"16-19 Years", "20+ Years")))</f>
        <v>11-15 Years</v>
      </c>
    </row>
    <row r="6688" spans="1:18" x14ac:dyDescent="0.35">
      <c r="A6688" t="s">
        <v>614</v>
      </c>
      <c r="B6688" s="1">
        <v>45219</v>
      </c>
      <c r="C6688" t="s">
        <v>29</v>
      </c>
      <c r="D6688" t="s">
        <v>18</v>
      </c>
      <c r="E6688" t="s">
        <v>19</v>
      </c>
      <c r="F6688" t="s">
        <v>579</v>
      </c>
      <c r="G6688" t="s">
        <v>21</v>
      </c>
      <c r="H6688" t="s">
        <v>5036</v>
      </c>
      <c r="I6688" s="1">
        <v>41488</v>
      </c>
      <c r="J6688" t="s">
        <v>409</v>
      </c>
      <c r="K6688">
        <v>880</v>
      </c>
      <c r="L6688">
        <v>880</v>
      </c>
      <c r="M6688">
        <v>0</v>
      </c>
      <c r="N6688">
        <v>1375</v>
      </c>
      <c r="O6688" t="s">
        <v>5064</v>
      </c>
      <c r="P6688" t="s">
        <v>152</v>
      </c>
      <c r="Q6688">
        <f ca="1">DATEDIF(Data[[#This Row],[Birthdate]],TODAY(),"Y")</f>
        <v>12</v>
      </c>
      <c r="R6688" t="str">
        <f ca="1">IF(Data[[#This Row],[Age]]&lt;=10,"3-10 Years",IF(Data[[#This Row],[Age]]&lt;=15,"11-15 Years",IF(Data[[#This Row],[Age]]&lt;=19,"16-19 Years", "20+ Years")))</f>
        <v>11-15 Years</v>
      </c>
    </row>
    <row r="6689" spans="1:18" x14ac:dyDescent="0.35">
      <c r="A6689" t="s">
        <v>620</v>
      </c>
      <c r="B6689" s="1">
        <v>45217</v>
      </c>
      <c r="C6689" t="s">
        <v>150</v>
      </c>
      <c r="D6689" t="s">
        <v>18</v>
      </c>
      <c r="E6689" t="s">
        <v>19</v>
      </c>
      <c r="F6689" t="s">
        <v>579</v>
      </c>
      <c r="G6689" t="s">
        <v>50</v>
      </c>
      <c r="H6689" t="s">
        <v>5036</v>
      </c>
      <c r="I6689" s="1">
        <v>41289</v>
      </c>
      <c r="J6689" t="s">
        <v>199</v>
      </c>
      <c r="K6689">
        <v>1200</v>
      </c>
      <c r="L6689">
        <v>0</v>
      </c>
      <c r="M6689">
        <v>1200</v>
      </c>
      <c r="N6689">
        <v>1375</v>
      </c>
      <c r="O6689" t="s">
        <v>5064</v>
      </c>
      <c r="P6689" t="s">
        <v>25</v>
      </c>
      <c r="Q6689">
        <f ca="1">DATEDIF(Data[[#This Row],[Birthdate]],TODAY(),"Y")</f>
        <v>12</v>
      </c>
      <c r="R6689" t="str">
        <f ca="1">IF(Data[[#This Row],[Age]]&lt;=10,"3-10 Years",IF(Data[[#This Row],[Age]]&lt;=15,"11-15 Years",IF(Data[[#This Row],[Age]]&lt;=19,"16-19 Years", "20+ Years")))</f>
        <v>11-15 Years</v>
      </c>
    </row>
    <row r="6690" spans="1:18" x14ac:dyDescent="0.35">
      <c r="A6690" t="s">
        <v>576</v>
      </c>
      <c r="B6690" s="1">
        <v>45214</v>
      </c>
      <c r="C6690" t="s">
        <v>29</v>
      </c>
      <c r="D6690" t="s">
        <v>18</v>
      </c>
      <c r="E6690" t="s">
        <v>19</v>
      </c>
      <c r="F6690" t="s">
        <v>579</v>
      </c>
      <c r="G6690" t="s">
        <v>57</v>
      </c>
      <c r="H6690" t="s">
        <v>5036</v>
      </c>
      <c r="I6690" s="1">
        <v>41305</v>
      </c>
      <c r="J6690" t="s">
        <v>577</v>
      </c>
      <c r="K6690">
        <v>1405</v>
      </c>
      <c r="L6690">
        <v>1405</v>
      </c>
      <c r="M6690">
        <v>0</v>
      </c>
      <c r="N6690">
        <v>1375</v>
      </c>
      <c r="O6690" t="s">
        <v>5064</v>
      </c>
      <c r="P6690" t="s">
        <v>152</v>
      </c>
      <c r="Q6690">
        <f ca="1">DATEDIF(Data[[#This Row],[Birthdate]],TODAY(),"Y")</f>
        <v>12</v>
      </c>
      <c r="R6690" t="str">
        <f ca="1">IF(Data[[#This Row],[Age]]&lt;=10,"3-10 Years",IF(Data[[#This Row],[Age]]&lt;=15,"11-15 Years",IF(Data[[#This Row],[Age]]&lt;=19,"16-19 Years", "20+ Years")))</f>
        <v>11-15 Years</v>
      </c>
    </row>
    <row r="6691" spans="1:18" x14ac:dyDescent="0.35">
      <c r="A6691" t="s">
        <v>631</v>
      </c>
      <c r="B6691" s="1">
        <v>45211</v>
      </c>
      <c r="C6691" t="s">
        <v>29</v>
      </c>
      <c r="D6691" t="s">
        <v>18</v>
      </c>
      <c r="E6691" t="s">
        <v>19</v>
      </c>
      <c r="F6691" t="s">
        <v>579</v>
      </c>
      <c r="G6691" t="s">
        <v>47</v>
      </c>
      <c r="H6691" t="s">
        <v>5036</v>
      </c>
      <c r="I6691" s="1">
        <v>41306</v>
      </c>
      <c r="J6691" t="s">
        <v>632</v>
      </c>
      <c r="K6691">
        <v>1405</v>
      </c>
      <c r="L6691">
        <v>1405</v>
      </c>
      <c r="M6691">
        <v>0</v>
      </c>
      <c r="N6691">
        <v>1375</v>
      </c>
      <c r="O6691" t="s">
        <v>5064</v>
      </c>
      <c r="P6691" t="s">
        <v>152</v>
      </c>
      <c r="Q6691">
        <f ca="1">DATEDIF(Data[[#This Row],[Birthdate]],TODAY(),"Y")</f>
        <v>12</v>
      </c>
      <c r="R6691" t="str">
        <f ca="1">IF(Data[[#This Row],[Age]]&lt;=10,"3-10 Years",IF(Data[[#This Row],[Age]]&lt;=15,"11-15 Years",IF(Data[[#This Row],[Age]]&lt;=19,"16-19 Years", "20+ Years")))</f>
        <v>11-15 Years</v>
      </c>
    </row>
    <row r="6692" spans="1:18" x14ac:dyDescent="0.35">
      <c r="A6692" t="s">
        <v>334</v>
      </c>
      <c r="B6692" s="1">
        <v>45211</v>
      </c>
      <c r="C6692" t="s">
        <v>29</v>
      </c>
      <c r="D6692" t="s">
        <v>18</v>
      </c>
      <c r="E6692" t="s">
        <v>19</v>
      </c>
      <c r="F6692" t="s">
        <v>579</v>
      </c>
      <c r="G6692" t="s">
        <v>50</v>
      </c>
      <c r="H6692" t="s">
        <v>5036</v>
      </c>
      <c r="I6692" s="1">
        <v>41356</v>
      </c>
      <c r="J6692" t="s">
        <v>335</v>
      </c>
      <c r="K6692">
        <v>1405</v>
      </c>
      <c r="L6692">
        <v>1405</v>
      </c>
      <c r="M6692">
        <v>0</v>
      </c>
      <c r="N6692">
        <v>1375</v>
      </c>
      <c r="O6692" t="s">
        <v>5064</v>
      </c>
      <c r="P6692" t="s">
        <v>25</v>
      </c>
      <c r="Q6692">
        <f ca="1">DATEDIF(Data[[#This Row],[Birthdate]],TODAY(),"Y")</f>
        <v>12</v>
      </c>
      <c r="R6692" t="str">
        <f ca="1">IF(Data[[#This Row],[Age]]&lt;=10,"3-10 Years",IF(Data[[#This Row],[Age]]&lt;=15,"11-15 Years",IF(Data[[#This Row],[Age]]&lt;=19,"16-19 Years", "20+ Years")))</f>
        <v>11-15 Years</v>
      </c>
    </row>
    <row r="6693" spans="1:18" x14ac:dyDescent="0.35">
      <c r="A6693" t="s">
        <v>635</v>
      </c>
      <c r="B6693" s="1">
        <v>45211</v>
      </c>
      <c r="C6693" t="s">
        <v>29</v>
      </c>
      <c r="D6693" t="s">
        <v>18</v>
      </c>
      <c r="E6693" t="s">
        <v>19</v>
      </c>
      <c r="F6693" t="s">
        <v>579</v>
      </c>
      <c r="G6693" t="s">
        <v>50</v>
      </c>
      <c r="H6693" t="s">
        <v>5036</v>
      </c>
      <c r="I6693" s="1">
        <v>41451</v>
      </c>
      <c r="J6693" t="s">
        <v>472</v>
      </c>
      <c r="K6693">
        <v>1405</v>
      </c>
      <c r="L6693">
        <v>1405</v>
      </c>
      <c r="M6693">
        <v>0</v>
      </c>
      <c r="N6693">
        <v>1375</v>
      </c>
      <c r="O6693" t="s">
        <v>5064</v>
      </c>
      <c r="P6693" t="s">
        <v>25</v>
      </c>
      <c r="Q6693">
        <f ca="1">DATEDIF(Data[[#This Row],[Birthdate]],TODAY(),"Y")</f>
        <v>12</v>
      </c>
      <c r="R6693" t="str">
        <f ca="1">IF(Data[[#This Row],[Age]]&lt;=10,"3-10 Years",IF(Data[[#This Row],[Age]]&lt;=15,"11-15 Years",IF(Data[[#This Row],[Age]]&lt;=19,"16-19 Years", "20+ Years")))</f>
        <v>11-15 Years</v>
      </c>
    </row>
    <row r="6694" spans="1:18" x14ac:dyDescent="0.35">
      <c r="A6694" t="s">
        <v>647</v>
      </c>
      <c r="B6694" s="1">
        <v>45172</v>
      </c>
      <c r="C6694" t="s">
        <v>29</v>
      </c>
      <c r="D6694" t="s">
        <v>18</v>
      </c>
      <c r="E6694" t="s">
        <v>19</v>
      </c>
      <c r="F6694" t="s">
        <v>579</v>
      </c>
      <c r="G6694" t="s">
        <v>189</v>
      </c>
      <c r="H6694" t="s">
        <v>5036</v>
      </c>
      <c r="I6694" s="1">
        <v>41327</v>
      </c>
      <c r="J6694" t="s">
        <v>648</v>
      </c>
      <c r="K6694">
        <v>2570</v>
      </c>
      <c r="L6694">
        <v>2570</v>
      </c>
      <c r="M6694">
        <v>0</v>
      </c>
      <c r="N6694">
        <v>2795</v>
      </c>
      <c r="O6694" t="s">
        <v>5064</v>
      </c>
      <c r="P6694" t="s">
        <v>152</v>
      </c>
      <c r="Q6694">
        <f ca="1">DATEDIF(Data[[#This Row],[Birthdate]],TODAY(),"Y")</f>
        <v>12</v>
      </c>
      <c r="R6694" t="str">
        <f ca="1">IF(Data[[#This Row],[Age]]&lt;=10,"3-10 Years",IF(Data[[#This Row],[Age]]&lt;=15,"11-15 Years",IF(Data[[#This Row],[Age]]&lt;=19,"16-19 Years", "20+ Years")))</f>
        <v>11-15 Years</v>
      </c>
    </row>
    <row r="6695" spans="1:18" x14ac:dyDescent="0.35">
      <c r="A6695" t="s">
        <v>631</v>
      </c>
      <c r="B6695" s="1">
        <v>45168</v>
      </c>
      <c r="C6695" t="s">
        <v>29</v>
      </c>
      <c r="D6695" t="s">
        <v>18</v>
      </c>
      <c r="E6695" t="s">
        <v>19</v>
      </c>
      <c r="F6695" t="s">
        <v>579</v>
      </c>
      <c r="G6695" t="s">
        <v>47</v>
      </c>
      <c r="H6695" t="s">
        <v>5036</v>
      </c>
      <c r="I6695" s="1">
        <v>41306</v>
      </c>
      <c r="J6695" t="s">
        <v>632</v>
      </c>
      <c r="K6695">
        <v>1180</v>
      </c>
      <c r="L6695">
        <v>1180</v>
      </c>
      <c r="M6695">
        <v>0</v>
      </c>
      <c r="N6695">
        <v>1405</v>
      </c>
      <c r="O6695" t="s">
        <v>5064</v>
      </c>
      <c r="P6695" t="s">
        <v>152</v>
      </c>
      <c r="Q6695">
        <f ca="1">DATEDIF(Data[[#This Row],[Birthdate]],TODAY(),"Y")</f>
        <v>12</v>
      </c>
      <c r="R6695" t="str">
        <f ca="1">IF(Data[[#This Row],[Age]]&lt;=10,"3-10 Years",IF(Data[[#This Row],[Age]]&lt;=15,"11-15 Years",IF(Data[[#This Row],[Age]]&lt;=19,"16-19 Years", "20+ Years")))</f>
        <v>11-15 Years</v>
      </c>
    </row>
    <row r="6696" spans="1:18" x14ac:dyDescent="0.35">
      <c r="A6696" t="s">
        <v>657</v>
      </c>
      <c r="B6696" s="1">
        <v>45167</v>
      </c>
      <c r="C6696" t="s">
        <v>29</v>
      </c>
      <c r="D6696" t="s">
        <v>18</v>
      </c>
      <c r="E6696" t="s">
        <v>19</v>
      </c>
      <c r="F6696" t="s">
        <v>579</v>
      </c>
      <c r="G6696" t="s">
        <v>21</v>
      </c>
      <c r="H6696" t="s">
        <v>5036</v>
      </c>
      <c r="I6696" s="1">
        <v>41457</v>
      </c>
      <c r="J6696" t="s">
        <v>658</v>
      </c>
      <c r="K6696">
        <v>1405</v>
      </c>
      <c r="L6696">
        <v>1405</v>
      </c>
      <c r="M6696">
        <v>0</v>
      </c>
      <c r="N6696">
        <v>1375</v>
      </c>
      <c r="O6696" t="s">
        <v>5064</v>
      </c>
      <c r="P6696" t="s">
        <v>25</v>
      </c>
      <c r="Q6696">
        <f ca="1">DATEDIF(Data[[#This Row],[Birthdate]],TODAY(),"Y")</f>
        <v>12</v>
      </c>
      <c r="R6696" t="str">
        <f ca="1">IF(Data[[#This Row],[Age]]&lt;=10,"3-10 Years",IF(Data[[#This Row],[Age]]&lt;=15,"11-15 Years",IF(Data[[#This Row],[Age]]&lt;=19,"16-19 Years", "20+ Years")))</f>
        <v>11-15 Years</v>
      </c>
    </row>
    <row r="6697" spans="1:18" x14ac:dyDescent="0.35">
      <c r="A6697" t="s">
        <v>608</v>
      </c>
      <c r="B6697" s="1">
        <v>45167</v>
      </c>
      <c r="C6697" t="s">
        <v>29</v>
      </c>
      <c r="D6697" t="s">
        <v>18</v>
      </c>
      <c r="E6697" t="s">
        <v>19</v>
      </c>
      <c r="F6697" t="s">
        <v>579</v>
      </c>
      <c r="G6697" t="s">
        <v>57</v>
      </c>
      <c r="H6697" t="s">
        <v>5036</v>
      </c>
      <c r="I6697" s="1">
        <v>41446</v>
      </c>
      <c r="J6697" t="s">
        <v>609</v>
      </c>
      <c r="K6697">
        <v>1180</v>
      </c>
      <c r="L6697">
        <v>1180</v>
      </c>
      <c r="M6697">
        <v>0</v>
      </c>
      <c r="N6697">
        <v>1405</v>
      </c>
      <c r="O6697" t="s">
        <v>5064</v>
      </c>
      <c r="P6697" t="s">
        <v>25</v>
      </c>
      <c r="Q6697">
        <f ca="1">DATEDIF(Data[[#This Row],[Birthdate]],TODAY(),"Y")</f>
        <v>12</v>
      </c>
      <c r="R6697" t="str">
        <f ca="1">IF(Data[[#This Row],[Age]]&lt;=10,"3-10 Years",IF(Data[[#This Row],[Age]]&lt;=15,"11-15 Years",IF(Data[[#This Row],[Age]]&lt;=19,"16-19 Years", "20+ Years")))</f>
        <v>11-15 Years</v>
      </c>
    </row>
    <row r="6698" spans="1:18" x14ac:dyDescent="0.35">
      <c r="A6698" t="s">
        <v>576</v>
      </c>
      <c r="B6698" s="1">
        <v>45167</v>
      </c>
      <c r="C6698" t="s">
        <v>29</v>
      </c>
      <c r="D6698" t="s">
        <v>18</v>
      </c>
      <c r="E6698" t="s">
        <v>19</v>
      </c>
      <c r="F6698" t="s">
        <v>579</v>
      </c>
      <c r="G6698" t="s">
        <v>57</v>
      </c>
      <c r="H6698" t="s">
        <v>5036</v>
      </c>
      <c r="I6698" s="1">
        <v>41305</v>
      </c>
      <c r="J6698" t="s">
        <v>577</v>
      </c>
      <c r="K6698">
        <v>1180</v>
      </c>
      <c r="L6698">
        <v>1180</v>
      </c>
      <c r="M6698">
        <v>0</v>
      </c>
      <c r="N6698">
        <v>1375</v>
      </c>
      <c r="O6698" t="s">
        <v>5064</v>
      </c>
      <c r="P6698" t="s">
        <v>152</v>
      </c>
      <c r="Q6698">
        <f ca="1">DATEDIF(Data[[#This Row],[Birthdate]],TODAY(),"Y")</f>
        <v>12</v>
      </c>
      <c r="R6698" t="str">
        <f ca="1">IF(Data[[#This Row],[Age]]&lt;=10,"3-10 Years",IF(Data[[#This Row],[Age]]&lt;=15,"11-15 Years",IF(Data[[#This Row],[Age]]&lt;=19,"16-19 Years", "20+ Years")))</f>
        <v>11-15 Years</v>
      </c>
    </row>
    <row r="6699" spans="1:18" x14ac:dyDescent="0.35">
      <c r="A6699" t="s">
        <v>420</v>
      </c>
      <c r="B6699" s="1">
        <v>45163</v>
      </c>
      <c r="C6699" t="s">
        <v>29</v>
      </c>
      <c r="D6699" t="s">
        <v>18</v>
      </c>
      <c r="E6699" t="s">
        <v>19</v>
      </c>
      <c r="F6699" t="s">
        <v>579</v>
      </c>
      <c r="G6699" t="s">
        <v>30</v>
      </c>
      <c r="H6699" t="s">
        <v>5036</v>
      </c>
      <c r="I6699" s="1">
        <v>41412</v>
      </c>
      <c r="J6699" t="s">
        <v>421</v>
      </c>
      <c r="K6699">
        <v>1405</v>
      </c>
      <c r="L6699">
        <v>1405</v>
      </c>
      <c r="M6699">
        <v>0</v>
      </c>
      <c r="N6699">
        <v>1405</v>
      </c>
      <c r="O6699" t="s">
        <v>5064</v>
      </c>
      <c r="P6699" t="s">
        <v>152</v>
      </c>
      <c r="Q6699">
        <f ca="1">DATEDIF(Data[[#This Row],[Birthdate]],TODAY(),"Y")</f>
        <v>12</v>
      </c>
      <c r="R6699" t="str">
        <f ca="1">IF(Data[[#This Row],[Age]]&lt;=10,"3-10 Years",IF(Data[[#This Row],[Age]]&lt;=15,"11-15 Years",IF(Data[[#This Row],[Age]]&lt;=19,"16-19 Years", "20+ Years")))</f>
        <v>11-15 Years</v>
      </c>
    </row>
    <row r="6700" spans="1:18" x14ac:dyDescent="0.35">
      <c r="A6700" t="s">
        <v>674</v>
      </c>
      <c r="B6700" s="1">
        <v>45163</v>
      </c>
      <c r="C6700" t="s">
        <v>29</v>
      </c>
      <c r="D6700" t="s">
        <v>18</v>
      </c>
      <c r="E6700" t="s">
        <v>19</v>
      </c>
      <c r="F6700" t="s">
        <v>579</v>
      </c>
      <c r="G6700" t="s">
        <v>675</v>
      </c>
      <c r="H6700" t="s">
        <v>1083</v>
      </c>
      <c r="I6700" s="1">
        <v>41443</v>
      </c>
      <c r="J6700" t="s">
        <v>676</v>
      </c>
      <c r="K6700">
        <v>2795</v>
      </c>
      <c r="L6700">
        <v>2795</v>
      </c>
      <c r="M6700">
        <v>0</v>
      </c>
      <c r="N6700">
        <v>2750</v>
      </c>
      <c r="O6700" t="s">
        <v>5064</v>
      </c>
      <c r="P6700" t="s">
        <v>25</v>
      </c>
      <c r="Q6700">
        <f ca="1">DATEDIF(Data[[#This Row],[Birthdate]],TODAY(),"Y")</f>
        <v>12</v>
      </c>
      <c r="R6700" t="str">
        <f ca="1">IF(Data[[#This Row],[Age]]&lt;=10,"3-10 Years",IF(Data[[#This Row],[Age]]&lt;=15,"11-15 Years",IF(Data[[#This Row],[Age]]&lt;=19,"16-19 Years", "20+ Years")))</f>
        <v>11-15 Years</v>
      </c>
    </row>
    <row r="6701" spans="1:18" x14ac:dyDescent="0.35">
      <c r="A6701" t="s">
        <v>503</v>
      </c>
      <c r="B6701" s="1">
        <v>45162</v>
      </c>
      <c r="C6701" t="s">
        <v>29</v>
      </c>
      <c r="D6701" t="s">
        <v>18</v>
      </c>
      <c r="E6701" t="s">
        <v>19</v>
      </c>
      <c r="F6701" t="s">
        <v>579</v>
      </c>
      <c r="G6701" t="s">
        <v>50</v>
      </c>
      <c r="H6701" t="s">
        <v>5036</v>
      </c>
      <c r="I6701" s="1">
        <v>41369</v>
      </c>
      <c r="J6701" t="s">
        <v>504</v>
      </c>
      <c r="K6701">
        <v>1405</v>
      </c>
      <c r="L6701">
        <v>1405</v>
      </c>
      <c r="M6701">
        <v>0</v>
      </c>
      <c r="N6701">
        <v>1375</v>
      </c>
      <c r="O6701" t="s">
        <v>5064</v>
      </c>
      <c r="P6701" t="s">
        <v>25</v>
      </c>
      <c r="Q6701">
        <f ca="1">DATEDIF(Data[[#This Row],[Birthdate]],TODAY(),"Y")</f>
        <v>12</v>
      </c>
      <c r="R6701" t="str">
        <f ca="1">IF(Data[[#This Row],[Age]]&lt;=10,"3-10 Years",IF(Data[[#This Row],[Age]]&lt;=15,"11-15 Years",IF(Data[[#This Row],[Age]]&lt;=19,"16-19 Years", "20+ Years")))</f>
        <v>11-15 Years</v>
      </c>
    </row>
    <row r="6702" spans="1:18" x14ac:dyDescent="0.35">
      <c r="A6702" t="s">
        <v>244</v>
      </c>
      <c r="B6702" s="1">
        <v>45161</v>
      </c>
      <c r="C6702" t="s">
        <v>29</v>
      </c>
      <c r="D6702" t="s">
        <v>18</v>
      </c>
      <c r="E6702" t="s">
        <v>19</v>
      </c>
      <c r="F6702" t="s">
        <v>579</v>
      </c>
      <c r="G6702" t="s">
        <v>189</v>
      </c>
      <c r="H6702" t="s">
        <v>5036</v>
      </c>
      <c r="I6702" s="1">
        <v>41496</v>
      </c>
      <c r="J6702" t="s">
        <v>245</v>
      </c>
      <c r="K6702">
        <v>2795</v>
      </c>
      <c r="L6702">
        <v>2795</v>
      </c>
      <c r="M6702">
        <v>0</v>
      </c>
      <c r="N6702">
        <v>2795</v>
      </c>
      <c r="O6702" t="s">
        <v>5064</v>
      </c>
      <c r="P6702" t="s">
        <v>152</v>
      </c>
      <c r="Q6702">
        <f ca="1">DATEDIF(Data[[#This Row],[Birthdate]],TODAY(),"Y")</f>
        <v>12</v>
      </c>
      <c r="R6702" t="str">
        <f ca="1">IF(Data[[#This Row],[Age]]&lt;=10,"3-10 Years",IF(Data[[#This Row],[Age]]&lt;=15,"11-15 Years",IF(Data[[#This Row],[Age]]&lt;=19,"16-19 Years", "20+ Years")))</f>
        <v>11-15 Years</v>
      </c>
    </row>
    <row r="6703" spans="1:18" x14ac:dyDescent="0.35">
      <c r="A6703" t="s">
        <v>244</v>
      </c>
      <c r="B6703" s="1">
        <v>45161</v>
      </c>
      <c r="C6703" t="s">
        <v>29</v>
      </c>
      <c r="D6703" t="s">
        <v>18</v>
      </c>
      <c r="E6703" t="s">
        <v>19</v>
      </c>
      <c r="F6703" t="s">
        <v>579</v>
      </c>
      <c r="G6703" t="s">
        <v>189</v>
      </c>
      <c r="H6703" t="s">
        <v>5036</v>
      </c>
      <c r="I6703" s="1">
        <v>41496</v>
      </c>
      <c r="J6703" t="s">
        <v>245</v>
      </c>
      <c r="K6703">
        <v>2030</v>
      </c>
      <c r="L6703">
        <v>2030</v>
      </c>
      <c r="M6703">
        <v>0</v>
      </c>
      <c r="N6703">
        <v>2795</v>
      </c>
      <c r="O6703" t="s">
        <v>5064</v>
      </c>
      <c r="P6703" t="s">
        <v>152</v>
      </c>
      <c r="Q6703">
        <f ca="1">DATEDIF(Data[[#This Row],[Birthdate]],TODAY(),"Y")</f>
        <v>12</v>
      </c>
      <c r="R6703" t="str">
        <f ca="1">IF(Data[[#This Row],[Age]]&lt;=10,"3-10 Years",IF(Data[[#This Row],[Age]]&lt;=15,"11-15 Years",IF(Data[[#This Row],[Age]]&lt;=19,"16-19 Years", "20+ Years")))</f>
        <v>11-15 Years</v>
      </c>
    </row>
    <row r="6704" spans="1:18" x14ac:dyDescent="0.35">
      <c r="A6704" t="s">
        <v>635</v>
      </c>
      <c r="B6704" s="1">
        <v>45161</v>
      </c>
      <c r="C6704" t="s">
        <v>29</v>
      </c>
      <c r="D6704" t="s">
        <v>18</v>
      </c>
      <c r="E6704" t="s">
        <v>19</v>
      </c>
      <c r="F6704" t="s">
        <v>579</v>
      </c>
      <c r="G6704" t="s">
        <v>50</v>
      </c>
      <c r="H6704" t="s">
        <v>5036</v>
      </c>
      <c r="I6704" s="1">
        <v>41451</v>
      </c>
      <c r="J6704" t="s">
        <v>472</v>
      </c>
      <c r="K6704">
        <v>1405</v>
      </c>
      <c r="L6704">
        <v>1405</v>
      </c>
      <c r="M6704">
        <v>0</v>
      </c>
      <c r="N6704">
        <v>1375</v>
      </c>
      <c r="O6704" t="s">
        <v>5064</v>
      </c>
      <c r="P6704" t="s">
        <v>25</v>
      </c>
      <c r="Q6704">
        <f ca="1">DATEDIF(Data[[#This Row],[Birthdate]],TODAY(),"Y")</f>
        <v>12</v>
      </c>
      <c r="R6704" t="str">
        <f ca="1">IF(Data[[#This Row],[Age]]&lt;=10,"3-10 Years",IF(Data[[#This Row],[Age]]&lt;=15,"11-15 Years",IF(Data[[#This Row],[Age]]&lt;=19,"16-19 Years", "20+ Years")))</f>
        <v>11-15 Years</v>
      </c>
    </row>
    <row r="6705" spans="1:18" x14ac:dyDescent="0.35">
      <c r="A6705" t="s">
        <v>686</v>
      </c>
      <c r="B6705" s="1">
        <v>45161</v>
      </c>
      <c r="C6705" t="s">
        <v>29</v>
      </c>
      <c r="D6705" t="s">
        <v>18</v>
      </c>
      <c r="E6705" t="s">
        <v>19</v>
      </c>
      <c r="F6705" t="s">
        <v>579</v>
      </c>
      <c r="G6705" t="s">
        <v>50</v>
      </c>
      <c r="H6705" t="s">
        <v>5036</v>
      </c>
      <c r="I6705" s="1">
        <v>41338</v>
      </c>
      <c r="J6705" t="s">
        <v>483</v>
      </c>
      <c r="K6705">
        <v>1405</v>
      </c>
      <c r="L6705">
        <v>1405</v>
      </c>
      <c r="M6705">
        <v>0</v>
      </c>
      <c r="N6705">
        <v>1375</v>
      </c>
      <c r="O6705" t="s">
        <v>5064</v>
      </c>
      <c r="P6705" t="s">
        <v>25</v>
      </c>
      <c r="Q6705">
        <f ca="1">DATEDIF(Data[[#This Row],[Birthdate]],TODAY(),"Y")</f>
        <v>12</v>
      </c>
      <c r="R6705" t="str">
        <f ca="1">IF(Data[[#This Row],[Age]]&lt;=10,"3-10 Years",IF(Data[[#This Row],[Age]]&lt;=15,"11-15 Years",IF(Data[[#This Row],[Age]]&lt;=19,"16-19 Years", "20+ Years")))</f>
        <v>11-15 Years</v>
      </c>
    </row>
    <row r="6706" spans="1:18" x14ac:dyDescent="0.35">
      <c r="A6706" t="s">
        <v>569</v>
      </c>
      <c r="B6706" s="1">
        <v>45160</v>
      </c>
      <c r="C6706" t="s">
        <v>29</v>
      </c>
      <c r="D6706" t="s">
        <v>18</v>
      </c>
      <c r="E6706" t="s">
        <v>19</v>
      </c>
      <c r="F6706" t="s">
        <v>579</v>
      </c>
      <c r="G6706" t="s">
        <v>105</v>
      </c>
      <c r="H6706" t="s">
        <v>5036</v>
      </c>
      <c r="I6706" s="1">
        <v>41311</v>
      </c>
      <c r="J6706" t="s">
        <v>169</v>
      </c>
      <c r="K6706">
        <v>1405</v>
      </c>
      <c r="L6706">
        <v>1405</v>
      </c>
      <c r="M6706">
        <v>0</v>
      </c>
      <c r="N6706">
        <v>1375</v>
      </c>
      <c r="O6706" t="s">
        <v>5064</v>
      </c>
      <c r="P6706" t="s">
        <v>25</v>
      </c>
      <c r="Q6706">
        <f ca="1">DATEDIF(Data[[#This Row],[Birthdate]],TODAY(),"Y")</f>
        <v>12</v>
      </c>
      <c r="R6706" t="str">
        <f ca="1">IF(Data[[#This Row],[Age]]&lt;=10,"3-10 Years",IF(Data[[#This Row],[Age]]&lt;=15,"11-15 Years",IF(Data[[#This Row],[Age]]&lt;=19,"16-19 Years", "20+ Years")))</f>
        <v>11-15 Years</v>
      </c>
    </row>
    <row r="6707" spans="1:18" x14ac:dyDescent="0.35">
      <c r="A6707" t="s">
        <v>706</v>
      </c>
      <c r="B6707" s="1">
        <v>45158</v>
      </c>
      <c r="C6707" t="s">
        <v>29</v>
      </c>
      <c r="D6707" t="s">
        <v>18</v>
      </c>
      <c r="E6707" t="s">
        <v>19</v>
      </c>
      <c r="F6707" t="s">
        <v>579</v>
      </c>
      <c r="G6707" t="s">
        <v>105</v>
      </c>
      <c r="H6707" t="s">
        <v>5036</v>
      </c>
      <c r="I6707" s="1">
        <v>41383</v>
      </c>
      <c r="J6707" t="s">
        <v>707</v>
      </c>
      <c r="K6707">
        <v>1405</v>
      </c>
      <c r="L6707">
        <v>1405</v>
      </c>
      <c r="M6707">
        <v>0</v>
      </c>
      <c r="N6707">
        <v>1375</v>
      </c>
      <c r="O6707" t="s">
        <v>5064</v>
      </c>
      <c r="P6707" t="s">
        <v>152</v>
      </c>
      <c r="Q6707">
        <f ca="1">DATEDIF(Data[[#This Row],[Birthdate]],TODAY(),"Y")</f>
        <v>12</v>
      </c>
      <c r="R6707" t="str">
        <f ca="1">IF(Data[[#This Row],[Age]]&lt;=10,"3-10 Years",IF(Data[[#This Row],[Age]]&lt;=15,"11-15 Years",IF(Data[[#This Row],[Age]]&lt;=19,"16-19 Years", "20+ Years")))</f>
        <v>11-15 Years</v>
      </c>
    </row>
    <row r="6708" spans="1:18" x14ac:dyDescent="0.35">
      <c r="A6708" t="s">
        <v>614</v>
      </c>
      <c r="B6708" s="1">
        <v>45157</v>
      </c>
      <c r="C6708" t="s">
        <v>29</v>
      </c>
      <c r="D6708" t="s">
        <v>18</v>
      </c>
      <c r="E6708" t="s">
        <v>19</v>
      </c>
      <c r="F6708" t="s">
        <v>579</v>
      </c>
      <c r="G6708" t="s">
        <v>21</v>
      </c>
      <c r="H6708" t="s">
        <v>5036</v>
      </c>
      <c r="I6708" s="1">
        <v>41488</v>
      </c>
      <c r="J6708" t="s">
        <v>409</v>
      </c>
      <c r="K6708">
        <v>850</v>
      </c>
      <c r="L6708">
        <v>850</v>
      </c>
      <c r="M6708">
        <v>0</v>
      </c>
      <c r="N6708">
        <v>1375</v>
      </c>
      <c r="O6708" t="s">
        <v>5064</v>
      </c>
      <c r="P6708" t="s">
        <v>152</v>
      </c>
      <c r="Q6708">
        <f ca="1">DATEDIF(Data[[#This Row],[Birthdate]],TODAY(),"Y")</f>
        <v>12</v>
      </c>
      <c r="R6708" t="str">
        <f ca="1">IF(Data[[#This Row],[Age]]&lt;=10,"3-10 Years",IF(Data[[#This Row],[Age]]&lt;=15,"11-15 Years",IF(Data[[#This Row],[Age]]&lt;=19,"16-19 Years", "20+ Years")))</f>
        <v>11-15 Years</v>
      </c>
    </row>
    <row r="6709" spans="1:18" x14ac:dyDescent="0.35">
      <c r="A6709" t="s">
        <v>475</v>
      </c>
      <c r="B6709" s="1">
        <v>45156</v>
      </c>
      <c r="C6709" t="s">
        <v>29</v>
      </c>
      <c r="D6709" t="s">
        <v>18</v>
      </c>
      <c r="E6709" t="s">
        <v>19</v>
      </c>
      <c r="F6709" t="s">
        <v>579</v>
      </c>
      <c r="G6709" t="s">
        <v>21</v>
      </c>
      <c r="H6709" t="s">
        <v>5036</v>
      </c>
      <c r="I6709" s="1">
        <v>41270</v>
      </c>
      <c r="J6709" t="s">
        <v>476</v>
      </c>
      <c r="K6709">
        <v>2795</v>
      </c>
      <c r="L6709">
        <v>2795</v>
      </c>
      <c r="M6709">
        <v>0</v>
      </c>
      <c r="N6709">
        <v>2795</v>
      </c>
      <c r="O6709" t="s">
        <v>5064</v>
      </c>
      <c r="P6709" t="s">
        <v>152</v>
      </c>
      <c r="Q6709">
        <f ca="1">DATEDIF(Data[[#This Row],[Birthdate]],TODAY(),"Y")</f>
        <v>12</v>
      </c>
      <c r="R6709" t="str">
        <f ca="1">IF(Data[[#This Row],[Age]]&lt;=10,"3-10 Years",IF(Data[[#This Row],[Age]]&lt;=15,"11-15 Years",IF(Data[[#This Row],[Age]]&lt;=19,"16-19 Years", "20+ Years")))</f>
        <v>11-15 Years</v>
      </c>
    </row>
    <row r="6710" spans="1:18" x14ac:dyDescent="0.35">
      <c r="A6710" t="s">
        <v>240</v>
      </c>
      <c r="B6710" s="1">
        <v>45156</v>
      </c>
      <c r="C6710" t="s">
        <v>29</v>
      </c>
      <c r="D6710" t="s">
        <v>18</v>
      </c>
      <c r="E6710" t="s">
        <v>19</v>
      </c>
      <c r="F6710" t="s">
        <v>579</v>
      </c>
      <c r="G6710" t="s">
        <v>30</v>
      </c>
      <c r="H6710" t="s">
        <v>5036</v>
      </c>
      <c r="I6710" s="1">
        <v>41392</v>
      </c>
      <c r="J6710" t="s">
        <v>241</v>
      </c>
      <c r="K6710">
        <v>1375</v>
      </c>
      <c r="L6710">
        <v>1375</v>
      </c>
      <c r="M6710">
        <v>0</v>
      </c>
      <c r="N6710">
        <v>2795</v>
      </c>
      <c r="O6710" t="s">
        <v>5064</v>
      </c>
      <c r="P6710" t="s">
        <v>25</v>
      </c>
      <c r="Q6710">
        <f ca="1">DATEDIF(Data[[#This Row],[Birthdate]],TODAY(),"Y")</f>
        <v>12</v>
      </c>
      <c r="R6710" t="str">
        <f ca="1">IF(Data[[#This Row],[Age]]&lt;=10,"3-10 Years",IF(Data[[#This Row],[Age]]&lt;=15,"11-15 Years",IF(Data[[#This Row],[Age]]&lt;=19,"16-19 Years", "20+ Years")))</f>
        <v>11-15 Years</v>
      </c>
    </row>
    <row r="6711" spans="1:18" x14ac:dyDescent="0.35">
      <c r="A6711" t="s">
        <v>461</v>
      </c>
      <c r="B6711" s="1">
        <v>45156</v>
      </c>
      <c r="C6711" t="s">
        <v>29</v>
      </c>
      <c r="D6711" t="s">
        <v>18</v>
      </c>
      <c r="E6711" t="s">
        <v>19</v>
      </c>
      <c r="F6711" t="s">
        <v>579</v>
      </c>
      <c r="G6711" t="s">
        <v>47</v>
      </c>
      <c r="H6711" t="s">
        <v>5036</v>
      </c>
      <c r="I6711" s="1">
        <v>41470</v>
      </c>
      <c r="J6711" t="s">
        <v>462</v>
      </c>
      <c r="K6711">
        <v>1405</v>
      </c>
      <c r="L6711">
        <v>1405</v>
      </c>
      <c r="M6711">
        <v>0</v>
      </c>
      <c r="N6711">
        <v>1375</v>
      </c>
      <c r="O6711" t="s">
        <v>5064</v>
      </c>
      <c r="P6711" t="s">
        <v>25</v>
      </c>
      <c r="Q6711">
        <f ca="1">DATEDIF(Data[[#This Row],[Birthdate]],TODAY(),"Y")</f>
        <v>12</v>
      </c>
      <c r="R6711" t="str">
        <f ca="1">IF(Data[[#This Row],[Age]]&lt;=10,"3-10 Years",IF(Data[[#This Row],[Age]]&lt;=15,"11-15 Years",IF(Data[[#This Row],[Age]]&lt;=19,"16-19 Years", "20+ Years")))</f>
        <v>11-15 Years</v>
      </c>
    </row>
    <row r="6712" spans="1:18" x14ac:dyDescent="0.35">
      <c r="A6712" t="s">
        <v>202</v>
      </c>
      <c r="B6712" s="1">
        <v>45155</v>
      </c>
      <c r="C6712" t="s">
        <v>29</v>
      </c>
      <c r="D6712" t="s">
        <v>18</v>
      </c>
      <c r="E6712" t="s">
        <v>19</v>
      </c>
      <c r="F6712" t="s">
        <v>579</v>
      </c>
      <c r="G6712" t="s">
        <v>21</v>
      </c>
      <c r="H6712" t="s">
        <v>5036</v>
      </c>
      <c r="I6712" s="1">
        <v>41454</v>
      </c>
      <c r="J6712" t="s">
        <v>203</v>
      </c>
      <c r="K6712">
        <v>0</v>
      </c>
      <c r="L6712">
        <v>0</v>
      </c>
      <c r="M6712">
        <v>0</v>
      </c>
      <c r="N6712">
        <v>2795</v>
      </c>
      <c r="O6712" t="s">
        <v>5064</v>
      </c>
      <c r="P6712" t="s">
        <v>25</v>
      </c>
      <c r="Q6712">
        <f ca="1">DATEDIF(Data[[#This Row],[Birthdate]],TODAY(),"Y")</f>
        <v>12</v>
      </c>
      <c r="R6712" t="str">
        <f ca="1">IF(Data[[#This Row],[Age]]&lt;=10,"3-10 Years",IF(Data[[#This Row],[Age]]&lt;=15,"11-15 Years",IF(Data[[#This Row],[Age]]&lt;=19,"16-19 Years", "20+ Years")))</f>
        <v>11-15 Years</v>
      </c>
    </row>
    <row r="6713" spans="1:18" x14ac:dyDescent="0.35">
      <c r="A6713" t="s">
        <v>208</v>
      </c>
      <c r="B6713" s="1">
        <v>45155</v>
      </c>
      <c r="C6713" t="s">
        <v>29</v>
      </c>
      <c r="D6713" t="s">
        <v>18</v>
      </c>
      <c r="E6713" t="s">
        <v>19</v>
      </c>
      <c r="F6713" t="s">
        <v>579</v>
      </c>
      <c r="G6713" t="s">
        <v>21</v>
      </c>
      <c r="H6713" t="s">
        <v>5036</v>
      </c>
      <c r="I6713" s="1">
        <v>41394</v>
      </c>
      <c r="J6713" t="s">
        <v>209</v>
      </c>
      <c r="K6713">
        <v>2030</v>
      </c>
      <c r="L6713">
        <v>2030</v>
      </c>
      <c r="M6713">
        <v>0</v>
      </c>
      <c r="N6713">
        <v>2795</v>
      </c>
      <c r="O6713" t="s">
        <v>5064</v>
      </c>
      <c r="P6713" t="s">
        <v>25</v>
      </c>
      <c r="Q6713">
        <f ca="1">DATEDIF(Data[[#This Row],[Birthdate]],TODAY(),"Y")</f>
        <v>12</v>
      </c>
      <c r="R6713" t="str">
        <f ca="1">IF(Data[[#This Row],[Age]]&lt;=10,"3-10 Years",IF(Data[[#This Row],[Age]]&lt;=15,"11-15 Years",IF(Data[[#This Row],[Age]]&lt;=19,"16-19 Years", "20+ Years")))</f>
        <v>11-15 Years</v>
      </c>
    </row>
    <row r="6714" spans="1:18" x14ac:dyDescent="0.35">
      <c r="A6714" t="s">
        <v>532</v>
      </c>
      <c r="B6714" s="1">
        <v>45155</v>
      </c>
      <c r="C6714" t="s">
        <v>29</v>
      </c>
      <c r="D6714" t="s">
        <v>18</v>
      </c>
      <c r="E6714" t="s">
        <v>19</v>
      </c>
      <c r="F6714" t="s">
        <v>579</v>
      </c>
      <c r="G6714" t="s">
        <v>47</v>
      </c>
      <c r="H6714" t="s">
        <v>5036</v>
      </c>
      <c r="I6714" s="1">
        <v>41374</v>
      </c>
      <c r="J6714" t="s">
        <v>533</v>
      </c>
      <c r="K6714">
        <v>2795</v>
      </c>
      <c r="L6714">
        <v>2795</v>
      </c>
      <c r="M6714">
        <v>0</v>
      </c>
      <c r="N6714">
        <v>2795</v>
      </c>
      <c r="O6714" t="s">
        <v>5064</v>
      </c>
      <c r="P6714" t="s">
        <v>25</v>
      </c>
      <c r="Q6714">
        <f ca="1">DATEDIF(Data[[#This Row],[Birthdate]],TODAY(),"Y")</f>
        <v>12</v>
      </c>
      <c r="R6714" t="str">
        <f ca="1">IF(Data[[#This Row],[Age]]&lt;=10,"3-10 Years",IF(Data[[#This Row],[Age]]&lt;=15,"11-15 Years",IF(Data[[#This Row],[Age]]&lt;=19,"16-19 Years", "20+ Years")))</f>
        <v>11-15 Years</v>
      </c>
    </row>
    <row r="6715" spans="1:18" x14ac:dyDescent="0.35">
      <c r="A6715" t="s">
        <v>726</v>
      </c>
      <c r="B6715" s="1">
        <v>45155</v>
      </c>
      <c r="C6715" t="s">
        <v>29</v>
      </c>
      <c r="D6715" t="s">
        <v>18</v>
      </c>
      <c r="E6715" t="s">
        <v>19</v>
      </c>
      <c r="F6715" t="s">
        <v>579</v>
      </c>
      <c r="G6715" t="s">
        <v>21</v>
      </c>
      <c r="H6715" t="s">
        <v>5036</v>
      </c>
      <c r="I6715" s="1">
        <v>41582</v>
      </c>
      <c r="J6715" t="s">
        <v>727</v>
      </c>
      <c r="K6715">
        <v>1000</v>
      </c>
      <c r="L6715">
        <v>1000</v>
      </c>
      <c r="M6715">
        <v>0</v>
      </c>
      <c r="N6715">
        <v>1375</v>
      </c>
      <c r="O6715" t="s">
        <v>5064</v>
      </c>
      <c r="P6715" t="s">
        <v>152</v>
      </c>
      <c r="Q6715">
        <f ca="1">DATEDIF(Data[[#This Row],[Birthdate]],TODAY(),"Y")</f>
        <v>12</v>
      </c>
      <c r="R6715" t="str">
        <f ca="1">IF(Data[[#This Row],[Age]]&lt;=10,"3-10 Years",IF(Data[[#This Row],[Age]]&lt;=15,"11-15 Years",IF(Data[[#This Row],[Age]]&lt;=19,"16-19 Years", "20+ Years")))</f>
        <v>11-15 Years</v>
      </c>
    </row>
    <row r="6716" spans="1:18" x14ac:dyDescent="0.35">
      <c r="A6716" t="s">
        <v>530</v>
      </c>
      <c r="B6716" s="1">
        <v>45155</v>
      </c>
      <c r="C6716" t="s">
        <v>29</v>
      </c>
      <c r="D6716" t="s">
        <v>18</v>
      </c>
      <c r="E6716" t="s">
        <v>19</v>
      </c>
      <c r="F6716" t="s">
        <v>579</v>
      </c>
      <c r="G6716" t="s">
        <v>30</v>
      </c>
      <c r="H6716" t="s">
        <v>5036</v>
      </c>
      <c r="I6716" s="1">
        <v>41320</v>
      </c>
      <c r="J6716" t="s">
        <v>531</v>
      </c>
      <c r="K6716">
        <v>2795</v>
      </c>
      <c r="L6716">
        <v>2795</v>
      </c>
      <c r="M6716">
        <v>0</v>
      </c>
      <c r="N6716">
        <v>2750</v>
      </c>
      <c r="O6716" t="s">
        <v>5064</v>
      </c>
      <c r="P6716" t="s">
        <v>152</v>
      </c>
      <c r="Q6716">
        <f ca="1">DATEDIF(Data[[#This Row],[Birthdate]],TODAY(),"Y")</f>
        <v>12</v>
      </c>
      <c r="R6716" t="str">
        <f ca="1">IF(Data[[#This Row],[Age]]&lt;=10,"3-10 Years",IF(Data[[#This Row],[Age]]&lt;=15,"11-15 Years",IF(Data[[#This Row],[Age]]&lt;=19,"16-19 Years", "20+ Years")))</f>
        <v>11-15 Years</v>
      </c>
    </row>
    <row r="6717" spans="1:18" x14ac:dyDescent="0.35">
      <c r="A6717" t="s">
        <v>473</v>
      </c>
      <c r="B6717" s="1">
        <v>45155</v>
      </c>
      <c r="C6717" t="s">
        <v>29</v>
      </c>
      <c r="D6717" t="s">
        <v>18</v>
      </c>
      <c r="E6717" t="s">
        <v>19</v>
      </c>
      <c r="F6717" t="s">
        <v>579</v>
      </c>
      <c r="G6717" t="s">
        <v>47</v>
      </c>
      <c r="H6717" t="s">
        <v>5036</v>
      </c>
      <c r="I6717" s="1">
        <v>41433</v>
      </c>
      <c r="J6717" t="s">
        <v>729</v>
      </c>
      <c r="K6717">
        <v>2795</v>
      </c>
      <c r="L6717">
        <v>2795</v>
      </c>
      <c r="M6717">
        <v>0</v>
      </c>
      <c r="N6717">
        <v>2795</v>
      </c>
      <c r="O6717" t="s">
        <v>5064</v>
      </c>
      <c r="P6717" t="s">
        <v>25</v>
      </c>
      <c r="Q6717">
        <f ca="1">DATEDIF(Data[[#This Row],[Birthdate]],TODAY(),"Y")</f>
        <v>12</v>
      </c>
      <c r="R6717" t="str">
        <f ca="1">IF(Data[[#This Row],[Age]]&lt;=10,"3-10 Years",IF(Data[[#This Row],[Age]]&lt;=15,"11-15 Years",IF(Data[[#This Row],[Age]]&lt;=19,"16-19 Years", "20+ Years")))</f>
        <v>11-15 Years</v>
      </c>
    </row>
    <row r="6718" spans="1:18" x14ac:dyDescent="0.35">
      <c r="A6718" t="s">
        <v>734</v>
      </c>
      <c r="B6718" s="1">
        <v>45154</v>
      </c>
      <c r="C6718" t="s">
        <v>29</v>
      </c>
      <c r="D6718" t="s">
        <v>18</v>
      </c>
      <c r="E6718" t="s">
        <v>19</v>
      </c>
      <c r="F6718" t="s">
        <v>579</v>
      </c>
      <c r="G6718" t="s">
        <v>50</v>
      </c>
      <c r="H6718" t="s">
        <v>5036</v>
      </c>
      <c r="I6718" s="1">
        <v>41489</v>
      </c>
      <c r="J6718" t="s">
        <v>735</v>
      </c>
      <c r="K6718">
        <v>2795</v>
      </c>
      <c r="L6718">
        <v>2795</v>
      </c>
      <c r="M6718">
        <v>0</v>
      </c>
      <c r="N6718">
        <v>2795</v>
      </c>
      <c r="O6718" t="s">
        <v>5064</v>
      </c>
      <c r="P6718" t="s">
        <v>152</v>
      </c>
      <c r="Q6718">
        <f ca="1">DATEDIF(Data[[#This Row],[Birthdate]],TODAY(),"Y")</f>
        <v>12</v>
      </c>
      <c r="R6718" t="str">
        <f ca="1">IF(Data[[#This Row],[Age]]&lt;=10,"3-10 Years",IF(Data[[#This Row],[Age]]&lt;=15,"11-15 Years",IF(Data[[#This Row],[Age]]&lt;=19,"16-19 Years", "20+ Years")))</f>
        <v>11-15 Years</v>
      </c>
    </row>
    <row r="6719" spans="1:18" x14ac:dyDescent="0.35">
      <c r="A6719" t="s">
        <v>534</v>
      </c>
      <c r="B6719" s="1">
        <v>45154</v>
      </c>
      <c r="C6719" t="s">
        <v>29</v>
      </c>
      <c r="D6719" t="s">
        <v>18</v>
      </c>
      <c r="E6719" t="s">
        <v>19</v>
      </c>
      <c r="F6719" t="s">
        <v>579</v>
      </c>
      <c r="G6719" t="s">
        <v>189</v>
      </c>
      <c r="H6719" t="s">
        <v>5036</v>
      </c>
      <c r="I6719" s="1">
        <v>41504</v>
      </c>
      <c r="J6719" t="s">
        <v>535</v>
      </c>
      <c r="K6719">
        <v>2795</v>
      </c>
      <c r="L6719">
        <v>2795</v>
      </c>
      <c r="M6719">
        <v>0</v>
      </c>
      <c r="N6719">
        <v>2795</v>
      </c>
      <c r="O6719" t="s">
        <v>5064</v>
      </c>
      <c r="P6719" t="s">
        <v>152</v>
      </c>
      <c r="Q6719">
        <f ca="1">DATEDIF(Data[[#This Row],[Birthdate]],TODAY(),"Y")</f>
        <v>12</v>
      </c>
      <c r="R6719" t="str">
        <f ca="1">IF(Data[[#This Row],[Age]]&lt;=10,"3-10 Years",IF(Data[[#This Row],[Age]]&lt;=15,"11-15 Years",IF(Data[[#This Row],[Age]]&lt;=19,"16-19 Years", "20+ Years")))</f>
        <v>11-15 Years</v>
      </c>
    </row>
    <row r="6720" spans="1:18" x14ac:dyDescent="0.35">
      <c r="A6720" t="s">
        <v>381</v>
      </c>
      <c r="B6720" s="1">
        <v>45154</v>
      </c>
      <c r="C6720" t="s">
        <v>29</v>
      </c>
      <c r="D6720" t="s">
        <v>18</v>
      </c>
      <c r="E6720" t="s">
        <v>19</v>
      </c>
      <c r="F6720" t="s">
        <v>579</v>
      </c>
      <c r="G6720" t="s">
        <v>30</v>
      </c>
      <c r="H6720" t="s">
        <v>5036</v>
      </c>
      <c r="I6720" s="1">
        <v>41533</v>
      </c>
      <c r="J6720" t="s">
        <v>380</v>
      </c>
      <c r="K6720">
        <v>2750</v>
      </c>
      <c r="L6720">
        <v>2750</v>
      </c>
      <c r="M6720">
        <v>0</v>
      </c>
      <c r="N6720">
        <v>2795</v>
      </c>
      <c r="O6720" t="s">
        <v>5064</v>
      </c>
      <c r="P6720" t="s">
        <v>25</v>
      </c>
      <c r="Q6720">
        <f ca="1">DATEDIF(Data[[#This Row],[Birthdate]],TODAY(),"Y")</f>
        <v>12</v>
      </c>
      <c r="R6720" t="str">
        <f ca="1">IF(Data[[#This Row],[Age]]&lt;=10,"3-10 Years",IF(Data[[#This Row],[Age]]&lt;=15,"11-15 Years",IF(Data[[#This Row],[Age]]&lt;=19,"16-19 Years", "20+ Years")))</f>
        <v>11-15 Years</v>
      </c>
    </row>
    <row r="6721" spans="1:18" x14ac:dyDescent="0.35">
      <c r="A6721" t="s">
        <v>320</v>
      </c>
      <c r="B6721" s="1">
        <v>45154</v>
      </c>
      <c r="C6721" t="s">
        <v>29</v>
      </c>
      <c r="D6721" t="s">
        <v>18</v>
      </c>
      <c r="E6721" t="s">
        <v>19</v>
      </c>
      <c r="F6721" t="s">
        <v>579</v>
      </c>
      <c r="G6721" t="s">
        <v>37</v>
      </c>
      <c r="H6721" t="s">
        <v>5036</v>
      </c>
      <c r="I6721" s="1">
        <v>41458</v>
      </c>
      <c r="J6721" t="s">
        <v>321</v>
      </c>
      <c r="K6721">
        <v>2780</v>
      </c>
      <c r="L6721">
        <v>2780</v>
      </c>
      <c r="M6721">
        <v>0</v>
      </c>
      <c r="N6721">
        <v>2795</v>
      </c>
      <c r="O6721" t="s">
        <v>5064</v>
      </c>
      <c r="P6721" t="s">
        <v>152</v>
      </c>
      <c r="Q6721">
        <f ca="1">DATEDIF(Data[[#This Row],[Birthdate]],TODAY(),"Y")</f>
        <v>12</v>
      </c>
      <c r="R6721" t="str">
        <f ca="1">IF(Data[[#This Row],[Age]]&lt;=10,"3-10 Years",IF(Data[[#This Row],[Age]]&lt;=15,"11-15 Years",IF(Data[[#This Row],[Age]]&lt;=19,"16-19 Years", "20+ Years")))</f>
        <v>11-15 Years</v>
      </c>
    </row>
    <row r="6722" spans="1:18" x14ac:dyDescent="0.35">
      <c r="A6722" t="s">
        <v>769</v>
      </c>
      <c r="B6722" s="1">
        <v>45154</v>
      </c>
      <c r="C6722" t="s">
        <v>29</v>
      </c>
      <c r="D6722" t="s">
        <v>18</v>
      </c>
      <c r="E6722" t="s">
        <v>19</v>
      </c>
      <c r="F6722" t="s">
        <v>579</v>
      </c>
      <c r="G6722" t="s">
        <v>50</v>
      </c>
      <c r="H6722" t="s">
        <v>5036</v>
      </c>
      <c r="I6722" s="1">
        <v>41579</v>
      </c>
      <c r="J6722" t="s">
        <v>770</v>
      </c>
      <c r="K6722">
        <v>2795</v>
      </c>
      <c r="L6722">
        <v>2795</v>
      </c>
      <c r="M6722">
        <v>0</v>
      </c>
      <c r="N6722">
        <v>2750</v>
      </c>
      <c r="O6722" t="s">
        <v>5064</v>
      </c>
      <c r="P6722" t="s">
        <v>152</v>
      </c>
      <c r="Q6722">
        <f ca="1">DATEDIF(Data[[#This Row],[Birthdate]],TODAY(),"Y")</f>
        <v>12</v>
      </c>
      <c r="R6722" t="str">
        <f ca="1">IF(Data[[#This Row],[Age]]&lt;=10,"3-10 Years",IF(Data[[#This Row],[Age]]&lt;=15,"11-15 Years",IF(Data[[#This Row],[Age]]&lt;=19,"16-19 Years", "20+ Years")))</f>
        <v>11-15 Years</v>
      </c>
    </row>
    <row r="6723" spans="1:18" x14ac:dyDescent="0.35">
      <c r="A6723" t="s">
        <v>734</v>
      </c>
      <c r="B6723" s="1">
        <v>44459</v>
      </c>
      <c r="C6723" t="s">
        <v>29</v>
      </c>
      <c r="D6723" t="s">
        <v>24</v>
      </c>
      <c r="E6723" t="s">
        <v>779</v>
      </c>
      <c r="F6723" t="s">
        <v>780</v>
      </c>
      <c r="G6723" t="s">
        <v>50</v>
      </c>
      <c r="H6723" t="s">
        <v>5036</v>
      </c>
      <c r="I6723" s="1">
        <v>41489</v>
      </c>
      <c r="J6723" t="s">
        <v>735</v>
      </c>
      <c r="K6723">
        <v>430</v>
      </c>
      <c r="L6723">
        <v>430</v>
      </c>
      <c r="M6723">
        <v>0</v>
      </c>
      <c r="N6723">
        <v>415</v>
      </c>
      <c r="O6723" t="s">
        <v>23</v>
      </c>
      <c r="P6723" t="s">
        <v>152</v>
      </c>
      <c r="Q6723">
        <f ca="1">DATEDIF(Data[[#This Row],[Birthdate]],TODAY(),"Y")</f>
        <v>12</v>
      </c>
      <c r="R6723" t="str">
        <f ca="1">IF(Data[[#This Row],[Age]]&lt;=10,"3-10 Years",IF(Data[[#This Row],[Age]]&lt;=15,"11-15 Years",IF(Data[[#This Row],[Age]]&lt;=19,"16-19 Years", "20+ Years")))</f>
        <v>11-15 Years</v>
      </c>
    </row>
    <row r="6724" spans="1:18" x14ac:dyDescent="0.35">
      <c r="A6724" t="s">
        <v>817</v>
      </c>
      <c r="B6724" s="1">
        <v>44446</v>
      </c>
      <c r="C6724" t="s">
        <v>29</v>
      </c>
      <c r="D6724" t="s">
        <v>24</v>
      </c>
      <c r="E6724" t="s">
        <v>779</v>
      </c>
      <c r="F6724" t="s">
        <v>780</v>
      </c>
      <c r="G6724" t="s">
        <v>37</v>
      </c>
      <c r="H6724" t="s">
        <v>5036</v>
      </c>
      <c r="I6724" s="1">
        <v>41388</v>
      </c>
      <c r="J6724" t="s">
        <v>818</v>
      </c>
      <c r="K6724">
        <v>430</v>
      </c>
      <c r="L6724">
        <v>430</v>
      </c>
      <c r="M6724">
        <v>0</v>
      </c>
      <c r="N6724">
        <v>415</v>
      </c>
      <c r="O6724" t="s">
        <v>23</v>
      </c>
      <c r="P6724" t="s">
        <v>25</v>
      </c>
      <c r="Q6724">
        <f ca="1">DATEDIF(Data[[#This Row],[Birthdate]],TODAY(),"Y")</f>
        <v>12</v>
      </c>
      <c r="R6724" t="str">
        <f ca="1">IF(Data[[#This Row],[Age]]&lt;=10,"3-10 Years",IF(Data[[#This Row],[Age]]&lt;=15,"11-15 Years",IF(Data[[#This Row],[Age]]&lt;=19,"16-19 Years", "20+ Years")))</f>
        <v>11-15 Years</v>
      </c>
    </row>
    <row r="6725" spans="1:18" x14ac:dyDescent="0.35">
      <c r="A6725" t="s">
        <v>202</v>
      </c>
      <c r="B6725" s="1">
        <v>44438</v>
      </c>
      <c r="C6725" t="s">
        <v>150</v>
      </c>
      <c r="D6725" t="s">
        <v>18</v>
      </c>
      <c r="E6725" t="s">
        <v>19</v>
      </c>
      <c r="F6725" t="s">
        <v>20</v>
      </c>
      <c r="G6725" t="s">
        <v>21</v>
      </c>
      <c r="H6725" t="s">
        <v>5036</v>
      </c>
      <c r="I6725" s="1">
        <v>41454</v>
      </c>
      <c r="J6725" t="s">
        <v>203</v>
      </c>
      <c r="K6725">
        <v>40</v>
      </c>
      <c r="L6725">
        <v>0</v>
      </c>
      <c r="M6725">
        <v>40</v>
      </c>
      <c r="N6725">
        <v>40</v>
      </c>
      <c r="O6725" t="s">
        <v>23</v>
      </c>
      <c r="P6725" t="s">
        <v>25</v>
      </c>
      <c r="Q6725">
        <f ca="1">DATEDIF(Data[[#This Row],[Birthdate]],TODAY(),"Y")</f>
        <v>12</v>
      </c>
      <c r="R6725" t="str">
        <f ca="1">IF(Data[[#This Row],[Age]]&lt;=10,"3-10 Years",IF(Data[[#This Row],[Age]]&lt;=15,"11-15 Years",IF(Data[[#This Row],[Age]]&lt;=19,"16-19 Years", "20+ Years")))</f>
        <v>11-15 Years</v>
      </c>
    </row>
    <row r="6726" spans="1:18" x14ac:dyDescent="0.35">
      <c r="A6726" t="s">
        <v>966</v>
      </c>
      <c r="B6726" s="1">
        <v>44872</v>
      </c>
      <c r="C6726" t="s">
        <v>29</v>
      </c>
      <c r="D6726" t="s">
        <v>24</v>
      </c>
      <c r="E6726" t="s">
        <v>566</v>
      </c>
      <c r="F6726" t="s">
        <v>958</v>
      </c>
      <c r="G6726" t="s">
        <v>21</v>
      </c>
      <c r="H6726" t="s">
        <v>5036</v>
      </c>
      <c r="I6726" s="1">
        <v>41316</v>
      </c>
      <c r="J6726" t="s">
        <v>468</v>
      </c>
      <c r="K6726">
        <v>129</v>
      </c>
      <c r="L6726">
        <v>129</v>
      </c>
      <c r="M6726">
        <v>0</v>
      </c>
      <c r="N6726">
        <v>125</v>
      </c>
      <c r="O6726" t="s">
        <v>23</v>
      </c>
      <c r="P6726" t="s">
        <v>25</v>
      </c>
      <c r="Q6726">
        <f ca="1">DATEDIF(Data[[#This Row],[Birthdate]],TODAY(),"Y")</f>
        <v>12</v>
      </c>
      <c r="R6726" t="str">
        <f ca="1">IF(Data[[#This Row],[Age]]&lt;=10,"3-10 Years",IF(Data[[#This Row],[Age]]&lt;=15,"11-15 Years",IF(Data[[#This Row],[Age]]&lt;=19,"16-19 Years", "20+ Years")))</f>
        <v>11-15 Years</v>
      </c>
    </row>
    <row r="6727" spans="1:18" x14ac:dyDescent="0.35">
      <c r="A6727" t="s">
        <v>971</v>
      </c>
      <c r="B6727" s="1">
        <v>44871</v>
      </c>
      <c r="C6727" t="s">
        <v>29</v>
      </c>
      <c r="D6727" t="s">
        <v>24</v>
      </c>
      <c r="E6727" t="s">
        <v>566</v>
      </c>
      <c r="F6727" t="s">
        <v>958</v>
      </c>
      <c r="G6727" t="s">
        <v>57</v>
      </c>
      <c r="H6727" t="s">
        <v>5036</v>
      </c>
      <c r="I6727" s="1">
        <v>41387</v>
      </c>
      <c r="J6727" t="s">
        <v>972</v>
      </c>
      <c r="K6727">
        <v>129</v>
      </c>
      <c r="L6727">
        <v>129</v>
      </c>
      <c r="M6727">
        <v>0</v>
      </c>
      <c r="N6727">
        <v>125</v>
      </c>
      <c r="O6727" t="s">
        <v>23</v>
      </c>
      <c r="P6727" t="s">
        <v>25</v>
      </c>
      <c r="Q6727">
        <f ca="1">DATEDIF(Data[[#This Row],[Birthdate]],TODAY(),"Y")</f>
        <v>12</v>
      </c>
      <c r="R6727" t="str">
        <f ca="1">IF(Data[[#This Row],[Age]]&lt;=10,"3-10 Years",IF(Data[[#This Row],[Age]]&lt;=15,"11-15 Years",IF(Data[[#This Row],[Age]]&lt;=19,"16-19 Years", "20+ Years")))</f>
        <v>11-15 Years</v>
      </c>
    </row>
    <row r="6728" spans="1:18" x14ac:dyDescent="0.35">
      <c r="A6728" t="s">
        <v>978</v>
      </c>
      <c r="B6728" s="1">
        <v>44870</v>
      </c>
      <c r="C6728" t="s">
        <v>29</v>
      </c>
      <c r="D6728" t="s">
        <v>24</v>
      </c>
      <c r="E6728" t="s">
        <v>566</v>
      </c>
      <c r="F6728" t="s">
        <v>958</v>
      </c>
      <c r="G6728" t="s">
        <v>21</v>
      </c>
      <c r="H6728" t="s">
        <v>5036</v>
      </c>
      <c r="I6728" s="1">
        <v>41357</v>
      </c>
      <c r="J6728" t="s">
        <v>979</v>
      </c>
      <c r="K6728">
        <v>129</v>
      </c>
      <c r="L6728">
        <v>129</v>
      </c>
      <c r="M6728">
        <v>0</v>
      </c>
      <c r="N6728">
        <v>125</v>
      </c>
      <c r="O6728" t="s">
        <v>23</v>
      </c>
      <c r="P6728" t="s">
        <v>25</v>
      </c>
      <c r="Q6728">
        <f ca="1">DATEDIF(Data[[#This Row],[Birthdate]],TODAY(),"Y")</f>
        <v>12</v>
      </c>
      <c r="R6728" t="str">
        <f ca="1">IF(Data[[#This Row],[Age]]&lt;=10,"3-10 Years",IF(Data[[#This Row],[Age]]&lt;=15,"11-15 Years",IF(Data[[#This Row],[Age]]&lt;=19,"16-19 Years", "20+ Years")))</f>
        <v>11-15 Years</v>
      </c>
    </row>
    <row r="6729" spans="1:18" x14ac:dyDescent="0.35">
      <c r="A6729" t="s">
        <v>244</v>
      </c>
      <c r="B6729" s="1">
        <v>44868</v>
      </c>
      <c r="C6729" t="s">
        <v>29</v>
      </c>
      <c r="D6729" t="s">
        <v>24</v>
      </c>
      <c r="E6729" t="s">
        <v>566</v>
      </c>
      <c r="F6729" t="s">
        <v>958</v>
      </c>
      <c r="G6729" t="s">
        <v>189</v>
      </c>
      <c r="H6729" t="s">
        <v>5036</v>
      </c>
      <c r="I6729" s="1">
        <v>41496</v>
      </c>
      <c r="J6729" t="s">
        <v>245</v>
      </c>
      <c r="K6729">
        <v>129</v>
      </c>
      <c r="L6729">
        <v>129</v>
      </c>
      <c r="M6729">
        <v>0</v>
      </c>
      <c r="N6729">
        <v>125</v>
      </c>
      <c r="O6729" t="s">
        <v>23</v>
      </c>
      <c r="P6729" t="s">
        <v>152</v>
      </c>
      <c r="Q6729">
        <f ca="1">DATEDIF(Data[[#This Row],[Birthdate]],TODAY(),"Y")</f>
        <v>12</v>
      </c>
      <c r="R6729" t="str">
        <f ca="1">IF(Data[[#This Row],[Age]]&lt;=10,"3-10 Years",IF(Data[[#This Row],[Age]]&lt;=15,"11-15 Years",IF(Data[[#This Row],[Age]]&lt;=19,"16-19 Years", "20+ Years")))</f>
        <v>11-15 Years</v>
      </c>
    </row>
    <row r="6730" spans="1:18" x14ac:dyDescent="0.35">
      <c r="A6730" t="s">
        <v>614</v>
      </c>
      <c r="B6730" s="1">
        <v>44867</v>
      </c>
      <c r="C6730" t="s">
        <v>29</v>
      </c>
      <c r="D6730" t="s">
        <v>24</v>
      </c>
      <c r="E6730" t="s">
        <v>566</v>
      </c>
      <c r="F6730" t="s">
        <v>958</v>
      </c>
      <c r="G6730" t="s">
        <v>21</v>
      </c>
      <c r="H6730" t="s">
        <v>5036</v>
      </c>
      <c r="I6730" s="1">
        <v>41488</v>
      </c>
      <c r="J6730" t="s">
        <v>409</v>
      </c>
      <c r="K6730">
        <v>79</v>
      </c>
      <c r="L6730">
        <v>79</v>
      </c>
      <c r="M6730">
        <v>0</v>
      </c>
      <c r="N6730">
        <v>125</v>
      </c>
      <c r="O6730" t="s">
        <v>23</v>
      </c>
      <c r="P6730" t="s">
        <v>152</v>
      </c>
      <c r="Q6730">
        <f ca="1">DATEDIF(Data[[#This Row],[Birthdate]],TODAY(),"Y")</f>
        <v>12</v>
      </c>
      <c r="R6730" t="str">
        <f ca="1">IF(Data[[#This Row],[Age]]&lt;=10,"3-10 Years",IF(Data[[#This Row],[Age]]&lt;=15,"11-15 Years",IF(Data[[#This Row],[Age]]&lt;=19,"16-19 Years", "20+ Years")))</f>
        <v>11-15 Years</v>
      </c>
    </row>
    <row r="6731" spans="1:18" x14ac:dyDescent="0.35">
      <c r="A6731" t="s">
        <v>1001</v>
      </c>
      <c r="B6731" s="1">
        <v>44816</v>
      </c>
      <c r="C6731" t="s">
        <v>29</v>
      </c>
      <c r="D6731" t="s">
        <v>24</v>
      </c>
      <c r="E6731" t="s">
        <v>779</v>
      </c>
      <c r="F6731" t="s">
        <v>780</v>
      </c>
      <c r="G6731" t="s">
        <v>375</v>
      </c>
      <c r="H6731" t="s">
        <v>5036</v>
      </c>
      <c r="I6731" s="1">
        <v>41490</v>
      </c>
      <c r="J6731" t="s">
        <v>1002</v>
      </c>
      <c r="K6731">
        <v>344</v>
      </c>
      <c r="L6731">
        <v>344</v>
      </c>
      <c r="M6731">
        <v>0</v>
      </c>
      <c r="N6731">
        <v>429</v>
      </c>
      <c r="O6731" t="s">
        <v>23</v>
      </c>
      <c r="P6731" t="s">
        <v>25</v>
      </c>
      <c r="Q6731">
        <f ca="1">DATEDIF(Data[[#This Row],[Birthdate]],TODAY(),"Y")</f>
        <v>12</v>
      </c>
      <c r="R6731" t="str">
        <f ca="1">IF(Data[[#This Row],[Age]]&lt;=10,"3-10 Years",IF(Data[[#This Row],[Age]]&lt;=15,"11-15 Years",IF(Data[[#This Row],[Age]]&lt;=19,"16-19 Years", "20+ Years")))</f>
        <v>11-15 Years</v>
      </c>
    </row>
    <row r="6732" spans="1:18" x14ac:dyDescent="0.35">
      <c r="A6732" t="s">
        <v>1049</v>
      </c>
      <c r="B6732" s="1">
        <v>44810</v>
      </c>
      <c r="C6732" t="s">
        <v>29</v>
      </c>
      <c r="D6732" t="s">
        <v>24</v>
      </c>
      <c r="E6732" t="s">
        <v>779</v>
      </c>
      <c r="F6732" t="s">
        <v>1045</v>
      </c>
      <c r="G6732" t="s">
        <v>50</v>
      </c>
      <c r="H6732" t="s">
        <v>5036</v>
      </c>
      <c r="I6732" s="1">
        <v>41291</v>
      </c>
      <c r="J6732" t="s">
        <v>1050</v>
      </c>
      <c r="K6732">
        <v>429</v>
      </c>
      <c r="L6732">
        <v>429</v>
      </c>
      <c r="M6732">
        <v>0</v>
      </c>
      <c r="N6732">
        <v>429</v>
      </c>
      <c r="O6732" t="s">
        <v>23</v>
      </c>
      <c r="P6732" t="s">
        <v>25</v>
      </c>
      <c r="Q6732">
        <f ca="1">DATEDIF(Data[[#This Row],[Birthdate]],TODAY(),"Y")</f>
        <v>12</v>
      </c>
      <c r="R6732" t="str">
        <f ca="1">IF(Data[[#This Row],[Age]]&lt;=10,"3-10 Years",IF(Data[[#This Row],[Age]]&lt;=15,"11-15 Years",IF(Data[[#This Row],[Age]]&lt;=19,"16-19 Years", "20+ Years")))</f>
        <v>11-15 Years</v>
      </c>
    </row>
    <row r="6733" spans="1:18" x14ac:dyDescent="0.35">
      <c r="A6733" t="s">
        <v>1053</v>
      </c>
      <c r="B6733" s="1">
        <v>44805</v>
      </c>
      <c r="C6733" t="s">
        <v>29</v>
      </c>
      <c r="D6733" t="s">
        <v>24</v>
      </c>
      <c r="E6733" t="s">
        <v>779</v>
      </c>
      <c r="F6733" t="s">
        <v>1045</v>
      </c>
      <c r="G6733" t="s">
        <v>405</v>
      </c>
      <c r="H6733" t="s">
        <v>1083</v>
      </c>
      <c r="I6733" s="1">
        <v>41429</v>
      </c>
      <c r="J6733" t="s">
        <v>1026</v>
      </c>
      <c r="K6733">
        <v>429</v>
      </c>
      <c r="L6733">
        <v>429</v>
      </c>
      <c r="M6733">
        <v>0</v>
      </c>
      <c r="N6733">
        <v>429</v>
      </c>
      <c r="O6733" t="s">
        <v>23</v>
      </c>
      <c r="P6733" t="s">
        <v>25</v>
      </c>
      <c r="Q6733">
        <f ca="1">DATEDIF(Data[[#This Row],[Birthdate]],TODAY(),"Y")</f>
        <v>12</v>
      </c>
      <c r="R6733" t="str">
        <f ca="1">IF(Data[[#This Row],[Age]]&lt;=10,"3-10 Years",IF(Data[[#This Row],[Age]]&lt;=15,"11-15 Years",IF(Data[[#This Row],[Age]]&lt;=19,"16-19 Years", "20+ Years")))</f>
        <v>11-15 Years</v>
      </c>
    </row>
    <row r="6734" spans="1:18" x14ac:dyDescent="0.35">
      <c r="A6734" t="s">
        <v>1056</v>
      </c>
      <c r="B6734" s="1">
        <v>44794</v>
      </c>
      <c r="C6734" t="s">
        <v>29</v>
      </c>
      <c r="D6734" t="s">
        <v>24</v>
      </c>
      <c r="E6734" t="s">
        <v>779</v>
      </c>
      <c r="F6734" t="s">
        <v>1045</v>
      </c>
      <c r="G6734" t="s">
        <v>21</v>
      </c>
      <c r="H6734" t="s">
        <v>5036</v>
      </c>
      <c r="I6734" s="1">
        <v>41317</v>
      </c>
      <c r="J6734" t="s">
        <v>1057</v>
      </c>
      <c r="K6734">
        <v>429</v>
      </c>
      <c r="L6734">
        <v>429</v>
      </c>
      <c r="M6734">
        <v>0</v>
      </c>
      <c r="N6734">
        <v>429</v>
      </c>
      <c r="O6734" t="s">
        <v>23</v>
      </c>
      <c r="P6734" t="s">
        <v>25</v>
      </c>
      <c r="Q6734">
        <f ca="1">DATEDIF(Data[[#This Row],[Birthdate]],TODAY(),"Y")</f>
        <v>12</v>
      </c>
      <c r="R6734" t="str">
        <f ca="1">IF(Data[[#This Row],[Age]]&lt;=10,"3-10 Years",IF(Data[[#This Row],[Age]]&lt;=15,"11-15 Years",IF(Data[[#This Row],[Age]]&lt;=19,"16-19 Years", "20+ Years")))</f>
        <v>11-15 Years</v>
      </c>
    </row>
    <row r="6735" spans="1:18" x14ac:dyDescent="0.35">
      <c r="A6735" t="s">
        <v>1058</v>
      </c>
      <c r="B6735" s="1">
        <v>44785</v>
      </c>
      <c r="C6735" t="s">
        <v>29</v>
      </c>
      <c r="D6735" t="s">
        <v>24</v>
      </c>
      <c r="E6735" t="s">
        <v>779</v>
      </c>
      <c r="F6735" t="s">
        <v>1045</v>
      </c>
      <c r="G6735" t="s">
        <v>37</v>
      </c>
      <c r="H6735" t="s">
        <v>5036</v>
      </c>
      <c r="I6735" s="1">
        <v>41345</v>
      </c>
      <c r="J6735" t="s">
        <v>333</v>
      </c>
      <c r="K6735">
        <v>100</v>
      </c>
      <c r="L6735">
        <v>100</v>
      </c>
      <c r="M6735">
        <v>0</v>
      </c>
      <c r="N6735">
        <v>625</v>
      </c>
      <c r="O6735" t="s">
        <v>23</v>
      </c>
      <c r="P6735" t="s">
        <v>25</v>
      </c>
      <c r="Q6735">
        <f ca="1">DATEDIF(Data[[#This Row],[Birthdate]],TODAY(),"Y")</f>
        <v>12</v>
      </c>
      <c r="R6735" t="str">
        <f ca="1">IF(Data[[#This Row],[Age]]&lt;=10,"3-10 Years",IF(Data[[#This Row],[Age]]&lt;=15,"11-15 Years",IF(Data[[#This Row],[Age]]&lt;=19,"16-19 Years", "20+ Years")))</f>
        <v>11-15 Years</v>
      </c>
    </row>
    <row r="6736" spans="1:18" x14ac:dyDescent="0.35">
      <c r="A6736" t="s">
        <v>1059</v>
      </c>
      <c r="B6736" s="1">
        <v>44784</v>
      </c>
      <c r="C6736" t="s">
        <v>29</v>
      </c>
      <c r="D6736" t="s">
        <v>24</v>
      </c>
      <c r="E6736" t="s">
        <v>779</v>
      </c>
      <c r="F6736" t="s">
        <v>1045</v>
      </c>
      <c r="G6736" t="s">
        <v>57</v>
      </c>
      <c r="H6736" t="s">
        <v>5036</v>
      </c>
      <c r="I6736" s="1">
        <v>41433</v>
      </c>
      <c r="J6736" t="s">
        <v>399</v>
      </c>
      <c r="K6736">
        <v>399</v>
      </c>
      <c r="L6736">
        <v>399</v>
      </c>
      <c r="M6736">
        <v>0</v>
      </c>
      <c r="N6736">
        <v>399</v>
      </c>
      <c r="O6736" t="s">
        <v>23</v>
      </c>
      <c r="P6736" t="s">
        <v>25</v>
      </c>
      <c r="Q6736">
        <f ca="1">DATEDIF(Data[[#This Row],[Birthdate]],TODAY(),"Y")</f>
        <v>12</v>
      </c>
      <c r="R6736" t="str">
        <f ca="1">IF(Data[[#This Row],[Age]]&lt;=10,"3-10 Years",IF(Data[[#This Row],[Age]]&lt;=15,"11-15 Years",IF(Data[[#This Row],[Age]]&lt;=19,"16-19 Years", "20+ Years")))</f>
        <v>11-15 Years</v>
      </c>
    </row>
    <row r="6737" spans="1:18" x14ac:dyDescent="0.35">
      <c r="A6737" t="s">
        <v>1066</v>
      </c>
      <c r="B6737" s="1">
        <v>44829</v>
      </c>
      <c r="C6737" t="s">
        <v>29</v>
      </c>
      <c r="D6737" t="s">
        <v>24</v>
      </c>
      <c r="E6737" t="s">
        <v>566</v>
      </c>
      <c r="F6737" t="s">
        <v>958</v>
      </c>
      <c r="G6737" t="s">
        <v>50</v>
      </c>
      <c r="H6737" t="s">
        <v>5036</v>
      </c>
      <c r="I6737" s="1">
        <v>41478</v>
      </c>
      <c r="J6737" t="s">
        <v>1067</v>
      </c>
      <c r="K6737">
        <v>129</v>
      </c>
      <c r="L6737">
        <v>129</v>
      </c>
      <c r="M6737">
        <v>0</v>
      </c>
      <c r="N6737">
        <v>125</v>
      </c>
      <c r="O6737" t="s">
        <v>1062</v>
      </c>
      <c r="P6737" t="s">
        <v>25</v>
      </c>
      <c r="Q6737">
        <f ca="1">DATEDIF(Data[[#This Row],[Birthdate]],TODAY(),"Y")</f>
        <v>12</v>
      </c>
      <c r="R6737" t="str">
        <f ca="1">IF(Data[[#This Row],[Age]]&lt;=10,"3-10 Years",IF(Data[[#This Row],[Age]]&lt;=15,"11-15 Years",IF(Data[[#This Row],[Age]]&lt;=19,"16-19 Years", "20+ Years")))</f>
        <v>11-15 Years</v>
      </c>
    </row>
    <row r="6738" spans="1:18" x14ac:dyDescent="0.35">
      <c r="A6738" t="s">
        <v>1069</v>
      </c>
      <c r="B6738" s="1">
        <v>44829</v>
      </c>
      <c r="C6738" t="s">
        <v>29</v>
      </c>
      <c r="D6738" t="s">
        <v>24</v>
      </c>
      <c r="E6738" t="s">
        <v>566</v>
      </c>
      <c r="F6738" t="s">
        <v>958</v>
      </c>
      <c r="G6738" t="s">
        <v>37</v>
      </c>
      <c r="H6738" t="s">
        <v>5036</v>
      </c>
      <c r="I6738" s="1">
        <v>41397</v>
      </c>
      <c r="J6738" t="s">
        <v>1070</v>
      </c>
      <c r="K6738">
        <v>129</v>
      </c>
      <c r="L6738">
        <v>129</v>
      </c>
      <c r="M6738">
        <v>0</v>
      </c>
      <c r="N6738">
        <v>125</v>
      </c>
      <c r="O6738" t="s">
        <v>23</v>
      </c>
      <c r="P6738" t="s">
        <v>25</v>
      </c>
      <c r="Q6738">
        <f ca="1">DATEDIF(Data[[#This Row],[Birthdate]],TODAY(),"Y")</f>
        <v>12</v>
      </c>
      <c r="R6738" t="str">
        <f ca="1">IF(Data[[#This Row],[Age]]&lt;=10,"3-10 Years",IF(Data[[#This Row],[Age]]&lt;=15,"11-15 Years",IF(Data[[#This Row],[Age]]&lt;=19,"16-19 Years", "20+ Years")))</f>
        <v>11-15 Years</v>
      </c>
    </row>
    <row r="6739" spans="1:18" x14ac:dyDescent="0.35">
      <c r="A6739" t="s">
        <v>1071</v>
      </c>
      <c r="B6739" s="1">
        <v>44829</v>
      </c>
      <c r="C6739" t="s">
        <v>29</v>
      </c>
      <c r="D6739" t="s">
        <v>24</v>
      </c>
      <c r="E6739" t="s">
        <v>566</v>
      </c>
      <c r="F6739" t="s">
        <v>958</v>
      </c>
      <c r="G6739" t="s">
        <v>37</v>
      </c>
      <c r="H6739" t="s">
        <v>5036</v>
      </c>
      <c r="I6739" s="1">
        <v>41397</v>
      </c>
      <c r="J6739" t="s">
        <v>1070</v>
      </c>
      <c r="K6739">
        <v>129</v>
      </c>
      <c r="L6739">
        <v>129</v>
      </c>
      <c r="M6739">
        <v>0</v>
      </c>
      <c r="N6739">
        <v>125</v>
      </c>
      <c r="O6739" t="s">
        <v>23</v>
      </c>
      <c r="P6739" t="s">
        <v>25</v>
      </c>
      <c r="Q6739">
        <f ca="1">DATEDIF(Data[[#This Row],[Birthdate]],TODAY(),"Y")</f>
        <v>12</v>
      </c>
      <c r="R6739" t="str">
        <f ca="1">IF(Data[[#This Row],[Age]]&lt;=10,"3-10 Years",IF(Data[[#This Row],[Age]]&lt;=15,"11-15 Years",IF(Data[[#This Row],[Age]]&lt;=19,"16-19 Years", "20+ Years")))</f>
        <v>11-15 Years</v>
      </c>
    </row>
    <row r="6740" spans="1:18" x14ac:dyDescent="0.35">
      <c r="A6740" t="s">
        <v>614</v>
      </c>
      <c r="B6740" s="1">
        <v>44829</v>
      </c>
      <c r="C6740" t="s">
        <v>29</v>
      </c>
      <c r="D6740" t="s">
        <v>24</v>
      </c>
      <c r="E6740" t="s">
        <v>566</v>
      </c>
      <c r="F6740" t="s">
        <v>958</v>
      </c>
      <c r="G6740" t="s">
        <v>21</v>
      </c>
      <c r="H6740" t="s">
        <v>5036</v>
      </c>
      <c r="I6740" s="1">
        <v>41488</v>
      </c>
      <c r="J6740" t="s">
        <v>409</v>
      </c>
      <c r="K6740">
        <v>79</v>
      </c>
      <c r="L6740">
        <v>79</v>
      </c>
      <c r="M6740">
        <v>0</v>
      </c>
      <c r="N6740">
        <v>125</v>
      </c>
      <c r="O6740" t="s">
        <v>23</v>
      </c>
      <c r="P6740" t="s">
        <v>152</v>
      </c>
      <c r="Q6740">
        <f ca="1">DATEDIF(Data[[#This Row],[Birthdate]],TODAY(),"Y")</f>
        <v>12</v>
      </c>
      <c r="R6740" t="str">
        <f ca="1">IF(Data[[#This Row],[Age]]&lt;=10,"3-10 Years",IF(Data[[#This Row],[Age]]&lt;=15,"11-15 Years",IF(Data[[#This Row],[Age]]&lt;=19,"16-19 Years", "20+ Years")))</f>
        <v>11-15 Years</v>
      </c>
    </row>
    <row r="6741" spans="1:18" x14ac:dyDescent="0.35">
      <c r="A6741" t="s">
        <v>473</v>
      </c>
      <c r="B6741" s="1">
        <v>44825</v>
      </c>
      <c r="C6741" t="s">
        <v>29</v>
      </c>
      <c r="D6741" t="s">
        <v>24</v>
      </c>
      <c r="E6741" t="s">
        <v>566</v>
      </c>
      <c r="F6741" t="s">
        <v>958</v>
      </c>
      <c r="G6741" t="s">
        <v>47</v>
      </c>
      <c r="H6741" t="s">
        <v>5036</v>
      </c>
      <c r="I6741" s="1">
        <v>41433</v>
      </c>
      <c r="J6741" t="s">
        <v>729</v>
      </c>
      <c r="K6741">
        <v>100</v>
      </c>
      <c r="L6741">
        <v>100</v>
      </c>
      <c r="M6741">
        <v>0</v>
      </c>
      <c r="N6741">
        <v>125</v>
      </c>
      <c r="O6741" t="s">
        <v>23</v>
      </c>
      <c r="P6741" t="s">
        <v>25</v>
      </c>
      <c r="Q6741">
        <f ca="1">DATEDIF(Data[[#This Row],[Birthdate]],TODAY(),"Y")</f>
        <v>12</v>
      </c>
      <c r="R6741" t="str">
        <f ca="1">IF(Data[[#This Row],[Age]]&lt;=10,"3-10 Years",IF(Data[[#This Row],[Age]]&lt;=15,"11-15 Years",IF(Data[[#This Row],[Age]]&lt;=19,"16-19 Years", "20+ Years")))</f>
        <v>11-15 Years</v>
      </c>
    </row>
    <row r="6742" spans="1:18" x14ac:dyDescent="0.35">
      <c r="A6742" t="s">
        <v>371</v>
      </c>
      <c r="B6742" s="1">
        <v>44825</v>
      </c>
      <c r="C6742" t="s">
        <v>29</v>
      </c>
      <c r="D6742" t="s">
        <v>24</v>
      </c>
      <c r="E6742" t="s">
        <v>566</v>
      </c>
      <c r="F6742" t="s">
        <v>958</v>
      </c>
      <c r="G6742" t="s">
        <v>50</v>
      </c>
      <c r="H6742" t="s">
        <v>5036</v>
      </c>
      <c r="I6742" s="1">
        <v>41470</v>
      </c>
      <c r="J6742" t="s">
        <v>293</v>
      </c>
      <c r="K6742">
        <v>99</v>
      </c>
      <c r="L6742">
        <v>99</v>
      </c>
      <c r="M6742">
        <v>0</v>
      </c>
      <c r="N6742">
        <v>125</v>
      </c>
      <c r="O6742" t="s">
        <v>1062</v>
      </c>
      <c r="P6742" t="s">
        <v>25</v>
      </c>
      <c r="Q6742">
        <f ca="1">DATEDIF(Data[[#This Row],[Birthdate]],TODAY(),"Y")</f>
        <v>12</v>
      </c>
      <c r="R6742" t="str">
        <f ca="1">IF(Data[[#This Row],[Age]]&lt;=10,"3-10 Years",IF(Data[[#This Row],[Age]]&lt;=15,"11-15 Years",IF(Data[[#This Row],[Age]]&lt;=19,"16-19 Years", "20+ Years")))</f>
        <v>11-15 Years</v>
      </c>
    </row>
    <row r="6743" spans="1:18" x14ac:dyDescent="0.35">
      <c r="A6743" t="s">
        <v>473</v>
      </c>
      <c r="B6743" s="1">
        <v>44822</v>
      </c>
      <c r="C6743" t="s">
        <v>29</v>
      </c>
      <c r="D6743" t="s">
        <v>24</v>
      </c>
      <c r="E6743" t="s">
        <v>566</v>
      </c>
      <c r="F6743" t="s">
        <v>958</v>
      </c>
      <c r="G6743" t="s">
        <v>47</v>
      </c>
      <c r="H6743" t="s">
        <v>5036</v>
      </c>
      <c r="I6743" s="1">
        <v>41433</v>
      </c>
      <c r="J6743" t="s">
        <v>474</v>
      </c>
      <c r="K6743">
        <v>0</v>
      </c>
      <c r="L6743">
        <v>0</v>
      </c>
      <c r="M6743">
        <v>0</v>
      </c>
      <c r="N6743">
        <v>125</v>
      </c>
      <c r="O6743" t="s">
        <v>23</v>
      </c>
      <c r="P6743" t="s">
        <v>25</v>
      </c>
      <c r="Q6743">
        <f ca="1">DATEDIF(Data[[#This Row],[Birthdate]],TODAY(),"Y")</f>
        <v>12</v>
      </c>
      <c r="R6743" t="str">
        <f ca="1">IF(Data[[#This Row],[Age]]&lt;=10,"3-10 Years",IF(Data[[#This Row],[Age]]&lt;=15,"11-15 Years",IF(Data[[#This Row],[Age]]&lt;=19,"16-19 Years", "20+ Years")))</f>
        <v>11-15 Years</v>
      </c>
    </row>
    <row r="6744" spans="1:18" x14ac:dyDescent="0.35">
      <c r="A6744" t="s">
        <v>686</v>
      </c>
      <c r="B6744" s="1">
        <v>44822</v>
      </c>
      <c r="C6744" t="s">
        <v>29</v>
      </c>
      <c r="D6744" t="s">
        <v>24</v>
      </c>
      <c r="E6744" t="s">
        <v>566</v>
      </c>
      <c r="F6744" t="s">
        <v>958</v>
      </c>
      <c r="G6744" t="s">
        <v>50</v>
      </c>
      <c r="H6744" t="s">
        <v>5036</v>
      </c>
      <c r="I6744" s="1">
        <v>41338</v>
      </c>
      <c r="J6744" t="s">
        <v>483</v>
      </c>
      <c r="K6744">
        <v>129</v>
      </c>
      <c r="L6744">
        <v>129</v>
      </c>
      <c r="M6744">
        <v>0</v>
      </c>
      <c r="N6744">
        <v>125</v>
      </c>
      <c r="O6744" t="s">
        <v>1062</v>
      </c>
      <c r="P6744" t="s">
        <v>25</v>
      </c>
      <c r="Q6744">
        <f ca="1">DATEDIF(Data[[#This Row],[Birthdate]],TODAY(),"Y")</f>
        <v>12</v>
      </c>
      <c r="R6744" t="str">
        <f ca="1">IF(Data[[#This Row],[Age]]&lt;=10,"3-10 Years",IF(Data[[#This Row],[Age]]&lt;=15,"11-15 Years",IF(Data[[#This Row],[Age]]&lt;=19,"16-19 Years", "20+ Years")))</f>
        <v>11-15 Years</v>
      </c>
    </row>
    <row r="6745" spans="1:18" x14ac:dyDescent="0.35">
      <c r="A6745" t="s">
        <v>1117</v>
      </c>
      <c r="B6745" s="1">
        <v>44821</v>
      </c>
      <c r="C6745" t="s">
        <v>29</v>
      </c>
      <c r="D6745" t="s">
        <v>24</v>
      </c>
      <c r="E6745" t="s">
        <v>566</v>
      </c>
      <c r="F6745" t="s">
        <v>958</v>
      </c>
      <c r="G6745" t="s">
        <v>50</v>
      </c>
      <c r="H6745" t="s">
        <v>5036</v>
      </c>
      <c r="I6745" s="1">
        <v>41309</v>
      </c>
      <c r="J6745" t="s">
        <v>1118</v>
      </c>
      <c r="K6745">
        <v>129</v>
      </c>
      <c r="L6745">
        <v>129</v>
      </c>
      <c r="M6745">
        <v>0</v>
      </c>
      <c r="N6745">
        <v>125</v>
      </c>
      <c r="O6745" t="s">
        <v>1062</v>
      </c>
      <c r="P6745" t="s">
        <v>25</v>
      </c>
      <c r="Q6745">
        <f ca="1">DATEDIF(Data[[#This Row],[Birthdate]],TODAY(),"Y")</f>
        <v>12</v>
      </c>
      <c r="R6745" t="str">
        <f ca="1">IF(Data[[#This Row],[Age]]&lt;=10,"3-10 Years",IF(Data[[#This Row],[Age]]&lt;=15,"11-15 Years",IF(Data[[#This Row],[Age]]&lt;=19,"16-19 Years", "20+ Years")))</f>
        <v>11-15 Years</v>
      </c>
    </row>
    <row r="6746" spans="1:18" x14ac:dyDescent="0.35">
      <c r="A6746" t="s">
        <v>534</v>
      </c>
      <c r="B6746" s="1">
        <v>44821</v>
      </c>
      <c r="C6746" t="s">
        <v>29</v>
      </c>
      <c r="D6746" t="s">
        <v>24</v>
      </c>
      <c r="E6746" t="s">
        <v>566</v>
      </c>
      <c r="F6746" t="s">
        <v>958</v>
      </c>
      <c r="G6746" t="s">
        <v>189</v>
      </c>
      <c r="H6746" t="s">
        <v>5036</v>
      </c>
      <c r="I6746" s="1">
        <v>41504</v>
      </c>
      <c r="J6746" t="s">
        <v>535</v>
      </c>
      <c r="K6746">
        <v>129</v>
      </c>
      <c r="L6746">
        <v>129</v>
      </c>
      <c r="M6746">
        <v>0</v>
      </c>
      <c r="N6746">
        <v>125</v>
      </c>
      <c r="O6746" t="s">
        <v>23</v>
      </c>
      <c r="P6746" t="s">
        <v>152</v>
      </c>
      <c r="Q6746">
        <f ca="1">DATEDIF(Data[[#This Row],[Birthdate]],TODAY(),"Y")</f>
        <v>12</v>
      </c>
      <c r="R6746" t="str">
        <f ca="1">IF(Data[[#This Row],[Age]]&lt;=10,"3-10 Years",IF(Data[[#This Row],[Age]]&lt;=15,"11-15 Years",IF(Data[[#This Row],[Age]]&lt;=19,"16-19 Years", "20+ Years")))</f>
        <v>11-15 Years</v>
      </c>
    </row>
    <row r="6747" spans="1:18" x14ac:dyDescent="0.35">
      <c r="A6747" t="s">
        <v>978</v>
      </c>
      <c r="B6747" s="1">
        <v>44838</v>
      </c>
      <c r="C6747" t="s">
        <v>29</v>
      </c>
      <c r="D6747" t="s">
        <v>24</v>
      </c>
      <c r="E6747" t="s">
        <v>566</v>
      </c>
      <c r="F6747" t="s">
        <v>958</v>
      </c>
      <c r="G6747" t="s">
        <v>21</v>
      </c>
      <c r="H6747" t="s">
        <v>5036</v>
      </c>
      <c r="I6747" s="1">
        <v>41357</v>
      </c>
      <c r="J6747" t="s">
        <v>979</v>
      </c>
      <c r="K6747">
        <v>129</v>
      </c>
      <c r="L6747">
        <v>129</v>
      </c>
      <c r="M6747">
        <v>0</v>
      </c>
      <c r="N6747">
        <v>125</v>
      </c>
      <c r="O6747" t="s">
        <v>23</v>
      </c>
      <c r="P6747" t="s">
        <v>25</v>
      </c>
      <c r="Q6747">
        <f ca="1">DATEDIF(Data[[#This Row],[Birthdate]],TODAY(),"Y")</f>
        <v>12</v>
      </c>
      <c r="R6747" t="str">
        <f ca="1">IF(Data[[#This Row],[Age]]&lt;=10,"3-10 Years",IF(Data[[#This Row],[Age]]&lt;=15,"11-15 Years",IF(Data[[#This Row],[Age]]&lt;=19,"16-19 Years", "20+ Years")))</f>
        <v>11-15 Years</v>
      </c>
    </row>
    <row r="6748" spans="1:18" x14ac:dyDescent="0.35">
      <c r="A6748" t="s">
        <v>1119</v>
      </c>
      <c r="B6748" s="1">
        <v>44838</v>
      </c>
      <c r="C6748" t="s">
        <v>29</v>
      </c>
      <c r="D6748" t="s">
        <v>24</v>
      </c>
      <c r="E6748" t="s">
        <v>566</v>
      </c>
      <c r="F6748" t="s">
        <v>958</v>
      </c>
      <c r="G6748" t="s">
        <v>189</v>
      </c>
      <c r="H6748" t="s">
        <v>5036</v>
      </c>
      <c r="I6748" s="1">
        <v>41284</v>
      </c>
      <c r="J6748" t="s">
        <v>1120</v>
      </c>
      <c r="K6748">
        <v>129</v>
      </c>
      <c r="L6748">
        <v>129</v>
      </c>
      <c r="M6748">
        <v>0</v>
      </c>
      <c r="N6748">
        <v>125</v>
      </c>
      <c r="O6748" t="s">
        <v>23</v>
      </c>
      <c r="P6748" t="s">
        <v>25</v>
      </c>
      <c r="Q6748">
        <f ca="1">DATEDIF(Data[[#This Row],[Birthdate]],TODAY(),"Y")</f>
        <v>12</v>
      </c>
      <c r="R6748" t="str">
        <f ca="1">IF(Data[[#This Row],[Age]]&lt;=10,"3-10 Years",IF(Data[[#This Row],[Age]]&lt;=15,"11-15 Years",IF(Data[[#This Row],[Age]]&lt;=19,"16-19 Years", "20+ Years")))</f>
        <v>11-15 Years</v>
      </c>
    </row>
    <row r="6749" spans="1:18" x14ac:dyDescent="0.35">
      <c r="A6749" t="s">
        <v>614</v>
      </c>
      <c r="B6749" s="1">
        <v>44838</v>
      </c>
      <c r="C6749" t="s">
        <v>29</v>
      </c>
      <c r="D6749" t="s">
        <v>24</v>
      </c>
      <c r="E6749" t="s">
        <v>566</v>
      </c>
      <c r="F6749" t="s">
        <v>958</v>
      </c>
      <c r="G6749" t="s">
        <v>21</v>
      </c>
      <c r="H6749" t="s">
        <v>5036</v>
      </c>
      <c r="I6749" s="1">
        <v>41488</v>
      </c>
      <c r="J6749" t="s">
        <v>409</v>
      </c>
      <c r="K6749">
        <v>79</v>
      </c>
      <c r="L6749">
        <v>79</v>
      </c>
      <c r="M6749">
        <v>0</v>
      </c>
      <c r="N6749">
        <v>125</v>
      </c>
      <c r="O6749" t="s">
        <v>23</v>
      </c>
      <c r="P6749" t="s">
        <v>152</v>
      </c>
      <c r="Q6749">
        <f ca="1">DATEDIF(Data[[#This Row],[Birthdate]],TODAY(),"Y")</f>
        <v>12</v>
      </c>
      <c r="R6749" t="str">
        <f ca="1">IF(Data[[#This Row],[Age]]&lt;=10,"3-10 Years",IF(Data[[#This Row],[Age]]&lt;=15,"11-15 Years",IF(Data[[#This Row],[Age]]&lt;=19,"16-19 Years", "20+ Years")))</f>
        <v>11-15 Years</v>
      </c>
    </row>
    <row r="6750" spans="1:18" x14ac:dyDescent="0.35">
      <c r="A6750" t="s">
        <v>320</v>
      </c>
      <c r="B6750" s="1">
        <v>44838</v>
      </c>
      <c r="C6750" t="s">
        <v>29</v>
      </c>
      <c r="D6750" t="s">
        <v>24</v>
      </c>
      <c r="E6750" t="s">
        <v>566</v>
      </c>
      <c r="F6750" t="s">
        <v>958</v>
      </c>
      <c r="G6750" t="s">
        <v>37</v>
      </c>
      <c r="H6750" t="s">
        <v>5036</v>
      </c>
      <c r="I6750" s="1">
        <v>41458</v>
      </c>
      <c r="J6750" t="s">
        <v>321</v>
      </c>
      <c r="K6750">
        <v>129</v>
      </c>
      <c r="L6750">
        <v>129</v>
      </c>
      <c r="M6750">
        <v>0</v>
      </c>
      <c r="N6750">
        <v>125</v>
      </c>
      <c r="O6750" t="s">
        <v>23</v>
      </c>
      <c r="P6750" t="s">
        <v>152</v>
      </c>
      <c r="Q6750">
        <f ca="1">DATEDIF(Data[[#This Row],[Birthdate]],TODAY(),"Y")</f>
        <v>12</v>
      </c>
      <c r="R6750" t="str">
        <f ca="1">IF(Data[[#This Row],[Age]]&lt;=10,"3-10 Years",IF(Data[[#This Row],[Age]]&lt;=15,"11-15 Years",IF(Data[[#This Row],[Age]]&lt;=19,"16-19 Years", "20+ Years")))</f>
        <v>11-15 Years</v>
      </c>
    </row>
    <row r="6751" spans="1:18" x14ac:dyDescent="0.35">
      <c r="A6751" t="s">
        <v>244</v>
      </c>
      <c r="B6751" s="1">
        <v>44838</v>
      </c>
      <c r="C6751" t="s">
        <v>29</v>
      </c>
      <c r="D6751" t="s">
        <v>24</v>
      </c>
      <c r="E6751" t="s">
        <v>566</v>
      </c>
      <c r="F6751" t="s">
        <v>958</v>
      </c>
      <c r="G6751" t="s">
        <v>189</v>
      </c>
      <c r="H6751" t="s">
        <v>5036</v>
      </c>
      <c r="I6751" s="1">
        <v>41496</v>
      </c>
      <c r="J6751" t="s">
        <v>245</v>
      </c>
      <c r="K6751">
        <v>129</v>
      </c>
      <c r="L6751">
        <v>129</v>
      </c>
      <c r="M6751">
        <v>0</v>
      </c>
      <c r="N6751">
        <v>125</v>
      </c>
      <c r="O6751" t="s">
        <v>23</v>
      </c>
      <c r="P6751" t="s">
        <v>152</v>
      </c>
      <c r="Q6751">
        <f ca="1">DATEDIF(Data[[#This Row],[Birthdate]],TODAY(),"Y")</f>
        <v>12</v>
      </c>
      <c r="R6751" t="str">
        <f ca="1">IF(Data[[#This Row],[Age]]&lt;=10,"3-10 Years",IF(Data[[#This Row],[Age]]&lt;=15,"11-15 Years",IF(Data[[#This Row],[Age]]&lt;=19,"16-19 Years", "20+ Years")))</f>
        <v>11-15 Years</v>
      </c>
    </row>
    <row r="6752" spans="1:18" x14ac:dyDescent="0.35">
      <c r="A6752" t="s">
        <v>1069</v>
      </c>
      <c r="B6752" s="1">
        <v>44838</v>
      </c>
      <c r="C6752" t="s">
        <v>29</v>
      </c>
      <c r="D6752" t="s">
        <v>24</v>
      </c>
      <c r="E6752" t="s">
        <v>566</v>
      </c>
      <c r="F6752" t="s">
        <v>958</v>
      </c>
      <c r="G6752" t="s">
        <v>37</v>
      </c>
      <c r="H6752" t="s">
        <v>5036</v>
      </c>
      <c r="I6752" s="1">
        <v>41397</v>
      </c>
      <c r="J6752" t="s">
        <v>1070</v>
      </c>
      <c r="K6752">
        <v>129</v>
      </c>
      <c r="L6752">
        <v>129</v>
      </c>
      <c r="M6752">
        <v>0</v>
      </c>
      <c r="N6752">
        <v>125</v>
      </c>
      <c r="O6752" t="s">
        <v>23</v>
      </c>
      <c r="P6752" t="s">
        <v>25</v>
      </c>
      <c r="Q6752">
        <f ca="1">DATEDIF(Data[[#This Row],[Birthdate]],TODAY(),"Y")</f>
        <v>12</v>
      </c>
      <c r="R6752" t="str">
        <f ca="1">IF(Data[[#This Row],[Age]]&lt;=10,"3-10 Years",IF(Data[[#This Row],[Age]]&lt;=15,"11-15 Years",IF(Data[[#This Row],[Age]]&lt;=19,"16-19 Years", "20+ Years")))</f>
        <v>11-15 Years</v>
      </c>
    </row>
    <row r="6753" spans="1:18" x14ac:dyDescent="0.35">
      <c r="A6753" t="s">
        <v>1071</v>
      </c>
      <c r="B6753" s="1">
        <v>44838</v>
      </c>
      <c r="C6753" t="s">
        <v>29</v>
      </c>
      <c r="D6753" t="s">
        <v>24</v>
      </c>
      <c r="E6753" t="s">
        <v>566</v>
      </c>
      <c r="F6753" t="s">
        <v>958</v>
      </c>
      <c r="G6753" t="s">
        <v>37</v>
      </c>
      <c r="H6753" t="s">
        <v>5036</v>
      </c>
      <c r="I6753" s="1">
        <v>41397</v>
      </c>
      <c r="J6753" t="s">
        <v>1070</v>
      </c>
      <c r="K6753">
        <v>129</v>
      </c>
      <c r="L6753">
        <v>129</v>
      </c>
      <c r="M6753">
        <v>0</v>
      </c>
      <c r="N6753">
        <v>125</v>
      </c>
      <c r="O6753" t="s">
        <v>23</v>
      </c>
      <c r="P6753" t="s">
        <v>25</v>
      </c>
      <c r="Q6753">
        <f ca="1">DATEDIF(Data[[#This Row],[Birthdate]],TODAY(),"Y")</f>
        <v>12</v>
      </c>
      <c r="R6753" t="str">
        <f ca="1">IF(Data[[#This Row],[Age]]&lt;=10,"3-10 Years",IF(Data[[#This Row],[Age]]&lt;=15,"11-15 Years",IF(Data[[#This Row],[Age]]&lt;=19,"16-19 Years", "20+ Years")))</f>
        <v>11-15 Years</v>
      </c>
    </row>
    <row r="6754" spans="1:18" x14ac:dyDescent="0.35">
      <c r="A6754" t="s">
        <v>1135</v>
      </c>
      <c r="B6754" s="1">
        <v>44837</v>
      </c>
      <c r="C6754" t="s">
        <v>29</v>
      </c>
      <c r="D6754" t="s">
        <v>24</v>
      </c>
      <c r="E6754" t="s">
        <v>566</v>
      </c>
      <c r="F6754" t="s">
        <v>958</v>
      </c>
      <c r="G6754" t="s">
        <v>30</v>
      </c>
      <c r="H6754" t="s">
        <v>5036</v>
      </c>
      <c r="I6754" s="1">
        <v>41558</v>
      </c>
      <c r="J6754" t="s">
        <v>1136</v>
      </c>
      <c r="K6754">
        <v>129</v>
      </c>
      <c r="L6754">
        <v>129</v>
      </c>
      <c r="M6754">
        <v>0</v>
      </c>
      <c r="N6754">
        <v>125</v>
      </c>
      <c r="O6754" t="s">
        <v>23</v>
      </c>
      <c r="P6754" t="s">
        <v>25</v>
      </c>
      <c r="Q6754">
        <f ca="1">DATEDIF(Data[[#This Row],[Birthdate]],TODAY(),"Y")</f>
        <v>12</v>
      </c>
      <c r="R6754" t="str">
        <f ca="1">IF(Data[[#This Row],[Age]]&lt;=10,"3-10 Years",IF(Data[[#This Row],[Age]]&lt;=15,"11-15 Years",IF(Data[[#This Row],[Age]]&lt;=19,"16-19 Years", "20+ Years")))</f>
        <v>11-15 Years</v>
      </c>
    </row>
    <row r="6755" spans="1:18" x14ac:dyDescent="0.35">
      <c r="A6755" t="s">
        <v>1141</v>
      </c>
      <c r="B6755" s="1">
        <v>44836</v>
      </c>
      <c r="C6755" t="s">
        <v>29</v>
      </c>
      <c r="D6755" t="s">
        <v>24</v>
      </c>
      <c r="E6755" t="s">
        <v>566</v>
      </c>
      <c r="F6755" t="s">
        <v>958</v>
      </c>
      <c r="G6755" t="s">
        <v>189</v>
      </c>
      <c r="H6755" t="s">
        <v>5036</v>
      </c>
      <c r="I6755" s="1">
        <v>41324</v>
      </c>
      <c r="J6755" t="s">
        <v>1142</v>
      </c>
      <c r="K6755">
        <v>129</v>
      </c>
      <c r="L6755">
        <v>129</v>
      </c>
      <c r="M6755">
        <v>0</v>
      </c>
      <c r="N6755">
        <v>125</v>
      </c>
      <c r="O6755" t="s">
        <v>1062</v>
      </c>
      <c r="P6755" t="s">
        <v>25</v>
      </c>
      <c r="Q6755">
        <f ca="1">DATEDIF(Data[[#This Row],[Birthdate]],TODAY(),"Y")</f>
        <v>12</v>
      </c>
      <c r="R6755" t="str">
        <f ca="1">IF(Data[[#This Row],[Age]]&lt;=10,"3-10 Years",IF(Data[[#This Row],[Age]]&lt;=15,"11-15 Years",IF(Data[[#This Row],[Age]]&lt;=19,"16-19 Years", "20+ Years")))</f>
        <v>11-15 Years</v>
      </c>
    </row>
    <row r="6756" spans="1:18" x14ac:dyDescent="0.35">
      <c r="A6756" t="s">
        <v>1143</v>
      </c>
      <c r="B6756" s="1">
        <v>44836</v>
      </c>
      <c r="C6756" t="s">
        <v>29</v>
      </c>
      <c r="D6756" t="s">
        <v>24</v>
      </c>
      <c r="E6756" t="s">
        <v>566</v>
      </c>
      <c r="F6756" t="s">
        <v>958</v>
      </c>
      <c r="G6756" t="s">
        <v>189</v>
      </c>
      <c r="H6756" t="s">
        <v>5036</v>
      </c>
      <c r="I6756" s="1">
        <v>41324</v>
      </c>
      <c r="J6756" t="s">
        <v>1142</v>
      </c>
      <c r="K6756">
        <v>129</v>
      </c>
      <c r="L6756">
        <v>129</v>
      </c>
      <c r="M6756">
        <v>0</v>
      </c>
      <c r="N6756">
        <v>125</v>
      </c>
      <c r="O6756" t="s">
        <v>1062</v>
      </c>
      <c r="P6756" t="s">
        <v>25</v>
      </c>
      <c r="Q6756">
        <f ca="1">DATEDIF(Data[[#This Row],[Birthdate]],TODAY(),"Y")</f>
        <v>12</v>
      </c>
      <c r="R6756" t="str">
        <f ca="1">IF(Data[[#This Row],[Age]]&lt;=10,"3-10 Years",IF(Data[[#This Row],[Age]]&lt;=15,"11-15 Years",IF(Data[[#This Row],[Age]]&lt;=19,"16-19 Years", "20+ Years")))</f>
        <v>11-15 Years</v>
      </c>
    </row>
    <row r="6757" spans="1:18" x14ac:dyDescent="0.35">
      <c r="A6757" t="s">
        <v>475</v>
      </c>
      <c r="B6757" s="1">
        <v>44835</v>
      </c>
      <c r="C6757" t="s">
        <v>29</v>
      </c>
      <c r="D6757" t="s">
        <v>24</v>
      </c>
      <c r="E6757" t="s">
        <v>566</v>
      </c>
      <c r="F6757" t="s">
        <v>958</v>
      </c>
      <c r="G6757" t="s">
        <v>21</v>
      </c>
      <c r="H6757" t="s">
        <v>5036</v>
      </c>
      <c r="I6757" s="1">
        <v>41270</v>
      </c>
      <c r="J6757" t="s">
        <v>476</v>
      </c>
      <c r="K6757">
        <v>129</v>
      </c>
      <c r="L6757">
        <v>129</v>
      </c>
      <c r="M6757">
        <v>0</v>
      </c>
      <c r="N6757">
        <v>125</v>
      </c>
      <c r="O6757" t="s">
        <v>23</v>
      </c>
      <c r="P6757" t="s">
        <v>152</v>
      </c>
      <c r="Q6757">
        <f ca="1">DATEDIF(Data[[#This Row],[Birthdate]],TODAY(),"Y")</f>
        <v>12</v>
      </c>
      <c r="R6757" t="str">
        <f ca="1">IF(Data[[#This Row],[Age]]&lt;=10,"3-10 Years",IF(Data[[#This Row],[Age]]&lt;=15,"11-15 Years",IF(Data[[#This Row],[Age]]&lt;=19,"16-19 Years", "20+ Years")))</f>
        <v>11-15 Years</v>
      </c>
    </row>
    <row r="6758" spans="1:18" x14ac:dyDescent="0.35">
      <c r="A6758" t="s">
        <v>1144</v>
      </c>
      <c r="B6758" s="1">
        <v>44835</v>
      </c>
      <c r="C6758" t="s">
        <v>29</v>
      </c>
      <c r="D6758" t="s">
        <v>24</v>
      </c>
      <c r="E6758" t="s">
        <v>566</v>
      </c>
      <c r="F6758" t="s">
        <v>958</v>
      </c>
      <c r="G6758" t="s">
        <v>189</v>
      </c>
      <c r="H6758" t="s">
        <v>5036</v>
      </c>
      <c r="I6758" s="1">
        <v>41300</v>
      </c>
      <c r="J6758" t="s">
        <v>1145</v>
      </c>
      <c r="K6758">
        <v>129</v>
      </c>
      <c r="L6758">
        <v>129</v>
      </c>
      <c r="M6758">
        <v>0</v>
      </c>
      <c r="N6758">
        <v>125</v>
      </c>
      <c r="O6758" t="s">
        <v>1062</v>
      </c>
      <c r="P6758" t="s">
        <v>25</v>
      </c>
      <c r="Q6758">
        <f ca="1">DATEDIF(Data[[#This Row],[Birthdate]],TODAY(),"Y")</f>
        <v>12</v>
      </c>
      <c r="R6758" t="str">
        <f ca="1">IF(Data[[#This Row],[Age]]&lt;=10,"3-10 Years",IF(Data[[#This Row],[Age]]&lt;=15,"11-15 Years",IF(Data[[#This Row],[Age]]&lt;=19,"16-19 Years", "20+ Years")))</f>
        <v>11-15 Years</v>
      </c>
    </row>
    <row r="6759" spans="1:18" x14ac:dyDescent="0.35">
      <c r="A6759" t="s">
        <v>1148</v>
      </c>
      <c r="B6759" s="1">
        <v>44833</v>
      </c>
      <c r="C6759" t="s">
        <v>29</v>
      </c>
      <c r="D6759" t="s">
        <v>24</v>
      </c>
      <c r="E6759" t="s">
        <v>566</v>
      </c>
      <c r="F6759" t="s">
        <v>958</v>
      </c>
      <c r="G6759" t="s">
        <v>189</v>
      </c>
      <c r="H6759" t="s">
        <v>5036</v>
      </c>
      <c r="I6759" s="1">
        <v>41302</v>
      </c>
      <c r="J6759" t="s">
        <v>1149</v>
      </c>
      <c r="K6759">
        <v>129</v>
      </c>
      <c r="L6759">
        <v>129</v>
      </c>
      <c r="M6759">
        <v>0</v>
      </c>
      <c r="N6759">
        <v>125</v>
      </c>
      <c r="O6759" t="s">
        <v>1062</v>
      </c>
      <c r="P6759" t="s">
        <v>152</v>
      </c>
      <c r="Q6759">
        <f ca="1">DATEDIF(Data[[#This Row],[Birthdate]],TODAY(),"Y")</f>
        <v>12</v>
      </c>
      <c r="R6759" t="str">
        <f ca="1">IF(Data[[#This Row],[Age]]&lt;=10,"3-10 Years",IF(Data[[#This Row],[Age]]&lt;=15,"11-15 Years",IF(Data[[#This Row],[Age]]&lt;=19,"16-19 Years", "20+ Years")))</f>
        <v>11-15 Years</v>
      </c>
    </row>
    <row r="6760" spans="1:18" x14ac:dyDescent="0.35">
      <c r="A6760" t="s">
        <v>208</v>
      </c>
      <c r="B6760" s="1">
        <v>44832</v>
      </c>
      <c r="C6760" t="s">
        <v>29</v>
      </c>
      <c r="D6760" t="s">
        <v>24</v>
      </c>
      <c r="E6760" t="s">
        <v>566</v>
      </c>
      <c r="F6760" t="s">
        <v>958</v>
      </c>
      <c r="G6760" t="s">
        <v>21</v>
      </c>
      <c r="H6760" t="s">
        <v>5036</v>
      </c>
      <c r="I6760" s="1">
        <v>41394</v>
      </c>
      <c r="J6760" t="s">
        <v>209</v>
      </c>
      <c r="K6760">
        <v>129</v>
      </c>
      <c r="L6760">
        <v>129</v>
      </c>
      <c r="M6760">
        <v>0</v>
      </c>
      <c r="N6760">
        <v>125</v>
      </c>
      <c r="O6760" t="s">
        <v>23</v>
      </c>
      <c r="P6760" t="s">
        <v>25</v>
      </c>
      <c r="Q6760">
        <f ca="1">DATEDIF(Data[[#This Row],[Birthdate]],TODAY(),"Y")</f>
        <v>12</v>
      </c>
      <c r="R6760" t="str">
        <f ca="1">IF(Data[[#This Row],[Age]]&lt;=10,"3-10 Years",IF(Data[[#This Row],[Age]]&lt;=15,"11-15 Years",IF(Data[[#This Row],[Age]]&lt;=19,"16-19 Years", "20+ Years")))</f>
        <v>11-15 Years</v>
      </c>
    </row>
    <row r="6761" spans="1:18" x14ac:dyDescent="0.35">
      <c r="A6761" t="s">
        <v>1155</v>
      </c>
      <c r="B6761" s="1">
        <v>44832</v>
      </c>
      <c r="C6761" t="s">
        <v>29</v>
      </c>
      <c r="D6761" t="s">
        <v>24</v>
      </c>
      <c r="E6761" t="s">
        <v>566</v>
      </c>
      <c r="F6761" t="s">
        <v>958</v>
      </c>
      <c r="G6761" t="s">
        <v>405</v>
      </c>
      <c r="H6761" t="s">
        <v>1083</v>
      </c>
      <c r="I6761" s="1">
        <v>41543</v>
      </c>
      <c r="J6761" t="s">
        <v>1154</v>
      </c>
      <c r="K6761">
        <v>129</v>
      </c>
      <c r="L6761">
        <v>129</v>
      </c>
      <c r="M6761">
        <v>0</v>
      </c>
      <c r="N6761">
        <v>125</v>
      </c>
      <c r="O6761" t="s">
        <v>23</v>
      </c>
      <c r="P6761" t="s">
        <v>152</v>
      </c>
      <c r="Q6761">
        <f ca="1">DATEDIF(Data[[#This Row],[Birthdate]],TODAY(),"Y")</f>
        <v>12</v>
      </c>
      <c r="R6761" t="str">
        <f ca="1">IF(Data[[#This Row],[Age]]&lt;=10,"3-10 Years",IF(Data[[#This Row],[Age]]&lt;=15,"11-15 Years",IF(Data[[#This Row],[Age]]&lt;=19,"16-19 Years", "20+ Years")))</f>
        <v>11-15 Years</v>
      </c>
    </row>
    <row r="6762" spans="1:18" x14ac:dyDescent="0.35">
      <c r="A6762" t="s">
        <v>1053</v>
      </c>
      <c r="B6762" s="1">
        <v>44832</v>
      </c>
      <c r="C6762" t="s">
        <v>29</v>
      </c>
      <c r="D6762" t="s">
        <v>24</v>
      </c>
      <c r="E6762" t="s">
        <v>566</v>
      </c>
      <c r="F6762" t="s">
        <v>958</v>
      </c>
      <c r="G6762" t="s">
        <v>405</v>
      </c>
      <c r="H6762" t="s">
        <v>1083</v>
      </c>
      <c r="I6762" s="1">
        <v>41429</v>
      </c>
      <c r="J6762" t="s">
        <v>1026</v>
      </c>
      <c r="K6762">
        <v>129</v>
      </c>
      <c r="L6762">
        <v>129</v>
      </c>
      <c r="M6762">
        <v>0</v>
      </c>
      <c r="N6762">
        <v>125</v>
      </c>
      <c r="O6762" t="s">
        <v>23</v>
      </c>
      <c r="P6762" t="s">
        <v>25</v>
      </c>
      <c r="Q6762">
        <f ca="1">DATEDIF(Data[[#This Row],[Birthdate]],TODAY(),"Y")</f>
        <v>12</v>
      </c>
      <c r="R6762" t="str">
        <f ca="1">IF(Data[[#This Row],[Age]]&lt;=10,"3-10 Years",IF(Data[[#This Row],[Age]]&lt;=15,"11-15 Years",IF(Data[[#This Row],[Age]]&lt;=19,"16-19 Years", "20+ Years")))</f>
        <v>11-15 Years</v>
      </c>
    </row>
    <row r="6763" spans="1:18" x14ac:dyDescent="0.35">
      <c r="A6763" t="s">
        <v>1156</v>
      </c>
      <c r="B6763" s="1">
        <v>44831</v>
      </c>
      <c r="C6763" t="s">
        <v>29</v>
      </c>
      <c r="D6763" t="s">
        <v>24</v>
      </c>
      <c r="E6763" t="s">
        <v>566</v>
      </c>
      <c r="F6763" t="s">
        <v>958</v>
      </c>
      <c r="G6763" t="s">
        <v>105</v>
      </c>
      <c r="H6763" t="s">
        <v>5036</v>
      </c>
      <c r="I6763" s="1">
        <v>41431</v>
      </c>
      <c r="J6763" t="s">
        <v>1124</v>
      </c>
      <c r="K6763">
        <v>129</v>
      </c>
      <c r="L6763">
        <v>129</v>
      </c>
      <c r="M6763">
        <v>0</v>
      </c>
      <c r="N6763">
        <v>125</v>
      </c>
      <c r="O6763" t="s">
        <v>23</v>
      </c>
      <c r="P6763" t="s">
        <v>25</v>
      </c>
      <c r="Q6763">
        <f ca="1">DATEDIF(Data[[#This Row],[Birthdate]],TODAY(),"Y")</f>
        <v>12</v>
      </c>
      <c r="R6763" t="str">
        <f ca="1">IF(Data[[#This Row],[Age]]&lt;=10,"3-10 Years",IF(Data[[#This Row],[Age]]&lt;=15,"11-15 Years",IF(Data[[#This Row],[Age]]&lt;=19,"16-19 Years", "20+ Years")))</f>
        <v>11-15 Years</v>
      </c>
    </row>
    <row r="6764" spans="1:18" x14ac:dyDescent="0.35">
      <c r="A6764" t="s">
        <v>244</v>
      </c>
      <c r="B6764" s="1">
        <v>44814</v>
      </c>
      <c r="C6764" t="s">
        <v>29</v>
      </c>
      <c r="D6764" t="s">
        <v>24</v>
      </c>
      <c r="E6764" t="s">
        <v>539</v>
      </c>
      <c r="F6764" t="s">
        <v>1158</v>
      </c>
      <c r="G6764" t="s">
        <v>189</v>
      </c>
      <c r="H6764" t="s">
        <v>5036</v>
      </c>
      <c r="I6764" s="1">
        <v>41496</v>
      </c>
      <c r="J6764" t="s">
        <v>245</v>
      </c>
      <c r="K6764">
        <v>258</v>
      </c>
      <c r="L6764">
        <v>258</v>
      </c>
      <c r="M6764">
        <v>0</v>
      </c>
      <c r="N6764">
        <v>250</v>
      </c>
      <c r="O6764" t="s">
        <v>1062</v>
      </c>
      <c r="P6764" t="s">
        <v>152</v>
      </c>
      <c r="Q6764">
        <f ca="1">DATEDIF(Data[[#This Row],[Birthdate]],TODAY(),"Y")</f>
        <v>12</v>
      </c>
      <c r="R6764" t="str">
        <f ca="1">IF(Data[[#This Row],[Age]]&lt;=10,"3-10 Years",IF(Data[[#This Row],[Age]]&lt;=15,"11-15 Years",IF(Data[[#This Row],[Age]]&lt;=19,"16-19 Years", "20+ Years")))</f>
        <v>11-15 Years</v>
      </c>
    </row>
    <row r="6765" spans="1:18" x14ac:dyDescent="0.35">
      <c r="A6765" t="s">
        <v>631</v>
      </c>
      <c r="B6765" s="1">
        <v>44780</v>
      </c>
      <c r="C6765" t="s">
        <v>29</v>
      </c>
      <c r="D6765" t="s">
        <v>24</v>
      </c>
      <c r="E6765" t="s">
        <v>539</v>
      </c>
      <c r="F6765" t="s">
        <v>1158</v>
      </c>
      <c r="G6765" t="s">
        <v>47</v>
      </c>
      <c r="H6765" t="s">
        <v>5036</v>
      </c>
      <c r="I6765" s="1">
        <v>41306</v>
      </c>
      <c r="J6765" t="s">
        <v>632</v>
      </c>
      <c r="K6765">
        <v>473</v>
      </c>
      <c r="L6765">
        <v>473</v>
      </c>
      <c r="M6765">
        <v>0</v>
      </c>
      <c r="N6765">
        <v>459</v>
      </c>
      <c r="O6765" t="s">
        <v>1062</v>
      </c>
      <c r="P6765" t="s">
        <v>152</v>
      </c>
      <c r="Q6765">
        <f ca="1">DATEDIF(Data[[#This Row],[Birthdate]],TODAY(),"Y")</f>
        <v>12</v>
      </c>
      <c r="R6765" t="str">
        <f ca="1">IF(Data[[#This Row],[Age]]&lt;=10,"3-10 Years",IF(Data[[#This Row],[Age]]&lt;=15,"11-15 Years",IF(Data[[#This Row],[Age]]&lt;=19,"16-19 Years", "20+ Years")))</f>
        <v>11-15 Years</v>
      </c>
    </row>
    <row r="6766" spans="1:18" x14ac:dyDescent="0.35">
      <c r="A6766" t="s">
        <v>534</v>
      </c>
      <c r="B6766" s="1">
        <v>44851</v>
      </c>
      <c r="C6766" t="s">
        <v>29</v>
      </c>
      <c r="D6766" t="s">
        <v>24</v>
      </c>
      <c r="E6766" t="s">
        <v>779</v>
      </c>
      <c r="F6766" t="s">
        <v>1194</v>
      </c>
      <c r="G6766" t="s">
        <v>189</v>
      </c>
      <c r="H6766" t="s">
        <v>5036</v>
      </c>
      <c r="I6766" s="1">
        <v>41504</v>
      </c>
      <c r="J6766" t="s">
        <v>535</v>
      </c>
      <c r="K6766">
        <v>444</v>
      </c>
      <c r="L6766">
        <v>444</v>
      </c>
      <c r="M6766">
        <v>0</v>
      </c>
      <c r="N6766">
        <v>429</v>
      </c>
      <c r="O6766" t="s">
        <v>23</v>
      </c>
      <c r="P6766" t="s">
        <v>152</v>
      </c>
      <c r="Q6766">
        <f ca="1">DATEDIF(Data[[#This Row],[Birthdate]],TODAY(),"Y")</f>
        <v>12</v>
      </c>
      <c r="R6766" t="str">
        <f ca="1">IF(Data[[#This Row],[Age]]&lt;=10,"3-10 Years",IF(Data[[#This Row],[Age]]&lt;=15,"11-15 Years",IF(Data[[#This Row],[Age]]&lt;=19,"16-19 Years", "20+ Years")))</f>
        <v>11-15 Years</v>
      </c>
    </row>
    <row r="6767" spans="1:18" x14ac:dyDescent="0.35">
      <c r="A6767" t="s">
        <v>1200</v>
      </c>
      <c r="B6767" s="1">
        <v>44850</v>
      </c>
      <c r="C6767" t="s">
        <v>29</v>
      </c>
      <c r="D6767" t="s">
        <v>24</v>
      </c>
      <c r="E6767" t="s">
        <v>779</v>
      </c>
      <c r="F6767" t="s">
        <v>1194</v>
      </c>
      <c r="G6767" t="s">
        <v>105</v>
      </c>
      <c r="H6767" t="s">
        <v>5036</v>
      </c>
      <c r="I6767" s="1">
        <v>41563</v>
      </c>
      <c r="J6767" t="s">
        <v>714</v>
      </c>
      <c r="K6767">
        <v>444</v>
      </c>
      <c r="L6767">
        <v>444</v>
      </c>
      <c r="M6767">
        <v>0</v>
      </c>
      <c r="N6767">
        <v>429</v>
      </c>
      <c r="O6767" t="s">
        <v>23</v>
      </c>
      <c r="P6767" t="s">
        <v>25</v>
      </c>
      <c r="Q6767">
        <f ca="1">DATEDIF(Data[[#This Row],[Birthdate]],TODAY(),"Y")</f>
        <v>12</v>
      </c>
      <c r="R6767" t="str">
        <f ca="1">IF(Data[[#This Row],[Age]]&lt;=10,"3-10 Years",IF(Data[[#This Row],[Age]]&lt;=15,"11-15 Years",IF(Data[[#This Row],[Age]]&lt;=19,"16-19 Years", "20+ Years")))</f>
        <v>11-15 Years</v>
      </c>
    </row>
    <row r="6768" spans="1:18" x14ac:dyDescent="0.35">
      <c r="A6768" t="s">
        <v>686</v>
      </c>
      <c r="B6768" s="1">
        <v>44808</v>
      </c>
      <c r="C6768" t="s">
        <v>29</v>
      </c>
      <c r="D6768" t="s">
        <v>24</v>
      </c>
      <c r="E6768" t="s">
        <v>779</v>
      </c>
      <c r="F6768" t="s">
        <v>1194</v>
      </c>
      <c r="G6768" t="s">
        <v>50</v>
      </c>
      <c r="H6768" t="s">
        <v>5036</v>
      </c>
      <c r="I6768" s="1">
        <v>41338</v>
      </c>
      <c r="J6768" t="s">
        <v>483</v>
      </c>
      <c r="K6768">
        <v>444</v>
      </c>
      <c r="L6768">
        <v>444</v>
      </c>
      <c r="M6768">
        <v>0</v>
      </c>
      <c r="N6768">
        <v>429</v>
      </c>
      <c r="O6768" t="s">
        <v>23</v>
      </c>
      <c r="P6768" t="s">
        <v>25</v>
      </c>
      <c r="Q6768">
        <f ca="1">DATEDIF(Data[[#This Row],[Birthdate]],TODAY(),"Y")</f>
        <v>12</v>
      </c>
      <c r="R6768" t="str">
        <f ca="1">IF(Data[[#This Row],[Age]]&lt;=10,"3-10 Years",IF(Data[[#This Row],[Age]]&lt;=15,"11-15 Years",IF(Data[[#This Row],[Age]]&lt;=19,"16-19 Years", "20+ Years")))</f>
        <v>11-15 Years</v>
      </c>
    </row>
    <row r="6769" spans="1:18" x14ac:dyDescent="0.35">
      <c r="A6769" t="s">
        <v>1135</v>
      </c>
      <c r="B6769" s="1">
        <v>44804</v>
      </c>
      <c r="C6769" t="s">
        <v>29</v>
      </c>
      <c r="D6769" t="s">
        <v>24</v>
      </c>
      <c r="E6769" t="s">
        <v>779</v>
      </c>
      <c r="F6769" t="s">
        <v>1194</v>
      </c>
      <c r="G6769" t="s">
        <v>30</v>
      </c>
      <c r="H6769" t="s">
        <v>5036</v>
      </c>
      <c r="I6769" s="1">
        <v>41558</v>
      </c>
      <c r="J6769" t="s">
        <v>1136</v>
      </c>
      <c r="K6769">
        <v>444</v>
      </c>
      <c r="L6769">
        <v>444</v>
      </c>
      <c r="M6769">
        <v>0</v>
      </c>
      <c r="N6769">
        <v>429</v>
      </c>
      <c r="O6769" t="s">
        <v>23</v>
      </c>
      <c r="P6769" t="s">
        <v>25</v>
      </c>
      <c r="Q6769">
        <f ca="1">DATEDIF(Data[[#This Row],[Birthdate]],TODAY(),"Y")</f>
        <v>12</v>
      </c>
      <c r="R6769" t="str">
        <f ca="1">IF(Data[[#This Row],[Age]]&lt;=10,"3-10 Years",IF(Data[[#This Row],[Age]]&lt;=15,"11-15 Years",IF(Data[[#This Row],[Age]]&lt;=19,"16-19 Years", "20+ Years")))</f>
        <v>11-15 Years</v>
      </c>
    </row>
    <row r="6770" spans="1:18" x14ac:dyDescent="0.35">
      <c r="A6770" t="s">
        <v>1156</v>
      </c>
      <c r="B6770" s="1">
        <v>44803</v>
      </c>
      <c r="C6770" t="s">
        <v>29</v>
      </c>
      <c r="D6770" t="s">
        <v>24</v>
      </c>
      <c r="E6770" t="s">
        <v>779</v>
      </c>
      <c r="F6770" t="s">
        <v>1194</v>
      </c>
      <c r="G6770" t="s">
        <v>105</v>
      </c>
      <c r="H6770" t="s">
        <v>5036</v>
      </c>
      <c r="I6770" s="1">
        <v>41431</v>
      </c>
      <c r="J6770" t="s">
        <v>1124</v>
      </c>
      <c r="K6770">
        <v>444</v>
      </c>
      <c r="L6770">
        <v>444</v>
      </c>
      <c r="M6770">
        <v>0</v>
      </c>
      <c r="N6770">
        <v>429</v>
      </c>
      <c r="O6770" t="s">
        <v>23</v>
      </c>
      <c r="P6770" t="s">
        <v>25</v>
      </c>
      <c r="Q6770">
        <f ca="1">DATEDIF(Data[[#This Row],[Birthdate]],TODAY(),"Y")</f>
        <v>12</v>
      </c>
      <c r="R6770" t="str">
        <f ca="1">IF(Data[[#This Row],[Age]]&lt;=10,"3-10 Years",IF(Data[[#This Row],[Age]]&lt;=15,"11-15 Years",IF(Data[[#This Row],[Age]]&lt;=19,"16-19 Years", "20+ Years")))</f>
        <v>11-15 Years</v>
      </c>
    </row>
    <row r="6771" spans="1:18" x14ac:dyDescent="0.35">
      <c r="A6771" t="s">
        <v>1218</v>
      </c>
      <c r="B6771" s="1">
        <v>44788</v>
      </c>
      <c r="C6771" t="s">
        <v>29</v>
      </c>
      <c r="D6771" t="s">
        <v>24</v>
      </c>
      <c r="E6771" t="s">
        <v>779</v>
      </c>
      <c r="F6771" t="s">
        <v>1194</v>
      </c>
      <c r="G6771" t="s">
        <v>1219</v>
      </c>
      <c r="H6771" t="s">
        <v>5036</v>
      </c>
      <c r="I6771" s="1">
        <v>41571</v>
      </c>
      <c r="J6771" t="s">
        <v>1217</v>
      </c>
      <c r="K6771">
        <v>444</v>
      </c>
      <c r="L6771">
        <v>444</v>
      </c>
      <c r="M6771">
        <v>0</v>
      </c>
      <c r="N6771">
        <v>429</v>
      </c>
      <c r="O6771" t="s">
        <v>23</v>
      </c>
      <c r="P6771" t="s">
        <v>152</v>
      </c>
      <c r="Q6771">
        <f ca="1">DATEDIF(Data[[#This Row],[Birthdate]],TODAY(),"Y")</f>
        <v>12</v>
      </c>
      <c r="R6771" t="str">
        <f ca="1">IF(Data[[#This Row],[Age]]&lt;=10,"3-10 Years",IF(Data[[#This Row],[Age]]&lt;=15,"11-15 Years",IF(Data[[#This Row],[Age]]&lt;=19,"16-19 Years", "20+ Years")))</f>
        <v>11-15 Years</v>
      </c>
    </row>
    <row r="6772" spans="1:18" x14ac:dyDescent="0.35">
      <c r="A6772" t="s">
        <v>381</v>
      </c>
      <c r="B6772" s="1">
        <v>44786</v>
      </c>
      <c r="C6772" t="s">
        <v>29</v>
      </c>
      <c r="D6772" t="s">
        <v>24</v>
      </c>
      <c r="E6772" t="s">
        <v>779</v>
      </c>
      <c r="F6772" t="s">
        <v>1194</v>
      </c>
      <c r="G6772" t="s">
        <v>30</v>
      </c>
      <c r="H6772" t="s">
        <v>5036</v>
      </c>
      <c r="I6772" s="1">
        <v>41533</v>
      </c>
      <c r="J6772" t="s">
        <v>380</v>
      </c>
      <c r="K6772">
        <v>400</v>
      </c>
      <c r="L6772">
        <v>400</v>
      </c>
      <c r="M6772">
        <v>0</v>
      </c>
      <c r="N6772">
        <v>429</v>
      </c>
      <c r="O6772" t="s">
        <v>23</v>
      </c>
      <c r="P6772" t="s">
        <v>25</v>
      </c>
      <c r="Q6772">
        <f ca="1">DATEDIF(Data[[#This Row],[Birthdate]],TODAY(),"Y")</f>
        <v>12</v>
      </c>
      <c r="R6772" t="str">
        <f ca="1">IF(Data[[#This Row],[Age]]&lt;=10,"3-10 Years",IF(Data[[#This Row],[Age]]&lt;=15,"11-15 Years",IF(Data[[#This Row],[Age]]&lt;=19,"16-19 Years", "20+ Years")))</f>
        <v>11-15 Years</v>
      </c>
    </row>
    <row r="6773" spans="1:18" x14ac:dyDescent="0.35">
      <c r="A6773" t="s">
        <v>1248</v>
      </c>
      <c r="B6773" s="1">
        <v>45169</v>
      </c>
      <c r="C6773" t="s">
        <v>29</v>
      </c>
      <c r="D6773" t="s">
        <v>24</v>
      </c>
      <c r="E6773" t="s">
        <v>539</v>
      </c>
      <c r="F6773" t="s">
        <v>1223</v>
      </c>
      <c r="G6773" t="s">
        <v>37</v>
      </c>
      <c r="H6773" t="s">
        <v>5036</v>
      </c>
      <c r="I6773" s="1">
        <v>41297</v>
      </c>
      <c r="J6773" t="s">
        <v>628</v>
      </c>
      <c r="K6773">
        <v>543</v>
      </c>
      <c r="L6773">
        <v>543</v>
      </c>
      <c r="M6773">
        <v>0</v>
      </c>
      <c r="N6773">
        <v>525</v>
      </c>
      <c r="O6773" t="s">
        <v>1062</v>
      </c>
      <c r="P6773" t="s">
        <v>25</v>
      </c>
      <c r="Q6773">
        <f ca="1">DATEDIF(Data[[#This Row],[Birthdate]],TODAY(),"Y")</f>
        <v>12</v>
      </c>
      <c r="R6773" t="str">
        <f ca="1">IF(Data[[#This Row],[Age]]&lt;=10,"3-10 Years",IF(Data[[#This Row],[Age]]&lt;=15,"11-15 Years",IF(Data[[#This Row],[Age]]&lt;=19,"16-19 Years", "20+ Years")))</f>
        <v>11-15 Years</v>
      </c>
    </row>
    <row r="6774" spans="1:18" x14ac:dyDescent="0.35">
      <c r="A6774" t="s">
        <v>635</v>
      </c>
      <c r="B6774" s="1">
        <v>45145</v>
      </c>
      <c r="C6774" t="s">
        <v>29</v>
      </c>
      <c r="D6774" t="s">
        <v>24</v>
      </c>
      <c r="E6774" t="s">
        <v>539</v>
      </c>
      <c r="F6774" t="s">
        <v>1223</v>
      </c>
      <c r="G6774" t="s">
        <v>50</v>
      </c>
      <c r="H6774" t="s">
        <v>5036</v>
      </c>
      <c r="I6774" s="1">
        <v>41451</v>
      </c>
      <c r="J6774" t="s">
        <v>472</v>
      </c>
      <c r="K6774">
        <v>308</v>
      </c>
      <c r="L6774">
        <v>308</v>
      </c>
      <c r="M6774">
        <v>0</v>
      </c>
      <c r="N6774">
        <v>299</v>
      </c>
      <c r="O6774" t="s">
        <v>1062</v>
      </c>
      <c r="P6774" t="s">
        <v>25</v>
      </c>
      <c r="Q6774">
        <f ca="1">DATEDIF(Data[[#This Row],[Birthdate]],TODAY(),"Y")</f>
        <v>12</v>
      </c>
      <c r="R6774" t="str">
        <f ca="1">IF(Data[[#This Row],[Age]]&lt;=10,"3-10 Years",IF(Data[[#This Row],[Age]]&lt;=15,"11-15 Years",IF(Data[[#This Row],[Age]]&lt;=19,"16-19 Years", "20+ Years")))</f>
        <v>11-15 Years</v>
      </c>
    </row>
    <row r="6775" spans="1:18" x14ac:dyDescent="0.35">
      <c r="A6775" t="s">
        <v>1261</v>
      </c>
      <c r="B6775" s="1">
        <v>45142</v>
      </c>
      <c r="C6775" t="s">
        <v>29</v>
      </c>
      <c r="D6775" t="s">
        <v>24</v>
      </c>
      <c r="E6775" t="s">
        <v>539</v>
      </c>
      <c r="F6775" t="s">
        <v>1223</v>
      </c>
      <c r="G6775" t="s">
        <v>50</v>
      </c>
      <c r="H6775" t="s">
        <v>5036</v>
      </c>
      <c r="I6775" s="1">
        <v>41449</v>
      </c>
      <c r="J6775" t="s">
        <v>1262</v>
      </c>
      <c r="K6775">
        <v>308</v>
      </c>
      <c r="L6775">
        <v>308</v>
      </c>
      <c r="M6775">
        <v>0</v>
      </c>
      <c r="N6775">
        <v>299</v>
      </c>
      <c r="O6775" t="s">
        <v>1062</v>
      </c>
      <c r="P6775" t="s">
        <v>25</v>
      </c>
      <c r="Q6775">
        <f ca="1">DATEDIF(Data[[#This Row],[Birthdate]],TODAY(),"Y")</f>
        <v>12</v>
      </c>
      <c r="R6775" t="str">
        <f ca="1">IF(Data[[#This Row],[Age]]&lt;=10,"3-10 Years",IF(Data[[#This Row],[Age]]&lt;=15,"11-15 Years",IF(Data[[#This Row],[Age]]&lt;=19,"16-19 Years", "20+ Years")))</f>
        <v>11-15 Years</v>
      </c>
    </row>
    <row r="6776" spans="1:18" x14ac:dyDescent="0.35">
      <c r="A6776" t="s">
        <v>570</v>
      </c>
      <c r="B6776" s="1">
        <v>45143</v>
      </c>
      <c r="C6776" t="s">
        <v>29</v>
      </c>
      <c r="D6776" t="s">
        <v>24</v>
      </c>
      <c r="E6776" t="s">
        <v>539</v>
      </c>
      <c r="F6776" t="s">
        <v>540</v>
      </c>
      <c r="G6776" t="s">
        <v>189</v>
      </c>
      <c r="H6776" t="s">
        <v>5036</v>
      </c>
      <c r="I6776" s="1">
        <v>41417</v>
      </c>
      <c r="J6776" t="s">
        <v>571</v>
      </c>
      <c r="K6776">
        <v>413</v>
      </c>
      <c r="L6776">
        <v>413</v>
      </c>
      <c r="M6776">
        <v>0</v>
      </c>
      <c r="N6776">
        <v>399</v>
      </c>
      <c r="O6776" t="s">
        <v>23</v>
      </c>
      <c r="P6776" t="s">
        <v>152</v>
      </c>
      <c r="Q6776">
        <f ca="1">DATEDIF(Data[[#This Row],[Birthdate]],TODAY(),"Y")</f>
        <v>12</v>
      </c>
      <c r="R6776" t="str">
        <f ca="1">IF(Data[[#This Row],[Age]]&lt;=10,"3-10 Years",IF(Data[[#This Row],[Age]]&lt;=15,"11-15 Years",IF(Data[[#This Row],[Age]]&lt;=19,"16-19 Years", "20+ Years")))</f>
        <v>11-15 Years</v>
      </c>
    </row>
    <row r="6777" spans="1:18" x14ac:dyDescent="0.35">
      <c r="A6777" t="s">
        <v>1271</v>
      </c>
      <c r="B6777" s="1">
        <v>45143</v>
      </c>
      <c r="C6777" t="s">
        <v>29</v>
      </c>
      <c r="D6777" t="s">
        <v>24</v>
      </c>
      <c r="E6777" t="s">
        <v>539</v>
      </c>
      <c r="F6777" t="s">
        <v>540</v>
      </c>
      <c r="G6777" t="s">
        <v>139</v>
      </c>
      <c r="H6777" t="s">
        <v>1083</v>
      </c>
      <c r="I6777" s="1">
        <v>41610</v>
      </c>
      <c r="J6777" t="s">
        <v>977</v>
      </c>
      <c r="K6777">
        <v>413</v>
      </c>
      <c r="L6777">
        <v>413</v>
      </c>
      <c r="M6777">
        <v>0</v>
      </c>
      <c r="N6777">
        <v>399</v>
      </c>
      <c r="O6777" t="s">
        <v>23</v>
      </c>
      <c r="P6777" t="s">
        <v>25</v>
      </c>
      <c r="Q6777">
        <f ca="1">DATEDIF(Data[[#This Row],[Birthdate]],TODAY(),"Y")</f>
        <v>12</v>
      </c>
      <c r="R6777" t="str">
        <f ca="1">IF(Data[[#This Row],[Age]]&lt;=10,"3-10 Years",IF(Data[[#This Row],[Age]]&lt;=15,"11-15 Years",IF(Data[[#This Row],[Age]]&lt;=19,"16-19 Years", "20+ Years")))</f>
        <v>11-15 Years</v>
      </c>
    </row>
    <row r="6778" spans="1:18" x14ac:dyDescent="0.35">
      <c r="A6778" t="s">
        <v>1276</v>
      </c>
      <c r="B6778" s="1">
        <v>45157</v>
      </c>
      <c r="C6778" t="s">
        <v>29</v>
      </c>
      <c r="D6778" t="s">
        <v>24</v>
      </c>
      <c r="E6778" t="s">
        <v>779</v>
      </c>
      <c r="F6778" t="s">
        <v>780</v>
      </c>
      <c r="G6778" t="s">
        <v>47</v>
      </c>
      <c r="H6778" t="s">
        <v>5036</v>
      </c>
      <c r="I6778" s="1">
        <v>41352</v>
      </c>
      <c r="J6778" t="s">
        <v>1277</v>
      </c>
      <c r="K6778">
        <v>279</v>
      </c>
      <c r="L6778">
        <v>279</v>
      </c>
      <c r="M6778">
        <v>0</v>
      </c>
      <c r="N6778">
        <v>270</v>
      </c>
      <c r="O6778" t="s">
        <v>1062</v>
      </c>
      <c r="P6778" t="s">
        <v>25</v>
      </c>
      <c r="Q6778">
        <f ca="1">DATEDIF(Data[[#This Row],[Birthdate]],TODAY(),"Y")</f>
        <v>12</v>
      </c>
      <c r="R6778" t="str">
        <f ca="1">IF(Data[[#This Row],[Age]]&lt;=10,"3-10 Years",IF(Data[[#This Row],[Age]]&lt;=15,"11-15 Years",IF(Data[[#This Row],[Age]]&lt;=19,"16-19 Years", "20+ Years")))</f>
        <v>11-15 Years</v>
      </c>
    </row>
    <row r="6779" spans="1:18" x14ac:dyDescent="0.35">
      <c r="A6779" t="s">
        <v>1278</v>
      </c>
      <c r="B6779" s="1">
        <v>45154</v>
      </c>
      <c r="C6779" t="s">
        <v>29</v>
      </c>
      <c r="D6779" t="s">
        <v>24</v>
      </c>
      <c r="E6779" t="s">
        <v>779</v>
      </c>
      <c r="F6779" t="s">
        <v>780</v>
      </c>
      <c r="G6779" t="s">
        <v>50</v>
      </c>
      <c r="H6779" t="s">
        <v>5036</v>
      </c>
      <c r="I6779" s="1">
        <v>41264</v>
      </c>
      <c r="J6779" t="s">
        <v>1279</v>
      </c>
      <c r="K6779">
        <v>279</v>
      </c>
      <c r="L6779">
        <v>279</v>
      </c>
      <c r="M6779">
        <v>0</v>
      </c>
      <c r="N6779">
        <v>270</v>
      </c>
      <c r="O6779" t="s">
        <v>1062</v>
      </c>
      <c r="P6779" t="s">
        <v>25</v>
      </c>
      <c r="Q6779">
        <f ca="1">DATEDIF(Data[[#This Row],[Birthdate]],TODAY(),"Y")</f>
        <v>12</v>
      </c>
      <c r="R6779" t="str">
        <f ca="1">IF(Data[[#This Row],[Age]]&lt;=10,"3-10 Years",IF(Data[[#This Row],[Age]]&lt;=15,"11-15 Years",IF(Data[[#This Row],[Age]]&lt;=19,"16-19 Years", "20+ Years")))</f>
        <v>11-15 Years</v>
      </c>
    </row>
    <row r="6780" spans="1:18" x14ac:dyDescent="0.35">
      <c r="A6780" t="s">
        <v>635</v>
      </c>
      <c r="B6780" s="1">
        <v>45145</v>
      </c>
      <c r="C6780" t="s">
        <v>29</v>
      </c>
      <c r="D6780" t="s">
        <v>24</v>
      </c>
      <c r="E6780" t="s">
        <v>779</v>
      </c>
      <c r="F6780" t="s">
        <v>780</v>
      </c>
      <c r="G6780" t="s">
        <v>50</v>
      </c>
      <c r="H6780" t="s">
        <v>5036</v>
      </c>
      <c r="I6780" s="1">
        <v>41451</v>
      </c>
      <c r="J6780" t="s">
        <v>472</v>
      </c>
      <c r="K6780">
        <v>248</v>
      </c>
      <c r="L6780">
        <v>248</v>
      </c>
      <c r="M6780">
        <v>0</v>
      </c>
      <c r="N6780">
        <v>240</v>
      </c>
      <c r="O6780" t="s">
        <v>1062</v>
      </c>
      <c r="P6780" t="s">
        <v>25</v>
      </c>
      <c r="Q6780">
        <f ca="1">DATEDIF(Data[[#This Row],[Birthdate]],TODAY(),"Y")</f>
        <v>12</v>
      </c>
      <c r="R6780" t="str">
        <f ca="1">IF(Data[[#This Row],[Age]]&lt;=10,"3-10 Years",IF(Data[[#This Row],[Age]]&lt;=15,"11-15 Years",IF(Data[[#This Row],[Age]]&lt;=19,"16-19 Years", "20+ Years")))</f>
        <v>11-15 Years</v>
      </c>
    </row>
    <row r="6781" spans="1:18" x14ac:dyDescent="0.35">
      <c r="A6781" t="s">
        <v>461</v>
      </c>
      <c r="B6781" s="1">
        <v>45140</v>
      </c>
      <c r="C6781" t="s">
        <v>29</v>
      </c>
      <c r="D6781" t="s">
        <v>24</v>
      </c>
      <c r="E6781" t="s">
        <v>779</v>
      </c>
      <c r="F6781" t="s">
        <v>780</v>
      </c>
      <c r="G6781" t="s">
        <v>47</v>
      </c>
      <c r="H6781" t="s">
        <v>5036</v>
      </c>
      <c r="I6781" s="1">
        <v>41470</v>
      </c>
      <c r="J6781" t="s">
        <v>462</v>
      </c>
      <c r="K6781">
        <v>248</v>
      </c>
      <c r="L6781">
        <v>248</v>
      </c>
      <c r="M6781">
        <v>0</v>
      </c>
      <c r="N6781">
        <v>240</v>
      </c>
      <c r="O6781" t="s">
        <v>1062</v>
      </c>
      <c r="P6781" t="s">
        <v>25</v>
      </c>
      <c r="Q6781">
        <f ca="1">DATEDIF(Data[[#This Row],[Birthdate]],TODAY(),"Y")</f>
        <v>12</v>
      </c>
      <c r="R6781" t="str">
        <f ca="1">IF(Data[[#This Row],[Age]]&lt;=10,"3-10 Years",IF(Data[[#This Row],[Age]]&lt;=15,"11-15 Years",IF(Data[[#This Row],[Age]]&lt;=19,"16-19 Years", "20+ Years")))</f>
        <v>11-15 Years</v>
      </c>
    </row>
    <row r="6782" spans="1:18" x14ac:dyDescent="0.35">
      <c r="A6782" t="s">
        <v>1286</v>
      </c>
      <c r="B6782" s="1">
        <v>45164</v>
      </c>
      <c r="C6782" t="s">
        <v>29</v>
      </c>
      <c r="D6782" t="s">
        <v>24</v>
      </c>
      <c r="E6782" t="s">
        <v>779</v>
      </c>
      <c r="F6782" t="s">
        <v>1194</v>
      </c>
      <c r="G6782" t="s">
        <v>50</v>
      </c>
      <c r="H6782" t="s">
        <v>5036</v>
      </c>
      <c r="I6782" s="1">
        <v>41464</v>
      </c>
      <c r="J6782" t="s">
        <v>434</v>
      </c>
      <c r="K6782">
        <v>279</v>
      </c>
      <c r="L6782">
        <v>279</v>
      </c>
      <c r="M6782">
        <v>0</v>
      </c>
      <c r="N6782">
        <v>270</v>
      </c>
      <c r="O6782" t="s">
        <v>1062</v>
      </c>
      <c r="P6782" t="s">
        <v>25</v>
      </c>
      <c r="Q6782">
        <f ca="1">DATEDIF(Data[[#This Row],[Birthdate]],TODAY(),"Y")</f>
        <v>12</v>
      </c>
      <c r="R6782" t="str">
        <f ca="1">IF(Data[[#This Row],[Age]]&lt;=10,"3-10 Years",IF(Data[[#This Row],[Age]]&lt;=15,"11-15 Years",IF(Data[[#This Row],[Age]]&lt;=19,"16-19 Years", "20+ Years")))</f>
        <v>11-15 Years</v>
      </c>
    </row>
    <row r="6783" spans="1:18" x14ac:dyDescent="0.35">
      <c r="A6783" t="s">
        <v>1287</v>
      </c>
      <c r="B6783" s="1">
        <v>45164</v>
      </c>
      <c r="C6783" t="s">
        <v>29</v>
      </c>
      <c r="D6783" t="s">
        <v>24</v>
      </c>
      <c r="E6783" t="s">
        <v>779</v>
      </c>
      <c r="F6783" t="s">
        <v>1194</v>
      </c>
      <c r="G6783" t="s">
        <v>50</v>
      </c>
      <c r="H6783" t="s">
        <v>5036</v>
      </c>
      <c r="I6783" s="1">
        <v>41603</v>
      </c>
      <c r="J6783" t="s">
        <v>603</v>
      </c>
      <c r="K6783">
        <v>279</v>
      </c>
      <c r="L6783">
        <v>279</v>
      </c>
      <c r="M6783">
        <v>0</v>
      </c>
      <c r="N6783">
        <v>270</v>
      </c>
      <c r="O6783" t="s">
        <v>1062</v>
      </c>
      <c r="P6783" t="s">
        <v>25</v>
      </c>
      <c r="Q6783">
        <f ca="1">DATEDIF(Data[[#This Row],[Birthdate]],TODAY(),"Y")</f>
        <v>12</v>
      </c>
      <c r="R6783" t="str">
        <f ca="1">IF(Data[[#This Row],[Age]]&lt;=10,"3-10 Years",IF(Data[[#This Row],[Age]]&lt;=15,"11-15 Years",IF(Data[[#This Row],[Age]]&lt;=19,"16-19 Years", "20+ Years")))</f>
        <v>11-15 Years</v>
      </c>
    </row>
    <row r="6784" spans="1:18" x14ac:dyDescent="0.35">
      <c r="A6784" t="s">
        <v>1288</v>
      </c>
      <c r="B6784" s="1">
        <v>45157</v>
      </c>
      <c r="C6784" t="s">
        <v>29</v>
      </c>
      <c r="D6784" t="s">
        <v>24</v>
      </c>
      <c r="E6784" t="s">
        <v>779</v>
      </c>
      <c r="F6784" t="s">
        <v>1194</v>
      </c>
      <c r="G6784" t="s">
        <v>47</v>
      </c>
      <c r="H6784" t="s">
        <v>5036</v>
      </c>
      <c r="I6784" s="1">
        <v>41527</v>
      </c>
      <c r="J6784" t="s">
        <v>1289</v>
      </c>
      <c r="K6784">
        <v>279</v>
      </c>
      <c r="L6784">
        <v>279</v>
      </c>
      <c r="M6784">
        <v>0</v>
      </c>
      <c r="N6784">
        <v>270</v>
      </c>
      <c r="O6784" t="s">
        <v>1062</v>
      </c>
      <c r="P6784" t="s">
        <v>25</v>
      </c>
      <c r="Q6784">
        <f ca="1">DATEDIF(Data[[#This Row],[Birthdate]],TODAY(),"Y")</f>
        <v>12</v>
      </c>
      <c r="R6784" t="str">
        <f ca="1">IF(Data[[#This Row],[Age]]&lt;=10,"3-10 Years",IF(Data[[#This Row],[Age]]&lt;=15,"11-15 Years",IF(Data[[#This Row],[Age]]&lt;=19,"16-19 Years", "20+ Years")))</f>
        <v>11-15 Years</v>
      </c>
    </row>
    <row r="6785" spans="1:18" x14ac:dyDescent="0.35">
      <c r="A6785" t="s">
        <v>1301</v>
      </c>
      <c r="B6785" s="1">
        <v>45184</v>
      </c>
      <c r="C6785" t="s">
        <v>29</v>
      </c>
      <c r="D6785" t="s">
        <v>24</v>
      </c>
      <c r="E6785" t="s">
        <v>779</v>
      </c>
      <c r="F6785" t="s">
        <v>780</v>
      </c>
      <c r="G6785" t="s">
        <v>50</v>
      </c>
      <c r="H6785" t="s">
        <v>5036</v>
      </c>
      <c r="I6785" s="1">
        <v>41464</v>
      </c>
      <c r="J6785" t="s">
        <v>226</v>
      </c>
      <c r="K6785">
        <v>466</v>
      </c>
      <c r="L6785">
        <v>466</v>
      </c>
      <c r="M6785">
        <v>0</v>
      </c>
      <c r="N6785">
        <v>450</v>
      </c>
      <c r="O6785" t="s">
        <v>23</v>
      </c>
      <c r="P6785" t="s">
        <v>25</v>
      </c>
      <c r="Q6785">
        <f ca="1">DATEDIF(Data[[#This Row],[Birthdate]],TODAY(),"Y")</f>
        <v>12</v>
      </c>
      <c r="R6785" t="str">
        <f ca="1">IF(Data[[#This Row],[Age]]&lt;=10,"3-10 Years",IF(Data[[#This Row],[Age]]&lt;=15,"11-15 Years",IF(Data[[#This Row],[Age]]&lt;=19,"16-19 Years", "20+ Years")))</f>
        <v>11-15 Years</v>
      </c>
    </row>
    <row r="6786" spans="1:18" x14ac:dyDescent="0.35">
      <c r="A6786" t="s">
        <v>978</v>
      </c>
      <c r="B6786" s="1">
        <v>45183</v>
      </c>
      <c r="C6786" t="s">
        <v>29</v>
      </c>
      <c r="D6786" t="s">
        <v>24</v>
      </c>
      <c r="E6786" t="s">
        <v>779</v>
      </c>
      <c r="F6786" t="s">
        <v>780</v>
      </c>
      <c r="G6786" t="s">
        <v>21</v>
      </c>
      <c r="H6786" t="s">
        <v>5036</v>
      </c>
      <c r="I6786" s="1">
        <v>41357</v>
      </c>
      <c r="J6786" t="s">
        <v>979</v>
      </c>
      <c r="K6786">
        <v>266</v>
      </c>
      <c r="L6786">
        <v>266</v>
      </c>
      <c r="M6786">
        <v>0</v>
      </c>
      <c r="N6786">
        <v>450</v>
      </c>
      <c r="O6786" t="s">
        <v>23</v>
      </c>
      <c r="P6786" t="s">
        <v>25</v>
      </c>
      <c r="Q6786">
        <f ca="1">DATEDIF(Data[[#This Row],[Birthdate]],TODAY(),"Y")</f>
        <v>12</v>
      </c>
      <c r="R6786" t="str">
        <f ca="1">IF(Data[[#This Row],[Age]]&lt;=10,"3-10 Years",IF(Data[[#This Row],[Age]]&lt;=15,"11-15 Years",IF(Data[[#This Row],[Age]]&lt;=19,"16-19 Years", "20+ Years")))</f>
        <v>11-15 Years</v>
      </c>
    </row>
    <row r="6787" spans="1:18" x14ac:dyDescent="0.35">
      <c r="A6787" t="s">
        <v>1310</v>
      </c>
      <c r="B6787" s="1">
        <v>45173</v>
      </c>
      <c r="C6787" t="s">
        <v>29</v>
      </c>
      <c r="D6787" t="s">
        <v>24</v>
      </c>
      <c r="E6787" t="s">
        <v>779</v>
      </c>
      <c r="F6787" t="s">
        <v>780</v>
      </c>
      <c r="G6787" t="s">
        <v>21</v>
      </c>
      <c r="H6787" t="s">
        <v>5036</v>
      </c>
      <c r="I6787" s="1">
        <v>41544</v>
      </c>
      <c r="J6787" t="s">
        <v>1311</v>
      </c>
      <c r="K6787">
        <v>466</v>
      </c>
      <c r="L6787">
        <v>466</v>
      </c>
      <c r="M6787">
        <v>0</v>
      </c>
      <c r="N6787">
        <v>450</v>
      </c>
      <c r="O6787" t="s">
        <v>23</v>
      </c>
      <c r="P6787" t="s">
        <v>25</v>
      </c>
      <c r="Q6787">
        <f ca="1">DATEDIF(Data[[#This Row],[Birthdate]],TODAY(),"Y")</f>
        <v>12</v>
      </c>
      <c r="R6787" t="str">
        <f ca="1">IF(Data[[#This Row],[Age]]&lt;=10,"3-10 Years",IF(Data[[#This Row],[Age]]&lt;=15,"11-15 Years",IF(Data[[#This Row],[Age]]&lt;=19,"16-19 Years", "20+ Years")))</f>
        <v>11-15 Years</v>
      </c>
    </row>
    <row r="6788" spans="1:18" x14ac:dyDescent="0.35">
      <c r="A6788" t="s">
        <v>1324</v>
      </c>
      <c r="B6788" s="1">
        <v>45146</v>
      </c>
      <c r="C6788" t="s">
        <v>29</v>
      </c>
      <c r="D6788" t="s">
        <v>24</v>
      </c>
      <c r="E6788" t="s">
        <v>779</v>
      </c>
      <c r="F6788" t="s">
        <v>780</v>
      </c>
      <c r="G6788" t="s">
        <v>189</v>
      </c>
      <c r="H6788" t="s">
        <v>5036</v>
      </c>
      <c r="I6788" s="1">
        <v>41281</v>
      </c>
      <c r="J6788" t="s">
        <v>1325</v>
      </c>
      <c r="K6788">
        <v>413</v>
      </c>
      <c r="L6788">
        <v>413</v>
      </c>
      <c r="M6788">
        <v>0</v>
      </c>
      <c r="N6788">
        <v>399</v>
      </c>
      <c r="O6788" t="s">
        <v>23</v>
      </c>
      <c r="P6788" t="s">
        <v>152</v>
      </c>
      <c r="Q6788">
        <f ca="1">DATEDIF(Data[[#This Row],[Birthdate]],TODAY(),"Y")</f>
        <v>12</v>
      </c>
      <c r="R6788" t="str">
        <f ca="1">IF(Data[[#This Row],[Age]]&lt;=10,"3-10 Years",IF(Data[[#This Row],[Age]]&lt;=15,"11-15 Years",IF(Data[[#This Row],[Age]]&lt;=19,"16-19 Years", "20+ Years")))</f>
        <v>11-15 Years</v>
      </c>
    </row>
    <row r="6789" spans="1:18" x14ac:dyDescent="0.35">
      <c r="A6789" t="s">
        <v>576</v>
      </c>
      <c r="B6789" s="1">
        <v>45145</v>
      </c>
      <c r="C6789" t="s">
        <v>29</v>
      </c>
      <c r="D6789" t="s">
        <v>24</v>
      </c>
      <c r="E6789" t="s">
        <v>779</v>
      </c>
      <c r="F6789" t="s">
        <v>780</v>
      </c>
      <c r="G6789" t="s">
        <v>57</v>
      </c>
      <c r="H6789" t="s">
        <v>5036</v>
      </c>
      <c r="I6789" s="1">
        <v>41305</v>
      </c>
      <c r="J6789" t="s">
        <v>577</v>
      </c>
      <c r="K6789">
        <v>413</v>
      </c>
      <c r="L6789">
        <v>413</v>
      </c>
      <c r="M6789">
        <v>0</v>
      </c>
      <c r="N6789">
        <v>399</v>
      </c>
      <c r="O6789" t="s">
        <v>23</v>
      </c>
      <c r="P6789" t="s">
        <v>152</v>
      </c>
      <c r="Q6789">
        <f ca="1">DATEDIF(Data[[#This Row],[Birthdate]],TODAY(),"Y")</f>
        <v>12</v>
      </c>
      <c r="R6789" t="str">
        <f ca="1">IF(Data[[#This Row],[Age]]&lt;=10,"3-10 Years",IF(Data[[#This Row],[Age]]&lt;=15,"11-15 Years",IF(Data[[#This Row],[Age]]&lt;=19,"16-19 Years", "20+ Years")))</f>
        <v>11-15 Years</v>
      </c>
    </row>
    <row r="6790" spans="1:18" x14ac:dyDescent="0.35">
      <c r="A6790" t="s">
        <v>674</v>
      </c>
      <c r="B6790" s="1">
        <v>45140</v>
      </c>
      <c r="C6790" t="s">
        <v>29</v>
      </c>
      <c r="D6790" t="s">
        <v>24</v>
      </c>
      <c r="E6790" t="s">
        <v>779</v>
      </c>
      <c r="F6790" t="s">
        <v>780</v>
      </c>
      <c r="G6790" t="s">
        <v>675</v>
      </c>
      <c r="H6790" t="s">
        <v>1083</v>
      </c>
      <c r="I6790" s="1">
        <v>41443</v>
      </c>
      <c r="J6790" t="s">
        <v>676</v>
      </c>
      <c r="K6790">
        <v>313</v>
      </c>
      <c r="L6790">
        <v>313</v>
      </c>
      <c r="M6790">
        <v>0</v>
      </c>
      <c r="N6790">
        <v>399</v>
      </c>
      <c r="O6790" t="s">
        <v>23</v>
      </c>
      <c r="P6790" t="s">
        <v>25</v>
      </c>
      <c r="Q6790">
        <f ca="1">DATEDIF(Data[[#This Row],[Birthdate]],TODAY(),"Y")</f>
        <v>12</v>
      </c>
      <c r="R6790" t="str">
        <f ca="1">IF(Data[[#This Row],[Age]]&lt;=10,"3-10 Years",IF(Data[[#This Row],[Age]]&lt;=15,"11-15 Years",IF(Data[[#This Row],[Age]]&lt;=19,"16-19 Years", "20+ Years")))</f>
        <v>11-15 Years</v>
      </c>
    </row>
    <row r="6791" spans="1:18" x14ac:dyDescent="0.35">
      <c r="A6791" t="s">
        <v>608</v>
      </c>
      <c r="B6791" s="1">
        <v>45139</v>
      </c>
      <c r="C6791" t="s">
        <v>29</v>
      </c>
      <c r="D6791" t="s">
        <v>24</v>
      </c>
      <c r="E6791" t="s">
        <v>779</v>
      </c>
      <c r="F6791" t="s">
        <v>780</v>
      </c>
      <c r="G6791" t="s">
        <v>57</v>
      </c>
      <c r="H6791" t="s">
        <v>5036</v>
      </c>
      <c r="I6791" s="1">
        <v>41446</v>
      </c>
      <c r="J6791" t="s">
        <v>609</v>
      </c>
      <c r="K6791">
        <v>413</v>
      </c>
      <c r="L6791">
        <v>413</v>
      </c>
      <c r="M6791">
        <v>0</v>
      </c>
      <c r="N6791">
        <v>399</v>
      </c>
      <c r="O6791" t="s">
        <v>23</v>
      </c>
      <c r="P6791" t="s">
        <v>25</v>
      </c>
      <c r="Q6791">
        <f ca="1">DATEDIF(Data[[#This Row],[Birthdate]],TODAY(),"Y")</f>
        <v>12</v>
      </c>
      <c r="R6791" t="str">
        <f ca="1">IF(Data[[#This Row],[Age]]&lt;=10,"3-10 Years",IF(Data[[#This Row],[Age]]&lt;=15,"11-15 Years",IF(Data[[#This Row],[Age]]&lt;=19,"16-19 Years", "20+ Years")))</f>
        <v>11-15 Years</v>
      </c>
    </row>
    <row r="6792" spans="1:18" x14ac:dyDescent="0.35">
      <c r="A6792" t="s">
        <v>244</v>
      </c>
      <c r="B6792" s="1">
        <v>45138</v>
      </c>
      <c r="C6792" t="s">
        <v>29</v>
      </c>
      <c r="D6792" t="s">
        <v>24</v>
      </c>
      <c r="E6792" t="s">
        <v>779</v>
      </c>
      <c r="F6792" t="s">
        <v>780</v>
      </c>
      <c r="G6792" t="s">
        <v>189</v>
      </c>
      <c r="H6792" t="s">
        <v>5036</v>
      </c>
      <c r="I6792" s="1">
        <v>41496</v>
      </c>
      <c r="J6792" t="s">
        <v>245</v>
      </c>
      <c r="K6792">
        <v>413</v>
      </c>
      <c r="L6792">
        <v>413</v>
      </c>
      <c r="M6792">
        <v>0</v>
      </c>
      <c r="N6792">
        <v>399</v>
      </c>
      <c r="O6792" t="s">
        <v>23</v>
      </c>
      <c r="P6792" t="s">
        <v>152</v>
      </c>
      <c r="Q6792">
        <f ca="1">DATEDIF(Data[[#This Row],[Birthdate]],TODAY(),"Y")</f>
        <v>12</v>
      </c>
      <c r="R6792" t="str">
        <f ca="1">IF(Data[[#This Row],[Age]]&lt;=10,"3-10 Years",IF(Data[[#This Row],[Age]]&lt;=15,"11-15 Years",IF(Data[[#This Row],[Age]]&lt;=19,"16-19 Years", "20+ Years")))</f>
        <v>11-15 Years</v>
      </c>
    </row>
    <row r="6793" spans="1:18" x14ac:dyDescent="0.35">
      <c r="A6793" t="s">
        <v>1331</v>
      </c>
      <c r="B6793" s="1">
        <v>45179</v>
      </c>
      <c r="C6793" t="s">
        <v>29</v>
      </c>
      <c r="D6793" t="s">
        <v>24</v>
      </c>
      <c r="E6793" t="s">
        <v>779</v>
      </c>
      <c r="F6793" t="s">
        <v>780</v>
      </c>
      <c r="G6793" t="s">
        <v>189</v>
      </c>
      <c r="H6793" t="s">
        <v>5036</v>
      </c>
      <c r="I6793" s="1">
        <v>41423</v>
      </c>
      <c r="J6793" t="s">
        <v>1332</v>
      </c>
      <c r="K6793">
        <v>466</v>
      </c>
      <c r="L6793">
        <v>466</v>
      </c>
      <c r="M6793">
        <v>0</v>
      </c>
      <c r="N6793">
        <v>450</v>
      </c>
      <c r="O6793" t="s">
        <v>960</v>
      </c>
      <c r="P6793" t="s">
        <v>25</v>
      </c>
      <c r="Q6793">
        <f ca="1">DATEDIF(Data[[#This Row],[Birthdate]],TODAY(),"Y")</f>
        <v>12</v>
      </c>
      <c r="R6793" t="str">
        <f ca="1">IF(Data[[#This Row],[Age]]&lt;=10,"3-10 Years",IF(Data[[#This Row],[Age]]&lt;=15,"11-15 Years",IF(Data[[#This Row],[Age]]&lt;=19,"16-19 Years", "20+ Years")))</f>
        <v>11-15 Years</v>
      </c>
    </row>
    <row r="6794" spans="1:18" x14ac:dyDescent="0.35">
      <c r="A6794" t="s">
        <v>1053</v>
      </c>
      <c r="B6794" s="1">
        <v>45135</v>
      </c>
      <c r="C6794" t="s">
        <v>29</v>
      </c>
      <c r="D6794" t="s">
        <v>24</v>
      </c>
      <c r="E6794" t="s">
        <v>779</v>
      </c>
      <c r="F6794" t="s">
        <v>780</v>
      </c>
      <c r="G6794" t="s">
        <v>405</v>
      </c>
      <c r="H6794" t="s">
        <v>1083</v>
      </c>
      <c r="I6794" s="1">
        <v>41429</v>
      </c>
      <c r="J6794" t="s">
        <v>1026</v>
      </c>
      <c r="K6794">
        <v>413</v>
      </c>
      <c r="L6794">
        <v>413</v>
      </c>
      <c r="M6794">
        <v>0</v>
      </c>
      <c r="N6794">
        <v>399</v>
      </c>
      <c r="O6794" t="s">
        <v>960</v>
      </c>
      <c r="P6794" t="s">
        <v>25</v>
      </c>
      <c r="Q6794">
        <f ca="1">DATEDIF(Data[[#This Row],[Birthdate]],TODAY(),"Y")</f>
        <v>12</v>
      </c>
      <c r="R6794" t="str">
        <f ca="1">IF(Data[[#This Row],[Age]]&lt;=10,"3-10 Years",IF(Data[[#This Row],[Age]]&lt;=15,"11-15 Years",IF(Data[[#This Row],[Age]]&lt;=19,"16-19 Years", "20+ Years")))</f>
        <v>11-15 Years</v>
      </c>
    </row>
    <row r="6795" spans="1:18" x14ac:dyDescent="0.35">
      <c r="A6795" t="s">
        <v>1349</v>
      </c>
      <c r="B6795" s="1">
        <v>45135</v>
      </c>
      <c r="C6795" t="s">
        <v>150</v>
      </c>
      <c r="D6795" t="s">
        <v>24</v>
      </c>
      <c r="E6795" t="s">
        <v>779</v>
      </c>
      <c r="F6795" t="s">
        <v>780</v>
      </c>
      <c r="G6795" t="s">
        <v>50</v>
      </c>
      <c r="H6795" t="s">
        <v>5036</v>
      </c>
      <c r="I6795" s="1">
        <v>41478</v>
      </c>
      <c r="J6795" t="s">
        <v>1350</v>
      </c>
      <c r="K6795">
        <v>413</v>
      </c>
      <c r="L6795">
        <v>0</v>
      </c>
      <c r="M6795">
        <v>413</v>
      </c>
      <c r="N6795">
        <v>399</v>
      </c>
      <c r="O6795" t="s">
        <v>960</v>
      </c>
      <c r="P6795" t="s">
        <v>25</v>
      </c>
      <c r="Q6795">
        <f ca="1">DATEDIF(Data[[#This Row],[Birthdate]],TODAY(),"Y")</f>
        <v>12</v>
      </c>
      <c r="R6795" t="str">
        <f ca="1">IF(Data[[#This Row],[Age]]&lt;=10,"3-10 Years",IF(Data[[#This Row],[Age]]&lt;=15,"11-15 Years",IF(Data[[#This Row],[Age]]&lt;=19,"16-19 Years", "20+ Years")))</f>
        <v>11-15 Years</v>
      </c>
    </row>
    <row r="6796" spans="1:18" x14ac:dyDescent="0.35">
      <c r="A6796" t="s">
        <v>240</v>
      </c>
      <c r="B6796" s="1">
        <v>45194</v>
      </c>
      <c r="C6796" t="s">
        <v>29</v>
      </c>
      <c r="D6796" t="s">
        <v>24</v>
      </c>
      <c r="E6796" t="s">
        <v>566</v>
      </c>
      <c r="F6796" t="s">
        <v>958</v>
      </c>
      <c r="G6796" t="s">
        <v>30</v>
      </c>
      <c r="H6796" t="s">
        <v>5036</v>
      </c>
      <c r="I6796" s="1">
        <v>41392</v>
      </c>
      <c r="J6796" t="s">
        <v>241</v>
      </c>
      <c r="K6796">
        <v>135</v>
      </c>
      <c r="L6796">
        <v>135</v>
      </c>
      <c r="M6796">
        <v>0</v>
      </c>
      <c r="N6796">
        <v>130</v>
      </c>
      <c r="O6796" t="s">
        <v>23</v>
      </c>
      <c r="P6796" t="s">
        <v>25</v>
      </c>
      <c r="Q6796">
        <f ca="1">DATEDIF(Data[[#This Row],[Birthdate]],TODAY(),"Y")</f>
        <v>12</v>
      </c>
      <c r="R6796" t="str">
        <f ca="1">IF(Data[[#This Row],[Age]]&lt;=10,"3-10 Years",IF(Data[[#This Row],[Age]]&lt;=15,"11-15 Years",IF(Data[[#This Row],[Age]]&lt;=19,"16-19 Years", "20+ Years")))</f>
        <v>11-15 Years</v>
      </c>
    </row>
    <row r="6797" spans="1:18" x14ac:dyDescent="0.35">
      <c r="A6797" t="s">
        <v>475</v>
      </c>
      <c r="B6797" s="1">
        <v>45193</v>
      </c>
      <c r="C6797" t="s">
        <v>29</v>
      </c>
      <c r="D6797" t="s">
        <v>24</v>
      </c>
      <c r="E6797" t="s">
        <v>566</v>
      </c>
      <c r="F6797" t="s">
        <v>958</v>
      </c>
      <c r="G6797" t="s">
        <v>21</v>
      </c>
      <c r="H6797" t="s">
        <v>5036</v>
      </c>
      <c r="I6797" s="1">
        <v>41270</v>
      </c>
      <c r="J6797" t="s">
        <v>476</v>
      </c>
      <c r="K6797">
        <v>135</v>
      </c>
      <c r="L6797">
        <v>135</v>
      </c>
      <c r="M6797">
        <v>0</v>
      </c>
      <c r="N6797">
        <v>130</v>
      </c>
      <c r="O6797" t="s">
        <v>23</v>
      </c>
      <c r="P6797" t="s">
        <v>152</v>
      </c>
      <c r="Q6797">
        <f ca="1">DATEDIF(Data[[#This Row],[Birthdate]],TODAY(),"Y")</f>
        <v>12</v>
      </c>
      <c r="R6797" t="str">
        <f ca="1">IF(Data[[#This Row],[Age]]&lt;=10,"3-10 Years",IF(Data[[#This Row],[Age]]&lt;=15,"11-15 Years",IF(Data[[#This Row],[Age]]&lt;=19,"16-19 Years", "20+ Years")))</f>
        <v>11-15 Years</v>
      </c>
    </row>
    <row r="6798" spans="1:18" x14ac:dyDescent="0.35">
      <c r="A6798" t="s">
        <v>1360</v>
      </c>
      <c r="B6798" s="1">
        <v>45192</v>
      </c>
      <c r="C6798" t="s">
        <v>150</v>
      </c>
      <c r="D6798" t="s">
        <v>24</v>
      </c>
      <c r="E6798" t="s">
        <v>566</v>
      </c>
      <c r="F6798" t="s">
        <v>958</v>
      </c>
      <c r="G6798" t="s">
        <v>30</v>
      </c>
      <c r="H6798" t="s">
        <v>5036</v>
      </c>
      <c r="I6798" s="1">
        <v>41526</v>
      </c>
      <c r="J6798" t="s">
        <v>1361</v>
      </c>
      <c r="K6798">
        <v>135</v>
      </c>
      <c r="L6798">
        <v>0</v>
      </c>
      <c r="M6798">
        <v>135</v>
      </c>
      <c r="N6798">
        <v>130</v>
      </c>
      <c r="O6798" t="s">
        <v>23</v>
      </c>
      <c r="P6798" t="s">
        <v>25</v>
      </c>
      <c r="Q6798">
        <f ca="1">DATEDIF(Data[[#This Row],[Birthdate]],TODAY(),"Y")</f>
        <v>12</v>
      </c>
      <c r="R6798" t="str">
        <f ca="1">IF(Data[[#This Row],[Age]]&lt;=10,"3-10 Years",IF(Data[[#This Row],[Age]]&lt;=15,"11-15 Years",IF(Data[[#This Row],[Age]]&lt;=19,"16-19 Years", "20+ Years")))</f>
        <v>11-15 Years</v>
      </c>
    </row>
    <row r="6799" spans="1:18" x14ac:dyDescent="0.35">
      <c r="A6799" t="s">
        <v>420</v>
      </c>
      <c r="B6799" s="1">
        <v>45191</v>
      </c>
      <c r="C6799" t="s">
        <v>150</v>
      </c>
      <c r="D6799" t="s">
        <v>24</v>
      </c>
      <c r="E6799" t="s">
        <v>566</v>
      </c>
      <c r="F6799" t="s">
        <v>958</v>
      </c>
      <c r="G6799" t="s">
        <v>30</v>
      </c>
      <c r="H6799" t="s">
        <v>5036</v>
      </c>
      <c r="I6799" s="1">
        <v>41412</v>
      </c>
      <c r="J6799" t="s">
        <v>421</v>
      </c>
      <c r="K6799">
        <v>135</v>
      </c>
      <c r="L6799">
        <v>0</v>
      </c>
      <c r="M6799">
        <v>135</v>
      </c>
      <c r="N6799">
        <v>130</v>
      </c>
      <c r="O6799" t="s">
        <v>23</v>
      </c>
      <c r="P6799" t="s">
        <v>152</v>
      </c>
      <c r="Q6799">
        <f ca="1">DATEDIF(Data[[#This Row],[Birthdate]],TODAY(),"Y")</f>
        <v>12</v>
      </c>
      <c r="R6799" t="str">
        <f ca="1">IF(Data[[#This Row],[Age]]&lt;=10,"3-10 Years",IF(Data[[#This Row],[Age]]&lt;=15,"11-15 Years",IF(Data[[#This Row],[Age]]&lt;=19,"16-19 Years", "20+ Years")))</f>
        <v>11-15 Years</v>
      </c>
    </row>
    <row r="6800" spans="1:18" x14ac:dyDescent="0.35">
      <c r="A6800" t="s">
        <v>208</v>
      </c>
      <c r="B6800" s="1">
        <v>45191</v>
      </c>
      <c r="C6800" t="s">
        <v>29</v>
      </c>
      <c r="D6800" t="s">
        <v>24</v>
      </c>
      <c r="E6800" t="s">
        <v>566</v>
      </c>
      <c r="F6800" t="s">
        <v>958</v>
      </c>
      <c r="G6800" t="s">
        <v>21</v>
      </c>
      <c r="H6800" t="s">
        <v>5036</v>
      </c>
      <c r="I6800" s="1">
        <v>41394</v>
      </c>
      <c r="J6800" t="s">
        <v>209</v>
      </c>
      <c r="K6800">
        <v>43</v>
      </c>
      <c r="L6800">
        <v>43</v>
      </c>
      <c r="M6800">
        <v>0</v>
      </c>
      <c r="N6800">
        <v>130</v>
      </c>
      <c r="O6800" t="s">
        <v>23</v>
      </c>
      <c r="P6800" t="s">
        <v>25</v>
      </c>
      <c r="Q6800">
        <f ca="1">DATEDIF(Data[[#This Row],[Birthdate]],TODAY(),"Y")</f>
        <v>12</v>
      </c>
      <c r="R6800" t="str">
        <f ca="1">IF(Data[[#This Row],[Age]]&lt;=10,"3-10 Years",IF(Data[[#This Row],[Age]]&lt;=15,"11-15 Years",IF(Data[[#This Row],[Age]]&lt;=19,"16-19 Years", "20+ Years")))</f>
        <v>11-15 Years</v>
      </c>
    </row>
    <row r="6801" spans="1:18" x14ac:dyDescent="0.35">
      <c r="A6801" t="s">
        <v>1374</v>
      </c>
      <c r="B6801" s="1">
        <v>45191</v>
      </c>
      <c r="C6801" t="s">
        <v>29</v>
      </c>
      <c r="D6801" t="s">
        <v>24</v>
      </c>
      <c r="E6801" t="s">
        <v>566</v>
      </c>
      <c r="F6801" t="s">
        <v>958</v>
      </c>
      <c r="G6801" t="s">
        <v>30</v>
      </c>
      <c r="H6801" t="s">
        <v>5036</v>
      </c>
      <c r="I6801" s="1">
        <v>41581</v>
      </c>
      <c r="J6801" t="s">
        <v>1373</v>
      </c>
      <c r="K6801">
        <v>135</v>
      </c>
      <c r="L6801">
        <v>135</v>
      </c>
      <c r="M6801">
        <v>0</v>
      </c>
      <c r="N6801">
        <v>130</v>
      </c>
      <c r="O6801" t="s">
        <v>23</v>
      </c>
      <c r="P6801" t="s">
        <v>152</v>
      </c>
      <c r="Q6801">
        <f ca="1">DATEDIF(Data[[#This Row],[Birthdate]],TODAY(),"Y")</f>
        <v>12</v>
      </c>
      <c r="R6801" t="str">
        <f ca="1">IF(Data[[#This Row],[Age]]&lt;=10,"3-10 Years",IF(Data[[#This Row],[Age]]&lt;=15,"11-15 Years",IF(Data[[#This Row],[Age]]&lt;=19,"16-19 Years", "20+ Years")))</f>
        <v>11-15 Years</v>
      </c>
    </row>
    <row r="6802" spans="1:18" x14ac:dyDescent="0.35">
      <c r="A6802" t="s">
        <v>530</v>
      </c>
      <c r="B6802" s="1">
        <v>45190</v>
      </c>
      <c r="C6802" t="s">
        <v>29</v>
      </c>
      <c r="D6802" t="s">
        <v>24</v>
      </c>
      <c r="E6802" t="s">
        <v>566</v>
      </c>
      <c r="F6802" t="s">
        <v>958</v>
      </c>
      <c r="G6802" t="s">
        <v>30</v>
      </c>
      <c r="H6802" t="s">
        <v>5036</v>
      </c>
      <c r="I6802" s="1">
        <v>41320</v>
      </c>
      <c r="J6802" t="s">
        <v>531</v>
      </c>
      <c r="K6802">
        <v>135</v>
      </c>
      <c r="L6802">
        <v>135</v>
      </c>
      <c r="M6802">
        <v>0</v>
      </c>
      <c r="N6802">
        <v>130</v>
      </c>
      <c r="O6802" t="s">
        <v>23</v>
      </c>
      <c r="P6802" t="s">
        <v>152</v>
      </c>
      <c r="Q6802">
        <f ca="1">DATEDIF(Data[[#This Row],[Birthdate]],TODAY(),"Y")</f>
        <v>12</v>
      </c>
      <c r="R6802" t="str">
        <f ca="1">IF(Data[[#This Row],[Age]]&lt;=10,"3-10 Years",IF(Data[[#This Row],[Age]]&lt;=15,"11-15 Years",IF(Data[[#This Row],[Age]]&lt;=19,"16-19 Years", "20+ Years")))</f>
        <v>11-15 Years</v>
      </c>
    </row>
    <row r="6803" spans="1:18" x14ac:dyDescent="0.35">
      <c r="A6803" t="s">
        <v>461</v>
      </c>
      <c r="B6803" s="1">
        <v>45190</v>
      </c>
      <c r="C6803" t="s">
        <v>29</v>
      </c>
      <c r="D6803" t="s">
        <v>24</v>
      </c>
      <c r="E6803" t="s">
        <v>566</v>
      </c>
      <c r="F6803" t="s">
        <v>958</v>
      </c>
      <c r="G6803" t="s">
        <v>47</v>
      </c>
      <c r="H6803" t="s">
        <v>5036</v>
      </c>
      <c r="I6803" s="1">
        <v>41470</v>
      </c>
      <c r="J6803" t="s">
        <v>462</v>
      </c>
      <c r="K6803">
        <v>135</v>
      </c>
      <c r="L6803">
        <v>135</v>
      </c>
      <c r="M6803">
        <v>0</v>
      </c>
      <c r="N6803">
        <v>130</v>
      </c>
      <c r="O6803" t="s">
        <v>1062</v>
      </c>
      <c r="P6803" t="s">
        <v>25</v>
      </c>
      <c r="Q6803">
        <f ca="1">DATEDIF(Data[[#This Row],[Birthdate]],TODAY(),"Y")</f>
        <v>12</v>
      </c>
      <c r="R6803" t="str">
        <f ca="1">IF(Data[[#This Row],[Age]]&lt;=10,"3-10 Years",IF(Data[[#This Row],[Age]]&lt;=15,"11-15 Years",IF(Data[[#This Row],[Age]]&lt;=19,"16-19 Years", "20+ Years")))</f>
        <v>11-15 Years</v>
      </c>
    </row>
    <row r="6804" spans="1:18" x14ac:dyDescent="0.35">
      <c r="A6804" t="s">
        <v>532</v>
      </c>
      <c r="B6804" s="1">
        <v>45189</v>
      </c>
      <c r="C6804" t="s">
        <v>150</v>
      </c>
      <c r="D6804" t="s">
        <v>24</v>
      </c>
      <c r="E6804" t="s">
        <v>566</v>
      </c>
      <c r="F6804" t="s">
        <v>958</v>
      </c>
      <c r="G6804" t="s">
        <v>47</v>
      </c>
      <c r="H6804" t="s">
        <v>5036</v>
      </c>
      <c r="I6804" s="1">
        <v>41374</v>
      </c>
      <c r="J6804" t="s">
        <v>533</v>
      </c>
      <c r="K6804">
        <v>135</v>
      </c>
      <c r="L6804">
        <v>0</v>
      </c>
      <c r="M6804">
        <v>135</v>
      </c>
      <c r="N6804">
        <v>130</v>
      </c>
      <c r="O6804" t="s">
        <v>1062</v>
      </c>
      <c r="P6804" t="s">
        <v>25</v>
      </c>
      <c r="Q6804">
        <f ca="1">DATEDIF(Data[[#This Row],[Birthdate]],TODAY(),"Y")</f>
        <v>12</v>
      </c>
      <c r="R6804" t="str">
        <f ca="1">IF(Data[[#This Row],[Age]]&lt;=10,"3-10 Years",IF(Data[[#This Row],[Age]]&lt;=15,"11-15 Years",IF(Data[[#This Row],[Age]]&lt;=19,"16-19 Years", "20+ Years")))</f>
        <v>11-15 Years</v>
      </c>
    </row>
    <row r="6805" spans="1:18" x14ac:dyDescent="0.35">
      <c r="A6805" t="s">
        <v>389</v>
      </c>
      <c r="B6805" s="1">
        <v>45186</v>
      </c>
      <c r="C6805" t="s">
        <v>29</v>
      </c>
      <c r="D6805" t="s">
        <v>24</v>
      </c>
      <c r="E6805" t="s">
        <v>566</v>
      </c>
      <c r="F6805" t="s">
        <v>958</v>
      </c>
      <c r="G6805" t="s">
        <v>50</v>
      </c>
      <c r="H6805" t="s">
        <v>5036</v>
      </c>
      <c r="I6805" s="1">
        <v>41579</v>
      </c>
      <c r="J6805" t="s">
        <v>390</v>
      </c>
      <c r="K6805">
        <v>109</v>
      </c>
      <c r="L6805">
        <v>109</v>
      </c>
      <c r="M6805">
        <v>0</v>
      </c>
      <c r="N6805">
        <v>105</v>
      </c>
      <c r="O6805" t="s">
        <v>1062</v>
      </c>
      <c r="P6805" t="s">
        <v>152</v>
      </c>
      <c r="Q6805">
        <f ca="1">DATEDIF(Data[[#This Row],[Birthdate]],TODAY(),"Y")</f>
        <v>12</v>
      </c>
      <c r="R6805" t="str">
        <f ca="1">IF(Data[[#This Row],[Age]]&lt;=10,"3-10 Years",IF(Data[[#This Row],[Age]]&lt;=15,"11-15 Years",IF(Data[[#This Row],[Age]]&lt;=19,"16-19 Years", "20+ Years")))</f>
        <v>11-15 Years</v>
      </c>
    </row>
    <row r="6806" spans="1:18" x14ac:dyDescent="0.35">
      <c r="A6806" t="s">
        <v>1286</v>
      </c>
      <c r="B6806" s="1">
        <v>45184</v>
      </c>
      <c r="C6806" t="s">
        <v>29</v>
      </c>
      <c r="D6806" t="s">
        <v>24</v>
      </c>
      <c r="E6806" t="s">
        <v>566</v>
      </c>
      <c r="F6806" t="s">
        <v>958</v>
      </c>
      <c r="G6806" t="s">
        <v>50</v>
      </c>
      <c r="H6806" t="s">
        <v>5036</v>
      </c>
      <c r="I6806" s="1">
        <v>41464</v>
      </c>
      <c r="J6806" t="s">
        <v>434</v>
      </c>
      <c r="K6806">
        <v>109</v>
      </c>
      <c r="L6806">
        <v>109</v>
      </c>
      <c r="M6806">
        <v>0</v>
      </c>
      <c r="N6806">
        <v>105</v>
      </c>
      <c r="O6806" t="s">
        <v>1062</v>
      </c>
      <c r="P6806" t="s">
        <v>25</v>
      </c>
      <c r="Q6806">
        <f ca="1">DATEDIF(Data[[#This Row],[Birthdate]],TODAY(),"Y")</f>
        <v>12</v>
      </c>
      <c r="R6806" t="str">
        <f ca="1">IF(Data[[#This Row],[Age]]&lt;=10,"3-10 Years",IF(Data[[#This Row],[Age]]&lt;=15,"11-15 Years",IF(Data[[#This Row],[Age]]&lt;=19,"16-19 Years", "20+ Years")))</f>
        <v>11-15 Years</v>
      </c>
    </row>
    <row r="6807" spans="1:18" x14ac:dyDescent="0.35">
      <c r="A6807" t="s">
        <v>1287</v>
      </c>
      <c r="B6807" s="1">
        <v>45184</v>
      </c>
      <c r="C6807" t="s">
        <v>29</v>
      </c>
      <c r="D6807" t="s">
        <v>24</v>
      </c>
      <c r="E6807" t="s">
        <v>566</v>
      </c>
      <c r="F6807" t="s">
        <v>958</v>
      </c>
      <c r="G6807" t="s">
        <v>50</v>
      </c>
      <c r="H6807" t="s">
        <v>5036</v>
      </c>
      <c r="I6807" s="1">
        <v>41603</v>
      </c>
      <c r="J6807" t="s">
        <v>603</v>
      </c>
      <c r="K6807">
        <v>109</v>
      </c>
      <c r="L6807">
        <v>109</v>
      </c>
      <c r="M6807">
        <v>0</v>
      </c>
      <c r="N6807">
        <v>105</v>
      </c>
      <c r="O6807" t="s">
        <v>1062</v>
      </c>
      <c r="P6807" t="s">
        <v>25</v>
      </c>
      <c r="Q6807">
        <f ca="1">DATEDIF(Data[[#This Row],[Birthdate]],TODAY(),"Y")</f>
        <v>12</v>
      </c>
      <c r="R6807" t="str">
        <f ca="1">IF(Data[[#This Row],[Age]]&lt;=10,"3-10 Years",IF(Data[[#This Row],[Age]]&lt;=15,"11-15 Years",IF(Data[[#This Row],[Age]]&lt;=19,"16-19 Years", "20+ Years")))</f>
        <v>11-15 Years</v>
      </c>
    </row>
    <row r="6808" spans="1:18" x14ac:dyDescent="0.35">
      <c r="A6808" t="s">
        <v>614</v>
      </c>
      <c r="B6808" s="1">
        <v>45236</v>
      </c>
      <c r="C6808" t="s">
        <v>150</v>
      </c>
      <c r="D6808" t="s">
        <v>24</v>
      </c>
      <c r="E6808" t="s">
        <v>566</v>
      </c>
      <c r="F6808" t="s">
        <v>958</v>
      </c>
      <c r="G6808" t="s">
        <v>21</v>
      </c>
      <c r="H6808" t="s">
        <v>5036</v>
      </c>
      <c r="I6808" s="1">
        <v>41488</v>
      </c>
      <c r="J6808" t="s">
        <v>409</v>
      </c>
      <c r="K6808">
        <v>135</v>
      </c>
      <c r="L6808">
        <v>0</v>
      </c>
      <c r="M6808">
        <v>135</v>
      </c>
      <c r="N6808">
        <v>130</v>
      </c>
      <c r="O6808" t="s">
        <v>23</v>
      </c>
      <c r="P6808" t="s">
        <v>152</v>
      </c>
      <c r="Q6808">
        <f ca="1">DATEDIF(Data[[#This Row],[Birthdate]],TODAY(),"Y")</f>
        <v>12</v>
      </c>
      <c r="R6808" t="str">
        <f ca="1">IF(Data[[#This Row],[Age]]&lt;=10,"3-10 Years",IF(Data[[#This Row],[Age]]&lt;=15,"11-15 Years",IF(Data[[#This Row],[Age]]&lt;=19,"16-19 Years", "20+ Years")))</f>
        <v>11-15 Years</v>
      </c>
    </row>
    <row r="6809" spans="1:18" x14ac:dyDescent="0.35">
      <c r="A6809" t="s">
        <v>475</v>
      </c>
      <c r="B6809" s="1">
        <v>45235</v>
      </c>
      <c r="C6809" t="s">
        <v>29</v>
      </c>
      <c r="D6809" t="s">
        <v>24</v>
      </c>
      <c r="E6809" t="s">
        <v>566</v>
      </c>
      <c r="F6809" t="s">
        <v>958</v>
      </c>
      <c r="G6809" t="s">
        <v>21</v>
      </c>
      <c r="H6809" t="s">
        <v>5036</v>
      </c>
      <c r="I6809" s="1">
        <v>41270</v>
      </c>
      <c r="J6809" t="s">
        <v>476</v>
      </c>
      <c r="K6809">
        <v>135</v>
      </c>
      <c r="L6809">
        <v>135</v>
      </c>
      <c r="M6809">
        <v>0</v>
      </c>
      <c r="N6809">
        <v>130</v>
      </c>
      <c r="O6809" t="s">
        <v>23</v>
      </c>
      <c r="P6809" t="s">
        <v>152</v>
      </c>
      <c r="Q6809">
        <f ca="1">DATEDIF(Data[[#This Row],[Birthdate]],TODAY(),"Y")</f>
        <v>12</v>
      </c>
      <c r="R6809" t="str">
        <f ca="1">IF(Data[[#This Row],[Age]]&lt;=10,"3-10 Years",IF(Data[[#This Row],[Age]]&lt;=15,"11-15 Years",IF(Data[[#This Row],[Age]]&lt;=19,"16-19 Years", "20+ Years")))</f>
        <v>11-15 Years</v>
      </c>
    </row>
    <row r="6810" spans="1:18" x14ac:dyDescent="0.35">
      <c r="A6810" t="s">
        <v>461</v>
      </c>
      <c r="B6810" s="1">
        <v>45231</v>
      </c>
      <c r="C6810" t="s">
        <v>29</v>
      </c>
      <c r="D6810" t="s">
        <v>24</v>
      </c>
      <c r="E6810" t="s">
        <v>566</v>
      </c>
      <c r="F6810" t="s">
        <v>958</v>
      </c>
      <c r="G6810" t="s">
        <v>47</v>
      </c>
      <c r="H6810" t="s">
        <v>5036</v>
      </c>
      <c r="I6810" s="1">
        <v>41470</v>
      </c>
      <c r="J6810" t="s">
        <v>462</v>
      </c>
      <c r="K6810">
        <v>109</v>
      </c>
      <c r="L6810">
        <v>109</v>
      </c>
      <c r="M6810">
        <v>0</v>
      </c>
      <c r="N6810">
        <v>105</v>
      </c>
      <c r="O6810" t="s">
        <v>23</v>
      </c>
      <c r="P6810" t="s">
        <v>25</v>
      </c>
      <c r="Q6810">
        <f ca="1">DATEDIF(Data[[#This Row],[Birthdate]],TODAY(),"Y")</f>
        <v>12</v>
      </c>
      <c r="R6810" t="str">
        <f ca="1">IF(Data[[#This Row],[Age]]&lt;=10,"3-10 Years",IF(Data[[#This Row],[Age]]&lt;=15,"11-15 Years",IF(Data[[#This Row],[Age]]&lt;=19,"16-19 Years", "20+ Years")))</f>
        <v>11-15 Years</v>
      </c>
    </row>
    <row r="6811" spans="1:18" x14ac:dyDescent="0.35">
      <c r="A6811" t="s">
        <v>1218</v>
      </c>
      <c r="B6811" s="1">
        <v>45228</v>
      </c>
      <c r="C6811" t="s">
        <v>29</v>
      </c>
      <c r="D6811" t="s">
        <v>24</v>
      </c>
      <c r="E6811" t="s">
        <v>566</v>
      </c>
      <c r="F6811" t="s">
        <v>958</v>
      </c>
      <c r="G6811" t="s">
        <v>1219</v>
      </c>
      <c r="H6811" t="s">
        <v>5036</v>
      </c>
      <c r="I6811" s="1">
        <v>41571</v>
      </c>
      <c r="J6811" t="s">
        <v>1217</v>
      </c>
      <c r="K6811">
        <v>109</v>
      </c>
      <c r="L6811">
        <v>109</v>
      </c>
      <c r="M6811">
        <v>0</v>
      </c>
      <c r="N6811">
        <v>105</v>
      </c>
      <c r="O6811" t="s">
        <v>23</v>
      </c>
      <c r="P6811" t="s">
        <v>152</v>
      </c>
      <c r="Q6811">
        <f ca="1">DATEDIF(Data[[#This Row],[Birthdate]],TODAY(),"Y")</f>
        <v>12</v>
      </c>
      <c r="R6811" t="str">
        <f ca="1">IF(Data[[#This Row],[Age]]&lt;=10,"3-10 Years",IF(Data[[#This Row],[Age]]&lt;=15,"11-15 Years",IF(Data[[#This Row],[Age]]&lt;=19,"16-19 Years", "20+ Years")))</f>
        <v>11-15 Years</v>
      </c>
    </row>
    <row r="6812" spans="1:18" x14ac:dyDescent="0.35">
      <c r="A6812" t="s">
        <v>1414</v>
      </c>
      <c r="B6812" s="1">
        <v>45226</v>
      </c>
      <c r="C6812" t="s">
        <v>29</v>
      </c>
      <c r="D6812" t="s">
        <v>24</v>
      </c>
      <c r="E6812" t="s">
        <v>566</v>
      </c>
      <c r="F6812" t="s">
        <v>958</v>
      </c>
      <c r="G6812" t="s">
        <v>57</v>
      </c>
      <c r="H6812" t="s">
        <v>5036</v>
      </c>
      <c r="I6812" s="1">
        <v>41590</v>
      </c>
      <c r="J6812" t="s">
        <v>1415</v>
      </c>
      <c r="K6812">
        <v>109</v>
      </c>
      <c r="L6812">
        <v>109</v>
      </c>
      <c r="M6812">
        <v>0</v>
      </c>
      <c r="N6812">
        <v>105</v>
      </c>
      <c r="O6812" t="s">
        <v>23</v>
      </c>
      <c r="P6812" t="s">
        <v>152</v>
      </c>
      <c r="Q6812">
        <f ca="1">DATEDIF(Data[[#This Row],[Birthdate]],TODAY(),"Y")</f>
        <v>12</v>
      </c>
      <c r="R6812" t="str">
        <f ca="1">IF(Data[[#This Row],[Age]]&lt;=10,"3-10 Years",IF(Data[[#This Row],[Age]]&lt;=15,"11-15 Years",IF(Data[[#This Row],[Age]]&lt;=19,"16-19 Years", "20+ Years")))</f>
        <v>11-15 Years</v>
      </c>
    </row>
    <row r="6813" spans="1:18" x14ac:dyDescent="0.35">
      <c r="A6813" t="s">
        <v>1417</v>
      </c>
      <c r="B6813" s="1">
        <v>45225</v>
      </c>
      <c r="C6813" t="s">
        <v>29</v>
      </c>
      <c r="D6813" t="s">
        <v>24</v>
      </c>
      <c r="E6813" t="s">
        <v>566</v>
      </c>
      <c r="F6813" t="s">
        <v>958</v>
      </c>
      <c r="G6813" t="s">
        <v>189</v>
      </c>
      <c r="H6813" t="s">
        <v>5036</v>
      </c>
      <c r="I6813" s="1">
        <v>41560</v>
      </c>
      <c r="J6813" t="s">
        <v>199</v>
      </c>
      <c r="K6813">
        <v>109</v>
      </c>
      <c r="L6813">
        <v>109</v>
      </c>
      <c r="M6813">
        <v>0</v>
      </c>
      <c r="N6813">
        <v>105</v>
      </c>
      <c r="O6813" t="s">
        <v>23</v>
      </c>
      <c r="P6813" t="s">
        <v>25</v>
      </c>
      <c r="Q6813">
        <f ca="1">DATEDIF(Data[[#This Row],[Birthdate]],TODAY(),"Y")</f>
        <v>12</v>
      </c>
      <c r="R6813" t="str">
        <f ca="1">IF(Data[[#This Row],[Age]]&lt;=10,"3-10 Years",IF(Data[[#This Row],[Age]]&lt;=15,"11-15 Years",IF(Data[[#This Row],[Age]]&lt;=19,"16-19 Years", "20+ Years")))</f>
        <v>11-15 Years</v>
      </c>
    </row>
    <row r="6814" spans="1:18" x14ac:dyDescent="0.35">
      <c r="A6814" t="s">
        <v>1420</v>
      </c>
      <c r="B6814" s="1">
        <v>45225</v>
      </c>
      <c r="C6814" t="s">
        <v>29</v>
      </c>
      <c r="D6814" t="s">
        <v>24</v>
      </c>
      <c r="E6814" t="s">
        <v>566</v>
      </c>
      <c r="F6814" t="s">
        <v>958</v>
      </c>
      <c r="G6814" t="s">
        <v>57</v>
      </c>
      <c r="H6814" t="s">
        <v>5036</v>
      </c>
      <c r="I6814" s="1">
        <v>41563</v>
      </c>
      <c r="J6814" t="s">
        <v>1421</v>
      </c>
      <c r="K6814">
        <v>109</v>
      </c>
      <c r="L6814">
        <v>109</v>
      </c>
      <c r="M6814">
        <v>0</v>
      </c>
      <c r="N6814">
        <v>105</v>
      </c>
      <c r="O6814" t="s">
        <v>23</v>
      </c>
      <c r="P6814" t="s">
        <v>25</v>
      </c>
      <c r="Q6814">
        <f ca="1">DATEDIF(Data[[#This Row],[Birthdate]],TODAY(),"Y")</f>
        <v>12</v>
      </c>
      <c r="R6814" t="str">
        <f ca="1">IF(Data[[#This Row],[Age]]&lt;=10,"3-10 Years",IF(Data[[#This Row],[Age]]&lt;=15,"11-15 Years",IF(Data[[#This Row],[Age]]&lt;=19,"16-19 Years", "20+ Years")))</f>
        <v>11-15 Years</v>
      </c>
    </row>
    <row r="6815" spans="1:18" x14ac:dyDescent="0.35">
      <c r="A6815" t="s">
        <v>1426</v>
      </c>
      <c r="B6815" s="1">
        <v>45225</v>
      </c>
      <c r="C6815" t="s">
        <v>17</v>
      </c>
      <c r="D6815" t="s">
        <v>24</v>
      </c>
      <c r="E6815" t="s">
        <v>566</v>
      </c>
      <c r="F6815" t="s">
        <v>958</v>
      </c>
      <c r="G6815" t="s">
        <v>50</v>
      </c>
      <c r="H6815" t="s">
        <v>5036</v>
      </c>
      <c r="I6815" s="1">
        <v>41370</v>
      </c>
      <c r="J6815" t="s">
        <v>1427</v>
      </c>
      <c r="K6815">
        <v>109</v>
      </c>
      <c r="L6815">
        <v>109</v>
      </c>
      <c r="M6815">
        <v>0</v>
      </c>
      <c r="N6815">
        <v>105</v>
      </c>
      <c r="O6815" t="s">
        <v>23</v>
      </c>
      <c r="P6815" t="s">
        <v>25</v>
      </c>
      <c r="Q6815">
        <f ca="1">DATEDIF(Data[[#This Row],[Birthdate]],TODAY(),"Y")</f>
        <v>12</v>
      </c>
      <c r="R6815" t="str">
        <f ca="1">IF(Data[[#This Row],[Age]]&lt;=10,"3-10 Years",IF(Data[[#This Row],[Age]]&lt;=15,"11-15 Years",IF(Data[[#This Row],[Age]]&lt;=19,"16-19 Years", "20+ Years")))</f>
        <v>11-15 Years</v>
      </c>
    </row>
    <row r="6816" spans="1:18" x14ac:dyDescent="0.35">
      <c r="A6816" t="s">
        <v>1428</v>
      </c>
      <c r="B6816" s="1">
        <v>45225</v>
      </c>
      <c r="C6816" t="s">
        <v>29</v>
      </c>
      <c r="D6816" t="s">
        <v>24</v>
      </c>
      <c r="E6816" t="s">
        <v>566</v>
      </c>
      <c r="F6816" t="s">
        <v>958</v>
      </c>
      <c r="G6816" t="s">
        <v>50</v>
      </c>
      <c r="H6816" t="s">
        <v>5036</v>
      </c>
      <c r="I6816" s="1">
        <v>41526</v>
      </c>
      <c r="J6816" t="s">
        <v>1429</v>
      </c>
      <c r="K6816">
        <v>109</v>
      </c>
      <c r="L6816">
        <v>109</v>
      </c>
      <c r="M6816">
        <v>0</v>
      </c>
      <c r="N6816">
        <v>105</v>
      </c>
      <c r="O6816" t="s">
        <v>23</v>
      </c>
      <c r="P6816" t="s">
        <v>25</v>
      </c>
      <c r="Q6816">
        <f ca="1">DATEDIF(Data[[#This Row],[Birthdate]],TODAY(),"Y")</f>
        <v>12</v>
      </c>
      <c r="R6816" t="str">
        <f ca="1">IF(Data[[#This Row],[Age]]&lt;=10,"3-10 Years",IF(Data[[#This Row],[Age]]&lt;=15,"11-15 Years",IF(Data[[#This Row],[Age]]&lt;=19,"16-19 Years", "20+ Years")))</f>
        <v>11-15 Years</v>
      </c>
    </row>
    <row r="6817" spans="1:18" x14ac:dyDescent="0.35">
      <c r="A6817" t="s">
        <v>1287</v>
      </c>
      <c r="B6817" s="1">
        <v>45224</v>
      </c>
      <c r="C6817" t="s">
        <v>29</v>
      </c>
      <c r="D6817" t="s">
        <v>24</v>
      </c>
      <c r="E6817" t="s">
        <v>566</v>
      </c>
      <c r="F6817" t="s">
        <v>958</v>
      </c>
      <c r="G6817" t="s">
        <v>50</v>
      </c>
      <c r="H6817" t="s">
        <v>5036</v>
      </c>
      <c r="I6817" s="1">
        <v>41603</v>
      </c>
      <c r="J6817" t="s">
        <v>603</v>
      </c>
      <c r="K6817">
        <v>109</v>
      </c>
      <c r="L6817">
        <v>109</v>
      </c>
      <c r="M6817">
        <v>0</v>
      </c>
      <c r="N6817">
        <v>105</v>
      </c>
      <c r="O6817" t="s">
        <v>23</v>
      </c>
      <c r="P6817" t="s">
        <v>25</v>
      </c>
      <c r="Q6817">
        <f ca="1">DATEDIF(Data[[#This Row],[Birthdate]],TODAY(),"Y")</f>
        <v>12</v>
      </c>
      <c r="R6817" t="str">
        <f ca="1">IF(Data[[#This Row],[Age]]&lt;=10,"3-10 Years",IF(Data[[#This Row],[Age]]&lt;=15,"11-15 Years",IF(Data[[#This Row],[Age]]&lt;=19,"16-19 Years", "20+ Years")))</f>
        <v>11-15 Years</v>
      </c>
    </row>
    <row r="6818" spans="1:18" x14ac:dyDescent="0.35">
      <c r="A6818" t="s">
        <v>1441</v>
      </c>
      <c r="B6818" s="1">
        <v>45188</v>
      </c>
      <c r="C6818" t="s">
        <v>29</v>
      </c>
      <c r="D6818" t="s">
        <v>24</v>
      </c>
      <c r="E6818" t="s">
        <v>779</v>
      </c>
      <c r="F6818" t="s">
        <v>1194</v>
      </c>
      <c r="G6818" t="s">
        <v>50</v>
      </c>
      <c r="H6818" t="s">
        <v>5036</v>
      </c>
      <c r="I6818" s="1">
        <v>41603</v>
      </c>
      <c r="J6818" t="s">
        <v>603</v>
      </c>
      <c r="K6818">
        <v>279</v>
      </c>
      <c r="L6818">
        <v>279</v>
      </c>
      <c r="M6818">
        <v>0</v>
      </c>
      <c r="N6818">
        <v>270</v>
      </c>
      <c r="O6818" t="s">
        <v>1062</v>
      </c>
      <c r="P6818" t="s">
        <v>25</v>
      </c>
      <c r="Q6818">
        <f ca="1">DATEDIF(Data[[#This Row],[Birthdate]],TODAY(),"Y")</f>
        <v>12</v>
      </c>
      <c r="R6818" t="str">
        <f ca="1">IF(Data[[#This Row],[Age]]&lt;=10,"3-10 Years",IF(Data[[#This Row],[Age]]&lt;=15,"11-15 Years",IF(Data[[#This Row],[Age]]&lt;=19,"16-19 Years", "20+ Years")))</f>
        <v>11-15 Years</v>
      </c>
    </row>
    <row r="6819" spans="1:18" x14ac:dyDescent="0.35">
      <c r="A6819" t="s">
        <v>1218</v>
      </c>
      <c r="B6819" s="1">
        <v>45180</v>
      </c>
      <c r="C6819" t="s">
        <v>29</v>
      </c>
      <c r="D6819" t="s">
        <v>24</v>
      </c>
      <c r="E6819" t="s">
        <v>779</v>
      </c>
      <c r="F6819" t="s">
        <v>1194</v>
      </c>
      <c r="G6819" t="s">
        <v>1219</v>
      </c>
      <c r="H6819" t="s">
        <v>5036</v>
      </c>
      <c r="I6819" s="1">
        <v>41571</v>
      </c>
      <c r="J6819" t="s">
        <v>1217</v>
      </c>
      <c r="K6819">
        <v>466</v>
      </c>
      <c r="L6819">
        <v>466</v>
      </c>
      <c r="M6819">
        <v>0</v>
      </c>
      <c r="N6819">
        <v>450</v>
      </c>
      <c r="O6819" t="s">
        <v>23</v>
      </c>
      <c r="P6819" t="s">
        <v>152</v>
      </c>
      <c r="Q6819">
        <f ca="1">DATEDIF(Data[[#This Row],[Birthdate]],TODAY(),"Y")</f>
        <v>12</v>
      </c>
      <c r="R6819" t="str">
        <f ca="1">IF(Data[[#This Row],[Age]]&lt;=10,"3-10 Years",IF(Data[[#This Row],[Age]]&lt;=15,"11-15 Years",IF(Data[[#This Row],[Age]]&lt;=19,"16-19 Years", "20+ Years")))</f>
        <v>11-15 Years</v>
      </c>
    </row>
    <row r="6820" spans="1:18" x14ac:dyDescent="0.35">
      <c r="A6820" t="s">
        <v>1448</v>
      </c>
      <c r="B6820" s="1">
        <v>45173</v>
      </c>
      <c r="C6820" t="s">
        <v>29</v>
      </c>
      <c r="D6820" t="s">
        <v>24</v>
      </c>
      <c r="E6820" t="s">
        <v>779</v>
      </c>
      <c r="F6820" t="s">
        <v>1194</v>
      </c>
      <c r="G6820" t="s">
        <v>50</v>
      </c>
      <c r="H6820" t="s">
        <v>5036</v>
      </c>
      <c r="I6820" s="1">
        <v>41390</v>
      </c>
      <c r="J6820" t="s">
        <v>1449</v>
      </c>
      <c r="K6820">
        <v>279</v>
      </c>
      <c r="L6820">
        <v>279</v>
      </c>
      <c r="M6820">
        <v>0</v>
      </c>
      <c r="N6820">
        <v>270</v>
      </c>
      <c r="O6820" t="s">
        <v>1062</v>
      </c>
      <c r="P6820" t="s">
        <v>152</v>
      </c>
      <c r="Q6820">
        <f ca="1">DATEDIF(Data[[#This Row],[Birthdate]],TODAY(),"Y")</f>
        <v>12</v>
      </c>
      <c r="R6820" t="str">
        <f ca="1">IF(Data[[#This Row],[Age]]&lt;=10,"3-10 Years",IF(Data[[#This Row],[Age]]&lt;=15,"11-15 Years",IF(Data[[#This Row],[Age]]&lt;=19,"16-19 Years", "20+ Years")))</f>
        <v>11-15 Years</v>
      </c>
    </row>
    <row r="6821" spans="1:18" x14ac:dyDescent="0.35">
      <c r="A6821" t="s">
        <v>1461</v>
      </c>
      <c r="B6821" s="1">
        <v>45155</v>
      </c>
      <c r="C6821" t="s">
        <v>29</v>
      </c>
      <c r="D6821" t="s">
        <v>24</v>
      </c>
      <c r="E6821" t="s">
        <v>779</v>
      </c>
      <c r="F6821" t="s">
        <v>1194</v>
      </c>
      <c r="G6821" t="s">
        <v>105</v>
      </c>
      <c r="H6821" t="s">
        <v>5036</v>
      </c>
      <c r="I6821" s="1">
        <v>41583</v>
      </c>
      <c r="J6821" t="s">
        <v>1462</v>
      </c>
      <c r="K6821">
        <v>466</v>
      </c>
      <c r="L6821">
        <v>466</v>
      </c>
      <c r="M6821">
        <v>0</v>
      </c>
      <c r="N6821">
        <v>450</v>
      </c>
      <c r="O6821" t="s">
        <v>23</v>
      </c>
      <c r="P6821" t="s">
        <v>152</v>
      </c>
      <c r="Q6821">
        <f ca="1">DATEDIF(Data[[#This Row],[Birthdate]],TODAY(),"Y")</f>
        <v>12</v>
      </c>
      <c r="R6821" t="str">
        <f ca="1">IF(Data[[#This Row],[Age]]&lt;=10,"3-10 Years",IF(Data[[#This Row],[Age]]&lt;=15,"11-15 Years",IF(Data[[#This Row],[Age]]&lt;=19,"16-19 Years", "20+ Years")))</f>
        <v>11-15 Years</v>
      </c>
    </row>
    <row r="6822" spans="1:18" x14ac:dyDescent="0.35">
      <c r="A6822" t="s">
        <v>570</v>
      </c>
      <c r="B6822" s="1">
        <v>45143</v>
      </c>
      <c r="C6822" t="s">
        <v>29</v>
      </c>
      <c r="D6822" t="s">
        <v>24</v>
      </c>
      <c r="E6822" t="s">
        <v>779</v>
      </c>
      <c r="F6822" t="s">
        <v>1194</v>
      </c>
      <c r="G6822" t="s">
        <v>189</v>
      </c>
      <c r="H6822" t="s">
        <v>5036</v>
      </c>
      <c r="I6822" s="1">
        <v>41417</v>
      </c>
      <c r="J6822" t="s">
        <v>571</v>
      </c>
      <c r="K6822">
        <v>413</v>
      </c>
      <c r="L6822">
        <v>413</v>
      </c>
      <c r="M6822">
        <v>0</v>
      </c>
      <c r="N6822">
        <v>399</v>
      </c>
      <c r="O6822" t="s">
        <v>23</v>
      </c>
      <c r="P6822" t="s">
        <v>152</v>
      </c>
      <c r="Q6822">
        <f ca="1">DATEDIF(Data[[#This Row],[Birthdate]],TODAY(),"Y")</f>
        <v>12</v>
      </c>
      <c r="R6822" t="str">
        <f ca="1">IF(Data[[#This Row],[Age]]&lt;=10,"3-10 Years",IF(Data[[#This Row],[Age]]&lt;=15,"11-15 Years",IF(Data[[#This Row],[Age]]&lt;=19,"16-19 Years", "20+ Years")))</f>
        <v>11-15 Years</v>
      </c>
    </row>
    <row r="6823" spans="1:18" x14ac:dyDescent="0.35">
      <c r="A6823" t="s">
        <v>1490</v>
      </c>
      <c r="B6823" s="1">
        <v>45144</v>
      </c>
      <c r="C6823" t="s">
        <v>29</v>
      </c>
      <c r="D6823" t="s">
        <v>24</v>
      </c>
      <c r="E6823" t="s">
        <v>779</v>
      </c>
      <c r="F6823" t="s">
        <v>1194</v>
      </c>
      <c r="G6823" t="s">
        <v>21</v>
      </c>
      <c r="H6823" t="s">
        <v>5036</v>
      </c>
      <c r="I6823" s="1">
        <v>41432</v>
      </c>
      <c r="J6823" t="s">
        <v>557</v>
      </c>
      <c r="K6823">
        <v>413</v>
      </c>
      <c r="L6823">
        <v>413</v>
      </c>
      <c r="M6823">
        <v>0</v>
      </c>
      <c r="N6823">
        <v>399</v>
      </c>
      <c r="O6823" t="s">
        <v>960</v>
      </c>
      <c r="P6823" t="s">
        <v>25</v>
      </c>
      <c r="Q6823">
        <f ca="1">DATEDIF(Data[[#This Row],[Birthdate]],TODAY(),"Y")</f>
        <v>12</v>
      </c>
      <c r="R6823" t="str">
        <f ca="1">IF(Data[[#This Row],[Age]]&lt;=10,"3-10 Years",IF(Data[[#This Row],[Age]]&lt;=15,"11-15 Years",IF(Data[[#This Row],[Age]]&lt;=19,"16-19 Years", "20+ Years")))</f>
        <v>11-15 Years</v>
      </c>
    </row>
    <row r="6824" spans="1:18" x14ac:dyDescent="0.35">
      <c r="A6824" t="s">
        <v>1556</v>
      </c>
      <c r="B6824" s="1">
        <v>45547</v>
      </c>
      <c r="C6824" t="s">
        <v>29</v>
      </c>
      <c r="D6824" t="s">
        <v>24</v>
      </c>
      <c r="E6824" t="s">
        <v>779</v>
      </c>
      <c r="F6824" t="s">
        <v>780</v>
      </c>
      <c r="G6824" t="s">
        <v>50</v>
      </c>
      <c r="H6824" t="s">
        <v>5036</v>
      </c>
      <c r="I6824" s="1">
        <v>41425</v>
      </c>
      <c r="J6824" t="s">
        <v>1557</v>
      </c>
      <c r="K6824">
        <v>480</v>
      </c>
      <c r="L6824">
        <v>480</v>
      </c>
      <c r="M6824">
        <v>0</v>
      </c>
      <c r="N6824">
        <v>459</v>
      </c>
      <c r="O6824" t="s">
        <v>960</v>
      </c>
      <c r="P6824" t="s">
        <v>25</v>
      </c>
      <c r="Q6824">
        <f ca="1">DATEDIF(Data[[#This Row],[Birthdate]],TODAY(),"Y")</f>
        <v>12</v>
      </c>
      <c r="R6824" t="str">
        <f ca="1">IF(Data[[#This Row],[Age]]&lt;=10,"3-10 Years",IF(Data[[#This Row],[Age]]&lt;=15,"11-15 Years",IF(Data[[#This Row],[Age]]&lt;=19,"16-19 Years", "20+ Years")))</f>
        <v>11-15 Years</v>
      </c>
    </row>
    <row r="6825" spans="1:18" x14ac:dyDescent="0.35">
      <c r="A6825" t="s">
        <v>1587</v>
      </c>
      <c r="B6825" s="1">
        <v>45532</v>
      </c>
      <c r="C6825" t="s">
        <v>29</v>
      </c>
      <c r="D6825" t="s">
        <v>24</v>
      </c>
      <c r="E6825" t="s">
        <v>779</v>
      </c>
      <c r="F6825" t="s">
        <v>780</v>
      </c>
      <c r="G6825" t="s">
        <v>105</v>
      </c>
      <c r="H6825" t="s">
        <v>5036</v>
      </c>
      <c r="I6825" s="1">
        <v>41385</v>
      </c>
      <c r="J6825" t="s">
        <v>1588</v>
      </c>
      <c r="K6825">
        <v>480</v>
      </c>
      <c r="L6825">
        <v>480</v>
      </c>
      <c r="M6825">
        <v>0</v>
      </c>
      <c r="N6825">
        <v>459</v>
      </c>
      <c r="O6825" t="s">
        <v>23</v>
      </c>
      <c r="P6825" t="s">
        <v>25</v>
      </c>
      <c r="Q6825">
        <f ca="1">DATEDIF(Data[[#This Row],[Birthdate]],TODAY(),"Y")</f>
        <v>12</v>
      </c>
      <c r="R6825" t="str">
        <f ca="1">IF(Data[[#This Row],[Age]]&lt;=10,"3-10 Years",IF(Data[[#This Row],[Age]]&lt;=15,"11-15 Years",IF(Data[[#This Row],[Age]]&lt;=19,"16-19 Years", "20+ Years")))</f>
        <v>11-15 Years</v>
      </c>
    </row>
    <row r="6826" spans="1:18" x14ac:dyDescent="0.35">
      <c r="A6826" t="s">
        <v>1606</v>
      </c>
      <c r="B6826" s="1">
        <v>45504</v>
      </c>
      <c r="C6826" t="s">
        <v>29</v>
      </c>
      <c r="D6826" t="s">
        <v>24</v>
      </c>
      <c r="E6826" t="s">
        <v>779</v>
      </c>
      <c r="F6826" t="s">
        <v>780</v>
      </c>
      <c r="G6826" t="s">
        <v>57</v>
      </c>
      <c r="H6826" t="s">
        <v>5036</v>
      </c>
      <c r="I6826" s="1">
        <v>41579</v>
      </c>
      <c r="J6826" t="s">
        <v>1607</v>
      </c>
      <c r="K6826">
        <v>480</v>
      </c>
      <c r="L6826">
        <v>480</v>
      </c>
      <c r="M6826">
        <v>0</v>
      </c>
      <c r="N6826">
        <v>459</v>
      </c>
      <c r="O6826" t="s">
        <v>23</v>
      </c>
      <c r="P6826" t="s">
        <v>25</v>
      </c>
      <c r="Q6826">
        <f ca="1">DATEDIF(Data[[#This Row],[Birthdate]],TODAY(),"Y")</f>
        <v>12</v>
      </c>
      <c r="R6826" t="str">
        <f ca="1">IF(Data[[#This Row],[Age]]&lt;=10,"3-10 Years",IF(Data[[#This Row],[Age]]&lt;=15,"11-15 Years",IF(Data[[#This Row],[Age]]&lt;=19,"16-19 Years", "20+ Years")))</f>
        <v>11-15 Years</v>
      </c>
    </row>
    <row r="6827" spans="1:18" x14ac:dyDescent="0.35">
      <c r="A6827" t="s">
        <v>1608</v>
      </c>
      <c r="B6827" s="1">
        <v>45502</v>
      </c>
      <c r="C6827" t="s">
        <v>29</v>
      </c>
      <c r="D6827" t="s">
        <v>24</v>
      </c>
      <c r="E6827" t="s">
        <v>779</v>
      </c>
      <c r="F6827" t="s">
        <v>780</v>
      </c>
      <c r="G6827" t="s">
        <v>57</v>
      </c>
      <c r="H6827" t="s">
        <v>5036</v>
      </c>
      <c r="I6827" s="1">
        <v>41260</v>
      </c>
      <c r="J6827" t="s">
        <v>380</v>
      </c>
      <c r="K6827">
        <v>480</v>
      </c>
      <c r="L6827">
        <v>480</v>
      </c>
      <c r="M6827">
        <v>0</v>
      </c>
      <c r="N6827">
        <v>459</v>
      </c>
      <c r="O6827" t="s">
        <v>23</v>
      </c>
      <c r="P6827" t="s">
        <v>25</v>
      </c>
      <c r="Q6827">
        <f ca="1">DATEDIF(Data[[#This Row],[Birthdate]],TODAY(),"Y")</f>
        <v>12</v>
      </c>
      <c r="R6827" t="str">
        <f ca="1">IF(Data[[#This Row],[Age]]&lt;=10,"3-10 Years",IF(Data[[#This Row],[Age]]&lt;=15,"11-15 Years",IF(Data[[#This Row],[Age]]&lt;=19,"16-19 Years", "20+ Years")))</f>
        <v>11-15 Years</v>
      </c>
    </row>
    <row r="6828" spans="1:18" x14ac:dyDescent="0.35">
      <c r="A6828" t="s">
        <v>1609</v>
      </c>
      <c r="B6828" s="1">
        <v>45501</v>
      </c>
      <c r="C6828" t="s">
        <v>29</v>
      </c>
      <c r="D6828" t="s">
        <v>24</v>
      </c>
      <c r="E6828" t="s">
        <v>779</v>
      </c>
      <c r="F6828" t="s">
        <v>780</v>
      </c>
      <c r="G6828" t="s">
        <v>57</v>
      </c>
      <c r="H6828" t="s">
        <v>5036</v>
      </c>
      <c r="I6828" s="1">
        <v>41454</v>
      </c>
      <c r="J6828" t="s">
        <v>1610</v>
      </c>
      <c r="K6828">
        <v>480</v>
      </c>
      <c r="L6828">
        <v>480</v>
      </c>
      <c r="M6828">
        <v>0</v>
      </c>
      <c r="N6828">
        <v>459</v>
      </c>
      <c r="O6828" t="s">
        <v>23</v>
      </c>
      <c r="P6828" t="s">
        <v>25</v>
      </c>
      <c r="Q6828">
        <f ca="1">DATEDIF(Data[[#This Row],[Birthdate]],TODAY(),"Y")</f>
        <v>12</v>
      </c>
      <c r="R6828" t="str">
        <f ca="1">IF(Data[[#This Row],[Age]]&lt;=10,"3-10 Years",IF(Data[[#This Row],[Age]]&lt;=15,"11-15 Years",IF(Data[[#This Row],[Age]]&lt;=19,"16-19 Years", "20+ Years")))</f>
        <v>11-15 Years</v>
      </c>
    </row>
    <row r="6829" spans="1:18" x14ac:dyDescent="0.35">
      <c r="A6829" t="s">
        <v>1619</v>
      </c>
      <c r="B6829" s="1">
        <v>45473</v>
      </c>
      <c r="C6829" t="s">
        <v>29</v>
      </c>
      <c r="D6829" t="s">
        <v>24</v>
      </c>
      <c r="E6829" t="s">
        <v>779</v>
      </c>
      <c r="F6829" t="s">
        <v>780</v>
      </c>
      <c r="G6829" t="s">
        <v>47</v>
      </c>
      <c r="H6829" t="s">
        <v>5036</v>
      </c>
      <c r="I6829" s="1">
        <v>41541</v>
      </c>
      <c r="J6829" t="s">
        <v>1620</v>
      </c>
      <c r="K6829">
        <v>423</v>
      </c>
      <c r="L6829">
        <v>423</v>
      </c>
      <c r="M6829">
        <v>0</v>
      </c>
      <c r="N6829">
        <v>405</v>
      </c>
      <c r="O6829" t="s">
        <v>960</v>
      </c>
      <c r="P6829" t="s">
        <v>152</v>
      </c>
      <c r="Q6829">
        <f ca="1">DATEDIF(Data[[#This Row],[Birthdate]],TODAY(),"Y")</f>
        <v>12</v>
      </c>
      <c r="R6829" t="str">
        <f ca="1">IF(Data[[#This Row],[Age]]&lt;=10,"3-10 Years",IF(Data[[#This Row],[Age]]&lt;=15,"11-15 Years",IF(Data[[#This Row],[Age]]&lt;=19,"16-19 Years", "20+ Years")))</f>
        <v>11-15 Years</v>
      </c>
    </row>
    <row r="6830" spans="1:18" x14ac:dyDescent="0.35">
      <c r="A6830" t="s">
        <v>608</v>
      </c>
      <c r="B6830" s="1">
        <v>45460</v>
      </c>
      <c r="C6830" t="s">
        <v>29</v>
      </c>
      <c r="D6830" t="s">
        <v>24</v>
      </c>
      <c r="E6830" t="s">
        <v>779</v>
      </c>
      <c r="F6830" t="s">
        <v>780</v>
      </c>
      <c r="G6830" t="s">
        <v>57</v>
      </c>
      <c r="H6830" t="s">
        <v>5036</v>
      </c>
      <c r="I6830" s="1">
        <v>41446</v>
      </c>
      <c r="J6830" t="s">
        <v>609</v>
      </c>
      <c r="K6830">
        <v>423</v>
      </c>
      <c r="L6830">
        <v>423</v>
      </c>
      <c r="M6830">
        <v>0</v>
      </c>
      <c r="N6830">
        <v>405</v>
      </c>
      <c r="O6830" t="s">
        <v>23</v>
      </c>
      <c r="P6830" t="s">
        <v>25</v>
      </c>
      <c r="Q6830">
        <f ca="1">DATEDIF(Data[[#This Row],[Birthdate]],TODAY(),"Y")</f>
        <v>12</v>
      </c>
      <c r="R6830" t="str">
        <f ca="1">IF(Data[[#This Row],[Age]]&lt;=10,"3-10 Years",IF(Data[[#This Row],[Age]]&lt;=15,"11-15 Years",IF(Data[[#This Row],[Age]]&lt;=19,"16-19 Years", "20+ Years")))</f>
        <v>11-15 Years</v>
      </c>
    </row>
    <row r="6831" spans="1:18" x14ac:dyDescent="0.35">
      <c r="A6831" t="s">
        <v>1148</v>
      </c>
      <c r="B6831" s="1">
        <v>45460</v>
      </c>
      <c r="C6831" t="s">
        <v>29</v>
      </c>
      <c r="D6831" t="s">
        <v>24</v>
      </c>
      <c r="E6831" t="s">
        <v>779</v>
      </c>
      <c r="F6831" t="s">
        <v>780</v>
      </c>
      <c r="G6831" t="s">
        <v>189</v>
      </c>
      <c r="H6831" t="s">
        <v>5036</v>
      </c>
      <c r="I6831" s="1">
        <v>41302</v>
      </c>
      <c r="J6831" t="s">
        <v>1149</v>
      </c>
      <c r="K6831">
        <v>423</v>
      </c>
      <c r="L6831">
        <v>423</v>
      </c>
      <c r="M6831">
        <v>0</v>
      </c>
      <c r="N6831">
        <v>405</v>
      </c>
      <c r="O6831" t="s">
        <v>960</v>
      </c>
      <c r="P6831" t="s">
        <v>152</v>
      </c>
      <c r="Q6831">
        <f ca="1">DATEDIF(Data[[#This Row],[Birthdate]],TODAY(),"Y")</f>
        <v>12</v>
      </c>
      <c r="R6831" t="str">
        <f ca="1">IF(Data[[#This Row],[Age]]&lt;=10,"3-10 Years",IF(Data[[#This Row],[Age]]&lt;=15,"11-15 Years",IF(Data[[#This Row],[Age]]&lt;=19,"16-19 Years", "20+ Years")))</f>
        <v>11-15 Years</v>
      </c>
    </row>
    <row r="6832" spans="1:18" x14ac:dyDescent="0.35">
      <c r="A6832" t="s">
        <v>1200</v>
      </c>
      <c r="B6832" s="1">
        <v>45456</v>
      </c>
      <c r="C6832" t="s">
        <v>29</v>
      </c>
      <c r="D6832" t="s">
        <v>24</v>
      </c>
      <c r="E6832" t="s">
        <v>779</v>
      </c>
      <c r="F6832" t="s">
        <v>780</v>
      </c>
      <c r="G6832" t="s">
        <v>105</v>
      </c>
      <c r="H6832" t="s">
        <v>5036</v>
      </c>
      <c r="I6832" s="1">
        <v>41563</v>
      </c>
      <c r="J6832" t="s">
        <v>714</v>
      </c>
      <c r="K6832">
        <v>423</v>
      </c>
      <c r="L6832">
        <v>423</v>
      </c>
      <c r="M6832">
        <v>0</v>
      </c>
      <c r="N6832">
        <v>405</v>
      </c>
      <c r="O6832" t="s">
        <v>23</v>
      </c>
      <c r="P6832" t="s">
        <v>25</v>
      </c>
      <c r="Q6832">
        <f ca="1">DATEDIF(Data[[#This Row],[Birthdate]],TODAY(),"Y")</f>
        <v>12</v>
      </c>
      <c r="R6832" t="str">
        <f ca="1">IF(Data[[#This Row],[Age]]&lt;=10,"3-10 Years",IF(Data[[#This Row],[Age]]&lt;=15,"11-15 Years",IF(Data[[#This Row],[Age]]&lt;=19,"16-19 Years", "20+ Years")))</f>
        <v>11-15 Years</v>
      </c>
    </row>
    <row r="6833" spans="1:18" x14ac:dyDescent="0.35">
      <c r="A6833" t="s">
        <v>1420</v>
      </c>
      <c r="B6833" s="1">
        <v>45600</v>
      </c>
      <c r="C6833" t="s">
        <v>29</v>
      </c>
      <c r="D6833" t="s">
        <v>24</v>
      </c>
      <c r="E6833" t="s">
        <v>566</v>
      </c>
      <c r="F6833" t="s">
        <v>958</v>
      </c>
      <c r="G6833" t="s">
        <v>57</v>
      </c>
      <c r="H6833" t="s">
        <v>5036</v>
      </c>
      <c r="I6833" s="1">
        <v>41563</v>
      </c>
      <c r="J6833" t="s">
        <v>1421</v>
      </c>
      <c r="K6833">
        <v>157</v>
      </c>
      <c r="L6833">
        <v>157</v>
      </c>
      <c r="M6833">
        <v>0</v>
      </c>
      <c r="N6833">
        <v>150</v>
      </c>
      <c r="O6833" t="s">
        <v>23</v>
      </c>
      <c r="P6833" t="s">
        <v>25</v>
      </c>
      <c r="Q6833">
        <f ca="1">DATEDIF(Data[[#This Row],[Birthdate]],TODAY(),"Y")</f>
        <v>12</v>
      </c>
      <c r="R6833" t="str">
        <f ca="1">IF(Data[[#This Row],[Age]]&lt;=10,"3-10 Years",IF(Data[[#This Row],[Age]]&lt;=15,"11-15 Years",IF(Data[[#This Row],[Age]]&lt;=19,"16-19 Years", "20+ Years")))</f>
        <v>11-15 Years</v>
      </c>
    </row>
    <row r="6834" spans="1:18" x14ac:dyDescent="0.35">
      <c r="A6834" t="s">
        <v>1659</v>
      </c>
      <c r="B6834" s="1">
        <v>45567</v>
      </c>
      <c r="C6834" t="s">
        <v>29</v>
      </c>
      <c r="D6834" t="s">
        <v>24</v>
      </c>
      <c r="E6834" t="s">
        <v>566</v>
      </c>
      <c r="F6834" t="s">
        <v>958</v>
      </c>
      <c r="G6834" t="s">
        <v>105</v>
      </c>
      <c r="H6834" t="s">
        <v>5036</v>
      </c>
      <c r="I6834" s="1">
        <v>41517</v>
      </c>
      <c r="J6834" t="s">
        <v>1660</v>
      </c>
      <c r="K6834">
        <v>125</v>
      </c>
      <c r="L6834">
        <v>125</v>
      </c>
      <c r="M6834">
        <v>0</v>
      </c>
      <c r="N6834">
        <v>120</v>
      </c>
      <c r="O6834" t="s">
        <v>23</v>
      </c>
      <c r="P6834" t="s">
        <v>25</v>
      </c>
      <c r="Q6834">
        <f ca="1">DATEDIF(Data[[#This Row],[Birthdate]],TODAY(),"Y")</f>
        <v>12</v>
      </c>
      <c r="R6834" t="str">
        <f ca="1">IF(Data[[#This Row],[Age]]&lt;=10,"3-10 Years",IF(Data[[#This Row],[Age]]&lt;=15,"11-15 Years",IF(Data[[#This Row],[Age]]&lt;=19,"16-19 Years", "20+ Years")))</f>
        <v>11-15 Years</v>
      </c>
    </row>
    <row r="6835" spans="1:18" x14ac:dyDescent="0.35">
      <c r="A6835" t="s">
        <v>769</v>
      </c>
      <c r="B6835" s="1">
        <v>45566</v>
      </c>
      <c r="C6835" t="s">
        <v>29</v>
      </c>
      <c r="D6835" t="s">
        <v>24</v>
      </c>
      <c r="E6835" t="s">
        <v>566</v>
      </c>
      <c r="F6835" t="s">
        <v>958</v>
      </c>
      <c r="G6835" t="s">
        <v>50</v>
      </c>
      <c r="H6835" t="s">
        <v>5036</v>
      </c>
      <c r="I6835" s="1">
        <v>41579</v>
      </c>
      <c r="J6835" t="s">
        <v>770</v>
      </c>
      <c r="K6835">
        <v>157</v>
      </c>
      <c r="L6835">
        <v>157</v>
      </c>
      <c r="M6835">
        <v>0</v>
      </c>
      <c r="N6835">
        <v>150</v>
      </c>
      <c r="O6835" t="s">
        <v>23</v>
      </c>
      <c r="P6835" t="s">
        <v>152</v>
      </c>
      <c r="Q6835">
        <f ca="1">DATEDIF(Data[[#This Row],[Birthdate]],TODAY(),"Y")</f>
        <v>12</v>
      </c>
      <c r="R6835" t="str">
        <f ca="1">IF(Data[[#This Row],[Age]]&lt;=10,"3-10 Years",IF(Data[[#This Row],[Age]]&lt;=15,"11-15 Years",IF(Data[[#This Row],[Age]]&lt;=19,"16-19 Years", "20+ Years")))</f>
        <v>11-15 Years</v>
      </c>
    </row>
    <row r="6836" spans="1:18" x14ac:dyDescent="0.35">
      <c r="A6836" t="s">
        <v>1667</v>
      </c>
      <c r="B6836" s="1">
        <v>45562</v>
      </c>
      <c r="C6836" t="s">
        <v>29</v>
      </c>
      <c r="D6836" t="s">
        <v>24</v>
      </c>
      <c r="E6836" t="s">
        <v>566</v>
      </c>
      <c r="F6836" t="s">
        <v>958</v>
      </c>
      <c r="G6836" t="s">
        <v>105</v>
      </c>
      <c r="H6836" t="s">
        <v>5036</v>
      </c>
      <c r="I6836" s="1">
        <v>41341</v>
      </c>
      <c r="J6836" t="s">
        <v>1668</v>
      </c>
      <c r="K6836">
        <v>113</v>
      </c>
      <c r="L6836">
        <v>113</v>
      </c>
      <c r="M6836">
        <v>0</v>
      </c>
      <c r="N6836">
        <v>108</v>
      </c>
      <c r="O6836" t="s">
        <v>23</v>
      </c>
      <c r="P6836" t="s">
        <v>152</v>
      </c>
      <c r="Q6836">
        <f ca="1">DATEDIF(Data[[#This Row],[Birthdate]],TODAY(),"Y")</f>
        <v>12</v>
      </c>
      <c r="R6836" t="str">
        <f ca="1">IF(Data[[#This Row],[Age]]&lt;=10,"3-10 Years",IF(Data[[#This Row],[Age]]&lt;=15,"11-15 Years",IF(Data[[#This Row],[Age]]&lt;=19,"16-19 Years", "20+ Years")))</f>
        <v>11-15 Years</v>
      </c>
    </row>
    <row r="6837" spans="1:18" x14ac:dyDescent="0.35">
      <c r="A6837" t="s">
        <v>475</v>
      </c>
      <c r="B6837" s="1">
        <v>45561</v>
      </c>
      <c r="C6837" t="s">
        <v>29</v>
      </c>
      <c r="D6837" t="s">
        <v>24</v>
      </c>
      <c r="E6837" t="s">
        <v>566</v>
      </c>
      <c r="F6837" t="s">
        <v>958</v>
      </c>
      <c r="G6837" t="s">
        <v>21</v>
      </c>
      <c r="H6837" t="s">
        <v>5036</v>
      </c>
      <c r="I6837" s="1">
        <v>41270</v>
      </c>
      <c r="J6837" t="s">
        <v>476</v>
      </c>
      <c r="K6837">
        <v>141</v>
      </c>
      <c r="L6837">
        <v>141</v>
      </c>
      <c r="M6837">
        <v>0</v>
      </c>
      <c r="N6837">
        <v>135</v>
      </c>
      <c r="O6837" t="s">
        <v>23</v>
      </c>
      <c r="P6837" t="s">
        <v>152</v>
      </c>
      <c r="Q6837">
        <f ca="1">DATEDIF(Data[[#This Row],[Birthdate]],TODAY(),"Y")</f>
        <v>12</v>
      </c>
      <c r="R6837" t="str">
        <f ca="1">IF(Data[[#This Row],[Age]]&lt;=10,"3-10 Years",IF(Data[[#This Row],[Age]]&lt;=15,"11-15 Years",IF(Data[[#This Row],[Age]]&lt;=19,"16-19 Years", "20+ Years")))</f>
        <v>11-15 Years</v>
      </c>
    </row>
    <row r="6838" spans="1:18" x14ac:dyDescent="0.35">
      <c r="A6838" t="s">
        <v>1676</v>
      </c>
      <c r="B6838" s="1">
        <v>45560</v>
      </c>
      <c r="C6838" t="s">
        <v>29</v>
      </c>
      <c r="D6838" t="s">
        <v>24</v>
      </c>
      <c r="E6838" t="s">
        <v>566</v>
      </c>
      <c r="F6838" t="s">
        <v>958</v>
      </c>
      <c r="G6838" t="s">
        <v>57</v>
      </c>
      <c r="H6838" t="s">
        <v>5036</v>
      </c>
      <c r="I6838" s="1">
        <v>41252</v>
      </c>
      <c r="J6838" t="s">
        <v>1677</v>
      </c>
      <c r="K6838">
        <v>113</v>
      </c>
      <c r="L6838">
        <v>113</v>
      </c>
      <c r="M6838">
        <v>0</v>
      </c>
      <c r="N6838">
        <v>108</v>
      </c>
      <c r="O6838" t="s">
        <v>23</v>
      </c>
      <c r="P6838" t="s">
        <v>25</v>
      </c>
      <c r="Q6838">
        <f ca="1">DATEDIF(Data[[#This Row],[Birthdate]],TODAY(),"Y")</f>
        <v>12</v>
      </c>
      <c r="R6838" t="str">
        <f ca="1">IF(Data[[#This Row],[Age]]&lt;=10,"3-10 Years",IF(Data[[#This Row],[Age]]&lt;=15,"11-15 Years",IF(Data[[#This Row],[Age]]&lt;=19,"16-19 Years", "20+ Years")))</f>
        <v>11-15 Years</v>
      </c>
    </row>
    <row r="6839" spans="1:18" x14ac:dyDescent="0.35">
      <c r="A6839" t="s">
        <v>1682</v>
      </c>
      <c r="B6839" s="1">
        <v>45557</v>
      </c>
      <c r="C6839" t="s">
        <v>29</v>
      </c>
      <c r="D6839" t="s">
        <v>24</v>
      </c>
      <c r="E6839" t="s">
        <v>779</v>
      </c>
      <c r="F6839" t="s">
        <v>1194</v>
      </c>
      <c r="G6839" t="s">
        <v>57</v>
      </c>
      <c r="H6839" t="s">
        <v>5036</v>
      </c>
      <c r="I6839" s="1">
        <v>41592</v>
      </c>
      <c r="J6839" t="s">
        <v>1683</v>
      </c>
      <c r="K6839">
        <v>480</v>
      </c>
      <c r="L6839">
        <v>480</v>
      </c>
      <c r="M6839">
        <v>0</v>
      </c>
      <c r="N6839">
        <v>459</v>
      </c>
      <c r="O6839" t="s">
        <v>960</v>
      </c>
      <c r="P6839" t="s">
        <v>152</v>
      </c>
      <c r="Q6839">
        <f ca="1">DATEDIF(Data[[#This Row],[Birthdate]],TODAY(),"Y")</f>
        <v>12</v>
      </c>
      <c r="R6839" t="str">
        <f ca="1">IF(Data[[#This Row],[Age]]&lt;=10,"3-10 Years",IF(Data[[#This Row],[Age]]&lt;=15,"11-15 Years",IF(Data[[#This Row],[Age]]&lt;=19,"16-19 Years", "20+ Years")))</f>
        <v>11-15 Years</v>
      </c>
    </row>
    <row r="6840" spans="1:18" x14ac:dyDescent="0.35">
      <c r="A6840" t="s">
        <v>1712</v>
      </c>
      <c r="B6840" s="1">
        <v>45537</v>
      </c>
      <c r="C6840" t="s">
        <v>150</v>
      </c>
      <c r="D6840" t="s">
        <v>24</v>
      </c>
      <c r="E6840" t="s">
        <v>779</v>
      </c>
      <c r="F6840" t="s">
        <v>1194</v>
      </c>
      <c r="G6840" t="s">
        <v>21</v>
      </c>
      <c r="H6840" t="s">
        <v>5036</v>
      </c>
      <c r="I6840" s="1">
        <v>41608</v>
      </c>
      <c r="J6840" t="s">
        <v>1713</v>
      </c>
      <c r="K6840">
        <v>480</v>
      </c>
      <c r="L6840">
        <v>0</v>
      </c>
      <c r="M6840">
        <v>480</v>
      </c>
      <c r="N6840">
        <v>459</v>
      </c>
      <c r="O6840" t="s">
        <v>960</v>
      </c>
      <c r="P6840" t="s">
        <v>25</v>
      </c>
      <c r="Q6840">
        <f ca="1">DATEDIF(Data[[#This Row],[Birthdate]],TODAY(),"Y")</f>
        <v>12</v>
      </c>
      <c r="R6840" t="str">
        <f ca="1">IF(Data[[#This Row],[Age]]&lt;=10,"3-10 Years",IF(Data[[#This Row],[Age]]&lt;=15,"11-15 Years",IF(Data[[#This Row],[Age]]&lt;=19,"16-19 Years", "20+ Years")))</f>
        <v>11-15 Years</v>
      </c>
    </row>
    <row r="6841" spans="1:18" x14ac:dyDescent="0.35">
      <c r="A6841" t="s">
        <v>1791</v>
      </c>
      <c r="B6841" s="1">
        <v>45932</v>
      </c>
      <c r="C6841" t="s">
        <v>29</v>
      </c>
      <c r="D6841" t="s">
        <v>24</v>
      </c>
      <c r="E6841" t="s">
        <v>779</v>
      </c>
      <c r="F6841" t="s">
        <v>780</v>
      </c>
      <c r="G6841" t="s">
        <v>21</v>
      </c>
      <c r="H6841" t="s">
        <v>5036</v>
      </c>
      <c r="I6841" s="1">
        <v>41347</v>
      </c>
      <c r="J6841" t="s">
        <v>1792</v>
      </c>
      <c r="K6841">
        <v>293</v>
      </c>
      <c r="L6841">
        <v>293</v>
      </c>
      <c r="M6841">
        <v>0</v>
      </c>
      <c r="N6841">
        <v>280</v>
      </c>
      <c r="O6841" t="s">
        <v>23</v>
      </c>
      <c r="P6841" t="s">
        <v>25</v>
      </c>
      <c r="Q6841">
        <f ca="1">DATEDIF(Data[[#This Row],[Birthdate]],TODAY(),"Y")</f>
        <v>12</v>
      </c>
      <c r="R6841" t="str">
        <f ca="1">IF(Data[[#This Row],[Age]]&lt;=10,"3-10 Years",IF(Data[[#This Row],[Age]]&lt;=15,"11-15 Years",IF(Data[[#This Row],[Age]]&lt;=19,"16-19 Years", "20+ Years")))</f>
        <v>11-15 Years</v>
      </c>
    </row>
    <row r="6842" spans="1:18" x14ac:dyDescent="0.35">
      <c r="A6842" t="s">
        <v>1807</v>
      </c>
      <c r="B6842" s="1">
        <v>45904</v>
      </c>
      <c r="C6842" t="s">
        <v>29</v>
      </c>
      <c r="D6842" t="s">
        <v>24</v>
      </c>
      <c r="E6842" t="s">
        <v>779</v>
      </c>
      <c r="F6842" t="s">
        <v>780</v>
      </c>
      <c r="G6842" t="s">
        <v>57</v>
      </c>
      <c r="H6842" t="s">
        <v>5036</v>
      </c>
      <c r="I6842" s="1">
        <v>41609</v>
      </c>
      <c r="J6842" t="s">
        <v>1808</v>
      </c>
      <c r="K6842">
        <v>486</v>
      </c>
      <c r="L6842">
        <v>486</v>
      </c>
      <c r="M6842">
        <v>0</v>
      </c>
      <c r="N6842">
        <v>465</v>
      </c>
      <c r="O6842" t="s">
        <v>23</v>
      </c>
      <c r="P6842" t="s">
        <v>25</v>
      </c>
      <c r="Q6842">
        <f ca="1">DATEDIF(Data[[#This Row],[Birthdate]],TODAY(),"Y")</f>
        <v>12</v>
      </c>
      <c r="R6842" t="str">
        <f ca="1">IF(Data[[#This Row],[Age]]&lt;=10,"3-10 Years",IF(Data[[#This Row],[Age]]&lt;=15,"11-15 Years",IF(Data[[#This Row],[Age]]&lt;=19,"16-19 Years", "20+ Years")))</f>
        <v>11-15 Years</v>
      </c>
    </row>
    <row r="6843" spans="1:18" x14ac:dyDescent="0.35">
      <c r="A6843" t="s">
        <v>1417</v>
      </c>
      <c r="B6843" s="1">
        <v>45881</v>
      </c>
      <c r="C6843" t="s">
        <v>29</v>
      </c>
      <c r="D6843" t="s">
        <v>24</v>
      </c>
      <c r="E6843" t="s">
        <v>779</v>
      </c>
      <c r="F6843" t="s">
        <v>780</v>
      </c>
      <c r="G6843" t="s">
        <v>189</v>
      </c>
      <c r="H6843" t="s">
        <v>5036</v>
      </c>
      <c r="I6843" s="1">
        <v>41560</v>
      </c>
      <c r="J6843" t="s">
        <v>199</v>
      </c>
      <c r="K6843">
        <v>486</v>
      </c>
      <c r="L6843">
        <v>486</v>
      </c>
      <c r="M6843">
        <v>0</v>
      </c>
      <c r="N6843">
        <v>465</v>
      </c>
      <c r="O6843" t="s">
        <v>23</v>
      </c>
      <c r="P6843" t="s">
        <v>25</v>
      </c>
      <c r="Q6843">
        <f ca="1">DATEDIF(Data[[#This Row],[Birthdate]],TODAY(),"Y")</f>
        <v>12</v>
      </c>
      <c r="R6843" t="str">
        <f ca="1">IF(Data[[#This Row],[Age]]&lt;=10,"3-10 Years",IF(Data[[#This Row],[Age]]&lt;=15,"11-15 Years",IF(Data[[#This Row],[Age]]&lt;=19,"16-19 Years", "20+ Years")))</f>
        <v>11-15 Years</v>
      </c>
    </row>
    <row r="6844" spans="1:18" x14ac:dyDescent="0.35">
      <c r="A6844" t="s">
        <v>1886</v>
      </c>
      <c r="B6844" s="1">
        <v>45915</v>
      </c>
      <c r="C6844" t="s">
        <v>29</v>
      </c>
      <c r="D6844" t="s">
        <v>24</v>
      </c>
      <c r="E6844" t="s">
        <v>779</v>
      </c>
      <c r="F6844" t="s">
        <v>1887</v>
      </c>
      <c r="G6844" t="s">
        <v>171</v>
      </c>
      <c r="H6844" t="s">
        <v>1083</v>
      </c>
      <c r="I6844" s="1">
        <v>41280</v>
      </c>
      <c r="J6844" t="s">
        <v>1888</v>
      </c>
      <c r="K6844">
        <v>627</v>
      </c>
      <c r="L6844">
        <v>627</v>
      </c>
      <c r="M6844">
        <v>0</v>
      </c>
      <c r="N6844">
        <v>600</v>
      </c>
      <c r="O6844" t="s">
        <v>23</v>
      </c>
      <c r="P6844" t="s">
        <v>25</v>
      </c>
      <c r="Q6844">
        <f ca="1">DATEDIF(Data[[#This Row],[Birthdate]],TODAY(),"Y")</f>
        <v>12</v>
      </c>
      <c r="R6844" t="str">
        <f ca="1">IF(Data[[#This Row],[Age]]&lt;=10,"3-10 Years",IF(Data[[#This Row],[Age]]&lt;=15,"11-15 Years",IF(Data[[#This Row],[Age]]&lt;=19,"16-19 Years", "20+ Years")))</f>
        <v>11-15 Years</v>
      </c>
    </row>
    <row r="6845" spans="1:18" x14ac:dyDescent="0.35">
      <c r="A6845" t="s">
        <v>530</v>
      </c>
      <c r="B6845" s="1">
        <v>45908</v>
      </c>
      <c r="C6845" t="s">
        <v>29</v>
      </c>
      <c r="D6845" t="s">
        <v>24</v>
      </c>
      <c r="E6845" t="s">
        <v>779</v>
      </c>
      <c r="F6845" t="s">
        <v>1887</v>
      </c>
      <c r="G6845" t="s">
        <v>30</v>
      </c>
      <c r="H6845" t="s">
        <v>5036</v>
      </c>
      <c r="I6845" s="1">
        <v>41320</v>
      </c>
      <c r="J6845" t="s">
        <v>531</v>
      </c>
      <c r="K6845">
        <v>627</v>
      </c>
      <c r="L6845">
        <v>627</v>
      </c>
      <c r="M6845">
        <v>0</v>
      </c>
      <c r="N6845">
        <v>600</v>
      </c>
      <c r="O6845" t="s">
        <v>23</v>
      </c>
      <c r="P6845" t="s">
        <v>152</v>
      </c>
      <c r="Q6845">
        <f ca="1">DATEDIF(Data[[#This Row],[Birthdate]],TODAY(),"Y")</f>
        <v>12</v>
      </c>
      <c r="R6845" t="str">
        <f ca="1">IF(Data[[#This Row],[Age]]&lt;=10,"3-10 Years",IF(Data[[#This Row],[Age]]&lt;=15,"11-15 Years",IF(Data[[#This Row],[Age]]&lt;=19,"16-19 Years", "20+ Years")))</f>
        <v>11-15 Years</v>
      </c>
    </row>
    <row r="6846" spans="1:18" x14ac:dyDescent="0.35">
      <c r="A6846" t="s">
        <v>1891</v>
      </c>
      <c r="B6846" s="1">
        <v>45907</v>
      </c>
      <c r="C6846" t="s">
        <v>29</v>
      </c>
      <c r="D6846" t="s">
        <v>24</v>
      </c>
      <c r="E6846" t="s">
        <v>779</v>
      </c>
      <c r="F6846" t="s">
        <v>1887</v>
      </c>
      <c r="G6846" t="s">
        <v>21</v>
      </c>
      <c r="H6846" t="s">
        <v>5036</v>
      </c>
      <c r="I6846" s="1">
        <v>41254</v>
      </c>
      <c r="J6846" t="s">
        <v>1892</v>
      </c>
      <c r="K6846">
        <v>627</v>
      </c>
      <c r="L6846">
        <v>627</v>
      </c>
      <c r="M6846">
        <v>0</v>
      </c>
      <c r="N6846">
        <v>600</v>
      </c>
      <c r="O6846" t="s">
        <v>23</v>
      </c>
      <c r="P6846" t="s">
        <v>25</v>
      </c>
      <c r="Q6846">
        <f ca="1">DATEDIF(Data[[#This Row],[Birthdate]],TODAY(),"Y")</f>
        <v>12</v>
      </c>
      <c r="R6846" t="str">
        <f ca="1">IF(Data[[#This Row],[Age]]&lt;=10,"3-10 Years",IF(Data[[#This Row],[Age]]&lt;=15,"11-15 Years",IF(Data[[#This Row],[Age]]&lt;=19,"16-19 Years", "20+ Years")))</f>
        <v>11-15 Years</v>
      </c>
    </row>
    <row r="6847" spans="1:18" x14ac:dyDescent="0.35">
      <c r="A6847" t="s">
        <v>1894</v>
      </c>
      <c r="B6847" s="1">
        <v>45895</v>
      </c>
      <c r="C6847" t="s">
        <v>29</v>
      </c>
      <c r="D6847" t="s">
        <v>24</v>
      </c>
      <c r="E6847" t="s">
        <v>779</v>
      </c>
      <c r="F6847" t="s">
        <v>1887</v>
      </c>
      <c r="G6847" t="s">
        <v>57</v>
      </c>
      <c r="H6847" t="s">
        <v>5036</v>
      </c>
      <c r="I6847" s="1">
        <v>41408</v>
      </c>
      <c r="J6847" t="s">
        <v>72</v>
      </c>
      <c r="K6847">
        <v>627</v>
      </c>
      <c r="L6847">
        <v>627</v>
      </c>
      <c r="M6847">
        <v>0</v>
      </c>
      <c r="N6847">
        <v>600</v>
      </c>
      <c r="O6847" t="s">
        <v>23</v>
      </c>
      <c r="P6847" t="s">
        <v>25</v>
      </c>
      <c r="Q6847">
        <f ca="1">DATEDIF(Data[[#This Row],[Birthdate]],TODAY(),"Y")</f>
        <v>12</v>
      </c>
      <c r="R6847" t="str">
        <f ca="1">IF(Data[[#This Row],[Age]]&lt;=10,"3-10 Years",IF(Data[[#This Row],[Age]]&lt;=15,"11-15 Years",IF(Data[[#This Row],[Age]]&lt;=19,"16-19 Years", "20+ Years")))</f>
        <v>11-15 Years</v>
      </c>
    </row>
    <row r="6848" spans="1:18" x14ac:dyDescent="0.35">
      <c r="A6848" t="s">
        <v>1896</v>
      </c>
      <c r="B6848" s="1">
        <v>45869</v>
      </c>
      <c r="C6848" t="s">
        <v>29</v>
      </c>
      <c r="D6848" t="s">
        <v>24</v>
      </c>
      <c r="E6848" t="s">
        <v>779</v>
      </c>
      <c r="F6848" t="s">
        <v>1887</v>
      </c>
      <c r="G6848" t="s">
        <v>860</v>
      </c>
      <c r="H6848" t="s">
        <v>1083</v>
      </c>
      <c r="I6848" s="1">
        <v>41605</v>
      </c>
      <c r="J6848" t="s">
        <v>1897</v>
      </c>
      <c r="K6848">
        <v>575</v>
      </c>
      <c r="L6848">
        <v>575</v>
      </c>
      <c r="M6848">
        <v>0</v>
      </c>
      <c r="N6848">
        <v>550</v>
      </c>
      <c r="O6848" t="s">
        <v>23</v>
      </c>
      <c r="P6848" t="s">
        <v>25</v>
      </c>
      <c r="Q6848">
        <f ca="1">DATEDIF(Data[[#This Row],[Birthdate]],TODAY(),"Y")</f>
        <v>12</v>
      </c>
      <c r="R6848" t="str">
        <f ca="1">IF(Data[[#This Row],[Age]]&lt;=10,"3-10 Years",IF(Data[[#This Row],[Age]]&lt;=15,"11-15 Years",IF(Data[[#This Row],[Age]]&lt;=19,"16-19 Years", "20+ Years")))</f>
        <v>11-15 Years</v>
      </c>
    </row>
    <row r="6849" spans="1:18" x14ac:dyDescent="0.35">
      <c r="A6849" t="s">
        <v>1807</v>
      </c>
      <c r="B6849" s="1">
        <v>45931</v>
      </c>
      <c r="C6849" t="s">
        <v>150</v>
      </c>
      <c r="D6849" t="s">
        <v>24</v>
      </c>
      <c r="E6849" t="s">
        <v>566</v>
      </c>
      <c r="F6849" t="s">
        <v>958</v>
      </c>
      <c r="G6849" t="s">
        <v>57</v>
      </c>
      <c r="H6849" t="s">
        <v>5036</v>
      </c>
      <c r="I6849" s="1">
        <v>41609</v>
      </c>
      <c r="J6849" t="s">
        <v>1808</v>
      </c>
      <c r="K6849">
        <v>157</v>
      </c>
      <c r="L6849">
        <v>0</v>
      </c>
      <c r="M6849">
        <v>157</v>
      </c>
      <c r="N6849">
        <v>150</v>
      </c>
      <c r="O6849" t="s">
        <v>23</v>
      </c>
      <c r="P6849" t="s">
        <v>25</v>
      </c>
      <c r="Q6849">
        <f ca="1">DATEDIF(Data[[#This Row],[Birthdate]],TODAY(),"Y")</f>
        <v>12</v>
      </c>
      <c r="R6849" t="str">
        <f ca="1">IF(Data[[#This Row],[Age]]&lt;=10,"3-10 Years",IF(Data[[#This Row],[Age]]&lt;=15,"11-15 Years",IF(Data[[#This Row],[Age]]&lt;=19,"16-19 Years", "20+ Years")))</f>
        <v>11-15 Years</v>
      </c>
    </row>
    <row r="6850" spans="1:18" x14ac:dyDescent="0.35">
      <c r="A6850" t="s">
        <v>1898</v>
      </c>
      <c r="B6850" s="1">
        <v>45931</v>
      </c>
      <c r="C6850" t="s">
        <v>29</v>
      </c>
      <c r="D6850" t="s">
        <v>24</v>
      </c>
      <c r="E6850" t="s">
        <v>566</v>
      </c>
      <c r="F6850" t="s">
        <v>958</v>
      </c>
      <c r="G6850" t="s">
        <v>37</v>
      </c>
      <c r="H6850" t="s">
        <v>5036</v>
      </c>
      <c r="I6850" s="1">
        <v>41575</v>
      </c>
      <c r="J6850" t="s">
        <v>1899</v>
      </c>
      <c r="K6850">
        <v>127</v>
      </c>
      <c r="L6850">
        <v>127</v>
      </c>
      <c r="M6850">
        <v>0</v>
      </c>
      <c r="N6850">
        <v>150</v>
      </c>
      <c r="O6850" t="s">
        <v>23</v>
      </c>
      <c r="P6850" t="s">
        <v>152</v>
      </c>
      <c r="Q6850">
        <f ca="1">DATEDIF(Data[[#This Row],[Birthdate]],TODAY(),"Y")</f>
        <v>12</v>
      </c>
      <c r="R6850" t="str">
        <f ca="1">IF(Data[[#This Row],[Age]]&lt;=10,"3-10 Years",IF(Data[[#This Row],[Age]]&lt;=15,"11-15 Years",IF(Data[[#This Row],[Age]]&lt;=19,"16-19 Years", "20+ Years")))</f>
        <v>11-15 Years</v>
      </c>
    </row>
    <row r="6851" spans="1:18" x14ac:dyDescent="0.35">
      <c r="A6851" t="s">
        <v>1901</v>
      </c>
      <c r="B6851" s="1">
        <v>45931</v>
      </c>
      <c r="C6851" t="s">
        <v>29</v>
      </c>
      <c r="D6851" t="s">
        <v>24</v>
      </c>
      <c r="E6851" t="s">
        <v>566</v>
      </c>
      <c r="F6851" t="s">
        <v>958</v>
      </c>
      <c r="G6851" t="s">
        <v>57</v>
      </c>
      <c r="H6851" t="s">
        <v>5036</v>
      </c>
      <c r="I6851" s="1">
        <v>41579</v>
      </c>
      <c r="J6851" t="s">
        <v>1902</v>
      </c>
      <c r="K6851">
        <v>157</v>
      </c>
      <c r="L6851">
        <v>157</v>
      </c>
      <c r="M6851">
        <v>0</v>
      </c>
      <c r="N6851">
        <v>150</v>
      </c>
      <c r="O6851" t="s">
        <v>23</v>
      </c>
      <c r="P6851" t="s">
        <v>25</v>
      </c>
      <c r="Q6851">
        <f ca="1">DATEDIF(Data[[#This Row],[Birthdate]],TODAY(),"Y")</f>
        <v>12</v>
      </c>
      <c r="R6851" t="str">
        <f ca="1">IF(Data[[#This Row],[Age]]&lt;=10,"3-10 Years",IF(Data[[#This Row],[Age]]&lt;=15,"11-15 Years",IF(Data[[#This Row],[Age]]&lt;=19,"16-19 Years", "20+ Years")))</f>
        <v>11-15 Years</v>
      </c>
    </row>
    <row r="6852" spans="1:18" x14ac:dyDescent="0.35">
      <c r="A6852" t="s">
        <v>1609</v>
      </c>
      <c r="B6852" s="1">
        <v>45929</v>
      </c>
      <c r="C6852" t="s">
        <v>29</v>
      </c>
      <c r="D6852" t="s">
        <v>24</v>
      </c>
      <c r="E6852" t="s">
        <v>566</v>
      </c>
      <c r="F6852" t="s">
        <v>958</v>
      </c>
      <c r="G6852" t="s">
        <v>57</v>
      </c>
      <c r="H6852" t="s">
        <v>5036</v>
      </c>
      <c r="I6852" s="1">
        <v>41454</v>
      </c>
      <c r="J6852" t="s">
        <v>1610</v>
      </c>
      <c r="K6852">
        <v>137</v>
      </c>
      <c r="L6852">
        <v>137</v>
      </c>
      <c r="M6852">
        <v>0</v>
      </c>
      <c r="N6852">
        <v>150</v>
      </c>
      <c r="O6852" t="s">
        <v>23</v>
      </c>
      <c r="P6852" t="s">
        <v>25</v>
      </c>
      <c r="Q6852">
        <f ca="1">DATEDIF(Data[[#This Row],[Birthdate]],TODAY(),"Y")</f>
        <v>12</v>
      </c>
      <c r="R6852" t="str">
        <f ca="1">IF(Data[[#This Row],[Age]]&lt;=10,"3-10 Years",IF(Data[[#This Row],[Age]]&lt;=15,"11-15 Years",IF(Data[[#This Row],[Age]]&lt;=19,"16-19 Years", "20+ Years")))</f>
        <v>11-15 Years</v>
      </c>
    </row>
    <row r="6853" spans="1:18" x14ac:dyDescent="0.35">
      <c r="A6853" t="s">
        <v>1914</v>
      </c>
      <c r="B6853" s="1">
        <v>45927</v>
      </c>
      <c r="C6853" t="s">
        <v>29</v>
      </c>
      <c r="D6853" t="s">
        <v>24</v>
      </c>
      <c r="E6853" t="s">
        <v>566</v>
      </c>
      <c r="F6853" t="s">
        <v>958</v>
      </c>
      <c r="G6853" t="s">
        <v>189</v>
      </c>
      <c r="H6853" t="s">
        <v>5036</v>
      </c>
      <c r="I6853" s="1">
        <v>41377</v>
      </c>
      <c r="J6853" t="s">
        <v>1915</v>
      </c>
      <c r="K6853">
        <v>157</v>
      </c>
      <c r="L6853">
        <v>157</v>
      </c>
      <c r="M6853">
        <v>0</v>
      </c>
      <c r="N6853">
        <v>150</v>
      </c>
      <c r="O6853" t="s">
        <v>23</v>
      </c>
      <c r="P6853" t="s">
        <v>25</v>
      </c>
      <c r="Q6853">
        <f ca="1">DATEDIF(Data[[#This Row],[Birthdate]],TODAY(),"Y")</f>
        <v>12</v>
      </c>
      <c r="R6853" t="str">
        <f ca="1">IF(Data[[#This Row],[Age]]&lt;=10,"3-10 Years",IF(Data[[#This Row],[Age]]&lt;=15,"11-15 Years",IF(Data[[#This Row],[Age]]&lt;=19,"16-19 Years", "20+ Years")))</f>
        <v>11-15 Years</v>
      </c>
    </row>
    <row r="6854" spans="1:18" x14ac:dyDescent="0.35">
      <c r="A6854" t="s">
        <v>1923</v>
      </c>
      <c r="B6854" s="1">
        <v>45925</v>
      </c>
      <c r="C6854" t="s">
        <v>29</v>
      </c>
      <c r="D6854" t="s">
        <v>24</v>
      </c>
      <c r="E6854" t="s">
        <v>566</v>
      </c>
      <c r="F6854" t="s">
        <v>958</v>
      </c>
      <c r="G6854" t="s">
        <v>57</v>
      </c>
      <c r="H6854" t="s">
        <v>5036</v>
      </c>
      <c r="I6854" s="1">
        <v>41524</v>
      </c>
      <c r="J6854" t="s">
        <v>1924</v>
      </c>
      <c r="K6854">
        <v>137</v>
      </c>
      <c r="L6854">
        <v>137</v>
      </c>
      <c r="M6854">
        <v>0</v>
      </c>
      <c r="N6854">
        <v>150</v>
      </c>
      <c r="O6854" t="s">
        <v>23</v>
      </c>
      <c r="P6854" t="s">
        <v>25</v>
      </c>
      <c r="Q6854">
        <f ca="1">DATEDIF(Data[[#This Row],[Birthdate]],TODAY(),"Y")</f>
        <v>12</v>
      </c>
      <c r="R6854" t="str">
        <f ca="1">IF(Data[[#This Row],[Age]]&lt;=10,"3-10 Years",IF(Data[[#This Row],[Age]]&lt;=15,"11-15 Years",IF(Data[[#This Row],[Age]]&lt;=19,"16-19 Years", "20+ Years")))</f>
        <v>11-15 Years</v>
      </c>
    </row>
    <row r="6855" spans="1:18" x14ac:dyDescent="0.35">
      <c r="A6855" t="s">
        <v>1901</v>
      </c>
      <c r="B6855" s="1">
        <v>45919</v>
      </c>
      <c r="C6855" t="s">
        <v>29</v>
      </c>
      <c r="D6855" t="s">
        <v>24</v>
      </c>
      <c r="E6855" t="s">
        <v>566</v>
      </c>
      <c r="F6855" t="s">
        <v>958</v>
      </c>
      <c r="G6855" t="s">
        <v>57</v>
      </c>
      <c r="H6855" t="s">
        <v>5036</v>
      </c>
      <c r="I6855" s="1">
        <v>41579</v>
      </c>
      <c r="J6855" t="s">
        <v>1902</v>
      </c>
      <c r="K6855">
        <v>157</v>
      </c>
      <c r="L6855">
        <v>157</v>
      </c>
      <c r="M6855">
        <v>0</v>
      </c>
      <c r="N6855">
        <v>150</v>
      </c>
      <c r="O6855" t="s">
        <v>23</v>
      </c>
      <c r="P6855" t="s">
        <v>25</v>
      </c>
      <c r="Q6855">
        <f ca="1">DATEDIF(Data[[#This Row],[Birthdate]],TODAY(),"Y")</f>
        <v>12</v>
      </c>
      <c r="R6855" t="str">
        <f ca="1">IF(Data[[#This Row],[Age]]&lt;=10,"3-10 Years",IF(Data[[#This Row],[Age]]&lt;=15,"11-15 Years",IF(Data[[#This Row],[Age]]&lt;=19,"16-19 Years", "20+ Years")))</f>
        <v>11-15 Years</v>
      </c>
    </row>
    <row r="6856" spans="1:18" x14ac:dyDescent="0.35">
      <c r="A6856" t="s">
        <v>1609</v>
      </c>
      <c r="B6856" s="1">
        <v>45910</v>
      </c>
      <c r="C6856" t="s">
        <v>29</v>
      </c>
      <c r="D6856" t="s">
        <v>24</v>
      </c>
      <c r="E6856" t="s">
        <v>566</v>
      </c>
      <c r="F6856" t="s">
        <v>958</v>
      </c>
      <c r="G6856" t="s">
        <v>57</v>
      </c>
      <c r="H6856" t="s">
        <v>5036</v>
      </c>
      <c r="I6856" s="1">
        <v>41454</v>
      </c>
      <c r="J6856" t="s">
        <v>1610</v>
      </c>
      <c r="K6856">
        <v>157</v>
      </c>
      <c r="L6856">
        <v>157</v>
      </c>
      <c r="M6856">
        <v>0</v>
      </c>
      <c r="N6856">
        <v>150</v>
      </c>
      <c r="O6856" t="s">
        <v>23</v>
      </c>
      <c r="P6856" t="s">
        <v>25</v>
      </c>
      <c r="Q6856">
        <f ca="1">DATEDIF(Data[[#This Row],[Birthdate]],TODAY(),"Y")</f>
        <v>12</v>
      </c>
      <c r="R6856" t="str">
        <f ca="1">IF(Data[[#This Row],[Age]]&lt;=10,"3-10 Years",IF(Data[[#This Row],[Age]]&lt;=15,"11-15 Years",IF(Data[[#This Row],[Age]]&lt;=19,"16-19 Years", "20+ Years")))</f>
        <v>11-15 Years</v>
      </c>
    </row>
    <row r="6857" spans="1:18" x14ac:dyDescent="0.35">
      <c r="A6857" t="s">
        <v>1276</v>
      </c>
      <c r="B6857" s="1">
        <v>45910</v>
      </c>
      <c r="C6857" t="s">
        <v>29</v>
      </c>
      <c r="D6857" t="s">
        <v>24</v>
      </c>
      <c r="E6857" t="s">
        <v>566</v>
      </c>
      <c r="F6857" t="s">
        <v>958</v>
      </c>
      <c r="G6857" t="s">
        <v>47</v>
      </c>
      <c r="H6857" t="s">
        <v>5036</v>
      </c>
      <c r="I6857" s="1">
        <v>41352</v>
      </c>
      <c r="J6857" t="s">
        <v>1277</v>
      </c>
      <c r="K6857">
        <v>157</v>
      </c>
      <c r="L6857">
        <v>157</v>
      </c>
      <c r="M6857">
        <v>0</v>
      </c>
      <c r="N6857">
        <v>150</v>
      </c>
      <c r="O6857" t="s">
        <v>23</v>
      </c>
      <c r="P6857" t="s">
        <v>25</v>
      </c>
      <c r="Q6857">
        <f ca="1">DATEDIF(Data[[#This Row],[Birthdate]],TODAY(),"Y")</f>
        <v>12</v>
      </c>
      <c r="R6857" t="str">
        <f ca="1">IF(Data[[#This Row],[Age]]&lt;=10,"3-10 Years",IF(Data[[#This Row],[Age]]&lt;=15,"11-15 Years",IF(Data[[#This Row],[Age]]&lt;=19,"16-19 Years", "20+ Years")))</f>
        <v>11-15 Years</v>
      </c>
    </row>
    <row r="6858" spans="1:18" x14ac:dyDescent="0.35">
      <c r="A6858" t="s">
        <v>1923</v>
      </c>
      <c r="B6858" s="1">
        <v>45910</v>
      </c>
      <c r="C6858" t="s">
        <v>29</v>
      </c>
      <c r="D6858" t="s">
        <v>24</v>
      </c>
      <c r="E6858" t="s">
        <v>566</v>
      </c>
      <c r="F6858" t="s">
        <v>958</v>
      </c>
      <c r="G6858" t="s">
        <v>57</v>
      </c>
      <c r="H6858" t="s">
        <v>5036</v>
      </c>
      <c r="I6858" s="1">
        <v>41524</v>
      </c>
      <c r="J6858" t="s">
        <v>1924</v>
      </c>
      <c r="K6858">
        <v>157</v>
      </c>
      <c r="L6858">
        <v>157</v>
      </c>
      <c r="M6858">
        <v>0</v>
      </c>
      <c r="N6858">
        <v>150</v>
      </c>
      <c r="O6858" t="s">
        <v>23</v>
      </c>
      <c r="P6858" t="s">
        <v>25</v>
      </c>
      <c r="Q6858">
        <f ca="1">DATEDIF(Data[[#This Row],[Birthdate]],TODAY(),"Y")</f>
        <v>12</v>
      </c>
      <c r="R6858" t="str">
        <f ca="1">IF(Data[[#This Row],[Age]]&lt;=10,"3-10 Years",IF(Data[[#This Row],[Age]]&lt;=15,"11-15 Years",IF(Data[[#This Row],[Age]]&lt;=19,"16-19 Years", "20+ Years")))</f>
        <v>11-15 Years</v>
      </c>
    </row>
    <row r="6859" spans="1:18" x14ac:dyDescent="0.35">
      <c r="A6859" t="s">
        <v>1914</v>
      </c>
      <c r="B6859" s="1">
        <v>45910</v>
      </c>
      <c r="C6859" t="s">
        <v>29</v>
      </c>
      <c r="D6859" t="s">
        <v>24</v>
      </c>
      <c r="E6859" t="s">
        <v>566</v>
      </c>
      <c r="F6859" t="s">
        <v>958</v>
      </c>
      <c r="G6859" t="s">
        <v>189</v>
      </c>
      <c r="H6859" t="s">
        <v>5036</v>
      </c>
      <c r="I6859" s="1">
        <v>41377</v>
      </c>
      <c r="J6859" t="s">
        <v>1915</v>
      </c>
      <c r="K6859">
        <v>157</v>
      </c>
      <c r="L6859">
        <v>157</v>
      </c>
      <c r="M6859">
        <v>0</v>
      </c>
      <c r="N6859">
        <v>150</v>
      </c>
      <c r="O6859" t="s">
        <v>23</v>
      </c>
      <c r="P6859" t="s">
        <v>25</v>
      </c>
      <c r="Q6859">
        <f ca="1">DATEDIF(Data[[#This Row],[Birthdate]],TODAY(),"Y")</f>
        <v>12</v>
      </c>
      <c r="R6859" t="str">
        <f ca="1">IF(Data[[#This Row],[Age]]&lt;=10,"3-10 Years",IF(Data[[#This Row],[Age]]&lt;=15,"11-15 Years",IF(Data[[#This Row],[Age]]&lt;=19,"16-19 Years", "20+ Years")))</f>
        <v>11-15 Years</v>
      </c>
    </row>
    <row r="6860" spans="1:18" x14ac:dyDescent="0.35">
      <c r="A6860" t="s">
        <v>475</v>
      </c>
      <c r="B6860" s="1">
        <v>45909</v>
      </c>
      <c r="C6860" t="s">
        <v>29</v>
      </c>
      <c r="D6860" t="s">
        <v>24</v>
      </c>
      <c r="E6860" t="s">
        <v>566</v>
      </c>
      <c r="F6860" t="s">
        <v>958</v>
      </c>
      <c r="G6860" t="s">
        <v>21</v>
      </c>
      <c r="H6860" t="s">
        <v>5036</v>
      </c>
      <c r="I6860" s="1">
        <v>41270</v>
      </c>
      <c r="J6860" t="s">
        <v>476</v>
      </c>
      <c r="K6860">
        <v>127</v>
      </c>
      <c r="L6860">
        <v>127</v>
      </c>
      <c r="M6860">
        <v>0</v>
      </c>
      <c r="N6860">
        <v>150</v>
      </c>
      <c r="O6860" t="s">
        <v>23</v>
      </c>
      <c r="P6860" t="s">
        <v>152</v>
      </c>
      <c r="Q6860">
        <f ca="1">DATEDIF(Data[[#This Row],[Birthdate]],TODAY(),"Y")</f>
        <v>12</v>
      </c>
      <c r="R6860" t="str">
        <f ca="1">IF(Data[[#This Row],[Age]]&lt;=10,"3-10 Years",IF(Data[[#This Row],[Age]]&lt;=15,"11-15 Years",IF(Data[[#This Row],[Age]]&lt;=19,"16-19 Years", "20+ Years")))</f>
        <v>11-15 Years</v>
      </c>
    </row>
    <row r="6861" spans="1:18" x14ac:dyDescent="0.35">
      <c r="A6861" t="s">
        <v>1946</v>
      </c>
      <c r="B6861" s="1">
        <v>45927</v>
      </c>
      <c r="C6861" t="s">
        <v>29</v>
      </c>
      <c r="D6861" t="s">
        <v>24</v>
      </c>
      <c r="E6861" t="s">
        <v>566</v>
      </c>
      <c r="F6861" t="s">
        <v>1938</v>
      </c>
      <c r="G6861" t="s">
        <v>30</v>
      </c>
      <c r="H6861" t="s">
        <v>5036</v>
      </c>
      <c r="I6861" s="1">
        <v>41577</v>
      </c>
      <c r="J6861" t="s">
        <v>1947</v>
      </c>
      <c r="K6861">
        <v>125</v>
      </c>
      <c r="L6861">
        <v>125</v>
      </c>
      <c r="M6861">
        <v>0</v>
      </c>
      <c r="N6861">
        <v>120</v>
      </c>
      <c r="O6861" t="s">
        <v>23</v>
      </c>
      <c r="P6861" t="s">
        <v>25</v>
      </c>
      <c r="Q6861">
        <f ca="1">DATEDIF(Data[[#This Row],[Birthdate]],TODAY(),"Y")</f>
        <v>12</v>
      </c>
      <c r="R6861" t="str">
        <f ca="1">IF(Data[[#This Row],[Age]]&lt;=10,"3-10 Years",IF(Data[[#This Row],[Age]]&lt;=15,"11-15 Years",IF(Data[[#This Row],[Age]]&lt;=19,"16-19 Years", "20+ Years")))</f>
        <v>11-15 Years</v>
      </c>
    </row>
    <row r="6862" spans="1:18" x14ac:dyDescent="0.35">
      <c r="A6862" t="s">
        <v>569</v>
      </c>
      <c r="B6862" s="1">
        <v>45925</v>
      </c>
      <c r="C6862" t="s">
        <v>29</v>
      </c>
      <c r="D6862" t="s">
        <v>24</v>
      </c>
      <c r="E6862" t="s">
        <v>566</v>
      </c>
      <c r="F6862" t="s">
        <v>1938</v>
      </c>
      <c r="G6862" t="s">
        <v>105</v>
      </c>
      <c r="H6862" t="s">
        <v>5036</v>
      </c>
      <c r="I6862" s="1">
        <v>41311</v>
      </c>
      <c r="J6862" t="s">
        <v>169</v>
      </c>
      <c r="K6862">
        <v>105</v>
      </c>
      <c r="L6862">
        <v>105</v>
      </c>
      <c r="M6862">
        <v>0</v>
      </c>
      <c r="N6862">
        <v>120</v>
      </c>
      <c r="O6862" t="s">
        <v>23</v>
      </c>
      <c r="P6862" t="s">
        <v>25</v>
      </c>
      <c r="Q6862">
        <f ca="1">DATEDIF(Data[[#This Row],[Birthdate]],TODAY(),"Y")</f>
        <v>12</v>
      </c>
      <c r="R6862" t="str">
        <f ca="1">IF(Data[[#This Row],[Age]]&lt;=10,"3-10 Years",IF(Data[[#This Row],[Age]]&lt;=15,"11-15 Years",IF(Data[[#This Row],[Age]]&lt;=19,"16-19 Years", "20+ Years")))</f>
        <v>11-15 Years</v>
      </c>
    </row>
    <row r="6863" spans="1:18" x14ac:dyDescent="0.35">
      <c r="A6863" t="s">
        <v>371</v>
      </c>
      <c r="B6863" s="1">
        <v>44787</v>
      </c>
      <c r="C6863" t="s">
        <v>29</v>
      </c>
      <c r="D6863" t="s">
        <v>18</v>
      </c>
      <c r="E6863" t="s">
        <v>779</v>
      </c>
      <c r="F6863" t="s">
        <v>1495</v>
      </c>
      <c r="G6863" t="s">
        <v>50</v>
      </c>
      <c r="H6863" t="s">
        <v>5036</v>
      </c>
      <c r="I6863" s="1">
        <v>41470</v>
      </c>
      <c r="J6863" t="s">
        <v>293</v>
      </c>
      <c r="K6863">
        <v>124</v>
      </c>
      <c r="L6863">
        <v>124</v>
      </c>
      <c r="M6863">
        <v>0</v>
      </c>
      <c r="N6863">
        <v>120</v>
      </c>
      <c r="O6863" t="s">
        <v>23</v>
      </c>
      <c r="P6863" t="s">
        <v>25</v>
      </c>
      <c r="Q6863">
        <f ca="1">DATEDIF(Data[[#This Row],[Birthdate]],TODAY(),"Y")</f>
        <v>12</v>
      </c>
      <c r="R6863" t="str">
        <f ca="1">IF(Data[[#This Row],[Age]]&lt;=10,"3-10 Years",IF(Data[[#This Row],[Age]]&lt;=15,"11-15 Years",IF(Data[[#This Row],[Age]]&lt;=19,"16-19 Years", "20+ Years")))</f>
        <v>11-15 Years</v>
      </c>
    </row>
    <row r="6864" spans="1:18" x14ac:dyDescent="0.35">
      <c r="A6864" t="s">
        <v>461</v>
      </c>
      <c r="B6864" s="1">
        <v>44786</v>
      </c>
      <c r="C6864" t="s">
        <v>29</v>
      </c>
      <c r="D6864" t="s">
        <v>18</v>
      </c>
      <c r="E6864" t="s">
        <v>779</v>
      </c>
      <c r="F6864" t="s">
        <v>1495</v>
      </c>
      <c r="G6864" t="s">
        <v>47</v>
      </c>
      <c r="H6864" t="s">
        <v>5036</v>
      </c>
      <c r="I6864" s="1">
        <v>41470</v>
      </c>
      <c r="J6864" t="s">
        <v>462</v>
      </c>
      <c r="K6864">
        <v>93</v>
      </c>
      <c r="L6864">
        <v>93</v>
      </c>
      <c r="M6864">
        <v>0</v>
      </c>
      <c r="N6864">
        <v>90</v>
      </c>
      <c r="O6864" t="s">
        <v>23</v>
      </c>
      <c r="P6864" t="s">
        <v>25</v>
      </c>
      <c r="Q6864">
        <f ca="1">DATEDIF(Data[[#This Row],[Birthdate]],TODAY(),"Y")</f>
        <v>12</v>
      </c>
      <c r="R6864" t="str">
        <f ca="1">IF(Data[[#This Row],[Age]]&lt;=10,"3-10 Years",IF(Data[[#This Row],[Age]]&lt;=15,"11-15 Years",IF(Data[[#This Row],[Age]]&lt;=19,"16-19 Years", "20+ Years")))</f>
        <v>11-15 Years</v>
      </c>
    </row>
    <row r="6865" spans="1:18" x14ac:dyDescent="0.35">
      <c r="A6865" t="s">
        <v>473</v>
      </c>
      <c r="B6865" s="1">
        <v>44778</v>
      </c>
      <c r="C6865" t="s">
        <v>29</v>
      </c>
      <c r="D6865" t="s">
        <v>18</v>
      </c>
      <c r="E6865" t="s">
        <v>779</v>
      </c>
      <c r="F6865" t="s">
        <v>1495</v>
      </c>
      <c r="G6865" t="s">
        <v>47</v>
      </c>
      <c r="H6865" t="s">
        <v>5036</v>
      </c>
      <c r="I6865" s="1">
        <v>41433</v>
      </c>
      <c r="J6865" t="s">
        <v>474</v>
      </c>
      <c r="K6865">
        <v>52</v>
      </c>
      <c r="L6865">
        <v>52</v>
      </c>
      <c r="M6865">
        <v>0</v>
      </c>
      <c r="N6865">
        <v>50</v>
      </c>
      <c r="O6865" t="s">
        <v>23</v>
      </c>
      <c r="P6865" t="s">
        <v>25</v>
      </c>
      <c r="Q6865">
        <f ca="1">DATEDIF(Data[[#This Row],[Birthdate]],TODAY(),"Y")</f>
        <v>12</v>
      </c>
      <c r="R6865" t="str">
        <f ca="1">IF(Data[[#This Row],[Age]]&lt;=10,"3-10 Years",IF(Data[[#This Row],[Age]]&lt;=15,"11-15 Years",IF(Data[[#This Row],[Age]]&lt;=19,"16-19 Years", "20+ Years")))</f>
        <v>11-15 Years</v>
      </c>
    </row>
    <row r="6866" spans="1:18" x14ac:dyDescent="0.35">
      <c r="A6866" t="s">
        <v>532</v>
      </c>
      <c r="B6866" s="1">
        <v>44770</v>
      </c>
      <c r="C6866" t="s">
        <v>29</v>
      </c>
      <c r="D6866" t="s">
        <v>18</v>
      </c>
      <c r="E6866" t="s">
        <v>779</v>
      </c>
      <c r="F6866" t="s">
        <v>1495</v>
      </c>
      <c r="G6866" t="s">
        <v>47</v>
      </c>
      <c r="H6866" t="s">
        <v>5036</v>
      </c>
      <c r="I6866" s="1">
        <v>41374</v>
      </c>
      <c r="J6866" t="s">
        <v>533</v>
      </c>
      <c r="K6866">
        <v>124</v>
      </c>
      <c r="L6866">
        <v>124</v>
      </c>
      <c r="M6866">
        <v>0</v>
      </c>
      <c r="N6866">
        <v>120</v>
      </c>
      <c r="O6866" t="s">
        <v>23</v>
      </c>
      <c r="P6866" t="s">
        <v>25</v>
      </c>
      <c r="Q6866">
        <f ca="1">DATEDIF(Data[[#This Row],[Birthdate]],TODAY(),"Y")</f>
        <v>12</v>
      </c>
      <c r="R6866" t="str">
        <f ca="1">IF(Data[[#This Row],[Age]]&lt;=10,"3-10 Years",IF(Data[[#This Row],[Age]]&lt;=15,"11-15 Years",IF(Data[[#This Row],[Age]]&lt;=19,"16-19 Years", "20+ Years")))</f>
        <v>11-15 Years</v>
      </c>
    </row>
    <row r="6867" spans="1:18" x14ac:dyDescent="0.35">
      <c r="A6867" t="s">
        <v>503</v>
      </c>
      <c r="B6867" s="1">
        <v>44768</v>
      </c>
      <c r="C6867" t="s">
        <v>29</v>
      </c>
      <c r="D6867" t="s">
        <v>18</v>
      </c>
      <c r="E6867" t="s">
        <v>779</v>
      </c>
      <c r="F6867" t="s">
        <v>1495</v>
      </c>
      <c r="G6867" t="s">
        <v>50</v>
      </c>
      <c r="H6867" t="s">
        <v>5036</v>
      </c>
      <c r="I6867" s="1">
        <v>41369</v>
      </c>
      <c r="J6867" t="s">
        <v>504</v>
      </c>
      <c r="K6867">
        <v>124</v>
      </c>
      <c r="L6867">
        <v>124</v>
      </c>
      <c r="M6867">
        <v>0</v>
      </c>
      <c r="N6867">
        <v>120</v>
      </c>
      <c r="O6867" t="s">
        <v>23</v>
      </c>
      <c r="P6867" t="s">
        <v>25</v>
      </c>
      <c r="Q6867">
        <f ca="1">DATEDIF(Data[[#This Row],[Birthdate]],TODAY(),"Y")</f>
        <v>12</v>
      </c>
      <c r="R6867" t="str">
        <f ca="1">IF(Data[[#This Row],[Age]]&lt;=10,"3-10 Years",IF(Data[[#This Row],[Age]]&lt;=15,"11-15 Years",IF(Data[[#This Row],[Age]]&lt;=19,"16-19 Years", "20+ Years")))</f>
        <v>11-15 Years</v>
      </c>
    </row>
    <row r="6868" spans="1:18" x14ac:dyDescent="0.35">
      <c r="A6868" t="s">
        <v>620</v>
      </c>
      <c r="B6868" s="1">
        <v>45159</v>
      </c>
      <c r="C6868" t="s">
        <v>29</v>
      </c>
      <c r="D6868" t="s">
        <v>18</v>
      </c>
      <c r="E6868" t="s">
        <v>19</v>
      </c>
      <c r="F6868" t="s">
        <v>20</v>
      </c>
      <c r="G6868" t="s">
        <v>50</v>
      </c>
      <c r="H6868" t="s">
        <v>5036</v>
      </c>
      <c r="I6868" s="1">
        <v>41289</v>
      </c>
      <c r="J6868" t="s">
        <v>199</v>
      </c>
      <c r="K6868">
        <v>60</v>
      </c>
      <c r="L6868">
        <v>60</v>
      </c>
      <c r="M6868">
        <v>0</v>
      </c>
      <c r="N6868">
        <v>60</v>
      </c>
      <c r="O6868" t="s">
        <v>23</v>
      </c>
      <c r="P6868" t="s">
        <v>25</v>
      </c>
      <c r="Q6868">
        <f ca="1">DATEDIF(Data[[#This Row],[Birthdate]],TODAY(),"Y")</f>
        <v>12</v>
      </c>
      <c r="R6868" t="str">
        <f ca="1">IF(Data[[#This Row],[Age]]&lt;=10,"3-10 Years",IF(Data[[#This Row],[Age]]&lt;=15,"11-15 Years",IF(Data[[#This Row],[Age]]&lt;=19,"16-19 Years", "20+ Years")))</f>
        <v>11-15 Years</v>
      </c>
    </row>
    <row r="6869" spans="1:18" x14ac:dyDescent="0.35">
      <c r="A6869" t="s">
        <v>1117</v>
      </c>
      <c r="B6869" s="1">
        <v>45156</v>
      </c>
      <c r="C6869" t="s">
        <v>29</v>
      </c>
      <c r="D6869" t="s">
        <v>18</v>
      </c>
      <c r="E6869" t="s">
        <v>19</v>
      </c>
      <c r="F6869" t="s">
        <v>20</v>
      </c>
      <c r="G6869" t="s">
        <v>50</v>
      </c>
      <c r="H6869" t="s">
        <v>5036</v>
      </c>
      <c r="I6869" s="1">
        <v>41309</v>
      </c>
      <c r="J6869" t="s">
        <v>1118</v>
      </c>
      <c r="K6869">
        <v>60</v>
      </c>
      <c r="L6869">
        <v>60</v>
      </c>
      <c r="M6869">
        <v>0</v>
      </c>
      <c r="N6869">
        <v>60</v>
      </c>
      <c r="O6869" t="s">
        <v>23</v>
      </c>
      <c r="P6869" t="s">
        <v>25</v>
      </c>
      <c r="Q6869">
        <f ca="1">DATEDIF(Data[[#This Row],[Birthdate]],TODAY(),"Y")</f>
        <v>12</v>
      </c>
      <c r="R6869" t="str">
        <f ca="1">IF(Data[[#This Row],[Age]]&lt;=10,"3-10 Years",IF(Data[[#This Row],[Age]]&lt;=15,"11-15 Years",IF(Data[[#This Row],[Age]]&lt;=19,"16-19 Years", "20+ Years")))</f>
        <v>11-15 Years</v>
      </c>
    </row>
    <row r="6870" spans="1:18" x14ac:dyDescent="0.35">
      <c r="A6870" t="s">
        <v>420</v>
      </c>
      <c r="B6870" s="1">
        <v>45155</v>
      </c>
      <c r="C6870" t="s">
        <v>150</v>
      </c>
      <c r="D6870" t="s">
        <v>18</v>
      </c>
      <c r="E6870" t="s">
        <v>19</v>
      </c>
      <c r="F6870" t="s">
        <v>20</v>
      </c>
      <c r="G6870" t="s">
        <v>30</v>
      </c>
      <c r="H6870" t="s">
        <v>5036</v>
      </c>
      <c r="I6870" s="1">
        <v>41412</v>
      </c>
      <c r="J6870" t="s">
        <v>421</v>
      </c>
      <c r="K6870">
        <v>60</v>
      </c>
      <c r="L6870">
        <v>0</v>
      </c>
      <c r="M6870">
        <v>60</v>
      </c>
      <c r="N6870">
        <v>60</v>
      </c>
      <c r="O6870" t="s">
        <v>23</v>
      </c>
      <c r="P6870" t="s">
        <v>152</v>
      </c>
      <c r="Q6870">
        <f ca="1">DATEDIF(Data[[#This Row],[Birthdate]],TODAY(),"Y")</f>
        <v>12</v>
      </c>
      <c r="R6870" t="str">
        <f ca="1">IF(Data[[#This Row],[Age]]&lt;=10,"3-10 Years",IF(Data[[#This Row],[Age]]&lt;=15,"11-15 Years",IF(Data[[#This Row],[Age]]&lt;=19,"16-19 Years", "20+ Years")))</f>
        <v>11-15 Years</v>
      </c>
    </row>
    <row r="6871" spans="1:18" x14ac:dyDescent="0.35">
      <c r="A6871" t="s">
        <v>503</v>
      </c>
      <c r="B6871" s="1">
        <v>45152</v>
      </c>
      <c r="C6871" t="s">
        <v>29</v>
      </c>
      <c r="D6871" t="s">
        <v>18</v>
      </c>
      <c r="E6871" t="s">
        <v>19</v>
      </c>
      <c r="F6871" t="s">
        <v>20</v>
      </c>
      <c r="G6871" t="s">
        <v>50</v>
      </c>
      <c r="H6871" t="s">
        <v>5036</v>
      </c>
      <c r="I6871" s="1">
        <v>41369</v>
      </c>
      <c r="J6871" t="s">
        <v>504</v>
      </c>
      <c r="K6871">
        <v>60</v>
      </c>
      <c r="L6871">
        <v>60</v>
      </c>
      <c r="M6871">
        <v>0</v>
      </c>
      <c r="N6871">
        <v>60</v>
      </c>
      <c r="O6871" t="s">
        <v>23</v>
      </c>
      <c r="P6871" t="s">
        <v>25</v>
      </c>
      <c r="Q6871">
        <f ca="1">DATEDIF(Data[[#This Row],[Birthdate]],TODAY(),"Y")</f>
        <v>12</v>
      </c>
      <c r="R6871" t="str">
        <f ca="1">IF(Data[[#This Row],[Age]]&lt;=10,"3-10 Years",IF(Data[[#This Row],[Age]]&lt;=15,"11-15 Years",IF(Data[[#This Row],[Age]]&lt;=19,"16-19 Years", "20+ Years")))</f>
        <v>11-15 Years</v>
      </c>
    </row>
    <row r="6872" spans="1:18" x14ac:dyDescent="0.35">
      <c r="A6872" t="s">
        <v>734</v>
      </c>
      <c r="B6872" s="1">
        <v>45152</v>
      </c>
      <c r="C6872" t="s">
        <v>29</v>
      </c>
      <c r="D6872" t="s">
        <v>18</v>
      </c>
      <c r="E6872" t="s">
        <v>19</v>
      </c>
      <c r="F6872" t="s">
        <v>20</v>
      </c>
      <c r="G6872" t="s">
        <v>50</v>
      </c>
      <c r="H6872" t="s">
        <v>5036</v>
      </c>
      <c r="I6872" s="1">
        <v>41489</v>
      </c>
      <c r="J6872" t="s">
        <v>735</v>
      </c>
      <c r="K6872">
        <v>60</v>
      </c>
      <c r="L6872">
        <v>60</v>
      </c>
      <c r="M6872">
        <v>0</v>
      </c>
      <c r="N6872">
        <v>60</v>
      </c>
      <c r="O6872" t="s">
        <v>23</v>
      </c>
      <c r="P6872" t="s">
        <v>152</v>
      </c>
      <c r="Q6872">
        <f ca="1">DATEDIF(Data[[#This Row],[Birthdate]],TODAY(),"Y")</f>
        <v>12</v>
      </c>
      <c r="R6872" t="str">
        <f ca="1">IF(Data[[#This Row],[Age]]&lt;=10,"3-10 Years",IF(Data[[#This Row],[Age]]&lt;=15,"11-15 Years",IF(Data[[#This Row],[Age]]&lt;=19,"16-19 Years", "20+ Years")))</f>
        <v>11-15 Years</v>
      </c>
    </row>
    <row r="6873" spans="1:18" x14ac:dyDescent="0.35">
      <c r="A6873" t="s">
        <v>240</v>
      </c>
      <c r="B6873" s="1">
        <v>45152</v>
      </c>
      <c r="C6873" t="s">
        <v>29</v>
      </c>
      <c r="D6873" t="s">
        <v>18</v>
      </c>
      <c r="E6873" t="s">
        <v>19</v>
      </c>
      <c r="F6873" t="s">
        <v>20</v>
      </c>
      <c r="G6873" t="s">
        <v>30</v>
      </c>
      <c r="H6873" t="s">
        <v>5036</v>
      </c>
      <c r="I6873" s="1">
        <v>41392</v>
      </c>
      <c r="J6873" t="s">
        <v>241</v>
      </c>
      <c r="K6873">
        <v>60</v>
      </c>
      <c r="L6873">
        <v>60</v>
      </c>
      <c r="M6873">
        <v>0</v>
      </c>
      <c r="N6873">
        <v>60</v>
      </c>
      <c r="O6873" t="s">
        <v>23</v>
      </c>
      <c r="P6873" t="s">
        <v>25</v>
      </c>
      <c r="Q6873">
        <f ca="1">DATEDIF(Data[[#This Row],[Birthdate]],TODAY(),"Y")</f>
        <v>12</v>
      </c>
      <c r="R6873" t="str">
        <f ca="1">IF(Data[[#This Row],[Age]]&lt;=10,"3-10 Years",IF(Data[[#This Row],[Age]]&lt;=15,"11-15 Years",IF(Data[[#This Row],[Age]]&lt;=19,"16-19 Years", "20+ Years")))</f>
        <v>11-15 Years</v>
      </c>
    </row>
    <row r="6874" spans="1:18" x14ac:dyDescent="0.35">
      <c r="A6874" t="s">
        <v>208</v>
      </c>
      <c r="B6874" s="1">
        <v>45151</v>
      </c>
      <c r="C6874" t="s">
        <v>150</v>
      </c>
      <c r="D6874" t="s">
        <v>18</v>
      </c>
      <c r="E6874" t="s">
        <v>19</v>
      </c>
      <c r="F6874" t="s">
        <v>20</v>
      </c>
      <c r="G6874" t="s">
        <v>21</v>
      </c>
      <c r="H6874" t="s">
        <v>5036</v>
      </c>
      <c r="I6874" s="1">
        <v>41394</v>
      </c>
      <c r="J6874" t="s">
        <v>209</v>
      </c>
      <c r="K6874">
        <v>60</v>
      </c>
      <c r="L6874">
        <v>0</v>
      </c>
      <c r="M6874">
        <v>60</v>
      </c>
      <c r="N6874">
        <v>60</v>
      </c>
      <c r="O6874" t="s">
        <v>23</v>
      </c>
      <c r="P6874" t="s">
        <v>25</v>
      </c>
      <c r="Q6874">
        <f ca="1">DATEDIF(Data[[#This Row],[Birthdate]],TODAY(),"Y")</f>
        <v>12</v>
      </c>
      <c r="R6874" t="str">
        <f ca="1">IF(Data[[#This Row],[Age]]&lt;=10,"3-10 Years",IF(Data[[#This Row],[Age]]&lt;=15,"11-15 Years",IF(Data[[#This Row],[Age]]&lt;=19,"16-19 Years", "20+ Years")))</f>
        <v>11-15 Years</v>
      </c>
    </row>
    <row r="6875" spans="1:18" x14ac:dyDescent="0.35">
      <c r="A6875" t="s">
        <v>334</v>
      </c>
      <c r="B6875" s="1">
        <v>45151</v>
      </c>
      <c r="C6875" t="s">
        <v>29</v>
      </c>
      <c r="D6875" t="s">
        <v>18</v>
      </c>
      <c r="E6875" t="s">
        <v>19</v>
      </c>
      <c r="F6875" t="s">
        <v>20</v>
      </c>
      <c r="G6875" t="s">
        <v>50</v>
      </c>
      <c r="H6875" t="s">
        <v>5036</v>
      </c>
      <c r="I6875" s="1">
        <v>41356</v>
      </c>
      <c r="J6875" t="s">
        <v>335</v>
      </c>
      <c r="K6875">
        <v>60</v>
      </c>
      <c r="L6875">
        <v>60</v>
      </c>
      <c r="M6875">
        <v>0</v>
      </c>
      <c r="N6875">
        <v>60</v>
      </c>
      <c r="O6875" t="s">
        <v>23</v>
      </c>
      <c r="P6875" t="s">
        <v>25</v>
      </c>
      <c r="Q6875">
        <f ca="1">DATEDIF(Data[[#This Row],[Birthdate]],TODAY(),"Y")</f>
        <v>12</v>
      </c>
      <c r="R6875" t="str">
        <f ca="1">IF(Data[[#This Row],[Age]]&lt;=10,"3-10 Years",IF(Data[[#This Row],[Age]]&lt;=15,"11-15 Years",IF(Data[[#This Row],[Age]]&lt;=19,"16-19 Years", "20+ Years")))</f>
        <v>11-15 Years</v>
      </c>
    </row>
    <row r="6876" spans="1:18" x14ac:dyDescent="0.35">
      <c r="A6876" t="s">
        <v>281</v>
      </c>
      <c r="B6876" s="1">
        <v>45150</v>
      </c>
      <c r="C6876" t="s">
        <v>150</v>
      </c>
      <c r="D6876" t="s">
        <v>18</v>
      </c>
      <c r="E6876" t="s">
        <v>19</v>
      </c>
      <c r="F6876" t="s">
        <v>20</v>
      </c>
      <c r="G6876" t="s">
        <v>189</v>
      </c>
      <c r="H6876" t="s">
        <v>5036</v>
      </c>
      <c r="I6876" s="1">
        <v>41394</v>
      </c>
      <c r="J6876" t="s">
        <v>282</v>
      </c>
      <c r="K6876">
        <v>60</v>
      </c>
      <c r="L6876">
        <v>0</v>
      </c>
      <c r="M6876">
        <v>60</v>
      </c>
      <c r="N6876">
        <v>60</v>
      </c>
      <c r="O6876" t="s">
        <v>23</v>
      </c>
      <c r="P6876" t="s">
        <v>152</v>
      </c>
      <c r="Q6876">
        <f ca="1">DATEDIF(Data[[#This Row],[Birthdate]],TODAY(),"Y")</f>
        <v>12</v>
      </c>
      <c r="R6876" t="str">
        <f ca="1">IF(Data[[#This Row],[Age]]&lt;=10,"3-10 Years",IF(Data[[#This Row],[Age]]&lt;=15,"11-15 Years",IF(Data[[#This Row],[Age]]&lt;=19,"16-19 Years", "20+ Years")))</f>
        <v>11-15 Years</v>
      </c>
    </row>
    <row r="6877" spans="1:18" x14ac:dyDescent="0.35">
      <c r="A6877" t="s">
        <v>614</v>
      </c>
      <c r="B6877" s="1">
        <v>45149</v>
      </c>
      <c r="C6877" t="s">
        <v>150</v>
      </c>
      <c r="D6877" t="s">
        <v>18</v>
      </c>
      <c r="E6877" t="s">
        <v>19</v>
      </c>
      <c r="F6877" t="s">
        <v>20</v>
      </c>
      <c r="G6877" t="s">
        <v>21</v>
      </c>
      <c r="H6877" t="s">
        <v>5036</v>
      </c>
      <c r="I6877" s="1">
        <v>41488</v>
      </c>
      <c r="J6877" t="s">
        <v>409</v>
      </c>
      <c r="K6877">
        <v>60</v>
      </c>
      <c r="L6877">
        <v>0</v>
      </c>
      <c r="M6877">
        <v>60</v>
      </c>
      <c r="N6877">
        <v>60</v>
      </c>
      <c r="O6877" t="s">
        <v>23</v>
      </c>
      <c r="P6877" t="s">
        <v>152</v>
      </c>
      <c r="Q6877">
        <f ca="1">DATEDIF(Data[[#This Row],[Birthdate]],TODAY(),"Y")</f>
        <v>12</v>
      </c>
      <c r="R6877" t="str">
        <f ca="1">IF(Data[[#This Row],[Age]]&lt;=10,"3-10 Years",IF(Data[[#This Row],[Age]]&lt;=15,"11-15 Years",IF(Data[[#This Row],[Age]]&lt;=19,"16-19 Years", "20+ Years")))</f>
        <v>11-15 Years</v>
      </c>
    </row>
    <row r="6878" spans="1:18" x14ac:dyDescent="0.35">
      <c r="A6878" t="s">
        <v>202</v>
      </c>
      <c r="B6878" s="1">
        <v>45148</v>
      </c>
      <c r="C6878" t="s">
        <v>150</v>
      </c>
      <c r="D6878" t="s">
        <v>18</v>
      </c>
      <c r="E6878" t="s">
        <v>19</v>
      </c>
      <c r="F6878" t="s">
        <v>20</v>
      </c>
      <c r="G6878" t="s">
        <v>21</v>
      </c>
      <c r="H6878" t="s">
        <v>5036</v>
      </c>
      <c r="I6878" s="1">
        <v>41454</v>
      </c>
      <c r="J6878" t="s">
        <v>203</v>
      </c>
      <c r="K6878">
        <v>60</v>
      </c>
      <c r="L6878">
        <v>0</v>
      </c>
      <c r="M6878">
        <v>60</v>
      </c>
      <c r="N6878">
        <v>60</v>
      </c>
      <c r="O6878" t="s">
        <v>23</v>
      </c>
      <c r="P6878" t="s">
        <v>25</v>
      </c>
      <c r="Q6878">
        <f ca="1">DATEDIF(Data[[#This Row],[Birthdate]],TODAY(),"Y")</f>
        <v>12</v>
      </c>
      <c r="R6878" t="str">
        <f ca="1">IF(Data[[#This Row],[Age]]&lt;=10,"3-10 Years",IF(Data[[#This Row],[Age]]&lt;=15,"11-15 Years",IF(Data[[#This Row],[Age]]&lt;=19,"16-19 Years", "20+ Years")))</f>
        <v>11-15 Years</v>
      </c>
    </row>
    <row r="6879" spans="1:18" x14ac:dyDescent="0.35">
      <c r="A6879" t="s">
        <v>475</v>
      </c>
      <c r="B6879" s="1">
        <v>45148</v>
      </c>
      <c r="C6879" t="s">
        <v>29</v>
      </c>
      <c r="D6879" t="s">
        <v>18</v>
      </c>
      <c r="E6879" t="s">
        <v>19</v>
      </c>
      <c r="F6879" t="s">
        <v>20</v>
      </c>
      <c r="G6879" t="s">
        <v>21</v>
      </c>
      <c r="H6879" t="s">
        <v>5036</v>
      </c>
      <c r="I6879" s="1">
        <v>41270</v>
      </c>
      <c r="J6879" t="s">
        <v>476</v>
      </c>
      <c r="K6879">
        <v>60</v>
      </c>
      <c r="L6879">
        <v>60</v>
      </c>
      <c r="M6879">
        <v>0</v>
      </c>
      <c r="N6879">
        <v>60</v>
      </c>
      <c r="O6879" t="s">
        <v>23</v>
      </c>
      <c r="P6879" t="s">
        <v>152</v>
      </c>
      <c r="Q6879">
        <f ca="1">DATEDIF(Data[[#This Row],[Birthdate]],TODAY(),"Y")</f>
        <v>12</v>
      </c>
      <c r="R6879" t="str">
        <f ca="1">IF(Data[[#This Row],[Age]]&lt;=10,"3-10 Years",IF(Data[[#This Row],[Age]]&lt;=15,"11-15 Years",IF(Data[[#This Row],[Age]]&lt;=19,"16-19 Years", "20+ Years")))</f>
        <v>11-15 Years</v>
      </c>
    </row>
    <row r="6880" spans="1:18" x14ac:dyDescent="0.35">
      <c r="A6880" t="s">
        <v>2011</v>
      </c>
      <c r="B6880" s="1">
        <v>45147</v>
      </c>
      <c r="C6880" t="s">
        <v>29</v>
      </c>
      <c r="D6880" t="s">
        <v>18</v>
      </c>
      <c r="E6880" t="s">
        <v>19</v>
      </c>
      <c r="F6880" t="s">
        <v>20</v>
      </c>
      <c r="G6880" t="s">
        <v>57</v>
      </c>
      <c r="H6880" t="s">
        <v>5036</v>
      </c>
      <c r="I6880" s="1">
        <v>41476</v>
      </c>
      <c r="J6880" t="s">
        <v>2012</v>
      </c>
      <c r="K6880">
        <v>60</v>
      </c>
      <c r="L6880">
        <v>60</v>
      </c>
      <c r="M6880">
        <v>0</v>
      </c>
      <c r="N6880">
        <v>60</v>
      </c>
      <c r="O6880" t="s">
        <v>23</v>
      </c>
      <c r="P6880" t="s">
        <v>25</v>
      </c>
      <c r="Q6880">
        <f ca="1">DATEDIF(Data[[#This Row],[Birthdate]],TODAY(),"Y")</f>
        <v>12</v>
      </c>
      <c r="R6880" t="str">
        <f ca="1">IF(Data[[#This Row],[Age]]&lt;=10,"3-10 Years",IF(Data[[#This Row],[Age]]&lt;=15,"11-15 Years",IF(Data[[#This Row],[Age]]&lt;=19,"16-19 Years", "20+ Years")))</f>
        <v>11-15 Years</v>
      </c>
    </row>
    <row r="6881" spans="1:18" x14ac:dyDescent="0.35">
      <c r="A6881" t="s">
        <v>647</v>
      </c>
      <c r="B6881" s="1">
        <v>45146</v>
      </c>
      <c r="C6881" t="s">
        <v>29</v>
      </c>
      <c r="D6881" t="s">
        <v>18</v>
      </c>
      <c r="E6881" t="s">
        <v>19</v>
      </c>
      <c r="F6881" t="s">
        <v>20</v>
      </c>
      <c r="G6881" t="s">
        <v>189</v>
      </c>
      <c r="H6881" t="s">
        <v>5036</v>
      </c>
      <c r="I6881" s="1">
        <v>41327</v>
      </c>
      <c r="J6881" t="s">
        <v>648</v>
      </c>
      <c r="K6881">
        <v>60</v>
      </c>
      <c r="L6881">
        <v>60</v>
      </c>
      <c r="M6881">
        <v>0</v>
      </c>
      <c r="N6881">
        <v>60</v>
      </c>
      <c r="O6881" t="s">
        <v>23</v>
      </c>
      <c r="P6881" t="s">
        <v>152</v>
      </c>
      <c r="Q6881">
        <f ca="1">DATEDIF(Data[[#This Row],[Birthdate]],TODAY(),"Y")</f>
        <v>12</v>
      </c>
      <c r="R6881" t="str">
        <f ca="1">IF(Data[[#This Row],[Age]]&lt;=10,"3-10 Years",IF(Data[[#This Row],[Age]]&lt;=15,"11-15 Years",IF(Data[[#This Row],[Age]]&lt;=19,"16-19 Years", "20+ Years")))</f>
        <v>11-15 Years</v>
      </c>
    </row>
    <row r="6882" spans="1:18" x14ac:dyDescent="0.35">
      <c r="A6882" t="s">
        <v>2022</v>
      </c>
      <c r="B6882" s="1">
        <v>45145</v>
      </c>
      <c r="C6882" t="s">
        <v>29</v>
      </c>
      <c r="D6882" t="s">
        <v>18</v>
      </c>
      <c r="E6882" t="s">
        <v>19</v>
      </c>
      <c r="F6882" t="s">
        <v>20</v>
      </c>
      <c r="G6882" t="s">
        <v>139</v>
      </c>
      <c r="H6882" t="s">
        <v>1083</v>
      </c>
      <c r="I6882" s="1">
        <v>41416</v>
      </c>
      <c r="J6882" t="s">
        <v>2023</v>
      </c>
      <c r="K6882">
        <v>60</v>
      </c>
      <c r="L6882">
        <v>60</v>
      </c>
      <c r="M6882">
        <v>0</v>
      </c>
      <c r="N6882">
        <v>60</v>
      </c>
      <c r="O6882" t="s">
        <v>23</v>
      </c>
      <c r="P6882" t="s">
        <v>25</v>
      </c>
      <c r="Q6882">
        <f ca="1">DATEDIF(Data[[#This Row],[Birthdate]],TODAY(),"Y")</f>
        <v>12</v>
      </c>
      <c r="R6882" t="str">
        <f ca="1">IF(Data[[#This Row],[Age]]&lt;=10,"3-10 Years",IF(Data[[#This Row],[Age]]&lt;=15,"11-15 Years",IF(Data[[#This Row],[Age]]&lt;=19,"16-19 Years", "20+ Years")))</f>
        <v>11-15 Years</v>
      </c>
    </row>
    <row r="6883" spans="1:18" x14ac:dyDescent="0.35">
      <c r="A6883" t="s">
        <v>2028</v>
      </c>
      <c r="B6883" s="1">
        <v>45145</v>
      </c>
      <c r="C6883" t="s">
        <v>29</v>
      </c>
      <c r="D6883" t="s">
        <v>18</v>
      </c>
      <c r="E6883" t="s">
        <v>19</v>
      </c>
      <c r="F6883" t="s">
        <v>20</v>
      </c>
      <c r="G6883" t="s">
        <v>30</v>
      </c>
      <c r="H6883" t="s">
        <v>5036</v>
      </c>
      <c r="I6883" s="1">
        <v>41401</v>
      </c>
      <c r="J6883" t="s">
        <v>2029</v>
      </c>
      <c r="K6883">
        <v>60</v>
      </c>
      <c r="L6883">
        <v>60</v>
      </c>
      <c r="M6883">
        <v>0</v>
      </c>
      <c r="N6883">
        <v>60</v>
      </c>
      <c r="O6883" t="s">
        <v>23</v>
      </c>
      <c r="P6883" t="s">
        <v>25</v>
      </c>
      <c r="Q6883">
        <f ca="1">DATEDIF(Data[[#This Row],[Birthdate]],TODAY(),"Y")</f>
        <v>12</v>
      </c>
      <c r="R6883" t="str">
        <f ca="1">IF(Data[[#This Row],[Age]]&lt;=10,"3-10 Years",IF(Data[[#This Row],[Age]]&lt;=15,"11-15 Years",IF(Data[[#This Row],[Age]]&lt;=19,"16-19 Years", "20+ Years")))</f>
        <v>11-15 Years</v>
      </c>
    </row>
    <row r="6884" spans="1:18" x14ac:dyDescent="0.35">
      <c r="A6884" t="s">
        <v>726</v>
      </c>
      <c r="B6884" s="1">
        <v>45145</v>
      </c>
      <c r="C6884" t="s">
        <v>29</v>
      </c>
      <c r="D6884" t="s">
        <v>18</v>
      </c>
      <c r="E6884" t="s">
        <v>19</v>
      </c>
      <c r="F6884" t="s">
        <v>20</v>
      </c>
      <c r="G6884" t="s">
        <v>21</v>
      </c>
      <c r="H6884" t="s">
        <v>5036</v>
      </c>
      <c r="I6884" s="1">
        <v>41582</v>
      </c>
      <c r="J6884" t="s">
        <v>727</v>
      </c>
      <c r="K6884">
        <v>60</v>
      </c>
      <c r="L6884">
        <v>60</v>
      </c>
      <c r="M6884">
        <v>0</v>
      </c>
      <c r="N6884">
        <v>60</v>
      </c>
      <c r="O6884" t="s">
        <v>23</v>
      </c>
      <c r="P6884" t="s">
        <v>152</v>
      </c>
      <c r="Q6884">
        <f ca="1">DATEDIF(Data[[#This Row],[Birthdate]],TODAY(),"Y")</f>
        <v>12</v>
      </c>
      <c r="R6884" t="str">
        <f ca="1">IF(Data[[#This Row],[Age]]&lt;=10,"3-10 Years",IF(Data[[#This Row],[Age]]&lt;=15,"11-15 Years",IF(Data[[#This Row],[Age]]&lt;=19,"16-19 Years", "20+ Years")))</f>
        <v>11-15 Years</v>
      </c>
    </row>
    <row r="6885" spans="1:18" x14ac:dyDescent="0.35">
      <c r="A6885" t="s">
        <v>631</v>
      </c>
      <c r="B6885" s="1">
        <v>45145</v>
      </c>
      <c r="C6885" t="s">
        <v>29</v>
      </c>
      <c r="D6885" t="s">
        <v>18</v>
      </c>
      <c r="E6885" t="s">
        <v>19</v>
      </c>
      <c r="F6885" t="s">
        <v>20</v>
      </c>
      <c r="G6885" t="s">
        <v>47</v>
      </c>
      <c r="H6885" t="s">
        <v>5036</v>
      </c>
      <c r="I6885" s="1">
        <v>41306</v>
      </c>
      <c r="J6885" t="s">
        <v>632</v>
      </c>
      <c r="K6885">
        <v>60</v>
      </c>
      <c r="L6885">
        <v>60</v>
      </c>
      <c r="M6885">
        <v>0</v>
      </c>
      <c r="N6885">
        <v>60</v>
      </c>
      <c r="O6885" t="s">
        <v>23</v>
      </c>
      <c r="P6885" t="s">
        <v>152</v>
      </c>
      <c r="Q6885">
        <f ca="1">DATEDIF(Data[[#This Row],[Birthdate]],TODAY(),"Y")</f>
        <v>12</v>
      </c>
      <c r="R6885" t="str">
        <f ca="1">IF(Data[[#This Row],[Age]]&lt;=10,"3-10 Years",IF(Data[[#This Row],[Age]]&lt;=15,"11-15 Years",IF(Data[[#This Row],[Age]]&lt;=19,"16-19 Years", "20+ Years")))</f>
        <v>11-15 Years</v>
      </c>
    </row>
    <row r="6886" spans="1:18" x14ac:dyDescent="0.35">
      <c r="A6886" t="s">
        <v>320</v>
      </c>
      <c r="B6886" s="1">
        <v>45143</v>
      </c>
      <c r="C6886" t="s">
        <v>29</v>
      </c>
      <c r="D6886" t="s">
        <v>18</v>
      </c>
      <c r="E6886" t="s">
        <v>19</v>
      </c>
      <c r="F6886" t="s">
        <v>20</v>
      </c>
      <c r="G6886" t="s">
        <v>37</v>
      </c>
      <c r="H6886" t="s">
        <v>5036</v>
      </c>
      <c r="I6886" s="1">
        <v>41458</v>
      </c>
      <c r="J6886" t="s">
        <v>321</v>
      </c>
      <c r="K6886">
        <v>60</v>
      </c>
      <c r="L6886">
        <v>60</v>
      </c>
      <c r="M6886">
        <v>0</v>
      </c>
      <c r="N6886">
        <v>60</v>
      </c>
      <c r="O6886" t="s">
        <v>23</v>
      </c>
      <c r="P6886" t="s">
        <v>152</v>
      </c>
      <c r="Q6886">
        <f ca="1">DATEDIF(Data[[#This Row],[Birthdate]],TODAY(),"Y")</f>
        <v>12</v>
      </c>
      <c r="R6886" t="str">
        <f ca="1">IF(Data[[#This Row],[Age]]&lt;=10,"3-10 Years",IF(Data[[#This Row],[Age]]&lt;=15,"11-15 Years",IF(Data[[#This Row],[Age]]&lt;=19,"16-19 Years", "20+ Years")))</f>
        <v>11-15 Years</v>
      </c>
    </row>
    <row r="6887" spans="1:18" x14ac:dyDescent="0.35">
      <c r="A6887" t="s">
        <v>569</v>
      </c>
      <c r="B6887" s="1">
        <v>45142</v>
      </c>
      <c r="C6887" t="s">
        <v>29</v>
      </c>
      <c r="D6887" t="s">
        <v>18</v>
      </c>
      <c r="E6887" t="s">
        <v>19</v>
      </c>
      <c r="F6887" t="s">
        <v>20</v>
      </c>
      <c r="G6887" t="s">
        <v>105</v>
      </c>
      <c r="H6887" t="s">
        <v>5036</v>
      </c>
      <c r="I6887" s="1">
        <v>41311</v>
      </c>
      <c r="J6887" t="s">
        <v>169</v>
      </c>
      <c r="K6887">
        <v>60</v>
      </c>
      <c r="L6887">
        <v>60</v>
      </c>
      <c r="M6887">
        <v>0</v>
      </c>
      <c r="N6887">
        <v>60</v>
      </c>
      <c r="O6887" t="s">
        <v>23</v>
      </c>
      <c r="P6887" t="s">
        <v>25</v>
      </c>
      <c r="Q6887">
        <f ca="1">DATEDIF(Data[[#This Row],[Birthdate]],TODAY(),"Y")</f>
        <v>12</v>
      </c>
      <c r="R6887" t="str">
        <f ca="1">IF(Data[[#This Row],[Age]]&lt;=10,"3-10 Years",IF(Data[[#This Row],[Age]]&lt;=15,"11-15 Years",IF(Data[[#This Row],[Age]]&lt;=19,"16-19 Years", "20+ Years")))</f>
        <v>11-15 Years</v>
      </c>
    </row>
    <row r="6888" spans="1:18" x14ac:dyDescent="0.35">
      <c r="A6888" t="s">
        <v>657</v>
      </c>
      <c r="B6888" s="1">
        <v>45142</v>
      </c>
      <c r="C6888" t="s">
        <v>29</v>
      </c>
      <c r="D6888" t="s">
        <v>18</v>
      </c>
      <c r="E6888" t="s">
        <v>19</v>
      </c>
      <c r="F6888" t="s">
        <v>20</v>
      </c>
      <c r="G6888" t="s">
        <v>21</v>
      </c>
      <c r="H6888" t="s">
        <v>5036</v>
      </c>
      <c r="I6888" s="1">
        <v>41457</v>
      </c>
      <c r="J6888" t="s">
        <v>658</v>
      </c>
      <c r="K6888">
        <v>25</v>
      </c>
      <c r="L6888">
        <v>25</v>
      </c>
      <c r="M6888">
        <v>0</v>
      </c>
      <c r="N6888">
        <v>25</v>
      </c>
      <c r="O6888" t="s">
        <v>23</v>
      </c>
      <c r="P6888" t="s">
        <v>25</v>
      </c>
      <c r="Q6888">
        <f ca="1">DATEDIF(Data[[#This Row],[Birthdate]],TODAY(),"Y")</f>
        <v>12</v>
      </c>
      <c r="R6888" t="str">
        <f ca="1">IF(Data[[#This Row],[Age]]&lt;=10,"3-10 Years",IF(Data[[#This Row],[Age]]&lt;=15,"11-15 Years",IF(Data[[#This Row],[Age]]&lt;=19,"16-19 Years", "20+ Years")))</f>
        <v>11-15 Years</v>
      </c>
    </row>
    <row r="6889" spans="1:18" x14ac:dyDescent="0.35">
      <c r="A6889" t="s">
        <v>1155</v>
      </c>
      <c r="B6889" s="1">
        <v>45141</v>
      </c>
      <c r="C6889" t="s">
        <v>29</v>
      </c>
      <c r="D6889" t="s">
        <v>18</v>
      </c>
      <c r="E6889" t="s">
        <v>19</v>
      </c>
      <c r="F6889" t="s">
        <v>20</v>
      </c>
      <c r="G6889" t="s">
        <v>405</v>
      </c>
      <c r="H6889" t="s">
        <v>1083</v>
      </c>
      <c r="I6889" s="1">
        <v>41543</v>
      </c>
      <c r="J6889" t="s">
        <v>1154</v>
      </c>
      <c r="K6889">
        <v>60</v>
      </c>
      <c r="L6889">
        <v>60</v>
      </c>
      <c r="M6889">
        <v>0</v>
      </c>
      <c r="N6889">
        <v>60</v>
      </c>
      <c r="O6889" t="s">
        <v>23</v>
      </c>
      <c r="P6889" t="s">
        <v>152</v>
      </c>
      <c r="Q6889">
        <f ca="1">DATEDIF(Data[[#This Row],[Birthdate]],TODAY(),"Y")</f>
        <v>12</v>
      </c>
      <c r="R6889" t="str">
        <f ca="1">IF(Data[[#This Row],[Age]]&lt;=10,"3-10 Years",IF(Data[[#This Row],[Age]]&lt;=15,"11-15 Years",IF(Data[[#This Row],[Age]]&lt;=19,"16-19 Years", "20+ Years")))</f>
        <v>11-15 Years</v>
      </c>
    </row>
    <row r="6890" spans="1:18" x14ac:dyDescent="0.35">
      <c r="A6890" t="s">
        <v>381</v>
      </c>
      <c r="B6890" s="1">
        <v>45141</v>
      </c>
      <c r="C6890" t="s">
        <v>29</v>
      </c>
      <c r="D6890" t="s">
        <v>18</v>
      </c>
      <c r="E6890" t="s">
        <v>19</v>
      </c>
      <c r="F6890" t="s">
        <v>20</v>
      </c>
      <c r="G6890" t="s">
        <v>30</v>
      </c>
      <c r="H6890" t="s">
        <v>5036</v>
      </c>
      <c r="I6890" s="1">
        <v>41533</v>
      </c>
      <c r="J6890" t="s">
        <v>380</v>
      </c>
      <c r="K6890">
        <v>60</v>
      </c>
      <c r="L6890">
        <v>60</v>
      </c>
      <c r="M6890">
        <v>0</v>
      </c>
      <c r="N6890">
        <v>60</v>
      </c>
      <c r="O6890" t="s">
        <v>23</v>
      </c>
      <c r="P6890" t="s">
        <v>25</v>
      </c>
      <c r="Q6890">
        <f ca="1">DATEDIF(Data[[#This Row],[Birthdate]],TODAY(),"Y")</f>
        <v>12</v>
      </c>
      <c r="R6890" t="str">
        <f ca="1">IF(Data[[#This Row],[Age]]&lt;=10,"3-10 Years",IF(Data[[#This Row],[Age]]&lt;=15,"11-15 Years",IF(Data[[#This Row],[Age]]&lt;=19,"16-19 Years", "20+ Years")))</f>
        <v>11-15 Years</v>
      </c>
    </row>
    <row r="6891" spans="1:18" x14ac:dyDescent="0.35">
      <c r="A6891" t="s">
        <v>461</v>
      </c>
      <c r="B6891" s="1">
        <v>45140</v>
      </c>
      <c r="C6891" t="s">
        <v>29</v>
      </c>
      <c r="D6891" t="s">
        <v>18</v>
      </c>
      <c r="E6891" t="s">
        <v>19</v>
      </c>
      <c r="F6891" t="s">
        <v>20</v>
      </c>
      <c r="G6891" t="s">
        <v>47</v>
      </c>
      <c r="H6891" t="s">
        <v>5036</v>
      </c>
      <c r="I6891" s="1">
        <v>41470</v>
      </c>
      <c r="J6891" t="s">
        <v>462</v>
      </c>
      <c r="K6891">
        <v>60</v>
      </c>
      <c r="L6891">
        <v>60</v>
      </c>
      <c r="M6891">
        <v>0</v>
      </c>
      <c r="N6891">
        <v>60</v>
      </c>
      <c r="O6891" t="s">
        <v>23</v>
      </c>
      <c r="P6891" t="s">
        <v>25</v>
      </c>
      <c r="Q6891">
        <f ca="1">DATEDIF(Data[[#This Row],[Birthdate]],TODAY(),"Y")</f>
        <v>12</v>
      </c>
      <c r="R6891" t="str">
        <f ca="1">IF(Data[[#This Row],[Age]]&lt;=10,"3-10 Years",IF(Data[[#This Row],[Age]]&lt;=15,"11-15 Years",IF(Data[[#This Row],[Age]]&lt;=19,"16-19 Years", "20+ Years")))</f>
        <v>11-15 Years</v>
      </c>
    </row>
    <row r="6892" spans="1:18" x14ac:dyDescent="0.35">
      <c r="A6892" t="s">
        <v>473</v>
      </c>
      <c r="B6892" s="1">
        <v>45135</v>
      </c>
      <c r="C6892" t="s">
        <v>29</v>
      </c>
      <c r="D6892" t="s">
        <v>18</v>
      </c>
      <c r="E6892" t="s">
        <v>19</v>
      </c>
      <c r="F6892" t="s">
        <v>20</v>
      </c>
      <c r="G6892" t="s">
        <v>47</v>
      </c>
      <c r="H6892" t="s">
        <v>5036</v>
      </c>
      <c r="I6892" s="1">
        <v>41433</v>
      </c>
      <c r="J6892" t="s">
        <v>729</v>
      </c>
      <c r="K6892">
        <v>60</v>
      </c>
      <c r="L6892">
        <v>60</v>
      </c>
      <c r="M6892">
        <v>0</v>
      </c>
      <c r="N6892">
        <v>60</v>
      </c>
      <c r="O6892" t="s">
        <v>23</v>
      </c>
      <c r="P6892" t="s">
        <v>25</v>
      </c>
      <c r="Q6892">
        <f ca="1">DATEDIF(Data[[#This Row],[Birthdate]],TODAY(),"Y")</f>
        <v>12</v>
      </c>
      <c r="R6892" t="str">
        <f ca="1">IF(Data[[#This Row],[Age]]&lt;=10,"3-10 Years",IF(Data[[#This Row],[Age]]&lt;=15,"11-15 Years",IF(Data[[#This Row],[Age]]&lt;=19,"16-19 Years", "20+ Years")))</f>
        <v>11-15 Years</v>
      </c>
    </row>
    <row r="6893" spans="1:18" x14ac:dyDescent="0.35">
      <c r="A6893" t="s">
        <v>686</v>
      </c>
      <c r="B6893" s="1">
        <v>45132</v>
      </c>
      <c r="C6893" t="s">
        <v>29</v>
      </c>
      <c r="D6893" t="s">
        <v>18</v>
      </c>
      <c r="E6893" t="s">
        <v>19</v>
      </c>
      <c r="F6893" t="s">
        <v>20</v>
      </c>
      <c r="G6893" t="s">
        <v>50</v>
      </c>
      <c r="H6893" t="s">
        <v>5036</v>
      </c>
      <c r="I6893" s="1">
        <v>41338</v>
      </c>
      <c r="J6893" t="s">
        <v>483</v>
      </c>
      <c r="K6893">
        <v>60</v>
      </c>
      <c r="L6893">
        <v>60</v>
      </c>
      <c r="M6893">
        <v>0</v>
      </c>
      <c r="N6893">
        <v>60</v>
      </c>
      <c r="O6893" t="s">
        <v>23</v>
      </c>
      <c r="P6893" t="s">
        <v>25</v>
      </c>
      <c r="Q6893">
        <f ca="1">DATEDIF(Data[[#This Row],[Birthdate]],TODAY(),"Y")</f>
        <v>12</v>
      </c>
      <c r="R6893" t="str">
        <f ca="1">IF(Data[[#This Row],[Age]]&lt;=10,"3-10 Years",IF(Data[[#This Row],[Age]]&lt;=15,"11-15 Years",IF(Data[[#This Row],[Age]]&lt;=19,"16-19 Years", "20+ Years")))</f>
        <v>11-15 Years</v>
      </c>
    </row>
    <row r="6894" spans="1:18" x14ac:dyDescent="0.35">
      <c r="A6894" t="s">
        <v>244</v>
      </c>
      <c r="B6894" s="1">
        <v>45131</v>
      </c>
      <c r="C6894" t="s">
        <v>29</v>
      </c>
      <c r="D6894" t="s">
        <v>18</v>
      </c>
      <c r="E6894" t="s">
        <v>19</v>
      </c>
      <c r="F6894" t="s">
        <v>20</v>
      </c>
      <c r="G6894" t="s">
        <v>189</v>
      </c>
      <c r="H6894" t="s">
        <v>5036</v>
      </c>
      <c r="I6894" s="1">
        <v>41496</v>
      </c>
      <c r="J6894" t="s">
        <v>245</v>
      </c>
      <c r="K6894">
        <v>60</v>
      </c>
      <c r="L6894">
        <v>60</v>
      </c>
      <c r="M6894">
        <v>0</v>
      </c>
      <c r="N6894">
        <v>60</v>
      </c>
      <c r="O6894" t="s">
        <v>23</v>
      </c>
      <c r="P6894" t="s">
        <v>152</v>
      </c>
      <c r="Q6894">
        <f ca="1">DATEDIF(Data[[#This Row],[Birthdate]],TODAY(),"Y")</f>
        <v>12</v>
      </c>
      <c r="R6894" t="str">
        <f ca="1">IF(Data[[#This Row],[Age]]&lt;=10,"3-10 Years",IF(Data[[#This Row],[Age]]&lt;=15,"11-15 Years",IF(Data[[#This Row],[Age]]&lt;=19,"16-19 Years", "20+ Years")))</f>
        <v>11-15 Years</v>
      </c>
    </row>
    <row r="6895" spans="1:18" x14ac:dyDescent="0.35">
      <c r="A6895" t="s">
        <v>706</v>
      </c>
      <c r="B6895" s="1">
        <v>45127</v>
      </c>
      <c r="C6895" t="s">
        <v>29</v>
      </c>
      <c r="D6895" t="s">
        <v>18</v>
      </c>
      <c r="E6895" t="s">
        <v>19</v>
      </c>
      <c r="F6895" t="s">
        <v>20</v>
      </c>
      <c r="G6895" t="s">
        <v>105</v>
      </c>
      <c r="H6895" t="s">
        <v>5036</v>
      </c>
      <c r="I6895" s="1">
        <v>41383</v>
      </c>
      <c r="J6895" t="s">
        <v>707</v>
      </c>
      <c r="K6895">
        <v>60</v>
      </c>
      <c r="L6895">
        <v>60</v>
      </c>
      <c r="M6895">
        <v>0</v>
      </c>
      <c r="N6895">
        <v>60</v>
      </c>
      <c r="O6895" t="s">
        <v>23</v>
      </c>
      <c r="P6895" t="s">
        <v>152</v>
      </c>
      <c r="Q6895">
        <f ca="1">DATEDIF(Data[[#This Row],[Birthdate]],TODAY(),"Y")</f>
        <v>12</v>
      </c>
      <c r="R6895" t="str">
        <f ca="1">IF(Data[[#This Row],[Age]]&lt;=10,"3-10 Years",IF(Data[[#This Row],[Age]]&lt;=15,"11-15 Years",IF(Data[[#This Row],[Age]]&lt;=19,"16-19 Years", "20+ Years")))</f>
        <v>11-15 Years</v>
      </c>
    </row>
    <row r="6896" spans="1:18" x14ac:dyDescent="0.35">
      <c r="A6896" t="s">
        <v>635</v>
      </c>
      <c r="B6896" s="1">
        <v>45125</v>
      </c>
      <c r="C6896" t="s">
        <v>29</v>
      </c>
      <c r="D6896" t="s">
        <v>18</v>
      </c>
      <c r="E6896" t="s">
        <v>19</v>
      </c>
      <c r="F6896" t="s">
        <v>20</v>
      </c>
      <c r="G6896" t="s">
        <v>50</v>
      </c>
      <c r="H6896" t="s">
        <v>5036</v>
      </c>
      <c r="I6896" s="1">
        <v>41451</v>
      </c>
      <c r="J6896" t="s">
        <v>472</v>
      </c>
      <c r="K6896">
        <v>60</v>
      </c>
      <c r="L6896">
        <v>60</v>
      </c>
      <c r="M6896">
        <v>0</v>
      </c>
      <c r="N6896">
        <v>60</v>
      </c>
      <c r="O6896" t="s">
        <v>23</v>
      </c>
      <c r="P6896" t="s">
        <v>25</v>
      </c>
      <c r="Q6896">
        <f ca="1">DATEDIF(Data[[#This Row],[Birthdate]],TODAY(),"Y")</f>
        <v>12</v>
      </c>
      <c r="R6896" t="str">
        <f ca="1">IF(Data[[#This Row],[Age]]&lt;=10,"3-10 Years",IF(Data[[#This Row],[Age]]&lt;=15,"11-15 Years",IF(Data[[#This Row],[Age]]&lt;=19,"16-19 Years", "20+ Years")))</f>
        <v>11-15 Years</v>
      </c>
    </row>
    <row r="6897" spans="1:18" x14ac:dyDescent="0.35">
      <c r="A6897" t="s">
        <v>534</v>
      </c>
      <c r="B6897" s="1">
        <v>45125</v>
      </c>
      <c r="C6897" t="s">
        <v>29</v>
      </c>
      <c r="D6897" t="s">
        <v>18</v>
      </c>
      <c r="E6897" t="s">
        <v>19</v>
      </c>
      <c r="F6897" t="s">
        <v>20</v>
      </c>
      <c r="G6897" t="s">
        <v>189</v>
      </c>
      <c r="H6897" t="s">
        <v>5036</v>
      </c>
      <c r="I6897" s="1">
        <v>41504</v>
      </c>
      <c r="J6897" t="s">
        <v>535</v>
      </c>
      <c r="K6897">
        <v>60</v>
      </c>
      <c r="L6897">
        <v>60</v>
      </c>
      <c r="M6897">
        <v>0</v>
      </c>
      <c r="N6897">
        <v>60</v>
      </c>
      <c r="O6897" t="s">
        <v>23</v>
      </c>
      <c r="P6897" t="s">
        <v>152</v>
      </c>
      <c r="Q6897">
        <f ca="1">DATEDIF(Data[[#This Row],[Birthdate]],TODAY(),"Y")</f>
        <v>12</v>
      </c>
      <c r="R6897" t="str">
        <f ca="1">IF(Data[[#This Row],[Age]]&lt;=10,"3-10 Years",IF(Data[[#This Row],[Age]]&lt;=15,"11-15 Years",IF(Data[[#This Row],[Age]]&lt;=19,"16-19 Years", "20+ Years")))</f>
        <v>11-15 Years</v>
      </c>
    </row>
    <row r="6898" spans="1:18" x14ac:dyDescent="0.35">
      <c r="A6898" t="s">
        <v>532</v>
      </c>
      <c r="B6898" s="1">
        <v>45123</v>
      </c>
      <c r="C6898" t="s">
        <v>29</v>
      </c>
      <c r="D6898" t="s">
        <v>18</v>
      </c>
      <c r="E6898" t="s">
        <v>19</v>
      </c>
      <c r="F6898" t="s">
        <v>20</v>
      </c>
      <c r="G6898" t="s">
        <v>47</v>
      </c>
      <c r="H6898" t="s">
        <v>5036</v>
      </c>
      <c r="I6898" s="1">
        <v>41374</v>
      </c>
      <c r="J6898" t="s">
        <v>533</v>
      </c>
      <c r="K6898">
        <v>60</v>
      </c>
      <c r="L6898">
        <v>60</v>
      </c>
      <c r="M6898">
        <v>0</v>
      </c>
      <c r="N6898">
        <v>60</v>
      </c>
      <c r="O6898" t="s">
        <v>23</v>
      </c>
      <c r="P6898" t="s">
        <v>25</v>
      </c>
      <c r="Q6898">
        <f ca="1">DATEDIF(Data[[#This Row],[Birthdate]],TODAY(),"Y")</f>
        <v>12</v>
      </c>
      <c r="R6898" t="str">
        <f ca="1">IF(Data[[#This Row],[Age]]&lt;=10,"3-10 Years",IF(Data[[#This Row],[Age]]&lt;=15,"11-15 Years",IF(Data[[#This Row],[Age]]&lt;=19,"16-19 Years", "20+ Years")))</f>
        <v>11-15 Years</v>
      </c>
    </row>
    <row r="6899" spans="1:18" x14ac:dyDescent="0.35">
      <c r="A6899" t="s">
        <v>1248</v>
      </c>
      <c r="B6899" s="1">
        <v>45121</v>
      </c>
      <c r="C6899" t="s">
        <v>29</v>
      </c>
      <c r="D6899" t="s">
        <v>18</v>
      </c>
      <c r="E6899" t="s">
        <v>19</v>
      </c>
      <c r="F6899" t="s">
        <v>20</v>
      </c>
      <c r="G6899" t="s">
        <v>37</v>
      </c>
      <c r="H6899" t="s">
        <v>5036</v>
      </c>
      <c r="I6899" s="1">
        <v>41297</v>
      </c>
      <c r="J6899" t="s">
        <v>628</v>
      </c>
      <c r="K6899">
        <v>60</v>
      </c>
      <c r="L6899">
        <v>60</v>
      </c>
      <c r="M6899">
        <v>0</v>
      </c>
      <c r="N6899">
        <v>60</v>
      </c>
      <c r="O6899" t="s">
        <v>23</v>
      </c>
      <c r="P6899" t="s">
        <v>25</v>
      </c>
      <c r="Q6899">
        <f ca="1">DATEDIF(Data[[#This Row],[Birthdate]],TODAY(),"Y")</f>
        <v>12</v>
      </c>
      <c r="R6899" t="str">
        <f ca="1">IF(Data[[#This Row],[Age]]&lt;=10,"3-10 Years",IF(Data[[#This Row],[Age]]&lt;=15,"11-15 Years",IF(Data[[#This Row],[Age]]&lt;=19,"16-19 Years", "20+ Years")))</f>
        <v>11-15 Years</v>
      </c>
    </row>
    <row r="6900" spans="1:18" x14ac:dyDescent="0.35">
      <c r="A6900" t="s">
        <v>530</v>
      </c>
      <c r="B6900" s="1">
        <v>45118</v>
      </c>
      <c r="C6900" t="s">
        <v>29</v>
      </c>
      <c r="D6900" t="s">
        <v>18</v>
      </c>
      <c r="E6900" t="s">
        <v>19</v>
      </c>
      <c r="F6900" t="s">
        <v>20</v>
      </c>
      <c r="G6900" t="s">
        <v>30</v>
      </c>
      <c r="H6900" t="s">
        <v>5036</v>
      </c>
      <c r="I6900" s="1">
        <v>41320</v>
      </c>
      <c r="J6900" t="s">
        <v>531</v>
      </c>
      <c r="K6900">
        <v>60</v>
      </c>
      <c r="L6900">
        <v>60</v>
      </c>
      <c r="M6900">
        <v>0</v>
      </c>
      <c r="N6900">
        <v>60</v>
      </c>
      <c r="O6900" t="s">
        <v>23</v>
      </c>
      <c r="P6900" t="s">
        <v>152</v>
      </c>
      <c r="Q6900">
        <f ca="1">DATEDIF(Data[[#This Row],[Birthdate]],TODAY(),"Y")</f>
        <v>12</v>
      </c>
      <c r="R6900" t="str">
        <f ca="1">IF(Data[[#This Row],[Age]]&lt;=10,"3-10 Years",IF(Data[[#This Row],[Age]]&lt;=15,"11-15 Years",IF(Data[[#This Row],[Age]]&lt;=19,"16-19 Years", "20+ Years")))</f>
        <v>11-15 Years</v>
      </c>
    </row>
    <row r="6901" spans="1:18" x14ac:dyDescent="0.35">
      <c r="A6901" t="s">
        <v>576</v>
      </c>
      <c r="B6901" s="1">
        <v>45117</v>
      </c>
      <c r="C6901" t="s">
        <v>29</v>
      </c>
      <c r="D6901" t="s">
        <v>18</v>
      </c>
      <c r="E6901" t="s">
        <v>19</v>
      </c>
      <c r="F6901" t="s">
        <v>20</v>
      </c>
      <c r="G6901" t="s">
        <v>57</v>
      </c>
      <c r="H6901" t="s">
        <v>5036</v>
      </c>
      <c r="I6901" s="1">
        <v>41305</v>
      </c>
      <c r="J6901" t="s">
        <v>577</v>
      </c>
      <c r="K6901">
        <v>60</v>
      </c>
      <c r="L6901">
        <v>60</v>
      </c>
      <c r="M6901">
        <v>0</v>
      </c>
      <c r="N6901">
        <v>60</v>
      </c>
      <c r="O6901" t="s">
        <v>23</v>
      </c>
      <c r="P6901" t="s">
        <v>152</v>
      </c>
      <c r="Q6901">
        <f ca="1">DATEDIF(Data[[#This Row],[Birthdate]],TODAY(),"Y")</f>
        <v>12</v>
      </c>
      <c r="R6901" t="str">
        <f ca="1">IF(Data[[#This Row],[Age]]&lt;=10,"3-10 Years",IF(Data[[#This Row],[Age]]&lt;=15,"11-15 Years",IF(Data[[#This Row],[Age]]&lt;=19,"16-19 Years", "20+ Years")))</f>
        <v>11-15 Years</v>
      </c>
    </row>
    <row r="6902" spans="1:18" x14ac:dyDescent="0.35">
      <c r="A6902" t="s">
        <v>389</v>
      </c>
      <c r="B6902" s="1">
        <v>45117</v>
      </c>
      <c r="C6902" t="s">
        <v>29</v>
      </c>
      <c r="D6902" t="s">
        <v>18</v>
      </c>
      <c r="E6902" t="s">
        <v>19</v>
      </c>
      <c r="F6902" t="s">
        <v>20</v>
      </c>
      <c r="G6902" t="s">
        <v>50</v>
      </c>
      <c r="H6902" t="s">
        <v>5036</v>
      </c>
      <c r="I6902" s="1">
        <v>41579</v>
      </c>
      <c r="J6902" t="s">
        <v>390</v>
      </c>
      <c r="K6902">
        <v>60</v>
      </c>
      <c r="L6902">
        <v>60</v>
      </c>
      <c r="M6902">
        <v>0</v>
      </c>
      <c r="N6902">
        <v>60</v>
      </c>
      <c r="O6902" t="s">
        <v>23</v>
      </c>
      <c r="P6902" t="s">
        <v>152</v>
      </c>
      <c r="Q6902">
        <f ca="1">DATEDIF(Data[[#This Row],[Birthdate]],TODAY(),"Y")</f>
        <v>12</v>
      </c>
      <c r="R6902" t="str">
        <f ca="1">IF(Data[[#This Row],[Age]]&lt;=10,"3-10 Years",IF(Data[[#This Row],[Age]]&lt;=15,"11-15 Years",IF(Data[[#This Row],[Age]]&lt;=19,"16-19 Years", "20+ Years")))</f>
        <v>11-15 Years</v>
      </c>
    </row>
    <row r="6903" spans="1:18" x14ac:dyDescent="0.35">
      <c r="A6903" t="s">
        <v>674</v>
      </c>
      <c r="B6903" s="1">
        <v>45117</v>
      </c>
      <c r="C6903" t="s">
        <v>29</v>
      </c>
      <c r="D6903" t="s">
        <v>18</v>
      </c>
      <c r="E6903" t="s">
        <v>19</v>
      </c>
      <c r="F6903" t="s">
        <v>20</v>
      </c>
      <c r="G6903" t="s">
        <v>675</v>
      </c>
      <c r="H6903" t="s">
        <v>1083</v>
      </c>
      <c r="I6903" s="1">
        <v>41443</v>
      </c>
      <c r="J6903" t="s">
        <v>676</v>
      </c>
      <c r="K6903">
        <v>0</v>
      </c>
      <c r="L6903">
        <v>0</v>
      </c>
      <c r="M6903">
        <v>0</v>
      </c>
      <c r="N6903">
        <v>60</v>
      </c>
      <c r="O6903" t="s">
        <v>23</v>
      </c>
      <c r="P6903" t="s">
        <v>25</v>
      </c>
      <c r="Q6903">
        <f ca="1">DATEDIF(Data[[#This Row],[Birthdate]],TODAY(),"Y")</f>
        <v>12</v>
      </c>
      <c r="R6903" t="str">
        <f ca="1">IF(Data[[#This Row],[Age]]&lt;=10,"3-10 Years",IF(Data[[#This Row],[Age]]&lt;=15,"11-15 Years",IF(Data[[#This Row],[Age]]&lt;=19,"16-19 Years", "20+ Years")))</f>
        <v>11-15 Years</v>
      </c>
    </row>
    <row r="6904" spans="1:18" x14ac:dyDescent="0.35">
      <c r="A6904" t="s">
        <v>608</v>
      </c>
      <c r="B6904" s="1">
        <v>45117</v>
      </c>
      <c r="C6904" t="s">
        <v>29</v>
      </c>
      <c r="D6904" t="s">
        <v>18</v>
      </c>
      <c r="E6904" t="s">
        <v>19</v>
      </c>
      <c r="F6904" t="s">
        <v>20</v>
      </c>
      <c r="G6904" t="s">
        <v>57</v>
      </c>
      <c r="H6904" t="s">
        <v>5036</v>
      </c>
      <c r="I6904" s="1">
        <v>41446</v>
      </c>
      <c r="J6904" t="s">
        <v>609</v>
      </c>
      <c r="K6904">
        <v>60</v>
      </c>
      <c r="L6904">
        <v>60</v>
      </c>
      <c r="M6904">
        <v>0</v>
      </c>
      <c r="N6904">
        <v>60</v>
      </c>
      <c r="O6904" t="s">
        <v>23</v>
      </c>
      <c r="P6904" t="s">
        <v>25</v>
      </c>
      <c r="Q6904">
        <f ca="1">DATEDIF(Data[[#This Row],[Birthdate]],TODAY(),"Y")</f>
        <v>12</v>
      </c>
      <c r="R6904" t="str">
        <f ca="1">IF(Data[[#This Row],[Age]]&lt;=10,"3-10 Years",IF(Data[[#This Row],[Age]]&lt;=15,"11-15 Years",IF(Data[[#This Row],[Age]]&lt;=19,"16-19 Years", "20+ Years")))</f>
        <v>11-15 Years</v>
      </c>
    </row>
    <row r="6905" spans="1:18" x14ac:dyDescent="0.35">
      <c r="A6905" t="s">
        <v>2060</v>
      </c>
      <c r="B6905" s="1">
        <v>45117</v>
      </c>
      <c r="C6905" t="s">
        <v>29</v>
      </c>
      <c r="D6905" t="s">
        <v>18</v>
      </c>
      <c r="E6905" t="s">
        <v>19</v>
      </c>
      <c r="F6905" t="s">
        <v>20</v>
      </c>
      <c r="G6905" t="s">
        <v>21</v>
      </c>
      <c r="H6905" t="s">
        <v>5036</v>
      </c>
      <c r="I6905" s="1">
        <v>41318</v>
      </c>
      <c r="J6905" t="s">
        <v>2061</v>
      </c>
      <c r="K6905">
        <v>60</v>
      </c>
      <c r="L6905">
        <v>60</v>
      </c>
      <c r="M6905">
        <v>0</v>
      </c>
      <c r="N6905">
        <v>60</v>
      </c>
      <c r="O6905" t="s">
        <v>23</v>
      </c>
      <c r="P6905" t="s">
        <v>25</v>
      </c>
      <c r="Q6905">
        <f ca="1">DATEDIF(Data[[#This Row],[Birthdate]],TODAY(),"Y")</f>
        <v>12</v>
      </c>
      <c r="R6905" t="str">
        <f ca="1">IF(Data[[#This Row],[Age]]&lt;=10,"3-10 Years",IF(Data[[#This Row],[Age]]&lt;=15,"11-15 Years",IF(Data[[#This Row],[Age]]&lt;=19,"16-19 Years", "20+ Years")))</f>
        <v>11-15 Years</v>
      </c>
    </row>
    <row r="6906" spans="1:18" x14ac:dyDescent="0.35">
      <c r="A6906" t="s">
        <v>2067</v>
      </c>
      <c r="B6906" s="1">
        <v>45523</v>
      </c>
      <c r="C6906" t="s">
        <v>29</v>
      </c>
      <c r="D6906" t="s">
        <v>18</v>
      </c>
      <c r="E6906" t="s">
        <v>19</v>
      </c>
      <c r="F6906" t="s">
        <v>20</v>
      </c>
      <c r="G6906" t="s">
        <v>189</v>
      </c>
      <c r="H6906" t="s">
        <v>5036</v>
      </c>
      <c r="I6906" s="1">
        <v>41302</v>
      </c>
      <c r="J6906" t="s">
        <v>380</v>
      </c>
      <c r="K6906">
        <v>65</v>
      </c>
      <c r="L6906">
        <v>65</v>
      </c>
      <c r="M6906">
        <v>0</v>
      </c>
      <c r="N6906">
        <v>65</v>
      </c>
      <c r="O6906" t="s">
        <v>23</v>
      </c>
      <c r="P6906" t="s">
        <v>152</v>
      </c>
      <c r="Q6906">
        <f ca="1">DATEDIF(Data[[#This Row],[Birthdate]],TODAY(),"Y")</f>
        <v>12</v>
      </c>
      <c r="R6906" t="str">
        <f ca="1">IF(Data[[#This Row],[Age]]&lt;=10,"3-10 Years",IF(Data[[#This Row],[Age]]&lt;=15,"11-15 Years",IF(Data[[#This Row],[Age]]&lt;=19,"16-19 Years", "20+ Years")))</f>
        <v>11-15 Years</v>
      </c>
    </row>
    <row r="6907" spans="1:18" x14ac:dyDescent="0.35">
      <c r="A6907" t="s">
        <v>2085</v>
      </c>
      <c r="B6907" s="1">
        <v>45519</v>
      </c>
      <c r="C6907" t="s">
        <v>29</v>
      </c>
      <c r="D6907" t="s">
        <v>18</v>
      </c>
      <c r="E6907" t="s">
        <v>19</v>
      </c>
      <c r="F6907" t="s">
        <v>20</v>
      </c>
      <c r="G6907" t="s">
        <v>57</v>
      </c>
      <c r="H6907" t="s">
        <v>5036</v>
      </c>
      <c r="I6907" s="1">
        <v>41560</v>
      </c>
      <c r="J6907" t="s">
        <v>2086</v>
      </c>
      <c r="K6907">
        <v>65</v>
      </c>
      <c r="L6907">
        <v>65</v>
      </c>
      <c r="M6907">
        <v>0</v>
      </c>
      <c r="N6907">
        <v>65</v>
      </c>
      <c r="O6907" t="s">
        <v>23</v>
      </c>
      <c r="P6907" t="s">
        <v>25</v>
      </c>
      <c r="Q6907">
        <f ca="1">DATEDIF(Data[[#This Row],[Birthdate]],TODAY(),"Y")</f>
        <v>12</v>
      </c>
      <c r="R6907" t="str">
        <f ca="1">IF(Data[[#This Row],[Age]]&lt;=10,"3-10 Years",IF(Data[[#This Row],[Age]]&lt;=15,"11-15 Years",IF(Data[[#This Row],[Age]]&lt;=19,"16-19 Years", "20+ Years")))</f>
        <v>11-15 Years</v>
      </c>
    </row>
    <row r="6908" spans="1:18" x14ac:dyDescent="0.35">
      <c r="A6908" t="s">
        <v>734</v>
      </c>
      <c r="B6908" s="1">
        <v>45518</v>
      </c>
      <c r="C6908" t="s">
        <v>29</v>
      </c>
      <c r="D6908" t="s">
        <v>18</v>
      </c>
      <c r="E6908" t="s">
        <v>19</v>
      </c>
      <c r="F6908" t="s">
        <v>20</v>
      </c>
      <c r="G6908" t="s">
        <v>50</v>
      </c>
      <c r="H6908" t="s">
        <v>5036</v>
      </c>
      <c r="I6908" s="1">
        <v>41489</v>
      </c>
      <c r="J6908" t="s">
        <v>735</v>
      </c>
      <c r="K6908">
        <v>65</v>
      </c>
      <c r="L6908">
        <v>65</v>
      </c>
      <c r="M6908">
        <v>0</v>
      </c>
      <c r="N6908">
        <v>65</v>
      </c>
      <c r="O6908" t="s">
        <v>23</v>
      </c>
      <c r="P6908" t="s">
        <v>152</v>
      </c>
      <c r="Q6908">
        <f ca="1">DATEDIF(Data[[#This Row],[Birthdate]],TODAY(),"Y")</f>
        <v>12</v>
      </c>
      <c r="R6908" t="str">
        <f ca="1">IF(Data[[#This Row],[Age]]&lt;=10,"3-10 Years",IF(Data[[#This Row],[Age]]&lt;=15,"11-15 Years",IF(Data[[#This Row],[Age]]&lt;=19,"16-19 Years", "20+ Years")))</f>
        <v>11-15 Years</v>
      </c>
    </row>
    <row r="6909" spans="1:18" x14ac:dyDescent="0.35">
      <c r="A6909" t="s">
        <v>1676</v>
      </c>
      <c r="B6909" s="1">
        <v>45516</v>
      </c>
      <c r="C6909" t="s">
        <v>29</v>
      </c>
      <c r="D6909" t="s">
        <v>18</v>
      </c>
      <c r="E6909" t="s">
        <v>19</v>
      </c>
      <c r="F6909" t="s">
        <v>20</v>
      </c>
      <c r="G6909" t="s">
        <v>57</v>
      </c>
      <c r="H6909" t="s">
        <v>5036</v>
      </c>
      <c r="I6909" s="1">
        <v>41252</v>
      </c>
      <c r="J6909" t="s">
        <v>1677</v>
      </c>
      <c r="K6909">
        <v>65</v>
      </c>
      <c r="L6909">
        <v>65</v>
      </c>
      <c r="M6909">
        <v>0</v>
      </c>
      <c r="N6909">
        <v>65</v>
      </c>
      <c r="O6909" t="s">
        <v>23</v>
      </c>
      <c r="P6909" t="s">
        <v>25</v>
      </c>
      <c r="Q6909">
        <f ca="1">DATEDIF(Data[[#This Row],[Birthdate]],TODAY(),"Y")</f>
        <v>12</v>
      </c>
      <c r="R6909" t="str">
        <f ca="1">IF(Data[[#This Row],[Age]]&lt;=10,"3-10 Years",IF(Data[[#This Row],[Age]]&lt;=15,"11-15 Years",IF(Data[[#This Row],[Age]]&lt;=19,"16-19 Years", "20+ Years")))</f>
        <v>11-15 Years</v>
      </c>
    </row>
    <row r="6910" spans="1:18" x14ac:dyDescent="0.35">
      <c r="A6910" t="s">
        <v>281</v>
      </c>
      <c r="B6910" s="1">
        <v>45516</v>
      </c>
      <c r="C6910" t="s">
        <v>29</v>
      </c>
      <c r="D6910" t="s">
        <v>18</v>
      </c>
      <c r="E6910" t="s">
        <v>19</v>
      </c>
      <c r="F6910" t="s">
        <v>20</v>
      </c>
      <c r="G6910" t="s">
        <v>189</v>
      </c>
      <c r="H6910" t="s">
        <v>5036</v>
      </c>
      <c r="I6910" s="1">
        <v>41394</v>
      </c>
      <c r="J6910" t="s">
        <v>282</v>
      </c>
      <c r="K6910">
        <v>65</v>
      </c>
      <c r="L6910">
        <v>65</v>
      </c>
      <c r="M6910">
        <v>0</v>
      </c>
      <c r="N6910">
        <v>65</v>
      </c>
      <c r="O6910" t="s">
        <v>23</v>
      </c>
      <c r="P6910" t="s">
        <v>152</v>
      </c>
      <c r="Q6910">
        <f ca="1">DATEDIF(Data[[#This Row],[Birthdate]],TODAY(),"Y")</f>
        <v>12</v>
      </c>
      <c r="R6910" t="str">
        <f ca="1">IF(Data[[#This Row],[Age]]&lt;=10,"3-10 Years",IF(Data[[#This Row],[Age]]&lt;=15,"11-15 Years",IF(Data[[#This Row],[Age]]&lt;=19,"16-19 Years", "20+ Years")))</f>
        <v>11-15 Years</v>
      </c>
    </row>
    <row r="6911" spans="1:18" x14ac:dyDescent="0.35">
      <c r="A6911" t="s">
        <v>620</v>
      </c>
      <c r="B6911" s="1">
        <v>45516</v>
      </c>
      <c r="C6911" t="s">
        <v>150</v>
      </c>
      <c r="D6911" t="s">
        <v>18</v>
      </c>
      <c r="E6911" t="s">
        <v>19</v>
      </c>
      <c r="F6911" t="s">
        <v>20</v>
      </c>
      <c r="G6911" t="s">
        <v>50</v>
      </c>
      <c r="H6911" t="s">
        <v>5036</v>
      </c>
      <c r="I6911" s="1">
        <v>41289</v>
      </c>
      <c r="J6911" t="s">
        <v>199</v>
      </c>
      <c r="K6911">
        <v>65</v>
      </c>
      <c r="L6911">
        <v>0</v>
      </c>
      <c r="M6911">
        <v>65</v>
      </c>
      <c r="N6911">
        <v>65</v>
      </c>
      <c r="O6911" t="s">
        <v>23</v>
      </c>
      <c r="P6911" t="s">
        <v>25</v>
      </c>
      <c r="Q6911">
        <f ca="1">DATEDIF(Data[[#This Row],[Birthdate]],TODAY(),"Y")</f>
        <v>12</v>
      </c>
      <c r="R6911" t="str">
        <f ca="1">IF(Data[[#This Row],[Age]]&lt;=10,"3-10 Years",IF(Data[[#This Row],[Age]]&lt;=15,"11-15 Years",IF(Data[[#This Row],[Age]]&lt;=19,"16-19 Years", "20+ Years")))</f>
        <v>11-15 Years</v>
      </c>
    </row>
    <row r="6912" spans="1:18" x14ac:dyDescent="0.35">
      <c r="A6912" t="s">
        <v>240</v>
      </c>
      <c r="B6912" s="1">
        <v>45515</v>
      </c>
      <c r="C6912" t="s">
        <v>150</v>
      </c>
      <c r="D6912" t="s">
        <v>18</v>
      </c>
      <c r="E6912" t="s">
        <v>19</v>
      </c>
      <c r="F6912" t="s">
        <v>20</v>
      </c>
      <c r="G6912" t="s">
        <v>30</v>
      </c>
      <c r="H6912" t="s">
        <v>5036</v>
      </c>
      <c r="I6912" s="1">
        <v>41392</v>
      </c>
      <c r="J6912" t="s">
        <v>241</v>
      </c>
      <c r="K6912">
        <v>65</v>
      </c>
      <c r="L6912">
        <v>0</v>
      </c>
      <c r="M6912">
        <v>65</v>
      </c>
      <c r="N6912">
        <v>65</v>
      </c>
      <c r="O6912" t="s">
        <v>23</v>
      </c>
      <c r="P6912" t="s">
        <v>25</v>
      </c>
      <c r="Q6912">
        <f ca="1">DATEDIF(Data[[#This Row],[Birthdate]],TODAY(),"Y")</f>
        <v>12</v>
      </c>
      <c r="R6912" t="str">
        <f ca="1">IF(Data[[#This Row],[Age]]&lt;=10,"3-10 Years",IF(Data[[#This Row],[Age]]&lt;=15,"11-15 Years",IF(Data[[#This Row],[Age]]&lt;=19,"16-19 Years", "20+ Years")))</f>
        <v>11-15 Years</v>
      </c>
    </row>
    <row r="6913" spans="1:18" x14ac:dyDescent="0.35">
      <c r="A6913" t="s">
        <v>2124</v>
      </c>
      <c r="B6913" s="1">
        <v>45514</v>
      </c>
      <c r="C6913" t="s">
        <v>29</v>
      </c>
      <c r="D6913" t="s">
        <v>18</v>
      </c>
      <c r="E6913" t="s">
        <v>19</v>
      </c>
      <c r="F6913" t="s">
        <v>20</v>
      </c>
      <c r="G6913" t="s">
        <v>50</v>
      </c>
      <c r="H6913" t="s">
        <v>5036</v>
      </c>
      <c r="I6913" s="1">
        <v>41477</v>
      </c>
      <c r="J6913" t="s">
        <v>2125</v>
      </c>
      <c r="K6913">
        <v>65</v>
      </c>
      <c r="L6913">
        <v>65</v>
      </c>
      <c r="M6913">
        <v>0</v>
      </c>
      <c r="N6913">
        <v>65</v>
      </c>
      <c r="O6913" t="s">
        <v>23</v>
      </c>
      <c r="P6913" t="s">
        <v>25</v>
      </c>
      <c r="Q6913">
        <f ca="1">DATEDIF(Data[[#This Row],[Birthdate]],TODAY(),"Y")</f>
        <v>12</v>
      </c>
      <c r="R6913" t="str">
        <f ca="1">IF(Data[[#This Row],[Age]]&lt;=10,"3-10 Years",IF(Data[[#This Row],[Age]]&lt;=15,"11-15 Years",IF(Data[[#This Row],[Age]]&lt;=19,"16-19 Years", "20+ Years")))</f>
        <v>11-15 Years</v>
      </c>
    </row>
    <row r="6914" spans="1:18" x14ac:dyDescent="0.35">
      <c r="A6914" t="s">
        <v>1144</v>
      </c>
      <c r="B6914" s="1">
        <v>45514</v>
      </c>
      <c r="C6914" t="s">
        <v>29</v>
      </c>
      <c r="D6914" t="s">
        <v>18</v>
      </c>
      <c r="E6914" t="s">
        <v>19</v>
      </c>
      <c r="F6914" t="s">
        <v>20</v>
      </c>
      <c r="G6914" t="s">
        <v>189</v>
      </c>
      <c r="H6914" t="s">
        <v>5036</v>
      </c>
      <c r="I6914" s="1">
        <v>41300</v>
      </c>
      <c r="J6914" t="s">
        <v>1145</v>
      </c>
      <c r="K6914">
        <v>65</v>
      </c>
      <c r="L6914">
        <v>65</v>
      </c>
      <c r="M6914">
        <v>0</v>
      </c>
      <c r="N6914">
        <v>65</v>
      </c>
      <c r="O6914" t="s">
        <v>23</v>
      </c>
      <c r="P6914" t="s">
        <v>25</v>
      </c>
      <c r="Q6914">
        <f ca="1">DATEDIF(Data[[#This Row],[Birthdate]],TODAY(),"Y")</f>
        <v>12</v>
      </c>
      <c r="R6914" t="str">
        <f ca="1">IF(Data[[#This Row],[Age]]&lt;=10,"3-10 Years",IF(Data[[#This Row],[Age]]&lt;=15,"11-15 Years",IF(Data[[#This Row],[Age]]&lt;=19,"16-19 Years", "20+ Years")))</f>
        <v>11-15 Years</v>
      </c>
    </row>
    <row r="6915" spans="1:18" x14ac:dyDescent="0.35">
      <c r="A6915" t="s">
        <v>1619</v>
      </c>
      <c r="B6915" s="1">
        <v>45513</v>
      </c>
      <c r="C6915" t="s">
        <v>150</v>
      </c>
      <c r="D6915" t="s">
        <v>18</v>
      </c>
      <c r="E6915" t="s">
        <v>19</v>
      </c>
      <c r="F6915" t="s">
        <v>20</v>
      </c>
      <c r="G6915" t="s">
        <v>47</v>
      </c>
      <c r="H6915" t="s">
        <v>5036</v>
      </c>
      <c r="I6915" s="1">
        <v>41541</v>
      </c>
      <c r="J6915" t="s">
        <v>1620</v>
      </c>
      <c r="K6915">
        <v>65</v>
      </c>
      <c r="L6915">
        <v>0</v>
      </c>
      <c r="M6915">
        <v>65</v>
      </c>
      <c r="N6915">
        <v>65</v>
      </c>
      <c r="O6915" t="s">
        <v>23</v>
      </c>
      <c r="P6915" t="s">
        <v>152</v>
      </c>
      <c r="Q6915">
        <f ca="1">DATEDIF(Data[[#This Row],[Birthdate]],TODAY(),"Y")</f>
        <v>12</v>
      </c>
      <c r="R6915" t="str">
        <f ca="1">IF(Data[[#This Row],[Age]]&lt;=10,"3-10 Years",IF(Data[[#This Row],[Age]]&lt;=15,"11-15 Years",IF(Data[[#This Row],[Age]]&lt;=19,"16-19 Years", "20+ Years")))</f>
        <v>11-15 Years</v>
      </c>
    </row>
    <row r="6916" spans="1:18" x14ac:dyDescent="0.35">
      <c r="A6916" t="s">
        <v>647</v>
      </c>
      <c r="B6916" s="1">
        <v>45513</v>
      </c>
      <c r="C6916" t="s">
        <v>29</v>
      </c>
      <c r="D6916" t="s">
        <v>18</v>
      </c>
      <c r="E6916" t="s">
        <v>19</v>
      </c>
      <c r="F6916" t="s">
        <v>20</v>
      </c>
      <c r="G6916" t="s">
        <v>189</v>
      </c>
      <c r="H6916" t="s">
        <v>5036</v>
      </c>
      <c r="I6916" s="1">
        <v>41327</v>
      </c>
      <c r="J6916" t="s">
        <v>648</v>
      </c>
      <c r="K6916">
        <v>65</v>
      </c>
      <c r="L6916">
        <v>65</v>
      </c>
      <c r="M6916">
        <v>0</v>
      </c>
      <c r="N6916">
        <v>65</v>
      </c>
      <c r="O6916" t="s">
        <v>23</v>
      </c>
      <c r="P6916" t="s">
        <v>152</v>
      </c>
      <c r="Q6916">
        <f ca="1">DATEDIF(Data[[#This Row],[Birthdate]],TODAY(),"Y")</f>
        <v>12</v>
      </c>
      <c r="R6916" t="str">
        <f ca="1">IF(Data[[#This Row],[Age]]&lt;=10,"3-10 Years",IF(Data[[#This Row],[Age]]&lt;=15,"11-15 Years",IF(Data[[#This Row],[Age]]&lt;=19,"16-19 Years", "20+ Years")))</f>
        <v>11-15 Years</v>
      </c>
    </row>
    <row r="6917" spans="1:18" x14ac:dyDescent="0.35">
      <c r="A6917" t="s">
        <v>2139</v>
      </c>
      <c r="B6917" s="1">
        <v>45513</v>
      </c>
      <c r="C6917" t="s">
        <v>29</v>
      </c>
      <c r="D6917" t="s">
        <v>18</v>
      </c>
      <c r="E6917" t="s">
        <v>19</v>
      </c>
      <c r="F6917" t="s">
        <v>20</v>
      </c>
      <c r="G6917" t="s">
        <v>1585</v>
      </c>
      <c r="H6917" t="s">
        <v>1083</v>
      </c>
      <c r="I6917" s="1">
        <v>41549</v>
      </c>
      <c r="J6917" t="s">
        <v>2140</v>
      </c>
      <c r="K6917">
        <v>65</v>
      </c>
      <c r="L6917">
        <v>65</v>
      </c>
      <c r="M6917">
        <v>0</v>
      </c>
      <c r="N6917">
        <v>65</v>
      </c>
      <c r="O6917" t="s">
        <v>23</v>
      </c>
      <c r="P6917" t="s">
        <v>25</v>
      </c>
      <c r="Q6917">
        <f ca="1">DATEDIF(Data[[#This Row],[Birthdate]],TODAY(),"Y")</f>
        <v>12</v>
      </c>
      <c r="R6917" t="str">
        <f ca="1">IF(Data[[#This Row],[Age]]&lt;=10,"3-10 Years",IF(Data[[#This Row],[Age]]&lt;=15,"11-15 Years",IF(Data[[#This Row],[Age]]&lt;=19,"16-19 Years", "20+ Years")))</f>
        <v>11-15 Years</v>
      </c>
    </row>
    <row r="6918" spans="1:18" x14ac:dyDescent="0.35">
      <c r="A6918" t="s">
        <v>1155</v>
      </c>
      <c r="B6918" s="1">
        <v>45513</v>
      </c>
      <c r="C6918" t="s">
        <v>29</v>
      </c>
      <c r="D6918" t="s">
        <v>18</v>
      </c>
      <c r="E6918" t="s">
        <v>19</v>
      </c>
      <c r="F6918" t="s">
        <v>20</v>
      </c>
      <c r="G6918" t="s">
        <v>405</v>
      </c>
      <c r="H6918" t="s">
        <v>1083</v>
      </c>
      <c r="I6918" s="1">
        <v>41543</v>
      </c>
      <c r="J6918" t="s">
        <v>1154</v>
      </c>
      <c r="K6918">
        <v>0</v>
      </c>
      <c r="L6918">
        <v>0</v>
      </c>
      <c r="M6918">
        <v>0</v>
      </c>
      <c r="N6918">
        <v>65</v>
      </c>
      <c r="O6918" t="s">
        <v>23</v>
      </c>
      <c r="P6918" t="s">
        <v>152</v>
      </c>
      <c r="Q6918">
        <f ca="1">DATEDIF(Data[[#This Row],[Birthdate]],TODAY(),"Y")</f>
        <v>12</v>
      </c>
      <c r="R6918" t="str">
        <f ca="1">IF(Data[[#This Row],[Age]]&lt;=10,"3-10 Years",IF(Data[[#This Row],[Age]]&lt;=15,"11-15 Years",IF(Data[[#This Row],[Age]]&lt;=19,"16-19 Years", "20+ Years")))</f>
        <v>11-15 Years</v>
      </c>
    </row>
    <row r="6919" spans="1:18" x14ac:dyDescent="0.35">
      <c r="A6919" t="s">
        <v>2143</v>
      </c>
      <c r="B6919" s="1">
        <v>45512</v>
      </c>
      <c r="C6919" t="s">
        <v>29</v>
      </c>
      <c r="D6919" t="s">
        <v>18</v>
      </c>
      <c r="E6919" t="s">
        <v>19</v>
      </c>
      <c r="F6919" t="s">
        <v>20</v>
      </c>
      <c r="G6919" t="s">
        <v>21</v>
      </c>
      <c r="H6919" t="s">
        <v>5036</v>
      </c>
      <c r="I6919" s="1">
        <v>41372</v>
      </c>
      <c r="J6919" t="s">
        <v>2144</v>
      </c>
      <c r="K6919">
        <v>65</v>
      </c>
      <c r="L6919">
        <v>65</v>
      </c>
      <c r="M6919">
        <v>0</v>
      </c>
      <c r="N6919">
        <v>65</v>
      </c>
      <c r="O6919" t="s">
        <v>23</v>
      </c>
      <c r="P6919" t="s">
        <v>25</v>
      </c>
      <c r="Q6919">
        <f ca="1">DATEDIF(Data[[#This Row],[Birthdate]],TODAY(),"Y")</f>
        <v>12</v>
      </c>
      <c r="R6919" t="str">
        <f ca="1">IF(Data[[#This Row],[Age]]&lt;=10,"3-10 Years",IF(Data[[#This Row],[Age]]&lt;=15,"11-15 Years",IF(Data[[#This Row],[Age]]&lt;=19,"16-19 Years", "20+ Years")))</f>
        <v>11-15 Years</v>
      </c>
    </row>
    <row r="6920" spans="1:18" x14ac:dyDescent="0.35">
      <c r="A6920" t="s">
        <v>2148</v>
      </c>
      <c r="B6920" s="1">
        <v>45511</v>
      </c>
      <c r="C6920" t="s">
        <v>29</v>
      </c>
      <c r="D6920" t="s">
        <v>18</v>
      </c>
      <c r="E6920" t="s">
        <v>19</v>
      </c>
      <c r="F6920" t="s">
        <v>20</v>
      </c>
      <c r="G6920" t="s">
        <v>50</v>
      </c>
      <c r="H6920" t="s">
        <v>5036</v>
      </c>
      <c r="I6920" s="1">
        <v>41291</v>
      </c>
      <c r="J6920" t="s">
        <v>2149</v>
      </c>
      <c r="K6920">
        <v>65</v>
      </c>
      <c r="L6920">
        <v>65</v>
      </c>
      <c r="M6920">
        <v>0</v>
      </c>
      <c r="N6920">
        <v>65</v>
      </c>
      <c r="O6920" t="s">
        <v>23</v>
      </c>
      <c r="P6920" t="s">
        <v>25</v>
      </c>
      <c r="Q6920">
        <f ca="1">DATEDIF(Data[[#This Row],[Birthdate]],TODAY(),"Y")</f>
        <v>12</v>
      </c>
      <c r="R6920" t="str">
        <f ca="1">IF(Data[[#This Row],[Age]]&lt;=10,"3-10 Years",IF(Data[[#This Row],[Age]]&lt;=15,"11-15 Years",IF(Data[[#This Row],[Age]]&lt;=19,"16-19 Years", "20+ Years")))</f>
        <v>11-15 Years</v>
      </c>
    </row>
    <row r="6921" spans="1:18" x14ac:dyDescent="0.35">
      <c r="A6921" t="s">
        <v>2156</v>
      </c>
      <c r="B6921" s="1">
        <v>45508</v>
      </c>
      <c r="C6921" t="s">
        <v>29</v>
      </c>
      <c r="D6921" t="s">
        <v>18</v>
      </c>
      <c r="E6921" t="s">
        <v>19</v>
      </c>
      <c r="F6921" t="s">
        <v>20</v>
      </c>
      <c r="G6921" t="s">
        <v>57</v>
      </c>
      <c r="H6921" t="s">
        <v>5036</v>
      </c>
      <c r="I6921" s="1">
        <v>41549</v>
      </c>
      <c r="J6921" t="s">
        <v>575</v>
      </c>
      <c r="K6921">
        <v>65</v>
      </c>
      <c r="L6921">
        <v>65</v>
      </c>
      <c r="M6921">
        <v>0</v>
      </c>
      <c r="N6921">
        <v>65</v>
      </c>
      <c r="O6921" t="s">
        <v>23</v>
      </c>
      <c r="P6921" t="s">
        <v>25</v>
      </c>
      <c r="Q6921">
        <f ca="1">DATEDIF(Data[[#This Row],[Birthdate]],TODAY(),"Y")</f>
        <v>12</v>
      </c>
      <c r="R6921" t="str">
        <f ca="1">IF(Data[[#This Row],[Age]]&lt;=10,"3-10 Years",IF(Data[[#This Row],[Age]]&lt;=15,"11-15 Years",IF(Data[[#This Row],[Age]]&lt;=19,"16-19 Years", "20+ Years")))</f>
        <v>11-15 Years</v>
      </c>
    </row>
    <row r="6922" spans="1:18" x14ac:dyDescent="0.35">
      <c r="A6922" t="s">
        <v>381</v>
      </c>
      <c r="B6922" s="1">
        <v>45508</v>
      </c>
      <c r="C6922" t="s">
        <v>29</v>
      </c>
      <c r="D6922" t="s">
        <v>18</v>
      </c>
      <c r="E6922" t="s">
        <v>19</v>
      </c>
      <c r="F6922" t="s">
        <v>20</v>
      </c>
      <c r="G6922" t="s">
        <v>30</v>
      </c>
      <c r="H6922" t="s">
        <v>5036</v>
      </c>
      <c r="I6922" s="1">
        <v>41533</v>
      </c>
      <c r="J6922" t="s">
        <v>380</v>
      </c>
      <c r="K6922">
        <v>65</v>
      </c>
      <c r="L6922">
        <v>65</v>
      </c>
      <c r="M6922">
        <v>0</v>
      </c>
      <c r="N6922">
        <v>65</v>
      </c>
      <c r="O6922" t="s">
        <v>23</v>
      </c>
      <c r="P6922" t="s">
        <v>25</v>
      </c>
      <c r="Q6922">
        <f ca="1">DATEDIF(Data[[#This Row],[Birthdate]],TODAY(),"Y")</f>
        <v>12</v>
      </c>
      <c r="R6922" t="str">
        <f ca="1">IF(Data[[#This Row],[Age]]&lt;=10,"3-10 Years",IF(Data[[#This Row],[Age]]&lt;=15,"11-15 Years",IF(Data[[#This Row],[Age]]&lt;=19,"16-19 Years", "20+ Years")))</f>
        <v>11-15 Years</v>
      </c>
    </row>
    <row r="6923" spans="1:18" x14ac:dyDescent="0.35">
      <c r="A6923" t="s">
        <v>320</v>
      </c>
      <c r="B6923" s="1">
        <v>45507</v>
      </c>
      <c r="C6923" t="s">
        <v>29</v>
      </c>
      <c r="D6923" t="s">
        <v>18</v>
      </c>
      <c r="E6923" t="s">
        <v>19</v>
      </c>
      <c r="F6923" t="s">
        <v>20</v>
      </c>
      <c r="G6923" t="s">
        <v>37</v>
      </c>
      <c r="H6923" t="s">
        <v>5036</v>
      </c>
      <c r="I6923" s="1">
        <v>41458</v>
      </c>
      <c r="J6923" t="s">
        <v>321</v>
      </c>
      <c r="K6923">
        <v>65</v>
      </c>
      <c r="L6923">
        <v>65</v>
      </c>
      <c r="M6923">
        <v>0</v>
      </c>
      <c r="N6923">
        <v>65</v>
      </c>
      <c r="O6923" t="s">
        <v>23</v>
      </c>
      <c r="P6923" t="s">
        <v>152</v>
      </c>
      <c r="Q6923">
        <f ca="1">DATEDIF(Data[[#This Row],[Birthdate]],TODAY(),"Y")</f>
        <v>12</v>
      </c>
      <c r="R6923" t="str">
        <f ca="1">IF(Data[[#This Row],[Age]]&lt;=10,"3-10 Years",IF(Data[[#This Row],[Age]]&lt;=15,"11-15 Years",IF(Data[[#This Row],[Age]]&lt;=19,"16-19 Years", "20+ Years")))</f>
        <v>11-15 Years</v>
      </c>
    </row>
    <row r="6924" spans="1:18" x14ac:dyDescent="0.35">
      <c r="A6924" t="s">
        <v>1349</v>
      </c>
      <c r="B6924" s="1">
        <v>45507</v>
      </c>
      <c r="C6924" t="s">
        <v>29</v>
      </c>
      <c r="D6924" t="s">
        <v>18</v>
      </c>
      <c r="E6924" t="s">
        <v>19</v>
      </c>
      <c r="F6924" t="s">
        <v>20</v>
      </c>
      <c r="G6924" t="s">
        <v>50</v>
      </c>
      <c r="H6924" t="s">
        <v>5036</v>
      </c>
      <c r="I6924" s="1">
        <v>41478</v>
      </c>
      <c r="J6924" t="s">
        <v>1350</v>
      </c>
      <c r="K6924">
        <v>65</v>
      </c>
      <c r="L6924">
        <v>65</v>
      </c>
      <c r="M6924">
        <v>0</v>
      </c>
      <c r="N6924">
        <v>65</v>
      </c>
      <c r="O6924" t="s">
        <v>23</v>
      </c>
      <c r="P6924" t="s">
        <v>25</v>
      </c>
      <c r="Q6924">
        <f ca="1">DATEDIF(Data[[#This Row],[Birthdate]],TODAY(),"Y")</f>
        <v>12</v>
      </c>
      <c r="R6924" t="str">
        <f ca="1">IF(Data[[#This Row],[Age]]&lt;=10,"3-10 Years",IF(Data[[#This Row],[Age]]&lt;=15,"11-15 Years",IF(Data[[#This Row],[Age]]&lt;=19,"16-19 Years", "20+ Years")))</f>
        <v>11-15 Years</v>
      </c>
    </row>
    <row r="6925" spans="1:18" x14ac:dyDescent="0.35">
      <c r="A6925" t="s">
        <v>2162</v>
      </c>
      <c r="B6925" s="1">
        <v>45507</v>
      </c>
      <c r="C6925" t="s">
        <v>150</v>
      </c>
      <c r="D6925" t="s">
        <v>18</v>
      </c>
      <c r="E6925" t="s">
        <v>19</v>
      </c>
      <c r="F6925" t="s">
        <v>20</v>
      </c>
      <c r="G6925" t="s">
        <v>50</v>
      </c>
      <c r="H6925" t="s">
        <v>5036</v>
      </c>
      <c r="I6925" s="1">
        <v>41350</v>
      </c>
      <c r="J6925" t="s">
        <v>2163</v>
      </c>
      <c r="K6925">
        <v>65</v>
      </c>
      <c r="L6925">
        <v>0</v>
      </c>
      <c r="M6925">
        <v>65</v>
      </c>
      <c r="N6925">
        <v>65</v>
      </c>
      <c r="O6925" t="s">
        <v>23</v>
      </c>
      <c r="P6925" t="s">
        <v>25</v>
      </c>
      <c r="Q6925">
        <f ca="1">DATEDIF(Data[[#This Row],[Birthdate]],TODAY(),"Y")</f>
        <v>12</v>
      </c>
      <c r="R6925" t="str">
        <f ca="1">IF(Data[[#This Row],[Age]]&lt;=10,"3-10 Years",IF(Data[[#This Row],[Age]]&lt;=15,"11-15 Years",IF(Data[[#This Row],[Age]]&lt;=19,"16-19 Years", "20+ Years")))</f>
        <v>11-15 Years</v>
      </c>
    </row>
    <row r="6926" spans="1:18" x14ac:dyDescent="0.35">
      <c r="A6926" t="s">
        <v>2164</v>
      </c>
      <c r="B6926" s="1">
        <v>45506</v>
      </c>
      <c r="C6926" t="s">
        <v>29</v>
      </c>
      <c r="D6926" t="s">
        <v>18</v>
      </c>
      <c r="E6926" t="s">
        <v>19</v>
      </c>
      <c r="F6926" t="s">
        <v>20</v>
      </c>
      <c r="G6926" t="s">
        <v>37</v>
      </c>
      <c r="H6926" t="s">
        <v>5036</v>
      </c>
      <c r="I6926" s="1">
        <v>41319</v>
      </c>
      <c r="J6926" t="s">
        <v>2165</v>
      </c>
      <c r="K6926">
        <v>65</v>
      </c>
      <c r="L6926">
        <v>65</v>
      </c>
      <c r="M6926">
        <v>0</v>
      </c>
      <c r="N6926">
        <v>65</v>
      </c>
      <c r="O6926" t="s">
        <v>23</v>
      </c>
      <c r="P6926" t="s">
        <v>25</v>
      </c>
      <c r="Q6926">
        <f ca="1">DATEDIF(Data[[#This Row],[Birthdate]],TODAY(),"Y")</f>
        <v>12</v>
      </c>
      <c r="R6926" t="str">
        <f ca="1">IF(Data[[#This Row],[Age]]&lt;=10,"3-10 Years",IF(Data[[#This Row],[Age]]&lt;=15,"11-15 Years",IF(Data[[#This Row],[Age]]&lt;=19,"16-19 Years", "20+ Years")))</f>
        <v>11-15 Years</v>
      </c>
    </row>
    <row r="6927" spans="1:18" x14ac:dyDescent="0.35">
      <c r="A6927" t="s">
        <v>631</v>
      </c>
      <c r="B6927" s="1">
        <v>45505</v>
      </c>
      <c r="C6927" t="s">
        <v>29</v>
      </c>
      <c r="D6927" t="s">
        <v>18</v>
      </c>
      <c r="E6927" t="s">
        <v>19</v>
      </c>
      <c r="F6927" t="s">
        <v>20</v>
      </c>
      <c r="G6927" t="s">
        <v>47</v>
      </c>
      <c r="H6927" t="s">
        <v>5036</v>
      </c>
      <c r="I6927" s="1">
        <v>41306</v>
      </c>
      <c r="J6927" t="s">
        <v>632</v>
      </c>
      <c r="K6927">
        <v>65</v>
      </c>
      <c r="L6927">
        <v>65</v>
      </c>
      <c r="M6927">
        <v>0</v>
      </c>
      <c r="N6927">
        <v>65</v>
      </c>
      <c r="O6927" t="s">
        <v>23</v>
      </c>
      <c r="P6927" t="s">
        <v>152</v>
      </c>
      <c r="Q6927">
        <f ca="1">DATEDIF(Data[[#This Row],[Birthdate]],TODAY(),"Y")</f>
        <v>12</v>
      </c>
      <c r="R6927" t="str">
        <f ca="1">IF(Data[[#This Row],[Age]]&lt;=10,"3-10 Years",IF(Data[[#This Row],[Age]]&lt;=15,"11-15 Years",IF(Data[[#This Row],[Age]]&lt;=19,"16-19 Years", "20+ Years")))</f>
        <v>11-15 Years</v>
      </c>
    </row>
    <row r="6928" spans="1:18" x14ac:dyDescent="0.35">
      <c r="A6928" t="s">
        <v>614</v>
      </c>
      <c r="B6928" s="1">
        <v>45505</v>
      </c>
      <c r="C6928" t="s">
        <v>150</v>
      </c>
      <c r="D6928" t="s">
        <v>18</v>
      </c>
      <c r="E6928" t="s">
        <v>19</v>
      </c>
      <c r="F6928" t="s">
        <v>20</v>
      </c>
      <c r="G6928" t="s">
        <v>21</v>
      </c>
      <c r="H6928" t="s">
        <v>5036</v>
      </c>
      <c r="I6928" s="1">
        <v>41488</v>
      </c>
      <c r="J6928" t="s">
        <v>409</v>
      </c>
      <c r="K6928">
        <v>65</v>
      </c>
      <c r="L6928">
        <v>0</v>
      </c>
      <c r="M6928">
        <v>65</v>
      </c>
      <c r="N6928">
        <v>65</v>
      </c>
      <c r="O6928" t="s">
        <v>23</v>
      </c>
      <c r="P6928" t="s">
        <v>152</v>
      </c>
      <c r="Q6928">
        <f ca="1">DATEDIF(Data[[#This Row],[Birthdate]],TODAY(),"Y")</f>
        <v>12</v>
      </c>
      <c r="R6928" t="str">
        <f ca="1">IF(Data[[#This Row],[Age]]&lt;=10,"3-10 Years",IF(Data[[#This Row],[Age]]&lt;=15,"11-15 Years",IF(Data[[#This Row],[Age]]&lt;=19,"16-19 Years", "20+ Years")))</f>
        <v>11-15 Years</v>
      </c>
    </row>
    <row r="6929" spans="1:18" x14ac:dyDescent="0.35">
      <c r="A6929" t="s">
        <v>2171</v>
      </c>
      <c r="B6929" s="1">
        <v>45504</v>
      </c>
      <c r="C6929" t="s">
        <v>29</v>
      </c>
      <c r="D6929" t="s">
        <v>18</v>
      </c>
      <c r="E6929" t="s">
        <v>19</v>
      </c>
      <c r="F6929" t="s">
        <v>20</v>
      </c>
      <c r="G6929" t="s">
        <v>105</v>
      </c>
      <c r="H6929" t="s">
        <v>5036</v>
      </c>
      <c r="I6929" s="1">
        <v>41442</v>
      </c>
      <c r="J6929" t="s">
        <v>2172</v>
      </c>
      <c r="K6929">
        <v>65</v>
      </c>
      <c r="L6929">
        <v>65</v>
      </c>
      <c r="M6929">
        <v>0</v>
      </c>
      <c r="N6929">
        <v>65</v>
      </c>
      <c r="O6929" t="s">
        <v>23</v>
      </c>
      <c r="P6929" t="s">
        <v>152</v>
      </c>
      <c r="Q6929">
        <f ca="1">DATEDIF(Data[[#This Row],[Birthdate]],TODAY(),"Y")</f>
        <v>12</v>
      </c>
      <c r="R6929" t="str">
        <f ca="1">IF(Data[[#This Row],[Age]]&lt;=10,"3-10 Years",IF(Data[[#This Row],[Age]]&lt;=15,"11-15 Years",IF(Data[[#This Row],[Age]]&lt;=19,"16-19 Years", "20+ Years")))</f>
        <v>11-15 Years</v>
      </c>
    </row>
    <row r="6930" spans="1:18" x14ac:dyDescent="0.35">
      <c r="A6930" t="s">
        <v>2173</v>
      </c>
      <c r="B6930" s="1">
        <v>45504</v>
      </c>
      <c r="C6930" t="s">
        <v>29</v>
      </c>
      <c r="D6930" t="s">
        <v>18</v>
      </c>
      <c r="E6930" t="s">
        <v>19</v>
      </c>
      <c r="F6930" t="s">
        <v>20</v>
      </c>
      <c r="G6930" t="s">
        <v>21</v>
      </c>
      <c r="H6930" t="s">
        <v>5036</v>
      </c>
      <c r="I6930" s="1">
        <v>41477</v>
      </c>
      <c r="J6930" t="s">
        <v>2174</v>
      </c>
      <c r="K6930">
        <v>65</v>
      </c>
      <c r="L6930">
        <v>65</v>
      </c>
      <c r="M6930">
        <v>0</v>
      </c>
      <c r="N6930">
        <v>65</v>
      </c>
      <c r="O6930" t="s">
        <v>23</v>
      </c>
      <c r="P6930" t="s">
        <v>25</v>
      </c>
      <c r="Q6930">
        <f ca="1">DATEDIF(Data[[#This Row],[Birthdate]],TODAY(),"Y")</f>
        <v>12</v>
      </c>
      <c r="R6930" t="str">
        <f ca="1">IF(Data[[#This Row],[Age]]&lt;=10,"3-10 Years",IF(Data[[#This Row],[Age]]&lt;=15,"11-15 Years",IF(Data[[#This Row],[Age]]&lt;=19,"16-19 Years", "20+ Years")))</f>
        <v>11-15 Years</v>
      </c>
    </row>
    <row r="6931" spans="1:18" x14ac:dyDescent="0.35">
      <c r="A6931" t="s">
        <v>2175</v>
      </c>
      <c r="B6931" s="1">
        <v>45504</v>
      </c>
      <c r="C6931" t="s">
        <v>29</v>
      </c>
      <c r="D6931" t="s">
        <v>18</v>
      </c>
      <c r="E6931" t="s">
        <v>19</v>
      </c>
      <c r="F6931" t="s">
        <v>20</v>
      </c>
      <c r="G6931" t="s">
        <v>50</v>
      </c>
      <c r="H6931" t="s">
        <v>5036</v>
      </c>
      <c r="I6931" s="1">
        <v>41564</v>
      </c>
      <c r="J6931" t="s">
        <v>2176</v>
      </c>
      <c r="K6931">
        <v>65</v>
      </c>
      <c r="L6931">
        <v>65</v>
      </c>
      <c r="M6931">
        <v>0</v>
      </c>
      <c r="N6931">
        <v>65</v>
      </c>
      <c r="O6931" t="s">
        <v>23</v>
      </c>
      <c r="P6931" t="s">
        <v>25</v>
      </c>
      <c r="Q6931">
        <f ca="1">DATEDIF(Data[[#This Row],[Birthdate]],TODAY(),"Y")</f>
        <v>12</v>
      </c>
      <c r="R6931" t="str">
        <f ca="1">IF(Data[[#This Row],[Age]]&lt;=10,"3-10 Years",IF(Data[[#This Row],[Age]]&lt;=15,"11-15 Years",IF(Data[[#This Row],[Age]]&lt;=19,"16-19 Years", "20+ Years")))</f>
        <v>11-15 Years</v>
      </c>
    </row>
    <row r="6932" spans="1:18" x14ac:dyDescent="0.35">
      <c r="A6932" t="s">
        <v>1448</v>
      </c>
      <c r="B6932" s="1">
        <v>45503</v>
      </c>
      <c r="C6932" t="s">
        <v>29</v>
      </c>
      <c r="D6932" t="s">
        <v>18</v>
      </c>
      <c r="E6932" t="s">
        <v>19</v>
      </c>
      <c r="F6932" t="s">
        <v>20</v>
      </c>
      <c r="G6932" t="s">
        <v>50</v>
      </c>
      <c r="H6932" t="s">
        <v>5036</v>
      </c>
      <c r="I6932" s="1">
        <v>41390</v>
      </c>
      <c r="J6932" t="s">
        <v>1449</v>
      </c>
      <c r="K6932">
        <v>65</v>
      </c>
      <c r="L6932">
        <v>65</v>
      </c>
      <c r="M6932">
        <v>0</v>
      </c>
      <c r="N6932">
        <v>65</v>
      </c>
      <c r="O6932" t="s">
        <v>23</v>
      </c>
      <c r="P6932" t="s">
        <v>152</v>
      </c>
      <c r="Q6932">
        <f ca="1">DATEDIF(Data[[#This Row],[Birthdate]],TODAY(),"Y")</f>
        <v>12</v>
      </c>
      <c r="R6932" t="str">
        <f ca="1">IF(Data[[#This Row],[Age]]&lt;=10,"3-10 Years",IF(Data[[#This Row],[Age]]&lt;=15,"11-15 Years",IF(Data[[#This Row],[Age]]&lt;=19,"16-19 Years", "20+ Years")))</f>
        <v>11-15 Years</v>
      </c>
    </row>
    <row r="6933" spans="1:18" x14ac:dyDescent="0.35">
      <c r="A6933" t="s">
        <v>1148</v>
      </c>
      <c r="B6933" s="1">
        <v>45503</v>
      </c>
      <c r="C6933" t="s">
        <v>150</v>
      </c>
      <c r="D6933" t="s">
        <v>18</v>
      </c>
      <c r="E6933" t="s">
        <v>19</v>
      </c>
      <c r="F6933" t="s">
        <v>20</v>
      </c>
      <c r="G6933" t="s">
        <v>189</v>
      </c>
      <c r="H6933" t="s">
        <v>5036</v>
      </c>
      <c r="I6933" s="1">
        <v>41302</v>
      </c>
      <c r="J6933" t="s">
        <v>1149</v>
      </c>
      <c r="K6933">
        <v>65</v>
      </c>
      <c r="L6933">
        <v>0</v>
      </c>
      <c r="M6933">
        <v>65</v>
      </c>
      <c r="N6933">
        <v>65</v>
      </c>
      <c r="O6933" t="s">
        <v>23</v>
      </c>
      <c r="P6933" t="s">
        <v>152</v>
      </c>
      <c r="Q6933">
        <f ca="1">DATEDIF(Data[[#This Row],[Birthdate]],TODAY(),"Y")</f>
        <v>12</v>
      </c>
      <c r="R6933" t="str">
        <f ca="1">IF(Data[[#This Row],[Age]]&lt;=10,"3-10 Years",IF(Data[[#This Row],[Age]]&lt;=15,"11-15 Years",IF(Data[[#This Row],[Age]]&lt;=19,"16-19 Years", "20+ Years")))</f>
        <v>11-15 Years</v>
      </c>
    </row>
    <row r="6934" spans="1:18" x14ac:dyDescent="0.35">
      <c r="A6934" t="s">
        <v>2177</v>
      </c>
      <c r="B6934" s="1">
        <v>45503</v>
      </c>
      <c r="C6934" t="s">
        <v>29</v>
      </c>
      <c r="D6934" t="s">
        <v>18</v>
      </c>
      <c r="E6934" t="s">
        <v>19</v>
      </c>
      <c r="F6934" t="s">
        <v>20</v>
      </c>
      <c r="G6934" t="s">
        <v>50</v>
      </c>
      <c r="H6934" t="s">
        <v>5036</v>
      </c>
      <c r="I6934" s="1">
        <v>41306</v>
      </c>
      <c r="J6934" t="s">
        <v>1283</v>
      </c>
      <c r="K6934">
        <v>65</v>
      </c>
      <c r="L6934">
        <v>65</v>
      </c>
      <c r="M6934">
        <v>0</v>
      </c>
      <c r="N6934">
        <v>65</v>
      </c>
      <c r="O6934" t="s">
        <v>23</v>
      </c>
      <c r="P6934" t="s">
        <v>25</v>
      </c>
      <c r="Q6934">
        <f ca="1">DATEDIF(Data[[#This Row],[Birthdate]],TODAY(),"Y")</f>
        <v>12</v>
      </c>
      <c r="R6934" t="str">
        <f ca="1">IF(Data[[#This Row],[Age]]&lt;=10,"3-10 Years",IF(Data[[#This Row],[Age]]&lt;=15,"11-15 Years",IF(Data[[#This Row],[Age]]&lt;=19,"16-19 Years", "20+ Years")))</f>
        <v>11-15 Years</v>
      </c>
    </row>
    <row r="6935" spans="1:18" x14ac:dyDescent="0.35">
      <c r="A6935" t="s">
        <v>2178</v>
      </c>
      <c r="B6935" s="1">
        <v>45503</v>
      </c>
      <c r="C6935" t="s">
        <v>29</v>
      </c>
      <c r="D6935" t="s">
        <v>18</v>
      </c>
      <c r="E6935" t="s">
        <v>19</v>
      </c>
      <c r="F6935" t="s">
        <v>20</v>
      </c>
      <c r="G6935" t="s">
        <v>47</v>
      </c>
      <c r="H6935" t="s">
        <v>5036</v>
      </c>
      <c r="I6935" s="1">
        <v>41398</v>
      </c>
      <c r="J6935" t="s">
        <v>411</v>
      </c>
      <c r="K6935">
        <v>0</v>
      </c>
      <c r="L6935">
        <v>0</v>
      </c>
      <c r="M6935">
        <v>0</v>
      </c>
      <c r="N6935">
        <v>65</v>
      </c>
      <c r="O6935" t="s">
        <v>23</v>
      </c>
      <c r="P6935" t="s">
        <v>152</v>
      </c>
      <c r="Q6935">
        <f ca="1">DATEDIF(Data[[#This Row],[Birthdate]],TODAY(),"Y")</f>
        <v>12</v>
      </c>
      <c r="R6935" t="str">
        <f ca="1">IF(Data[[#This Row],[Age]]&lt;=10,"3-10 Years",IF(Data[[#This Row],[Age]]&lt;=15,"11-15 Years",IF(Data[[#This Row],[Age]]&lt;=19,"16-19 Years", "20+ Years")))</f>
        <v>11-15 Years</v>
      </c>
    </row>
    <row r="6936" spans="1:18" x14ac:dyDescent="0.35">
      <c r="A6936" t="s">
        <v>726</v>
      </c>
      <c r="B6936" s="1">
        <v>45502</v>
      </c>
      <c r="C6936" t="s">
        <v>29</v>
      </c>
      <c r="D6936" t="s">
        <v>18</v>
      </c>
      <c r="E6936" t="s">
        <v>19</v>
      </c>
      <c r="F6936" t="s">
        <v>20</v>
      </c>
      <c r="G6936" t="s">
        <v>21</v>
      </c>
      <c r="H6936" t="s">
        <v>5036</v>
      </c>
      <c r="I6936" s="1">
        <v>41582</v>
      </c>
      <c r="J6936" t="s">
        <v>727</v>
      </c>
      <c r="K6936">
        <v>65</v>
      </c>
      <c r="L6936">
        <v>65</v>
      </c>
      <c r="M6936">
        <v>0</v>
      </c>
      <c r="N6936">
        <v>65</v>
      </c>
      <c r="O6936" t="s">
        <v>23</v>
      </c>
      <c r="P6936" t="s">
        <v>152</v>
      </c>
      <c r="Q6936">
        <f ca="1">DATEDIF(Data[[#This Row],[Birthdate]],TODAY(),"Y")</f>
        <v>12</v>
      </c>
      <c r="R6936" t="str">
        <f ca="1">IF(Data[[#This Row],[Age]]&lt;=10,"3-10 Years",IF(Data[[#This Row],[Age]]&lt;=15,"11-15 Years",IF(Data[[#This Row],[Age]]&lt;=19,"16-19 Years", "20+ Years")))</f>
        <v>11-15 Years</v>
      </c>
    </row>
    <row r="6937" spans="1:18" x14ac:dyDescent="0.35">
      <c r="A6937" t="s">
        <v>570</v>
      </c>
      <c r="B6937" s="1">
        <v>45502</v>
      </c>
      <c r="C6937" t="s">
        <v>29</v>
      </c>
      <c r="D6937" t="s">
        <v>18</v>
      </c>
      <c r="E6937" t="s">
        <v>19</v>
      </c>
      <c r="F6937" t="s">
        <v>20</v>
      </c>
      <c r="G6937" t="s">
        <v>189</v>
      </c>
      <c r="H6937" t="s">
        <v>5036</v>
      </c>
      <c r="I6937" s="1">
        <v>41417</v>
      </c>
      <c r="J6937" t="s">
        <v>571</v>
      </c>
      <c r="K6937">
        <v>65</v>
      </c>
      <c r="L6937">
        <v>65</v>
      </c>
      <c r="M6937">
        <v>0</v>
      </c>
      <c r="N6937">
        <v>65</v>
      </c>
      <c r="O6937" t="s">
        <v>23</v>
      </c>
      <c r="P6937" t="s">
        <v>152</v>
      </c>
      <c r="Q6937">
        <f ca="1">DATEDIF(Data[[#This Row],[Birthdate]],TODAY(),"Y")</f>
        <v>12</v>
      </c>
      <c r="R6937" t="str">
        <f ca="1">IF(Data[[#This Row],[Age]]&lt;=10,"3-10 Years",IF(Data[[#This Row],[Age]]&lt;=15,"11-15 Years",IF(Data[[#This Row],[Age]]&lt;=19,"16-19 Years", "20+ Years")))</f>
        <v>11-15 Years</v>
      </c>
    </row>
    <row r="6938" spans="1:18" x14ac:dyDescent="0.35">
      <c r="A6938" t="s">
        <v>530</v>
      </c>
      <c r="B6938" s="1">
        <v>45501</v>
      </c>
      <c r="C6938" t="s">
        <v>29</v>
      </c>
      <c r="D6938" t="s">
        <v>18</v>
      </c>
      <c r="E6938" t="s">
        <v>19</v>
      </c>
      <c r="F6938" t="s">
        <v>20</v>
      </c>
      <c r="G6938" t="s">
        <v>30</v>
      </c>
      <c r="H6938" t="s">
        <v>5036</v>
      </c>
      <c r="I6938" s="1">
        <v>41320</v>
      </c>
      <c r="J6938" t="s">
        <v>531</v>
      </c>
      <c r="K6938">
        <v>65</v>
      </c>
      <c r="L6938">
        <v>65</v>
      </c>
      <c r="M6938">
        <v>0</v>
      </c>
      <c r="N6938">
        <v>65</v>
      </c>
      <c r="O6938" t="s">
        <v>23</v>
      </c>
      <c r="P6938" t="s">
        <v>152</v>
      </c>
      <c r="Q6938">
        <f ca="1">DATEDIF(Data[[#This Row],[Birthdate]],TODAY(),"Y")</f>
        <v>12</v>
      </c>
      <c r="R6938" t="str">
        <f ca="1">IF(Data[[#This Row],[Age]]&lt;=10,"3-10 Years",IF(Data[[#This Row],[Age]]&lt;=15,"11-15 Years",IF(Data[[#This Row],[Age]]&lt;=19,"16-19 Years", "20+ Years")))</f>
        <v>11-15 Years</v>
      </c>
    </row>
    <row r="6939" spans="1:18" x14ac:dyDescent="0.35">
      <c r="A6939" t="s">
        <v>2205</v>
      </c>
      <c r="B6939" s="1">
        <v>45501</v>
      </c>
      <c r="C6939" t="s">
        <v>29</v>
      </c>
      <c r="D6939" t="s">
        <v>18</v>
      </c>
      <c r="E6939" t="s">
        <v>19</v>
      </c>
      <c r="F6939" t="s">
        <v>20</v>
      </c>
      <c r="G6939" t="s">
        <v>30</v>
      </c>
      <c r="H6939" t="s">
        <v>5036</v>
      </c>
      <c r="I6939" s="1">
        <v>41463</v>
      </c>
      <c r="J6939" t="s">
        <v>2206</v>
      </c>
      <c r="K6939">
        <v>65</v>
      </c>
      <c r="L6939">
        <v>65</v>
      </c>
      <c r="M6939">
        <v>0</v>
      </c>
      <c r="N6939">
        <v>65</v>
      </c>
      <c r="O6939" t="s">
        <v>23</v>
      </c>
      <c r="P6939" t="s">
        <v>25</v>
      </c>
      <c r="Q6939">
        <f ca="1">DATEDIF(Data[[#This Row],[Birthdate]],TODAY(),"Y")</f>
        <v>12</v>
      </c>
      <c r="R6939" t="str">
        <f ca="1">IF(Data[[#This Row],[Age]]&lt;=10,"3-10 Years",IF(Data[[#This Row],[Age]]&lt;=15,"11-15 Years",IF(Data[[#This Row],[Age]]&lt;=19,"16-19 Years", "20+ Years")))</f>
        <v>11-15 Years</v>
      </c>
    </row>
    <row r="6940" spans="1:18" x14ac:dyDescent="0.35">
      <c r="A6940" t="s">
        <v>2209</v>
      </c>
      <c r="B6940" s="1">
        <v>45499</v>
      </c>
      <c r="C6940" t="s">
        <v>29</v>
      </c>
      <c r="D6940" t="s">
        <v>18</v>
      </c>
      <c r="E6940" t="s">
        <v>19</v>
      </c>
      <c r="F6940" t="s">
        <v>20</v>
      </c>
      <c r="G6940" t="s">
        <v>95</v>
      </c>
      <c r="H6940" t="s">
        <v>5036</v>
      </c>
      <c r="I6940" s="1">
        <v>41392</v>
      </c>
      <c r="J6940" t="s">
        <v>2210</v>
      </c>
      <c r="K6940">
        <v>65</v>
      </c>
      <c r="L6940">
        <v>65</v>
      </c>
      <c r="M6940">
        <v>0</v>
      </c>
      <c r="N6940">
        <v>65</v>
      </c>
      <c r="O6940" t="s">
        <v>23</v>
      </c>
      <c r="P6940" t="s">
        <v>25</v>
      </c>
      <c r="Q6940">
        <f ca="1">DATEDIF(Data[[#This Row],[Birthdate]],TODAY(),"Y")</f>
        <v>12</v>
      </c>
      <c r="R6940" t="str">
        <f ca="1">IF(Data[[#This Row],[Age]]&lt;=10,"3-10 Years",IF(Data[[#This Row],[Age]]&lt;=15,"11-15 Years",IF(Data[[#This Row],[Age]]&lt;=19,"16-19 Years", "20+ Years")))</f>
        <v>11-15 Years</v>
      </c>
    </row>
    <row r="6941" spans="1:18" x14ac:dyDescent="0.35">
      <c r="A6941" t="s">
        <v>244</v>
      </c>
      <c r="B6941" s="1">
        <v>45492</v>
      </c>
      <c r="C6941" t="s">
        <v>29</v>
      </c>
      <c r="D6941" t="s">
        <v>18</v>
      </c>
      <c r="E6941" t="s">
        <v>19</v>
      </c>
      <c r="F6941" t="s">
        <v>20</v>
      </c>
      <c r="G6941" t="s">
        <v>189</v>
      </c>
      <c r="H6941" t="s">
        <v>5036</v>
      </c>
      <c r="I6941" s="1">
        <v>41496</v>
      </c>
      <c r="J6941" t="s">
        <v>245</v>
      </c>
      <c r="K6941">
        <v>65</v>
      </c>
      <c r="L6941">
        <v>65</v>
      </c>
      <c r="M6941">
        <v>0</v>
      </c>
      <c r="N6941">
        <v>65</v>
      </c>
      <c r="O6941" t="s">
        <v>23</v>
      </c>
      <c r="P6941" t="s">
        <v>152</v>
      </c>
      <c r="Q6941">
        <f ca="1">DATEDIF(Data[[#This Row],[Birthdate]],TODAY(),"Y")</f>
        <v>12</v>
      </c>
      <c r="R6941" t="str">
        <f ca="1">IF(Data[[#This Row],[Age]]&lt;=10,"3-10 Years",IF(Data[[#This Row],[Age]]&lt;=15,"11-15 Years",IF(Data[[#This Row],[Age]]&lt;=19,"16-19 Years", "20+ Years")))</f>
        <v>11-15 Years</v>
      </c>
    </row>
    <row r="6942" spans="1:18" x14ac:dyDescent="0.35">
      <c r="A6942" t="s">
        <v>2220</v>
      </c>
      <c r="B6942" s="1">
        <v>45488</v>
      </c>
      <c r="C6942" t="s">
        <v>29</v>
      </c>
      <c r="D6942" t="s">
        <v>18</v>
      </c>
      <c r="E6942" t="s">
        <v>19</v>
      </c>
      <c r="F6942" t="s">
        <v>20</v>
      </c>
      <c r="G6942" t="s">
        <v>105</v>
      </c>
      <c r="H6942" t="s">
        <v>5036</v>
      </c>
      <c r="I6942" s="1">
        <v>41527</v>
      </c>
      <c r="J6942" t="s">
        <v>1039</v>
      </c>
      <c r="K6942">
        <v>20</v>
      </c>
      <c r="L6942">
        <v>20</v>
      </c>
      <c r="M6942">
        <v>0</v>
      </c>
      <c r="N6942">
        <v>65</v>
      </c>
      <c r="O6942" t="s">
        <v>23</v>
      </c>
      <c r="P6942" t="s">
        <v>25</v>
      </c>
      <c r="Q6942">
        <f ca="1">DATEDIF(Data[[#This Row],[Birthdate]],TODAY(),"Y")</f>
        <v>12</v>
      </c>
      <c r="R6942" t="str">
        <f ca="1">IF(Data[[#This Row],[Age]]&lt;=10,"3-10 Years",IF(Data[[#This Row],[Age]]&lt;=15,"11-15 Years",IF(Data[[#This Row],[Age]]&lt;=19,"16-19 Years", "20+ Years")))</f>
        <v>11-15 Years</v>
      </c>
    </row>
    <row r="6943" spans="1:18" x14ac:dyDescent="0.35">
      <c r="A6943" t="s">
        <v>2232</v>
      </c>
      <c r="B6943" s="1">
        <v>45481</v>
      </c>
      <c r="C6943" t="s">
        <v>29</v>
      </c>
      <c r="D6943" t="s">
        <v>18</v>
      </c>
      <c r="E6943" t="s">
        <v>19</v>
      </c>
      <c r="F6943" t="s">
        <v>20</v>
      </c>
      <c r="G6943" t="s">
        <v>2233</v>
      </c>
      <c r="H6943" t="s">
        <v>1083</v>
      </c>
      <c r="I6943" s="1">
        <v>41364</v>
      </c>
      <c r="J6943" t="s">
        <v>2234</v>
      </c>
      <c r="K6943">
        <v>65</v>
      </c>
      <c r="L6943">
        <v>65</v>
      </c>
      <c r="M6943">
        <v>0</v>
      </c>
      <c r="N6943">
        <v>65</v>
      </c>
      <c r="O6943" t="s">
        <v>23</v>
      </c>
      <c r="P6943" t="s">
        <v>152</v>
      </c>
      <c r="Q6943">
        <f ca="1">DATEDIF(Data[[#This Row],[Birthdate]],TODAY(),"Y")</f>
        <v>12</v>
      </c>
      <c r="R6943" t="str">
        <f ca="1">IF(Data[[#This Row],[Age]]&lt;=10,"3-10 Years",IF(Data[[#This Row],[Age]]&lt;=15,"11-15 Years",IF(Data[[#This Row],[Age]]&lt;=19,"16-19 Years", "20+ Years")))</f>
        <v>11-15 Years</v>
      </c>
    </row>
    <row r="6944" spans="1:18" x14ac:dyDescent="0.35">
      <c r="A6944" t="s">
        <v>2235</v>
      </c>
      <c r="B6944" s="1">
        <v>45481</v>
      </c>
      <c r="C6944" t="s">
        <v>29</v>
      </c>
      <c r="D6944" t="s">
        <v>18</v>
      </c>
      <c r="E6944" t="s">
        <v>19</v>
      </c>
      <c r="F6944" t="s">
        <v>20</v>
      </c>
      <c r="G6944" t="s">
        <v>105</v>
      </c>
      <c r="H6944" t="s">
        <v>5036</v>
      </c>
      <c r="I6944" s="1">
        <v>41281</v>
      </c>
      <c r="J6944" t="s">
        <v>2236</v>
      </c>
      <c r="K6944">
        <v>65</v>
      </c>
      <c r="L6944">
        <v>65</v>
      </c>
      <c r="M6944">
        <v>0</v>
      </c>
      <c r="N6944">
        <v>65</v>
      </c>
      <c r="O6944" t="s">
        <v>23</v>
      </c>
      <c r="P6944" t="s">
        <v>25</v>
      </c>
      <c r="Q6944">
        <f ca="1">DATEDIF(Data[[#This Row],[Birthdate]],TODAY(),"Y")</f>
        <v>12</v>
      </c>
      <c r="R6944" t="str">
        <f ca="1">IF(Data[[#This Row],[Age]]&lt;=10,"3-10 Years",IF(Data[[#This Row],[Age]]&lt;=15,"11-15 Years",IF(Data[[#This Row],[Age]]&lt;=19,"16-19 Years", "20+ Years")))</f>
        <v>11-15 Years</v>
      </c>
    </row>
    <row r="6945" spans="1:18" x14ac:dyDescent="0.35">
      <c r="A6945" t="s">
        <v>1461</v>
      </c>
      <c r="B6945" s="1">
        <v>45478</v>
      </c>
      <c r="C6945" t="s">
        <v>29</v>
      </c>
      <c r="D6945" t="s">
        <v>18</v>
      </c>
      <c r="E6945" t="s">
        <v>19</v>
      </c>
      <c r="F6945" t="s">
        <v>20</v>
      </c>
      <c r="G6945" t="s">
        <v>105</v>
      </c>
      <c r="H6945" t="s">
        <v>5036</v>
      </c>
      <c r="I6945" s="1">
        <v>41583</v>
      </c>
      <c r="J6945" t="s">
        <v>1462</v>
      </c>
      <c r="K6945">
        <v>65</v>
      </c>
      <c r="L6945">
        <v>65</v>
      </c>
      <c r="M6945">
        <v>0</v>
      </c>
      <c r="N6945">
        <v>65</v>
      </c>
      <c r="O6945" t="s">
        <v>23</v>
      </c>
      <c r="P6945" t="s">
        <v>152</v>
      </c>
      <c r="Q6945">
        <f ca="1">DATEDIF(Data[[#This Row],[Birthdate]],TODAY(),"Y")</f>
        <v>12</v>
      </c>
      <c r="R6945" t="str">
        <f ca="1">IF(Data[[#This Row],[Age]]&lt;=10,"3-10 Years",IF(Data[[#This Row],[Age]]&lt;=15,"11-15 Years",IF(Data[[#This Row],[Age]]&lt;=19,"16-19 Years", "20+ Years")))</f>
        <v>11-15 Years</v>
      </c>
    </row>
    <row r="6946" spans="1:18" x14ac:dyDescent="0.35">
      <c r="A6946" t="s">
        <v>534</v>
      </c>
      <c r="B6946" s="1">
        <v>45475</v>
      </c>
      <c r="C6946" t="s">
        <v>29</v>
      </c>
      <c r="D6946" t="s">
        <v>18</v>
      </c>
      <c r="E6946" t="s">
        <v>19</v>
      </c>
      <c r="F6946" t="s">
        <v>20</v>
      </c>
      <c r="G6946" t="s">
        <v>189</v>
      </c>
      <c r="H6946" t="s">
        <v>5036</v>
      </c>
      <c r="I6946" s="1">
        <v>41504</v>
      </c>
      <c r="J6946" t="s">
        <v>535</v>
      </c>
      <c r="K6946">
        <v>65</v>
      </c>
      <c r="L6946">
        <v>65</v>
      </c>
      <c r="M6946">
        <v>0</v>
      </c>
      <c r="N6946">
        <v>65</v>
      </c>
      <c r="O6946" t="s">
        <v>23</v>
      </c>
      <c r="P6946" t="s">
        <v>152</v>
      </c>
      <c r="Q6946">
        <f ca="1">DATEDIF(Data[[#This Row],[Birthdate]],TODAY(),"Y")</f>
        <v>12</v>
      </c>
      <c r="R6946" t="str">
        <f ca="1">IF(Data[[#This Row],[Age]]&lt;=10,"3-10 Years",IF(Data[[#This Row],[Age]]&lt;=15,"11-15 Years",IF(Data[[#This Row],[Age]]&lt;=19,"16-19 Years", "20+ Years")))</f>
        <v>11-15 Years</v>
      </c>
    </row>
    <row r="6947" spans="1:18" x14ac:dyDescent="0.35">
      <c r="A6947" t="s">
        <v>706</v>
      </c>
      <c r="B6947" s="1">
        <v>45473</v>
      </c>
      <c r="C6947" t="s">
        <v>29</v>
      </c>
      <c r="D6947" t="s">
        <v>18</v>
      </c>
      <c r="E6947" t="s">
        <v>19</v>
      </c>
      <c r="F6947" t="s">
        <v>20</v>
      </c>
      <c r="G6947" t="s">
        <v>105</v>
      </c>
      <c r="H6947" t="s">
        <v>5036</v>
      </c>
      <c r="I6947" s="1">
        <v>41383</v>
      </c>
      <c r="J6947" t="s">
        <v>707</v>
      </c>
      <c r="K6947">
        <v>25</v>
      </c>
      <c r="L6947">
        <v>25</v>
      </c>
      <c r="M6947">
        <v>0</v>
      </c>
      <c r="N6947">
        <v>65</v>
      </c>
      <c r="O6947" t="s">
        <v>23</v>
      </c>
      <c r="P6947" t="s">
        <v>152</v>
      </c>
      <c r="Q6947">
        <f ca="1">DATEDIF(Data[[#This Row],[Birthdate]],TODAY(),"Y")</f>
        <v>12</v>
      </c>
      <c r="R6947" t="str">
        <f ca="1">IF(Data[[#This Row],[Age]]&lt;=10,"3-10 Years",IF(Data[[#This Row],[Age]]&lt;=15,"11-15 Years",IF(Data[[#This Row],[Age]]&lt;=19,"16-19 Years", "20+ Years")))</f>
        <v>11-15 Years</v>
      </c>
    </row>
    <row r="6948" spans="1:18" x14ac:dyDescent="0.35">
      <c r="A6948" t="s">
        <v>2243</v>
      </c>
      <c r="B6948" s="1">
        <v>45473</v>
      </c>
      <c r="C6948" t="s">
        <v>29</v>
      </c>
      <c r="D6948" t="s">
        <v>18</v>
      </c>
      <c r="E6948" t="s">
        <v>19</v>
      </c>
      <c r="F6948" t="s">
        <v>20</v>
      </c>
      <c r="G6948" t="s">
        <v>105</v>
      </c>
      <c r="H6948" t="s">
        <v>5036</v>
      </c>
      <c r="I6948" s="1">
        <v>41484</v>
      </c>
      <c r="J6948" t="s">
        <v>2244</v>
      </c>
      <c r="K6948">
        <v>20</v>
      </c>
      <c r="L6948">
        <v>20</v>
      </c>
      <c r="M6948">
        <v>0</v>
      </c>
      <c r="N6948">
        <v>65</v>
      </c>
      <c r="O6948" t="s">
        <v>23</v>
      </c>
      <c r="P6948" t="s">
        <v>152</v>
      </c>
      <c r="Q6948">
        <f ca="1">DATEDIF(Data[[#This Row],[Birthdate]],TODAY(),"Y")</f>
        <v>12</v>
      </c>
      <c r="R6948" t="str">
        <f ca="1">IF(Data[[#This Row],[Age]]&lt;=10,"3-10 Years",IF(Data[[#This Row],[Age]]&lt;=15,"11-15 Years",IF(Data[[#This Row],[Age]]&lt;=19,"16-19 Years", "20+ Years")))</f>
        <v>11-15 Years</v>
      </c>
    </row>
    <row r="6949" spans="1:18" x14ac:dyDescent="0.35">
      <c r="A6949" t="s">
        <v>1414</v>
      </c>
      <c r="B6949" s="1">
        <v>45472</v>
      </c>
      <c r="C6949" t="s">
        <v>29</v>
      </c>
      <c r="D6949" t="s">
        <v>18</v>
      </c>
      <c r="E6949" t="s">
        <v>19</v>
      </c>
      <c r="F6949" t="s">
        <v>20</v>
      </c>
      <c r="G6949" t="s">
        <v>57</v>
      </c>
      <c r="H6949" t="s">
        <v>5036</v>
      </c>
      <c r="I6949" s="1">
        <v>41590</v>
      </c>
      <c r="J6949" t="s">
        <v>1415</v>
      </c>
      <c r="K6949">
        <v>65</v>
      </c>
      <c r="L6949">
        <v>65</v>
      </c>
      <c r="M6949">
        <v>0</v>
      </c>
      <c r="N6949">
        <v>65</v>
      </c>
      <c r="O6949" t="s">
        <v>23</v>
      </c>
      <c r="P6949" t="s">
        <v>152</v>
      </c>
      <c r="Q6949">
        <f ca="1">DATEDIF(Data[[#This Row],[Birthdate]],TODAY(),"Y")</f>
        <v>12</v>
      </c>
      <c r="R6949" t="str">
        <f ca="1">IF(Data[[#This Row],[Age]]&lt;=10,"3-10 Years",IF(Data[[#This Row],[Age]]&lt;=15,"11-15 Years",IF(Data[[#This Row],[Age]]&lt;=19,"16-19 Years", "20+ Years")))</f>
        <v>11-15 Years</v>
      </c>
    </row>
    <row r="6950" spans="1:18" x14ac:dyDescent="0.35">
      <c r="A6950" t="s">
        <v>1218</v>
      </c>
      <c r="B6950" s="1">
        <v>45471</v>
      </c>
      <c r="C6950" t="s">
        <v>29</v>
      </c>
      <c r="D6950" t="s">
        <v>18</v>
      </c>
      <c r="E6950" t="s">
        <v>19</v>
      </c>
      <c r="F6950" t="s">
        <v>20</v>
      </c>
      <c r="G6950" t="s">
        <v>1219</v>
      </c>
      <c r="H6950" t="s">
        <v>5036</v>
      </c>
      <c r="I6950" s="1">
        <v>41571</v>
      </c>
      <c r="J6950" t="s">
        <v>1217</v>
      </c>
      <c r="K6950">
        <v>65</v>
      </c>
      <c r="L6950">
        <v>65</v>
      </c>
      <c r="M6950">
        <v>0</v>
      </c>
      <c r="N6950">
        <v>65</v>
      </c>
      <c r="O6950" t="s">
        <v>23</v>
      </c>
      <c r="P6950" t="s">
        <v>152</v>
      </c>
      <c r="Q6950">
        <f ca="1">DATEDIF(Data[[#This Row],[Birthdate]],TODAY(),"Y")</f>
        <v>12</v>
      </c>
      <c r="R6950" t="str">
        <f ca="1">IF(Data[[#This Row],[Age]]&lt;=10,"3-10 Years",IF(Data[[#This Row],[Age]]&lt;=15,"11-15 Years",IF(Data[[#This Row],[Age]]&lt;=19,"16-19 Years", "20+ Years")))</f>
        <v>11-15 Years</v>
      </c>
    </row>
    <row r="6951" spans="1:18" x14ac:dyDescent="0.35">
      <c r="A6951" t="s">
        <v>420</v>
      </c>
      <c r="B6951" s="1">
        <v>45471</v>
      </c>
      <c r="C6951" t="s">
        <v>29</v>
      </c>
      <c r="D6951" t="s">
        <v>18</v>
      </c>
      <c r="E6951" t="s">
        <v>19</v>
      </c>
      <c r="F6951" t="s">
        <v>20</v>
      </c>
      <c r="G6951" t="s">
        <v>30</v>
      </c>
      <c r="H6951" t="s">
        <v>5036</v>
      </c>
      <c r="I6951" s="1">
        <v>41412</v>
      </c>
      <c r="J6951" t="s">
        <v>421</v>
      </c>
      <c r="K6951">
        <v>65</v>
      </c>
      <c r="L6951">
        <v>65</v>
      </c>
      <c r="M6951">
        <v>0</v>
      </c>
      <c r="N6951">
        <v>65</v>
      </c>
      <c r="O6951" t="s">
        <v>23</v>
      </c>
      <c r="P6951" t="s">
        <v>152</v>
      </c>
      <c r="Q6951">
        <f ca="1">DATEDIF(Data[[#This Row],[Birthdate]],TODAY(),"Y")</f>
        <v>12</v>
      </c>
      <c r="R6951" t="str">
        <f ca="1">IF(Data[[#This Row],[Age]]&lt;=10,"3-10 Years",IF(Data[[#This Row],[Age]]&lt;=15,"11-15 Years",IF(Data[[#This Row],[Age]]&lt;=19,"16-19 Years", "20+ Years")))</f>
        <v>11-15 Years</v>
      </c>
    </row>
    <row r="6952" spans="1:18" x14ac:dyDescent="0.35">
      <c r="A6952" t="s">
        <v>576</v>
      </c>
      <c r="B6952" s="1">
        <v>45471</v>
      </c>
      <c r="C6952" t="s">
        <v>29</v>
      </c>
      <c r="D6952" t="s">
        <v>18</v>
      </c>
      <c r="E6952" t="s">
        <v>19</v>
      </c>
      <c r="F6952" t="s">
        <v>20</v>
      </c>
      <c r="G6952" t="s">
        <v>57</v>
      </c>
      <c r="H6952" t="s">
        <v>5036</v>
      </c>
      <c r="I6952" s="1">
        <v>41305</v>
      </c>
      <c r="J6952" t="s">
        <v>577</v>
      </c>
      <c r="K6952">
        <v>65</v>
      </c>
      <c r="L6952">
        <v>65</v>
      </c>
      <c r="M6952">
        <v>0</v>
      </c>
      <c r="N6952">
        <v>65</v>
      </c>
      <c r="O6952" t="s">
        <v>23</v>
      </c>
      <c r="P6952" t="s">
        <v>152</v>
      </c>
      <c r="Q6952">
        <f ca="1">DATEDIF(Data[[#This Row],[Birthdate]],TODAY(),"Y")</f>
        <v>12</v>
      </c>
      <c r="R6952" t="str">
        <f ca="1">IF(Data[[#This Row],[Age]]&lt;=10,"3-10 Years",IF(Data[[#This Row],[Age]]&lt;=15,"11-15 Years",IF(Data[[#This Row],[Age]]&lt;=19,"16-19 Years", "20+ Years")))</f>
        <v>11-15 Years</v>
      </c>
    </row>
    <row r="6953" spans="1:18" x14ac:dyDescent="0.35">
      <c r="A6953" t="s">
        <v>608</v>
      </c>
      <c r="B6953" s="1">
        <v>45471</v>
      </c>
      <c r="C6953" t="s">
        <v>29</v>
      </c>
      <c r="D6953" t="s">
        <v>18</v>
      </c>
      <c r="E6953" t="s">
        <v>19</v>
      </c>
      <c r="F6953" t="s">
        <v>20</v>
      </c>
      <c r="G6953" t="s">
        <v>57</v>
      </c>
      <c r="H6953" t="s">
        <v>5036</v>
      </c>
      <c r="I6953" s="1">
        <v>41446</v>
      </c>
      <c r="J6953" t="s">
        <v>609</v>
      </c>
      <c r="K6953">
        <v>65</v>
      </c>
      <c r="L6953">
        <v>65</v>
      </c>
      <c r="M6953">
        <v>0</v>
      </c>
      <c r="N6953">
        <v>65</v>
      </c>
      <c r="O6953" t="s">
        <v>23</v>
      </c>
      <c r="P6953" t="s">
        <v>25</v>
      </c>
      <c r="Q6953">
        <f ca="1">DATEDIF(Data[[#This Row],[Birthdate]],TODAY(),"Y")</f>
        <v>12</v>
      </c>
      <c r="R6953" t="str">
        <f ca="1">IF(Data[[#This Row],[Age]]&lt;=10,"3-10 Years",IF(Data[[#This Row],[Age]]&lt;=15,"11-15 Years",IF(Data[[#This Row],[Age]]&lt;=19,"16-19 Years", "20+ Years")))</f>
        <v>11-15 Years</v>
      </c>
    </row>
    <row r="6954" spans="1:18" x14ac:dyDescent="0.35">
      <c r="A6954" t="s">
        <v>2255</v>
      </c>
      <c r="B6954" s="1">
        <v>45470</v>
      </c>
      <c r="C6954" t="s">
        <v>29</v>
      </c>
      <c r="D6954" t="s">
        <v>18</v>
      </c>
      <c r="E6954" t="s">
        <v>19</v>
      </c>
      <c r="F6954" t="s">
        <v>20</v>
      </c>
      <c r="G6954" t="s">
        <v>95</v>
      </c>
      <c r="H6954" t="s">
        <v>5036</v>
      </c>
      <c r="I6954" s="1">
        <v>41488</v>
      </c>
      <c r="J6954" t="s">
        <v>64</v>
      </c>
      <c r="K6954">
        <v>65</v>
      </c>
      <c r="L6954">
        <v>65</v>
      </c>
      <c r="M6954">
        <v>0</v>
      </c>
      <c r="N6954">
        <v>65</v>
      </c>
      <c r="O6954" t="s">
        <v>23</v>
      </c>
      <c r="P6954" t="s">
        <v>25</v>
      </c>
      <c r="Q6954">
        <f ca="1">DATEDIF(Data[[#This Row],[Birthdate]],TODAY(),"Y")</f>
        <v>12</v>
      </c>
      <c r="R6954" t="str">
        <f ca="1">IF(Data[[#This Row],[Age]]&lt;=10,"3-10 Years",IF(Data[[#This Row],[Age]]&lt;=15,"11-15 Years",IF(Data[[#This Row],[Age]]&lt;=19,"16-19 Years", "20+ Years")))</f>
        <v>11-15 Years</v>
      </c>
    </row>
    <row r="6955" spans="1:18" x14ac:dyDescent="0.35">
      <c r="A6955" t="s">
        <v>1248</v>
      </c>
      <c r="B6955" s="1">
        <v>45470</v>
      </c>
      <c r="C6955" t="s">
        <v>29</v>
      </c>
      <c r="D6955" t="s">
        <v>18</v>
      </c>
      <c r="E6955" t="s">
        <v>19</v>
      </c>
      <c r="F6955" t="s">
        <v>20</v>
      </c>
      <c r="G6955" t="s">
        <v>37</v>
      </c>
      <c r="H6955" t="s">
        <v>5036</v>
      </c>
      <c r="I6955" s="1">
        <v>41297</v>
      </c>
      <c r="J6955" t="s">
        <v>628</v>
      </c>
      <c r="K6955">
        <v>65</v>
      </c>
      <c r="L6955">
        <v>65</v>
      </c>
      <c r="M6955">
        <v>0</v>
      </c>
      <c r="N6955">
        <v>65</v>
      </c>
      <c r="O6955" t="s">
        <v>23</v>
      </c>
      <c r="P6955" t="s">
        <v>25</v>
      </c>
      <c r="Q6955">
        <f ca="1">DATEDIF(Data[[#This Row],[Birthdate]],TODAY(),"Y")</f>
        <v>12</v>
      </c>
      <c r="R6955" t="str">
        <f ca="1">IF(Data[[#This Row],[Age]]&lt;=10,"3-10 Years",IF(Data[[#This Row],[Age]]&lt;=15,"11-15 Years",IF(Data[[#This Row],[Age]]&lt;=19,"16-19 Years", "20+ Years")))</f>
        <v>11-15 Years</v>
      </c>
    </row>
    <row r="6956" spans="1:18" x14ac:dyDescent="0.35">
      <c r="A6956" t="s">
        <v>2260</v>
      </c>
      <c r="B6956" s="1">
        <v>45470</v>
      </c>
      <c r="C6956" t="s">
        <v>29</v>
      </c>
      <c r="D6956" t="s">
        <v>18</v>
      </c>
      <c r="E6956" t="s">
        <v>19</v>
      </c>
      <c r="F6956" t="s">
        <v>20</v>
      </c>
      <c r="G6956" t="s">
        <v>50</v>
      </c>
      <c r="H6956" t="s">
        <v>5036</v>
      </c>
      <c r="I6956" s="1">
        <v>41601</v>
      </c>
      <c r="J6956" t="s">
        <v>2261</v>
      </c>
      <c r="K6956">
        <v>65</v>
      </c>
      <c r="L6956">
        <v>65</v>
      </c>
      <c r="M6956">
        <v>0</v>
      </c>
      <c r="N6956">
        <v>65</v>
      </c>
      <c r="O6956" t="s">
        <v>23</v>
      </c>
      <c r="P6956" t="s">
        <v>152</v>
      </c>
      <c r="Q6956">
        <f ca="1">DATEDIF(Data[[#This Row],[Birthdate]],TODAY(),"Y")</f>
        <v>12</v>
      </c>
      <c r="R6956" t="str">
        <f ca="1">IF(Data[[#This Row],[Age]]&lt;=10,"3-10 Years",IF(Data[[#This Row],[Age]]&lt;=15,"11-15 Years",IF(Data[[#This Row],[Age]]&lt;=19,"16-19 Years", "20+ Years")))</f>
        <v>11-15 Years</v>
      </c>
    </row>
    <row r="6957" spans="1:18" x14ac:dyDescent="0.35">
      <c r="A6957" t="s">
        <v>475</v>
      </c>
      <c r="B6957" s="1">
        <v>45470</v>
      </c>
      <c r="C6957" t="s">
        <v>29</v>
      </c>
      <c r="D6957" t="s">
        <v>18</v>
      </c>
      <c r="E6957" t="s">
        <v>19</v>
      </c>
      <c r="F6957" t="s">
        <v>20</v>
      </c>
      <c r="G6957" t="s">
        <v>21</v>
      </c>
      <c r="H6957" t="s">
        <v>5036</v>
      </c>
      <c r="I6957" s="1">
        <v>41270</v>
      </c>
      <c r="J6957" t="s">
        <v>476</v>
      </c>
      <c r="K6957">
        <v>65</v>
      </c>
      <c r="L6957">
        <v>65</v>
      </c>
      <c r="M6957">
        <v>0</v>
      </c>
      <c r="N6957">
        <v>65</v>
      </c>
      <c r="O6957" t="s">
        <v>23</v>
      </c>
      <c r="P6957" t="s">
        <v>152</v>
      </c>
      <c r="Q6957">
        <f ca="1">DATEDIF(Data[[#This Row],[Birthdate]],TODAY(),"Y")</f>
        <v>12</v>
      </c>
      <c r="R6957" t="str">
        <f ca="1">IF(Data[[#This Row],[Age]]&lt;=10,"3-10 Years",IF(Data[[#This Row],[Age]]&lt;=15,"11-15 Years",IF(Data[[#This Row],[Age]]&lt;=19,"16-19 Years", "20+ Years")))</f>
        <v>11-15 Years</v>
      </c>
    </row>
    <row r="6958" spans="1:18" x14ac:dyDescent="0.35">
      <c r="A6958" t="s">
        <v>2262</v>
      </c>
      <c r="B6958" s="1">
        <v>45470</v>
      </c>
      <c r="C6958" t="s">
        <v>29</v>
      </c>
      <c r="D6958" t="s">
        <v>18</v>
      </c>
      <c r="E6958" t="s">
        <v>19</v>
      </c>
      <c r="F6958" t="s">
        <v>20</v>
      </c>
      <c r="G6958" t="s">
        <v>95</v>
      </c>
      <c r="H6958" t="s">
        <v>5036</v>
      </c>
      <c r="I6958" s="1">
        <v>41305</v>
      </c>
      <c r="J6958" t="s">
        <v>2263</v>
      </c>
      <c r="K6958">
        <v>65</v>
      </c>
      <c r="L6958">
        <v>65</v>
      </c>
      <c r="M6958">
        <v>0</v>
      </c>
      <c r="N6958">
        <v>65</v>
      </c>
      <c r="O6958" t="s">
        <v>23</v>
      </c>
      <c r="P6958" t="s">
        <v>25</v>
      </c>
      <c r="Q6958">
        <f ca="1">DATEDIF(Data[[#This Row],[Birthdate]],TODAY(),"Y")</f>
        <v>12</v>
      </c>
      <c r="R6958" t="str">
        <f ca="1">IF(Data[[#This Row],[Age]]&lt;=10,"3-10 Years",IF(Data[[#This Row],[Age]]&lt;=15,"11-15 Years",IF(Data[[#This Row],[Age]]&lt;=19,"16-19 Years", "20+ Years")))</f>
        <v>11-15 Years</v>
      </c>
    </row>
    <row r="6959" spans="1:18" x14ac:dyDescent="0.35">
      <c r="A6959" t="s">
        <v>769</v>
      </c>
      <c r="B6959" s="1">
        <v>45470</v>
      </c>
      <c r="C6959" t="s">
        <v>29</v>
      </c>
      <c r="D6959" t="s">
        <v>18</v>
      </c>
      <c r="E6959" t="s">
        <v>19</v>
      </c>
      <c r="F6959" t="s">
        <v>20</v>
      </c>
      <c r="G6959" t="s">
        <v>50</v>
      </c>
      <c r="H6959" t="s">
        <v>5036</v>
      </c>
      <c r="I6959" s="1">
        <v>41579</v>
      </c>
      <c r="J6959" t="s">
        <v>770</v>
      </c>
      <c r="K6959">
        <v>65</v>
      </c>
      <c r="L6959">
        <v>65</v>
      </c>
      <c r="M6959">
        <v>0</v>
      </c>
      <c r="N6959">
        <v>65</v>
      </c>
      <c r="O6959" t="s">
        <v>23</v>
      </c>
      <c r="P6959" t="s">
        <v>152</v>
      </c>
      <c r="Q6959">
        <f ca="1">DATEDIF(Data[[#This Row],[Birthdate]],TODAY(),"Y")</f>
        <v>12</v>
      </c>
      <c r="R6959" t="str">
        <f ca="1">IF(Data[[#This Row],[Age]]&lt;=10,"3-10 Years",IF(Data[[#This Row],[Age]]&lt;=15,"11-15 Years",IF(Data[[#This Row],[Age]]&lt;=19,"16-19 Years", "20+ Years")))</f>
        <v>11-15 Years</v>
      </c>
    </row>
    <row r="6960" spans="1:18" x14ac:dyDescent="0.35">
      <c r="A6960" t="s">
        <v>1324</v>
      </c>
      <c r="B6960" s="1">
        <v>45470</v>
      </c>
      <c r="C6960" t="s">
        <v>29</v>
      </c>
      <c r="D6960" t="s">
        <v>18</v>
      </c>
      <c r="E6960" t="s">
        <v>19</v>
      </c>
      <c r="F6960" t="s">
        <v>20</v>
      </c>
      <c r="G6960" t="s">
        <v>189</v>
      </c>
      <c r="H6960" t="s">
        <v>5036</v>
      </c>
      <c r="I6960" s="1">
        <v>41281</v>
      </c>
      <c r="J6960" t="s">
        <v>1325</v>
      </c>
      <c r="K6960">
        <v>65</v>
      </c>
      <c r="L6960">
        <v>65</v>
      </c>
      <c r="M6960">
        <v>0</v>
      </c>
      <c r="N6960">
        <v>65</v>
      </c>
      <c r="O6960" t="s">
        <v>23</v>
      </c>
      <c r="P6960" t="s">
        <v>152</v>
      </c>
      <c r="Q6960">
        <f ca="1">DATEDIF(Data[[#This Row],[Birthdate]],TODAY(),"Y")</f>
        <v>12</v>
      </c>
      <c r="R6960" t="str">
        <f ca="1">IF(Data[[#This Row],[Age]]&lt;=10,"3-10 Years",IF(Data[[#This Row],[Age]]&lt;=15,"11-15 Years",IF(Data[[#This Row],[Age]]&lt;=19,"16-19 Years", "20+ Years")))</f>
        <v>11-15 Years</v>
      </c>
    </row>
    <row r="6961" spans="1:18" x14ac:dyDescent="0.35">
      <c r="A6961" t="s">
        <v>2270</v>
      </c>
      <c r="B6961" s="1">
        <v>45470</v>
      </c>
      <c r="C6961" t="s">
        <v>150</v>
      </c>
      <c r="D6961" t="s">
        <v>18</v>
      </c>
      <c r="E6961" t="s">
        <v>19</v>
      </c>
      <c r="F6961" t="s">
        <v>20</v>
      </c>
      <c r="G6961" t="s">
        <v>57</v>
      </c>
      <c r="H6961" t="s">
        <v>5036</v>
      </c>
      <c r="I6961" s="1">
        <v>41441</v>
      </c>
      <c r="J6961" t="s">
        <v>763</v>
      </c>
      <c r="K6961">
        <v>65</v>
      </c>
      <c r="L6961">
        <v>0</v>
      </c>
      <c r="M6961">
        <v>65</v>
      </c>
      <c r="N6961">
        <v>65</v>
      </c>
      <c r="O6961" t="s">
        <v>23</v>
      </c>
      <c r="P6961" t="s">
        <v>25</v>
      </c>
      <c r="Q6961">
        <f ca="1">DATEDIF(Data[[#This Row],[Birthdate]],TODAY(),"Y")</f>
        <v>12</v>
      </c>
      <c r="R6961" t="str">
        <f ca="1">IF(Data[[#This Row],[Age]]&lt;=10,"3-10 Years",IF(Data[[#This Row],[Age]]&lt;=15,"11-15 Years",IF(Data[[#This Row],[Age]]&lt;=19,"16-19 Years", "20+ Years")))</f>
        <v>11-15 Years</v>
      </c>
    </row>
    <row r="6962" spans="1:18" x14ac:dyDescent="0.35">
      <c r="A6962" t="s">
        <v>2270</v>
      </c>
      <c r="B6962" s="1">
        <v>45470</v>
      </c>
      <c r="C6962" t="s">
        <v>150</v>
      </c>
      <c r="D6962" t="s">
        <v>18</v>
      </c>
      <c r="E6962" t="s">
        <v>19</v>
      </c>
      <c r="F6962" t="s">
        <v>20</v>
      </c>
      <c r="G6962" t="s">
        <v>57</v>
      </c>
      <c r="H6962" t="s">
        <v>5036</v>
      </c>
      <c r="I6962" s="1">
        <v>41441</v>
      </c>
      <c r="J6962" t="s">
        <v>763</v>
      </c>
      <c r="K6962">
        <v>65</v>
      </c>
      <c r="L6962">
        <v>0</v>
      </c>
      <c r="M6962">
        <v>65</v>
      </c>
      <c r="N6962">
        <v>65</v>
      </c>
      <c r="O6962" t="s">
        <v>23</v>
      </c>
      <c r="P6962" t="s">
        <v>25</v>
      </c>
      <c r="Q6962">
        <f ca="1">DATEDIF(Data[[#This Row],[Birthdate]],TODAY(),"Y")</f>
        <v>12</v>
      </c>
      <c r="R6962" t="str">
        <f ca="1">IF(Data[[#This Row],[Age]]&lt;=10,"3-10 Years",IF(Data[[#This Row],[Age]]&lt;=15,"11-15 Years",IF(Data[[#This Row],[Age]]&lt;=19,"16-19 Years", "20+ Years")))</f>
        <v>11-15 Years</v>
      </c>
    </row>
    <row r="6963" spans="1:18" x14ac:dyDescent="0.35">
      <c r="A6963" t="s">
        <v>281</v>
      </c>
      <c r="B6963" s="1">
        <v>45890</v>
      </c>
      <c r="C6963" t="s">
        <v>29</v>
      </c>
      <c r="D6963" t="s">
        <v>18</v>
      </c>
      <c r="E6963" t="s">
        <v>19</v>
      </c>
      <c r="F6963" t="s">
        <v>20</v>
      </c>
      <c r="G6963" t="s">
        <v>2273</v>
      </c>
      <c r="H6963" t="s">
        <v>5036</v>
      </c>
      <c r="I6963" s="1">
        <v>41394</v>
      </c>
      <c r="J6963" t="s">
        <v>282</v>
      </c>
      <c r="K6963">
        <v>65</v>
      </c>
      <c r="L6963">
        <v>65</v>
      </c>
      <c r="M6963">
        <v>0</v>
      </c>
      <c r="N6963">
        <v>65</v>
      </c>
      <c r="O6963" t="s">
        <v>23</v>
      </c>
      <c r="P6963" t="s">
        <v>152</v>
      </c>
      <c r="Q6963">
        <f ca="1">DATEDIF(Data[[#This Row],[Birthdate]],TODAY(),"Y")</f>
        <v>12</v>
      </c>
      <c r="R6963" t="str">
        <f ca="1">IF(Data[[#This Row],[Age]]&lt;=10,"3-10 Years",IF(Data[[#This Row],[Age]]&lt;=15,"11-15 Years",IF(Data[[#This Row],[Age]]&lt;=19,"16-19 Years", "20+ Years")))</f>
        <v>11-15 Years</v>
      </c>
    </row>
    <row r="6964" spans="1:18" x14ac:dyDescent="0.35">
      <c r="A6964" t="s">
        <v>2277</v>
      </c>
      <c r="B6964" s="1">
        <v>45887</v>
      </c>
      <c r="C6964" t="s">
        <v>29</v>
      </c>
      <c r="D6964" t="s">
        <v>18</v>
      </c>
      <c r="E6964" t="s">
        <v>19</v>
      </c>
      <c r="F6964" t="s">
        <v>20</v>
      </c>
      <c r="G6964" t="s">
        <v>171</v>
      </c>
      <c r="H6964" t="s">
        <v>1083</v>
      </c>
      <c r="I6964" s="1">
        <v>41468</v>
      </c>
      <c r="J6964" t="s">
        <v>2278</v>
      </c>
      <c r="K6964">
        <v>65</v>
      </c>
      <c r="L6964">
        <v>65</v>
      </c>
      <c r="M6964">
        <v>0</v>
      </c>
      <c r="N6964">
        <v>65</v>
      </c>
      <c r="O6964" t="s">
        <v>23</v>
      </c>
      <c r="P6964" t="s">
        <v>25</v>
      </c>
      <c r="Q6964">
        <f ca="1">DATEDIF(Data[[#This Row],[Birthdate]],TODAY(),"Y")</f>
        <v>12</v>
      </c>
      <c r="R6964" t="str">
        <f ca="1">IF(Data[[#This Row],[Age]]&lt;=10,"3-10 Years",IF(Data[[#This Row],[Age]]&lt;=15,"11-15 Years",IF(Data[[#This Row],[Age]]&lt;=19,"16-19 Years", "20+ Years")))</f>
        <v>11-15 Years</v>
      </c>
    </row>
    <row r="6965" spans="1:18" x14ac:dyDescent="0.35">
      <c r="A6965" t="s">
        <v>2279</v>
      </c>
      <c r="B6965" s="1">
        <v>45887</v>
      </c>
      <c r="C6965" t="s">
        <v>29</v>
      </c>
      <c r="D6965" t="s">
        <v>18</v>
      </c>
      <c r="E6965" t="s">
        <v>19</v>
      </c>
      <c r="F6965" t="s">
        <v>20</v>
      </c>
      <c r="G6965" t="s">
        <v>21</v>
      </c>
      <c r="H6965" t="s">
        <v>5036</v>
      </c>
      <c r="I6965" s="1">
        <v>41344</v>
      </c>
      <c r="J6965" t="s">
        <v>2280</v>
      </c>
      <c r="K6965">
        <v>65</v>
      </c>
      <c r="L6965">
        <v>65</v>
      </c>
      <c r="M6965">
        <v>0</v>
      </c>
      <c r="N6965">
        <v>65</v>
      </c>
      <c r="O6965" t="s">
        <v>23</v>
      </c>
      <c r="P6965" t="s">
        <v>25</v>
      </c>
      <c r="Q6965">
        <f ca="1">DATEDIF(Data[[#This Row],[Birthdate]],TODAY(),"Y")</f>
        <v>12</v>
      </c>
      <c r="R6965" t="str">
        <f ca="1">IF(Data[[#This Row],[Age]]&lt;=10,"3-10 Years",IF(Data[[#This Row],[Age]]&lt;=15,"11-15 Years",IF(Data[[#This Row],[Age]]&lt;=19,"16-19 Years", "20+ Years")))</f>
        <v>11-15 Years</v>
      </c>
    </row>
    <row r="6966" spans="1:18" x14ac:dyDescent="0.35">
      <c r="A6966" t="s">
        <v>2289</v>
      </c>
      <c r="B6966" s="1">
        <v>45881</v>
      </c>
      <c r="C6966" t="s">
        <v>150</v>
      </c>
      <c r="D6966" t="s">
        <v>18</v>
      </c>
      <c r="E6966" t="s">
        <v>19</v>
      </c>
      <c r="F6966" t="s">
        <v>20</v>
      </c>
      <c r="G6966" t="s">
        <v>37</v>
      </c>
      <c r="H6966" t="s">
        <v>5036</v>
      </c>
      <c r="I6966" s="1">
        <v>41467</v>
      </c>
      <c r="J6966" t="s">
        <v>517</v>
      </c>
      <c r="K6966">
        <v>65</v>
      </c>
      <c r="L6966">
        <v>0</v>
      </c>
      <c r="M6966">
        <v>65</v>
      </c>
      <c r="N6966">
        <v>65</v>
      </c>
      <c r="O6966" t="s">
        <v>23</v>
      </c>
      <c r="P6966" t="s">
        <v>25</v>
      </c>
      <c r="Q6966">
        <f ca="1">DATEDIF(Data[[#This Row],[Birthdate]],TODAY(),"Y")</f>
        <v>12</v>
      </c>
      <c r="R6966" t="str">
        <f ca="1">IF(Data[[#This Row],[Age]]&lt;=10,"3-10 Years",IF(Data[[#This Row],[Age]]&lt;=15,"11-15 Years",IF(Data[[#This Row],[Age]]&lt;=19,"16-19 Years", "20+ Years")))</f>
        <v>11-15 Years</v>
      </c>
    </row>
    <row r="6967" spans="1:18" x14ac:dyDescent="0.35">
      <c r="A6967" t="s">
        <v>647</v>
      </c>
      <c r="B6967" s="1">
        <v>45880</v>
      </c>
      <c r="C6967" t="s">
        <v>29</v>
      </c>
      <c r="D6967" t="s">
        <v>18</v>
      </c>
      <c r="E6967" t="s">
        <v>19</v>
      </c>
      <c r="F6967" t="s">
        <v>20</v>
      </c>
      <c r="G6967" t="s">
        <v>189</v>
      </c>
      <c r="H6967" t="s">
        <v>5036</v>
      </c>
      <c r="I6967" s="1">
        <v>41327</v>
      </c>
      <c r="J6967" t="s">
        <v>648</v>
      </c>
      <c r="K6967">
        <v>65</v>
      </c>
      <c r="L6967">
        <v>65</v>
      </c>
      <c r="M6967">
        <v>0</v>
      </c>
      <c r="N6967">
        <v>65</v>
      </c>
      <c r="O6967" t="s">
        <v>23</v>
      </c>
      <c r="P6967" t="s">
        <v>152</v>
      </c>
      <c r="Q6967">
        <f ca="1">DATEDIF(Data[[#This Row],[Birthdate]],TODAY(),"Y")</f>
        <v>12</v>
      </c>
      <c r="R6967" t="str">
        <f ca="1">IF(Data[[#This Row],[Age]]&lt;=10,"3-10 Years",IF(Data[[#This Row],[Age]]&lt;=15,"11-15 Years",IF(Data[[#This Row],[Age]]&lt;=19,"16-19 Years", "20+ Years")))</f>
        <v>11-15 Years</v>
      </c>
    </row>
    <row r="6968" spans="1:18" x14ac:dyDescent="0.35">
      <c r="A6968" t="s">
        <v>320</v>
      </c>
      <c r="B6968" s="1">
        <v>45879</v>
      </c>
      <c r="C6968" t="s">
        <v>29</v>
      </c>
      <c r="D6968" t="s">
        <v>18</v>
      </c>
      <c r="E6968" t="s">
        <v>19</v>
      </c>
      <c r="F6968" t="s">
        <v>20</v>
      </c>
      <c r="G6968" t="s">
        <v>37</v>
      </c>
      <c r="H6968" t="s">
        <v>5036</v>
      </c>
      <c r="I6968" s="1">
        <v>41458</v>
      </c>
      <c r="J6968" t="s">
        <v>321</v>
      </c>
      <c r="K6968">
        <v>65</v>
      </c>
      <c r="L6968">
        <v>65</v>
      </c>
      <c r="M6968">
        <v>0</v>
      </c>
      <c r="N6968">
        <v>65</v>
      </c>
      <c r="O6968" t="s">
        <v>23</v>
      </c>
      <c r="P6968" t="s">
        <v>152</v>
      </c>
      <c r="Q6968">
        <f ca="1">DATEDIF(Data[[#This Row],[Birthdate]],TODAY(),"Y")</f>
        <v>12</v>
      </c>
      <c r="R6968" t="str">
        <f ca="1">IF(Data[[#This Row],[Age]]&lt;=10,"3-10 Years",IF(Data[[#This Row],[Age]]&lt;=15,"11-15 Years",IF(Data[[#This Row],[Age]]&lt;=19,"16-19 Years", "20+ Years")))</f>
        <v>11-15 Years</v>
      </c>
    </row>
    <row r="6969" spans="1:18" x14ac:dyDescent="0.35">
      <c r="A6969" t="s">
        <v>734</v>
      </c>
      <c r="B6969" s="1">
        <v>45879</v>
      </c>
      <c r="C6969" t="s">
        <v>29</v>
      </c>
      <c r="D6969" t="s">
        <v>18</v>
      </c>
      <c r="E6969" t="s">
        <v>19</v>
      </c>
      <c r="F6969" t="s">
        <v>20</v>
      </c>
      <c r="G6969" t="s">
        <v>50</v>
      </c>
      <c r="H6969" t="s">
        <v>5036</v>
      </c>
      <c r="I6969" s="1">
        <v>41489</v>
      </c>
      <c r="J6969" t="s">
        <v>735</v>
      </c>
      <c r="K6969">
        <v>65</v>
      </c>
      <c r="L6969">
        <v>65</v>
      </c>
      <c r="M6969">
        <v>0</v>
      </c>
      <c r="N6969">
        <v>65</v>
      </c>
      <c r="O6969" t="s">
        <v>23</v>
      </c>
      <c r="P6969" t="s">
        <v>152</v>
      </c>
      <c r="Q6969">
        <f ca="1">DATEDIF(Data[[#This Row],[Birthdate]],TODAY(),"Y")</f>
        <v>12</v>
      </c>
      <c r="R6969" t="str">
        <f ca="1">IF(Data[[#This Row],[Age]]&lt;=10,"3-10 Years",IF(Data[[#This Row],[Age]]&lt;=15,"11-15 Years",IF(Data[[#This Row],[Age]]&lt;=19,"16-19 Years", "20+ Years")))</f>
        <v>11-15 Years</v>
      </c>
    </row>
    <row r="6970" spans="1:18" x14ac:dyDescent="0.35">
      <c r="A6970" t="s">
        <v>2270</v>
      </c>
      <c r="B6970" s="1">
        <v>45875</v>
      </c>
      <c r="C6970" t="s">
        <v>150</v>
      </c>
      <c r="D6970" t="s">
        <v>18</v>
      </c>
      <c r="E6970" t="s">
        <v>19</v>
      </c>
      <c r="F6970" t="s">
        <v>20</v>
      </c>
      <c r="G6970" t="s">
        <v>57</v>
      </c>
      <c r="H6970" t="s">
        <v>5036</v>
      </c>
      <c r="I6970" s="1">
        <v>41441</v>
      </c>
      <c r="J6970" t="s">
        <v>763</v>
      </c>
      <c r="K6970">
        <v>65</v>
      </c>
      <c r="L6970">
        <v>0</v>
      </c>
      <c r="M6970">
        <v>65</v>
      </c>
      <c r="N6970">
        <v>65</v>
      </c>
      <c r="O6970" t="s">
        <v>23</v>
      </c>
      <c r="P6970" t="s">
        <v>25</v>
      </c>
      <c r="Q6970">
        <f ca="1">DATEDIF(Data[[#This Row],[Birthdate]],TODAY(),"Y")</f>
        <v>12</v>
      </c>
      <c r="R6970" t="str">
        <f ca="1">IF(Data[[#This Row],[Age]]&lt;=10,"3-10 Years",IF(Data[[#This Row],[Age]]&lt;=15,"11-15 Years",IF(Data[[#This Row],[Age]]&lt;=19,"16-19 Years", "20+ Years")))</f>
        <v>11-15 Years</v>
      </c>
    </row>
    <row r="6971" spans="1:18" x14ac:dyDescent="0.35">
      <c r="A6971" t="s">
        <v>1417</v>
      </c>
      <c r="B6971" s="1">
        <v>45874</v>
      </c>
      <c r="C6971" t="s">
        <v>29</v>
      </c>
      <c r="D6971" t="s">
        <v>18</v>
      </c>
      <c r="E6971" t="s">
        <v>19</v>
      </c>
      <c r="F6971" t="s">
        <v>20</v>
      </c>
      <c r="G6971" t="s">
        <v>189</v>
      </c>
      <c r="H6971" t="s">
        <v>5036</v>
      </c>
      <c r="I6971" s="1">
        <v>41560</v>
      </c>
      <c r="J6971" t="s">
        <v>199</v>
      </c>
      <c r="K6971">
        <v>65</v>
      </c>
      <c r="L6971">
        <v>65</v>
      </c>
      <c r="M6971">
        <v>0</v>
      </c>
      <c r="N6971">
        <v>65</v>
      </c>
      <c r="O6971" t="s">
        <v>23</v>
      </c>
      <c r="P6971" t="s">
        <v>25</v>
      </c>
      <c r="Q6971">
        <f ca="1">DATEDIF(Data[[#This Row],[Birthdate]],TODAY(),"Y")</f>
        <v>12</v>
      </c>
      <c r="R6971" t="str">
        <f ca="1">IF(Data[[#This Row],[Age]]&lt;=10,"3-10 Years",IF(Data[[#This Row],[Age]]&lt;=15,"11-15 Years",IF(Data[[#This Row],[Age]]&lt;=19,"16-19 Years", "20+ Years")))</f>
        <v>11-15 Years</v>
      </c>
    </row>
    <row r="6972" spans="1:18" x14ac:dyDescent="0.35">
      <c r="A6972" t="s">
        <v>2260</v>
      </c>
      <c r="B6972" s="1">
        <v>45873</v>
      </c>
      <c r="C6972" t="s">
        <v>29</v>
      </c>
      <c r="D6972" t="s">
        <v>18</v>
      </c>
      <c r="E6972" t="s">
        <v>19</v>
      </c>
      <c r="F6972" t="s">
        <v>20</v>
      </c>
      <c r="G6972" t="s">
        <v>50</v>
      </c>
      <c r="H6972" t="s">
        <v>5036</v>
      </c>
      <c r="I6972" s="1">
        <v>41601</v>
      </c>
      <c r="J6972" t="s">
        <v>2261</v>
      </c>
      <c r="K6972">
        <v>65</v>
      </c>
      <c r="L6972">
        <v>65</v>
      </c>
      <c r="M6972">
        <v>0</v>
      </c>
      <c r="N6972">
        <v>65</v>
      </c>
      <c r="O6972" t="s">
        <v>23</v>
      </c>
      <c r="P6972" t="s">
        <v>152</v>
      </c>
      <c r="Q6972">
        <f ca="1">DATEDIF(Data[[#This Row],[Birthdate]],TODAY(),"Y")</f>
        <v>12</v>
      </c>
      <c r="R6972" t="str">
        <f ca="1">IF(Data[[#This Row],[Age]]&lt;=10,"3-10 Years",IF(Data[[#This Row],[Age]]&lt;=15,"11-15 Years",IF(Data[[#This Row],[Age]]&lt;=19,"16-19 Years", "20+ Years")))</f>
        <v>11-15 Years</v>
      </c>
    </row>
    <row r="6973" spans="1:18" x14ac:dyDescent="0.35">
      <c r="A6973" t="s">
        <v>1374</v>
      </c>
      <c r="B6973" s="1">
        <v>45873</v>
      </c>
      <c r="C6973" t="s">
        <v>29</v>
      </c>
      <c r="D6973" t="s">
        <v>18</v>
      </c>
      <c r="E6973" t="s">
        <v>19</v>
      </c>
      <c r="F6973" t="s">
        <v>20</v>
      </c>
      <c r="G6973" t="s">
        <v>30</v>
      </c>
      <c r="H6973" t="s">
        <v>5036</v>
      </c>
      <c r="I6973" s="1">
        <v>41581</v>
      </c>
      <c r="J6973" t="s">
        <v>1373</v>
      </c>
      <c r="K6973">
        <v>65</v>
      </c>
      <c r="L6973">
        <v>65</v>
      </c>
      <c r="M6973">
        <v>0</v>
      </c>
      <c r="N6973">
        <v>65</v>
      </c>
      <c r="O6973" t="s">
        <v>23</v>
      </c>
      <c r="P6973" t="s">
        <v>152</v>
      </c>
      <c r="Q6973">
        <f ca="1">DATEDIF(Data[[#This Row],[Birthdate]],TODAY(),"Y")</f>
        <v>12</v>
      </c>
      <c r="R6973" t="str">
        <f ca="1">IF(Data[[#This Row],[Age]]&lt;=10,"3-10 Years",IF(Data[[#This Row],[Age]]&lt;=15,"11-15 Years",IF(Data[[#This Row],[Age]]&lt;=19,"16-19 Years", "20+ Years")))</f>
        <v>11-15 Years</v>
      </c>
    </row>
    <row r="6974" spans="1:18" x14ac:dyDescent="0.35">
      <c r="A6974" t="s">
        <v>614</v>
      </c>
      <c r="B6974" s="1">
        <v>45873</v>
      </c>
      <c r="C6974" t="s">
        <v>150</v>
      </c>
      <c r="D6974" t="s">
        <v>18</v>
      </c>
      <c r="E6974" t="s">
        <v>19</v>
      </c>
      <c r="F6974" t="s">
        <v>20</v>
      </c>
      <c r="G6974" t="s">
        <v>21</v>
      </c>
      <c r="H6974" t="s">
        <v>5036</v>
      </c>
      <c r="I6974" s="1">
        <v>41488</v>
      </c>
      <c r="J6974" t="s">
        <v>409</v>
      </c>
      <c r="K6974">
        <v>65</v>
      </c>
      <c r="L6974">
        <v>0</v>
      </c>
      <c r="M6974">
        <v>65</v>
      </c>
      <c r="N6974">
        <v>65</v>
      </c>
      <c r="O6974" t="s">
        <v>23</v>
      </c>
      <c r="P6974" t="s">
        <v>152</v>
      </c>
      <c r="Q6974">
        <f ca="1">DATEDIF(Data[[#This Row],[Birthdate]],TODAY(),"Y")</f>
        <v>12</v>
      </c>
      <c r="R6974" t="str">
        <f ca="1">IF(Data[[#This Row],[Age]]&lt;=10,"3-10 Years",IF(Data[[#This Row],[Age]]&lt;=15,"11-15 Years",IF(Data[[#This Row],[Age]]&lt;=19,"16-19 Years", "20+ Years")))</f>
        <v>11-15 Years</v>
      </c>
    </row>
    <row r="6975" spans="1:18" x14ac:dyDescent="0.35">
      <c r="A6975" t="s">
        <v>2177</v>
      </c>
      <c r="B6975" s="1">
        <v>45872</v>
      </c>
      <c r="C6975" t="s">
        <v>150</v>
      </c>
      <c r="D6975" t="s">
        <v>18</v>
      </c>
      <c r="E6975" t="s">
        <v>19</v>
      </c>
      <c r="F6975" t="s">
        <v>20</v>
      </c>
      <c r="G6975" t="s">
        <v>50</v>
      </c>
      <c r="H6975" t="s">
        <v>5036</v>
      </c>
      <c r="I6975" s="1">
        <v>41306</v>
      </c>
      <c r="J6975" t="s">
        <v>1283</v>
      </c>
      <c r="K6975">
        <v>65</v>
      </c>
      <c r="L6975">
        <v>0</v>
      </c>
      <c r="M6975">
        <v>65</v>
      </c>
      <c r="N6975">
        <v>65</v>
      </c>
      <c r="O6975" t="s">
        <v>23</v>
      </c>
      <c r="P6975" t="s">
        <v>25</v>
      </c>
      <c r="Q6975">
        <f ca="1">DATEDIF(Data[[#This Row],[Birthdate]],TODAY(),"Y")</f>
        <v>12</v>
      </c>
      <c r="R6975" t="str">
        <f ca="1">IF(Data[[#This Row],[Age]]&lt;=10,"3-10 Years",IF(Data[[#This Row],[Age]]&lt;=15,"11-15 Years",IF(Data[[#This Row],[Age]]&lt;=19,"16-19 Years", "20+ Years")))</f>
        <v>11-15 Years</v>
      </c>
    </row>
    <row r="6976" spans="1:18" x14ac:dyDescent="0.35">
      <c r="A6976" t="s">
        <v>726</v>
      </c>
      <c r="B6976" s="1">
        <v>45870</v>
      </c>
      <c r="C6976" t="s">
        <v>29</v>
      </c>
      <c r="D6976" t="s">
        <v>18</v>
      </c>
      <c r="E6976" t="s">
        <v>19</v>
      </c>
      <c r="F6976" t="s">
        <v>20</v>
      </c>
      <c r="G6976" t="s">
        <v>21</v>
      </c>
      <c r="H6976" t="s">
        <v>5036</v>
      </c>
      <c r="I6976" s="1">
        <v>41582</v>
      </c>
      <c r="J6976" t="s">
        <v>727</v>
      </c>
      <c r="K6976">
        <v>65</v>
      </c>
      <c r="L6976">
        <v>65</v>
      </c>
      <c r="M6976">
        <v>0</v>
      </c>
      <c r="N6976">
        <v>65</v>
      </c>
      <c r="O6976" t="s">
        <v>23</v>
      </c>
      <c r="P6976" t="s">
        <v>152</v>
      </c>
      <c r="Q6976">
        <f ca="1">DATEDIF(Data[[#This Row],[Birthdate]],TODAY(),"Y")</f>
        <v>12</v>
      </c>
      <c r="R6976" t="str">
        <f ca="1">IF(Data[[#This Row],[Age]]&lt;=10,"3-10 Years",IF(Data[[#This Row],[Age]]&lt;=15,"11-15 Years",IF(Data[[#This Row],[Age]]&lt;=19,"16-19 Years", "20+ Years")))</f>
        <v>11-15 Years</v>
      </c>
    </row>
    <row r="6977" spans="1:18" x14ac:dyDescent="0.35">
      <c r="A6977" t="s">
        <v>2178</v>
      </c>
      <c r="B6977" s="1">
        <v>45870</v>
      </c>
      <c r="C6977" t="s">
        <v>29</v>
      </c>
      <c r="D6977" t="s">
        <v>18</v>
      </c>
      <c r="E6977" t="s">
        <v>19</v>
      </c>
      <c r="F6977" t="s">
        <v>20</v>
      </c>
      <c r="G6977" t="s">
        <v>47</v>
      </c>
      <c r="H6977" t="s">
        <v>5036</v>
      </c>
      <c r="I6977" s="1">
        <v>41398</v>
      </c>
      <c r="J6977" t="s">
        <v>411</v>
      </c>
      <c r="K6977">
        <v>65</v>
      </c>
      <c r="L6977">
        <v>65</v>
      </c>
      <c r="M6977">
        <v>0</v>
      </c>
      <c r="N6977">
        <v>65</v>
      </c>
      <c r="O6977" t="s">
        <v>23</v>
      </c>
      <c r="P6977" t="s">
        <v>152</v>
      </c>
      <c r="Q6977">
        <f ca="1">DATEDIF(Data[[#This Row],[Birthdate]],TODAY(),"Y")</f>
        <v>12</v>
      </c>
      <c r="R6977" t="str">
        <f ca="1">IF(Data[[#This Row],[Age]]&lt;=10,"3-10 Years",IF(Data[[#This Row],[Age]]&lt;=15,"11-15 Years",IF(Data[[#This Row],[Age]]&lt;=19,"16-19 Years", "20+ Years")))</f>
        <v>11-15 Years</v>
      </c>
    </row>
    <row r="6978" spans="1:18" x14ac:dyDescent="0.35">
      <c r="A6978" t="s">
        <v>2336</v>
      </c>
      <c r="B6978" s="1">
        <v>45869</v>
      </c>
      <c r="C6978" t="s">
        <v>29</v>
      </c>
      <c r="D6978" t="s">
        <v>18</v>
      </c>
      <c r="E6978" t="s">
        <v>19</v>
      </c>
      <c r="F6978" t="s">
        <v>20</v>
      </c>
      <c r="G6978" t="s">
        <v>37</v>
      </c>
      <c r="H6978" t="s">
        <v>5036</v>
      </c>
      <c r="I6978" s="1">
        <v>41585</v>
      </c>
      <c r="J6978" t="s">
        <v>2337</v>
      </c>
      <c r="K6978">
        <v>65</v>
      </c>
      <c r="L6978">
        <v>65</v>
      </c>
      <c r="M6978">
        <v>0</v>
      </c>
      <c r="N6978">
        <v>65</v>
      </c>
      <c r="O6978" t="s">
        <v>23</v>
      </c>
      <c r="P6978" t="s">
        <v>25</v>
      </c>
      <c r="Q6978">
        <f ca="1">DATEDIF(Data[[#This Row],[Birthdate]],TODAY(),"Y")</f>
        <v>12</v>
      </c>
      <c r="R6978" t="str">
        <f ca="1">IF(Data[[#This Row],[Age]]&lt;=10,"3-10 Years",IF(Data[[#This Row],[Age]]&lt;=15,"11-15 Years",IF(Data[[#This Row],[Age]]&lt;=19,"16-19 Years", "20+ Years")))</f>
        <v>11-15 Years</v>
      </c>
    </row>
    <row r="6979" spans="1:18" x14ac:dyDescent="0.35">
      <c r="A6979" t="s">
        <v>2342</v>
      </c>
      <c r="B6979" s="1">
        <v>45868</v>
      </c>
      <c r="C6979" t="s">
        <v>29</v>
      </c>
      <c r="D6979" t="s">
        <v>18</v>
      </c>
      <c r="E6979" t="s">
        <v>19</v>
      </c>
      <c r="F6979" t="s">
        <v>20</v>
      </c>
      <c r="G6979" t="s">
        <v>189</v>
      </c>
      <c r="H6979" t="s">
        <v>5036</v>
      </c>
      <c r="I6979" s="1">
        <v>41355</v>
      </c>
      <c r="J6979" t="s">
        <v>2341</v>
      </c>
      <c r="K6979">
        <v>65</v>
      </c>
      <c r="L6979">
        <v>65</v>
      </c>
      <c r="M6979">
        <v>0</v>
      </c>
      <c r="N6979">
        <v>65</v>
      </c>
      <c r="O6979" t="s">
        <v>23</v>
      </c>
      <c r="P6979" t="s">
        <v>25</v>
      </c>
      <c r="Q6979">
        <f ca="1">DATEDIF(Data[[#This Row],[Birthdate]],TODAY(),"Y")</f>
        <v>12</v>
      </c>
      <c r="R6979" t="str">
        <f ca="1">IF(Data[[#This Row],[Age]]&lt;=10,"3-10 Years",IF(Data[[#This Row],[Age]]&lt;=15,"11-15 Years",IF(Data[[#This Row],[Age]]&lt;=19,"16-19 Years", "20+ Years")))</f>
        <v>11-15 Years</v>
      </c>
    </row>
    <row r="6980" spans="1:18" x14ac:dyDescent="0.35">
      <c r="A6980" t="s">
        <v>2343</v>
      </c>
      <c r="B6980" s="1">
        <v>45868</v>
      </c>
      <c r="C6980" t="s">
        <v>29</v>
      </c>
      <c r="D6980" t="s">
        <v>18</v>
      </c>
      <c r="E6980" t="s">
        <v>19</v>
      </c>
      <c r="F6980" t="s">
        <v>20</v>
      </c>
      <c r="G6980" t="s">
        <v>50</v>
      </c>
      <c r="H6980" t="s">
        <v>5036</v>
      </c>
      <c r="I6980" s="1">
        <v>41429</v>
      </c>
      <c r="J6980" t="s">
        <v>2344</v>
      </c>
      <c r="K6980">
        <v>65</v>
      </c>
      <c r="L6980">
        <v>65</v>
      </c>
      <c r="M6980">
        <v>0</v>
      </c>
      <c r="N6980">
        <v>65</v>
      </c>
      <c r="O6980" t="s">
        <v>23</v>
      </c>
      <c r="P6980" t="s">
        <v>152</v>
      </c>
      <c r="Q6980">
        <f ca="1">DATEDIF(Data[[#This Row],[Birthdate]],TODAY(),"Y")</f>
        <v>12</v>
      </c>
      <c r="R6980" t="str">
        <f ca="1">IF(Data[[#This Row],[Age]]&lt;=10,"3-10 Years",IF(Data[[#This Row],[Age]]&lt;=15,"11-15 Years",IF(Data[[#This Row],[Age]]&lt;=19,"16-19 Years", "20+ Years")))</f>
        <v>11-15 Years</v>
      </c>
    </row>
    <row r="6981" spans="1:18" x14ac:dyDescent="0.35">
      <c r="A6981" t="s">
        <v>534</v>
      </c>
      <c r="B6981" s="1">
        <v>45868</v>
      </c>
      <c r="C6981" t="s">
        <v>29</v>
      </c>
      <c r="D6981" t="s">
        <v>18</v>
      </c>
      <c r="E6981" t="s">
        <v>19</v>
      </c>
      <c r="F6981" t="s">
        <v>20</v>
      </c>
      <c r="G6981" t="s">
        <v>189</v>
      </c>
      <c r="H6981" t="s">
        <v>5036</v>
      </c>
      <c r="I6981" s="1">
        <v>41504</v>
      </c>
      <c r="J6981" t="s">
        <v>535</v>
      </c>
      <c r="K6981">
        <v>65</v>
      </c>
      <c r="L6981">
        <v>65</v>
      </c>
      <c r="M6981">
        <v>0</v>
      </c>
      <c r="N6981">
        <v>65</v>
      </c>
      <c r="O6981" t="s">
        <v>23</v>
      </c>
      <c r="P6981" t="s">
        <v>152</v>
      </c>
      <c r="Q6981">
        <f ca="1">DATEDIF(Data[[#This Row],[Birthdate]],TODAY(),"Y")</f>
        <v>12</v>
      </c>
      <c r="R6981" t="str">
        <f ca="1">IF(Data[[#This Row],[Age]]&lt;=10,"3-10 Years",IF(Data[[#This Row],[Age]]&lt;=15,"11-15 Years",IF(Data[[#This Row],[Age]]&lt;=19,"16-19 Years", "20+ Years")))</f>
        <v>11-15 Years</v>
      </c>
    </row>
    <row r="6982" spans="1:18" x14ac:dyDescent="0.35">
      <c r="A6982" t="s">
        <v>530</v>
      </c>
      <c r="B6982" s="1">
        <v>45868</v>
      </c>
      <c r="C6982" t="s">
        <v>29</v>
      </c>
      <c r="D6982" t="s">
        <v>18</v>
      </c>
      <c r="E6982" t="s">
        <v>19</v>
      </c>
      <c r="F6982" t="s">
        <v>20</v>
      </c>
      <c r="G6982" t="s">
        <v>30</v>
      </c>
      <c r="H6982" t="s">
        <v>5036</v>
      </c>
      <c r="I6982" s="1">
        <v>41320</v>
      </c>
      <c r="J6982" t="s">
        <v>531</v>
      </c>
      <c r="K6982">
        <v>65</v>
      </c>
      <c r="L6982">
        <v>65</v>
      </c>
      <c r="M6982">
        <v>0</v>
      </c>
      <c r="N6982">
        <v>65</v>
      </c>
      <c r="O6982" t="s">
        <v>23</v>
      </c>
      <c r="P6982" t="s">
        <v>152</v>
      </c>
      <c r="Q6982">
        <f ca="1">DATEDIF(Data[[#This Row],[Birthdate]],TODAY(),"Y")</f>
        <v>12</v>
      </c>
      <c r="R6982" t="str">
        <f ca="1">IF(Data[[#This Row],[Age]]&lt;=10,"3-10 Years",IF(Data[[#This Row],[Age]]&lt;=15,"11-15 Years",IF(Data[[#This Row],[Age]]&lt;=19,"16-19 Years", "20+ Years")))</f>
        <v>11-15 Years</v>
      </c>
    </row>
    <row r="6983" spans="1:18" x14ac:dyDescent="0.35">
      <c r="A6983" t="s">
        <v>576</v>
      </c>
      <c r="B6983" s="1">
        <v>45868</v>
      </c>
      <c r="C6983" t="s">
        <v>29</v>
      </c>
      <c r="D6983" t="s">
        <v>18</v>
      </c>
      <c r="E6983" t="s">
        <v>19</v>
      </c>
      <c r="F6983" t="s">
        <v>20</v>
      </c>
      <c r="G6983" t="s">
        <v>57</v>
      </c>
      <c r="H6983" t="s">
        <v>5036</v>
      </c>
      <c r="I6983" s="1">
        <v>41305</v>
      </c>
      <c r="J6983" t="s">
        <v>577</v>
      </c>
      <c r="K6983">
        <v>65</v>
      </c>
      <c r="L6983">
        <v>65</v>
      </c>
      <c r="M6983">
        <v>0</v>
      </c>
      <c r="N6983">
        <v>65</v>
      </c>
      <c r="O6983" t="s">
        <v>23</v>
      </c>
      <c r="P6983" t="s">
        <v>152</v>
      </c>
      <c r="Q6983">
        <f ca="1">DATEDIF(Data[[#This Row],[Birthdate]],TODAY(),"Y")</f>
        <v>12</v>
      </c>
      <c r="R6983" t="str">
        <f ca="1">IF(Data[[#This Row],[Age]]&lt;=10,"3-10 Years",IF(Data[[#This Row],[Age]]&lt;=15,"11-15 Years",IF(Data[[#This Row],[Age]]&lt;=19,"16-19 Years", "20+ Years")))</f>
        <v>11-15 Years</v>
      </c>
    </row>
    <row r="6984" spans="1:18" x14ac:dyDescent="0.35">
      <c r="A6984" t="s">
        <v>2349</v>
      </c>
      <c r="B6984" s="1">
        <v>45868</v>
      </c>
      <c r="C6984" t="s">
        <v>29</v>
      </c>
      <c r="D6984" t="s">
        <v>18</v>
      </c>
      <c r="E6984" t="s">
        <v>19</v>
      </c>
      <c r="F6984" t="s">
        <v>20</v>
      </c>
      <c r="G6984" t="s">
        <v>47</v>
      </c>
      <c r="H6984" t="s">
        <v>5036</v>
      </c>
      <c r="I6984" s="1">
        <v>41270</v>
      </c>
      <c r="J6984" t="s">
        <v>2350</v>
      </c>
      <c r="K6984">
        <v>65</v>
      </c>
      <c r="L6984">
        <v>65</v>
      </c>
      <c r="M6984">
        <v>0</v>
      </c>
      <c r="N6984">
        <v>65</v>
      </c>
      <c r="O6984" t="s">
        <v>23</v>
      </c>
      <c r="P6984" t="s">
        <v>152</v>
      </c>
      <c r="Q6984">
        <f ca="1">DATEDIF(Data[[#This Row],[Birthdate]],TODAY(),"Y")</f>
        <v>12</v>
      </c>
      <c r="R6984" t="str">
        <f ca="1">IF(Data[[#This Row],[Age]]&lt;=10,"3-10 Years",IF(Data[[#This Row],[Age]]&lt;=15,"11-15 Years",IF(Data[[#This Row],[Age]]&lt;=19,"16-19 Years", "20+ Years")))</f>
        <v>11-15 Years</v>
      </c>
    </row>
    <row r="6985" spans="1:18" x14ac:dyDescent="0.35">
      <c r="A6985" t="s">
        <v>1461</v>
      </c>
      <c r="B6985" s="1">
        <v>45868</v>
      </c>
      <c r="C6985" t="s">
        <v>29</v>
      </c>
      <c r="D6985" t="s">
        <v>18</v>
      </c>
      <c r="E6985" t="s">
        <v>19</v>
      </c>
      <c r="F6985" t="s">
        <v>20</v>
      </c>
      <c r="G6985" t="s">
        <v>105</v>
      </c>
      <c r="H6985" t="s">
        <v>5036</v>
      </c>
      <c r="I6985" s="1">
        <v>41583</v>
      </c>
      <c r="J6985" t="s">
        <v>1462</v>
      </c>
      <c r="K6985">
        <v>65</v>
      </c>
      <c r="L6985">
        <v>65</v>
      </c>
      <c r="M6985">
        <v>0</v>
      </c>
      <c r="N6985">
        <v>65</v>
      </c>
      <c r="O6985" t="s">
        <v>23</v>
      </c>
      <c r="P6985" t="s">
        <v>152</v>
      </c>
      <c r="Q6985">
        <f ca="1">DATEDIF(Data[[#This Row],[Birthdate]],TODAY(),"Y")</f>
        <v>12</v>
      </c>
      <c r="R6985" t="str">
        <f ca="1">IF(Data[[#This Row],[Age]]&lt;=10,"3-10 Years",IF(Data[[#This Row],[Age]]&lt;=15,"11-15 Years",IF(Data[[#This Row],[Age]]&lt;=19,"16-19 Years", "20+ Years")))</f>
        <v>11-15 Years</v>
      </c>
    </row>
    <row r="6986" spans="1:18" x14ac:dyDescent="0.35">
      <c r="A6986" t="s">
        <v>1448</v>
      </c>
      <c r="B6986" s="1">
        <v>45867</v>
      </c>
      <c r="C6986" t="s">
        <v>29</v>
      </c>
      <c r="D6986" t="s">
        <v>18</v>
      </c>
      <c r="E6986" t="s">
        <v>19</v>
      </c>
      <c r="F6986" t="s">
        <v>20</v>
      </c>
      <c r="G6986" t="s">
        <v>50</v>
      </c>
      <c r="H6986" t="s">
        <v>5036</v>
      </c>
      <c r="I6986" s="1">
        <v>41390</v>
      </c>
      <c r="J6986" t="s">
        <v>1449</v>
      </c>
      <c r="K6986">
        <v>65</v>
      </c>
      <c r="L6986">
        <v>65</v>
      </c>
      <c r="M6986">
        <v>0</v>
      </c>
      <c r="N6986">
        <v>65</v>
      </c>
      <c r="O6986" t="s">
        <v>23</v>
      </c>
      <c r="P6986" t="s">
        <v>152</v>
      </c>
      <c r="Q6986">
        <f ca="1">DATEDIF(Data[[#This Row],[Birthdate]],TODAY(),"Y")</f>
        <v>12</v>
      </c>
      <c r="R6986" t="str">
        <f ca="1">IF(Data[[#This Row],[Age]]&lt;=10,"3-10 Years",IF(Data[[#This Row],[Age]]&lt;=15,"11-15 Years",IF(Data[[#This Row],[Age]]&lt;=19,"16-19 Years", "20+ Years")))</f>
        <v>11-15 Years</v>
      </c>
    </row>
    <row r="6987" spans="1:18" x14ac:dyDescent="0.35">
      <c r="A6987" t="s">
        <v>2209</v>
      </c>
      <c r="B6987" s="1">
        <v>45867</v>
      </c>
      <c r="C6987" t="s">
        <v>150</v>
      </c>
      <c r="D6987" t="s">
        <v>18</v>
      </c>
      <c r="E6987" t="s">
        <v>19</v>
      </c>
      <c r="F6987" t="s">
        <v>20</v>
      </c>
      <c r="G6987" t="s">
        <v>95</v>
      </c>
      <c r="H6987" t="s">
        <v>5036</v>
      </c>
      <c r="I6987" s="1">
        <v>41392</v>
      </c>
      <c r="J6987" t="s">
        <v>2210</v>
      </c>
      <c r="K6987">
        <v>65</v>
      </c>
      <c r="L6987">
        <v>65</v>
      </c>
      <c r="M6987">
        <v>0</v>
      </c>
      <c r="N6987">
        <v>65</v>
      </c>
      <c r="O6987" t="s">
        <v>23</v>
      </c>
      <c r="P6987" t="s">
        <v>25</v>
      </c>
      <c r="Q6987">
        <f ca="1">DATEDIF(Data[[#This Row],[Birthdate]],TODAY(),"Y")</f>
        <v>12</v>
      </c>
      <c r="R6987" t="str">
        <f ca="1">IF(Data[[#This Row],[Age]]&lt;=10,"3-10 Years",IF(Data[[#This Row],[Age]]&lt;=15,"11-15 Years",IF(Data[[#This Row],[Age]]&lt;=19,"16-19 Years", "20+ Years")))</f>
        <v>11-15 Years</v>
      </c>
    </row>
    <row r="6988" spans="1:18" x14ac:dyDescent="0.35">
      <c r="A6988" t="s">
        <v>1155</v>
      </c>
      <c r="B6988" s="1">
        <v>45867</v>
      </c>
      <c r="C6988" t="s">
        <v>29</v>
      </c>
      <c r="D6988" t="s">
        <v>18</v>
      </c>
      <c r="E6988" t="s">
        <v>19</v>
      </c>
      <c r="F6988" t="s">
        <v>20</v>
      </c>
      <c r="G6988" t="s">
        <v>405</v>
      </c>
      <c r="H6988" t="s">
        <v>1083</v>
      </c>
      <c r="I6988" s="1">
        <v>41543</v>
      </c>
      <c r="J6988" t="s">
        <v>1154</v>
      </c>
      <c r="K6988">
        <v>65</v>
      </c>
      <c r="L6988">
        <v>65</v>
      </c>
      <c r="M6988">
        <v>0</v>
      </c>
      <c r="N6988">
        <v>65</v>
      </c>
      <c r="O6988" t="s">
        <v>23</v>
      </c>
      <c r="P6988" t="s">
        <v>152</v>
      </c>
      <c r="Q6988">
        <f ca="1">DATEDIF(Data[[#This Row],[Birthdate]],TODAY(),"Y")</f>
        <v>12</v>
      </c>
      <c r="R6988" t="str">
        <f ca="1">IF(Data[[#This Row],[Age]]&lt;=10,"3-10 Years",IF(Data[[#This Row],[Age]]&lt;=15,"11-15 Years",IF(Data[[#This Row],[Age]]&lt;=19,"16-19 Years", "20+ Years")))</f>
        <v>11-15 Years</v>
      </c>
    </row>
    <row r="6989" spans="1:18" x14ac:dyDescent="0.35">
      <c r="A6989" t="s">
        <v>1414</v>
      </c>
      <c r="B6989" s="1">
        <v>45866</v>
      </c>
      <c r="C6989" t="s">
        <v>29</v>
      </c>
      <c r="D6989" t="s">
        <v>18</v>
      </c>
      <c r="E6989" t="s">
        <v>19</v>
      </c>
      <c r="F6989" t="s">
        <v>20</v>
      </c>
      <c r="G6989" t="s">
        <v>57</v>
      </c>
      <c r="H6989" t="s">
        <v>5036</v>
      </c>
      <c r="I6989" s="1">
        <v>41590</v>
      </c>
      <c r="J6989" t="s">
        <v>1415</v>
      </c>
      <c r="K6989">
        <v>65</v>
      </c>
      <c r="L6989">
        <v>65</v>
      </c>
      <c r="M6989">
        <v>0</v>
      </c>
      <c r="N6989">
        <v>65</v>
      </c>
      <c r="O6989" t="s">
        <v>23</v>
      </c>
      <c r="P6989" t="s">
        <v>152</v>
      </c>
      <c r="Q6989">
        <f ca="1">DATEDIF(Data[[#This Row],[Birthdate]],TODAY(),"Y")</f>
        <v>12</v>
      </c>
      <c r="R6989" t="str">
        <f ca="1">IF(Data[[#This Row],[Age]]&lt;=10,"3-10 Years",IF(Data[[#This Row],[Age]]&lt;=15,"11-15 Years",IF(Data[[#This Row],[Age]]&lt;=19,"16-19 Years", "20+ Years")))</f>
        <v>11-15 Years</v>
      </c>
    </row>
    <row r="6990" spans="1:18" x14ac:dyDescent="0.35">
      <c r="A6990" t="s">
        <v>2358</v>
      </c>
      <c r="B6990" s="1">
        <v>45866</v>
      </c>
      <c r="C6990" t="s">
        <v>29</v>
      </c>
      <c r="D6990" t="s">
        <v>18</v>
      </c>
      <c r="E6990" t="s">
        <v>19</v>
      </c>
      <c r="F6990" t="s">
        <v>20</v>
      </c>
      <c r="G6990" t="s">
        <v>50</v>
      </c>
      <c r="H6990" t="s">
        <v>5036</v>
      </c>
      <c r="I6990" s="1">
        <v>41555</v>
      </c>
      <c r="J6990" t="s">
        <v>2218</v>
      </c>
      <c r="K6990">
        <v>65</v>
      </c>
      <c r="L6990">
        <v>65</v>
      </c>
      <c r="M6990">
        <v>0</v>
      </c>
      <c r="N6990">
        <v>65</v>
      </c>
      <c r="O6990" t="s">
        <v>23</v>
      </c>
      <c r="P6990" t="s">
        <v>152</v>
      </c>
      <c r="Q6990">
        <f ca="1">DATEDIF(Data[[#This Row],[Birthdate]],TODAY(),"Y")</f>
        <v>12</v>
      </c>
      <c r="R6990" t="str">
        <f ca="1">IF(Data[[#This Row],[Age]]&lt;=10,"3-10 Years",IF(Data[[#This Row],[Age]]&lt;=15,"11-15 Years",IF(Data[[#This Row],[Age]]&lt;=19,"16-19 Years", "20+ Years")))</f>
        <v>11-15 Years</v>
      </c>
    </row>
    <row r="6991" spans="1:18" x14ac:dyDescent="0.35">
      <c r="A6991" t="s">
        <v>1148</v>
      </c>
      <c r="B6991" s="1">
        <v>45866</v>
      </c>
      <c r="C6991" t="s">
        <v>29</v>
      </c>
      <c r="D6991" t="s">
        <v>18</v>
      </c>
      <c r="E6991" t="s">
        <v>19</v>
      </c>
      <c r="F6991" t="s">
        <v>20</v>
      </c>
      <c r="G6991" t="s">
        <v>189</v>
      </c>
      <c r="H6991" t="s">
        <v>5036</v>
      </c>
      <c r="I6991" s="1">
        <v>41302</v>
      </c>
      <c r="J6991" t="s">
        <v>1149</v>
      </c>
      <c r="K6991">
        <v>65</v>
      </c>
      <c r="L6991">
        <v>65</v>
      </c>
      <c r="M6991">
        <v>0</v>
      </c>
      <c r="N6991">
        <v>65</v>
      </c>
      <c r="O6991" t="s">
        <v>23</v>
      </c>
      <c r="P6991" t="s">
        <v>152</v>
      </c>
      <c r="Q6991">
        <f ca="1">DATEDIF(Data[[#This Row],[Birthdate]],TODAY(),"Y")</f>
        <v>12</v>
      </c>
      <c r="R6991" t="str">
        <f ca="1">IF(Data[[#This Row],[Age]]&lt;=10,"3-10 Years",IF(Data[[#This Row],[Age]]&lt;=15,"11-15 Years",IF(Data[[#This Row],[Age]]&lt;=19,"16-19 Years", "20+ Years")))</f>
        <v>11-15 Years</v>
      </c>
    </row>
    <row r="6992" spans="1:18" x14ac:dyDescent="0.35">
      <c r="A6992" t="s">
        <v>631</v>
      </c>
      <c r="B6992" s="1">
        <v>45866</v>
      </c>
      <c r="C6992" t="s">
        <v>29</v>
      </c>
      <c r="D6992" t="s">
        <v>18</v>
      </c>
      <c r="E6992" t="s">
        <v>19</v>
      </c>
      <c r="F6992" t="s">
        <v>20</v>
      </c>
      <c r="G6992" t="s">
        <v>47</v>
      </c>
      <c r="H6992" t="s">
        <v>5036</v>
      </c>
      <c r="I6992" s="1">
        <v>41306</v>
      </c>
      <c r="J6992" t="s">
        <v>632</v>
      </c>
      <c r="K6992">
        <v>65</v>
      </c>
      <c r="L6992">
        <v>65</v>
      </c>
      <c r="M6992">
        <v>0</v>
      </c>
      <c r="N6992">
        <v>65</v>
      </c>
      <c r="O6992" t="s">
        <v>23</v>
      </c>
      <c r="P6992" t="s">
        <v>152</v>
      </c>
      <c r="Q6992">
        <f ca="1">DATEDIF(Data[[#This Row],[Birthdate]],TODAY(),"Y")</f>
        <v>12</v>
      </c>
      <c r="R6992" t="str">
        <f ca="1">IF(Data[[#This Row],[Age]]&lt;=10,"3-10 Years",IF(Data[[#This Row],[Age]]&lt;=15,"11-15 Years",IF(Data[[#This Row],[Age]]&lt;=19,"16-19 Years", "20+ Years")))</f>
        <v>11-15 Years</v>
      </c>
    </row>
    <row r="6993" spans="1:18" x14ac:dyDescent="0.35">
      <c r="A6993" t="s">
        <v>1667</v>
      </c>
      <c r="B6993" s="1">
        <v>45866</v>
      </c>
      <c r="C6993" t="s">
        <v>29</v>
      </c>
      <c r="D6993" t="s">
        <v>18</v>
      </c>
      <c r="E6993" t="s">
        <v>19</v>
      </c>
      <c r="F6993" t="s">
        <v>20</v>
      </c>
      <c r="G6993" t="s">
        <v>105</v>
      </c>
      <c r="H6993" t="s">
        <v>5036</v>
      </c>
      <c r="I6993" s="1">
        <v>41341</v>
      </c>
      <c r="J6993" t="s">
        <v>1668</v>
      </c>
      <c r="K6993">
        <v>65</v>
      </c>
      <c r="L6993">
        <v>65</v>
      </c>
      <c r="M6993">
        <v>0</v>
      </c>
      <c r="N6993">
        <v>65</v>
      </c>
      <c r="O6993" t="s">
        <v>23</v>
      </c>
      <c r="P6993" t="s">
        <v>152</v>
      </c>
      <c r="Q6993">
        <f ca="1">DATEDIF(Data[[#This Row],[Birthdate]],TODAY(),"Y")</f>
        <v>12</v>
      </c>
      <c r="R6993" t="str">
        <f ca="1">IF(Data[[#This Row],[Age]]&lt;=10,"3-10 Years",IF(Data[[#This Row],[Age]]&lt;=15,"11-15 Years",IF(Data[[#This Row],[Age]]&lt;=19,"16-19 Years", "20+ Years")))</f>
        <v>11-15 Years</v>
      </c>
    </row>
    <row r="6994" spans="1:18" x14ac:dyDescent="0.35">
      <c r="A6994" t="s">
        <v>706</v>
      </c>
      <c r="B6994" s="1">
        <v>45863</v>
      </c>
      <c r="C6994" t="s">
        <v>29</v>
      </c>
      <c r="D6994" t="s">
        <v>18</v>
      </c>
      <c r="E6994" t="s">
        <v>19</v>
      </c>
      <c r="F6994" t="s">
        <v>20</v>
      </c>
      <c r="G6994" t="s">
        <v>105</v>
      </c>
      <c r="H6994" t="s">
        <v>5036</v>
      </c>
      <c r="I6994" s="1">
        <v>41383</v>
      </c>
      <c r="J6994" t="s">
        <v>707</v>
      </c>
      <c r="K6994">
        <v>65</v>
      </c>
      <c r="L6994">
        <v>65</v>
      </c>
      <c r="M6994">
        <v>0</v>
      </c>
      <c r="N6994">
        <v>65</v>
      </c>
      <c r="O6994" t="s">
        <v>23</v>
      </c>
      <c r="P6994" t="s">
        <v>152</v>
      </c>
      <c r="Q6994">
        <f ca="1">DATEDIF(Data[[#This Row],[Birthdate]],TODAY(),"Y")</f>
        <v>12</v>
      </c>
      <c r="R6994" t="str">
        <f ca="1">IF(Data[[#This Row],[Age]]&lt;=10,"3-10 Years",IF(Data[[#This Row],[Age]]&lt;=15,"11-15 Years",IF(Data[[#This Row],[Age]]&lt;=19,"16-19 Years", "20+ Years")))</f>
        <v>11-15 Years</v>
      </c>
    </row>
    <row r="6995" spans="1:18" x14ac:dyDescent="0.35">
      <c r="A6995" t="s">
        <v>2232</v>
      </c>
      <c r="B6995" s="1">
        <v>45862</v>
      </c>
      <c r="C6995" t="s">
        <v>29</v>
      </c>
      <c r="D6995" t="s">
        <v>18</v>
      </c>
      <c r="E6995" t="s">
        <v>19</v>
      </c>
      <c r="F6995" t="s">
        <v>20</v>
      </c>
      <c r="G6995" t="s">
        <v>2233</v>
      </c>
      <c r="H6995" t="s">
        <v>1083</v>
      </c>
      <c r="I6995" s="1">
        <v>41364</v>
      </c>
      <c r="J6995" t="s">
        <v>2234</v>
      </c>
      <c r="K6995">
        <v>65</v>
      </c>
      <c r="L6995">
        <v>65</v>
      </c>
      <c r="M6995">
        <v>0</v>
      </c>
      <c r="N6995">
        <v>65</v>
      </c>
      <c r="O6995" t="s">
        <v>23</v>
      </c>
      <c r="P6995" t="s">
        <v>152</v>
      </c>
      <c r="Q6995">
        <f ca="1">DATEDIF(Data[[#This Row],[Birthdate]],TODAY(),"Y")</f>
        <v>12</v>
      </c>
      <c r="R6995" t="str">
        <f ca="1">IF(Data[[#This Row],[Age]]&lt;=10,"3-10 Years",IF(Data[[#This Row],[Age]]&lt;=15,"11-15 Years",IF(Data[[#This Row],[Age]]&lt;=19,"16-19 Years", "20+ Years")))</f>
        <v>11-15 Years</v>
      </c>
    </row>
    <row r="6996" spans="1:18" x14ac:dyDescent="0.35">
      <c r="A6996" t="s">
        <v>2171</v>
      </c>
      <c r="B6996" s="1">
        <v>45861</v>
      </c>
      <c r="C6996" t="s">
        <v>29</v>
      </c>
      <c r="D6996" t="s">
        <v>18</v>
      </c>
      <c r="E6996" t="s">
        <v>19</v>
      </c>
      <c r="F6996" t="s">
        <v>20</v>
      </c>
      <c r="G6996" t="s">
        <v>105</v>
      </c>
      <c r="H6996" t="s">
        <v>5036</v>
      </c>
      <c r="I6996" s="1">
        <v>41442</v>
      </c>
      <c r="J6996" t="s">
        <v>2172</v>
      </c>
      <c r="K6996">
        <v>65</v>
      </c>
      <c r="L6996">
        <v>65</v>
      </c>
      <c r="M6996">
        <v>0</v>
      </c>
      <c r="N6996">
        <v>65</v>
      </c>
      <c r="O6996" t="s">
        <v>23</v>
      </c>
      <c r="P6996" t="s">
        <v>152</v>
      </c>
      <c r="Q6996">
        <f ca="1">DATEDIF(Data[[#This Row],[Birthdate]],TODAY(),"Y")</f>
        <v>12</v>
      </c>
      <c r="R6996" t="str">
        <f ca="1">IF(Data[[#This Row],[Age]]&lt;=10,"3-10 Years",IF(Data[[#This Row],[Age]]&lt;=15,"11-15 Years",IF(Data[[#This Row],[Age]]&lt;=19,"16-19 Years", "20+ Years")))</f>
        <v>11-15 Years</v>
      </c>
    </row>
    <row r="6997" spans="1:18" x14ac:dyDescent="0.35">
      <c r="A6997" t="s">
        <v>1898</v>
      </c>
      <c r="B6997" s="1">
        <v>45860</v>
      </c>
      <c r="C6997" t="s">
        <v>29</v>
      </c>
      <c r="D6997" t="s">
        <v>18</v>
      </c>
      <c r="E6997" t="s">
        <v>19</v>
      </c>
      <c r="F6997" t="s">
        <v>20</v>
      </c>
      <c r="G6997" t="s">
        <v>105</v>
      </c>
      <c r="H6997" t="s">
        <v>5036</v>
      </c>
      <c r="I6997" s="1">
        <v>41575</v>
      </c>
      <c r="J6997" t="s">
        <v>2222</v>
      </c>
      <c r="K6997">
        <v>65</v>
      </c>
      <c r="L6997">
        <v>65</v>
      </c>
      <c r="M6997">
        <v>0</v>
      </c>
      <c r="N6997">
        <v>65</v>
      </c>
      <c r="O6997" t="s">
        <v>23</v>
      </c>
      <c r="P6997" t="s">
        <v>152</v>
      </c>
      <c r="Q6997">
        <f ca="1">DATEDIF(Data[[#This Row],[Birthdate]],TODAY(),"Y")</f>
        <v>12</v>
      </c>
      <c r="R6997" t="str">
        <f ca="1">IF(Data[[#This Row],[Age]]&lt;=10,"3-10 Years",IF(Data[[#This Row],[Age]]&lt;=15,"11-15 Years",IF(Data[[#This Row],[Age]]&lt;=19,"16-19 Years", "20+ Years")))</f>
        <v>11-15 Years</v>
      </c>
    </row>
    <row r="6998" spans="1:18" x14ac:dyDescent="0.35">
      <c r="A6998" t="s">
        <v>1619</v>
      </c>
      <c r="B6998" s="1">
        <v>45860</v>
      </c>
      <c r="C6998" t="s">
        <v>29</v>
      </c>
      <c r="D6998" t="s">
        <v>18</v>
      </c>
      <c r="E6998" t="s">
        <v>19</v>
      </c>
      <c r="F6998" t="s">
        <v>20</v>
      </c>
      <c r="G6998" t="s">
        <v>47</v>
      </c>
      <c r="H6998" t="s">
        <v>5036</v>
      </c>
      <c r="I6998" s="1">
        <v>41541</v>
      </c>
      <c r="J6998" t="s">
        <v>1620</v>
      </c>
      <c r="K6998">
        <v>0</v>
      </c>
      <c r="L6998">
        <v>0</v>
      </c>
      <c r="M6998">
        <v>0</v>
      </c>
      <c r="N6998">
        <v>65</v>
      </c>
      <c r="O6998" t="s">
        <v>23</v>
      </c>
      <c r="P6998" t="s">
        <v>152</v>
      </c>
      <c r="Q6998">
        <f ca="1">DATEDIF(Data[[#This Row],[Birthdate]],TODAY(),"Y")</f>
        <v>12</v>
      </c>
      <c r="R6998" t="str">
        <f ca="1">IF(Data[[#This Row],[Age]]&lt;=10,"3-10 Years",IF(Data[[#This Row],[Age]]&lt;=15,"11-15 Years",IF(Data[[#This Row],[Age]]&lt;=19,"16-19 Years", "20+ Years")))</f>
        <v>11-15 Years</v>
      </c>
    </row>
    <row r="6999" spans="1:18" x14ac:dyDescent="0.35">
      <c r="A6999" t="s">
        <v>1324</v>
      </c>
      <c r="B6999" s="1">
        <v>45859</v>
      </c>
      <c r="C6999" t="s">
        <v>29</v>
      </c>
      <c r="D6999" t="s">
        <v>18</v>
      </c>
      <c r="E6999" t="s">
        <v>19</v>
      </c>
      <c r="F6999" t="s">
        <v>20</v>
      </c>
      <c r="G6999" t="s">
        <v>189</v>
      </c>
      <c r="H6999" t="s">
        <v>5036</v>
      </c>
      <c r="I6999" s="1">
        <v>41281</v>
      </c>
      <c r="J6999" t="s">
        <v>1325</v>
      </c>
      <c r="K6999">
        <v>65</v>
      </c>
      <c r="L6999">
        <v>65</v>
      </c>
      <c r="M6999">
        <v>0</v>
      </c>
      <c r="N6999">
        <v>65</v>
      </c>
      <c r="O6999" t="s">
        <v>23</v>
      </c>
      <c r="P6999" t="s">
        <v>152</v>
      </c>
      <c r="Q6999">
        <f ca="1">DATEDIF(Data[[#This Row],[Birthdate]],TODAY(),"Y")</f>
        <v>12</v>
      </c>
      <c r="R6999" t="str">
        <f ca="1">IF(Data[[#This Row],[Age]]&lt;=10,"3-10 Years",IF(Data[[#This Row],[Age]]&lt;=15,"11-15 Years",IF(Data[[#This Row],[Age]]&lt;=19,"16-19 Years", "20+ Years")))</f>
        <v>11-15 Years</v>
      </c>
    </row>
    <row r="7000" spans="1:18" x14ac:dyDescent="0.35">
      <c r="A7000" t="s">
        <v>2373</v>
      </c>
      <c r="B7000" s="1">
        <v>45858</v>
      </c>
      <c r="C7000" t="s">
        <v>29</v>
      </c>
      <c r="D7000" t="s">
        <v>18</v>
      </c>
      <c r="E7000" t="s">
        <v>19</v>
      </c>
      <c r="F7000" t="s">
        <v>20</v>
      </c>
      <c r="G7000" t="s">
        <v>189</v>
      </c>
      <c r="H7000" t="s">
        <v>5036</v>
      </c>
      <c r="I7000" s="1">
        <v>41287</v>
      </c>
      <c r="J7000" t="s">
        <v>2374</v>
      </c>
      <c r="K7000">
        <v>65</v>
      </c>
      <c r="L7000">
        <v>65</v>
      </c>
      <c r="M7000">
        <v>0</v>
      </c>
      <c r="N7000">
        <v>65</v>
      </c>
      <c r="O7000" t="s">
        <v>23</v>
      </c>
      <c r="P7000" t="s">
        <v>152</v>
      </c>
      <c r="Q7000">
        <f ca="1">DATEDIF(Data[[#This Row],[Birthdate]],TODAY(),"Y")</f>
        <v>12</v>
      </c>
      <c r="R7000" t="str">
        <f ca="1">IF(Data[[#This Row],[Age]]&lt;=10,"3-10 Years",IF(Data[[#This Row],[Age]]&lt;=15,"11-15 Years",IF(Data[[#This Row],[Age]]&lt;=19,"16-19 Years", "20+ Years")))</f>
        <v>11-15 Years</v>
      </c>
    </row>
    <row r="7001" spans="1:18" x14ac:dyDescent="0.35">
      <c r="A7001" t="s">
        <v>2377</v>
      </c>
      <c r="B7001" s="1">
        <v>45855</v>
      </c>
      <c r="C7001" t="s">
        <v>29</v>
      </c>
      <c r="D7001" t="s">
        <v>18</v>
      </c>
      <c r="E7001" t="s">
        <v>19</v>
      </c>
      <c r="F7001" t="s">
        <v>20</v>
      </c>
      <c r="G7001" t="s">
        <v>139</v>
      </c>
      <c r="H7001" t="s">
        <v>1083</v>
      </c>
      <c r="I7001" s="1">
        <v>41291</v>
      </c>
      <c r="J7001" t="s">
        <v>2378</v>
      </c>
      <c r="K7001">
        <v>65</v>
      </c>
      <c r="L7001">
        <v>65</v>
      </c>
      <c r="M7001">
        <v>0</v>
      </c>
      <c r="N7001">
        <v>65</v>
      </c>
      <c r="O7001" t="s">
        <v>23</v>
      </c>
      <c r="P7001" t="s">
        <v>25</v>
      </c>
      <c r="Q7001">
        <f ca="1">DATEDIF(Data[[#This Row],[Birthdate]],TODAY(),"Y")</f>
        <v>12</v>
      </c>
      <c r="R7001" t="str">
        <f ca="1">IF(Data[[#This Row],[Age]]&lt;=10,"3-10 Years",IF(Data[[#This Row],[Age]]&lt;=15,"11-15 Years",IF(Data[[#This Row],[Age]]&lt;=19,"16-19 Years", "20+ Years")))</f>
        <v>11-15 Years</v>
      </c>
    </row>
    <row r="7002" spans="1:18" x14ac:dyDescent="0.35">
      <c r="A7002" t="s">
        <v>2067</v>
      </c>
      <c r="B7002" s="1">
        <v>45853</v>
      </c>
      <c r="C7002" t="s">
        <v>29</v>
      </c>
      <c r="D7002" t="s">
        <v>18</v>
      </c>
      <c r="E7002" t="s">
        <v>19</v>
      </c>
      <c r="F7002" t="s">
        <v>20</v>
      </c>
      <c r="G7002" t="s">
        <v>189</v>
      </c>
      <c r="H7002" t="s">
        <v>5036</v>
      </c>
      <c r="I7002" s="1">
        <v>41302</v>
      </c>
      <c r="J7002" t="s">
        <v>380</v>
      </c>
      <c r="K7002">
        <v>65</v>
      </c>
      <c r="L7002">
        <v>65</v>
      </c>
      <c r="M7002">
        <v>0</v>
      </c>
      <c r="N7002">
        <v>65</v>
      </c>
      <c r="O7002" t="s">
        <v>23</v>
      </c>
      <c r="P7002" t="s">
        <v>152</v>
      </c>
      <c r="Q7002">
        <f ca="1">DATEDIF(Data[[#This Row],[Birthdate]],TODAY(),"Y")</f>
        <v>12</v>
      </c>
      <c r="R7002" t="str">
        <f ca="1">IF(Data[[#This Row],[Age]]&lt;=10,"3-10 Years",IF(Data[[#This Row],[Age]]&lt;=15,"11-15 Years",IF(Data[[#This Row],[Age]]&lt;=19,"16-19 Years", "20+ Years")))</f>
        <v>11-15 Years</v>
      </c>
    </row>
    <row r="7003" spans="1:18" x14ac:dyDescent="0.35">
      <c r="A7003" t="s">
        <v>1218</v>
      </c>
      <c r="B7003" s="1">
        <v>45852</v>
      </c>
      <c r="C7003" t="s">
        <v>29</v>
      </c>
      <c r="D7003" t="s">
        <v>18</v>
      </c>
      <c r="E7003" t="s">
        <v>19</v>
      </c>
      <c r="F7003" t="s">
        <v>20</v>
      </c>
      <c r="G7003" t="s">
        <v>1219</v>
      </c>
      <c r="H7003" t="s">
        <v>5036</v>
      </c>
      <c r="I7003" s="1">
        <v>41571</v>
      </c>
      <c r="J7003" t="s">
        <v>1217</v>
      </c>
      <c r="K7003">
        <v>65</v>
      </c>
      <c r="L7003">
        <v>65</v>
      </c>
      <c r="M7003">
        <v>0</v>
      </c>
      <c r="N7003">
        <v>65</v>
      </c>
      <c r="O7003" t="s">
        <v>23</v>
      </c>
      <c r="P7003" t="s">
        <v>152</v>
      </c>
      <c r="Q7003">
        <f ca="1">DATEDIF(Data[[#This Row],[Birthdate]],TODAY(),"Y")</f>
        <v>12</v>
      </c>
      <c r="R7003" t="str">
        <f ca="1">IF(Data[[#This Row],[Age]]&lt;=10,"3-10 Years",IF(Data[[#This Row],[Age]]&lt;=15,"11-15 Years",IF(Data[[#This Row],[Age]]&lt;=19,"16-19 Years", "20+ Years")))</f>
        <v>11-15 Years</v>
      </c>
    </row>
    <row r="7004" spans="1:18" x14ac:dyDescent="0.35">
      <c r="A7004" t="s">
        <v>769</v>
      </c>
      <c r="B7004" s="1">
        <v>45850</v>
      </c>
      <c r="C7004" t="s">
        <v>29</v>
      </c>
      <c r="D7004" t="s">
        <v>18</v>
      </c>
      <c r="E7004" t="s">
        <v>19</v>
      </c>
      <c r="F7004" t="s">
        <v>20</v>
      </c>
      <c r="G7004" t="s">
        <v>50</v>
      </c>
      <c r="H7004" t="s">
        <v>5036</v>
      </c>
      <c r="I7004" s="1">
        <v>41579</v>
      </c>
      <c r="J7004" t="s">
        <v>770</v>
      </c>
      <c r="K7004">
        <v>65</v>
      </c>
      <c r="L7004">
        <v>65</v>
      </c>
      <c r="M7004">
        <v>0</v>
      </c>
      <c r="N7004">
        <v>65</v>
      </c>
      <c r="O7004" t="s">
        <v>23</v>
      </c>
      <c r="P7004" t="s">
        <v>152</v>
      </c>
      <c r="Q7004">
        <f ca="1">DATEDIF(Data[[#This Row],[Birthdate]],TODAY(),"Y")</f>
        <v>12</v>
      </c>
      <c r="R7004" t="str">
        <f ca="1">IF(Data[[#This Row],[Age]]&lt;=10,"3-10 Years",IF(Data[[#This Row],[Age]]&lt;=15,"11-15 Years",IF(Data[[#This Row],[Age]]&lt;=19,"16-19 Years", "20+ Years")))</f>
        <v>11-15 Years</v>
      </c>
    </row>
    <row r="7005" spans="1:18" x14ac:dyDescent="0.35">
      <c r="A7005" t="s">
        <v>570</v>
      </c>
      <c r="B7005" s="1">
        <v>45848</v>
      </c>
      <c r="C7005" t="s">
        <v>29</v>
      </c>
      <c r="D7005" t="s">
        <v>18</v>
      </c>
      <c r="E7005" t="s">
        <v>19</v>
      </c>
      <c r="F7005" t="s">
        <v>20</v>
      </c>
      <c r="G7005" t="s">
        <v>189</v>
      </c>
      <c r="H7005" t="s">
        <v>5036</v>
      </c>
      <c r="I7005" s="1">
        <v>41417</v>
      </c>
      <c r="J7005" t="s">
        <v>571</v>
      </c>
      <c r="K7005">
        <v>65</v>
      </c>
      <c r="L7005">
        <v>65</v>
      </c>
      <c r="M7005">
        <v>0</v>
      </c>
      <c r="N7005">
        <v>65</v>
      </c>
      <c r="O7005" t="s">
        <v>23</v>
      </c>
      <c r="P7005" t="s">
        <v>152</v>
      </c>
      <c r="Q7005">
        <f ca="1">DATEDIF(Data[[#This Row],[Birthdate]],TODAY(),"Y")</f>
        <v>12</v>
      </c>
      <c r="R7005" t="str">
        <f ca="1">IF(Data[[#This Row],[Age]]&lt;=10,"3-10 Years",IF(Data[[#This Row],[Age]]&lt;=15,"11-15 Years",IF(Data[[#This Row],[Age]]&lt;=19,"16-19 Years", "20+ Years")))</f>
        <v>11-15 Years</v>
      </c>
    </row>
    <row r="7006" spans="1:18" x14ac:dyDescent="0.35">
      <c r="A7006" t="s">
        <v>2243</v>
      </c>
      <c r="B7006" s="1">
        <v>45847</v>
      </c>
      <c r="C7006" t="s">
        <v>29</v>
      </c>
      <c r="D7006" t="s">
        <v>18</v>
      </c>
      <c r="E7006" t="s">
        <v>19</v>
      </c>
      <c r="F7006" t="s">
        <v>20</v>
      </c>
      <c r="G7006" t="s">
        <v>105</v>
      </c>
      <c r="H7006" t="s">
        <v>5036</v>
      </c>
      <c r="I7006" s="1">
        <v>41484</v>
      </c>
      <c r="J7006" t="s">
        <v>2244</v>
      </c>
      <c r="K7006">
        <v>65</v>
      </c>
      <c r="L7006">
        <v>65</v>
      </c>
      <c r="M7006">
        <v>0</v>
      </c>
      <c r="N7006">
        <v>65</v>
      </c>
      <c r="O7006" t="s">
        <v>23</v>
      </c>
      <c r="P7006" t="s">
        <v>152</v>
      </c>
      <c r="Q7006">
        <f ca="1">DATEDIF(Data[[#This Row],[Birthdate]],TODAY(),"Y")</f>
        <v>12</v>
      </c>
      <c r="R7006" t="str">
        <f ca="1">IF(Data[[#This Row],[Age]]&lt;=10,"3-10 Years",IF(Data[[#This Row],[Age]]&lt;=15,"11-15 Years",IF(Data[[#This Row],[Age]]&lt;=19,"16-19 Years", "20+ Years")))</f>
        <v>11-15 Years</v>
      </c>
    </row>
    <row r="7007" spans="1:18" x14ac:dyDescent="0.35">
      <c r="A7007" t="s">
        <v>1682</v>
      </c>
      <c r="B7007" s="1">
        <v>45845</v>
      </c>
      <c r="C7007" t="s">
        <v>29</v>
      </c>
      <c r="D7007" t="s">
        <v>18</v>
      </c>
      <c r="E7007" t="s">
        <v>19</v>
      </c>
      <c r="F7007" t="s">
        <v>20</v>
      </c>
      <c r="G7007" t="s">
        <v>57</v>
      </c>
      <c r="H7007" t="s">
        <v>5036</v>
      </c>
      <c r="I7007" s="1">
        <v>41592</v>
      </c>
      <c r="J7007" t="s">
        <v>1683</v>
      </c>
      <c r="K7007">
        <v>65</v>
      </c>
      <c r="L7007">
        <v>65</v>
      </c>
      <c r="M7007">
        <v>0</v>
      </c>
      <c r="N7007">
        <v>65</v>
      </c>
      <c r="O7007" t="s">
        <v>23</v>
      </c>
      <c r="P7007" t="s">
        <v>152</v>
      </c>
      <c r="Q7007">
        <f ca="1">DATEDIF(Data[[#This Row],[Birthdate]],TODAY(),"Y")</f>
        <v>12</v>
      </c>
      <c r="R7007" t="str">
        <f ca="1">IF(Data[[#This Row],[Age]]&lt;=10,"3-10 Years",IF(Data[[#This Row],[Age]]&lt;=15,"11-15 Years",IF(Data[[#This Row],[Age]]&lt;=19,"16-19 Years", "20+ Years")))</f>
        <v>11-15 Years</v>
      </c>
    </row>
    <row r="7008" spans="1:18" x14ac:dyDescent="0.35">
      <c r="A7008" t="s">
        <v>244</v>
      </c>
      <c r="B7008" s="1">
        <v>45845</v>
      </c>
      <c r="C7008" t="s">
        <v>29</v>
      </c>
      <c r="D7008" t="s">
        <v>18</v>
      </c>
      <c r="E7008" t="s">
        <v>19</v>
      </c>
      <c r="F7008" t="s">
        <v>20</v>
      </c>
      <c r="G7008" t="s">
        <v>189</v>
      </c>
      <c r="H7008" t="s">
        <v>5036</v>
      </c>
      <c r="I7008" s="1">
        <v>41496</v>
      </c>
      <c r="J7008" t="s">
        <v>245</v>
      </c>
      <c r="K7008">
        <v>65</v>
      </c>
      <c r="L7008">
        <v>65</v>
      </c>
      <c r="M7008">
        <v>0</v>
      </c>
      <c r="N7008">
        <v>65</v>
      </c>
      <c r="O7008" t="s">
        <v>23</v>
      </c>
      <c r="P7008" t="s">
        <v>152</v>
      </c>
      <c r="Q7008">
        <f ca="1">DATEDIF(Data[[#This Row],[Birthdate]],TODAY(),"Y")</f>
        <v>12</v>
      </c>
      <c r="R7008" t="str">
        <f ca="1">IF(Data[[#This Row],[Age]]&lt;=10,"3-10 Years",IF(Data[[#This Row],[Age]]&lt;=15,"11-15 Years",IF(Data[[#This Row],[Age]]&lt;=19,"16-19 Years", "20+ Years")))</f>
        <v>11-15 Years</v>
      </c>
    </row>
    <row r="7009" spans="1:18" x14ac:dyDescent="0.35">
      <c r="A7009" t="s">
        <v>475</v>
      </c>
      <c r="B7009" s="1">
        <v>45842</v>
      </c>
      <c r="C7009" t="s">
        <v>29</v>
      </c>
      <c r="D7009" t="s">
        <v>18</v>
      </c>
      <c r="E7009" t="s">
        <v>19</v>
      </c>
      <c r="F7009" t="s">
        <v>20</v>
      </c>
      <c r="G7009" t="s">
        <v>21</v>
      </c>
      <c r="H7009" t="s">
        <v>5036</v>
      </c>
      <c r="I7009" s="1">
        <v>41270</v>
      </c>
      <c r="J7009" t="s">
        <v>476</v>
      </c>
      <c r="K7009">
        <v>65</v>
      </c>
      <c r="L7009">
        <v>65</v>
      </c>
      <c r="M7009">
        <v>0</v>
      </c>
      <c r="N7009">
        <v>65</v>
      </c>
      <c r="O7009" t="s">
        <v>23</v>
      </c>
      <c r="P7009" t="s">
        <v>152</v>
      </c>
      <c r="Q7009">
        <f ca="1">DATEDIF(Data[[#This Row],[Birthdate]],TODAY(),"Y")</f>
        <v>12</v>
      </c>
      <c r="R7009" t="str">
        <f ca="1">IF(Data[[#This Row],[Age]]&lt;=10,"3-10 Years",IF(Data[[#This Row],[Age]]&lt;=15,"11-15 Years",IF(Data[[#This Row],[Age]]&lt;=19,"16-19 Years", "20+ Years")))</f>
        <v>11-15 Years</v>
      </c>
    </row>
    <row r="7010" spans="1:18" x14ac:dyDescent="0.35">
      <c r="A7010" t="s">
        <v>1619</v>
      </c>
      <c r="B7010" s="1">
        <v>45645</v>
      </c>
      <c r="C7010" t="s">
        <v>29</v>
      </c>
      <c r="D7010" t="s">
        <v>1631</v>
      </c>
      <c r="E7010" t="s">
        <v>2416</v>
      </c>
      <c r="F7010" t="s">
        <v>2417</v>
      </c>
      <c r="G7010" t="s">
        <v>47</v>
      </c>
      <c r="H7010" t="s">
        <v>5036</v>
      </c>
      <c r="I7010" s="1">
        <v>41541</v>
      </c>
      <c r="J7010" t="s">
        <v>1620</v>
      </c>
      <c r="K7010">
        <v>63</v>
      </c>
      <c r="L7010">
        <v>63</v>
      </c>
      <c r="M7010">
        <v>0</v>
      </c>
      <c r="N7010">
        <v>60</v>
      </c>
      <c r="O7010" t="s">
        <v>23</v>
      </c>
      <c r="P7010" t="s">
        <v>152</v>
      </c>
      <c r="Q7010">
        <f ca="1">DATEDIF(Data[[#This Row],[Birthdate]],TODAY(),"Y")</f>
        <v>12</v>
      </c>
      <c r="R7010" t="str">
        <f ca="1">IF(Data[[#This Row],[Age]]&lt;=10,"3-10 Years",IF(Data[[#This Row],[Age]]&lt;=15,"11-15 Years",IF(Data[[#This Row],[Age]]&lt;=19,"16-19 Years", "20+ Years")))</f>
        <v>11-15 Years</v>
      </c>
    </row>
    <row r="7011" spans="1:18" x14ac:dyDescent="0.35">
      <c r="A7011" t="s">
        <v>2456</v>
      </c>
      <c r="B7011" s="1">
        <v>45669</v>
      </c>
      <c r="C7011" t="s">
        <v>150</v>
      </c>
      <c r="D7011" t="s">
        <v>1631</v>
      </c>
      <c r="E7011" t="s">
        <v>2416</v>
      </c>
      <c r="F7011" t="s">
        <v>2417</v>
      </c>
      <c r="G7011" t="s">
        <v>189</v>
      </c>
      <c r="H7011" t="s">
        <v>5036</v>
      </c>
      <c r="I7011" s="1">
        <v>41335</v>
      </c>
      <c r="J7011" t="s">
        <v>2457</v>
      </c>
      <c r="K7011">
        <v>63</v>
      </c>
      <c r="L7011">
        <v>0</v>
      </c>
      <c r="M7011">
        <v>63</v>
      </c>
      <c r="N7011">
        <v>60</v>
      </c>
      <c r="O7011" t="s">
        <v>23</v>
      </c>
      <c r="P7011" t="s">
        <v>25</v>
      </c>
      <c r="Q7011">
        <f ca="1">DATEDIF(Data[[#This Row],[Birthdate]],TODAY(),"Y")</f>
        <v>12</v>
      </c>
      <c r="R7011" t="str">
        <f ca="1">IF(Data[[#This Row],[Age]]&lt;=10,"3-10 Years",IF(Data[[#This Row],[Age]]&lt;=15,"11-15 Years",IF(Data[[#This Row],[Age]]&lt;=19,"16-19 Years", "20+ Years")))</f>
        <v>11-15 Years</v>
      </c>
    </row>
    <row r="7012" spans="1:18" x14ac:dyDescent="0.35">
      <c r="A7012" t="s">
        <v>1148</v>
      </c>
      <c r="B7012" s="1">
        <v>45663</v>
      </c>
      <c r="C7012" t="s">
        <v>29</v>
      </c>
      <c r="D7012" t="s">
        <v>1631</v>
      </c>
      <c r="E7012" t="s">
        <v>2416</v>
      </c>
      <c r="F7012" t="s">
        <v>2417</v>
      </c>
      <c r="G7012" t="s">
        <v>189</v>
      </c>
      <c r="H7012" t="s">
        <v>5036</v>
      </c>
      <c r="I7012" s="1">
        <v>41302</v>
      </c>
      <c r="J7012" t="s">
        <v>1149</v>
      </c>
      <c r="K7012">
        <v>63</v>
      </c>
      <c r="L7012">
        <v>63</v>
      </c>
      <c r="M7012">
        <v>0</v>
      </c>
      <c r="N7012">
        <v>60</v>
      </c>
      <c r="O7012" t="s">
        <v>23</v>
      </c>
      <c r="P7012" t="s">
        <v>152</v>
      </c>
      <c r="Q7012">
        <f ca="1">DATEDIF(Data[[#This Row],[Birthdate]],TODAY(),"Y")</f>
        <v>12</v>
      </c>
      <c r="R7012" t="str">
        <f ca="1">IF(Data[[#This Row],[Age]]&lt;=10,"3-10 Years",IF(Data[[#This Row],[Age]]&lt;=15,"11-15 Years",IF(Data[[#This Row],[Age]]&lt;=19,"16-19 Years", "20+ Years")))</f>
        <v>11-15 Years</v>
      </c>
    </row>
    <row r="7013" spans="1:18" x14ac:dyDescent="0.35">
      <c r="A7013" t="s">
        <v>2466</v>
      </c>
      <c r="B7013" s="1">
        <v>45364</v>
      </c>
      <c r="C7013" t="s">
        <v>29</v>
      </c>
      <c r="D7013" t="s">
        <v>104</v>
      </c>
      <c r="E7013" t="s">
        <v>566</v>
      </c>
      <c r="F7013" t="s">
        <v>958</v>
      </c>
      <c r="G7013" t="s">
        <v>50</v>
      </c>
      <c r="H7013" t="s">
        <v>5036</v>
      </c>
      <c r="I7013" s="1">
        <v>41394</v>
      </c>
      <c r="J7013" t="s">
        <v>2467</v>
      </c>
      <c r="K7013">
        <v>131</v>
      </c>
      <c r="L7013">
        <v>131</v>
      </c>
      <c r="M7013">
        <v>0</v>
      </c>
      <c r="N7013">
        <v>125</v>
      </c>
      <c r="O7013" t="s">
        <v>23</v>
      </c>
      <c r="P7013" t="s">
        <v>25</v>
      </c>
      <c r="Q7013">
        <f ca="1">DATEDIF(Data[[#This Row],[Birthdate]],TODAY(),"Y")</f>
        <v>12</v>
      </c>
      <c r="R7013" t="str">
        <f ca="1">IF(Data[[#This Row],[Age]]&lt;=10,"3-10 Years",IF(Data[[#This Row],[Age]]&lt;=15,"11-15 Years",IF(Data[[#This Row],[Age]]&lt;=19,"16-19 Years", "20+ Years")))</f>
        <v>11-15 Years</v>
      </c>
    </row>
    <row r="7014" spans="1:18" x14ac:dyDescent="0.35">
      <c r="A7014" t="s">
        <v>2487</v>
      </c>
      <c r="B7014" s="1">
        <v>45358</v>
      </c>
      <c r="C7014" t="s">
        <v>29</v>
      </c>
      <c r="D7014" t="s">
        <v>104</v>
      </c>
      <c r="E7014" t="s">
        <v>566</v>
      </c>
      <c r="F7014" t="s">
        <v>958</v>
      </c>
      <c r="G7014" t="s">
        <v>50</v>
      </c>
      <c r="H7014" t="s">
        <v>5036</v>
      </c>
      <c r="I7014" s="1">
        <v>41455</v>
      </c>
      <c r="J7014" t="s">
        <v>2286</v>
      </c>
      <c r="K7014">
        <v>131</v>
      </c>
      <c r="L7014">
        <v>131</v>
      </c>
      <c r="M7014">
        <v>0</v>
      </c>
      <c r="N7014">
        <v>125</v>
      </c>
      <c r="O7014" t="s">
        <v>23</v>
      </c>
      <c r="P7014" t="s">
        <v>25</v>
      </c>
      <c r="Q7014">
        <f ca="1">DATEDIF(Data[[#This Row],[Birthdate]],TODAY(),"Y")</f>
        <v>12</v>
      </c>
      <c r="R7014" t="str">
        <f ca="1">IF(Data[[#This Row],[Age]]&lt;=10,"3-10 Years",IF(Data[[#This Row],[Age]]&lt;=15,"11-15 Years",IF(Data[[#This Row],[Age]]&lt;=19,"16-19 Years", "20+ Years")))</f>
        <v>11-15 Years</v>
      </c>
    </row>
    <row r="7015" spans="1:18" x14ac:dyDescent="0.35">
      <c r="A7015" t="s">
        <v>2124</v>
      </c>
      <c r="B7015" s="1">
        <v>45357</v>
      </c>
      <c r="C7015" t="s">
        <v>29</v>
      </c>
      <c r="D7015" t="s">
        <v>104</v>
      </c>
      <c r="E7015" t="s">
        <v>566</v>
      </c>
      <c r="F7015" t="s">
        <v>958</v>
      </c>
      <c r="G7015" t="s">
        <v>50</v>
      </c>
      <c r="H7015" t="s">
        <v>5036</v>
      </c>
      <c r="I7015" s="1">
        <v>41477</v>
      </c>
      <c r="J7015" t="s">
        <v>2125</v>
      </c>
      <c r="K7015">
        <v>131</v>
      </c>
      <c r="L7015">
        <v>131</v>
      </c>
      <c r="M7015">
        <v>0</v>
      </c>
      <c r="N7015">
        <v>125</v>
      </c>
      <c r="O7015" t="s">
        <v>23</v>
      </c>
      <c r="P7015" t="s">
        <v>25</v>
      </c>
      <c r="Q7015">
        <f ca="1">DATEDIF(Data[[#This Row],[Birthdate]],TODAY(),"Y")</f>
        <v>12</v>
      </c>
      <c r="R7015" t="str">
        <f ca="1">IF(Data[[#This Row],[Age]]&lt;=10,"3-10 Years",IF(Data[[#This Row],[Age]]&lt;=15,"11-15 Years",IF(Data[[#This Row],[Age]]&lt;=19,"16-19 Years", "20+ Years")))</f>
        <v>11-15 Years</v>
      </c>
    </row>
    <row r="7016" spans="1:18" x14ac:dyDescent="0.35">
      <c r="A7016" t="s">
        <v>2541</v>
      </c>
      <c r="B7016" s="1">
        <v>44251</v>
      </c>
      <c r="C7016" t="s">
        <v>29</v>
      </c>
      <c r="D7016" t="s">
        <v>1631</v>
      </c>
      <c r="E7016" t="s">
        <v>19</v>
      </c>
      <c r="F7016" t="s">
        <v>20</v>
      </c>
      <c r="G7016" t="s">
        <v>21</v>
      </c>
      <c r="H7016" t="s">
        <v>5036</v>
      </c>
      <c r="I7016" s="1">
        <v>41607</v>
      </c>
      <c r="J7016" t="s">
        <v>2542</v>
      </c>
      <c r="K7016">
        <v>40</v>
      </c>
      <c r="L7016">
        <v>40</v>
      </c>
      <c r="M7016">
        <v>0</v>
      </c>
      <c r="N7016">
        <v>40</v>
      </c>
      <c r="O7016" t="s">
        <v>23</v>
      </c>
      <c r="P7016" t="s">
        <v>25</v>
      </c>
      <c r="Q7016">
        <f ca="1">DATEDIF(Data[[#This Row],[Birthdate]],TODAY(),"Y")</f>
        <v>12</v>
      </c>
      <c r="R7016" t="str">
        <f ca="1">IF(Data[[#This Row],[Age]]&lt;=10,"3-10 Years",IF(Data[[#This Row],[Age]]&lt;=15,"11-15 Years",IF(Data[[#This Row],[Age]]&lt;=19,"16-19 Years", "20+ Years")))</f>
        <v>11-15 Years</v>
      </c>
    </row>
    <row r="7017" spans="1:18" x14ac:dyDescent="0.35">
      <c r="A7017" t="s">
        <v>475</v>
      </c>
      <c r="B7017" s="1">
        <v>44592</v>
      </c>
      <c r="C7017" t="s">
        <v>29</v>
      </c>
      <c r="D7017" t="s">
        <v>1631</v>
      </c>
      <c r="E7017" t="s">
        <v>19</v>
      </c>
      <c r="F7017" t="s">
        <v>20</v>
      </c>
      <c r="G7017" t="s">
        <v>21</v>
      </c>
      <c r="H7017" t="s">
        <v>5036</v>
      </c>
      <c r="I7017" s="1">
        <v>41270</v>
      </c>
      <c r="J7017" t="s">
        <v>476</v>
      </c>
      <c r="K7017">
        <v>40</v>
      </c>
      <c r="L7017">
        <v>40</v>
      </c>
      <c r="M7017">
        <v>0</v>
      </c>
      <c r="N7017">
        <v>40</v>
      </c>
      <c r="O7017" t="s">
        <v>23</v>
      </c>
      <c r="P7017" t="s">
        <v>152</v>
      </c>
      <c r="Q7017">
        <f ca="1">DATEDIF(Data[[#This Row],[Birthdate]],TODAY(),"Y")</f>
        <v>12</v>
      </c>
      <c r="R7017" t="str">
        <f ca="1">IF(Data[[#This Row],[Age]]&lt;=10,"3-10 Years",IF(Data[[#This Row],[Age]]&lt;=15,"11-15 Years",IF(Data[[#This Row],[Age]]&lt;=19,"16-19 Years", "20+ Years")))</f>
        <v>11-15 Years</v>
      </c>
    </row>
    <row r="7018" spans="1:18" x14ac:dyDescent="0.35">
      <c r="A7018" t="s">
        <v>281</v>
      </c>
      <c r="B7018" s="1">
        <v>44590</v>
      </c>
      <c r="C7018" t="s">
        <v>29</v>
      </c>
      <c r="D7018" t="s">
        <v>1631</v>
      </c>
      <c r="E7018" t="s">
        <v>19</v>
      </c>
      <c r="F7018" t="s">
        <v>20</v>
      </c>
      <c r="G7018" t="s">
        <v>189</v>
      </c>
      <c r="H7018" t="s">
        <v>5036</v>
      </c>
      <c r="I7018" s="1">
        <v>41394</v>
      </c>
      <c r="J7018" t="s">
        <v>282</v>
      </c>
      <c r="K7018">
        <v>40</v>
      </c>
      <c r="L7018">
        <v>40</v>
      </c>
      <c r="M7018">
        <v>0</v>
      </c>
      <c r="N7018">
        <v>40</v>
      </c>
      <c r="O7018" t="s">
        <v>23</v>
      </c>
      <c r="P7018" t="s">
        <v>152</v>
      </c>
      <c r="Q7018">
        <f ca="1">DATEDIF(Data[[#This Row],[Birthdate]],TODAY(),"Y")</f>
        <v>12</v>
      </c>
      <c r="R7018" t="str">
        <f ca="1">IF(Data[[#This Row],[Age]]&lt;=10,"3-10 Years",IF(Data[[#This Row],[Age]]&lt;=15,"11-15 Years",IF(Data[[#This Row],[Age]]&lt;=19,"16-19 Years", "20+ Years")))</f>
        <v>11-15 Years</v>
      </c>
    </row>
    <row r="7019" spans="1:18" x14ac:dyDescent="0.35">
      <c r="A7019" t="s">
        <v>530</v>
      </c>
      <c r="B7019" s="1">
        <v>44580</v>
      </c>
      <c r="C7019" t="s">
        <v>29</v>
      </c>
      <c r="D7019" t="s">
        <v>1631</v>
      </c>
      <c r="E7019" t="s">
        <v>19</v>
      </c>
      <c r="F7019" t="s">
        <v>20</v>
      </c>
      <c r="G7019" t="s">
        <v>30</v>
      </c>
      <c r="H7019" t="s">
        <v>5036</v>
      </c>
      <c r="I7019" s="1">
        <v>41320</v>
      </c>
      <c r="J7019" t="s">
        <v>531</v>
      </c>
      <c r="K7019">
        <v>40</v>
      </c>
      <c r="L7019">
        <v>40</v>
      </c>
      <c r="M7019">
        <v>0</v>
      </c>
      <c r="N7019">
        <v>40</v>
      </c>
      <c r="O7019" t="s">
        <v>23</v>
      </c>
      <c r="P7019" t="s">
        <v>152</v>
      </c>
      <c r="Q7019">
        <f ca="1">DATEDIF(Data[[#This Row],[Birthdate]],TODAY(),"Y")</f>
        <v>12</v>
      </c>
      <c r="R7019" t="str">
        <f ca="1">IF(Data[[#This Row],[Age]]&lt;=10,"3-10 Years",IF(Data[[#This Row],[Age]]&lt;=15,"11-15 Years",IF(Data[[#This Row],[Age]]&lt;=19,"16-19 Years", "20+ Years")))</f>
        <v>11-15 Years</v>
      </c>
    </row>
    <row r="7020" spans="1:18" x14ac:dyDescent="0.35">
      <c r="A7020" t="s">
        <v>208</v>
      </c>
      <c r="B7020" s="1">
        <v>44571</v>
      </c>
      <c r="C7020" t="s">
        <v>29</v>
      </c>
      <c r="D7020" t="s">
        <v>1631</v>
      </c>
      <c r="E7020" t="s">
        <v>19</v>
      </c>
      <c r="F7020" t="s">
        <v>20</v>
      </c>
      <c r="G7020" t="s">
        <v>21</v>
      </c>
      <c r="H7020" t="s">
        <v>5036</v>
      </c>
      <c r="I7020" s="1">
        <v>41394</v>
      </c>
      <c r="J7020" t="s">
        <v>209</v>
      </c>
      <c r="K7020">
        <v>40</v>
      </c>
      <c r="L7020">
        <v>40</v>
      </c>
      <c r="M7020">
        <v>0</v>
      </c>
      <c r="N7020">
        <v>40</v>
      </c>
      <c r="O7020" t="s">
        <v>23</v>
      </c>
      <c r="P7020" t="s">
        <v>25</v>
      </c>
      <c r="Q7020">
        <f ca="1">DATEDIF(Data[[#This Row],[Birthdate]],TODAY(),"Y")</f>
        <v>12</v>
      </c>
      <c r="R7020" t="str">
        <f ca="1">IF(Data[[#This Row],[Age]]&lt;=10,"3-10 Years",IF(Data[[#This Row],[Age]]&lt;=15,"11-15 Years",IF(Data[[#This Row],[Age]]&lt;=19,"16-19 Years", "20+ Years")))</f>
        <v>11-15 Years</v>
      </c>
    </row>
    <row r="7021" spans="1:18" x14ac:dyDescent="0.35">
      <c r="A7021" t="s">
        <v>334</v>
      </c>
      <c r="B7021" s="1">
        <v>44566</v>
      </c>
      <c r="C7021" t="s">
        <v>29</v>
      </c>
      <c r="D7021" t="s">
        <v>1631</v>
      </c>
      <c r="E7021" t="s">
        <v>19</v>
      </c>
      <c r="F7021" t="s">
        <v>20</v>
      </c>
      <c r="G7021" t="s">
        <v>50</v>
      </c>
      <c r="H7021" t="s">
        <v>5036</v>
      </c>
      <c r="I7021" s="1">
        <v>41356</v>
      </c>
      <c r="J7021" t="s">
        <v>335</v>
      </c>
      <c r="K7021">
        <v>40</v>
      </c>
      <c r="L7021">
        <v>40</v>
      </c>
      <c r="M7021">
        <v>0</v>
      </c>
      <c r="N7021">
        <v>40</v>
      </c>
      <c r="O7021" t="s">
        <v>23</v>
      </c>
      <c r="P7021" t="s">
        <v>25</v>
      </c>
      <c r="Q7021">
        <f ca="1">DATEDIF(Data[[#This Row],[Birthdate]],TODAY(),"Y")</f>
        <v>12</v>
      </c>
      <c r="R7021" t="str">
        <f ca="1">IF(Data[[#This Row],[Age]]&lt;=10,"3-10 Years",IF(Data[[#This Row],[Age]]&lt;=15,"11-15 Years",IF(Data[[#This Row],[Age]]&lt;=19,"16-19 Years", "20+ Years")))</f>
        <v>11-15 Years</v>
      </c>
    </row>
    <row r="7022" spans="1:18" x14ac:dyDescent="0.35">
      <c r="A7022" t="s">
        <v>532</v>
      </c>
      <c r="B7022" s="1">
        <v>44566</v>
      </c>
      <c r="C7022" t="s">
        <v>29</v>
      </c>
      <c r="D7022" t="s">
        <v>1631</v>
      </c>
      <c r="E7022" t="s">
        <v>19</v>
      </c>
      <c r="F7022" t="s">
        <v>20</v>
      </c>
      <c r="G7022" t="s">
        <v>47</v>
      </c>
      <c r="H7022" t="s">
        <v>5036</v>
      </c>
      <c r="I7022" s="1">
        <v>41374</v>
      </c>
      <c r="J7022" t="s">
        <v>533</v>
      </c>
      <c r="K7022">
        <v>40</v>
      </c>
      <c r="L7022">
        <v>40</v>
      </c>
      <c r="M7022">
        <v>0</v>
      </c>
      <c r="N7022">
        <v>40</v>
      </c>
      <c r="O7022" t="s">
        <v>23</v>
      </c>
      <c r="P7022" t="s">
        <v>25</v>
      </c>
      <c r="Q7022">
        <f ca="1">DATEDIF(Data[[#This Row],[Birthdate]],TODAY(),"Y")</f>
        <v>12</v>
      </c>
      <c r="R7022" t="str">
        <f ca="1">IF(Data[[#This Row],[Age]]&lt;=10,"3-10 Years",IF(Data[[#This Row],[Age]]&lt;=15,"11-15 Years",IF(Data[[#This Row],[Age]]&lt;=19,"16-19 Years", "20+ Years")))</f>
        <v>11-15 Years</v>
      </c>
    </row>
    <row r="7023" spans="1:18" x14ac:dyDescent="0.35">
      <c r="A7023" t="s">
        <v>631</v>
      </c>
      <c r="B7023" s="1">
        <v>44630</v>
      </c>
      <c r="C7023" t="s">
        <v>29</v>
      </c>
      <c r="D7023" t="s">
        <v>104</v>
      </c>
      <c r="E7023" t="s">
        <v>779</v>
      </c>
      <c r="F7023" t="s">
        <v>1194</v>
      </c>
      <c r="G7023" t="s">
        <v>47</v>
      </c>
      <c r="H7023" t="s">
        <v>5036</v>
      </c>
      <c r="I7023" s="1">
        <v>41306</v>
      </c>
      <c r="J7023" t="s">
        <v>632</v>
      </c>
      <c r="K7023">
        <v>408</v>
      </c>
      <c r="L7023">
        <v>408</v>
      </c>
      <c r="M7023">
        <v>0</v>
      </c>
      <c r="N7023">
        <v>394</v>
      </c>
      <c r="O7023" t="s">
        <v>23</v>
      </c>
      <c r="P7023" t="s">
        <v>152</v>
      </c>
      <c r="Q7023">
        <f ca="1">DATEDIF(Data[[#This Row],[Birthdate]],TODAY(),"Y")</f>
        <v>12</v>
      </c>
      <c r="R7023" t="str">
        <f ca="1">IF(Data[[#This Row],[Age]]&lt;=10,"3-10 Years",IF(Data[[#This Row],[Age]]&lt;=15,"11-15 Years",IF(Data[[#This Row],[Age]]&lt;=19,"16-19 Years", "20+ Years")))</f>
        <v>11-15 Years</v>
      </c>
    </row>
    <row r="7024" spans="1:18" x14ac:dyDescent="0.35">
      <c r="A7024" t="s">
        <v>532</v>
      </c>
      <c r="B7024" s="1">
        <v>45029</v>
      </c>
      <c r="C7024" t="s">
        <v>29</v>
      </c>
      <c r="D7024" t="s">
        <v>104</v>
      </c>
      <c r="E7024" t="s">
        <v>566</v>
      </c>
      <c r="F7024" t="s">
        <v>958</v>
      </c>
      <c r="G7024" t="s">
        <v>47</v>
      </c>
      <c r="H7024" t="s">
        <v>5036</v>
      </c>
      <c r="I7024" s="1">
        <v>41374</v>
      </c>
      <c r="J7024" t="s">
        <v>533</v>
      </c>
      <c r="K7024">
        <v>129</v>
      </c>
      <c r="L7024">
        <v>129</v>
      </c>
      <c r="M7024">
        <v>0</v>
      </c>
      <c r="N7024">
        <v>125</v>
      </c>
      <c r="O7024" t="s">
        <v>23</v>
      </c>
      <c r="P7024" t="s">
        <v>25</v>
      </c>
      <c r="Q7024">
        <f ca="1">DATEDIF(Data[[#This Row],[Birthdate]],TODAY(),"Y")</f>
        <v>12</v>
      </c>
      <c r="R7024" t="str">
        <f ca="1">IF(Data[[#This Row],[Age]]&lt;=10,"3-10 Years",IF(Data[[#This Row],[Age]]&lt;=15,"11-15 Years",IF(Data[[#This Row],[Age]]&lt;=19,"16-19 Years", "20+ Years")))</f>
        <v>11-15 Years</v>
      </c>
    </row>
    <row r="7025" spans="1:18" x14ac:dyDescent="0.35">
      <c r="A7025" t="s">
        <v>320</v>
      </c>
      <c r="B7025" s="1">
        <v>45025</v>
      </c>
      <c r="C7025" t="s">
        <v>29</v>
      </c>
      <c r="D7025" t="s">
        <v>104</v>
      </c>
      <c r="E7025" t="s">
        <v>566</v>
      </c>
      <c r="F7025" t="s">
        <v>958</v>
      </c>
      <c r="G7025" t="s">
        <v>37</v>
      </c>
      <c r="H7025" t="s">
        <v>5036</v>
      </c>
      <c r="I7025" s="1">
        <v>41458</v>
      </c>
      <c r="J7025" t="s">
        <v>321</v>
      </c>
      <c r="K7025">
        <v>129</v>
      </c>
      <c r="L7025">
        <v>129</v>
      </c>
      <c r="M7025">
        <v>0</v>
      </c>
      <c r="N7025">
        <v>125</v>
      </c>
      <c r="O7025" t="s">
        <v>23</v>
      </c>
      <c r="P7025" t="s">
        <v>152</v>
      </c>
      <c r="Q7025">
        <f ca="1">DATEDIF(Data[[#This Row],[Birthdate]],TODAY(),"Y")</f>
        <v>12</v>
      </c>
      <c r="R7025" t="str">
        <f ca="1">IF(Data[[#This Row],[Age]]&lt;=10,"3-10 Years",IF(Data[[#This Row],[Age]]&lt;=15,"11-15 Years",IF(Data[[#This Row],[Age]]&lt;=19,"16-19 Years", "20+ Years")))</f>
        <v>11-15 Years</v>
      </c>
    </row>
    <row r="7026" spans="1:18" x14ac:dyDescent="0.35">
      <c r="A7026" t="s">
        <v>461</v>
      </c>
      <c r="B7026" s="1">
        <v>45025</v>
      </c>
      <c r="C7026" t="s">
        <v>29</v>
      </c>
      <c r="D7026" t="s">
        <v>104</v>
      </c>
      <c r="E7026" t="s">
        <v>566</v>
      </c>
      <c r="F7026" t="s">
        <v>958</v>
      </c>
      <c r="G7026" t="s">
        <v>47</v>
      </c>
      <c r="H7026" t="s">
        <v>5036</v>
      </c>
      <c r="I7026" s="1">
        <v>41470</v>
      </c>
      <c r="J7026" t="s">
        <v>462</v>
      </c>
      <c r="K7026">
        <v>259</v>
      </c>
      <c r="L7026">
        <v>259</v>
      </c>
      <c r="M7026">
        <v>0</v>
      </c>
      <c r="N7026">
        <v>250</v>
      </c>
      <c r="O7026" t="s">
        <v>23</v>
      </c>
      <c r="P7026" t="s">
        <v>25</v>
      </c>
      <c r="Q7026">
        <f ca="1">DATEDIF(Data[[#This Row],[Birthdate]],TODAY(),"Y")</f>
        <v>12</v>
      </c>
      <c r="R7026" t="str">
        <f ca="1">IF(Data[[#This Row],[Age]]&lt;=10,"3-10 Years",IF(Data[[#This Row],[Age]]&lt;=15,"11-15 Years",IF(Data[[#This Row],[Age]]&lt;=19,"16-19 Years", "20+ Years")))</f>
        <v>11-15 Years</v>
      </c>
    </row>
    <row r="7027" spans="1:18" x14ac:dyDescent="0.35">
      <c r="A7027" t="s">
        <v>475</v>
      </c>
      <c r="B7027" s="1">
        <v>45019</v>
      </c>
      <c r="C7027" t="s">
        <v>29</v>
      </c>
      <c r="D7027" t="s">
        <v>104</v>
      </c>
      <c r="E7027" t="s">
        <v>566</v>
      </c>
      <c r="F7027" t="s">
        <v>958</v>
      </c>
      <c r="G7027" t="s">
        <v>21</v>
      </c>
      <c r="H7027" t="s">
        <v>5036</v>
      </c>
      <c r="I7027" s="1">
        <v>41270</v>
      </c>
      <c r="J7027" t="s">
        <v>476</v>
      </c>
      <c r="K7027">
        <v>129</v>
      </c>
      <c r="L7027">
        <v>129</v>
      </c>
      <c r="M7027">
        <v>0</v>
      </c>
      <c r="N7027">
        <v>125</v>
      </c>
      <c r="O7027" t="s">
        <v>23</v>
      </c>
      <c r="P7027" t="s">
        <v>152</v>
      </c>
      <c r="Q7027">
        <f ca="1">DATEDIF(Data[[#This Row],[Birthdate]],TODAY(),"Y")</f>
        <v>12</v>
      </c>
      <c r="R7027" t="str">
        <f ca="1">IF(Data[[#This Row],[Age]]&lt;=10,"3-10 Years",IF(Data[[#This Row],[Age]]&lt;=15,"11-15 Years",IF(Data[[#This Row],[Age]]&lt;=19,"16-19 Years", "20+ Years")))</f>
        <v>11-15 Years</v>
      </c>
    </row>
    <row r="7028" spans="1:18" x14ac:dyDescent="0.35">
      <c r="A7028" t="s">
        <v>2702</v>
      </c>
      <c r="B7028" s="1">
        <v>45019</v>
      </c>
      <c r="C7028" t="s">
        <v>29</v>
      </c>
      <c r="D7028" t="s">
        <v>104</v>
      </c>
      <c r="E7028" t="s">
        <v>566</v>
      </c>
      <c r="F7028" t="s">
        <v>958</v>
      </c>
      <c r="G7028" t="s">
        <v>21</v>
      </c>
      <c r="H7028" t="s">
        <v>5036</v>
      </c>
      <c r="I7028" s="1">
        <v>41274</v>
      </c>
      <c r="J7028" t="s">
        <v>2703</v>
      </c>
      <c r="K7028">
        <v>129</v>
      </c>
      <c r="L7028">
        <v>129</v>
      </c>
      <c r="M7028">
        <v>0</v>
      </c>
      <c r="N7028">
        <v>125</v>
      </c>
      <c r="O7028" t="s">
        <v>23</v>
      </c>
      <c r="P7028" t="s">
        <v>25</v>
      </c>
      <c r="Q7028">
        <f ca="1">DATEDIF(Data[[#This Row],[Birthdate]],TODAY(),"Y")</f>
        <v>12</v>
      </c>
      <c r="R7028" t="str">
        <f ca="1">IF(Data[[#This Row],[Age]]&lt;=10,"3-10 Years",IF(Data[[#This Row],[Age]]&lt;=15,"11-15 Years",IF(Data[[#This Row],[Age]]&lt;=19,"16-19 Years", "20+ Years")))</f>
        <v>11-15 Years</v>
      </c>
    </row>
    <row r="7029" spans="1:18" x14ac:dyDescent="0.35">
      <c r="A7029" t="s">
        <v>614</v>
      </c>
      <c r="B7029" s="1">
        <v>45016</v>
      </c>
      <c r="C7029" t="s">
        <v>29</v>
      </c>
      <c r="D7029" t="s">
        <v>104</v>
      </c>
      <c r="E7029" t="s">
        <v>566</v>
      </c>
      <c r="F7029" t="s">
        <v>958</v>
      </c>
      <c r="G7029" t="s">
        <v>21</v>
      </c>
      <c r="H7029" t="s">
        <v>5036</v>
      </c>
      <c r="I7029" s="1">
        <v>41488</v>
      </c>
      <c r="J7029" t="s">
        <v>409</v>
      </c>
      <c r="K7029">
        <v>259</v>
      </c>
      <c r="L7029">
        <v>259</v>
      </c>
      <c r="M7029">
        <v>0</v>
      </c>
      <c r="N7029">
        <v>250</v>
      </c>
      <c r="O7029" t="s">
        <v>23</v>
      </c>
      <c r="P7029" t="s">
        <v>152</v>
      </c>
      <c r="Q7029">
        <f ca="1">DATEDIF(Data[[#This Row],[Birthdate]],TODAY(),"Y")</f>
        <v>12</v>
      </c>
      <c r="R7029" t="str">
        <f ca="1">IF(Data[[#This Row],[Age]]&lt;=10,"3-10 Years",IF(Data[[#This Row],[Age]]&lt;=15,"11-15 Years",IF(Data[[#This Row],[Age]]&lt;=19,"16-19 Years", "20+ Years")))</f>
        <v>11-15 Years</v>
      </c>
    </row>
    <row r="7030" spans="1:18" x14ac:dyDescent="0.35">
      <c r="A7030" t="s">
        <v>2705</v>
      </c>
      <c r="B7030" s="1">
        <v>45014</v>
      </c>
      <c r="C7030" t="s">
        <v>29</v>
      </c>
      <c r="D7030" t="s">
        <v>104</v>
      </c>
      <c r="E7030" t="s">
        <v>566</v>
      </c>
      <c r="F7030" t="s">
        <v>958</v>
      </c>
      <c r="G7030" t="s">
        <v>21</v>
      </c>
      <c r="H7030" t="s">
        <v>5036</v>
      </c>
      <c r="I7030" s="1">
        <v>41308</v>
      </c>
      <c r="J7030" t="s">
        <v>2706</v>
      </c>
      <c r="K7030">
        <v>362</v>
      </c>
      <c r="L7030">
        <v>362</v>
      </c>
      <c r="M7030">
        <v>0</v>
      </c>
      <c r="N7030">
        <v>350</v>
      </c>
      <c r="O7030" t="s">
        <v>2704</v>
      </c>
      <c r="P7030" t="s">
        <v>25</v>
      </c>
      <c r="Q7030">
        <f ca="1">DATEDIF(Data[[#This Row],[Birthdate]],TODAY(),"Y")</f>
        <v>12</v>
      </c>
      <c r="R7030" t="str">
        <f ca="1">IF(Data[[#This Row],[Age]]&lt;=10,"3-10 Years",IF(Data[[#This Row],[Age]]&lt;=15,"11-15 Years",IF(Data[[#This Row],[Age]]&lt;=19,"16-19 Years", "20+ Years")))</f>
        <v>11-15 Years</v>
      </c>
    </row>
    <row r="7031" spans="1:18" x14ac:dyDescent="0.35">
      <c r="A7031" t="s">
        <v>1349</v>
      </c>
      <c r="B7031" s="1">
        <v>45013</v>
      </c>
      <c r="C7031" t="s">
        <v>150</v>
      </c>
      <c r="D7031" t="s">
        <v>104</v>
      </c>
      <c r="E7031" t="s">
        <v>566</v>
      </c>
      <c r="F7031" t="s">
        <v>958</v>
      </c>
      <c r="G7031" t="s">
        <v>50</v>
      </c>
      <c r="H7031" t="s">
        <v>5036</v>
      </c>
      <c r="I7031" s="1">
        <v>41478</v>
      </c>
      <c r="J7031" t="s">
        <v>1350</v>
      </c>
      <c r="K7031">
        <v>464</v>
      </c>
      <c r="L7031">
        <v>0</v>
      </c>
      <c r="M7031">
        <v>464</v>
      </c>
      <c r="N7031">
        <v>525</v>
      </c>
      <c r="O7031" t="s">
        <v>23</v>
      </c>
      <c r="P7031" t="s">
        <v>25</v>
      </c>
      <c r="Q7031">
        <f ca="1">DATEDIF(Data[[#This Row],[Birthdate]],TODAY(),"Y")</f>
        <v>12</v>
      </c>
      <c r="R7031" t="str">
        <f ca="1">IF(Data[[#This Row],[Age]]&lt;=10,"3-10 Years",IF(Data[[#This Row],[Age]]&lt;=15,"11-15 Years",IF(Data[[#This Row],[Age]]&lt;=19,"16-19 Years", "20+ Years")))</f>
        <v>11-15 Years</v>
      </c>
    </row>
    <row r="7032" spans="1:18" x14ac:dyDescent="0.35">
      <c r="A7032" t="s">
        <v>2707</v>
      </c>
      <c r="B7032" s="1">
        <v>44998</v>
      </c>
      <c r="C7032" t="s">
        <v>29</v>
      </c>
      <c r="D7032" t="s">
        <v>104</v>
      </c>
      <c r="E7032" t="s">
        <v>566</v>
      </c>
      <c r="F7032" t="s">
        <v>958</v>
      </c>
      <c r="G7032" t="s">
        <v>21</v>
      </c>
      <c r="H7032" t="s">
        <v>5036</v>
      </c>
      <c r="I7032" s="1">
        <v>41463</v>
      </c>
      <c r="J7032" t="s">
        <v>1484</v>
      </c>
      <c r="K7032">
        <v>362</v>
      </c>
      <c r="L7032">
        <v>362</v>
      </c>
      <c r="M7032">
        <v>0</v>
      </c>
      <c r="N7032">
        <v>350</v>
      </c>
      <c r="O7032" t="s">
        <v>2704</v>
      </c>
      <c r="P7032" t="s">
        <v>25</v>
      </c>
      <c r="Q7032">
        <f ca="1">DATEDIF(Data[[#This Row],[Birthdate]],TODAY(),"Y")</f>
        <v>12</v>
      </c>
      <c r="R7032" t="str">
        <f ca="1">IF(Data[[#This Row],[Age]]&lt;=10,"3-10 Years",IF(Data[[#This Row],[Age]]&lt;=15,"11-15 Years",IF(Data[[#This Row],[Age]]&lt;=19,"16-19 Years", "20+ Years")))</f>
        <v>11-15 Years</v>
      </c>
    </row>
    <row r="7033" spans="1:18" x14ac:dyDescent="0.35">
      <c r="A7033" t="s">
        <v>734</v>
      </c>
      <c r="B7033" s="1">
        <v>44943</v>
      </c>
      <c r="C7033" t="s">
        <v>29</v>
      </c>
      <c r="D7033" t="s">
        <v>1631</v>
      </c>
      <c r="E7033" t="s">
        <v>19</v>
      </c>
      <c r="F7033" t="s">
        <v>20</v>
      </c>
      <c r="G7033" t="s">
        <v>50</v>
      </c>
      <c r="H7033" t="s">
        <v>5036</v>
      </c>
      <c r="I7033" s="1">
        <v>41489</v>
      </c>
      <c r="J7033" t="s">
        <v>735</v>
      </c>
      <c r="K7033">
        <v>60</v>
      </c>
      <c r="L7033">
        <v>60</v>
      </c>
      <c r="M7033">
        <v>0</v>
      </c>
      <c r="N7033">
        <v>60</v>
      </c>
      <c r="O7033" t="s">
        <v>23</v>
      </c>
      <c r="P7033" t="s">
        <v>152</v>
      </c>
      <c r="Q7033">
        <f ca="1">DATEDIF(Data[[#This Row],[Birthdate]],TODAY(),"Y")</f>
        <v>12</v>
      </c>
      <c r="R7033" t="str">
        <f ca="1">IF(Data[[#This Row],[Age]]&lt;=10,"3-10 Years",IF(Data[[#This Row],[Age]]&lt;=15,"11-15 Years",IF(Data[[#This Row],[Age]]&lt;=19,"16-19 Years", "20+ Years")))</f>
        <v>11-15 Years</v>
      </c>
    </row>
    <row r="7034" spans="1:18" x14ac:dyDescent="0.35">
      <c r="A7034" t="s">
        <v>227</v>
      </c>
      <c r="B7034" s="1">
        <v>44943</v>
      </c>
      <c r="C7034" t="s">
        <v>29</v>
      </c>
      <c r="D7034" t="s">
        <v>1631</v>
      </c>
      <c r="E7034" t="s">
        <v>19</v>
      </c>
      <c r="F7034" t="s">
        <v>20</v>
      </c>
      <c r="G7034" t="s">
        <v>189</v>
      </c>
      <c r="H7034" t="s">
        <v>5036</v>
      </c>
      <c r="I7034" s="1">
        <v>41542</v>
      </c>
      <c r="J7034" t="s">
        <v>228</v>
      </c>
      <c r="K7034">
        <v>0</v>
      </c>
      <c r="L7034">
        <v>0</v>
      </c>
      <c r="M7034">
        <v>0</v>
      </c>
      <c r="N7034">
        <v>60</v>
      </c>
      <c r="O7034" t="s">
        <v>23</v>
      </c>
      <c r="P7034" t="s">
        <v>25</v>
      </c>
      <c r="Q7034">
        <f ca="1">DATEDIF(Data[[#This Row],[Birthdate]],TODAY(),"Y")</f>
        <v>12</v>
      </c>
      <c r="R7034" t="str">
        <f ca="1">IF(Data[[#This Row],[Age]]&lt;=10,"3-10 Years",IF(Data[[#This Row],[Age]]&lt;=15,"11-15 Years",IF(Data[[#This Row],[Age]]&lt;=19,"16-19 Years", "20+ Years")))</f>
        <v>11-15 Years</v>
      </c>
    </row>
    <row r="7035" spans="1:18" x14ac:dyDescent="0.35">
      <c r="A7035" t="s">
        <v>281</v>
      </c>
      <c r="B7035" s="1">
        <v>44942</v>
      </c>
      <c r="C7035" t="s">
        <v>29</v>
      </c>
      <c r="D7035" t="s">
        <v>1631</v>
      </c>
      <c r="E7035" t="s">
        <v>19</v>
      </c>
      <c r="F7035" t="s">
        <v>20</v>
      </c>
      <c r="G7035" t="s">
        <v>189</v>
      </c>
      <c r="H7035" t="s">
        <v>5036</v>
      </c>
      <c r="I7035" s="1">
        <v>41394</v>
      </c>
      <c r="J7035" t="s">
        <v>282</v>
      </c>
      <c r="K7035">
        <v>60</v>
      </c>
      <c r="L7035">
        <v>60</v>
      </c>
      <c r="M7035">
        <v>0</v>
      </c>
      <c r="N7035">
        <v>60</v>
      </c>
      <c r="O7035" t="s">
        <v>23</v>
      </c>
      <c r="P7035" t="s">
        <v>152</v>
      </c>
      <c r="Q7035">
        <f ca="1">DATEDIF(Data[[#This Row],[Birthdate]],TODAY(),"Y")</f>
        <v>12</v>
      </c>
      <c r="R7035" t="str">
        <f ca="1">IF(Data[[#This Row],[Age]]&lt;=10,"3-10 Years",IF(Data[[#This Row],[Age]]&lt;=15,"11-15 Years",IF(Data[[#This Row],[Age]]&lt;=19,"16-19 Years", "20+ Years")))</f>
        <v>11-15 Years</v>
      </c>
    </row>
    <row r="7036" spans="1:18" x14ac:dyDescent="0.35">
      <c r="A7036" t="s">
        <v>674</v>
      </c>
      <c r="B7036" s="1">
        <v>44942</v>
      </c>
      <c r="C7036" t="s">
        <v>29</v>
      </c>
      <c r="D7036" t="s">
        <v>1631</v>
      </c>
      <c r="E7036" t="s">
        <v>19</v>
      </c>
      <c r="F7036" t="s">
        <v>20</v>
      </c>
      <c r="G7036" t="s">
        <v>675</v>
      </c>
      <c r="H7036" t="s">
        <v>1083</v>
      </c>
      <c r="I7036" s="1">
        <v>41443</v>
      </c>
      <c r="J7036" t="s">
        <v>676</v>
      </c>
      <c r="K7036">
        <v>60</v>
      </c>
      <c r="L7036">
        <v>60</v>
      </c>
      <c r="M7036">
        <v>0</v>
      </c>
      <c r="N7036">
        <v>60</v>
      </c>
      <c r="O7036" t="s">
        <v>23</v>
      </c>
      <c r="P7036" t="s">
        <v>25</v>
      </c>
      <c r="Q7036">
        <f ca="1">DATEDIF(Data[[#This Row],[Birthdate]],TODAY(),"Y")</f>
        <v>12</v>
      </c>
      <c r="R7036" t="str">
        <f ca="1">IF(Data[[#This Row],[Age]]&lt;=10,"3-10 Years",IF(Data[[#This Row],[Age]]&lt;=15,"11-15 Years",IF(Data[[#This Row],[Age]]&lt;=19,"16-19 Years", "20+ Years")))</f>
        <v>11-15 Years</v>
      </c>
    </row>
    <row r="7037" spans="1:18" x14ac:dyDescent="0.35">
      <c r="A7037" t="s">
        <v>420</v>
      </c>
      <c r="B7037" s="1">
        <v>44942</v>
      </c>
      <c r="C7037" t="s">
        <v>29</v>
      </c>
      <c r="D7037" t="s">
        <v>1631</v>
      </c>
      <c r="E7037" t="s">
        <v>19</v>
      </c>
      <c r="F7037" t="s">
        <v>20</v>
      </c>
      <c r="G7037" t="s">
        <v>30</v>
      </c>
      <c r="H7037" t="s">
        <v>5036</v>
      </c>
      <c r="I7037" s="1">
        <v>41412</v>
      </c>
      <c r="J7037" t="s">
        <v>421</v>
      </c>
      <c r="K7037">
        <v>60</v>
      </c>
      <c r="L7037">
        <v>60</v>
      </c>
      <c r="M7037">
        <v>0</v>
      </c>
      <c r="N7037">
        <v>60</v>
      </c>
      <c r="O7037" t="s">
        <v>23</v>
      </c>
      <c r="P7037" t="s">
        <v>152</v>
      </c>
      <c r="Q7037">
        <f ca="1">DATEDIF(Data[[#This Row],[Birthdate]],TODAY(),"Y")</f>
        <v>12</v>
      </c>
      <c r="R7037" t="str">
        <f ca="1">IF(Data[[#This Row],[Age]]&lt;=10,"3-10 Years",IF(Data[[#This Row],[Age]]&lt;=15,"11-15 Years",IF(Data[[#This Row],[Age]]&lt;=19,"16-19 Years", "20+ Years")))</f>
        <v>11-15 Years</v>
      </c>
    </row>
    <row r="7038" spans="1:18" x14ac:dyDescent="0.35">
      <c r="A7038" t="s">
        <v>244</v>
      </c>
      <c r="B7038" s="1">
        <v>44942</v>
      </c>
      <c r="C7038" t="s">
        <v>29</v>
      </c>
      <c r="D7038" t="s">
        <v>1631</v>
      </c>
      <c r="E7038" t="s">
        <v>19</v>
      </c>
      <c r="F7038" t="s">
        <v>20</v>
      </c>
      <c r="G7038" t="s">
        <v>189</v>
      </c>
      <c r="H7038" t="s">
        <v>5036</v>
      </c>
      <c r="I7038" s="1">
        <v>41496</v>
      </c>
      <c r="J7038" t="s">
        <v>245</v>
      </c>
      <c r="K7038">
        <v>60</v>
      </c>
      <c r="L7038">
        <v>60</v>
      </c>
      <c r="M7038">
        <v>0</v>
      </c>
      <c r="N7038">
        <v>60</v>
      </c>
      <c r="O7038" t="s">
        <v>23</v>
      </c>
      <c r="P7038" t="s">
        <v>152</v>
      </c>
      <c r="Q7038">
        <f ca="1">DATEDIF(Data[[#This Row],[Birthdate]],TODAY(),"Y")</f>
        <v>12</v>
      </c>
      <c r="R7038" t="str">
        <f ca="1">IF(Data[[#This Row],[Age]]&lt;=10,"3-10 Years",IF(Data[[#This Row],[Age]]&lt;=15,"11-15 Years",IF(Data[[#This Row],[Age]]&lt;=19,"16-19 Years", "20+ Years")))</f>
        <v>11-15 Years</v>
      </c>
    </row>
    <row r="7039" spans="1:18" x14ac:dyDescent="0.35">
      <c r="A7039" t="s">
        <v>334</v>
      </c>
      <c r="B7039" s="1">
        <v>44941</v>
      </c>
      <c r="C7039" t="s">
        <v>29</v>
      </c>
      <c r="D7039" t="s">
        <v>1631</v>
      </c>
      <c r="E7039" t="s">
        <v>19</v>
      </c>
      <c r="F7039" t="s">
        <v>20</v>
      </c>
      <c r="G7039" t="s">
        <v>50</v>
      </c>
      <c r="H7039" t="s">
        <v>5036</v>
      </c>
      <c r="I7039" s="1">
        <v>41356</v>
      </c>
      <c r="J7039" t="s">
        <v>335</v>
      </c>
      <c r="K7039">
        <v>60</v>
      </c>
      <c r="L7039">
        <v>60</v>
      </c>
      <c r="M7039">
        <v>0</v>
      </c>
      <c r="N7039">
        <v>60</v>
      </c>
      <c r="O7039" t="s">
        <v>23</v>
      </c>
      <c r="P7039" t="s">
        <v>25</v>
      </c>
      <c r="Q7039">
        <f ca="1">DATEDIF(Data[[#This Row],[Birthdate]],TODAY(),"Y")</f>
        <v>12</v>
      </c>
      <c r="R7039" t="str">
        <f ca="1">IF(Data[[#This Row],[Age]]&lt;=10,"3-10 Years",IF(Data[[#This Row],[Age]]&lt;=15,"11-15 Years",IF(Data[[#This Row],[Age]]&lt;=19,"16-19 Years", "20+ Years")))</f>
        <v>11-15 Years</v>
      </c>
    </row>
    <row r="7040" spans="1:18" x14ac:dyDescent="0.35">
      <c r="A7040" t="s">
        <v>635</v>
      </c>
      <c r="B7040" s="1">
        <v>44941</v>
      </c>
      <c r="C7040" t="s">
        <v>29</v>
      </c>
      <c r="D7040" t="s">
        <v>1631</v>
      </c>
      <c r="E7040" t="s">
        <v>19</v>
      </c>
      <c r="F7040" t="s">
        <v>20</v>
      </c>
      <c r="G7040" t="s">
        <v>50</v>
      </c>
      <c r="H7040" t="s">
        <v>5036</v>
      </c>
      <c r="I7040" s="1">
        <v>41451</v>
      </c>
      <c r="J7040" t="s">
        <v>472</v>
      </c>
      <c r="K7040">
        <v>60</v>
      </c>
      <c r="L7040">
        <v>60</v>
      </c>
      <c r="M7040">
        <v>0</v>
      </c>
      <c r="N7040">
        <v>60</v>
      </c>
      <c r="O7040" t="s">
        <v>23</v>
      </c>
      <c r="P7040" t="s">
        <v>25</v>
      </c>
      <c r="Q7040">
        <f ca="1">DATEDIF(Data[[#This Row],[Birthdate]],TODAY(),"Y")</f>
        <v>12</v>
      </c>
      <c r="R7040" t="str">
        <f ca="1">IF(Data[[#This Row],[Age]]&lt;=10,"3-10 Years",IF(Data[[#This Row],[Age]]&lt;=15,"11-15 Years",IF(Data[[#This Row],[Age]]&lt;=19,"16-19 Years", "20+ Years")))</f>
        <v>11-15 Years</v>
      </c>
    </row>
    <row r="7041" spans="1:18" x14ac:dyDescent="0.35">
      <c r="A7041" t="s">
        <v>202</v>
      </c>
      <c r="B7041" s="1">
        <v>44939</v>
      </c>
      <c r="C7041" t="s">
        <v>29</v>
      </c>
      <c r="D7041" t="s">
        <v>1631</v>
      </c>
      <c r="E7041" t="s">
        <v>19</v>
      </c>
      <c r="F7041" t="s">
        <v>20</v>
      </c>
      <c r="G7041" t="s">
        <v>21</v>
      </c>
      <c r="H7041" t="s">
        <v>5036</v>
      </c>
      <c r="I7041" s="1">
        <v>41454</v>
      </c>
      <c r="J7041" t="s">
        <v>203</v>
      </c>
      <c r="K7041">
        <v>0</v>
      </c>
      <c r="L7041">
        <v>0</v>
      </c>
      <c r="M7041">
        <v>0</v>
      </c>
      <c r="N7041">
        <v>60</v>
      </c>
      <c r="O7041" t="s">
        <v>23</v>
      </c>
      <c r="P7041" t="s">
        <v>25</v>
      </c>
      <c r="Q7041">
        <f ca="1">DATEDIF(Data[[#This Row],[Birthdate]],TODAY(),"Y")</f>
        <v>12</v>
      </c>
      <c r="R7041" t="str">
        <f ca="1">IF(Data[[#This Row],[Age]]&lt;=10,"3-10 Years",IF(Data[[#This Row],[Age]]&lt;=15,"11-15 Years",IF(Data[[#This Row],[Age]]&lt;=19,"16-19 Years", "20+ Years")))</f>
        <v>11-15 Years</v>
      </c>
    </row>
    <row r="7042" spans="1:18" x14ac:dyDescent="0.35">
      <c r="A7042" t="s">
        <v>614</v>
      </c>
      <c r="B7042" s="1">
        <v>44938</v>
      </c>
      <c r="C7042" t="s">
        <v>29</v>
      </c>
      <c r="D7042" t="s">
        <v>1631</v>
      </c>
      <c r="E7042" t="s">
        <v>19</v>
      </c>
      <c r="F7042" t="s">
        <v>20</v>
      </c>
      <c r="G7042" t="s">
        <v>21</v>
      </c>
      <c r="H7042" t="s">
        <v>5036</v>
      </c>
      <c r="I7042" s="1">
        <v>41488</v>
      </c>
      <c r="J7042" t="s">
        <v>409</v>
      </c>
      <c r="K7042">
        <v>60</v>
      </c>
      <c r="L7042">
        <v>60</v>
      </c>
      <c r="M7042">
        <v>0</v>
      </c>
      <c r="N7042">
        <v>60</v>
      </c>
      <c r="O7042" t="s">
        <v>23</v>
      </c>
      <c r="P7042" t="s">
        <v>152</v>
      </c>
      <c r="Q7042">
        <f ca="1">DATEDIF(Data[[#This Row],[Birthdate]],TODAY(),"Y")</f>
        <v>12</v>
      </c>
      <c r="R7042" t="str">
        <f ca="1">IF(Data[[#This Row],[Age]]&lt;=10,"3-10 Years",IF(Data[[#This Row],[Age]]&lt;=15,"11-15 Years",IF(Data[[#This Row],[Age]]&lt;=19,"16-19 Years", "20+ Years")))</f>
        <v>11-15 Years</v>
      </c>
    </row>
    <row r="7043" spans="1:18" x14ac:dyDescent="0.35">
      <c r="A7043" t="s">
        <v>769</v>
      </c>
      <c r="B7043" s="1">
        <v>44938</v>
      </c>
      <c r="C7043" t="s">
        <v>29</v>
      </c>
      <c r="D7043" t="s">
        <v>1631</v>
      </c>
      <c r="E7043" t="s">
        <v>19</v>
      </c>
      <c r="F7043" t="s">
        <v>20</v>
      </c>
      <c r="G7043" t="s">
        <v>50</v>
      </c>
      <c r="H7043" t="s">
        <v>5036</v>
      </c>
      <c r="I7043" s="1">
        <v>41579</v>
      </c>
      <c r="J7043" t="s">
        <v>770</v>
      </c>
      <c r="K7043">
        <v>60</v>
      </c>
      <c r="L7043">
        <v>60</v>
      </c>
      <c r="M7043">
        <v>0</v>
      </c>
      <c r="N7043">
        <v>60</v>
      </c>
      <c r="O7043" t="s">
        <v>23</v>
      </c>
      <c r="P7043" t="s">
        <v>152</v>
      </c>
      <c r="Q7043">
        <f ca="1">DATEDIF(Data[[#This Row],[Birthdate]],TODAY(),"Y")</f>
        <v>12</v>
      </c>
      <c r="R7043" t="str">
        <f ca="1">IF(Data[[#This Row],[Age]]&lt;=10,"3-10 Years",IF(Data[[#This Row],[Age]]&lt;=15,"11-15 Years",IF(Data[[#This Row],[Age]]&lt;=19,"16-19 Years", "20+ Years")))</f>
        <v>11-15 Years</v>
      </c>
    </row>
    <row r="7044" spans="1:18" x14ac:dyDescent="0.35">
      <c r="A7044" t="s">
        <v>461</v>
      </c>
      <c r="B7044" s="1">
        <v>44937</v>
      </c>
      <c r="C7044" t="s">
        <v>29</v>
      </c>
      <c r="D7044" t="s">
        <v>1631</v>
      </c>
      <c r="E7044" t="s">
        <v>19</v>
      </c>
      <c r="F7044" t="s">
        <v>20</v>
      </c>
      <c r="G7044" t="s">
        <v>50</v>
      </c>
      <c r="H7044" t="s">
        <v>5036</v>
      </c>
      <c r="I7044" s="1">
        <v>41470</v>
      </c>
      <c r="J7044" t="s">
        <v>462</v>
      </c>
      <c r="K7044">
        <v>60</v>
      </c>
      <c r="L7044">
        <v>60</v>
      </c>
      <c r="M7044">
        <v>0</v>
      </c>
      <c r="N7044">
        <v>60</v>
      </c>
      <c r="O7044" t="s">
        <v>23</v>
      </c>
      <c r="P7044" t="s">
        <v>25</v>
      </c>
      <c r="Q7044">
        <f ca="1">DATEDIF(Data[[#This Row],[Birthdate]],TODAY(),"Y")</f>
        <v>12</v>
      </c>
      <c r="R7044" t="str">
        <f ca="1">IF(Data[[#This Row],[Age]]&lt;=10,"3-10 Years",IF(Data[[#This Row],[Age]]&lt;=15,"11-15 Years",IF(Data[[#This Row],[Age]]&lt;=19,"16-19 Years", "20+ Years")))</f>
        <v>11-15 Years</v>
      </c>
    </row>
    <row r="7045" spans="1:18" x14ac:dyDescent="0.35">
      <c r="A7045" t="s">
        <v>240</v>
      </c>
      <c r="B7045" s="1">
        <v>44937</v>
      </c>
      <c r="C7045" t="s">
        <v>29</v>
      </c>
      <c r="D7045" t="s">
        <v>1631</v>
      </c>
      <c r="E7045" t="s">
        <v>19</v>
      </c>
      <c r="F7045" t="s">
        <v>20</v>
      </c>
      <c r="G7045" t="s">
        <v>30</v>
      </c>
      <c r="H7045" t="s">
        <v>5036</v>
      </c>
      <c r="I7045" s="1">
        <v>41392</v>
      </c>
      <c r="J7045" t="s">
        <v>241</v>
      </c>
      <c r="K7045">
        <v>60</v>
      </c>
      <c r="L7045">
        <v>60</v>
      </c>
      <c r="M7045">
        <v>0</v>
      </c>
      <c r="N7045">
        <v>60</v>
      </c>
      <c r="O7045" t="s">
        <v>23</v>
      </c>
      <c r="P7045" t="s">
        <v>25</v>
      </c>
      <c r="Q7045">
        <f ca="1">DATEDIF(Data[[#This Row],[Birthdate]],TODAY(),"Y")</f>
        <v>12</v>
      </c>
      <c r="R7045" t="str">
        <f ca="1">IF(Data[[#This Row],[Age]]&lt;=10,"3-10 Years",IF(Data[[#This Row],[Age]]&lt;=15,"11-15 Years",IF(Data[[#This Row],[Age]]&lt;=19,"16-19 Years", "20+ Years")))</f>
        <v>11-15 Years</v>
      </c>
    </row>
    <row r="7046" spans="1:18" x14ac:dyDescent="0.35">
      <c r="A7046" t="s">
        <v>208</v>
      </c>
      <c r="B7046" s="1">
        <v>44935</v>
      </c>
      <c r="C7046" t="s">
        <v>29</v>
      </c>
      <c r="D7046" t="s">
        <v>1631</v>
      </c>
      <c r="E7046" t="s">
        <v>19</v>
      </c>
      <c r="F7046" t="s">
        <v>20</v>
      </c>
      <c r="G7046" t="s">
        <v>21</v>
      </c>
      <c r="H7046" t="s">
        <v>5036</v>
      </c>
      <c r="I7046" s="1">
        <v>41394</v>
      </c>
      <c r="J7046" t="s">
        <v>209</v>
      </c>
      <c r="K7046">
        <v>60</v>
      </c>
      <c r="L7046">
        <v>60</v>
      </c>
      <c r="M7046">
        <v>0</v>
      </c>
      <c r="N7046">
        <v>60</v>
      </c>
      <c r="O7046" t="s">
        <v>23</v>
      </c>
      <c r="P7046" t="s">
        <v>25</v>
      </c>
      <c r="Q7046">
        <f ca="1">DATEDIF(Data[[#This Row],[Birthdate]],TODAY(),"Y")</f>
        <v>12</v>
      </c>
      <c r="R7046" t="str">
        <f ca="1">IF(Data[[#This Row],[Age]]&lt;=10,"3-10 Years",IF(Data[[#This Row],[Age]]&lt;=15,"11-15 Years",IF(Data[[#This Row],[Age]]&lt;=19,"16-19 Years", "20+ Years")))</f>
        <v>11-15 Years</v>
      </c>
    </row>
    <row r="7047" spans="1:18" x14ac:dyDescent="0.35">
      <c r="A7047" t="s">
        <v>647</v>
      </c>
      <c r="B7047" s="1">
        <v>44934</v>
      </c>
      <c r="C7047" t="s">
        <v>29</v>
      </c>
      <c r="D7047" t="s">
        <v>1631</v>
      </c>
      <c r="E7047" t="s">
        <v>19</v>
      </c>
      <c r="F7047" t="s">
        <v>20</v>
      </c>
      <c r="G7047" t="s">
        <v>189</v>
      </c>
      <c r="H7047" t="s">
        <v>5036</v>
      </c>
      <c r="I7047" s="1">
        <v>41327</v>
      </c>
      <c r="J7047" t="s">
        <v>648</v>
      </c>
      <c r="K7047">
        <v>60</v>
      </c>
      <c r="L7047">
        <v>60</v>
      </c>
      <c r="M7047">
        <v>0</v>
      </c>
      <c r="N7047">
        <v>60</v>
      </c>
      <c r="O7047" t="s">
        <v>23</v>
      </c>
      <c r="P7047" t="s">
        <v>152</v>
      </c>
      <c r="Q7047">
        <f ca="1">DATEDIF(Data[[#This Row],[Birthdate]],TODAY(),"Y")</f>
        <v>12</v>
      </c>
      <c r="R7047" t="str">
        <f ca="1">IF(Data[[#This Row],[Age]]&lt;=10,"3-10 Years",IF(Data[[#This Row],[Age]]&lt;=15,"11-15 Years",IF(Data[[#This Row],[Age]]&lt;=19,"16-19 Years", "20+ Years")))</f>
        <v>11-15 Years</v>
      </c>
    </row>
    <row r="7048" spans="1:18" x14ac:dyDescent="0.35">
      <c r="A7048" t="s">
        <v>320</v>
      </c>
      <c r="B7048" s="1">
        <v>44933</v>
      </c>
      <c r="C7048" t="s">
        <v>29</v>
      </c>
      <c r="D7048" t="s">
        <v>1631</v>
      </c>
      <c r="E7048" t="s">
        <v>19</v>
      </c>
      <c r="F7048" t="s">
        <v>20</v>
      </c>
      <c r="G7048" t="s">
        <v>37</v>
      </c>
      <c r="H7048" t="s">
        <v>5036</v>
      </c>
      <c r="I7048" s="1">
        <v>41458</v>
      </c>
      <c r="J7048" t="s">
        <v>321</v>
      </c>
      <c r="K7048">
        <v>60</v>
      </c>
      <c r="L7048">
        <v>60</v>
      </c>
      <c r="M7048">
        <v>0</v>
      </c>
      <c r="N7048">
        <v>60</v>
      </c>
      <c r="O7048" t="s">
        <v>23</v>
      </c>
      <c r="P7048" t="s">
        <v>152</v>
      </c>
      <c r="Q7048">
        <f ca="1">DATEDIF(Data[[#This Row],[Birthdate]],TODAY(),"Y")</f>
        <v>12</v>
      </c>
      <c r="R7048" t="str">
        <f ca="1">IF(Data[[#This Row],[Age]]&lt;=10,"3-10 Years",IF(Data[[#This Row],[Age]]&lt;=15,"11-15 Years",IF(Data[[#This Row],[Age]]&lt;=19,"16-19 Years", "20+ Years")))</f>
        <v>11-15 Years</v>
      </c>
    </row>
    <row r="7049" spans="1:18" x14ac:dyDescent="0.35">
      <c r="A7049" t="s">
        <v>381</v>
      </c>
      <c r="B7049" s="1">
        <v>44931</v>
      </c>
      <c r="C7049" t="s">
        <v>29</v>
      </c>
      <c r="D7049" t="s">
        <v>1631</v>
      </c>
      <c r="E7049" t="s">
        <v>19</v>
      </c>
      <c r="F7049" t="s">
        <v>20</v>
      </c>
      <c r="G7049" t="s">
        <v>30</v>
      </c>
      <c r="H7049" t="s">
        <v>5036</v>
      </c>
      <c r="I7049" s="1">
        <v>41533</v>
      </c>
      <c r="J7049" t="s">
        <v>380</v>
      </c>
      <c r="K7049">
        <v>60</v>
      </c>
      <c r="L7049">
        <v>60</v>
      </c>
      <c r="M7049">
        <v>0</v>
      </c>
      <c r="N7049">
        <v>60</v>
      </c>
      <c r="O7049" t="s">
        <v>23</v>
      </c>
      <c r="P7049" t="s">
        <v>25</v>
      </c>
      <c r="Q7049">
        <f ca="1">DATEDIF(Data[[#This Row],[Birthdate]],TODAY(),"Y")</f>
        <v>12</v>
      </c>
      <c r="R7049" t="str">
        <f ca="1">IF(Data[[#This Row],[Age]]&lt;=10,"3-10 Years",IF(Data[[#This Row],[Age]]&lt;=15,"11-15 Years",IF(Data[[#This Row],[Age]]&lt;=19,"16-19 Years", "20+ Years")))</f>
        <v>11-15 Years</v>
      </c>
    </row>
    <row r="7050" spans="1:18" x14ac:dyDescent="0.35">
      <c r="A7050" t="s">
        <v>530</v>
      </c>
      <c r="B7050" s="1">
        <v>44930</v>
      </c>
      <c r="C7050" t="s">
        <v>29</v>
      </c>
      <c r="D7050" t="s">
        <v>1631</v>
      </c>
      <c r="E7050" t="s">
        <v>19</v>
      </c>
      <c r="F7050" t="s">
        <v>20</v>
      </c>
      <c r="G7050" t="s">
        <v>30</v>
      </c>
      <c r="H7050" t="s">
        <v>5036</v>
      </c>
      <c r="I7050" s="1">
        <v>41320</v>
      </c>
      <c r="J7050" t="s">
        <v>531</v>
      </c>
      <c r="K7050">
        <v>60</v>
      </c>
      <c r="L7050">
        <v>60</v>
      </c>
      <c r="M7050">
        <v>0</v>
      </c>
      <c r="N7050">
        <v>60</v>
      </c>
      <c r="O7050" t="s">
        <v>23</v>
      </c>
      <c r="P7050" t="s">
        <v>152</v>
      </c>
      <c r="Q7050">
        <f ca="1">DATEDIF(Data[[#This Row],[Birthdate]],TODAY(),"Y")</f>
        <v>12</v>
      </c>
      <c r="R7050" t="str">
        <f ca="1">IF(Data[[#This Row],[Age]]&lt;=10,"3-10 Years",IF(Data[[#This Row],[Age]]&lt;=15,"11-15 Years",IF(Data[[#This Row],[Age]]&lt;=19,"16-19 Years", "20+ Years")))</f>
        <v>11-15 Years</v>
      </c>
    </row>
    <row r="7051" spans="1:18" x14ac:dyDescent="0.35">
      <c r="A7051" t="s">
        <v>534</v>
      </c>
      <c r="B7051" s="1">
        <v>44930</v>
      </c>
      <c r="C7051" t="s">
        <v>29</v>
      </c>
      <c r="D7051" t="s">
        <v>1631</v>
      </c>
      <c r="E7051" t="s">
        <v>19</v>
      </c>
      <c r="F7051" t="s">
        <v>20</v>
      </c>
      <c r="G7051" t="s">
        <v>189</v>
      </c>
      <c r="H7051" t="s">
        <v>5036</v>
      </c>
      <c r="I7051" s="1">
        <v>41504</v>
      </c>
      <c r="J7051" t="s">
        <v>535</v>
      </c>
      <c r="K7051">
        <v>60</v>
      </c>
      <c r="L7051">
        <v>60</v>
      </c>
      <c r="M7051">
        <v>0</v>
      </c>
      <c r="N7051">
        <v>60</v>
      </c>
      <c r="O7051" t="s">
        <v>23</v>
      </c>
      <c r="P7051" t="s">
        <v>152</v>
      </c>
      <c r="Q7051">
        <f ca="1">DATEDIF(Data[[#This Row],[Birthdate]],TODAY(),"Y")</f>
        <v>12</v>
      </c>
      <c r="R7051" t="str">
        <f ca="1">IF(Data[[#This Row],[Age]]&lt;=10,"3-10 Years",IF(Data[[#This Row],[Age]]&lt;=15,"11-15 Years",IF(Data[[#This Row],[Age]]&lt;=19,"16-19 Years", "20+ Years")))</f>
        <v>11-15 Years</v>
      </c>
    </row>
    <row r="7052" spans="1:18" x14ac:dyDescent="0.35">
      <c r="A7052" t="s">
        <v>475</v>
      </c>
      <c r="B7052" s="1">
        <v>44930</v>
      </c>
      <c r="C7052" t="s">
        <v>29</v>
      </c>
      <c r="D7052" t="s">
        <v>1631</v>
      </c>
      <c r="E7052" t="s">
        <v>19</v>
      </c>
      <c r="F7052" t="s">
        <v>20</v>
      </c>
      <c r="G7052" t="s">
        <v>21</v>
      </c>
      <c r="H7052" t="s">
        <v>5036</v>
      </c>
      <c r="I7052" s="1">
        <v>41270</v>
      </c>
      <c r="J7052" t="s">
        <v>476</v>
      </c>
      <c r="K7052">
        <v>60</v>
      </c>
      <c r="L7052">
        <v>60</v>
      </c>
      <c r="M7052">
        <v>0</v>
      </c>
      <c r="N7052">
        <v>60</v>
      </c>
      <c r="O7052" t="s">
        <v>23</v>
      </c>
      <c r="P7052" t="s">
        <v>152</v>
      </c>
      <c r="Q7052">
        <f ca="1">DATEDIF(Data[[#This Row],[Birthdate]],TODAY(),"Y")</f>
        <v>12</v>
      </c>
      <c r="R7052" t="str">
        <f ca="1">IF(Data[[#This Row],[Age]]&lt;=10,"3-10 Years",IF(Data[[#This Row],[Age]]&lt;=15,"11-15 Years",IF(Data[[#This Row],[Age]]&lt;=19,"16-19 Years", "20+ Years")))</f>
        <v>11-15 Years</v>
      </c>
    </row>
    <row r="7053" spans="1:18" x14ac:dyDescent="0.35">
      <c r="A7053" t="s">
        <v>473</v>
      </c>
      <c r="B7053" s="1">
        <v>44930</v>
      </c>
      <c r="C7053" t="s">
        <v>29</v>
      </c>
      <c r="D7053" t="s">
        <v>1631</v>
      </c>
      <c r="E7053" t="s">
        <v>19</v>
      </c>
      <c r="F7053" t="s">
        <v>20</v>
      </c>
      <c r="G7053" t="s">
        <v>47</v>
      </c>
      <c r="H7053" t="s">
        <v>5036</v>
      </c>
      <c r="I7053" s="1">
        <v>41433</v>
      </c>
      <c r="J7053" t="s">
        <v>474</v>
      </c>
      <c r="K7053">
        <v>60</v>
      </c>
      <c r="L7053">
        <v>60</v>
      </c>
      <c r="M7053">
        <v>0</v>
      </c>
      <c r="N7053">
        <v>60</v>
      </c>
      <c r="O7053" t="s">
        <v>23</v>
      </c>
      <c r="P7053" t="s">
        <v>25</v>
      </c>
      <c r="Q7053">
        <f ca="1">DATEDIF(Data[[#This Row],[Birthdate]],TODAY(),"Y")</f>
        <v>12</v>
      </c>
      <c r="R7053" t="str">
        <f ca="1">IF(Data[[#This Row],[Age]]&lt;=10,"3-10 Years",IF(Data[[#This Row],[Age]]&lt;=15,"11-15 Years",IF(Data[[#This Row],[Age]]&lt;=19,"16-19 Years", "20+ Years")))</f>
        <v>11-15 Years</v>
      </c>
    </row>
    <row r="7054" spans="1:18" x14ac:dyDescent="0.35">
      <c r="A7054" t="s">
        <v>631</v>
      </c>
      <c r="B7054" s="1">
        <v>44930</v>
      </c>
      <c r="C7054" t="s">
        <v>29</v>
      </c>
      <c r="D7054" t="s">
        <v>1631</v>
      </c>
      <c r="E7054" t="s">
        <v>19</v>
      </c>
      <c r="F7054" t="s">
        <v>20</v>
      </c>
      <c r="G7054" t="s">
        <v>47</v>
      </c>
      <c r="H7054" t="s">
        <v>5036</v>
      </c>
      <c r="I7054" s="1">
        <v>41306</v>
      </c>
      <c r="J7054" t="s">
        <v>632</v>
      </c>
      <c r="K7054">
        <v>60</v>
      </c>
      <c r="L7054">
        <v>60</v>
      </c>
      <c r="M7054">
        <v>0</v>
      </c>
      <c r="N7054">
        <v>60</v>
      </c>
      <c r="O7054" t="s">
        <v>23</v>
      </c>
      <c r="P7054" t="s">
        <v>152</v>
      </c>
      <c r="Q7054">
        <f ca="1">DATEDIF(Data[[#This Row],[Birthdate]],TODAY(),"Y")</f>
        <v>12</v>
      </c>
      <c r="R7054" t="str">
        <f ca="1">IF(Data[[#This Row],[Age]]&lt;=10,"3-10 Years",IF(Data[[#This Row],[Age]]&lt;=15,"11-15 Years",IF(Data[[#This Row],[Age]]&lt;=19,"16-19 Years", "20+ Years")))</f>
        <v>11-15 Years</v>
      </c>
    </row>
    <row r="7055" spans="1:18" x14ac:dyDescent="0.35">
      <c r="A7055" t="s">
        <v>532</v>
      </c>
      <c r="B7055" s="1">
        <v>44929</v>
      </c>
      <c r="C7055" t="s">
        <v>29</v>
      </c>
      <c r="D7055" t="s">
        <v>1631</v>
      </c>
      <c r="E7055" t="s">
        <v>19</v>
      </c>
      <c r="F7055" t="s">
        <v>20</v>
      </c>
      <c r="G7055" t="s">
        <v>47</v>
      </c>
      <c r="H7055" t="s">
        <v>5036</v>
      </c>
      <c r="I7055" s="1">
        <v>41374</v>
      </c>
      <c r="J7055" t="s">
        <v>533</v>
      </c>
      <c r="K7055">
        <v>60</v>
      </c>
      <c r="L7055">
        <v>60</v>
      </c>
      <c r="M7055">
        <v>0</v>
      </c>
      <c r="N7055">
        <v>60</v>
      </c>
      <c r="O7055" t="s">
        <v>23</v>
      </c>
      <c r="P7055" t="s">
        <v>25</v>
      </c>
      <c r="Q7055">
        <f ca="1">DATEDIF(Data[[#This Row],[Birthdate]],TODAY(),"Y")</f>
        <v>12</v>
      </c>
      <c r="R7055" t="str">
        <f ca="1">IF(Data[[#This Row],[Age]]&lt;=10,"3-10 Years",IF(Data[[#This Row],[Age]]&lt;=15,"11-15 Years",IF(Data[[#This Row],[Age]]&lt;=19,"16-19 Years", "20+ Years")))</f>
        <v>11-15 Years</v>
      </c>
    </row>
    <row r="7056" spans="1:18" x14ac:dyDescent="0.35">
      <c r="A7056" t="s">
        <v>966</v>
      </c>
      <c r="B7056" s="1">
        <v>44929</v>
      </c>
      <c r="C7056" t="s">
        <v>29</v>
      </c>
      <c r="D7056" t="s">
        <v>1631</v>
      </c>
      <c r="E7056" t="s">
        <v>19</v>
      </c>
      <c r="F7056" t="s">
        <v>20</v>
      </c>
      <c r="G7056" t="s">
        <v>21</v>
      </c>
      <c r="H7056" t="s">
        <v>5036</v>
      </c>
      <c r="I7056" s="1">
        <v>41316</v>
      </c>
      <c r="J7056" t="s">
        <v>468</v>
      </c>
      <c r="K7056">
        <v>60</v>
      </c>
      <c r="L7056">
        <v>60</v>
      </c>
      <c r="M7056">
        <v>0</v>
      </c>
      <c r="N7056">
        <v>60</v>
      </c>
      <c r="O7056" t="s">
        <v>23</v>
      </c>
      <c r="P7056" t="s">
        <v>25</v>
      </c>
      <c r="Q7056">
        <f ca="1">DATEDIF(Data[[#This Row],[Birthdate]],TODAY(),"Y")</f>
        <v>12</v>
      </c>
      <c r="R7056" t="str">
        <f ca="1">IF(Data[[#This Row],[Age]]&lt;=10,"3-10 Years",IF(Data[[#This Row],[Age]]&lt;=15,"11-15 Years",IF(Data[[#This Row],[Age]]&lt;=19,"16-19 Years", "20+ Years")))</f>
        <v>11-15 Years</v>
      </c>
    </row>
    <row r="7057" spans="1:18" x14ac:dyDescent="0.35">
      <c r="A7057" t="s">
        <v>2792</v>
      </c>
      <c r="B7057" s="1">
        <v>45008</v>
      </c>
      <c r="C7057" t="s">
        <v>150</v>
      </c>
      <c r="D7057" t="s">
        <v>104</v>
      </c>
      <c r="E7057" t="s">
        <v>566</v>
      </c>
      <c r="F7057" t="s">
        <v>958</v>
      </c>
      <c r="G7057" t="s">
        <v>50</v>
      </c>
      <c r="H7057" t="s">
        <v>5036</v>
      </c>
      <c r="I7057" s="1">
        <v>41526</v>
      </c>
      <c r="J7057" t="s">
        <v>2793</v>
      </c>
      <c r="K7057">
        <v>129</v>
      </c>
      <c r="L7057">
        <v>0</v>
      </c>
      <c r="M7057">
        <v>129</v>
      </c>
      <c r="N7057">
        <v>125</v>
      </c>
      <c r="O7057" t="s">
        <v>1062</v>
      </c>
      <c r="P7057" t="s">
        <v>25</v>
      </c>
      <c r="Q7057">
        <f ca="1">DATEDIF(Data[[#This Row],[Birthdate]],TODAY(),"Y")</f>
        <v>12</v>
      </c>
      <c r="R7057" t="str">
        <f ca="1">IF(Data[[#This Row],[Age]]&lt;=10,"3-10 Years",IF(Data[[#This Row],[Age]]&lt;=15,"11-15 Years",IF(Data[[#This Row],[Age]]&lt;=19,"16-19 Years", "20+ Years")))</f>
        <v>11-15 Years</v>
      </c>
    </row>
    <row r="7058" spans="1:18" x14ac:dyDescent="0.35">
      <c r="A7058" t="s">
        <v>2792</v>
      </c>
      <c r="B7058" s="1">
        <v>45008</v>
      </c>
      <c r="C7058" t="s">
        <v>29</v>
      </c>
      <c r="D7058" t="s">
        <v>104</v>
      </c>
      <c r="E7058" t="s">
        <v>566</v>
      </c>
      <c r="F7058" t="s">
        <v>958</v>
      </c>
      <c r="G7058" t="s">
        <v>50</v>
      </c>
      <c r="H7058" t="s">
        <v>5036</v>
      </c>
      <c r="I7058" s="1">
        <v>41526</v>
      </c>
      <c r="J7058" t="s">
        <v>2793</v>
      </c>
      <c r="K7058">
        <v>129</v>
      </c>
      <c r="L7058">
        <v>129</v>
      </c>
      <c r="M7058">
        <v>0</v>
      </c>
      <c r="N7058">
        <v>125</v>
      </c>
      <c r="O7058" t="s">
        <v>1062</v>
      </c>
      <c r="P7058" t="s">
        <v>25</v>
      </c>
      <c r="Q7058">
        <f ca="1">DATEDIF(Data[[#This Row],[Birthdate]],TODAY(),"Y")</f>
        <v>12</v>
      </c>
      <c r="R7058" t="str">
        <f ca="1">IF(Data[[#This Row],[Age]]&lt;=10,"3-10 Years",IF(Data[[#This Row],[Age]]&lt;=15,"11-15 Years",IF(Data[[#This Row],[Age]]&lt;=19,"16-19 Years", "20+ Years")))</f>
        <v>11-15 Years</v>
      </c>
    </row>
    <row r="7059" spans="1:18" x14ac:dyDescent="0.35">
      <c r="A7059" t="s">
        <v>686</v>
      </c>
      <c r="B7059" s="1">
        <v>44996</v>
      </c>
      <c r="C7059" t="s">
        <v>29</v>
      </c>
      <c r="D7059" t="s">
        <v>104</v>
      </c>
      <c r="E7059" t="s">
        <v>566</v>
      </c>
      <c r="F7059" t="s">
        <v>958</v>
      </c>
      <c r="G7059" t="s">
        <v>50</v>
      </c>
      <c r="H7059" t="s">
        <v>5036</v>
      </c>
      <c r="I7059" s="1">
        <v>41338</v>
      </c>
      <c r="J7059" t="s">
        <v>483</v>
      </c>
      <c r="K7059">
        <v>129</v>
      </c>
      <c r="L7059">
        <v>129</v>
      </c>
      <c r="M7059">
        <v>0</v>
      </c>
      <c r="N7059">
        <v>125</v>
      </c>
      <c r="O7059" t="s">
        <v>1062</v>
      </c>
      <c r="P7059" t="s">
        <v>25</v>
      </c>
      <c r="Q7059">
        <f ca="1">DATEDIF(Data[[#This Row],[Birthdate]],TODAY(),"Y")</f>
        <v>12</v>
      </c>
      <c r="R7059" t="str">
        <f ca="1">IF(Data[[#This Row],[Age]]&lt;=10,"3-10 Years",IF(Data[[#This Row],[Age]]&lt;=15,"11-15 Years",IF(Data[[#This Row],[Age]]&lt;=19,"16-19 Years", "20+ Years")))</f>
        <v>11-15 Years</v>
      </c>
    </row>
    <row r="7060" spans="1:18" x14ac:dyDescent="0.35">
      <c r="A7060" t="s">
        <v>1117</v>
      </c>
      <c r="B7060" s="1">
        <v>44996</v>
      </c>
      <c r="C7060" t="s">
        <v>29</v>
      </c>
      <c r="D7060" t="s">
        <v>104</v>
      </c>
      <c r="E7060" t="s">
        <v>566</v>
      </c>
      <c r="F7060" t="s">
        <v>958</v>
      </c>
      <c r="G7060" t="s">
        <v>50</v>
      </c>
      <c r="H7060" t="s">
        <v>5036</v>
      </c>
      <c r="I7060" s="1">
        <v>41309</v>
      </c>
      <c r="J7060" t="s">
        <v>1118</v>
      </c>
      <c r="K7060">
        <v>129</v>
      </c>
      <c r="L7060">
        <v>129</v>
      </c>
      <c r="M7060">
        <v>0</v>
      </c>
      <c r="N7060">
        <v>125</v>
      </c>
      <c r="O7060" t="s">
        <v>1062</v>
      </c>
      <c r="P7060" t="s">
        <v>25</v>
      </c>
      <c r="Q7060">
        <f ca="1">DATEDIF(Data[[#This Row],[Birthdate]],TODAY(),"Y")</f>
        <v>12</v>
      </c>
      <c r="R7060" t="str">
        <f ca="1">IF(Data[[#This Row],[Age]]&lt;=10,"3-10 Years",IF(Data[[#This Row],[Age]]&lt;=15,"11-15 Years",IF(Data[[#This Row],[Age]]&lt;=19,"16-19 Years", "20+ Years")))</f>
        <v>11-15 Years</v>
      </c>
    </row>
    <row r="7061" spans="1:18" x14ac:dyDescent="0.35">
      <c r="A7061" t="s">
        <v>2792</v>
      </c>
      <c r="B7061" s="1">
        <v>44992</v>
      </c>
      <c r="C7061" t="s">
        <v>29</v>
      </c>
      <c r="D7061" t="s">
        <v>104</v>
      </c>
      <c r="E7061" t="s">
        <v>566</v>
      </c>
      <c r="F7061" t="s">
        <v>958</v>
      </c>
      <c r="G7061" t="s">
        <v>50</v>
      </c>
      <c r="H7061" t="s">
        <v>5036</v>
      </c>
      <c r="I7061" s="1">
        <v>41526</v>
      </c>
      <c r="J7061" t="s">
        <v>2793</v>
      </c>
      <c r="K7061">
        <v>129</v>
      </c>
      <c r="L7061">
        <v>129</v>
      </c>
      <c r="M7061">
        <v>0</v>
      </c>
      <c r="N7061">
        <v>125</v>
      </c>
      <c r="O7061" t="s">
        <v>1062</v>
      </c>
      <c r="P7061" t="s">
        <v>25</v>
      </c>
      <c r="Q7061">
        <f ca="1">DATEDIF(Data[[#This Row],[Birthdate]],TODAY(),"Y")</f>
        <v>12</v>
      </c>
      <c r="R7061" t="str">
        <f ca="1">IF(Data[[#This Row],[Age]]&lt;=10,"3-10 Years",IF(Data[[#This Row],[Age]]&lt;=15,"11-15 Years",IF(Data[[#This Row],[Age]]&lt;=19,"16-19 Years", "20+ Years")))</f>
        <v>11-15 Years</v>
      </c>
    </row>
    <row r="7062" spans="1:18" x14ac:dyDescent="0.35">
      <c r="A7062" t="s">
        <v>2837</v>
      </c>
      <c r="B7062" s="1">
        <v>44990</v>
      </c>
      <c r="C7062" t="s">
        <v>29</v>
      </c>
      <c r="D7062" t="s">
        <v>104</v>
      </c>
      <c r="E7062" t="s">
        <v>566</v>
      </c>
      <c r="F7062" t="s">
        <v>958</v>
      </c>
      <c r="G7062" t="s">
        <v>189</v>
      </c>
      <c r="H7062" t="s">
        <v>5036</v>
      </c>
      <c r="I7062" s="1">
        <v>41262</v>
      </c>
      <c r="J7062" t="s">
        <v>2838</v>
      </c>
      <c r="K7062">
        <v>466</v>
      </c>
      <c r="L7062">
        <v>466</v>
      </c>
      <c r="M7062">
        <v>0</v>
      </c>
      <c r="N7062">
        <v>450</v>
      </c>
      <c r="O7062" t="s">
        <v>1062</v>
      </c>
      <c r="P7062" t="s">
        <v>25</v>
      </c>
      <c r="Q7062">
        <f ca="1">DATEDIF(Data[[#This Row],[Birthdate]],TODAY(),"Y")</f>
        <v>12</v>
      </c>
      <c r="R7062" t="str">
        <f ca="1">IF(Data[[#This Row],[Age]]&lt;=10,"3-10 Years",IF(Data[[#This Row],[Age]]&lt;=15,"11-15 Years",IF(Data[[#This Row],[Age]]&lt;=19,"16-19 Years", "20+ Years")))</f>
        <v>11-15 Years</v>
      </c>
    </row>
    <row r="7063" spans="1:18" x14ac:dyDescent="0.35">
      <c r="A7063" t="s">
        <v>686</v>
      </c>
      <c r="B7063" s="1">
        <v>44987</v>
      </c>
      <c r="C7063" t="s">
        <v>29</v>
      </c>
      <c r="D7063" t="s">
        <v>104</v>
      </c>
      <c r="E7063" t="s">
        <v>566</v>
      </c>
      <c r="F7063" t="s">
        <v>958</v>
      </c>
      <c r="G7063" t="s">
        <v>50</v>
      </c>
      <c r="H7063" t="s">
        <v>5036</v>
      </c>
      <c r="I7063" s="1">
        <v>41338</v>
      </c>
      <c r="J7063" t="s">
        <v>483</v>
      </c>
      <c r="K7063">
        <v>129</v>
      </c>
      <c r="L7063">
        <v>129</v>
      </c>
      <c r="M7063">
        <v>0</v>
      </c>
      <c r="N7063">
        <v>125</v>
      </c>
      <c r="O7063" t="s">
        <v>1062</v>
      </c>
      <c r="P7063" t="s">
        <v>25</v>
      </c>
      <c r="Q7063">
        <f ca="1">DATEDIF(Data[[#This Row],[Birthdate]],TODAY(),"Y")</f>
        <v>12</v>
      </c>
      <c r="R7063" t="str">
        <f ca="1">IF(Data[[#This Row],[Age]]&lt;=10,"3-10 Years",IF(Data[[#This Row],[Age]]&lt;=15,"11-15 Years",IF(Data[[#This Row],[Age]]&lt;=19,"16-19 Years", "20+ Years")))</f>
        <v>11-15 Years</v>
      </c>
    </row>
    <row r="7064" spans="1:18" x14ac:dyDescent="0.35">
      <c r="A7064" t="s">
        <v>1117</v>
      </c>
      <c r="B7064" s="1">
        <v>44987</v>
      </c>
      <c r="C7064" t="s">
        <v>29</v>
      </c>
      <c r="D7064" t="s">
        <v>104</v>
      </c>
      <c r="E7064" t="s">
        <v>566</v>
      </c>
      <c r="F7064" t="s">
        <v>958</v>
      </c>
      <c r="G7064" t="s">
        <v>50</v>
      </c>
      <c r="H7064" t="s">
        <v>5036</v>
      </c>
      <c r="I7064" s="1">
        <v>41309</v>
      </c>
      <c r="J7064" t="s">
        <v>1118</v>
      </c>
      <c r="K7064">
        <v>129</v>
      </c>
      <c r="L7064">
        <v>129</v>
      </c>
      <c r="M7064">
        <v>0</v>
      </c>
      <c r="N7064">
        <v>125</v>
      </c>
      <c r="O7064" t="s">
        <v>1062</v>
      </c>
      <c r="P7064" t="s">
        <v>25</v>
      </c>
      <c r="Q7064">
        <f ca="1">DATEDIF(Data[[#This Row],[Birthdate]],TODAY(),"Y")</f>
        <v>12</v>
      </c>
      <c r="R7064" t="str">
        <f ca="1">IF(Data[[#This Row],[Age]]&lt;=10,"3-10 Years",IF(Data[[#This Row],[Age]]&lt;=15,"11-15 Years",IF(Data[[#This Row],[Age]]&lt;=19,"16-19 Years", "20+ Years")))</f>
        <v>11-15 Years</v>
      </c>
    </row>
    <row r="7065" spans="1:18" x14ac:dyDescent="0.35">
      <c r="A7065" t="s">
        <v>1349</v>
      </c>
      <c r="B7065" s="1">
        <v>45033</v>
      </c>
      <c r="C7065" t="s">
        <v>150</v>
      </c>
      <c r="D7065" t="s">
        <v>104</v>
      </c>
      <c r="E7065" t="s">
        <v>779</v>
      </c>
      <c r="F7065" t="s">
        <v>1045</v>
      </c>
      <c r="G7065" t="s">
        <v>50</v>
      </c>
      <c r="H7065" t="s">
        <v>5036</v>
      </c>
      <c r="I7065" s="1">
        <v>41478</v>
      </c>
      <c r="J7065" t="s">
        <v>1350</v>
      </c>
      <c r="K7065">
        <v>150</v>
      </c>
      <c r="L7065">
        <v>0</v>
      </c>
      <c r="M7065">
        <v>150</v>
      </c>
      <c r="N7065">
        <v>150</v>
      </c>
      <c r="O7065" t="s">
        <v>2704</v>
      </c>
      <c r="P7065" t="s">
        <v>25</v>
      </c>
      <c r="Q7065">
        <f ca="1">DATEDIF(Data[[#This Row],[Birthdate]],TODAY(),"Y")</f>
        <v>12</v>
      </c>
      <c r="R7065" t="str">
        <f ca="1">IF(Data[[#This Row],[Age]]&lt;=10,"3-10 Years",IF(Data[[#This Row],[Age]]&lt;=15,"11-15 Years",IF(Data[[#This Row],[Age]]&lt;=19,"16-19 Years", "20+ Years")))</f>
        <v>11-15 Years</v>
      </c>
    </row>
    <row r="7066" spans="1:18" x14ac:dyDescent="0.35">
      <c r="A7066" t="s">
        <v>1148</v>
      </c>
      <c r="B7066" s="1">
        <v>45004</v>
      </c>
      <c r="C7066" t="s">
        <v>29</v>
      </c>
      <c r="D7066" t="s">
        <v>104</v>
      </c>
      <c r="E7066" t="s">
        <v>779</v>
      </c>
      <c r="F7066" t="s">
        <v>1045</v>
      </c>
      <c r="G7066" t="s">
        <v>189</v>
      </c>
      <c r="H7066" t="s">
        <v>5036</v>
      </c>
      <c r="I7066" s="1">
        <v>41302</v>
      </c>
      <c r="J7066" t="s">
        <v>1149</v>
      </c>
      <c r="K7066">
        <v>150</v>
      </c>
      <c r="L7066">
        <v>150</v>
      </c>
      <c r="M7066">
        <v>0</v>
      </c>
      <c r="N7066">
        <v>150</v>
      </c>
      <c r="O7066" t="s">
        <v>2704</v>
      </c>
      <c r="P7066" t="s">
        <v>152</v>
      </c>
      <c r="Q7066">
        <f ca="1">DATEDIF(Data[[#This Row],[Birthdate]],TODAY(),"Y")</f>
        <v>12</v>
      </c>
      <c r="R7066" t="str">
        <f ca="1">IF(Data[[#This Row],[Age]]&lt;=10,"3-10 Years",IF(Data[[#This Row],[Age]]&lt;=15,"11-15 Years",IF(Data[[#This Row],[Age]]&lt;=19,"16-19 Years", "20+ Years")))</f>
        <v>11-15 Years</v>
      </c>
    </row>
    <row r="7067" spans="1:18" x14ac:dyDescent="0.35">
      <c r="A7067" t="s">
        <v>227</v>
      </c>
      <c r="B7067" s="1">
        <v>44999</v>
      </c>
      <c r="C7067" t="s">
        <v>29</v>
      </c>
      <c r="D7067" t="s">
        <v>104</v>
      </c>
      <c r="E7067" t="s">
        <v>539</v>
      </c>
      <c r="F7067" t="s">
        <v>1223</v>
      </c>
      <c r="G7067" t="s">
        <v>189</v>
      </c>
      <c r="H7067" t="s">
        <v>5036</v>
      </c>
      <c r="I7067" s="1">
        <v>41542</v>
      </c>
      <c r="J7067" t="s">
        <v>228</v>
      </c>
      <c r="K7067">
        <v>0</v>
      </c>
      <c r="L7067">
        <v>0</v>
      </c>
      <c r="M7067">
        <v>0</v>
      </c>
      <c r="N7067">
        <v>325</v>
      </c>
      <c r="O7067" t="s">
        <v>1062</v>
      </c>
      <c r="P7067" t="s">
        <v>25</v>
      </c>
      <c r="Q7067">
        <f ca="1">DATEDIF(Data[[#This Row],[Birthdate]],TODAY(),"Y")</f>
        <v>12</v>
      </c>
      <c r="R7067" t="str">
        <f ca="1">IF(Data[[#This Row],[Age]]&lt;=10,"3-10 Years",IF(Data[[#This Row],[Age]]&lt;=15,"11-15 Years",IF(Data[[#This Row],[Age]]&lt;=19,"16-19 Years", "20+ Years")))</f>
        <v>11-15 Years</v>
      </c>
    </row>
    <row r="7068" spans="1:18" x14ac:dyDescent="0.35">
      <c r="A7068" t="s">
        <v>576</v>
      </c>
      <c r="B7068" s="1">
        <v>44998</v>
      </c>
      <c r="C7068" t="s">
        <v>29</v>
      </c>
      <c r="D7068" t="s">
        <v>104</v>
      </c>
      <c r="E7068" t="s">
        <v>539</v>
      </c>
      <c r="F7068" t="s">
        <v>1223</v>
      </c>
      <c r="G7068" t="s">
        <v>57</v>
      </c>
      <c r="H7068" t="s">
        <v>5036</v>
      </c>
      <c r="I7068" s="1">
        <v>41305</v>
      </c>
      <c r="J7068" t="s">
        <v>2857</v>
      </c>
      <c r="K7068">
        <v>335</v>
      </c>
      <c r="L7068">
        <v>335</v>
      </c>
      <c r="M7068">
        <v>0</v>
      </c>
      <c r="N7068">
        <v>325</v>
      </c>
      <c r="O7068" t="s">
        <v>1062</v>
      </c>
      <c r="P7068" t="s">
        <v>152</v>
      </c>
      <c r="Q7068">
        <f ca="1">DATEDIF(Data[[#This Row],[Birthdate]],TODAY(),"Y")</f>
        <v>12</v>
      </c>
      <c r="R7068" t="str">
        <f ca="1">IF(Data[[#This Row],[Age]]&lt;=10,"3-10 Years",IF(Data[[#This Row],[Age]]&lt;=15,"11-15 Years",IF(Data[[#This Row],[Age]]&lt;=19,"16-19 Years", "20+ Years")))</f>
        <v>11-15 Years</v>
      </c>
    </row>
    <row r="7069" spans="1:18" x14ac:dyDescent="0.35">
      <c r="A7069" t="s">
        <v>2860</v>
      </c>
      <c r="B7069" s="1">
        <v>44996</v>
      </c>
      <c r="C7069" t="s">
        <v>29</v>
      </c>
      <c r="D7069" t="s">
        <v>104</v>
      </c>
      <c r="E7069" t="s">
        <v>539</v>
      </c>
      <c r="F7069" t="s">
        <v>1223</v>
      </c>
      <c r="G7069" t="s">
        <v>50</v>
      </c>
      <c r="H7069" t="s">
        <v>5036</v>
      </c>
      <c r="I7069" s="1">
        <v>41289</v>
      </c>
      <c r="J7069" t="s">
        <v>2861</v>
      </c>
      <c r="K7069">
        <v>335</v>
      </c>
      <c r="L7069">
        <v>335</v>
      </c>
      <c r="M7069">
        <v>0</v>
      </c>
      <c r="N7069">
        <v>325</v>
      </c>
      <c r="O7069" t="s">
        <v>1062</v>
      </c>
      <c r="P7069" t="s">
        <v>25</v>
      </c>
      <c r="Q7069">
        <f ca="1">DATEDIF(Data[[#This Row],[Birthdate]],TODAY(),"Y")</f>
        <v>12</v>
      </c>
      <c r="R7069" t="str">
        <f ca="1">IF(Data[[#This Row],[Age]]&lt;=10,"3-10 Years",IF(Data[[#This Row],[Age]]&lt;=15,"11-15 Years",IF(Data[[#This Row],[Age]]&lt;=19,"16-19 Years", "20+ Years")))</f>
        <v>11-15 Years</v>
      </c>
    </row>
    <row r="7070" spans="1:18" x14ac:dyDescent="0.35">
      <c r="A7070" t="s">
        <v>1428</v>
      </c>
      <c r="B7070" s="1">
        <v>44995</v>
      </c>
      <c r="C7070" t="s">
        <v>29</v>
      </c>
      <c r="D7070" t="s">
        <v>104</v>
      </c>
      <c r="E7070" t="s">
        <v>539</v>
      </c>
      <c r="F7070" t="s">
        <v>1223</v>
      </c>
      <c r="G7070" t="s">
        <v>50</v>
      </c>
      <c r="H7070" t="s">
        <v>5036</v>
      </c>
      <c r="I7070" s="1">
        <v>41526</v>
      </c>
      <c r="J7070" t="s">
        <v>1429</v>
      </c>
      <c r="K7070">
        <v>335</v>
      </c>
      <c r="L7070">
        <v>335</v>
      </c>
      <c r="M7070">
        <v>0</v>
      </c>
      <c r="N7070">
        <v>325</v>
      </c>
      <c r="O7070" t="s">
        <v>1062</v>
      </c>
      <c r="P7070" t="s">
        <v>25</v>
      </c>
      <c r="Q7070">
        <f ca="1">DATEDIF(Data[[#This Row],[Birthdate]],TODAY(),"Y")</f>
        <v>12</v>
      </c>
      <c r="R7070" t="str">
        <f ca="1">IF(Data[[#This Row],[Age]]&lt;=10,"3-10 Years",IF(Data[[#This Row],[Age]]&lt;=15,"11-15 Years",IF(Data[[#This Row],[Age]]&lt;=19,"16-19 Years", "20+ Years")))</f>
        <v>11-15 Years</v>
      </c>
    </row>
    <row r="7071" spans="1:18" x14ac:dyDescent="0.35">
      <c r="A7071" t="s">
        <v>2862</v>
      </c>
      <c r="B7071" s="1">
        <v>44994</v>
      </c>
      <c r="C7071" t="s">
        <v>29</v>
      </c>
      <c r="D7071" t="s">
        <v>104</v>
      </c>
      <c r="E7071" t="s">
        <v>539</v>
      </c>
      <c r="F7071" t="s">
        <v>1223</v>
      </c>
      <c r="G7071" t="s">
        <v>50</v>
      </c>
      <c r="H7071" t="s">
        <v>5036</v>
      </c>
      <c r="I7071" s="1">
        <v>41400</v>
      </c>
      <c r="J7071" t="s">
        <v>2863</v>
      </c>
      <c r="K7071">
        <v>335</v>
      </c>
      <c r="L7071">
        <v>335</v>
      </c>
      <c r="M7071">
        <v>0</v>
      </c>
      <c r="N7071">
        <v>325</v>
      </c>
      <c r="O7071" t="s">
        <v>1062</v>
      </c>
      <c r="P7071" t="s">
        <v>25</v>
      </c>
      <c r="Q7071">
        <f ca="1">DATEDIF(Data[[#This Row],[Birthdate]],TODAY(),"Y")</f>
        <v>12</v>
      </c>
      <c r="R7071" t="str">
        <f ca="1">IF(Data[[#This Row],[Age]]&lt;=10,"3-10 Years",IF(Data[[#This Row],[Age]]&lt;=15,"11-15 Years",IF(Data[[#This Row],[Age]]&lt;=19,"16-19 Years", "20+ Years")))</f>
        <v>11-15 Years</v>
      </c>
    </row>
    <row r="7072" spans="1:18" x14ac:dyDescent="0.35">
      <c r="A7072" t="s">
        <v>2865</v>
      </c>
      <c r="B7072" s="1">
        <v>44994</v>
      </c>
      <c r="C7072" t="s">
        <v>29</v>
      </c>
      <c r="D7072" t="s">
        <v>104</v>
      </c>
      <c r="E7072" t="s">
        <v>539</v>
      </c>
      <c r="F7072" t="s">
        <v>1223</v>
      </c>
      <c r="G7072" t="s">
        <v>50</v>
      </c>
      <c r="H7072" t="s">
        <v>5036</v>
      </c>
      <c r="I7072" s="1">
        <v>41390</v>
      </c>
      <c r="J7072" t="s">
        <v>2866</v>
      </c>
      <c r="K7072">
        <v>335</v>
      </c>
      <c r="L7072">
        <v>335</v>
      </c>
      <c r="M7072">
        <v>0</v>
      </c>
      <c r="N7072">
        <v>325</v>
      </c>
      <c r="O7072" t="s">
        <v>1062</v>
      </c>
      <c r="P7072" t="s">
        <v>25</v>
      </c>
      <c r="Q7072">
        <f ca="1">DATEDIF(Data[[#This Row],[Birthdate]],TODAY(),"Y")</f>
        <v>12</v>
      </c>
      <c r="R7072" t="str">
        <f ca="1">IF(Data[[#This Row],[Age]]&lt;=10,"3-10 Years",IF(Data[[#This Row],[Age]]&lt;=15,"11-15 Years",IF(Data[[#This Row],[Age]]&lt;=19,"16-19 Years", "20+ Years")))</f>
        <v>11-15 Years</v>
      </c>
    </row>
    <row r="7073" spans="1:18" x14ac:dyDescent="0.35">
      <c r="A7073" t="s">
        <v>2867</v>
      </c>
      <c r="B7073" s="1">
        <v>44992</v>
      </c>
      <c r="C7073" t="s">
        <v>29</v>
      </c>
      <c r="D7073" t="s">
        <v>104</v>
      </c>
      <c r="E7073" t="s">
        <v>539</v>
      </c>
      <c r="F7073" t="s">
        <v>1223</v>
      </c>
      <c r="G7073" t="s">
        <v>50</v>
      </c>
      <c r="H7073" t="s">
        <v>5036</v>
      </c>
      <c r="I7073" s="1">
        <v>41526</v>
      </c>
      <c r="J7073" t="s">
        <v>2868</v>
      </c>
      <c r="K7073">
        <v>335</v>
      </c>
      <c r="L7073">
        <v>335</v>
      </c>
      <c r="M7073">
        <v>0</v>
      </c>
      <c r="N7073">
        <v>325</v>
      </c>
      <c r="O7073" t="s">
        <v>1062</v>
      </c>
      <c r="P7073" t="s">
        <v>25</v>
      </c>
      <c r="Q7073">
        <f ca="1">DATEDIF(Data[[#This Row],[Birthdate]],TODAY(),"Y")</f>
        <v>12</v>
      </c>
      <c r="R7073" t="str">
        <f ca="1">IF(Data[[#This Row],[Age]]&lt;=10,"3-10 Years",IF(Data[[#This Row],[Age]]&lt;=15,"11-15 Years",IF(Data[[#This Row],[Age]]&lt;=19,"16-19 Years", "20+ Years")))</f>
        <v>11-15 Years</v>
      </c>
    </row>
    <row r="7074" spans="1:18" x14ac:dyDescent="0.35">
      <c r="A7074" t="s">
        <v>635</v>
      </c>
      <c r="B7074" s="1">
        <v>44991</v>
      </c>
      <c r="C7074" t="s">
        <v>29</v>
      </c>
      <c r="D7074" t="s">
        <v>104</v>
      </c>
      <c r="E7074" t="s">
        <v>539</v>
      </c>
      <c r="F7074" t="s">
        <v>1223</v>
      </c>
      <c r="G7074" t="s">
        <v>50</v>
      </c>
      <c r="H7074" t="s">
        <v>5036</v>
      </c>
      <c r="I7074" s="1">
        <v>41451</v>
      </c>
      <c r="J7074" t="s">
        <v>472</v>
      </c>
      <c r="K7074">
        <v>335</v>
      </c>
      <c r="L7074">
        <v>335</v>
      </c>
      <c r="M7074">
        <v>0</v>
      </c>
      <c r="N7074">
        <v>325</v>
      </c>
      <c r="O7074" t="s">
        <v>1062</v>
      </c>
      <c r="P7074" t="s">
        <v>25</v>
      </c>
      <c r="Q7074">
        <f ca="1">DATEDIF(Data[[#This Row],[Birthdate]],TODAY(),"Y")</f>
        <v>12</v>
      </c>
      <c r="R7074" t="str">
        <f ca="1">IF(Data[[#This Row],[Age]]&lt;=10,"3-10 Years",IF(Data[[#This Row],[Age]]&lt;=15,"11-15 Years",IF(Data[[#This Row],[Age]]&lt;=19,"16-19 Years", "20+ Years")))</f>
        <v>11-15 Years</v>
      </c>
    </row>
    <row r="7075" spans="1:18" x14ac:dyDescent="0.35">
      <c r="A7075" t="s">
        <v>2884</v>
      </c>
      <c r="B7075" s="1">
        <v>44956</v>
      </c>
      <c r="C7075" t="s">
        <v>29</v>
      </c>
      <c r="D7075" t="s">
        <v>104</v>
      </c>
      <c r="E7075" t="s">
        <v>539</v>
      </c>
      <c r="F7075" t="s">
        <v>1223</v>
      </c>
      <c r="G7075" t="s">
        <v>1585</v>
      </c>
      <c r="H7075" t="s">
        <v>1083</v>
      </c>
      <c r="I7075" s="1">
        <v>41314</v>
      </c>
      <c r="J7075" t="s">
        <v>293</v>
      </c>
      <c r="K7075">
        <v>0</v>
      </c>
      <c r="L7075">
        <v>0</v>
      </c>
      <c r="M7075">
        <v>0</v>
      </c>
      <c r="N7075">
        <v>325</v>
      </c>
      <c r="O7075" t="s">
        <v>1062</v>
      </c>
      <c r="P7075" t="s">
        <v>25</v>
      </c>
      <c r="Q7075">
        <f ca="1">DATEDIF(Data[[#This Row],[Birthdate]],TODAY(),"Y")</f>
        <v>12</v>
      </c>
      <c r="R7075" t="str">
        <f ca="1">IF(Data[[#This Row],[Age]]&lt;=10,"3-10 Years",IF(Data[[#This Row],[Age]]&lt;=15,"11-15 Years",IF(Data[[#This Row],[Age]]&lt;=19,"16-19 Years", "20+ Years")))</f>
        <v>11-15 Years</v>
      </c>
    </row>
    <row r="7076" spans="1:18" x14ac:dyDescent="0.35">
      <c r="A7076" t="s">
        <v>576</v>
      </c>
      <c r="B7076" s="1">
        <v>44947</v>
      </c>
      <c r="C7076" t="s">
        <v>29</v>
      </c>
      <c r="D7076" t="s">
        <v>104</v>
      </c>
      <c r="E7076" t="s">
        <v>539</v>
      </c>
      <c r="F7076" t="s">
        <v>1223</v>
      </c>
      <c r="G7076" t="s">
        <v>57</v>
      </c>
      <c r="H7076" t="s">
        <v>5036</v>
      </c>
      <c r="I7076" s="1">
        <v>41305</v>
      </c>
      <c r="J7076" t="s">
        <v>2857</v>
      </c>
      <c r="K7076">
        <v>335</v>
      </c>
      <c r="L7076">
        <v>335</v>
      </c>
      <c r="M7076">
        <v>0</v>
      </c>
      <c r="N7076">
        <v>325</v>
      </c>
      <c r="O7076" t="s">
        <v>1062</v>
      </c>
      <c r="P7076" t="s">
        <v>152</v>
      </c>
      <c r="Q7076">
        <f ca="1">DATEDIF(Data[[#This Row],[Birthdate]],TODAY(),"Y")</f>
        <v>12</v>
      </c>
      <c r="R7076" t="str">
        <f ca="1">IF(Data[[#This Row],[Age]]&lt;=10,"3-10 Years",IF(Data[[#This Row],[Age]]&lt;=15,"11-15 Years",IF(Data[[#This Row],[Age]]&lt;=19,"16-19 Years", "20+ Years")))</f>
        <v>11-15 Years</v>
      </c>
    </row>
    <row r="7077" spans="1:18" x14ac:dyDescent="0.35">
      <c r="A7077" t="s">
        <v>2895</v>
      </c>
      <c r="B7077" s="1">
        <v>45048</v>
      </c>
      <c r="C7077" t="s">
        <v>29</v>
      </c>
      <c r="D7077" t="s">
        <v>104</v>
      </c>
      <c r="E7077" t="s">
        <v>779</v>
      </c>
      <c r="F7077" t="s">
        <v>780</v>
      </c>
      <c r="G7077" t="s">
        <v>189</v>
      </c>
      <c r="H7077" t="s">
        <v>5036</v>
      </c>
      <c r="I7077" s="1">
        <v>41290</v>
      </c>
      <c r="J7077" t="s">
        <v>2896</v>
      </c>
      <c r="K7077">
        <v>0</v>
      </c>
      <c r="L7077">
        <v>0</v>
      </c>
      <c r="M7077">
        <v>0</v>
      </c>
      <c r="N7077">
        <v>429</v>
      </c>
      <c r="O7077" t="s">
        <v>23</v>
      </c>
      <c r="P7077" t="s">
        <v>25</v>
      </c>
      <c r="Q7077">
        <f ca="1">DATEDIF(Data[[#This Row],[Birthdate]],TODAY(),"Y")</f>
        <v>12</v>
      </c>
      <c r="R7077" t="str">
        <f ca="1">IF(Data[[#This Row],[Age]]&lt;=10,"3-10 Years",IF(Data[[#This Row],[Age]]&lt;=15,"11-15 Years",IF(Data[[#This Row],[Age]]&lt;=19,"16-19 Years", "20+ Years")))</f>
        <v>11-15 Years</v>
      </c>
    </row>
    <row r="7078" spans="1:18" x14ac:dyDescent="0.35">
      <c r="A7078" t="s">
        <v>570</v>
      </c>
      <c r="B7078" s="1">
        <v>45048</v>
      </c>
      <c r="C7078" t="s">
        <v>29</v>
      </c>
      <c r="D7078" t="s">
        <v>104</v>
      </c>
      <c r="E7078" t="s">
        <v>779</v>
      </c>
      <c r="F7078" t="s">
        <v>780</v>
      </c>
      <c r="G7078" t="s">
        <v>189</v>
      </c>
      <c r="H7078" t="s">
        <v>5036</v>
      </c>
      <c r="I7078" s="1">
        <v>41417</v>
      </c>
      <c r="J7078" t="s">
        <v>571</v>
      </c>
      <c r="K7078">
        <v>399</v>
      </c>
      <c r="L7078">
        <v>399</v>
      </c>
      <c r="M7078">
        <v>0</v>
      </c>
      <c r="N7078">
        <v>429</v>
      </c>
      <c r="O7078" t="s">
        <v>23</v>
      </c>
      <c r="P7078" t="s">
        <v>152</v>
      </c>
      <c r="Q7078">
        <f ca="1">DATEDIF(Data[[#This Row],[Birthdate]],TODAY(),"Y")</f>
        <v>12</v>
      </c>
      <c r="R7078" t="str">
        <f ca="1">IF(Data[[#This Row],[Age]]&lt;=10,"3-10 Years",IF(Data[[#This Row],[Age]]&lt;=15,"11-15 Years",IF(Data[[#This Row],[Age]]&lt;=19,"16-19 Years", "20+ Years")))</f>
        <v>11-15 Years</v>
      </c>
    </row>
    <row r="7079" spans="1:18" x14ac:dyDescent="0.35">
      <c r="A7079" t="s">
        <v>2899</v>
      </c>
      <c r="B7079" s="1">
        <v>45012</v>
      </c>
      <c r="C7079" t="s">
        <v>29</v>
      </c>
      <c r="D7079" t="s">
        <v>104</v>
      </c>
      <c r="E7079" t="s">
        <v>779</v>
      </c>
      <c r="F7079" t="s">
        <v>780</v>
      </c>
      <c r="G7079" t="s">
        <v>30</v>
      </c>
      <c r="H7079" t="s">
        <v>5036</v>
      </c>
      <c r="I7079" s="1">
        <v>41417</v>
      </c>
      <c r="J7079" t="s">
        <v>2900</v>
      </c>
      <c r="K7079">
        <v>444</v>
      </c>
      <c r="L7079">
        <v>444</v>
      </c>
      <c r="M7079">
        <v>0</v>
      </c>
      <c r="N7079">
        <v>429</v>
      </c>
      <c r="O7079" t="s">
        <v>23</v>
      </c>
      <c r="P7079" t="s">
        <v>25</v>
      </c>
      <c r="Q7079">
        <f ca="1">DATEDIF(Data[[#This Row],[Birthdate]],TODAY(),"Y")</f>
        <v>12</v>
      </c>
      <c r="R7079" t="str">
        <f ca="1">IF(Data[[#This Row],[Age]]&lt;=10,"3-10 Years",IF(Data[[#This Row],[Age]]&lt;=15,"11-15 Years",IF(Data[[#This Row],[Age]]&lt;=19,"16-19 Years", "20+ Years")))</f>
        <v>11-15 Years</v>
      </c>
    </row>
    <row r="7080" spans="1:18" x14ac:dyDescent="0.35">
      <c r="A7080" t="s">
        <v>2908</v>
      </c>
      <c r="B7080" s="1">
        <v>44996</v>
      </c>
      <c r="C7080" t="s">
        <v>29</v>
      </c>
      <c r="D7080" t="s">
        <v>104</v>
      </c>
      <c r="E7080" t="s">
        <v>779</v>
      </c>
      <c r="F7080" t="s">
        <v>780</v>
      </c>
      <c r="G7080" t="s">
        <v>30</v>
      </c>
      <c r="H7080" t="s">
        <v>5036</v>
      </c>
      <c r="I7080" s="1">
        <v>41271</v>
      </c>
      <c r="J7080" t="s">
        <v>2909</v>
      </c>
      <c r="K7080">
        <v>444</v>
      </c>
      <c r="L7080">
        <v>444</v>
      </c>
      <c r="M7080">
        <v>0</v>
      </c>
      <c r="N7080">
        <v>429</v>
      </c>
      <c r="O7080" t="s">
        <v>23</v>
      </c>
      <c r="P7080" t="s">
        <v>25</v>
      </c>
      <c r="Q7080">
        <f ca="1">DATEDIF(Data[[#This Row],[Birthdate]],TODAY(),"Y")</f>
        <v>12</v>
      </c>
      <c r="R7080" t="str">
        <f ca="1">IF(Data[[#This Row],[Age]]&lt;=10,"3-10 Years",IF(Data[[#This Row],[Age]]&lt;=15,"11-15 Years",IF(Data[[#This Row],[Age]]&lt;=19,"16-19 Years", "20+ Years")))</f>
        <v>11-15 Years</v>
      </c>
    </row>
    <row r="7081" spans="1:18" x14ac:dyDescent="0.35">
      <c r="A7081" t="s">
        <v>2910</v>
      </c>
      <c r="B7081" s="1">
        <v>44996</v>
      </c>
      <c r="C7081" t="s">
        <v>29</v>
      </c>
      <c r="D7081" t="s">
        <v>104</v>
      </c>
      <c r="E7081" t="s">
        <v>779</v>
      </c>
      <c r="F7081" t="s">
        <v>780</v>
      </c>
      <c r="G7081" t="s">
        <v>30</v>
      </c>
      <c r="H7081" t="s">
        <v>5036</v>
      </c>
      <c r="I7081" s="1">
        <v>41356</v>
      </c>
      <c r="J7081" t="s">
        <v>2911</v>
      </c>
      <c r="K7081">
        <v>444</v>
      </c>
      <c r="L7081">
        <v>444</v>
      </c>
      <c r="M7081">
        <v>0</v>
      </c>
      <c r="N7081">
        <v>429</v>
      </c>
      <c r="O7081" t="s">
        <v>23</v>
      </c>
      <c r="P7081" t="s">
        <v>25</v>
      </c>
      <c r="Q7081">
        <f ca="1">DATEDIF(Data[[#This Row],[Birthdate]],TODAY(),"Y")</f>
        <v>12</v>
      </c>
      <c r="R7081" t="str">
        <f ca="1">IF(Data[[#This Row],[Age]]&lt;=10,"3-10 Years",IF(Data[[#This Row],[Age]]&lt;=15,"11-15 Years",IF(Data[[#This Row],[Age]]&lt;=19,"16-19 Years", "20+ Years")))</f>
        <v>11-15 Years</v>
      </c>
    </row>
    <row r="7082" spans="1:18" x14ac:dyDescent="0.35">
      <c r="A7082" t="s">
        <v>576</v>
      </c>
      <c r="B7082" s="1">
        <v>44986</v>
      </c>
      <c r="C7082" t="s">
        <v>29</v>
      </c>
      <c r="D7082" t="s">
        <v>104</v>
      </c>
      <c r="E7082" t="s">
        <v>779</v>
      </c>
      <c r="F7082" t="s">
        <v>780</v>
      </c>
      <c r="G7082" t="s">
        <v>57</v>
      </c>
      <c r="H7082" t="s">
        <v>5036</v>
      </c>
      <c r="I7082" s="1">
        <v>41305</v>
      </c>
      <c r="J7082" t="s">
        <v>577</v>
      </c>
      <c r="K7082">
        <v>444</v>
      </c>
      <c r="L7082">
        <v>444</v>
      </c>
      <c r="M7082">
        <v>0</v>
      </c>
      <c r="N7082">
        <v>429</v>
      </c>
      <c r="O7082" t="s">
        <v>23</v>
      </c>
      <c r="P7082" t="s">
        <v>152</v>
      </c>
      <c r="Q7082">
        <f ca="1">DATEDIF(Data[[#This Row],[Birthdate]],TODAY(),"Y")</f>
        <v>12</v>
      </c>
      <c r="R7082" t="str">
        <f ca="1">IF(Data[[#This Row],[Age]]&lt;=10,"3-10 Years",IF(Data[[#This Row],[Age]]&lt;=15,"11-15 Years",IF(Data[[#This Row],[Age]]&lt;=19,"16-19 Years", "20+ Years")))</f>
        <v>11-15 Years</v>
      </c>
    </row>
    <row r="7083" spans="1:18" x14ac:dyDescent="0.35">
      <c r="A7083" t="s">
        <v>402</v>
      </c>
      <c r="B7083" s="1">
        <v>44998</v>
      </c>
      <c r="C7083" t="s">
        <v>29</v>
      </c>
      <c r="D7083" t="s">
        <v>104</v>
      </c>
      <c r="E7083" t="s">
        <v>779</v>
      </c>
      <c r="F7083" t="s">
        <v>1194</v>
      </c>
      <c r="G7083" t="s">
        <v>105</v>
      </c>
      <c r="H7083" t="s">
        <v>5036</v>
      </c>
      <c r="I7083" s="1">
        <v>41597</v>
      </c>
      <c r="J7083" t="s">
        <v>403</v>
      </c>
      <c r="K7083">
        <v>444</v>
      </c>
      <c r="L7083">
        <v>444</v>
      </c>
      <c r="M7083">
        <v>0</v>
      </c>
      <c r="N7083">
        <v>429</v>
      </c>
      <c r="O7083" t="s">
        <v>23</v>
      </c>
      <c r="P7083" t="s">
        <v>25</v>
      </c>
      <c r="Q7083">
        <f ca="1">DATEDIF(Data[[#This Row],[Birthdate]],TODAY(),"Y")</f>
        <v>12</v>
      </c>
      <c r="R7083" t="str">
        <f ca="1">IF(Data[[#This Row],[Age]]&lt;=10,"3-10 Years",IF(Data[[#This Row],[Age]]&lt;=15,"11-15 Years",IF(Data[[#This Row],[Age]]&lt;=19,"16-19 Years", "20+ Years")))</f>
        <v>11-15 Years</v>
      </c>
    </row>
    <row r="7084" spans="1:18" x14ac:dyDescent="0.35">
      <c r="A7084" t="s">
        <v>2916</v>
      </c>
      <c r="B7084" s="1">
        <v>44998</v>
      </c>
      <c r="C7084" t="s">
        <v>150</v>
      </c>
      <c r="D7084" t="s">
        <v>104</v>
      </c>
      <c r="E7084" t="s">
        <v>779</v>
      </c>
      <c r="F7084" t="s">
        <v>1194</v>
      </c>
      <c r="G7084" t="s">
        <v>21</v>
      </c>
      <c r="H7084" t="s">
        <v>5036</v>
      </c>
      <c r="I7084" s="1">
        <v>41539</v>
      </c>
      <c r="J7084" t="s">
        <v>2917</v>
      </c>
      <c r="K7084">
        <v>444</v>
      </c>
      <c r="L7084">
        <v>0</v>
      </c>
      <c r="M7084">
        <v>444</v>
      </c>
      <c r="N7084">
        <v>429</v>
      </c>
      <c r="O7084" t="s">
        <v>23</v>
      </c>
      <c r="P7084" t="s">
        <v>25</v>
      </c>
      <c r="Q7084">
        <f ca="1">DATEDIF(Data[[#This Row],[Birthdate]],TODAY(),"Y")</f>
        <v>12</v>
      </c>
      <c r="R7084" t="str">
        <f ca="1">IF(Data[[#This Row],[Age]]&lt;=10,"3-10 Years",IF(Data[[#This Row],[Age]]&lt;=15,"11-15 Years",IF(Data[[#This Row],[Age]]&lt;=19,"16-19 Years", "20+ Years")))</f>
        <v>11-15 Years</v>
      </c>
    </row>
    <row r="7085" spans="1:18" x14ac:dyDescent="0.35">
      <c r="A7085" t="s">
        <v>1310</v>
      </c>
      <c r="B7085" s="1">
        <v>44997</v>
      </c>
      <c r="C7085" t="s">
        <v>29</v>
      </c>
      <c r="D7085" t="s">
        <v>104</v>
      </c>
      <c r="E7085" t="s">
        <v>779</v>
      </c>
      <c r="F7085" t="s">
        <v>1194</v>
      </c>
      <c r="G7085" t="s">
        <v>21</v>
      </c>
      <c r="H7085" t="s">
        <v>5036</v>
      </c>
      <c r="I7085" s="1">
        <v>41544</v>
      </c>
      <c r="J7085" t="s">
        <v>1311</v>
      </c>
      <c r="K7085">
        <v>444</v>
      </c>
      <c r="L7085">
        <v>444</v>
      </c>
      <c r="M7085">
        <v>0</v>
      </c>
      <c r="N7085">
        <v>429</v>
      </c>
      <c r="O7085" t="s">
        <v>23</v>
      </c>
      <c r="P7085" t="s">
        <v>25</v>
      </c>
      <c r="Q7085">
        <f ca="1">DATEDIF(Data[[#This Row],[Birthdate]],TODAY(),"Y")</f>
        <v>12</v>
      </c>
      <c r="R7085" t="str">
        <f ca="1">IF(Data[[#This Row],[Age]]&lt;=10,"3-10 Years",IF(Data[[#This Row],[Age]]&lt;=15,"11-15 Years",IF(Data[[#This Row],[Age]]&lt;=19,"16-19 Years", "20+ Years")))</f>
        <v>11-15 Years</v>
      </c>
    </row>
    <row r="7086" spans="1:18" x14ac:dyDescent="0.35">
      <c r="A7086" t="s">
        <v>1218</v>
      </c>
      <c r="B7086" s="1">
        <v>44996</v>
      </c>
      <c r="C7086" t="s">
        <v>29</v>
      </c>
      <c r="D7086" t="s">
        <v>104</v>
      </c>
      <c r="E7086" t="s">
        <v>779</v>
      </c>
      <c r="F7086" t="s">
        <v>1194</v>
      </c>
      <c r="G7086" t="s">
        <v>1219</v>
      </c>
      <c r="H7086" t="s">
        <v>5036</v>
      </c>
      <c r="I7086" s="1">
        <v>41571</v>
      </c>
      <c r="J7086" t="s">
        <v>1217</v>
      </c>
      <c r="K7086">
        <v>444</v>
      </c>
      <c r="L7086">
        <v>444</v>
      </c>
      <c r="M7086">
        <v>0</v>
      </c>
      <c r="N7086">
        <v>429</v>
      </c>
      <c r="O7086" t="s">
        <v>23</v>
      </c>
      <c r="P7086" t="s">
        <v>152</v>
      </c>
      <c r="Q7086">
        <f ca="1">DATEDIF(Data[[#This Row],[Birthdate]],TODAY(),"Y")</f>
        <v>12</v>
      </c>
      <c r="R7086" t="str">
        <f ca="1">IF(Data[[#This Row],[Age]]&lt;=10,"3-10 Years",IF(Data[[#This Row],[Age]]&lt;=15,"11-15 Years",IF(Data[[#This Row],[Age]]&lt;=19,"16-19 Years", "20+ Years")))</f>
        <v>11-15 Years</v>
      </c>
    </row>
    <row r="7087" spans="1:18" x14ac:dyDescent="0.35">
      <c r="A7087" t="s">
        <v>244</v>
      </c>
      <c r="B7087" s="1">
        <v>45383</v>
      </c>
      <c r="C7087" t="s">
        <v>29</v>
      </c>
      <c r="D7087" t="s">
        <v>104</v>
      </c>
      <c r="E7087" t="s">
        <v>539</v>
      </c>
      <c r="F7087" t="s">
        <v>1223</v>
      </c>
      <c r="G7087" t="s">
        <v>189</v>
      </c>
      <c r="H7087" t="s">
        <v>5036</v>
      </c>
      <c r="I7087" s="1">
        <v>41496</v>
      </c>
      <c r="J7087" t="s">
        <v>245</v>
      </c>
      <c r="K7087">
        <v>340</v>
      </c>
      <c r="L7087">
        <v>340</v>
      </c>
      <c r="M7087">
        <v>0</v>
      </c>
      <c r="N7087">
        <v>325</v>
      </c>
      <c r="O7087" t="s">
        <v>1062</v>
      </c>
      <c r="P7087" t="s">
        <v>152</v>
      </c>
      <c r="Q7087">
        <f ca="1">DATEDIF(Data[[#This Row],[Birthdate]],TODAY(),"Y")</f>
        <v>12</v>
      </c>
      <c r="R7087" t="str">
        <f ca="1">IF(Data[[#This Row],[Age]]&lt;=10,"3-10 Years",IF(Data[[#This Row],[Age]]&lt;=15,"11-15 Years",IF(Data[[#This Row],[Age]]&lt;=19,"16-19 Years", "20+ Years")))</f>
        <v>11-15 Years</v>
      </c>
    </row>
    <row r="7088" spans="1:18" x14ac:dyDescent="0.35">
      <c r="A7088" t="s">
        <v>227</v>
      </c>
      <c r="B7088" s="1">
        <v>45378</v>
      </c>
      <c r="C7088" t="s">
        <v>29</v>
      </c>
      <c r="D7088" t="s">
        <v>104</v>
      </c>
      <c r="E7088" t="s">
        <v>539</v>
      </c>
      <c r="F7088" t="s">
        <v>1223</v>
      </c>
      <c r="G7088" t="s">
        <v>189</v>
      </c>
      <c r="H7088" t="s">
        <v>5036</v>
      </c>
      <c r="I7088" s="1">
        <v>41542</v>
      </c>
      <c r="J7088" t="s">
        <v>228</v>
      </c>
      <c r="K7088">
        <v>340</v>
      </c>
      <c r="L7088">
        <v>340</v>
      </c>
      <c r="M7088">
        <v>0</v>
      </c>
      <c r="N7088">
        <v>325</v>
      </c>
      <c r="O7088" t="s">
        <v>1062</v>
      </c>
      <c r="P7088" t="s">
        <v>25</v>
      </c>
      <c r="Q7088">
        <f ca="1">DATEDIF(Data[[#This Row],[Birthdate]],TODAY(),"Y")</f>
        <v>12</v>
      </c>
      <c r="R7088" t="str">
        <f ca="1">IF(Data[[#This Row],[Age]]&lt;=10,"3-10 Years",IF(Data[[#This Row],[Age]]&lt;=15,"11-15 Years",IF(Data[[#This Row],[Age]]&lt;=19,"16-19 Years", "20+ Years")))</f>
        <v>11-15 Years</v>
      </c>
    </row>
    <row r="7089" spans="1:18" x14ac:dyDescent="0.35">
      <c r="A7089" t="s">
        <v>2862</v>
      </c>
      <c r="B7089" s="1">
        <v>45378</v>
      </c>
      <c r="C7089" t="s">
        <v>29</v>
      </c>
      <c r="D7089" t="s">
        <v>104</v>
      </c>
      <c r="E7089" t="s">
        <v>539</v>
      </c>
      <c r="F7089" t="s">
        <v>1223</v>
      </c>
      <c r="G7089" t="s">
        <v>50</v>
      </c>
      <c r="H7089" t="s">
        <v>5036</v>
      </c>
      <c r="I7089" s="1">
        <v>41400</v>
      </c>
      <c r="J7089" t="s">
        <v>2863</v>
      </c>
      <c r="K7089">
        <v>340</v>
      </c>
      <c r="L7089">
        <v>340</v>
      </c>
      <c r="M7089">
        <v>0</v>
      </c>
      <c r="N7089">
        <v>325</v>
      </c>
      <c r="O7089" t="s">
        <v>1062</v>
      </c>
      <c r="P7089" t="s">
        <v>25</v>
      </c>
      <c r="Q7089">
        <f ca="1">DATEDIF(Data[[#This Row],[Birthdate]],TODAY(),"Y")</f>
        <v>12</v>
      </c>
      <c r="R7089" t="str">
        <f ca="1">IF(Data[[#This Row],[Age]]&lt;=10,"3-10 Years",IF(Data[[#This Row],[Age]]&lt;=15,"11-15 Years",IF(Data[[#This Row],[Age]]&lt;=19,"16-19 Years", "20+ Years")))</f>
        <v>11-15 Years</v>
      </c>
    </row>
    <row r="7090" spans="1:18" x14ac:dyDescent="0.35">
      <c r="A7090" t="s">
        <v>1261</v>
      </c>
      <c r="B7090" s="1">
        <v>45369</v>
      </c>
      <c r="C7090" t="s">
        <v>29</v>
      </c>
      <c r="D7090" t="s">
        <v>104</v>
      </c>
      <c r="E7090" t="s">
        <v>539</v>
      </c>
      <c r="F7090" t="s">
        <v>1223</v>
      </c>
      <c r="G7090" t="s">
        <v>50</v>
      </c>
      <c r="H7090" t="s">
        <v>5036</v>
      </c>
      <c r="I7090" s="1">
        <v>41449</v>
      </c>
      <c r="J7090" t="s">
        <v>1262</v>
      </c>
      <c r="K7090">
        <v>340</v>
      </c>
      <c r="L7090">
        <v>340</v>
      </c>
      <c r="M7090">
        <v>0</v>
      </c>
      <c r="N7090">
        <v>325</v>
      </c>
      <c r="O7090" t="s">
        <v>1062</v>
      </c>
      <c r="P7090" t="s">
        <v>25</v>
      </c>
      <c r="Q7090">
        <f ca="1">DATEDIF(Data[[#This Row],[Birthdate]],TODAY(),"Y")</f>
        <v>12</v>
      </c>
      <c r="R7090" t="str">
        <f ca="1">IF(Data[[#This Row],[Age]]&lt;=10,"3-10 Years",IF(Data[[#This Row],[Age]]&lt;=15,"11-15 Years",IF(Data[[#This Row],[Age]]&lt;=19,"16-19 Years", "20+ Years")))</f>
        <v>11-15 Years</v>
      </c>
    </row>
    <row r="7091" spans="1:18" x14ac:dyDescent="0.35">
      <c r="A7091" t="s">
        <v>1324</v>
      </c>
      <c r="B7091" s="1">
        <v>45355</v>
      </c>
      <c r="C7091" t="s">
        <v>29</v>
      </c>
      <c r="D7091" t="s">
        <v>104</v>
      </c>
      <c r="E7091" t="s">
        <v>539</v>
      </c>
      <c r="F7091" t="s">
        <v>1223</v>
      </c>
      <c r="G7091" t="s">
        <v>189</v>
      </c>
      <c r="H7091" t="s">
        <v>5036</v>
      </c>
      <c r="I7091" s="1">
        <v>41281</v>
      </c>
      <c r="J7091" t="s">
        <v>1325</v>
      </c>
      <c r="K7091">
        <v>340</v>
      </c>
      <c r="L7091">
        <v>340</v>
      </c>
      <c r="M7091">
        <v>0</v>
      </c>
      <c r="N7091">
        <v>325</v>
      </c>
      <c r="O7091" t="s">
        <v>1062</v>
      </c>
      <c r="P7091" t="s">
        <v>152</v>
      </c>
      <c r="Q7091">
        <f ca="1">DATEDIF(Data[[#This Row],[Birthdate]],TODAY(),"Y")</f>
        <v>12</v>
      </c>
      <c r="R7091" t="str">
        <f ca="1">IF(Data[[#This Row],[Age]]&lt;=10,"3-10 Years",IF(Data[[#This Row],[Age]]&lt;=15,"11-15 Years",IF(Data[[#This Row],[Age]]&lt;=19,"16-19 Years", "20+ Years")))</f>
        <v>11-15 Years</v>
      </c>
    </row>
    <row r="7092" spans="1:18" x14ac:dyDescent="0.35">
      <c r="A7092" t="s">
        <v>2934</v>
      </c>
      <c r="B7092" s="1">
        <v>45353</v>
      </c>
      <c r="C7092" t="s">
        <v>29</v>
      </c>
      <c r="D7092" t="s">
        <v>104</v>
      </c>
      <c r="E7092" t="s">
        <v>539</v>
      </c>
      <c r="F7092" t="s">
        <v>1223</v>
      </c>
      <c r="G7092" t="s">
        <v>57</v>
      </c>
      <c r="H7092" t="s">
        <v>5036</v>
      </c>
      <c r="I7092" s="1">
        <v>41467</v>
      </c>
      <c r="J7092" t="s">
        <v>2935</v>
      </c>
      <c r="K7092">
        <v>549</v>
      </c>
      <c r="L7092">
        <v>549</v>
      </c>
      <c r="M7092">
        <v>0</v>
      </c>
      <c r="N7092">
        <v>525</v>
      </c>
      <c r="O7092" t="s">
        <v>1062</v>
      </c>
      <c r="P7092" t="s">
        <v>25</v>
      </c>
      <c r="Q7092">
        <f ca="1">DATEDIF(Data[[#This Row],[Birthdate]],TODAY(),"Y")</f>
        <v>12</v>
      </c>
      <c r="R7092" t="str">
        <f ca="1">IF(Data[[#This Row],[Age]]&lt;=10,"3-10 Years",IF(Data[[#This Row],[Age]]&lt;=15,"11-15 Years",IF(Data[[#This Row],[Age]]&lt;=19,"16-19 Years", "20+ Years")))</f>
        <v>11-15 Years</v>
      </c>
    </row>
    <row r="7093" spans="1:18" x14ac:dyDescent="0.35">
      <c r="A7093" t="s">
        <v>2936</v>
      </c>
      <c r="B7093" s="1">
        <v>45351</v>
      </c>
      <c r="C7093" t="s">
        <v>29</v>
      </c>
      <c r="D7093" t="s">
        <v>104</v>
      </c>
      <c r="E7093" t="s">
        <v>539</v>
      </c>
      <c r="F7093" t="s">
        <v>1223</v>
      </c>
      <c r="G7093" t="s">
        <v>709</v>
      </c>
      <c r="H7093" t="s">
        <v>1083</v>
      </c>
      <c r="I7093" s="1">
        <v>41374</v>
      </c>
      <c r="J7093" t="s">
        <v>2937</v>
      </c>
      <c r="K7093">
        <v>549</v>
      </c>
      <c r="L7093">
        <v>549</v>
      </c>
      <c r="M7093">
        <v>0</v>
      </c>
      <c r="N7093">
        <v>525</v>
      </c>
      <c r="O7093" t="s">
        <v>1062</v>
      </c>
      <c r="P7093" t="s">
        <v>25</v>
      </c>
      <c r="Q7093">
        <f ca="1">DATEDIF(Data[[#This Row],[Birthdate]],TODAY(),"Y")</f>
        <v>12</v>
      </c>
      <c r="R7093" t="str">
        <f ca="1">IF(Data[[#This Row],[Age]]&lt;=10,"3-10 Years",IF(Data[[#This Row],[Age]]&lt;=15,"11-15 Years",IF(Data[[#This Row],[Age]]&lt;=19,"16-19 Years", "20+ Years")))</f>
        <v>11-15 Years</v>
      </c>
    </row>
    <row r="7094" spans="1:18" x14ac:dyDescent="0.35">
      <c r="A7094" t="s">
        <v>2938</v>
      </c>
      <c r="B7094" s="1">
        <v>45351</v>
      </c>
      <c r="C7094" t="s">
        <v>29</v>
      </c>
      <c r="D7094" t="s">
        <v>104</v>
      </c>
      <c r="E7094" t="s">
        <v>539</v>
      </c>
      <c r="F7094" t="s">
        <v>1223</v>
      </c>
      <c r="G7094" t="s">
        <v>139</v>
      </c>
      <c r="H7094" t="s">
        <v>1083</v>
      </c>
      <c r="I7094" s="1">
        <v>41355</v>
      </c>
      <c r="J7094" t="s">
        <v>2939</v>
      </c>
      <c r="K7094">
        <v>549</v>
      </c>
      <c r="L7094">
        <v>549</v>
      </c>
      <c r="M7094">
        <v>0</v>
      </c>
      <c r="N7094">
        <v>525</v>
      </c>
      <c r="O7094" t="s">
        <v>1062</v>
      </c>
      <c r="P7094" t="s">
        <v>25</v>
      </c>
      <c r="Q7094">
        <f ca="1">DATEDIF(Data[[#This Row],[Birthdate]],TODAY(),"Y")</f>
        <v>12</v>
      </c>
      <c r="R7094" t="str">
        <f ca="1">IF(Data[[#This Row],[Age]]&lt;=10,"3-10 Years",IF(Data[[#This Row],[Age]]&lt;=15,"11-15 Years",IF(Data[[#This Row],[Age]]&lt;=19,"16-19 Years", "20+ Years")))</f>
        <v>11-15 Years</v>
      </c>
    </row>
    <row r="7095" spans="1:18" x14ac:dyDescent="0.35">
      <c r="A7095" t="s">
        <v>2940</v>
      </c>
      <c r="B7095" s="1">
        <v>45351</v>
      </c>
      <c r="C7095" t="s">
        <v>29</v>
      </c>
      <c r="D7095" t="s">
        <v>104</v>
      </c>
      <c r="E7095" t="s">
        <v>539</v>
      </c>
      <c r="F7095" t="s">
        <v>1223</v>
      </c>
      <c r="G7095" t="s">
        <v>139</v>
      </c>
      <c r="H7095" t="s">
        <v>1083</v>
      </c>
      <c r="I7095" s="1">
        <v>41590</v>
      </c>
      <c r="J7095" t="s">
        <v>2941</v>
      </c>
      <c r="K7095">
        <v>549</v>
      </c>
      <c r="L7095">
        <v>549</v>
      </c>
      <c r="M7095">
        <v>0</v>
      </c>
      <c r="N7095">
        <v>525</v>
      </c>
      <c r="O7095" t="s">
        <v>1062</v>
      </c>
      <c r="P7095" t="s">
        <v>25</v>
      </c>
      <c r="Q7095">
        <f ca="1">DATEDIF(Data[[#This Row],[Birthdate]],TODAY(),"Y")</f>
        <v>12</v>
      </c>
      <c r="R7095" t="str">
        <f ca="1">IF(Data[[#This Row],[Age]]&lt;=10,"3-10 Years",IF(Data[[#This Row],[Age]]&lt;=15,"11-15 Years",IF(Data[[#This Row],[Age]]&lt;=19,"16-19 Years", "20+ Years")))</f>
        <v>11-15 Years</v>
      </c>
    </row>
    <row r="7096" spans="1:18" x14ac:dyDescent="0.35">
      <c r="A7096" t="s">
        <v>635</v>
      </c>
      <c r="B7096" s="1">
        <v>45335</v>
      </c>
      <c r="C7096" t="s">
        <v>29</v>
      </c>
      <c r="D7096" t="s">
        <v>104</v>
      </c>
      <c r="E7096" t="s">
        <v>539</v>
      </c>
      <c r="F7096" t="s">
        <v>1223</v>
      </c>
      <c r="G7096" t="s">
        <v>50</v>
      </c>
      <c r="H7096" t="s">
        <v>5036</v>
      </c>
      <c r="I7096" s="1">
        <v>41451</v>
      </c>
      <c r="J7096" t="s">
        <v>472</v>
      </c>
      <c r="K7096">
        <v>314</v>
      </c>
      <c r="L7096">
        <v>314</v>
      </c>
      <c r="M7096">
        <v>0</v>
      </c>
      <c r="N7096">
        <v>300</v>
      </c>
      <c r="O7096" t="s">
        <v>1062</v>
      </c>
      <c r="P7096" t="s">
        <v>25</v>
      </c>
      <c r="Q7096">
        <f ca="1">DATEDIF(Data[[#This Row],[Birthdate]],TODAY(),"Y")</f>
        <v>12</v>
      </c>
      <c r="R7096" t="str">
        <f ca="1">IF(Data[[#This Row],[Age]]&lt;=10,"3-10 Years",IF(Data[[#This Row],[Age]]&lt;=15,"11-15 Years",IF(Data[[#This Row],[Age]]&lt;=19,"16-19 Years", "20+ Years")))</f>
        <v>11-15 Years</v>
      </c>
    </row>
    <row r="7097" spans="1:18" x14ac:dyDescent="0.35">
      <c r="A7097" t="s">
        <v>2948</v>
      </c>
      <c r="B7097" s="1">
        <v>45332</v>
      </c>
      <c r="C7097" t="s">
        <v>29</v>
      </c>
      <c r="D7097" t="s">
        <v>104</v>
      </c>
      <c r="E7097" t="s">
        <v>539</v>
      </c>
      <c r="F7097" t="s">
        <v>1223</v>
      </c>
      <c r="G7097" t="s">
        <v>458</v>
      </c>
      <c r="H7097" t="s">
        <v>1083</v>
      </c>
      <c r="I7097" s="1">
        <v>41583</v>
      </c>
      <c r="J7097" t="s">
        <v>2949</v>
      </c>
      <c r="K7097">
        <v>522</v>
      </c>
      <c r="L7097">
        <v>522</v>
      </c>
      <c r="M7097">
        <v>0</v>
      </c>
      <c r="N7097">
        <v>500</v>
      </c>
      <c r="O7097" t="s">
        <v>1062</v>
      </c>
      <c r="P7097" t="s">
        <v>25</v>
      </c>
      <c r="Q7097">
        <f ca="1">DATEDIF(Data[[#This Row],[Birthdate]],TODAY(),"Y")</f>
        <v>12</v>
      </c>
      <c r="R7097" t="str">
        <f ca="1">IF(Data[[#This Row],[Age]]&lt;=10,"3-10 Years",IF(Data[[#This Row],[Age]]&lt;=15,"11-15 Years",IF(Data[[#This Row],[Age]]&lt;=19,"16-19 Years", "20+ Years")))</f>
        <v>11-15 Years</v>
      </c>
    </row>
    <row r="7098" spans="1:18" x14ac:dyDescent="0.35">
      <c r="A7098" t="s">
        <v>971</v>
      </c>
      <c r="B7098" s="1">
        <v>45326</v>
      </c>
      <c r="C7098" t="s">
        <v>29</v>
      </c>
      <c r="D7098" t="s">
        <v>104</v>
      </c>
      <c r="E7098" t="s">
        <v>539</v>
      </c>
      <c r="F7098" t="s">
        <v>1223</v>
      </c>
      <c r="G7098" t="s">
        <v>57</v>
      </c>
      <c r="H7098" t="s">
        <v>5036</v>
      </c>
      <c r="I7098" s="1">
        <v>41387</v>
      </c>
      <c r="J7098" t="s">
        <v>972</v>
      </c>
      <c r="K7098">
        <v>522</v>
      </c>
      <c r="L7098">
        <v>522</v>
      </c>
      <c r="M7098">
        <v>0</v>
      </c>
      <c r="N7098">
        <v>500</v>
      </c>
      <c r="O7098" t="s">
        <v>1062</v>
      </c>
      <c r="P7098" t="s">
        <v>25</v>
      </c>
      <c r="Q7098">
        <f ca="1">DATEDIF(Data[[#This Row],[Birthdate]],TODAY(),"Y")</f>
        <v>12</v>
      </c>
      <c r="R7098" t="str">
        <f ca="1">IF(Data[[#This Row],[Age]]&lt;=10,"3-10 Years",IF(Data[[#This Row],[Age]]&lt;=15,"11-15 Years",IF(Data[[#This Row],[Age]]&lt;=19,"16-19 Years", "20+ Years")))</f>
        <v>11-15 Years</v>
      </c>
    </row>
    <row r="7099" spans="1:18" x14ac:dyDescent="0.35">
      <c r="A7099" t="s">
        <v>1448</v>
      </c>
      <c r="B7099" s="1">
        <v>45306</v>
      </c>
      <c r="C7099" t="s">
        <v>29</v>
      </c>
      <c r="D7099" t="s">
        <v>104</v>
      </c>
      <c r="E7099" t="s">
        <v>19</v>
      </c>
      <c r="F7099" t="s">
        <v>20</v>
      </c>
      <c r="G7099" t="s">
        <v>50</v>
      </c>
      <c r="H7099" t="s">
        <v>5036</v>
      </c>
      <c r="I7099" s="1">
        <v>41390</v>
      </c>
      <c r="J7099" t="s">
        <v>1449</v>
      </c>
      <c r="K7099">
        <v>65</v>
      </c>
      <c r="L7099">
        <v>65</v>
      </c>
      <c r="M7099">
        <v>0</v>
      </c>
      <c r="N7099">
        <v>65</v>
      </c>
      <c r="O7099" t="s">
        <v>23</v>
      </c>
      <c r="P7099" t="s">
        <v>152</v>
      </c>
      <c r="Q7099">
        <f ca="1">DATEDIF(Data[[#This Row],[Birthdate]],TODAY(),"Y")</f>
        <v>12</v>
      </c>
      <c r="R7099" t="str">
        <f ca="1">IF(Data[[#This Row],[Age]]&lt;=10,"3-10 Years",IF(Data[[#This Row],[Age]]&lt;=15,"11-15 Years",IF(Data[[#This Row],[Age]]&lt;=19,"16-19 Years", "20+ Years")))</f>
        <v>11-15 Years</v>
      </c>
    </row>
    <row r="7100" spans="1:18" x14ac:dyDescent="0.35">
      <c r="A7100" t="s">
        <v>2964</v>
      </c>
      <c r="B7100" s="1">
        <v>45306</v>
      </c>
      <c r="C7100" t="s">
        <v>29</v>
      </c>
      <c r="D7100" t="s">
        <v>104</v>
      </c>
      <c r="E7100" t="s">
        <v>19</v>
      </c>
      <c r="F7100" t="s">
        <v>20</v>
      </c>
      <c r="G7100" t="s">
        <v>139</v>
      </c>
      <c r="H7100" t="s">
        <v>1083</v>
      </c>
      <c r="I7100" s="1">
        <v>41449</v>
      </c>
      <c r="J7100" t="s">
        <v>2965</v>
      </c>
      <c r="K7100">
        <v>65</v>
      </c>
      <c r="L7100">
        <v>65</v>
      </c>
      <c r="M7100">
        <v>0</v>
      </c>
      <c r="N7100">
        <v>65</v>
      </c>
      <c r="O7100" t="s">
        <v>23</v>
      </c>
      <c r="P7100" t="s">
        <v>25</v>
      </c>
      <c r="Q7100">
        <f ca="1">DATEDIF(Data[[#This Row],[Birthdate]],TODAY(),"Y")</f>
        <v>12</v>
      </c>
      <c r="R7100" t="str">
        <f ca="1">IF(Data[[#This Row],[Age]]&lt;=10,"3-10 Years",IF(Data[[#This Row],[Age]]&lt;=15,"11-15 Years",IF(Data[[#This Row],[Age]]&lt;=19,"16-19 Years", "20+ Years")))</f>
        <v>11-15 Years</v>
      </c>
    </row>
    <row r="7101" spans="1:18" x14ac:dyDescent="0.35">
      <c r="A7101" t="s">
        <v>534</v>
      </c>
      <c r="B7101" s="1">
        <v>45302</v>
      </c>
      <c r="C7101" t="s">
        <v>150</v>
      </c>
      <c r="D7101" t="s">
        <v>104</v>
      </c>
      <c r="E7101" t="s">
        <v>19</v>
      </c>
      <c r="F7101" t="s">
        <v>20</v>
      </c>
      <c r="G7101" t="s">
        <v>189</v>
      </c>
      <c r="H7101" t="s">
        <v>5036</v>
      </c>
      <c r="I7101" s="1">
        <v>41504</v>
      </c>
      <c r="J7101" t="s">
        <v>535</v>
      </c>
      <c r="K7101">
        <v>65</v>
      </c>
      <c r="L7101">
        <v>0</v>
      </c>
      <c r="M7101">
        <v>65</v>
      </c>
      <c r="N7101">
        <v>65</v>
      </c>
      <c r="O7101" t="s">
        <v>23</v>
      </c>
      <c r="P7101" t="s">
        <v>152</v>
      </c>
      <c r="Q7101">
        <f ca="1">DATEDIF(Data[[#This Row],[Birthdate]],TODAY(),"Y")</f>
        <v>12</v>
      </c>
      <c r="R7101" t="str">
        <f ca="1">IF(Data[[#This Row],[Age]]&lt;=10,"3-10 Years",IF(Data[[#This Row],[Age]]&lt;=15,"11-15 Years",IF(Data[[#This Row],[Age]]&lt;=19,"16-19 Years", "20+ Years")))</f>
        <v>11-15 Years</v>
      </c>
    </row>
    <row r="7102" spans="1:18" x14ac:dyDescent="0.35">
      <c r="A7102" t="s">
        <v>202</v>
      </c>
      <c r="B7102" s="1">
        <v>45302</v>
      </c>
      <c r="C7102" t="s">
        <v>150</v>
      </c>
      <c r="D7102" t="s">
        <v>104</v>
      </c>
      <c r="E7102" t="s">
        <v>19</v>
      </c>
      <c r="F7102" t="s">
        <v>20</v>
      </c>
      <c r="G7102" t="s">
        <v>21</v>
      </c>
      <c r="H7102" t="s">
        <v>5036</v>
      </c>
      <c r="I7102" s="1">
        <v>41454</v>
      </c>
      <c r="J7102" t="s">
        <v>203</v>
      </c>
      <c r="K7102">
        <v>65</v>
      </c>
      <c r="L7102">
        <v>0</v>
      </c>
      <c r="M7102">
        <v>65</v>
      </c>
      <c r="N7102">
        <v>65</v>
      </c>
      <c r="O7102" t="s">
        <v>23</v>
      </c>
      <c r="P7102" t="s">
        <v>25</v>
      </c>
      <c r="Q7102">
        <f ca="1">DATEDIF(Data[[#This Row],[Birthdate]],TODAY(),"Y")</f>
        <v>12</v>
      </c>
      <c r="R7102" t="str">
        <f ca="1">IF(Data[[#This Row],[Age]]&lt;=10,"3-10 Years",IF(Data[[#This Row],[Age]]&lt;=15,"11-15 Years",IF(Data[[#This Row],[Age]]&lt;=19,"16-19 Years", "20+ Years")))</f>
        <v>11-15 Years</v>
      </c>
    </row>
    <row r="7103" spans="1:18" x14ac:dyDescent="0.35">
      <c r="A7103" t="s">
        <v>620</v>
      </c>
      <c r="B7103" s="1">
        <v>45301</v>
      </c>
      <c r="C7103" t="s">
        <v>29</v>
      </c>
      <c r="D7103" t="s">
        <v>104</v>
      </c>
      <c r="E7103" t="s">
        <v>19</v>
      </c>
      <c r="F7103" t="s">
        <v>20</v>
      </c>
      <c r="G7103" t="s">
        <v>50</v>
      </c>
      <c r="H7103" t="s">
        <v>5036</v>
      </c>
      <c r="I7103" s="1">
        <v>41289</v>
      </c>
      <c r="J7103" t="s">
        <v>199</v>
      </c>
      <c r="K7103">
        <v>65</v>
      </c>
      <c r="L7103">
        <v>65</v>
      </c>
      <c r="M7103">
        <v>0</v>
      </c>
      <c r="N7103">
        <v>65</v>
      </c>
      <c r="O7103" t="s">
        <v>23</v>
      </c>
      <c r="P7103" t="s">
        <v>25</v>
      </c>
      <c r="Q7103">
        <f ca="1">DATEDIF(Data[[#This Row],[Birthdate]],TODAY(),"Y")</f>
        <v>12</v>
      </c>
      <c r="R7103" t="str">
        <f ca="1">IF(Data[[#This Row],[Age]]&lt;=10,"3-10 Years",IF(Data[[#This Row],[Age]]&lt;=15,"11-15 Years",IF(Data[[#This Row],[Age]]&lt;=19,"16-19 Years", "20+ Years")))</f>
        <v>11-15 Years</v>
      </c>
    </row>
    <row r="7104" spans="1:18" x14ac:dyDescent="0.35">
      <c r="A7104" t="s">
        <v>461</v>
      </c>
      <c r="B7104" s="1">
        <v>45300</v>
      </c>
      <c r="C7104" t="s">
        <v>29</v>
      </c>
      <c r="D7104" t="s">
        <v>104</v>
      </c>
      <c r="E7104" t="s">
        <v>19</v>
      </c>
      <c r="F7104" t="s">
        <v>20</v>
      </c>
      <c r="G7104" t="s">
        <v>47</v>
      </c>
      <c r="H7104" t="s">
        <v>5036</v>
      </c>
      <c r="I7104" s="1">
        <v>41470</v>
      </c>
      <c r="J7104" t="s">
        <v>462</v>
      </c>
      <c r="K7104">
        <v>65</v>
      </c>
      <c r="L7104">
        <v>65</v>
      </c>
      <c r="M7104">
        <v>0</v>
      </c>
      <c r="N7104">
        <v>65</v>
      </c>
      <c r="O7104" t="s">
        <v>23</v>
      </c>
      <c r="P7104" t="s">
        <v>25</v>
      </c>
      <c r="Q7104">
        <f ca="1">DATEDIF(Data[[#This Row],[Birthdate]],TODAY(),"Y")</f>
        <v>12</v>
      </c>
      <c r="R7104" t="str">
        <f ca="1">IF(Data[[#This Row],[Age]]&lt;=10,"3-10 Years",IF(Data[[#This Row],[Age]]&lt;=15,"11-15 Years",IF(Data[[#This Row],[Age]]&lt;=19,"16-19 Years", "20+ Years")))</f>
        <v>11-15 Years</v>
      </c>
    </row>
    <row r="7105" spans="1:18" x14ac:dyDescent="0.35">
      <c r="A7105" t="s">
        <v>2978</v>
      </c>
      <c r="B7105" s="1">
        <v>45300</v>
      </c>
      <c r="C7105" t="s">
        <v>29</v>
      </c>
      <c r="D7105" t="s">
        <v>104</v>
      </c>
      <c r="E7105" t="s">
        <v>19</v>
      </c>
      <c r="F7105" t="s">
        <v>20</v>
      </c>
      <c r="G7105" t="s">
        <v>5048</v>
      </c>
      <c r="H7105" t="s">
        <v>1083</v>
      </c>
      <c r="I7105" s="1">
        <v>41538</v>
      </c>
      <c r="J7105" t="s">
        <v>2979</v>
      </c>
      <c r="K7105">
        <v>65</v>
      </c>
      <c r="L7105">
        <v>65</v>
      </c>
      <c r="M7105">
        <v>0</v>
      </c>
      <c r="N7105">
        <v>65</v>
      </c>
      <c r="O7105" t="s">
        <v>23</v>
      </c>
      <c r="P7105" t="s">
        <v>25</v>
      </c>
      <c r="Q7105">
        <f ca="1">DATEDIF(Data[[#This Row],[Birthdate]],TODAY(),"Y")</f>
        <v>12</v>
      </c>
      <c r="R7105" t="str">
        <f ca="1">IF(Data[[#This Row],[Age]]&lt;=10,"3-10 Years",IF(Data[[#This Row],[Age]]&lt;=15,"11-15 Years",IF(Data[[#This Row],[Age]]&lt;=19,"16-19 Years", "20+ Years")))</f>
        <v>11-15 Years</v>
      </c>
    </row>
    <row r="7106" spans="1:18" x14ac:dyDescent="0.35">
      <c r="A7106" t="s">
        <v>1288</v>
      </c>
      <c r="B7106" s="1">
        <v>45300</v>
      </c>
      <c r="C7106" t="s">
        <v>29</v>
      </c>
      <c r="D7106" t="s">
        <v>104</v>
      </c>
      <c r="E7106" t="s">
        <v>19</v>
      </c>
      <c r="F7106" t="s">
        <v>20</v>
      </c>
      <c r="G7106" t="s">
        <v>47</v>
      </c>
      <c r="H7106" t="s">
        <v>5036</v>
      </c>
      <c r="I7106" s="1">
        <v>41527</v>
      </c>
      <c r="J7106" t="s">
        <v>1289</v>
      </c>
      <c r="K7106">
        <v>65</v>
      </c>
      <c r="L7106">
        <v>65</v>
      </c>
      <c r="M7106">
        <v>0</v>
      </c>
      <c r="N7106">
        <v>65</v>
      </c>
      <c r="O7106" t="s">
        <v>23</v>
      </c>
      <c r="P7106" t="s">
        <v>25</v>
      </c>
      <c r="Q7106">
        <f ca="1">DATEDIF(Data[[#This Row],[Birthdate]],TODAY(),"Y")</f>
        <v>12</v>
      </c>
      <c r="R7106" t="str">
        <f ca="1">IF(Data[[#This Row],[Age]]&lt;=10,"3-10 Years",IF(Data[[#This Row],[Age]]&lt;=15,"11-15 Years",IF(Data[[#This Row],[Age]]&lt;=19,"16-19 Years", "20+ Years")))</f>
        <v>11-15 Years</v>
      </c>
    </row>
    <row r="7107" spans="1:18" x14ac:dyDescent="0.35">
      <c r="A7107" t="s">
        <v>1148</v>
      </c>
      <c r="B7107" s="1">
        <v>45299</v>
      </c>
      <c r="C7107" t="s">
        <v>29</v>
      </c>
      <c r="D7107" t="s">
        <v>104</v>
      </c>
      <c r="E7107" t="s">
        <v>19</v>
      </c>
      <c r="F7107" t="s">
        <v>20</v>
      </c>
      <c r="G7107" t="s">
        <v>189</v>
      </c>
      <c r="H7107" t="s">
        <v>5036</v>
      </c>
      <c r="I7107" s="1">
        <v>41302</v>
      </c>
      <c r="J7107" t="s">
        <v>1149</v>
      </c>
      <c r="K7107">
        <v>65</v>
      </c>
      <c r="L7107">
        <v>65</v>
      </c>
      <c r="M7107">
        <v>0</v>
      </c>
      <c r="N7107">
        <v>65</v>
      </c>
      <c r="O7107" t="s">
        <v>23</v>
      </c>
      <c r="P7107" t="s">
        <v>152</v>
      </c>
      <c r="Q7107">
        <f ca="1">DATEDIF(Data[[#This Row],[Birthdate]],TODAY(),"Y")</f>
        <v>12</v>
      </c>
      <c r="R7107" t="str">
        <f ca="1">IF(Data[[#This Row],[Age]]&lt;=10,"3-10 Years",IF(Data[[#This Row],[Age]]&lt;=15,"11-15 Years",IF(Data[[#This Row],[Age]]&lt;=19,"16-19 Years", "20+ Years")))</f>
        <v>11-15 Years</v>
      </c>
    </row>
    <row r="7108" spans="1:18" x14ac:dyDescent="0.35">
      <c r="A7108" t="s">
        <v>1155</v>
      </c>
      <c r="B7108" s="1">
        <v>45298</v>
      </c>
      <c r="C7108" t="s">
        <v>29</v>
      </c>
      <c r="D7108" t="s">
        <v>104</v>
      </c>
      <c r="E7108" t="s">
        <v>19</v>
      </c>
      <c r="F7108" t="s">
        <v>20</v>
      </c>
      <c r="G7108" t="s">
        <v>405</v>
      </c>
      <c r="H7108" t="s">
        <v>1083</v>
      </c>
      <c r="I7108" s="1">
        <v>41543</v>
      </c>
      <c r="J7108" t="s">
        <v>1154</v>
      </c>
      <c r="K7108">
        <v>65</v>
      </c>
      <c r="L7108">
        <v>65</v>
      </c>
      <c r="M7108">
        <v>0</v>
      </c>
      <c r="N7108">
        <v>65</v>
      </c>
      <c r="O7108" t="s">
        <v>23</v>
      </c>
      <c r="P7108" t="s">
        <v>152</v>
      </c>
      <c r="Q7108">
        <f ca="1">DATEDIF(Data[[#This Row],[Birthdate]],TODAY(),"Y")</f>
        <v>12</v>
      </c>
      <c r="R7108" t="str">
        <f ca="1">IF(Data[[#This Row],[Age]]&lt;=10,"3-10 Years",IF(Data[[#This Row],[Age]]&lt;=15,"11-15 Years",IF(Data[[#This Row],[Age]]&lt;=19,"16-19 Years", "20+ Years")))</f>
        <v>11-15 Years</v>
      </c>
    </row>
    <row r="7109" spans="1:18" x14ac:dyDescent="0.35">
      <c r="A7109" t="s">
        <v>240</v>
      </c>
      <c r="B7109" s="1">
        <v>45298</v>
      </c>
      <c r="C7109" t="s">
        <v>29</v>
      </c>
      <c r="D7109" t="s">
        <v>104</v>
      </c>
      <c r="E7109" t="s">
        <v>19</v>
      </c>
      <c r="F7109" t="s">
        <v>20</v>
      </c>
      <c r="G7109" t="s">
        <v>30</v>
      </c>
      <c r="H7109" t="s">
        <v>5036</v>
      </c>
      <c r="I7109" s="1">
        <v>41392</v>
      </c>
      <c r="J7109" t="s">
        <v>241</v>
      </c>
      <c r="K7109">
        <v>65</v>
      </c>
      <c r="L7109">
        <v>65</v>
      </c>
      <c r="M7109">
        <v>0</v>
      </c>
      <c r="N7109">
        <v>65</v>
      </c>
      <c r="O7109" t="s">
        <v>23</v>
      </c>
      <c r="P7109" t="s">
        <v>25</v>
      </c>
      <c r="Q7109">
        <f ca="1">DATEDIF(Data[[#This Row],[Birthdate]],TODAY(),"Y")</f>
        <v>12</v>
      </c>
      <c r="R7109" t="str">
        <f ca="1">IF(Data[[#This Row],[Age]]&lt;=10,"3-10 Years",IF(Data[[#This Row],[Age]]&lt;=15,"11-15 Years",IF(Data[[#This Row],[Age]]&lt;=19,"16-19 Years", "20+ Years")))</f>
        <v>11-15 Years</v>
      </c>
    </row>
    <row r="7110" spans="1:18" x14ac:dyDescent="0.35">
      <c r="A7110" t="s">
        <v>2985</v>
      </c>
      <c r="B7110" s="1">
        <v>45298</v>
      </c>
      <c r="C7110" t="s">
        <v>29</v>
      </c>
      <c r="D7110" t="s">
        <v>104</v>
      </c>
      <c r="E7110" t="s">
        <v>19</v>
      </c>
      <c r="F7110" t="s">
        <v>20</v>
      </c>
      <c r="G7110" t="s">
        <v>50</v>
      </c>
      <c r="H7110" t="s">
        <v>5036</v>
      </c>
      <c r="I7110" s="1">
        <v>41419</v>
      </c>
      <c r="J7110" t="s">
        <v>2986</v>
      </c>
      <c r="K7110">
        <v>65</v>
      </c>
      <c r="L7110">
        <v>65</v>
      </c>
      <c r="M7110">
        <v>0</v>
      </c>
      <c r="N7110">
        <v>65</v>
      </c>
      <c r="O7110" t="s">
        <v>23</v>
      </c>
      <c r="P7110" t="s">
        <v>25</v>
      </c>
      <c r="Q7110">
        <f ca="1">DATEDIF(Data[[#This Row],[Birthdate]],TODAY(),"Y")</f>
        <v>12</v>
      </c>
      <c r="R7110" t="str">
        <f ca="1">IF(Data[[#This Row],[Age]]&lt;=10,"3-10 Years",IF(Data[[#This Row],[Age]]&lt;=15,"11-15 Years",IF(Data[[#This Row],[Age]]&lt;=19,"16-19 Years", "20+ Years")))</f>
        <v>11-15 Years</v>
      </c>
    </row>
    <row r="7111" spans="1:18" x14ac:dyDescent="0.35">
      <c r="A7111" t="s">
        <v>320</v>
      </c>
      <c r="B7111" s="1">
        <v>45297</v>
      </c>
      <c r="C7111" t="s">
        <v>29</v>
      </c>
      <c r="D7111" t="s">
        <v>104</v>
      </c>
      <c r="E7111" t="s">
        <v>19</v>
      </c>
      <c r="F7111" t="s">
        <v>20</v>
      </c>
      <c r="G7111" t="s">
        <v>37</v>
      </c>
      <c r="H7111" t="s">
        <v>5036</v>
      </c>
      <c r="I7111" s="1">
        <v>41458</v>
      </c>
      <c r="J7111" t="s">
        <v>321</v>
      </c>
      <c r="K7111">
        <v>65</v>
      </c>
      <c r="L7111">
        <v>65</v>
      </c>
      <c r="M7111">
        <v>0</v>
      </c>
      <c r="N7111">
        <v>65</v>
      </c>
      <c r="O7111" t="s">
        <v>23</v>
      </c>
      <c r="P7111" t="s">
        <v>152</v>
      </c>
      <c r="Q7111">
        <f ca="1">DATEDIF(Data[[#This Row],[Birthdate]],TODAY(),"Y")</f>
        <v>12</v>
      </c>
      <c r="R7111" t="str">
        <f ca="1">IF(Data[[#This Row],[Age]]&lt;=10,"3-10 Years",IF(Data[[#This Row],[Age]]&lt;=15,"11-15 Years",IF(Data[[#This Row],[Age]]&lt;=19,"16-19 Years", "20+ Years")))</f>
        <v>11-15 Years</v>
      </c>
    </row>
    <row r="7112" spans="1:18" x14ac:dyDescent="0.35">
      <c r="A7112" t="s">
        <v>2899</v>
      </c>
      <c r="B7112" s="1">
        <v>45297</v>
      </c>
      <c r="C7112" t="s">
        <v>29</v>
      </c>
      <c r="D7112" t="s">
        <v>104</v>
      </c>
      <c r="E7112" t="s">
        <v>19</v>
      </c>
      <c r="F7112" t="s">
        <v>20</v>
      </c>
      <c r="G7112" t="s">
        <v>30</v>
      </c>
      <c r="H7112" t="s">
        <v>5036</v>
      </c>
      <c r="I7112" s="1">
        <v>41417</v>
      </c>
      <c r="J7112" t="s">
        <v>2900</v>
      </c>
      <c r="K7112">
        <v>65</v>
      </c>
      <c r="L7112">
        <v>65</v>
      </c>
      <c r="M7112">
        <v>0</v>
      </c>
      <c r="N7112">
        <v>65</v>
      </c>
      <c r="O7112" t="s">
        <v>23</v>
      </c>
      <c r="P7112" t="s">
        <v>25</v>
      </c>
      <c r="Q7112">
        <f ca="1">DATEDIF(Data[[#This Row],[Birthdate]],TODAY(),"Y")</f>
        <v>12</v>
      </c>
      <c r="R7112" t="str">
        <f ca="1">IF(Data[[#This Row],[Age]]&lt;=10,"3-10 Years",IF(Data[[#This Row],[Age]]&lt;=15,"11-15 Years",IF(Data[[#This Row],[Age]]&lt;=19,"16-19 Years", "20+ Years")))</f>
        <v>11-15 Years</v>
      </c>
    </row>
    <row r="7113" spans="1:18" x14ac:dyDescent="0.35">
      <c r="A7113" t="s">
        <v>1271</v>
      </c>
      <c r="B7113" s="1">
        <v>45296</v>
      </c>
      <c r="C7113" t="s">
        <v>29</v>
      </c>
      <c r="D7113" t="s">
        <v>104</v>
      </c>
      <c r="E7113" t="s">
        <v>19</v>
      </c>
      <c r="F7113" t="s">
        <v>20</v>
      </c>
      <c r="G7113" t="s">
        <v>139</v>
      </c>
      <c r="H7113" t="s">
        <v>1083</v>
      </c>
      <c r="I7113" s="1">
        <v>41610</v>
      </c>
      <c r="J7113" t="s">
        <v>977</v>
      </c>
      <c r="K7113">
        <v>65</v>
      </c>
      <c r="L7113">
        <v>65</v>
      </c>
      <c r="M7113">
        <v>0</v>
      </c>
      <c r="N7113">
        <v>65</v>
      </c>
      <c r="O7113" t="s">
        <v>23</v>
      </c>
      <c r="P7113" t="s">
        <v>25</v>
      </c>
      <c r="Q7113">
        <f ca="1">DATEDIF(Data[[#This Row],[Birthdate]],TODAY(),"Y")</f>
        <v>12</v>
      </c>
      <c r="R7113" t="str">
        <f ca="1">IF(Data[[#This Row],[Age]]&lt;=10,"3-10 Years",IF(Data[[#This Row],[Age]]&lt;=15,"11-15 Years",IF(Data[[#This Row],[Age]]&lt;=19,"16-19 Years", "20+ Years")))</f>
        <v>11-15 Years</v>
      </c>
    </row>
    <row r="7114" spans="1:18" x14ac:dyDescent="0.35">
      <c r="A7114" t="s">
        <v>2997</v>
      </c>
      <c r="B7114" s="1">
        <v>45296</v>
      </c>
      <c r="C7114" t="s">
        <v>29</v>
      </c>
      <c r="D7114" t="s">
        <v>104</v>
      </c>
      <c r="E7114" t="s">
        <v>19</v>
      </c>
      <c r="F7114" t="s">
        <v>20</v>
      </c>
      <c r="G7114" t="s">
        <v>30</v>
      </c>
      <c r="H7114" t="s">
        <v>5036</v>
      </c>
      <c r="I7114" s="1">
        <v>41253</v>
      </c>
      <c r="J7114" t="s">
        <v>297</v>
      </c>
      <c r="K7114">
        <v>65</v>
      </c>
      <c r="L7114">
        <v>65</v>
      </c>
      <c r="M7114">
        <v>0</v>
      </c>
      <c r="N7114">
        <v>65</v>
      </c>
      <c r="O7114" t="s">
        <v>23</v>
      </c>
      <c r="P7114" t="s">
        <v>25</v>
      </c>
      <c r="Q7114">
        <f ca="1">DATEDIF(Data[[#This Row],[Birthdate]],TODAY(),"Y")</f>
        <v>12</v>
      </c>
      <c r="R7114" t="str">
        <f ca="1">IF(Data[[#This Row],[Age]]&lt;=10,"3-10 Years",IF(Data[[#This Row],[Age]]&lt;=15,"11-15 Years",IF(Data[[#This Row],[Age]]&lt;=19,"16-19 Years", "20+ Years")))</f>
        <v>11-15 Years</v>
      </c>
    </row>
    <row r="7115" spans="1:18" x14ac:dyDescent="0.35">
      <c r="A7115" t="s">
        <v>208</v>
      </c>
      <c r="B7115" s="1">
        <v>45296</v>
      </c>
      <c r="C7115" t="s">
        <v>150</v>
      </c>
      <c r="D7115" t="s">
        <v>104</v>
      </c>
      <c r="E7115" t="s">
        <v>19</v>
      </c>
      <c r="F7115" t="s">
        <v>20</v>
      </c>
      <c r="G7115" t="s">
        <v>21</v>
      </c>
      <c r="H7115" t="s">
        <v>5036</v>
      </c>
      <c r="I7115" s="1">
        <v>41394</v>
      </c>
      <c r="J7115" t="s">
        <v>209</v>
      </c>
      <c r="K7115">
        <v>65</v>
      </c>
      <c r="L7115">
        <v>0</v>
      </c>
      <c r="M7115">
        <v>65</v>
      </c>
      <c r="N7115">
        <v>65</v>
      </c>
      <c r="O7115" t="s">
        <v>23</v>
      </c>
      <c r="P7115" t="s">
        <v>25</v>
      </c>
      <c r="Q7115">
        <f ca="1">DATEDIF(Data[[#This Row],[Birthdate]],TODAY(),"Y")</f>
        <v>12</v>
      </c>
      <c r="R7115" t="str">
        <f ca="1">IF(Data[[#This Row],[Age]]&lt;=10,"3-10 Years",IF(Data[[#This Row],[Age]]&lt;=15,"11-15 Years",IF(Data[[#This Row],[Age]]&lt;=19,"16-19 Years", "20+ Years")))</f>
        <v>11-15 Years</v>
      </c>
    </row>
    <row r="7116" spans="1:18" x14ac:dyDescent="0.35">
      <c r="A7116" t="s">
        <v>734</v>
      </c>
      <c r="B7116" s="1">
        <v>45296</v>
      </c>
      <c r="C7116" t="s">
        <v>29</v>
      </c>
      <c r="D7116" t="s">
        <v>104</v>
      </c>
      <c r="E7116" t="s">
        <v>19</v>
      </c>
      <c r="F7116" t="s">
        <v>20</v>
      </c>
      <c r="G7116" t="s">
        <v>50</v>
      </c>
      <c r="H7116" t="s">
        <v>5036</v>
      </c>
      <c r="I7116" s="1">
        <v>41489</v>
      </c>
      <c r="J7116" t="s">
        <v>735</v>
      </c>
      <c r="K7116">
        <v>65</v>
      </c>
      <c r="L7116">
        <v>65</v>
      </c>
      <c r="M7116">
        <v>0</v>
      </c>
      <c r="N7116">
        <v>65</v>
      </c>
      <c r="O7116" t="s">
        <v>23</v>
      </c>
      <c r="P7116" t="s">
        <v>152</v>
      </c>
      <c r="Q7116">
        <f ca="1">DATEDIF(Data[[#This Row],[Birthdate]],TODAY(),"Y")</f>
        <v>12</v>
      </c>
      <c r="R7116" t="str">
        <f ca="1">IF(Data[[#This Row],[Age]]&lt;=10,"3-10 Years",IF(Data[[#This Row],[Age]]&lt;=15,"11-15 Years",IF(Data[[#This Row],[Age]]&lt;=19,"16-19 Years", "20+ Years")))</f>
        <v>11-15 Years</v>
      </c>
    </row>
    <row r="7117" spans="1:18" x14ac:dyDescent="0.35">
      <c r="A7117" t="s">
        <v>381</v>
      </c>
      <c r="B7117" s="1">
        <v>45296</v>
      </c>
      <c r="C7117" t="s">
        <v>29</v>
      </c>
      <c r="D7117" t="s">
        <v>104</v>
      </c>
      <c r="E7117" t="s">
        <v>19</v>
      </c>
      <c r="F7117" t="s">
        <v>20</v>
      </c>
      <c r="G7117" t="s">
        <v>30</v>
      </c>
      <c r="H7117" t="s">
        <v>5036</v>
      </c>
      <c r="I7117" s="1">
        <v>41533</v>
      </c>
      <c r="J7117" t="s">
        <v>380</v>
      </c>
      <c r="K7117">
        <v>65</v>
      </c>
      <c r="L7117">
        <v>65</v>
      </c>
      <c r="M7117">
        <v>0</v>
      </c>
      <c r="N7117">
        <v>65</v>
      </c>
      <c r="O7117" t="s">
        <v>23</v>
      </c>
      <c r="P7117" t="s">
        <v>25</v>
      </c>
      <c r="Q7117">
        <f ca="1">DATEDIF(Data[[#This Row],[Birthdate]],TODAY(),"Y")</f>
        <v>12</v>
      </c>
      <c r="R7117" t="str">
        <f ca="1">IF(Data[[#This Row],[Age]]&lt;=10,"3-10 Years",IF(Data[[#This Row],[Age]]&lt;=15,"11-15 Years",IF(Data[[#This Row],[Age]]&lt;=19,"16-19 Years", "20+ Years")))</f>
        <v>11-15 Years</v>
      </c>
    </row>
    <row r="7118" spans="1:18" x14ac:dyDescent="0.35">
      <c r="A7118" t="s">
        <v>2998</v>
      </c>
      <c r="B7118" s="1">
        <v>45295</v>
      </c>
      <c r="C7118" t="s">
        <v>29</v>
      </c>
      <c r="D7118" t="s">
        <v>104</v>
      </c>
      <c r="E7118" t="s">
        <v>19</v>
      </c>
      <c r="F7118" t="s">
        <v>20</v>
      </c>
      <c r="G7118" t="s">
        <v>139</v>
      </c>
      <c r="H7118" t="s">
        <v>1083</v>
      </c>
      <c r="I7118" s="1">
        <v>41559</v>
      </c>
      <c r="J7118" t="s">
        <v>2999</v>
      </c>
      <c r="K7118">
        <v>65</v>
      </c>
      <c r="L7118">
        <v>65</v>
      </c>
      <c r="M7118">
        <v>0</v>
      </c>
      <c r="N7118">
        <v>65</v>
      </c>
      <c r="O7118" t="s">
        <v>23</v>
      </c>
      <c r="P7118" t="s">
        <v>25</v>
      </c>
      <c r="Q7118">
        <f ca="1">DATEDIF(Data[[#This Row],[Birthdate]],TODAY(),"Y")</f>
        <v>12</v>
      </c>
      <c r="R7118" t="str">
        <f ca="1">IF(Data[[#This Row],[Age]]&lt;=10,"3-10 Years",IF(Data[[#This Row],[Age]]&lt;=15,"11-15 Years",IF(Data[[#This Row],[Age]]&lt;=19,"16-19 Years", "20+ Years")))</f>
        <v>11-15 Years</v>
      </c>
    </row>
    <row r="7119" spans="1:18" x14ac:dyDescent="0.35">
      <c r="A7119" t="s">
        <v>1667</v>
      </c>
      <c r="B7119" s="1">
        <v>45295</v>
      </c>
      <c r="C7119" t="s">
        <v>29</v>
      </c>
      <c r="D7119" t="s">
        <v>104</v>
      </c>
      <c r="E7119" t="s">
        <v>19</v>
      </c>
      <c r="F7119" t="s">
        <v>20</v>
      </c>
      <c r="G7119" t="s">
        <v>105</v>
      </c>
      <c r="H7119" t="s">
        <v>5036</v>
      </c>
      <c r="I7119" s="1">
        <v>41341</v>
      </c>
      <c r="J7119" t="s">
        <v>1668</v>
      </c>
      <c r="K7119">
        <v>65</v>
      </c>
      <c r="L7119">
        <v>65</v>
      </c>
      <c r="M7119">
        <v>0</v>
      </c>
      <c r="N7119">
        <v>65</v>
      </c>
      <c r="O7119" t="s">
        <v>23</v>
      </c>
      <c r="P7119" t="s">
        <v>152</v>
      </c>
      <c r="Q7119">
        <f ca="1">DATEDIF(Data[[#This Row],[Birthdate]],TODAY(),"Y")</f>
        <v>12</v>
      </c>
      <c r="R7119" t="str">
        <f ca="1">IF(Data[[#This Row],[Age]]&lt;=10,"3-10 Years",IF(Data[[#This Row],[Age]]&lt;=15,"11-15 Years",IF(Data[[#This Row],[Age]]&lt;=19,"16-19 Years", "20+ Years")))</f>
        <v>11-15 Years</v>
      </c>
    </row>
    <row r="7120" spans="1:18" x14ac:dyDescent="0.35">
      <c r="A7120" t="s">
        <v>530</v>
      </c>
      <c r="B7120" s="1">
        <v>45295</v>
      </c>
      <c r="C7120" t="s">
        <v>29</v>
      </c>
      <c r="D7120" t="s">
        <v>104</v>
      </c>
      <c r="E7120" t="s">
        <v>19</v>
      </c>
      <c r="F7120" t="s">
        <v>20</v>
      </c>
      <c r="G7120" t="s">
        <v>30</v>
      </c>
      <c r="H7120" t="s">
        <v>5036</v>
      </c>
      <c r="I7120" s="1">
        <v>41320</v>
      </c>
      <c r="J7120" t="s">
        <v>531</v>
      </c>
      <c r="K7120">
        <v>65</v>
      </c>
      <c r="L7120">
        <v>65</v>
      </c>
      <c r="M7120">
        <v>0</v>
      </c>
      <c r="N7120">
        <v>65</v>
      </c>
      <c r="O7120" t="s">
        <v>23</v>
      </c>
      <c r="P7120" t="s">
        <v>152</v>
      </c>
      <c r="Q7120">
        <f ca="1">DATEDIF(Data[[#This Row],[Birthdate]],TODAY(),"Y")</f>
        <v>12</v>
      </c>
      <c r="R7120" t="str">
        <f ca="1">IF(Data[[#This Row],[Age]]&lt;=10,"3-10 Years",IF(Data[[#This Row],[Age]]&lt;=15,"11-15 Years",IF(Data[[#This Row],[Age]]&lt;=19,"16-19 Years", "20+ Years")))</f>
        <v>11-15 Years</v>
      </c>
    </row>
    <row r="7121" spans="1:18" x14ac:dyDescent="0.35">
      <c r="A7121" t="s">
        <v>647</v>
      </c>
      <c r="B7121" s="1">
        <v>45294</v>
      </c>
      <c r="C7121" t="s">
        <v>29</v>
      </c>
      <c r="D7121" t="s">
        <v>104</v>
      </c>
      <c r="E7121" t="s">
        <v>19</v>
      </c>
      <c r="F7121" t="s">
        <v>20</v>
      </c>
      <c r="G7121" t="s">
        <v>189</v>
      </c>
      <c r="H7121" t="s">
        <v>5036</v>
      </c>
      <c r="I7121" s="1">
        <v>41327</v>
      </c>
      <c r="J7121" t="s">
        <v>648</v>
      </c>
      <c r="K7121">
        <v>65</v>
      </c>
      <c r="L7121">
        <v>65</v>
      </c>
      <c r="M7121">
        <v>0</v>
      </c>
      <c r="N7121">
        <v>65</v>
      </c>
      <c r="O7121" t="s">
        <v>23</v>
      </c>
      <c r="P7121" t="s">
        <v>152</v>
      </c>
      <c r="Q7121">
        <f ca="1">DATEDIF(Data[[#This Row],[Birthdate]],TODAY(),"Y")</f>
        <v>12</v>
      </c>
      <c r="R7121" t="str">
        <f ca="1">IF(Data[[#This Row],[Age]]&lt;=10,"3-10 Years",IF(Data[[#This Row],[Age]]&lt;=15,"11-15 Years",IF(Data[[#This Row],[Age]]&lt;=19,"16-19 Years", "20+ Years")))</f>
        <v>11-15 Years</v>
      </c>
    </row>
    <row r="7122" spans="1:18" x14ac:dyDescent="0.35">
      <c r="A7122" t="s">
        <v>726</v>
      </c>
      <c r="B7122" s="1">
        <v>45294</v>
      </c>
      <c r="C7122" t="s">
        <v>29</v>
      </c>
      <c r="D7122" t="s">
        <v>104</v>
      </c>
      <c r="E7122" t="s">
        <v>19</v>
      </c>
      <c r="F7122" t="s">
        <v>20</v>
      </c>
      <c r="G7122" t="s">
        <v>21</v>
      </c>
      <c r="H7122" t="s">
        <v>5036</v>
      </c>
      <c r="I7122" s="1">
        <v>41582</v>
      </c>
      <c r="J7122" t="s">
        <v>727</v>
      </c>
      <c r="K7122">
        <v>65</v>
      </c>
      <c r="L7122">
        <v>65</v>
      </c>
      <c r="M7122">
        <v>0</v>
      </c>
      <c r="N7122">
        <v>65</v>
      </c>
      <c r="O7122" t="s">
        <v>23</v>
      </c>
      <c r="P7122" t="s">
        <v>152</v>
      </c>
      <c r="Q7122">
        <f ca="1">DATEDIF(Data[[#This Row],[Birthdate]],TODAY(),"Y")</f>
        <v>12</v>
      </c>
      <c r="R7122" t="str">
        <f ca="1">IF(Data[[#This Row],[Age]]&lt;=10,"3-10 Years",IF(Data[[#This Row],[Age]]&lt;=15,"11-15 Years",IF(Data[[#This Row],[Age]]&lt;=19,"16-19 Years", "20+ Years")))</f>
        <v>11-15 Years</v>
      </c>
    </row>
    <row r="7123" spans="1:18" x14ac:dyDescent="0.35">
      <c r="A7123" t="s">
        <v>608</v>
      </c>
      <c r="B7123" s="1">
        <v>45294</v>
      </c>
      <c r="C7123" t="s">
        <v>29</v>
      </c>
      <c r="D7123" t="s">
        <v>104</v>
      </c>
      <c r="E7123" t="s">
        <v>19</v>
      </c>
      <c r="F7123" t="s">
        <v>20</v>
      </c>
      <c r="G7123" t="s">
        <v>57</v>
      </c>
      <c r="H7123" t="s">
        <v>5036</v>
      </c>
      <c r="I7123" s="1">
        <v>41446</v>
      </c>
      <c r="J7123" t="s">
        <v>609</v>
      </c>
      <c r="K7123">
        <v>65</v>
      </c>
      <c r="L7123">
        <v>65</v>
      </c>
      <c r="M7123">
        <v>0</v>
      </c>
      <c r="N7123">
        <v>65</v>
      </c>
      <c r="O7123" t="s">
        <v>23</v>
      </c>
      <c r="P7123" t="s">
        <v>25</v>
      </c>
      <c r="Q7123">
        <f ca="1">DATEDIF(Data[[#This Row],[Birthdate]],TODAY(),"Y")</f>
        <v>12</v>
      </c>
      <c r="R7123" t="str">
        <f ca="1">IF(Data[[#This Row],[Age]]&lt;=10,"3-10 Years",IF(Data[[#This Row],[Age]]&lt;=15,"11-15 Years",IF(Data[[#This Row],[Age]]&lt;=19,"16-19 Years", "20+ Years")))</f>
        <v>11-15 Years</v>
      </c>
    </row>
    <row r="7124" spans="1:18" x14ac:dyDescent="0.35">
      <c r="A7124" t="s">
        <v>2164</v>
      </c>
      <c r="B7124" s="1">
        <v>45294</v>
      </c>
      <c r="C7124" t="s">
        <v>29</v>
      </c>
      <c r="D7124" t="s">
        <v>104</v>
      </c>
      <c r="E7124" t="s">
        <v>19</v>
      </c>
      <c r="F7124" t="s">
        <v>20</v>
      </c>
      <c r="G7124" t="s">
        <v>37</v>
      </c>
      <c r="H7124" t="s">
        <v>5036</v>
      </c>
      <c r="I7124" s="1">
        <v>41319</v>
      </c>
      <c r="J7124" t="s">
        <v>2165</v>
      </c>
      <c r="K7124">
        <v>65</v>
      </c>
      <c r="L7124">
        <v>65</v>
      </c>
      <c r="M7124">
        <v>0</v>
      </c>
      <c r="N7124">
        <v>65</v>
      </c>
      <c r="O7124" t="s">
        <v>23</v>
      </c>
      <c r="P7124" t="s">
        <v>25</v>
      </c>
      <c r="Q7124">
        <f ca="1">DATEDIF(Data[[#This Row],[Birthdate]],TODAY(),"Y")</f>
        <v>12</v>
      </c>
      <c r="R7124" t="str">
        <f ca="1">IF(Data[[#This Row],[Age]]&lt;=10,"3-10 Years",IF(Data[[#This Row],[Age]]&lt;=15,"11-15 Years",IF(Data[[#This Row],[Age]]&lt;=19,"16-19 Years", "20+ Years")))</f>
        <v>11-15 Years</v>
      </c>
    </row>
    <row r="7125" spans="1:18" x14ac:dyDescent="0.35">
      <c r="A7125" t="s">
        <v>614</v>
      </c>
      <c r="B7125" s="1">
        <v>45294</v>
      </c>
      <c r="C7125" t="s">
        <v>29</v>
      </c>
      <c r="D7125" t="s">
        <v>104</v>
      </c>
      <c r="E7125" t="s">
        <v>19</v>
      </c>
      <c r="F7125" t="s">
        <v>20</v>
      </c>
      <c r="G7125" t="s">
        <v>21</v>
      </c>
      <c r="H7125" t="s">
        <v>5036</v>
      </c>
      <c r="I7125" s="1">
        <v>41488</v>
      </c>
      <c r="J7125" t="s">
        <v>409</v>
      </c>
      <c r="K7125">
        <v>65</v>
      </c>
      <c r="L7125">
        <v>65</v>
      </c>
      <c r="M7125">
        <v>0</v>
      </c>
      <c r="N7125">
        <v>65</v>
      </c>
      <c r="O7125" t="s">
        <v>23</v>
      </c>
      <c r="P7125" t="s">
        <v>152</v>
      </c>
      <c r="Q7125">
        <f ca="1">DATEDIF(Data[[#This Row],[Birthdate]],TODAY(),"Y")</f>
        <v>12</v>
      </c>
      <c r="R7125" t="str">
        <f ca="1">IF(Data[[#This Row],[Age]]&lt;=10,"3-10 Years",IF(Data[[#This Row],[Age]]&lt;=15,"11-15 Years",IF(Data[[#This Row],[Age]]&lt;=19,"16-19 Years", "20+ Years")))</f>
        <v>11-15 Years</v>
      </c>
    </row>
    <row r="7126" spans="1:18" x14ac:dyDescent="0.35">
      <c r="A7126" t="s">
        <v>3003</v>
      </c>
      <c r="B7126" s="1">
        <v>45294</v>
      </c>
      <c r="C7126" t="s">
        <v>29</v>
      </c>
      <c r="D7126" t="s">
        <v>104</v>
      </c>
      <c r="E7126" t="s">
        <v>19</v>
      </c>
      <c r="F7126" t="s">
        <v>20</v>
      </c>
      <c r="G7126" t="s">
        <v>3004</v>
      </c>
      <c r="H7126" t="s">
        <v>1083</v>
      </c>
      <c r="I7126" s="1">
        <v>41460</v>
      </c>
      <c r="J7126" t="s">
        <v>3005</v>
      </c>
      <c r="K7126">
        <v>65</v>
      </c>
      <c r="L7126">
        <v>65</v>
      </c>
      <c r="M7126">
        <v>0</v>
      </c>
      <c r="N7126">
        <v>65</v>
      </c>
      <c r="O7126" t="s">
        <v>23</v>
      </c>
      <c r="P7126" t="s">
        <v>25</v>
      </c>
      <c r="Q7126">
        <f ca="1">DATEDIF(Data[[#This Row],[Birthdate]],TODAY(),"Y")</f>
        <v>12</v>
      </c>
      <c r="R7126" t="str">
        <f ca="1">IF(Data[[#This Row],[Age]]&lt;=10,"3-10 Years",IF(Data[[#This Row],[Age]]&lt;=15,"11-15 Years",IF(Data[[#This Row],[Age]]&lt;=19,"16-19 Years", "20+ Years")))</f>
        <v>11-15 Years</v>
      </c>
    </row>
    <row r="7127" spans="1:18" x14ac:dyDescent="0.35">
      <c r="A7127" t="s">
        <v>473</v>
      </c>
      <c r="B7127" s="1">
        <v>45294</v>
      </c>
      <c r="C7127" t="s">
        <v>29</v>
      </c>
      <c r="D7127" t="s">
        <v>104</v>
      </c>
      <c r="E7127" t="s">
        <v>19</v>
      </c>
      <c r="F7127" t="s">
        <v>20</v>
      </c>
      <c r="G7127" t="s">
        <v>47</v>
      </c>
      <c r="H7127" t="s">
        <v>5036</v>
      </c>
      <c r="I7127" s="1">
        <v>41433</v>
      </c>
      <c r="J7127" t="s">
        <v>729</v>
      </c>
      <c r="K7127">
        <v>65</v>
      </c>
      <c r="L7127">
        <v>65</v>
      </c>
      <c r="M7127">
        <v>0</v>
      </c>
      <c r="N7127">
        <v>65</v>
      </c>
      <c r="O7127" t="s">
        <v>23</v>
      </c>
      <c r="P7127" t="s">
        <v>25</v>
      </c>
      <c r="Q7127">
        <f ca="1">DATEDIF(Data[[#This Row],[Birthdate]],TODAY(),"Y")</f>
        <v>12</v>
      </c>
      <c r="R7127" t="str">
        <f ca="1">IF(Data[[#This Row],[Age]]&lt;=10,"3-10 Years",IF(Data[[#This Row],[Age]]&lt;=15,"11-15 Years",IF(Data[[#This Row],[Age]]&lt;=19,"16-19 Years", "20+ Years")))</f>
        <v>11-15 Years</v>
      </c>
    </row>
    <row r="7128" spans="1:18" x14ac:dyDescent="0.35">
      <c r="A7128" t="s">
        <v>2028</v>
      </c>
      <c r="B7128" s="1">
        <v>45294</v>
      </c>
      <c r="C7128" t="s">
        <v>29</v>
      </c>
      <c r="D7128" t="s">
        <v>104</v>
      </c>
      <c r="E7128" t="s">
        <v>19</v>
      </c>
      <c r="F7128" t="s">
        <v>20</v>
      </c>
      <c r="G7128" t="s">
        <v>30</v>
      </c>
      <c r="H7128" t="s">
        <v>5036</v>
      </c>
      <c r="I7128" s="1">
        <v>41401</v>
      </c>
      <c r="J7128" t="s">
        <v>2029</v>
      </c>
      <c r="K7128">
        <v>65</v>
      </c>
      <c r="L7128">
        <v>65</v>
      </c>
      <c r="M7128">
        <v>0</v>
      </c>
      <c r="N7128">
        <v>65</v>
      </c>
      <c r="O7128" t="s">
        <v>23</v>
      </c>
      <c r="P7128" t="s">
        <v>25</v>
      </c>
      <c r="Q7128">
        <f ca="1">DATEDIF(Data[[#This Row],[Birthdate]],TODAY(),"Y")</f>
        <v>12</v>
      </c>
      <c r="R7128" t="str">
        <f ca="1">IF(Data[[#This Row],[Age]]&lt;=10,"3-10 Years",IF(Data[[#This Row],[Age]]&lt;=15,"11-15 Years",IF(Data[[#This Row],[Age]]&lt;=19,"16-19 Years", "20+ Years")))</f>
        <v>11-15 Years</v>
      </c>
    </row>
    <row r="7129" spans="1:18" x14ac:dyDescent="0.35">
      <c r="A7129" t="s">
        <v>1374</v>
      </c>
      <c r="B7129" s="1">
        <v>45294</v>
      </c>
      <c r="C7129" t="s">
        <v>29</v>
      </c>
      <c r="D7129" t="s">
        <v>104</v>
      </c>
      <c r="E7129" t="s">
        <v>19</v>
      </c>
      <c r="F7129" t="s">
        <v>20</v>
      </c>
      <c r="G7129" t="s">
        <v>30</v>
      </c>
      <c r="H7129" t="s">
        <v>5036</v>
      </c>
      <c r="I7129" s="1">
        <v>41581</v>
      </c>
      <c r="J7129" t="s">
        <v>1373</v>
      </c>
      <c r="K7129">
        <v>65</v>
      </c>
      <c r="L7129">
        <v>65</v>
      </c>
      <c r="M7129">
        <v>0</v>
      </c>
      <c r="N7129">
        <v>65</v>
      </c>
      <c r="O7129" t="s">
        <v>23</v>
      </c>
      <c r="P7129" t="s">
        <v>152</v>
      </c>
      <c r="Q7129">
        <f ca="1">DATEDIF(Data[[#This Row],[Birthdate]],TODAY(),"Y")</f>
        <v>12</v>
      </c>
      <c r="R7129" t="str">
        <f ca="1">IF(Data[[#This Row],[Age]]&lt;=10,"3-10 Years",IF(Data[[#This Row],[Age]]&lt;=15,"11-15 Years",IF(Data[[#This Row],[Age]]&lt;=19,"16-19 Years", "20+ Years")))</f>
        <v>11-15 Years</v>
      </c>
    </row>
    <row r="7130" spans="1:18" x14ac:dyDescent="0.35">
      <c r="A7130" t="s">
        <v>3008</v>
      </c>
      <c r="B7130" s="1">
        <v>45294</v>
      </c>
      <c r="C7130" t="s">
        <v>29</v>
      </c>
      <c r="D7130" t="s">
        <v>104</v>
      </c>
      <c r="E7130" t="s">
        <v>19</v>
      </c>
      <c r="F7130" t="s">
        <v>20</v>
      </c>
      <c r="G7130" t="s">
        <v>21</v>
      </c>
      <c r="H7130" t="s">
        <v>5036</v>
      </c>
      <c r="I7130" s="1">
        <v>41284</v>
      </c>
      <c r="J7130" t="s">
        <v>1199</v>
      </c>
      <c r="K7130">
        <v>65</v>
      </c>
      <c r="L7130">
        <v>65</v>
      </c>
      <c r="M7130">
        <v>0</v>
      </c>
      <c r="N7130">
        <v>65</v>
      </c>
      <c r="O7130" t="s">
        <v>23</v>
      </c>
      <c r="P7130" t="s">
        <v>25</v>
      </c>
      <c r="Q7130">
        <f ca="1">DATEDIF(Data[[#This Row],[Birthdate]],TODAY(),"Y")</f>
        <v>12</v>
      </c>
      <c r="R7130" t="str">
        <f ca="1">IF(Data[[#This Row],[Age]]&lt;=10,"3-10 Years",IF(Data[[#This Row],[Age]]&lt;=15,"11-15 Years",IF(Data[[#This Row],[Age]]&lt;=19,"16-19 Years", "20+ Years")))</f>
        <v>11-15 Years</v>
      </c>
    </row>
    <row r="7131" spans="1:18" x14ac:dyDescent="0.35">
      <c r="A7131" t="s">
        <v>631</v>
      </c>
      <c r="B7131" s="1">
        <v>45294</v>
      </c>
      <c r="C7131" t="s">
        <v>29</v>
      </c>
      <c r="D7131" t="s">
        <v>104</v>
      </c>
      <c r="E7131" t="s">
        <v>19</v>
      </c>
      <c r="F7131" t="s">
        <v>20</v>
      </c>
      <c r="G7131" t="s">
        <v>47</v>
      </c>
      <c r="H7131" t="s">
        <v>5036</v>
      </c>
      <c r="I7131" s="1">
        <v>41306</v>
      </c>
      <c r="J7131" t="s">
        <v>632</v>
      </c>
      <c r="K7131">
        <v>65</v>
      </c>
      <c r="L7131">
        <v>65</v>
      </c>
      <c r="M7131">
        <v>0</v>
      </c>
      <c r="N7131">
        <v>65</v>
      </c>
      <c r="O7131" t="s">
        <v>23</v>
      </c>
      <c r="P7131" t="s">
        <v>152</v>
      </c>
      <c r="Q7131">
        <f ca="1">DATEDIF(Data[[#This Row],[Birthdate]],TODAY(),"Y")</f>
        <v>12</v>
      </c>
      <c r="R7131" t="str">
        <f ca="1">IF(Data[[#This Row],[Age]]&lt;=10,"3-10 Years",IF(Data[[#This Row],[Age]]&lt;=15,"11-15 Years",IF(Data[[#This Row],[Age]]&lt;=19,"16-19 Years", "20+ Years")))</f>
        <v>11-15 Years</v>
      </c>
    </row>
    <row r="7132" spans="1:18" x14ac:dyDescent="0.35">
      <c r="A7132" t="s">
        <v>1461</v>
      </c>
      <c r="B7132" s="1">
        <v>45293</v>
      </c>
      <c r="C7132" t="s">
        <v>29</v>
      </c>
      <c r="D7132" t="s">
        <v>104</v>
      </c>
      <c r="E7132" t="s">
        <v>19</v>
      </c>
      <c r="F7132" t="s">
        <v>20</v>
      </c>
      <c r="G7132" t="s">
        <v>105</v>
      </c>
      <c r="H7132" t="s">
        <v>5036</v>
      </c>
      <c r="I7132" s="1">
        <v>41583</v>
      </c>
      <c r="J7132" t="s">
        <v>1462</v>
      </c>
      <c r="K7132">
        <v>65</v>
      </c>
      <c r="L7132">
        <v>65</v>
      </c>
      <c r="M7132">
        <v>0</v>
      </c>
      <c r="N7132">
        <v>65</v>
      </c>
      <c r="O7132" t="s">
        <v>23</v>
      </c>
      <c r="P7132" t="s">
        <v>152</v>
      </c>
      <c r="Q7132">
        <f ca="1">DATEDIF(Data[[#This Row],[Birthdate]],TODAY(),"Y")</f>
        <v>12</v>
      </c>
      <c r="R7132" t="str">
        <f ca="1">IF(Data[[#This Row],[Age]]&lt;=10,"3-10 Years",IF(Data[[#This Row],[Age]]&lt;=15,"11-15 Years",IF(Data[[#This Row],[Age]]&lt;=19,"16-19 Years", "20+ Years")))</f>
        <v>11-15 Years</v>
      </c>
    </row>
    <row r="7133" spans="1:18" x14ac:dyDescent="0.35">
      <c r="A7133" t="s">
        <v>576</v>
      </c>
      <c r="B7133" s="1">
        <v>45293</v>
      </c>
      <c r="C7133" t="s">
        <v>29</v>
      </c>
      <c r="D7133" t="s">
        <v>104</v>
      </c>
      <c r="E7133" t="s">
        <v>19</v>
      </c>
      <c r="F7133" t="s">
        <v>20</v>
      </c>
      <c r="G7133" t="s">
        <v>57</v>
      </c>
      <c r="H7133" t="s">
        <v>5036</v>
      </c>
      <c r="I7133" s="1">
        <v>41305</v>
      </c>
      <c r="J7133" t="s">
        <v>577</v>
      </c>
      <c r="K7133">
        <v>65</v>
      </c>
      <c r="L7133">
        <v>65</v>
      </c>
      <c r="M7133">
        <v>0</v>
      </c>
      <c r="N7133">
        <v>65</v>
      </c>
      <c r="O7133" t="s">
        <v>23</v>
      </c>
      <c r="P7133" t="s">
        <v>152</v>
      </c>
      <c r="Q7133">
        <f ca="1">DATEDIF(Data[[#This Row],[Birthdate]],TODAY(),"Y")</f>
        <v>12</v>
      </c>
      <c r="R7133" t="str">
        <f ca="1">IF(Data[[#This Row],[Age]]&lt;=10,"3-10 Years",IF(Data[[#This Row],[Age]]&lt;=15,"11-15 Years",IF(Data[[#This Row],[Age]]&lt;=19,"16-19 Years", "20+ Years")))</f>
        <v>11-15 Years</v>
      </c>
    </row>
    <row r="7134" spans="1:18" x14ac:dyDescent="0.35">
      <c r="A7134" t="s">
        <v>2156</v>
      </c>
      <c r="B7134" s="1">
        <v>45293</v>
      </c>
      <c r="C7134" t="s">
        <v>29</v>
      </c>
      <c r="D7134" t="s">
        <v>104</v>
      </c>
      <c r="E7134" t="s">
        <v>19</v>
      </c>
      <c r="F7134" t="s">
        <v>20</v>
      </c>
      <c r="G7134" t="s">
        <v>57</v>
      </c>
      <c r="H7134" t="s">
        <v>5036</v>
      </c>
      <c r="I7134" s="1">
        <v>41549</v>
      </c>
      <c r="J7134" t="s">
        <v>575</v>
      </c>
      <c r="K7134">
        <v>65</v>
      </c>
      <c r="L7134">
        <v>65</v>
      </c>
      <c r="M7134">
        <v>0</v>
      </c>
      <c r="N7134">
        <v>65</v>
      </c>
      <c r="O7134" t="s">
        <v>23</v>
      </c>
      <c r="P7134" t="s">
        <v>25</v>
      </c>
      <c r="Q7134">
        <f ca="1">DATEDIF(Data[[#This Row],[Birthdate]],TODAY(),"Y")</f>
        <v>12</v>
      </c>
      <c r="R7134" t="str">
        <f ca="1">IF(Data[[#This Row],[Age]]&lt;=10,"3-10 Years",IF(Data[[#This Row],[Age]]&lt;=15,"11-15 Years",IF(Data[[#This Row],[Age]]&lt;=19,"16-19 Years", "20+ Years")))</f>
        <v>11-15 Years</v>
      </c>
    </row>
    <row r="7135" spans="1:18" x14ac:dyDescent="0.35">
      <c r="A7135" t="s">
        <v>334</v>
      </c>
      <c r="B7135" s="1">
        <v>45293</v>
      </c>
      <c r="C7135" t="s">
        <v>29</v>
      </c>
      <c r="D7135" t="s">
        <v>104</v>
      </c>
      <c r="E7135" t="s">
        <v>19</v>
      </c>
      <c r="F7135" t="s">
        <v>20</v>
      </c>
      <c r="G7135" t="s">
        <v>50</v>
      </c>
      <c r="H7135" t="s">
        <v>5036</v>
      </c>
      <c r="I7135" s="1">
        <v>41356</v>
      </c>
      <c r="J7135" t="s">
        <v>335</v>
      </c>
      <c r="K7135">
        <v>65</v>
      </c>
      <c r="L7135">
        <v>65</v>
      </c>
      <c r="M7135">
        <v>0</v>
      </c>
      <c r="N7135">
        <v>65</v>
      </c>
      <c r="O7135" t="s">
        <v>23</v>
      </c>
      <c r="P7135" t="s">
        <v>25</v>
      </c>
      <c r="Q7135">
        <f ca="1">DATEDIF(Data[[#This Row],[Birthdate]],TODAY(),"Y")</f>
        <v>12</v>
      </c>
      <c r="R7135" t="str">
        <f ca="1">IF(Data[[#This Row],[Age]]&lt;=10,"3-10 Years",IF(Data[[#This Row],[Age]]&lt;=15,"11-15 Years",IF(Data[[#This Row],[Age]]&lt;=19,"16-19 Years", "20+ Years")))</f>
        <v>11-15 Years</v>
      </c>
    </row>
    <row r="7136" spans="1:18" x14ac:dyDescent="0.35">
      <c r="A7136" t="s">
        <v>3016</v>
      </c>
      <c r="B7136" s="1">
        <v>45290</v>
      </c>
      <c r="C7136" t="s">
        <v>29</v>
      </c>
      <c r="D7136" t="s">
        <v>104</v>
      </c>
      <c r="E7136" t="s">
        <v>19</v>
      </c>
      <c r="F7136" t="s">
        <v>20</v>
      </c>
      <c r="G7136" t="s">
        <v>653</v>
      </c>
      <c r="H7136" t="s">
        <v>5036</v>
      </c>
      <c r="I7136" s="1">
        <v>41507</v>
      </c>
      <c r="J7136" t="s">
        <v>3015</v>
      </c>
      <c r="K7136">
        <v>65</v>
      </c>
      <c r="L7136">
        <v>65</v>
      </c>
      <c r="M7136">
        <v>0</v>
      </c>
      <c r="N7136">
        <v>65</v>
      </c>
      <c r="O7136" t="s">
        <v>23</v>
      </c>
      <c r="P7136" t="s">
        <v>25</v>
      </c>
      <c r="Q7136">
        <f ca="1">DATEDIF(Data[[#This Row],[Birthdate]],TODAY(),"Y")</f>
        <v>12</v>
      </c>
      <c r="R7136" t="str">
        <f ca="1">IF(Data[[#This Row],[Age]]&lt;=10,"3-10 Years",IF(Data[[#This Row],[Age]]&lt;=15,"11-15 Years",IF(Data[[#This Row],[Age]]&lt;=19,"16-19 Years", "20+ Years")))</f>
        <v>11-15 Years</v>
      </c>
    </row>
    <row r="7137" spans="1:18" x14ac:dyDescent="0.35">
      <c r="A7137" t="s">
        <v>3018</v>
      </c>
      <c r="B7137" s="1">
        <v>45288</v>
      </c>
      <c r="C7137" t="s">
        <v>29</v>
      </c>
      <c r="D7137" t="s">
        <v>104</v>
      </c>
      <c r="E7137" t="s">
        <v>19</v>
      </c>
      <c r="F7137" t="s">
        <v>20</v>
      </c>
      <c r="G7137" t="s">
        <v>375</v>
      </c>
      <c r="H7137" t="s">
        <v>5036</v>
      </c>
      <c r="I7137" s="1">
        <v>41359</v>
      </c>
      <c r="J7137" t="s">
        <v>3019</v>
      </c>
      <c r="K7137">
        <v>65</v>
      </c>
      <c r="L7137">
        <v>65</v>
      </c>
      <c r="M7137">
        <v>0</v>
      </c>
      <c r="N7137">
        <v>65</v>
      </c>
      <c r="O7137" t="s">
        <v>23</v>
      </c>
      <c r="P7137" t="s">
        <v>25</v>
      </c>
      <c r="Q7137">
        <f ca="1">DATEDIF(Data[[#This Row],[Birthdate]],TODAY(),"Y")</f>
        <v>12</v>
      </c>
      <c r="R7137" t="str">
        <f ca="1">IF(Data[[#This Row],[Age]]&lt;=10,"3-10 Years",IF(Data[[#This Row],[Age]]&lt;=15,"11-15 Years",IF(Data[[#This Row],[Age]]&lt;=19,"16-19 Years", "20+ Years")))</f>
        <v>11-15 Years</v>
      </c>
    </row>
    <row r="7138" spans="1:18" x14ac:dyDescent="0.35">
      <c r="A7138" t="s">
        <v>389</v>
      </c>
      <c r="B7138" s="1">
        <v>45284</v>
      </c>
      <c r="C7138" t="s">
        <v>29</v>
      </c>
      <c r="D7138" t="s">
        <v>104</v>
      </c>
      <c r="E7138" t="s">
        <v>19</v>
      </c>
      <c r="F7138" t="s">
        <v>20</v>
      </c>
      <c r="G7138" t="s">
        <v>50</v>
      </c>
      <c r="H7138" t="s">
        <v>5036</v>
      </c>
      <c r="I7138" s="1">
        <v>41579</v>
      </c>
      <c r="J7138" t="s">
        <v>390</v>
      </c>
      <c r="K7138">
        <v>65</v>
      </c>
      <c r="L7138">
        <v>65</v>
      </c>
      <c r="M7138">
        <v>0</v>
      </c>
      <c r="N7138">
        <v>65</v>
      </c>
      <c r="O7138" t="s">
        <v>23</v>
      </c>
      <c r="P7138" t="s">
        <v>152</v>
      </c>
      <c r="Q7138">
        <f ca="1">DATEDIF(Data[[#This Row],[Birthdate]],TODAY(),"Y")</f>
        <v>12</v>
      </c>
      <c r="R7138" t="str">
        <f ca="1">IF(Data[[#This Row],[Age]]&lt;=10,"3-10 Years",IF(Data[[#This Row],[Age]]&lt;=15,"11-15 Years",IF(Data[[#This Row],[Age]]&lt;=19,"16-19 Years", "20+ Years")))</f>
        <v>11-15 Years</v>
      </c>
    </row>
    <row r="7139" spans="1:18" x14ac:dyDescent="0.35">
      <c r="A7139" t="s">
        <v>244</v>
      </c>
      <c r="B7139" s="1">
        <v>45283</v>
      </c>
      <c r="C7139" t="s">
        <v>29</v>
      </c>
      <c r="D7139" t="s">
        <v>104</v>
      </c>
      <c r="E7139" t="s">
        <v>19</v>
      </c>
      <c r="F7139" t="s">
        <v>20</v>
      </c>
      <c r="G7139" t="s">
        <v>189</v>
      </c>
      <c r="H7139" t="s">
        <v>5036</v>
      </c>
      <c r="I7139" s="1">
        <v>41496</v>
      </c>
      <c r="J7139" t="s">
        <v>245</v>
      </c>
      <c r="K7139">
        <v>65</v>
      </c>
      <c r="L7139">
        <v>65</v>
      </c>
      <c r="M7139">
        <v>0</v>
      </c>
      <c r="N7139">
        <v>65</v>
      </c>
      <c r="O7139" t="s">
        <v>23</v>
      </c>
      <c r="P7139" t="s">
        <v>152</v>
      </c>
      <c r="Q7139">
        <f ca="1">DATEDIF(Data[[#This Row],[Birthdate]],TODAY(),"Y")</f>
        <v>12</v>
      </c>
      <c r="R7139" t="str">
        <f ca="1">IF(Data[[#This Row],[Age]]&lt;=10,"3-10 Years",IF(Data[[#This Row],[Age]]&lt;=15,"11-15 Years",IF(Data[[#This Row],[Age]]&lt;=19,"16-19 Years", "20+ Years")))</f>
        <v>11-15 Years</v>
      </c>
    </row>
    <row r="7140" spans="1:18" x14ac:dyDescent="0.35">
      <c r="A7140" t="s">
        <v>532</v>
      </c>
      <c r="B7140" s="1">
        <v>45281</v>
      </c>
      <c r="C7140" t="s">
        <v>29</v>
      </c>
      <c r="D7140" t="s">
        <v>104</v>
      </c>
      <c r="E7140" t="s">
        <v>19</v>
      </c>
      <c r="F7140" t="s">
        <v>20</v>
      </c>
      <c r="G7140" t="s">
        <v>47</v>
      </c>
      <c r="H7140" t="s">
        <v>5036</v>
      </c>
      <c r="I7140" s="1">
        <v>41374</v>
      </c>
      <c r="J7140" t="s">
        <v>533</v>
      </c>
      <c r="K7140">
        <v>65</v>
      </c>
      <c r="L7140">
        <v>65</v>
      </c>
      <c r="M7140">
        <v>0</v>
      </c>
      <c r="N7140">
        <v>65</v>
      </c>
      <c r="O7140" t="s">
        <v>23</v>
      </c>
      <c r="P7140" t="s">
        <v>25</v>
      </c>
      <c r="Q7140">
        <f ca="1">DATEDIF(Data[[#This Row],[Birthdate]],TODAY(),"Y")</f>
        <v>12</v>
      </c>
      <c r="R7140" t="str">
        <f ca="1">IF(Data[[#This Row],[Age]]&lt;=10,"3-10 Years",IF(Data[[#This Row],[Age]]&lt;=15,"11-15 Years",IF(Data[[#This Row],[Age]]&lt;=19,"16-19 Years", "20+ Years")))</f>
        <v>11-15 Years</v>
      </c>
    </row>
    <row r="7141" spans="1:18" x14ac:dyDescent="0.35">
      <c r="A7141" t="s">
        <v>635</v>
      </c>
      <c r="B7141" s="1">
        <v>45280</v>
      </c>
      <c r="C7141" t="s">
        <v>29</v>
      </c>
      <c r="D7141" t="s">
        <v>104</v>
      </c>
      <c r="E7141" t="s">
        <v>19</v>
      </c>
      <c r="F7141" t="s">
        <v>20</v>
      </c>
      <c r="G7141" t="s">
        <v>50</v>
      </c>
      <c r="H7141" t="s">
        <v>5036</v>
      </c>
      <c r="I7141" s="1">
        <v>41451</v>
      </c>
      <c r="J7141" t="s">
        <v>472</v>
      </c>
      <c r="K7141">
        <v>65</v>
      </c>
      <c r="L7141">
        <v>65</v>
      </c>
      <c r="M7141">
        <v>0</v>
      </c>
      <c r="N7141">
        <v>65</v>
      </c>
      <c r="O7141" t="s">
        <v>23</v>
      </c>
      <c r="P7141" t="s">
        <v>25</v>
      </c>
      <c r="Q7141">
        <f ca="1">DATEDIF(Data[[#This Row],[Birthdate]],TODAY(),"Y")</f>
        <v>12</v>
      </c>
      <c r="R7141" t="str">
        <f ca="1">IF(Data[[#This Row],[Age]]&lt;=10,"3-10 Years",IF(Data[[#This Row],[Age]]&lt;=15,"11-15 Years",IF(Data[[#This Row],[Age]]&lt;=19,"16-19 Years", "20+ Years")))</f>
        <v>11-15 Years</v>
      </c>
    </row>
    <row r="7142" spans="1:18" x14ac:dyDescent="0.35">
      <c r="A7142" t="s">
        <v>2270</v>
      </c>
      <c r="B7142" s="1">
        <v>45279</v>
      </c>
      <c r="C7142" t="s">
        <v>29</v>
      </c>
      <c r="D7142" t="s">
        <v>104</v>
      </c>
      <c r="E7142" t="s">
        <v>19</v>
      </c>
      <c r="F7142" t="s">
        <v>20</v>
      </c>
      <c r="G7142" t="s">
        <v>57</v>
      </c>
      <c r="H7142" t="s">
        <v>5036</v>
      </c>
      <c r="I7142" s="1">
        <v>41441</v>
      </c>
      <c r="J7142" t="s">
        <v>763</v>
      </c>
      <c r="K7142">
        <v>0</v>
      </c>
      <c r="L7142">
        <v>0</v>
      </c>
      <c r="M7142">
        <v>0</v>
      </c>
      <c r="N7142">
        <v>65</v>
      </c>
      <c r="O7142" t="s">
        <v>23</v>
      </c>
      <c r="P7142" t="s">
        <v>25</v>
      </c>
      <c r="Q7142">
        <f ca="1">DATEDIF(Data[[#This Row],[Birthdate]],TODAY(),"Y")</f>
        <v>12</v>
      </c>
      <c r="R7142" t="str">
        <f ca="1">IF(Data[[#This Row],[Age]]&lt;=10,"3-10 Years",IF(Data[[#This Row],[Age]]&lt;=15,"11-15 Years",IF(Data[[#This Row],[Age]]&lt;=19,"16-19 Years", "20+ Years")))</f>
        <v>11-15 Years</v>
      </c>
    </row>
    <row r="7143" spans="1:18" x14ac:dyDescent="0.35">
      <c r="A7143" t="s">
        <v>569</v>
      </c>
      <c r="B7143" s="1">
        <v>45279</v>
      </c>
      <c r="C7143" t="s">
        <v>29</v>
      </c>
      <c r="D7143" t="s">
        <v>104</v>
      </c>
      <c r="E7143" t="s">
        <v>19</v>
      </c>
      <c r="F7143" t="s">
        <v>20</v>
      </c>
      <c r="G7143" t="s">
        <v>105</v>
      </c>
      <c r="H7143" t="s">
        <v>5036</v>
      </c>
      <c r="I7143" s="1">
        <v>41311</v>
      </c>
      <c r="J7143" t="s">
        <v>169</v>
      </c>
      <c r="K7143">
        <v>65</v>
      </c>
      <c r="L7143">
        <v>65</v>
      </c>
      <c r="M7143">
        <v>0</v>
      </c>
      <c r="N7143">
        <v>65</v>
      </c>
      <c r="O7143" t="s">
        <v>23</v>
      </c>
      <c r="P7143" t="s">
        <v>25</v>
      </c>
      <c r="Q7143">
        <f ca="1">DATEDIF(Data[[#This Row],[Birthdate]],TODAY(),"Y")</f>
        <v>12</v>
      </c>
      <c r="R7143" t="str">
        <f ca="1">IF(Data[[#This Row],[Age]]&lt;=10,"3-10 Years",IF(Data[[#This Row],[Age]]&lt;=15,"11-15 Years",IF(Data[[#This Row],[Age]]&lt;=19,"16-19 Years", "20+ Years")))</f>
        <v>11-15 Years</v>
      </c>
    </row>
    <row r="7144" spans="1:18" x14ac:dyDescent="0.35">
      <c r="A7144" t="s">
        <v>475</v>
      </c>
      <c r="B7144" s="1">
        <v>45279</v>
      </c>
      <c r="C7144" t="s">
        <v>29</v>
      </c>
      <c r="D7144" t="s">
        <v>104</v>
      </c>
      <c r="E7144" t="s">
        <v>19</v>
      </c>
      <c r="F7144" t="s">
        <v>20</v>
      </c>
      <c r="G7144" t="s">
        <v>21</v>
      </c>
      <c r="H7144" t="s">
        <v>5036</v>
      </c>
      <c r="I7144" s="1">
        <v>41270</v>
      </c>
      <c r="J7144" t="s">
        <v>476</v>
      </c>
      <c r="K7144">
        <v>65</v>
      </c>
      <c r="L7144">
        <v>65</v>
      </c>
      <c r="M7144">
        <v>0</v>
      </c>
      <c r="N7144">
        <v>65</v>
      </c>
      <c r="O7144" t="s">
        <v>23</v>
      </c>
      <c r="P7144" t="s">
        <v>152</v>
      </c>
      <c r="Q7144">
        <f ca="1">DATEDIF(Data[[#This Row],[Birthdate]],TODAY(),"Y")</f>
        <v>12</v>
      </c>
      <c r="R7144" t="str">
        <f ca="1">IF(Data[[#This Row],[Age]]&lt;=10,"3-10 Years",IF(Data[[#This Row],[Age]]&lt;=15,"11-15 Years",IF(Data[[#This Row],[Age]]&lt;=19,"16-19 Years", "20+ Years")))</f>
        <v>11-15 Years</v>
      </c>
    </row>
    <row r="7145" spans="1:18" x14ac:dyDescent="0.35">
      <c r="A7145" t="s">
        <v>1490</v>
      </c>
      <c r="B7145" s="1">
        <v>45384</v>
      </c>
      <c r="C7145" t="s">
        <v>29</v>
      </c>
      <c r="D7145" t="s">
        <v>104</v>
      </c>
      <c r="E7145" t="s">
        <v>779</v>
      </c>
      <c r="F7145" t="s">
        <v>1045</v>
      </c>
      <c r="G7145" t="s">
        <v>21</v>
      </c>
      <c r="H7145" t="s">
        <v>5036</v>
      </c>
      <c r="I7145" s="1">
        <v>41432</v>
      </c>
      <c r="J7145" t="s">
        <v>557</v>
      </c>
      <c r="K7145">
        <v>374</v>
      </c>
      <c r="L7145">
        <v>374</v>
      </c>
      <c r="M7145">
        <v>0</v>
      </c>
      <c r="N7145">
        <v>360</v>
      </c>
      <c r="O7145" t="s">
        <v>2704</v>
      </c>
      <c r="P7145" t="s">
        <v>25</v>
      </c>
      <c r="Q7145">
        <f ca="1">DATEDIF(Data[[#This Row],[Birthdate]],TODAY(),"Y")</f>
        <v>12</v>
      </c>
      <c r="R7145" t="str">
        <f ca="1">IF(Data[[#This Row],[Age]]&lt;=10,"3-10 Years",IF(Data[[#This Row],[Age]]&lt;=15,"11-15 Years",IF(Data[[#This Row],[Age]]&lt;=19,"16-19 Years", "20+ Years")))</f>
        <v>11-15 Years</v>
      </c>
    </row>
    <row r="7146" spans="1:18" x14ac:dyDescent="0.35">
      <c r="A7146" t="s">
        <v>1331</v>
      </c>
      <c r="B7146" s="1">
        <v>45383</v>
      </c>
      <c r="C7146" t="s">
        <v>29</v>
      </c>
      <c r="D7146" t="s">
        <v>104</v>
      </c>
      <c r="E7146" t="s">
        <v>779</v>
      </c>
      <c r="F7146" t="s">
        <v>1045</v>
      </c>
      <c r="G7146" t="s">
        <v>189</v>
      </c>
      <c r="H7146" t="s">
        <v>5036</v>
      </c>
      <c r="I7146" s="1">
        <v>41423</v>
      </c>
      <c r="J7146" t="s">
        <v>1332</v>
      </c>
      <c r="K7146">
        <v>374</v>
      </c>
      <c r="L7146">
        <v>374</v>
      </c>
      <c r="M7146">
        <v>0</v>
      </c>
      <c r="N7146">
        <v>360</v>
      </c>
      <c r="O7146" t="s">
        <v>2704</v>
      </c>
      <c r="P7146" t="s">
        <v>25</v>
      </c>
      <c r="Q7146">
        <f ca="1">DATEDIF(Data[[#This Row],[Birthdate]],TODAY(),"Y")</f>
        <v>12</v>
      </c>
      <c r="R7146" t="str">
        <f ca="1">IF(Data[[#This Row],[Age]]&lt;=10,"3-10 Years",IF(Data[[#This Row],[Age]]&lt;=15,"11-15 Years",IF(Data[[#This Row],[Age]]&lt;=19,"16-19 Years", "20+ Years")))</f>
        <v>11-15 Years</v>
      </c>
    </row>
    <row r="7147" spans="1:18" x14ac:dyDescent="0.35">
      <c r="A7147" t="s">
        <v>631</v>
      </c>
      <c r="B7147" s="1">
        <v>45399</v>
      </c>
      <c r="C7147" t="s">
        <v>29</v>
      </c>
      <c r="D7147" t="s">
        <v>104</v>
      </c>
      <c r="E7147" t="s">
        <v>566</v>
      </c>
      <c r="F7147" t="s">
        <v>958</v>
      </c>
      <c r="G7147" t="s">
        <v>47</v>
      </c>
      <c r="H7147" t="s">
        <v>5036</v>
      </c>
      <c r="I7147" s="1">
        <v>41306</v>
      </c>
      <c r="J7147" t="s">
        <v>632</v>
      </c>
      <c r="K7147">
        <v>84</v>
      </c>
      <c r="L7147">
        <v>84</v>
      </c>
      <c r="M7147">
        <v>0</v>
      </c>
      <c r="N7147">
        <v>80</v>
      </c>
      <c r="O7147" t="s">
        <v>23</v>
      </c>
      <c r="P7147" t="s">
        <v>152</v>
      </c>
      <c r="Q7147">
        <f ca="1">DATEDIF(Data[[#This Row],[Birthdate]],TODAY(),"Y")</f>
        <v>12</v>
      </c>
      <c r="R7147" t="str">
        <f ca="1">IF(Data[[#This Row],[Age]]&lt;=10,"3-10 Years",IF(Data[[#This Row],[Age]]&lt;=15,"11-15 Years",IF(Data[[#This Row],[Age]]&lt;=19,"16-19 Years", "20+ Years")))</f>
        <v>11-15 Years</v>
      </c>
    </row>
    <row r="7148" spans="1:18" x14ac:dyDescent="0.35">
      <c r="A7148" t="s">
        <v>2860</v>
      </c>
      <c r="B7148" s="1">
        <v>45397</v>
      </c>
      <c r="C7148" t="s">
        <v>29</v>
      </c>
      <c r="D7148" t="s">
        <v>104</v>
      </c>
      <c r="E7148" t="s">
        <v>566</v>
      </c>
      <c r="F7148" t="s">
        <v>958</v>
      </c>
      <c r="G7148" t="s">
        <v>50</v>
      </c>
      <c r="H7148" t="s">
        <v>5036</v>
      </c>
      <c r="I7148" s="1">
        <v>41289</v>
      </c>
      <c r="J7148" t="s">
        <v>2861</v>
      </c>
      <c r="K7148">
        <v>84</v>
      </c>
      <c r="L7148">
        <v>84</v>
      </c>
      <c r="M7148">
        <v>0</v>
      </c>
      <c r="N7148">
        <v>80</v>
      </c>
      <c r="O7148" t="s">
        <v>23</v>
      </c>
      <c r="P7148" t="s">
        <v>25</v>
      </c>
      <c r="Q7148">
        <f ca="1">DATEDIF(Data[[#This Row],[Birthdate]],TODAY(),"Y")</f>
        <v>12</v>
      </c>
      <c r="R7148" t="str">
        <f ca="1">IF(Data[[#This Row],[Age]]&lt;=10,"3-10 Years",IF(Data[[#This Row],[Age]]&lt;=15,"11-15 Years",IF(Data[[#This Row],[Age]]&lt;=19,"16-19 Years", "20+ Years")))</f>
        <v>11-15 Years</v>
      </c>
    </row>
    <row r="7149" spans="1:18" x14ac:dyDescent="0.35">
      <c r="A7149" t="s">
        <v>1144</v>
      </c>
      <c r="B7149" s="1">
        <v>45396</v>
      </c>
      <c r="C7149" t="s">
        <v>29</v>
      </c>
      <c r="D7149" t="s">
        <v>104</v>
      </c>
      <c r="E7149" t="s">
        <v>566</v>
      </c>
      <c r="F7149" t="s">
        <v>958</v>
      </c>
      <c r="G7149" t="s">
        <v>189</v>
      </c>
      <c r="H7149" t="s">
        <v>5036</v>
      </c>
      <c r="I7149" s="1">
        <v>41300</v>
      </c>
      <c r="J7149" t="s">
        <v>1145</v>
      </c>
      <c r="K7149">
        <v>84</v>
      </c>
      <c r="L7149">
        <v>84</v>
      </c>
      <c r="M7149">
        <v>0</v>
      </c>
      <c r="N7149">
        <v>80</v>
      </c>
      <c r="O7149" t="s">
        <v>23</v>
      </c>
      <c r="P7149" t="s">
        <v>25</v>
      </c>
      <c r="Q7149">
        <f ca="1">DATEDIF(Data[[#This Row],[Birthdate]],TODAY(),"Y")</f>
        <v>12</v>
      </c>
      <c r="R7149" t="str">
        <f ca="1">IF(Data[[#This Row],[Age]]&lt;=10,"3-10 Years",IF(Data[[#This Row],[Age]]&lt;=15,"11-15 Years",IF(Data[[#This Row],[Age]]&lt;=19,"16-19 Years", "20+ Years")))</f>
        <v>11-15 Years</v>
      </c>
    </row>
    <row r="7150" spans="1:18" x14ac:dyDescent="0.35">
      <c r="A7150" t="s">
        <v>1349</v>
      </c>
      <c r="B7150" s="1">
        <v>45396</v>
      </c>
      <c r="C7150" t="s">
        <v>29</v>
      </c>
      <c r="D7150" t="s">
        <v>104</v>
      </c>
      <c r="E7150" t="s">
        <v>566</v>
      </c>
      <c r="F7150" t="s">
        <v>958</v>
      </c>
      <c r="G7150" t="s">
        <v>50</v>
      </c>
      <c r="H7150" t="s">
        <v>5036</v>
      </c>
      <c r="I7150" s="1">
        <v>41478</v>
      </c>
      <c r="J7150" t="s">
        <v>1350</v>
      </c>
      <c r="K7150">
        <v>84</v>
      </c>
      <c r="L7150">
        <v>84</v>
      </c>
      <c r="M7150">
        <v>0</v>
      </c>
      <c r="N7150">
        <v>80</v>
      </c>
      <c r="O7150" t="s">
        <v>23</v>
      </c>
      <c r="P7150" t="s">
        <v>25</v>
      </c>
      <c r="Q7150">
        <f ca="1">DATEDIF(Data[[#This Row],[Birthdate]],TODAY(),"Y")</f>
        <v>12</v>
      </c>
      <c r="R7150" t="str">
        <f ca="1">IF(Data[[#This Row],[Age]]&lt;=10,"3-10 Years",IF(Data[[#This Row],[Age]]&lt;=15,"11-15 Years",IF(Data[[#This Row],[Age]]&lt;=19,"16-19 Years", "20+ Years")))</f>
        <v>11-15 Years</v>
      </c>
    </row>
    <row r="7151" spans="1:18" x14ac:dyDescent="0.35">
      <c r="A7151" t="s">
        <v>3093</v>
      </c>
      <c r="B7151" s="1">
        <v>45396</v>
      </c>
      <c r="C7151" t="s">
        <v>29</v>
      </c>
      <c r="D7151" t="s">
        <v>104</v>
      </c>
      <c r="E7151" t="s">
        <v>566</v>
      </c>
      <c r="F7151" t="s">
        <v>958</v>
      </c>
      <c r="G7151" t="s">
        <v>30</v>
      </c>
      <c r="H7151" t="s">
        <v>5036</v>
      </c>
      <c r="I7151" s="1">
        <v>41494</v>
      </c>
      <c r="J7151" t="s">
        <v>3092</v>
      </c>
      <c r="K7151">
        <v>79</v>
      </c>
      <c r="L7151">
        <v>79</v>
      </c>
      <c r="M7151">
        <v>0</v>
      </c>
      <c r="N7151">
        <v>80</v>
      </c>
      <c r="O7151" t="s">
        <v>23</v>
      </c>
      <c r="P7151" t="s">
        <v>25</v>
      </c>
      <c r="Q7151">
        <f ca="1">DATEDIF(Data[[#This Row],[Birthdate]],TODAY(),"Y")</f>
        <v>12</v>
      </c>
      <c r="R7151" t="str">
        <f ca="1">IF(Data[[#This Row],[Age]]&lt;=10,"3-10 Years",IF(Data[[#This Row],[Age]]&lt;=15,"11-15 Years",IF(Data[[#This Row],[Age]]&lt;=19,"16-19 Years", "20+ Years")))</f>
        <v>11-15 Years</v>
      </c>
    </row>
    <row r="7152" spans="1:18" x14ac:dyDescent="0.35">
      <c r="A7152" t="s">
        <v>3093</v>
      </c>
      <c r="B7152" s="1">
        <v>45396</v>
      </c>
      <c r="C7152" t="s">
        <v>29</v>
      </c>
      <c r="D7152" t="s">
        <v>104</v>
      </c>
      <c r="E7152" t="s">
        <v>566</v>
      </c>
      <c r="F7152" t="s">
        <v>958</v>
      </c>
      <c r="G7152" t="s">
        <v>30</v>
      </c>
      <c r="H7152" t="s">
        <v>5036</v>
      </c>
      <c r="I7152" s="1">
        <v>41494</v>
      </c>
      <c r="J7152" t="s">
        <v>3092</v>
      </c>
      <c r="K7152">
        <v>79</v>
      </c>
      <c r="L7152">
        <v>79</v>
      </c>
      <c r="M7152">
        <v>0</v>
      </c>
      <c r="N7152">
        <v>80</v>
      </c>
      <c r="O7152" t="s">
        <v>23</v>
      </c>
      <c r="P7152" t="s">
        <v>25</v>
      </c>
      <c r="Q7152">
        <f ca="1">DATEDIF(Data[[#This Row],[Birthdate]],TODAY(),"Y")</f>
        <v>12</v>
      </c>
      <c r="R7152" t="str">
        <f ca="1">IF(Data[[#This Row],[Age]]&lt;=10,"3-10 Years",IF(Data[[#This Row],[Age]]&lt;=15,"11-15 Years",IF(Data[[#This Row],[Age]]&lt;=19,"16-19 Years", "20+ Years")))</f>
        <v>11-15 Years</v>
      </c>
    </row>
    <row r="7153" spans="1:18" x14ac:dyDescent="0.35">
      <c r="A7153" t="s">
        <v>3093</v>
      </c>
      <c r="B7153" s="1">
        <v>45396</v>
      </c>
      <c r="C7153" t="s">
        <v>29</v>
      </c>
      <c r="D7153" t="s">
        <v>104</v>
      </c>
      <c r="E7153" t="s">
        <v>566</v>
      </c>
      <c r="F7153" t="s">
        <v>958</v>
      </c>
      <c r="G7153" t="s">
        <v>30</v>
      </c>
      <c r="H7153" t="s">
        <v>5036</v>
      </c>
      <c r="I7153" s="1">
        <v>41494</v>
      </c>
      <c r="J7153" t="s">
        <v>3092</v>
      </c>
      <c r="K7153">
        <v>79</v>
      </c>
      <c r="L7153">
        <v>79</v>
      </c>
      <c r="M7153">
        <v>0</v>
      </c>
      <c r="N7153">
        <v>80</v>
      </c>
      <c r="O7153" t="s">
        <v>23</v>
      </c>
      <c r="P7153" t="s">
        <v>25</v>
      </c>
      <c r="Q7153">
        <f ca="1">DATEDIF(Data[[#This Row],[Birthdate]],TODAY(),"Y")</f>
        <v>12</v>
      </c>
      <c r="R7153" t="str">
        <f ca="1">IF(Data[[#This Row],[Age]]&lt;=10,"3-10 Years",IF(Data[[#This Row],[Age]]&lt;=15,"11-15 Years",IF(Data[[#This Row],[Age]]&lt;=19,"16-19 Years", "20+ Years")))</f>
        <v>11-15 Years</v>
      </c>
    </row>
    <row r="7154" spans="1:18" x14ac:dyDescent="0.35">
      <c r="A7154" t="s">
        <v>3093</v>
      </c>
      <c r="B7154" s="1">
        <v>45396</v>
      </c>
      <c r="C7154" t="s">
        <v>29</v>
      </c>
      <c r="D7154" t="s">
        <v>104</v>
      </c>
      <c r="E7154" t="s">
        <v>566</v>
      </c>
      <c r="F7154" t="s">
        <v>958</v>
      </c>
      <c r="G7154" t="s">
        <v>30</v>
      </c>
      <c r="H7154" t="s">
        <v>5036</v>
      </c>
      <c r="I7154" s="1">
        <v>41494</v>
      </c>
      <c r="J7154" t="s">
        <v>3092</v>
      </c>
      <c r="K7154">
        <v>79</v>
      </c>
      <c r="L7154">
        <v>79</v>
      </c>
      <c r="M7154">
        <v>0</v>
      </c>
      <c r="N7154">
        <v>80</v>
      </c>
      <c r="O7154" t="s">
        <v>23</v>
      </c>
      <c r="P7154" t="s">
        <v>25</v>
      </c>
      <c r="Q7154">
        <f ca="1">DATEDIF(Data[[#This Row],[Birthdate]],TODAY(),"Y")</f>
        <v>12</v>
      </c>
      <c r="R7154" t="str">
        <f ca="1">IF(Data[[#This Row],[Age]]&lt;=10,"3-10 Years",IF(Data[[#This Row],[Age]]&lt;=15,"11-15 Years",IF(Data[[#This Row],[Age]]&lt;=19,"16-19 Years", "20+ Years")))</f>
        <v>11-15 Years</v>
      </c>
    </row>
    <row r="7155" spans="1:18" x14ac:dyDescent="0.35">
      <c r="A7155" t="s">
        <v>3093</v>
      </c>
      <c r="B7155" s="1">
        <v>45396</v>
      </c>
      <c r="C7155" t="s">
        <v>29</v>
      </c>
      <c r="D7155" t="s">
        <v>104</v>
      </c>
      <c r="E7155" t="s">
        <v>566</v>
      </c>
      <c r="F7155" t="s">
        <v>958</v>
      </c>
      <c r="G7155" t="s">
        <v>30</v>
      </c>
      <c r="H7155" t="s">
        <v>5036</v>
      </c>
      <c r="I7155" s="1">
        <v>41494</v>
      </c>
      <c r="J7155" t="s">
        <v>3092</v>
      </c>
      <c r="K7155">
        <v>79</v>
      </c>
      <c r="L7155">
        <v>79</v>
      </c>
      <c r="M7155">
        <v>0</v>
      </c>
      <c r="N7155">
        <v>80</v>
      </c>
      <c r="O7155" t="s">
        <v>23</v>
      </c>
      <c r="P7155" t="s">
        <v>25</v>
      </c>
      <c r="Q7155">
        <f ca="1">DATEDIF(Data[[#This Row],[Birthdate]],TODAY(),"Y")</f>
        <v>12</v>
      </c>
      <c r="R7155" t="str">
        <f ca="1">IF(Data[[#This Row],[Age]]&lt;=10,"3-10 Years",IF(Data[[#This Row],[Age]]&lt;=15,"11-15 Years",IF(Data[[#This Row],[Age]]&lt;=19,"16-19 Years", "20+ Years")))</f>
        <v>11-15 Years</v>
      </c>
    </row>
    <row r="7156" spans="1:18" x14ac:dyDescent="0.35">
      <c r="A7156" t="s">
        <v>1144</v>
      </c>
      <c r="B7156" s="1">
        <v>45395</v>
      </c>
      <c r="C7156" t="s">
        <v>29</v>
      </c>
      <c r="D7156" t="s">
        <v>104</v>
      </c>
      <c r="E7156" t="s">
        <v>566</v>
      </c>
      <c r="F7156" t="s">
        <v>958</v>
      </c>
      <c r="G7156" t="s">
        <v>189</v>
      </c>
      <c r="H7156" t="s">
        <v>5036</v>
      </c>
      <c r="I7156" s="1">
        <v>41300</v>
      </c>
      <c r="J7156" t="s">
        <v>1145</v>
      </c>
      <c r="K7156">
        <v>84</v>
      </c>
      <c r="L7156">
        <v>84</v>
      </c>
      <c r="M7156">
        <v>0</v>
      </c>
      <c r="N7156">
        <v>80</v>
      </c>
      <c r="O7156" t="s">
        <v>23</v>
      </c>
      <c r="P7156" t="s">
        <v>25</v>
      </c>
      <c r="Q7156">
        <f ca="1">DATEDIF(Data[[#This Row],[Birthdate]],TODAY(),"Y")</f>
        <v>12</v>
      </c>
      <c r="R7156" t="str">
        <f ca="1">IF(Data[[#This Row],[Age]]&lt;=10,"3-10 Years",IF(Data[[#This Row],[Age]]&lt;=15,"11-15 Years",IF(Data[[#This Row],[Age]]&lt;=19,"16-19 Years", "20+ Years")))</f>
        <v>11-15 Years</v>
      </c>
    </row>
    <row r="7157" spans="1:18" x14ac:dyDescent="0.35">
      <c r="A7157" t="s">
        <v>532</v>
      </c>
      <c r="B7157" s="1">
        <v>45395</v>
      </c>
      <c r="C7157" t="s">
        <v>29</v>
      </c>
      <c r="D7157" t="s">
        <v>104</v>
      </c>
      <c r="E7157" t="s">
        <v>566</v>
      </c>
      <c r="F7157" t="s">
        <v>958</v>
      </c>
      <c r="G7157" t="s">
        <v>47</v>
      </c>
      <c r="H7157" t="s">
        <v>5036</v>
      </c>
      <c r="I7157" s="1">
        <v>41374</v>
      </c>
      <c r="J7157" t="s">
        <v>533</v>
      </c>
      <c r="K7157">
        <v>84</v>
      </c>
      <c r="L7157">
        <v>84</v>
      </c>
      <c r="M7157">
        <v>0</v>
      </c>
      <c r="N7157">
        <v>80</v>
      </c>
      <c r="O7157" t="s">
        <v>23</v>
      </c>
      <c r="P7157" t="s">
        <v>25</v>
      </c>
      <c r="Q7157">
        <f ca="1">DATEDIF(Data[[#This Row],[Birthdate]],TODAY(),"Y")</f>
        <v>12</v>
      </c>
      <c r="R7157" t="str">
        <f ca="1">IF(Data[[#This Row],[Age]]&lt;=10,"3-10 Years",IF(Data[[#This Row],[Age]]&lt;=15,"11-15 Years",IF(Data[[#This Row],[Age]]&lt;=19,"16-19 Years", "20+ Years")))</f>
        <v>11-15 Years</v>
      </c>
    </row>
    <row r="7158" spans="1:18" x14ac:dyDescent="0.35">
      <c r="A7158" t="s">
        <v>532</v>
      </c>
      <c r="B7158" s="1">
        <v>45395</v>
      </c>
      <c r="C7158" t="s">
        <v>29</v>
      </c>
      <c r="D7158" t="s">
        <v>104</v>
      </c>
      <c r="E7158" t="s">
        <v>566</v>
      </c>
      <c r="F7158" t="s">
        <v>958</v>
      </c>
      <c r="G7158" t="s">
        <v>47</v>
      </c>
      <c r="H7158" t="s">
        <v>5036</v>
      </c>
      <c r="I7158" s="1">
        <v>41374</v>
      </c>
      <c r="J7158" t="s">
        <v>533</v>
      </c>
      <c r="K7158">
        <v>84</v>
      </c>
      <c r="L7158">
        <v>84</v>
      </c>
      <c r="M7158">
        <v>0</v>
      </c>
      <c r="N7158">
        <v>80</v>
      </c>
      <c r="O7158" t="s">
        <v>23</v>
      </c>
      <c r="P7158" t="s">
        <v>25</v>
      </c>
      <c r="Q7158">
        <f ca="1">DATEDIF(Data[[#This Row],[Birthdate]],TODAY(),"Y")</f>
        <v>12</v>
      </c>
      <c r="R7158" t="str">
        <f ca="1">IF(Data[[#This Row],[Age]]&lt;=10,"3-10 Years",IF(Data[[#This Row],[Age]]&lt;=15,"11-15 Years",IF(Data[[#This Row],[Age]]&lt;=19,"16-19 Years", "20+ Years")))</f>
        <v>11-15 Years</v>
      </c>
    </row>
    <row r="7159" spans="1:18" x14ac:dyDescent="0.35">
      <c r="A7159" t="s">
        <v>532</v>
      </c>
      <c r="B7159" s="1">
        <v>45395</v>
      </c>
      <c r="C7159" t="s">
        <v>29</v>
      </c>
      <c r="D7159" t="s">
        <v>104</v>
      </c>
      <c r="E7159" t="s">
        <v>566</v>
      </c>
      <c r="F7159" t="s">
        <v>958</v>
      </c>
      <c r="G7159" t="s">
        <v>47</v>
      </c>
      <c r="H7159" t="s">
        <v>5036</v>
      </c>
      <c r="I7159" s="1">
        <v>41374</v>
      </c>
      <c r="J7159" t="s">
        <v>533</v>
      </c>
      <c r="K7159">
        <v>84</v>
      </c>
      <c r="L7159">
        <v>84</v>
      </c>
      <c r="M7159">
        <v>0</v>
      </c>
      <c r="N7159">
        <v>80</v>
      </c>
      <c r="O7159" t="s">
        <v>23</v>
      </c>
      <c r="P7159" t="s">
        <v>25</v>
      </c>
      <c r="Q7159">
        <f ca="1">DATEDIF(Data[[#This Row],[Birthdate]],TODAY(),"Y")</f>
        <v>12</v>
      </c>
      <c r="R7159" t="str">
        <f ca="1">IF(Data[[#This Row],[Age]]&lt;=10,"3-10 Years",IF(Data[[#This Row],[Age]]&lt;=15,"11-15 Years",IF(Data[[#This Row],[Age]]&lt;=19,"16-19 Years", "20+ Years")))</f>
        <v>11-15 Years</v>
      </c>
    </row>
    <row r="7160" spans="1:18" x14ac:dyDescent="0.35">
      <c r="A7160" t="s">
        <v>532</v>
      </c>
      <c r="B7160" s="1">
        <v>45395</v>
      </c>
      <c r="C7160" t="s">
        <v>29</v>
      </c>
      <c r="D7160" t="s">
        <v>104</v>
      </c>
      <c r="E7160" t="s">
        <v>566</v>
      </c>
      <c r="F7160" t="s">
        <v>958</v>
      </c>
      <c r="G7160" t="s">
        <v>47</v>
      </c>
      <c r="H7160" t="s">
        <v>5036</v>
      </c>
      <c r="I7160" s="1">
        <v>41374</v>
      </c>
      <c r="J7160" t="s">
        <v>533</v>
      </c>
      <c r="K7160">
        <v>84</v>
      </c>
      <c r="L7160">
        <v>84</v>
      </c>
      <c r="M7160">
        <v>0</v>
      </c>
      <c r="N7160">
        <v>80</v>
      </c>
      <c r="O7160" t="s">
        <v>23</v>
      </c>
      <c r="P7160" t="s">
        <v>25</v>
      </c>
      <c r="Q7160">
        <f ca="1">DATEDIF(Data[[#This Row],[Birthdate]],TODAY(),"Y")</f>
        <v>12</v>
      </c>
      <c r="R7160" t="str">
        <f ca="1">IF(Data[[#This Row],[Age]]&lt;=10,"3-10 Years",IF(Data[[#This Row],[Age]]&lt;=15,"11-15 Years",IF(Data[[#This Row],[Age]]&lt;=19,"16-19 Years", "20+ Years")))</f>
        <v>11-15 Years</v>
      </c>
    </row>
    <row r="7161" spans="1:18" x14ac:dyDescent="0.35">
      <c r="A7161" t="s">
        <v>532</v>
      </c>
      <c r="B7161" s="1">
        <v>45395</v>
      </c>
      <c r="C7161" t="s">
        <v>29</v>
      </c>
      <c r="D7161" t="s">
        <v>104</v>
      </c>
      <c r="E7161" t="s">
        <v>566</v>
      </c>
      <c r="F7161" t="s">
        <v>958</v>
      </c>
      <c r="G7161" t="s">
        <v>47</v>
      </c>
      <c r="H7161" t="s">
        <v>5036</v>
      </c>
      <c r="I7161" s="1">
        <v>41374</v>
      </c>
      <c r="J7161" t="s">
        <v>533</v>
      </c>
      <c r="K7161">
        <v>84</v>
      </c>
      <c r="L7161">
        <v>84</v>
      </c>
      <c r="M7161">
        <v>0</v>
      </c>
      <c r="N7161">
        <v>80</v>
      </c>
      <c r="O7161" t="s">
        <v>23</v>
      </c>
      <c r="P7161" t="s">
        <v>25</v>
      </c>
      <c r="Q7161">
        <f ca="1">DATEDIF(Data[[#This Row],[Birthdate]],TODAY(),"Y")</f>
        <v>12</v>
      </c>
      <c r="R7161" t="str">
        <f ca="1">IF(Data[[#This Row],[Age]]&lt;=10,"3-10 Years",IF(Data[[#This Row],[Age]]&lt;=15,"11-15 Years",IF(Data[[#This Row],[Age]]&lt;=19,"16-19 Years", "20+ Years")))</f>
        <v>11-15 Years</v>
      </c>
    </row>
    <row r="7162" spans="1:18" x14ac:dyDescent="0.35">
      <c r="A7162" t="s">
        <v>706</v>
      </c>
      <c r="B7162" s="1">
        <v>45391</v>
      </c>
      <c r="C7162" t="s">
        <v>150</v>
      </c>
      <c r="D7162" t="s">
        <v>104</v>
      </c>
      <c r="E7162" t="s">
        <v>566</v>
      </c>
      <c r="F7162" t="s">
        <v>958</v>
      </c>
      <c r="G7162" t="s">
        <v>105</v>
      </c>
      <c r="H7162" t="s">
        <v>5036</v>
      </c>
      <c r="I7162" s="1">
        <v>41383</v>
      </c>
      <c r="J7162" t="s">
        <v>707</v>
      </c>
      <c r="K7162">
        <v>84</v>
      </c>
      <c r="L7162">
        <v>0</v>
      </c>
      <c r="M7162">
        <v>84</v>
      </c>
      <c r="N7162">
        <v>80</v>
      </c>
      <c r="O7162" t="s">
        <v>23</v>
      </c>
      <c r="P7162" t="s">
        <v>152</v>
      </c>
      <c r="Q7162">
        <f ca="1">DATEDIF(Data[[#This Row],[Birthdate]],TODAY(),"Y")</f>
        <v>12</v>
      </c>
      <c r="R7162" t="str">
        <f ca="1">IF(Data[[#This Row],[Age]]&lt;=10,"3-10 Years",IF(Data[[#This Row],[Age]]&lt;=15,"11-15 Years",IF(Data[[#This Row],[Age]]&lt;=19,"16-19 Years", "20+ Years")))</f>
        <v>11-15 Years</v>
      </c>
    </row>
    <row r="7163" spans="1:18" x14ac:dyDescent="0.35">
      <c r="A7163" t="s">
        <v>706</v>
      </c>
      <c r="B7163" s="1">
        <v>45391</v>
      </c>
      <c r="C7163" t="s">
        <v>150</v>
      </c>
      <c r="D7163" t="s">
        <v>104</v>
      </c>
      <c r="E7163" t="s">
        <v>566</v>
      </c>
      <c r="F7163" t="s">
        <v>958</v>
      </c>
      <c r="G7163" t="s">
        <v>105</v>
      </c>
      <c r="H7163" t="s">
        <v>5036</v>
      </c>
      <c r="I7163" s="1">
        <v>41383</v>
      </c>
      <c r="J7163" t="s">
        <v>707</v>
      </c>
      <c r="K7163">
        <v>84</v>
      </c>
      <c r="L7163">
        <v>0</v>
      </c>
      <c r="M7163">
        <v>84</v>
      </c>
      <c r="N7163">
        <v>80</v>
      </c>
      <c r="O7163" t="s">
        <v>23</v>
      </c>
      <c r="P7163" t="s">
        <v>152</v>
      </c>
      <c r="Q7163">
        <f ca="1">DATEDIF(Data[[#This Row],[Birthdate]],TODAY(),"Y")</f>
        <v>12</v>
      </c>
      <c r="R7163" t="str">
        <f ca="1">IF(Data[[#This Row],[Age]]&lt;=10,"3-10 Years",IF(Data[[#This Row],[Age]]&lt;=15,"11-15 Years",IF(Data[[#This Row],[Age]]&lt;=19,"16-19 Years", "20+ Years")))</f>
        <v>11-15 Years</v>
      </c>
    </row>
    <row r="7164" spans="1:18" x14ac:dyDescent="0.35">
      <c r="A7164" t="s">
        <v>706</v>
      </c>
      <c r="B7164" s="1">
        <v>45391</v>
      </c>
      <c r="C7164" t="s">
        <v>150</v>
      </c>
      <c r="D7164" t="s">
        <v>104</v>
      </c>
      <c r="E7164" t="s">
        <v>566</v>
      </c>
      <c r="F7164" t="s">
        <v>958</v>
      </c>
      <c r="G7164" t="s">
        <v>105</v>
      </c>
      <c r="H7164" t="s">
        <v>5036</v>
      </c>
      <c r="I7164" s="1">
        <v>41383</v>
      </c>
      <c r="J7164" t="s">
        <v>707</v>
      </c>
      <c r="K7164">
        <v>84</v>
      </c>
      <c r="L7164">
        <v>0</v>
      </c>
      <c r="M7164">
        <v>84</v>
      </c>
      <c r="N7164">
        <v>80</v>
      </c>
      <c r="O7164" t="s">
        <v>23</v>
      </c>
      <c r="P7164" t="s">
        <v>152</v>
      </c>
      <c r="Q7164">
        <f ca="1">DATEDIF(Data[[#This Row],[Birthdate]],TODAY(),"Y")</f>
        <v>12</v>
      </c>
      <c r="R7164" t="str">
        <f ca="1">IF(Data[[#This Row],[Age]]&lt;=10,"3-10 Years",IF(Data[[#This Row],[Age]]&lt;=15,"11-15 Years",IF(Data[[#This Row],[Age]]&lt;=19,"16-19 Years", "20+ Years")))</f>
        <v>11-15 Years</v>
      </c>
    </row>
    <row r="7165" spans="1:18" x14ac:dyDescent="0.35">
      <c r="A7165" t="s">
        <v>1441</v>
      </c>
      <c r="B7165" s="1">
        <v>45372</v>
      </c>
      <c r="C7165" t="s">
        <v>303</v>
      </c>
      <c r="D7165" t="s">
        <v>104</v>
      </c>
      <c r="E7165" t="s">
        <v>566</v>
      </c>
      <c r="F7165" t="s">
        <v>958</v>
      </c>
      <c r="G7165" t="s">
        <v>50</v>
      </c>
      <c r="H7165" t="s">
        <v>5036</v>
      </c>
      <c r="I7165" s="1">
        <v>41603</v>
      </c>
      <c r="J7165" t="s">
        <v>603</v>
      </c>
      <c r="K7165">
        <v>84</v>
      </c>
      <c r="L7165">
        <v>84</v>
      </c>
      <c r="M7165">
        <v>0</v>
      </c>
      <c r="N7165">
        <v>80</v>
      </c>
      <c r="O7165" t="s">
        <v>23</v>
      </c>
      <c r="P7165" t="s">
        <v>25</v>
      </c>
      <c r="Q7165">
        <f ca="1">DATEDIF(Data[[#This Row],[Birthdate]],TODAY(),"Y")</f>
        <v>12</v>
      </c>
      <c r="R7165" t="str">
        <f ca="1">IF(Data[[#This Row],[Age]]&lt;=10,"3-10 Years",IF(Data[[#This Row],[Age]]&lt;=15,"11-15 Years",IF(Data[[#This Row],[Age]]&lt;=19,"16-19 Years", "20+ Years")))</f>
        <v>11-15 Years</v>
      </c>
    </row>
    <row r="7166" spans="1:18" x14ac:dyDescent="0.35">
      <c r="A7166" t="s">
        <v>1441</v>
      </c>
      <c r="B7166" s="1">
        <v>45372</v>
      </c>
      <c r="C7166" t="s">
        <v>29</v>
      </c>
      <c r="D7166" t="s">
        <v>104</v>
      </c>
      <c r="E7166" t="s">
        <v>566</v>
      </c>
      <c r="F7166" t="s">
        <v>958</v>
      </c>
      <c r="G7166" t="s">
        <v>50</v>
      </c>
      <c r="H7166" t="s">
        <v>5036</v>
      </c>
      <c r="I7166" s="1">
        <v>41603</v>
      </c>
      <c r="J7166" t="s">
        <v>603</v>
      </c>
      <c r="K7166">
        <v>84</v>
      </c>
      <c r="L7166">
        <v>84</v>
      </c>
      <c r="M7166">
        <v>0</v>
      </c>
      <c r="N7166">
        <v>80</v>
      </c>
      <c r="O7166" t="s">
        <v>23</v>
      </c>
      <c r="P7166" t="s">
        <v>25</v>
      </c>
      <c r="Q7166">
        <f ca="1">DATEDIF(Data[[#This Row],[Birthdate]],TODAY(),"Y")</f>
        <v>12</v>
      </c>
      <c r="R7166" t="str">
        <f ca="1">IF(Data[[#This Row],[Age]]&lt;=10,"3-10 Years",IF(Data[[#This Row],[Age]]&lt;=15,"11-15 Years",IF(Data[[#This Row],[Age]]&lt;=19,"16-19 Years", "20+ Years")))</f>
        <v>11-15 Years</v>
      </c>
    </row>
    <row r="7167" spans="1:18" x14ac:dyDescent="0.35">
      <c r="A7167" t="s">
        <v>1441</v>
      </c>
      <c r="B7167" s="1">
        <v>45372</v>
      </c>
      <c r="C7167" t="s">
        <v>303</v>
      </c>
      <c r="D7167" t="s">
        <v>104</v>
      </c>
      <c r="E7167" t="s">
        <v>566</v>
      </c>
      <c r="F7167" t="s">
        <v>958</v>
      </c>
      <c r="G7167" t="s">
        <v>50</v>
      </c>
      <c r="H7167" t="s">
        <v>5036</v>
      </c>
      <c r="I7167" s="1">
        <v>41603</v>
      </c>
      <c r="J7167" t="s">
        <v>603</v>
      </c>
      <c r="K7167">
        <v>84</v>
      </c>
      <c r="L7167">
        <v>84</v>
      </c>
      <c r="M7167">
        <v>0</v>
      </c>
      <c r="N7167">
        <v>80</v>
      </c>
      <c r="O7167" t="s">
        <v>23</v>
      </c>
      <c r="P7167" t="s">
        <v>25</v>
      </c>
      <c r="Q7167">
        <f ca="1">DATEDIF(Data[[#This Row],[Birthdate]],TODAY(),"Y")</f>
        <v>12</v>
      </c>
      <c r="R7167" t="str">
        <f ca="1">IF(Data[[#This Row],[Age]]&lt;=10,"3-10 Years",IF(Data[[#This Row],[Age]]&lt;=15,"11-15 Years",IF(Data[[#This Row],[Age]]&lt;=19,"16-19 Years", "20+ Years")))</f>
        <v>11-15 Years</v>
      </c>
    </row>
    <row r="7168" spans="1:18" x14ac:dyDescent="0.35">
      <c r="A7168" t="s">
        <v>1441</v>
      </c>
      <c r="B7168" s="1">
        <v>45372</v>
      </c>
      <c r="C7168" t="s">
        <v>29</v>
      </c>
      <c r="D7168" t="s">
        <v>104</v>
      </c>
      <c r="E7168" t="s">
        <v>566</v>
      </c>
      <c r="F7168" t="s">
        <v>958</v>
      </c>
      <c r="G7168" t="s">
        <v>50</v>
      </c>
      <c r="H7168" t="s">
        <v>5036</v>
      </c>
      <c r="I7168" s="1">
        <v>41603</v>
      </c>
      <c r="J7168" t="s">
        <v>603</v>
      </c>
      <c r="K7168">
        <v>84</v>
      </c>
      <c r="L7168">
        <v>84</v>
      </c>
      <c r="M7168">
        <v>0</v>
      </c>
      <c r="N7168">
        <v>80</v>
      </c>
      <c r="O7168" t="s">
        <v>23</v>
      </c>
      <c r="P7168" t="s">
        <v>25</v>
      </c>
      <c r="Q7168">
        <f ca="1">DATEDIF(Data[[#This Row],[Birthdate]],TODAY(),"Y")</f>
        <v>12</v>
      </c>
      <c r="R7168" t="str">
        <f ca="1">IF(Data[[#This Row],[Age]]&lt;=10,"3-10 Years",IF(Data[[#This Row],[Age]]&lt;=15,"11-15 Years",IF(Data[[#This Row],[Age]]&lt;=19,"16-19 Years", "20+ Years")))</f>
        <v>11-15 Years</v>
      </c>
    </row>
    <row r="7169" spans="1:18" x14ac:dyDescent="0.35">
      <c r="A7169" t="s">
        <v>1287</v>
      </c>
      <c r="B7169" s="1">
        <v>45372</v>
      </c>
      <c r="C7169" t="s">
        <v>29</v>
      </c>
      <c r="D7169" t="s">
        <v>104</v>
      </c>
      <c r="E7169" t="s">
        <v>566</v>
      </c>
      <c r="F7169" t="s">
        <v>958</v>
      </c>
      <c r="G7169" t="s">
        <v>50</v>
      </c>
      <c r="H7169" t="s">
        <v>5036</v>
      </c>
      <c r="I7169" s="1">
        <v>41603</v>
      </c>
      <c r="J7169" t="s">
        <v>603</v>
      </c>
      <c r="K7169">
        <v>84</v>
      </c>
      <c r="L7169">
        <v>84</v>
      </c>
      <c r="M7169">
        <v>0</v>
      </c>
      <c r="N7169">
        <v>80</v>
      </c>
      <c r="O7169" t="s">
        <v>23</v>
      </c>
      <c r="P7169" t="s">
        <v>25</v>
      </c>
      <c r="Q7169">
        <f ca="1">DATEDIF(Data[[#This Row],[Birthdate]],TODAY(),"Y")</f>
        <v>12</v>
      </c>
      <c r="R7169" t="str">
        <f ca="1">IF(Data[[#This Row],[Age]]&lt;=10,"3-10 Years",IF(Data[[#This Row],[Age]]&lt;=15,"11-15 Years",IF(Data[[#This Row],[Age]]&lt;=19,"16-19 Years", "20+ Years")))</f>
        <v>11-15 Years</v>
      </c>
    </row>
    <row r="7170" spans="1:18" x14ac:dyDescent="0.35">
      <c r="A7170" t="s">
        <v>1287</v>
      </c>
      <c r="B7170" s="1">
        <v>45372</v>
      </c>
      <c r="C7170" t="s">
        <v>303</v>
      </c>
      <c r="D7170" t="s">
        <v>104</v>
      </c>
      <c r="E7170" t="s">
        <v>566</v>
      </c>
      <c r="F7170" t="s">
        <v>958</v>
      </c>
      <c r="G7170" t="s">
        <v>50</v>
      </c>
      <c r="H7170" t="s">
        <v>5036</v>
      </c>
      <c r="I7170" s="1">
        <v>41603</v>
      </c>
      <c r="J7170" t="s">
        <v>603</v>
      </c>
      <c r="K7170">
        <v>84</v>
      </c>
      <c r="L7170">
        <v>84</v>
      </c>
      <c r="M7170">
        <v>0</v>
      </c>
      <c r="N7170">
        <v>80</v>
      </c>
      <c r="O7170" t="s">
        <v>23</v>
      </c>
      <c r="P7170" t="s">
        <v>25</v>
      </c>
      <c r="Q7170">
        <f ca="1">DATEDIF(Data[[#This Row],[Birthdate]],TODAY(),"Y")</f>
        <v>12</v>
      </c>
      <c r="R7170" t="str">
        <f ca="1">IF(Data[[#This Row],[Age]]&lt;=10,"3-10 Years",IF(Data[[#This Row],[Age]]&lt;=15,"11-15 Years",IF(Data[[#This Row],[Age]]&lt;=19,"16-19 Years", "20+ Years")))</f>
        <v>11-15 Years</v>
      </c>
    </row>
    <row r="7171" spans="1:18" x14ac:dyDescent="0.35">
      <c r="A7171" t="s">
        <v>1287</v>
      </c>
      <c r="B7171" s="1">
        <v>45372</v>
      </c>
      <c r="C7171" t="s">
        <v>303</v>
      </c>
      <c r="D7171" t="s">
        <v>104</v>
      </c>
      <c r="E7171" t="s">
        <v>566</v>
      </c>
      <c r="F7171" t="s">
        <v>958</v>
      </c>
      <c r="G7171" t="s">
        <v>50</v>
      </c>
      <c r="H7171" t="s">
        <v>5036</v>
      </c>
      <c r="I7171" s="1">
        <v>41603</v>
      </c>
      <c r="J7171" t="s">
        <v>603</v>
      </c>
      <c r="K7171">
        <v>84</v>
      </c>
      <c r="L7171">
        <v>84</v>
      </c>
      <c r="M7171">
        <v>0</v>
      </c>
      <c r="N7171">
        <v>80</v>
      </c>
      <c r="O7171" t="s">
        <v>23</v>
      </c>
      <c r="P7171" t="s">
        <v>25</v>
      </c>
      <c r="Q7171">
        <f ca="1">DATEDIF(Data[[#This Row],[Birthdate]],TODAY(),"Y")</f>
        <v>12</v>
      </c>
      <c r="R7171" t="str">
        <f ca="1">IF(Data[[#This Row],[Age]]&lt;=10,"3-10 Years",IF(Data[[#This Row],[Age]]&lt;=15,"11-15 Years",IF(Data[[#This Row],[Age]]&lt;=19,"16-19 Years", "20+ Years")))</f>
        <v>11-15 Years</v>
      </c>
    </row>
    <row r="7172" spans="1:18" x14ac:dyDescent="0.35">
      <c r="A7172" t="s">
        <v>1287</v>
      </c>
      <c r="B7172" s="1">
        <v>45372</v>
      </c>
      <c r="C7172" t="s">
        <v>29</v>
      </c>
      <c r="D7172" t="s">
        <v>104</v>
      </c>
      <c r="E7172" t="s">
        <v>566</v>
      </c>
      <c r="F7172" t="s">
        <v>958</v>
      </c>
      <c r="G7172" t="s">
        <v>50</v>
      </c>
      <c r="H7172" t="s">
        <v>5036</v>
      </c>
      <c r="I7172" s="1">
        <v>41603</v>
      </c>
      <c r="J7172" t="s">
        <v>603</v>
      </c>
      <c r="K7172">
        <v>84</v>
      </c>
      <c r="L7172">
        <v>84</v>
      </c>
      <c r="M7172">
        <v>0</v>
      </c>
      <c r="N7172">
        <v>80</v>
      </c>
      <c r="O7172" t="s">
        <v>23</v>
      </c>
      <c r="P7172" t="s">
        <v>25</v>
      </c>
      <c r="Q7172">
        <f ca="1">DATEDIF(Data[[#This Row],[Birthdate]],TODAY(),"Y")</f>
        <v>12</v>
      </c>
      <c r="R7172" t="str">
        <f ca="1">IF(Data[[#This Row],[Age]]&lt;=10,"3-10 Years",IF(Data[[#This Row],[Age]]&lt;=15,"11-15 Years",IF(Data[[#This Row],[Age]]&lt;=19,"16-19 Years", "20+ Years")))</f>
        <v>11-15 Years</v>
      </c>
    </row>
    <row r="7173" spans="1:18" x14ac:dyDescent="0.35">
      <c r="A7173" t="s">
        <v>2171</v>
      </c>
      <c r="B7173" s="1">
        <v>45372</v>
      </c>
      <c r="C7173" t="s">
        <v>29</v>
      </c>
      <c r="D7173" t="s">
        <v>104</v>
      </c>
      <c r="E7173" t="s">
        <v>566</v>
      </c>
      <c r="F7173" t="s">
        <v>958</v>
      </c>
      <c r="G7173" t="s">
        <v>105</v>
      </c>
      <c r="H7173" t="s">
        <v>5036</v>
      </c>
      <c r="I7173" s="1">
        <v>41442</v>
      </c>
      <c r="J7173" t="s">
        <v>2172</v>
      </c>
      <c r="K7173">
        <v>84</v>
      </c>
      <c r="L7173">
        <v>84</v>
      </c>
      <c r="M7173">
        <v>0</v>
      </c>
      <c r="N7173">
        <v>80</v>
      </c>
      <c r="O7173" t="s">
        <v>23</v>
      </c>
      <c r="P7173" t="s">
        <v>152</v>
      </c>
      <c r="Q7173">
        <f ca="1">DATEDIF(Data[[#This Row],[Birthdate]],TODAY(),"Y")</f>
        <v>12</v>
      </c>
      <c r="R7173" t="str">
        <f ca="1">IF(Data[[#This Row],[Age]]&lt;=10,"3-10 Years",IF(Data[[#This Row],[Age]]&lt;=15,"11-15 Years",IF(Data[[#This Row],[Age]]&lt;=19,"16-19 Years", "20+ Years")))</f>
        <v>11-15 Years</v>
      </c>
    </row>
    <row r="7174" spans="1:18" x14ac:dyDescent="0.35">
      <c r="A7174" t="s">
        <v>2358</v>
      </c>
      <c r="B7174" s="1">
        <v>45457</v>
      </c>
      <c r="C7174" t="s">
        <v>29</v>
      </c>
      <c r="D7174" t="s">
        <v>18</v>
      </c>
      <c r="E7174" t="s">
        <v>566</v>
      </c>
      <c r="F7174" t="s">
        <v>958</v>
      </c>
      <c r="G7174" t="s">
        <v>50</v>
      </c>
      <c r="H7174" t="s">
        <v>5036</v>
      </c>
      <c r="I7174" s="1">
        <v>41555</v>
      </c>
      <c r="J7174" t="s">
        <v>2218</v>
      </c>
      <c r="K7174">
        <v>84</v>
      </c>
      <c r="L7174">
        <v>84</v>
      </c>
      <c r="M7174">
        <v>0</v>
      </c>
      <c r="N7174">
        <v>80</v>
      </c>
      <c r="O7174" t="s">
        <v>23</v>
      </c>
      <c r="P7174" t="s">
        <v>152</v>
      </c>
      <c r="Q7174">
        <f ca="1">DATEDIF(Data[[#This Row],[Birthdate]],TODAY(),"Y")</f>
        <v>12</v>
      </c>
      <c r="R7174" t="str">
        <f ca="1">IF(Data[[#This Row],[Age]]&lt;=10,"3-10 Years",IF(Data[[#This Row],[Age]]&lt;=15,"11-15 Years",IF(Data[[#This Row],[Age]]&lt;=19,"16-19 Years", "20+ Years")))</f>
        <v>11-15 Years</v>
      </c>
    </row>
    <row r="7175" spans="1:18" x14ac:dyDescent="0.35">
      <c r="A7175" t="s">
        <v>2358</v>
      </c>
      <c r="B7175" s="1">
        <v>45457</v>
      </c>
      <c r="C7175" t="s">
        <v>29</v>
      </c>
      <c r="D7175" t="s">
        <v>18</v>
      </c>
      <c r="E7175" t="s">
        <v>566</v>
      </c>
      <c r="F7175" t="s">
        <v>958</v>
      </c>
      <c r="G7175" t="s">
        <v>50</v>
      </c>
      <c r="H7175" t="s">
        <v>5036</v>
      </c>
      <c r="I7175" s="1">
        <v>41555</v>
      </c>
      <c r="J7175" t="s">
        <v>2218</v>
      </c>
      <c r="K7175">
        <v>84</v>
      </c>
      <c r="L7175">
        <v>84</v>
      </c>
      <c r="M7175">
        <v>0</v>
      </c>
      <c r="N7175">
        <v>80</v>
      </c>
      <c r="O7175" t="s">
        <v>23</v>
      </c>
      <c r="P7175" t="s">
        <v>152</v>
      </c>
      <c r="Q7175">
        <f ca="1">DATEDIF(Data[[#This Row],[Birthdate]],TODAY(),"Y")</f>
        <v>12</v>
      </c>
      <c r="R7175" t="str">
        <f ca="1">IF(Data[[#This Row],[Age]]&lt;=10,"3-10 Years",IF(Data[[#This Row],[Age]]&lt;=15,"11-15 Years",IF(Data[[#This Row],[Age]]&lt;=19,"16-19 Years", "20+ Years")))</f>
        <v>11-15 Years</v>
      </c>
    </row>
    <row r="7176" spans="1:18" x14ac:dyDescent="0.35">
      <c r="A7176" t="s">
        <v>3099</v>
      </c>
      <c r="B7176" s="1">
        <v>45447</v>
      </c>
      <c r="C7176" t="s">
        <v>29</v>
      </c>
      <c r="D7176" t="s">
        <v>18</v>
      </c>
      <c r="E7176" t="s">
        <v>566</v>
      </c>
      <c r="F7176" t="s">
        <v>958</v>
      </c>
      <c r="G7176" t="s">
        <v>118</v>
      </c>
      <c r="H7176" t="s">
        <v>5036</v>
      </c>
      <c r="I7176" s="1">
        <v>41586</v>
      </c>
      <c r="J7176" t="s">
        <v>3097</v>
      </c>
      <c r="K7176">
        <v>84</v>
      </c>
      <c r="L7176">
        <v>84</v>
      </c>
      <c r="M7176">
        <v>0</v>
      </c>
      <c r="N7176">
        <v>80</v>
      </c>
      <c r="O7176" t="s">
        <v>23</v>
      </c>
      <c r="P7176" t="s">
        <v>25</v>
      </c>
      <c r="Q7176">
        <f ca="1">DATEDIF(Data[[#This Row],[Birthdate]],TODAY(),"Y")</f>
        <v>12</v>
      </c>
      <c r="R7176" t="str">
        <f ca="1">IF(Data[[#This Row],[Age]]&lt;=10,"3-10 Years",IF(Data[[#This Row],[Age]]&lt;=15,"11-15 Years",IF(Data[[#This Row],[Age]]&lt;=19,"16-19 Years", "20+ Years")))</f>
        <v>11-15 Years</v>
      </c>
    </row>
    <row r="7177" spans="1:18" x14ac:dyDescent="0.35">
      <c r="A7177" t="s">
        <v>3100</v>
      </c>
      <c r="B7177" s="1">
        <v>45461</v>
      </c>
      <c r="C7177" t="s">
        <v>29</v>
      </c>
      <c r="D7177" t="s">
        <v>18</v>
      </c>
      <c r="E7177" t="s">
        <v>566</v>
      </c>
      <c r="F7177" t="s">
        <v>958</v>
      </c>
      <c r="G7177" t="s">
        <v>21</v>
      </c>
      <c r="H7177" t="s">
        <v>5036</v>
      </c>
      <c r="I7177" s="1">
        <v>41373</v>
      </c>
      <c r="J7177" t="s">
        <v>1703</v>
      </c>
      <c r="K7177">
        <v>84</v>
      </c>
      <c r="L7177">
        <v>84</v>
      </c>
      <c r="M7177">
        <v>0</v>
      </c>
      <c r="N7177">
        <v>80</v>
      </c>
      <c r="O7177" t="s">
        <v>23</v>
      </c>
      <c r="P7177" t="s">
        <v>25</v>
      </c>
      <c r="Q7177">
        <f ca="1">DATEDIF(Data[[#This Row],[Birthdate]],TODAY(),"Y")</f>
        <v>12</v>
      </c>
      <c r="R7177" t="str">
        <f ca="1">IF(Data[[#This Row],[Age]]&lt;=10,"3-10 Years",IF(Data[[#This Row],[Age]]&lt;=15,"11-15 Years",IF(Data[[#This Row],[Age]]&lt;=19,"16-19 Years", "20+ Years")))</f>
        <v>11-15 Years</v>
      </c>
    </row>
    <row r="7178" spans="1:18" x14ac:dyDescent="0.35">
      <c r="A7178" t="s">
        <v>769</v>
      </c>
      <c r="B7178" s="1">
        <v>45461</v>
      </c>
      <c r="C7178" t="s">
        <v>29</v>
      </c>
      <c r="D7178" t="s">
        <v>18</v>
      </c>
      <c r="E7178" t="s">
        <v>566</v>
      </c>
      <c r="F7178" t="s">
        <v>958</v>
      </c>
      <c r="G7178" t="s">
        <v>50</v>
      </c>
      <c r="H7178" t="s">
        <v>5036</v>
      </c>
      <c r="I7178" s="1">
        <v>41579</v>
      </c>
      <c r="J7178" t="s">
        <v>770</v>
      </c>
      <c r="K7178">
        <v>84</v>
      </c>
      <c r="L7178">
        <v>84</v>
      </c>
      <c r="M7178">
        <v>0</v>
      </c>
      <c r="N7178">
        <v>80</v>
      </c>
      <c r="O7178" t="s">
        <v>23</v>
      </c>
      <c r="P7178" t="s">
        <v>152</v>
      </c>
      <c r="Q7178">
        <f ca="1">DATEDIF(Data[[#This Row],[Birthdate]],TODAY(),"Y")</f>
        <v>12</v>
      </c>
      <c r="R7178" t="str">
        <f ca="1">IF(Data[[#This Row],[Age]]&lt;=10,"3-10 Years",IF(Data[[#This Row],[Age]]&lt;=15,"11-15 Years",IF(Data[[#This Row],[Age]]&lt;=19,"16-19 Years", "20+ Years")))</f>
        <v>11-15 Years</v>
      </c>
    </row>
    <row r="7179" spans="1:18" x14ac:dyDescent="0.35">
      <c r="A7179" t="s">
        <v>2164</v>
      </c>
      <c r="B7179" s="1">
        <v>45459</v>
      </c>
      <c r="C7179" t="s">
        <v>29</v>
      </c>
      <c r="D7179" t="s">
        <v>18</v>
      </c>
      <c r="E7179" t="s">
        <v>566</v>
      </c>
      <c r="F7179" t="s">
        <v>958</v>
      </c>
      <c r="G7179" t="s">
        <v>37</v>
      </c>
      <c r="H7179" t="s">
        <v>5036</v>
      </c>
      <c r="I7179" s="1">
        <v>41319</v>
      </c>
      <c r="J7179" t="s">
        <v>2165</v>
      </c>
      <c r="K7179">
        <v>84</v>
      </c>
      <c r="L7179">
        <v>84</v>
      </c>
      <c r="M7179">
        <v>0</v>
      </c>
      <c r="N7179">
        <v>80</v>
      </c>
      <c r="O7179" t="s">
        <v>23</v>
      </c>
      <c r="P7179" t="s">
        <v>25</v>
      </c>
      <c r="Q7179">
        <f ca="1">DATEDIF(Data[[#This Row],[Birthdate]],TODAY(),"Y")</f>
        <v>12</v>
      </c>
      <c r="R7179" t="str">
        <f ca="1">IF(Data[[#This Row],[Age]]&lt;=10,"3-10 Years",IF(Data[[#This Row],[Age]]&lt;=15,"11-15 Years",IF(Data[[#This Row],[Age]]&lt;=19,"16-19 Years", "20+ Years")))</f>
        <v>11-15 Years</v>
      </c>
    </row>
    <row r="7180" spans="1:18" x14ac:dyDescent="0.35">
      <c r="A7180" t="s">
        <v>2209</v>
      </c>
      <c r="B7180" s="1">
        <v>45459</v>
      </c>
      <c r="C7180" t="s">
        <v>29</v>
      </c>
      <c r="D7180" t="s">
        <v>18</v>
      </c>
      <c r="E7180" t="s">
        <v>566</v>
      </c>
      <c r="F7180" t="s">
        <v>958</v>
      </c>
      <c r="G7180" t="s">
        <v>95</v>
      </c>
      <c r="H7180" t="s">
        <v>5036</v>
      </c>
      <c r="I7180" s="1">
        <v>41392</v>
      </c>
      <c r="J7180" t="s">
        <v>2210</v>
      </c>
      <c r="K7180">
        <v>0</v>
      </c>
      <c r="L7180">
        <v>0</v>
      </c>
      <c r="M7180">
        <v>0</v>
      </c>
      <c r="N7180">
        <v>80</v>
      </c>
      <c r="O7180" t="s">
        <v>23</v>
      </c>
      <c r="P7180" t="s">
        <v>25</v>
      </c>
      <c r="Q7180">
        <f ca="1">DATEDIF(Data[[#This Row],[Birthdate]],TODAY(),"Y")</f>
        <v>12</v>
      </c>
      <c r="R7180" t="str">
        <f ca="1">IF(Data[[#This Row],[Age]]&lt;=10,"3-10 Years",IF(Data[[#This Row],[Age]]&lt;=15,"11-15 Years",IF(Data[[#This Row],[Age]]&lt;=19,"16-19 Years", "20+ Years")))</f>
        <v>11-15 Years</v>
      </c>
    </row>
    <row r="7181" spans="1:18" x14ac:dyDescent="0.35">
      <c r="A7181" t="s">
        <v>2164</v>
      </c>
      <c r="B7181" s="1">
        <v>45458</v>
      </c>
      <c r="C7181" t="s">
        <v>29</v>
      </c>
      <c r="D7181" t="s">
        <v>18</v>
      </c>
      <c r="E7181" t="s">
        <v>566</v>
      </c>
      <c r="F7181" t="s">
        <v>958</v>
      </c>
      <c r="G7181" t="s">
        <v>37</v>
      </c>
      <c r="H7181" t="s">
        <v>5036</v>
      </c>
      <c r="I7181" s="1">
        <v>41319</v>
      </c>
      <c r="J7181" t="s">
        <v>2165</v>
      </c>
      <c r="K7181">
        <v>84</v>
      </c>
      <c r="L7181">
        <v>84</v>
      </c>
      <c r="M7181">
        <v>0</v>
      </c>
      <c r="N7181">
        <v>80</v>
      </c>
      <c r="O7181" t="s">
        <v>23</v>
      </c>
      <c r="P7181" t="s">
        <v>25</v>
      </c>
      <c r="Q7181">
        <f ca="1">DATEDIF(Data[[#This Row],[Birthdate]],TODAY(),"Y")</f>
        <v>12</v>
      </c>
      <c r="R7181" t="str">
        <f ca="1">IF(Data[[#This Row],[Age]]&lt;=10,"3-10 Years",IF(Data[[#This Row],[Age]]&lt;=15,"11-15 Years",IF(Data[[#This Row],[Age]]&lt;=19,"16-19 Years", "20+ Years")))</f>
        <v>11-15 Years</v>
      </c>
    </row>
    <row r="7182" spans="1:18" x14ac:dyDescent="0.35">
      <c r="A7182" t="s">
        <v>2358</v>
      </c>
      <c r="B7182" s="1">
        <v>45457</v>
      </c>
      <c r="C7182" t="s">
        <v>29</v>
      </c>
      <c r="D7182" t="s">
        <v>18</v>
      </c>
      <c r="E7182" t="s">
        <v>566</v>
      </c>
      <c r="F7182" t="s">
        <v>958</v>
      </c>
      <c r="G7182" t="s">
        <v>50</v>
      </c>
      <c r="H7182" t="s">
        <v>5036</v>
      </c>
      <c r="I7182" s="1">
        <v>41555</v>
      </c>
      <c r="J7182" t="s">
        <v>2218</v>
      </c>
      <c r="K7182">
        <v>84</v>
      </c>
      <c r="L7182">
        <v>84</v>
      </c>
      <c r="M7182">
        <v>0</v>
      </c>
      <c r="N7182">
        <v>80</v>
      </c>
      <c r="O7182" t="s">
        <v>23</v>
      </c>
      <c r="P7182" t="s">
        <v>152</v>
      </c>
      <c r="Q7182">
        <f ca="1">DATEDIF(Data[[#This Row],[Birthdate]],TODAY(),"Y")</f>
        <v>12</v>
      </c>
      <c r="R7182" t="str">
        <f ca="1">IF(Data[[#This Row],[Age]]&lt;=10,"3-10 Years",IF(Data[[#This Row],[Age]]&lt;=15,"11-15 Years",IF(Data[[#This Row],[Age]]&lt;=19,"16-19 Years", "20+ Years")))</f>
        <v>11-15 Years</v>
      </c>
    </row>
    <row r="7183" spans="1:18" x14ac:dyDescent="0.35">
      <c r="A7183" t="s">
        <v>2358</v>
      </c>
      <c r="B7183" s="1">
        <v>45457</v>
      </c>
      <c r="C7183" t="s">
        <v>29</v>
      </c>
      <c r="D7183" t="s">
        <v>18</v>
      </c>
      <c r="E7183" t="s">
        <v>566</v>
      </c>
      <c r="F7183" t="s">
        <v>958</v>
      </c>
      <c r="G7183" t="s">
        <v>50</v>
      </c>
      <c r="H7183" t="s">
        <v>5036</v>
      </c>
      <c r="I7183" s="1">
        <v>41555</v>
      </c>
      <c r="J7183" t="s">
        <v>2218</v>
      </c>
      <c r="K7183">
        <v>84</v>
      </c>
      <c r="L7183">
        <v>84</v>
      </c>
      <c r="M7183">
        <v>0</v>
      </c>
      <c r="N7183">
        <v>80</v>
      </c>
      <c r="O7183" t="s">
        <v>23</v>
      </c>
      <c r="P7183" t="s">
        <v>152</v>
      </c>
      <c r="Q7183">
        <f ca="1">DATEDIF(Data[[#This Row],[Birthdate]],TODAY(),"Y")</f>
        <v>12</v>
      </c>
      <c r="R7183" t="str">
        <f ca="1">IF(Data[[#This Row],[Age]]&lt;=10,"3-10 Years",IF(Data[[#This Row],[Age]]&lt;=15,"11-15 Years",IF(Data[[#This Row],[Age]]&lt;=19,"16-19 Years", "20+ Years")))</f>
        <v>11-15 Years</v>
      </c>
    </row>
    <row r="7184" spans="1:18" x14ac:dyDescent="0.35">
      <c r="A7184" t="s">
        <v>726</v>
      </c>
      <c r="B7184" s="1">
        <v>45455</v>
      </c>
      <c r="C7184" t="s">
        <v>29</v>
      </c>
      <c r="D7184" t="s">
        <v>18</v>
      </c>
      <c r="E7184" t="s">
        <v>566</v>
      </c>
      <c r="F7184" t="s">
        <v>958</v>
      </c>
      <c r="G7184" t="s">
        <v>21</v>
      </c>
      <c r="H7184" t="s">
        <v>5036</v>
      </c>
      <c r="I7184" s="1">
        <v>41582</v>
      </c>
      <c r="J7184" t="s">
        <v>727</v>
      </c>
      <c r="K7184">
        <v>84</v>
      </c>
      <c r="L7184">
        <v>84</v>
      </c>
      <c r="M7184">
        <v>0</v>
      </c>
      <c r="N7184">
        <v>80</v>
      </c>
      <c r="O7184" t="s">
        <v>23</v>
      </c>
      <c r="P7184" t="s">
        <v>152</v>
      </c>
      <c r="Q7184">
        <f ca="1">DATEDIF(Data[[#This Row],[Birthdate]],TODAY(),"Y")</f>
        <v>12</v>
      </c>
      <c r="R7184" t="str">
        <f ca="1">IF(Data[[#This Row],[Age]]&lt;=10,"3-10 Years",IF(Data[[#This Row],[Age]]&lt;=15,"11-15 Years",IF(Data[[#This Row],[Age]]&lt;=19,"16-19 Years", "20+ Years")))</f>
        <v>11-15 Years</v>
      </c>
    </row>
    <row r="7185" spans="1:18" x14ac:dyDescent="0.35">
      <c r="A7185" t="s">
        <v>726</v>
      </c>
      <c r="B7185" s="1">
        <v>45455</v>
      </c>
      <c r="C7185" t="s">
        <v>29</v>
      </c>
      <c r="D7185" t="s">
        <v>18</v>
      </c>
      <c r="E7185" t="s">
        <v>566</v>
      </c>
      <c r="F7185" t="s">
        <v>958</v>
      </c>
      <c r="G7185" t="s">
        <v>21</v>
      </c>
      <c r="H7185" t="s">
        <v>5036</v>
      </c>
      <c r="I7185" s="1">
        <v>41582</v>
      </c>
      <c r="J7185" t="s">
        <v>727</v>
      </c>
      <c r="K7185">
        <v>84</v>
      </c>
      <c r="L7185">
        <v>84</v>
      </c>
      <c r="M7185">
        <v>0</v>
      </c>
      <c r="N7185">
        <v>80</v>
      </c>
      <c r="O7185" t="s">
        <v>23</v>
      </c>
      <c r="P7185" t="s">
        <v>152</v>
      </c>
      <c r="Q7185">
        <f ca="1">DATEDIF(Data[[#This Row],[Birthdate]],TODAY(),"Y")</f>
        <v>12</v>
      </c>
      <c r="R7185" t="str">
        <f ca="1">IF(Data[[#This Row],[Age]]&lt;=10,"3-10 Years",IF(Data[[#This Row],[Age]]&lt;=15,"11-15 Years",IF(Data[[#This Row],[Age]]&lt;=19,"16-19 Years", "20+ Years")))</f>
        <v>11-15 Years</v>
      </c>
    </row>
    <row r="7186" spans="1:18" x14ac:dyDescent="0.35">
      <c r="A7186" t="s">
        <v>726</v>
      </c>
      <c r="B7186" s="1">
        <v>45455</v>
      </c>
      <c r="C7186" t="s">
        <v>29</v>
      </c>
      <c r="D7186" t="s">
        <v>18</v>
      </c>
      <c r="E7186" t="s">
        <v>566</v>
      </c>
      <c r="F7186" t="s">
        <v>958</v>
      </c>
      <c r="G7186" t="s">
        <v>21</v>
      </c>
      <c r="H7186" t="s">
        <v>5036</v>
      </c>
      <c r="I7186" s="1">
        <v>41582</v>
      </c>
      <c r="J7186" t="s">
        <v>727</v>
      </c>
      <c r="K7186">
        <v>84</v>
      </c>
      <c r="L7186">
        <v>84</v>
      </c>
      <c r="M7186">
        <v>0</v>
      </c>
      <c r="N7186">
        <v>80</v>
      </c>
      <c r="O7186" t="s">
        <v>23</v>
      </c>
      <c r="P7186" t="s">
        <v>152</v>
      </c>
      <c r="Q7186">
        <f ca="1">DATEDIF(Data[[#This Row],[Birthdate]],TODAY(),"Y")</f>
        <v>12</v>
      </c>
      <c r="R7186" t="str">
        <f ca="1">IF(Data[[#This Row],[Age]]&lt;=10,"3-10 Years",IF(Data[[#This Row],[Age]]&lt;=15,"11-15 Years",IF(Data[[#This Row],[Age]]&lt;=19,"16-19 Years", "20+ Years")))</f>
        <v>11-15 Years</v>
      </c>
    </row>
    <row r="7187" spans="1:18" x14ac:dyDescent="0.35">
      <c r="A7187" t="s">
        <v>1374</v>
      </c>
      <c r="B7187" s="1">
        <v>45455</v>
      </c>
      <c r="C7187" t="s">
        <v>29</v>
      </c>
      <c r="D7187" t="s">
        <v>18</v>
      </c>
      <c r="E7187" t="s">
        <v>566</v>
      </c>
      <c r="F7187" t="s">
        <v>958</v>
      </c>
      <c r="G7187" t="s">
        <v>30</v>
      </c>
      <c r="H7187" t="s">
        <v>5036</v>
      </c>
      <c r="I7187" s="1">
        <v>41581</v>
      </c>
      <c r="J7187" t="s">
        <v>1373</v>
      </c>
      <c r="K7187">
        <v>84</v>
      </c>
      <c r="L7187">
        <v>84</v>
      </c>
      <c r="M7187">
        <v>0</v>
      </c>
      <c r="N7187">
        <v>80</v>
      </c>
      <c r="O7187" t="s">
        <v>23</v>
      </c>
      <c r="P7187" t="s">
        <v>152</v>
      </c>
      <c r="Q7187">
        <f ca="1">DATEDIF(Data[[#This Row],[Birthdate]],TODAY(),"Y")</f>
        <v>12</v>
      </c>
      <c r="R7187" t="str">
        <f ca="1">IF(Data[[#This Row],[Age]]&lt;=10,"3-10 Years",IF(Data[[#This Row],[Age]]&lt;=15,"11-15 Years",IF(Data[[#This Row],[Age]]&lt;=19,"16-19 Years", "20+ Years")))</f>
        <v>11-15 Years</v>
      </c>
    </row>
    <row r="7188" spans="1:18" x14ac:dyDescent="0.35">
      <c r="A7188" t="s">
        <v>1374</v>
      </c>
      <c r="B7188" s="1">
        <v>45455</v>
      </c>
      <c r="C7188" t="s">
        <v>29</v>
      </c>
      <c r="D7188" t="s">
        <v>18</v>
      </c>
      <c r="E7188" t="s">
        <v>566</v>
      </c>
      <c r="F7188" t="s">
        <v>958</v>
      </c>
      <c r="G7188" t="s">
        <v>30</v>
      </c>
      <c r="H7188" t="s">
        <v>5036</v>
      </c>
      <c r="I7188" s="1">
        <v>41581</v>
      </c>
      <c r="J7188" t="s">
        <v>1373</v>
      </c>
      <c r="K7188">
        <v>84</v>
      </c>
      <c r="L7188">
        <v>84</v>
      </c>
      <c r="M7188">
        <v>0</v>
      </c>
      <c r="N7188">
        <v>80</v>
      </c>
      <c r="O7188" t="s">
        <v>23</v>
      </c>
      <c r="P7188" t="s">
        <v>152</v>
      </c>
      <c r="Q7188">
        <f ca="1">DATEDIF(Data[[#This Row],[Birthdate]],TODAY(),"Y")</f>
        <v>12</v>
      </c>
      <c r="R7188" t="str">
        <f ca="1">IF(Data[[#This Row],[Age]]&lt;=10,"3-10 Years",IF(Data[[#This Row],[Age]]&lt;=15,"11-15 Years",IF(Data[[#This Row],[Age]]&lt;=19,"16-19 Years", "20+ Years")))</f>
        <v>11-15 Years</v>
      </c>
    </row>
    <row r="7189" spans="1:18" x14ac:dyDescent="0.35">
      <c r="A7189" t="s">
        <v>1374</v>
      </c>
      <c r="B7189" s="1">
        <v>45455</v>
      </c>
      <c r="C7189" t="s">
        <v>29</v>
      </c>
      <c r="D7189" t="s">
        <v>18</v>
      </c>
      <c r="E7189" t="s">
        <v>566</v>
      </c>
      <c r="F7189" t="s">
        <v>958</v>
      </c>
      <c r="G7189" t="s">
        <v>30</v>
      </c>
      <c r="H7189" t="s">
        <v>5036</v>
      </c>
      <c r="I7189" s="1">
        <v>41581</v>
      </c>
      <c r="J7189" t="s">
        <v>1373</v>
      </c>
      <c r="K7189">
        <v>84</v>
      </c>
      <c r="L7189">
        <v>84</v>
      </c>
      <c r="M7189">
        <v>0</v>
      </c>
      <c r="N7189">
        <v>80</v>
      </c>
      <c r="O7189" t="s">
        <v>23</v>
      </c>
      <c r="P7189" t="s">
        <v>152</v>
      </c>
      <c r="Q7189">
        <f ca="1">DATEDIF(Data[[#This Row],[Birthdate]],TODAY(),"Y")</f>
        <v>12</v>
      </c>
      <c r="R7189" t="str">
        <f ca="1">IF(Data[[#This Row],[Age]]&lt;=10,"3-10 Years",IF(Data[[#This Row],[Age]]&lt;=15,"11-15 Years",IF(Data[[#This Row],[Age]]&lt;=19,"16-19 Years", "20+ Years")))</f>
        <v>11-15 Years</v>
      </c>
    </row>
    <row r="7190" spans="1:18" x14ac:dyDescent="0.35">
      <c r="A7190" t="s">
        <v>1374</v>
      </c>
      <c r="B7190" s="1">
        <v>45455</v>
      </c>
      <c r="C7190" t="s">
        <v>29</v>
      </c>
      <c r="D7190" t="s">
        <v>18</v>
      </c>
      <c r="E7190" t="s">
        <v>566</v>
      </c>
      <c r="F7190" t="s">
        <v>958</v>
      </c>
      <c r="G7190" t="s">
        <v>30</v>
      </c>
      <c r="H7190" t="s">
        <v>5036</v>
      </c>
      <c r="I7190" s="1">
        <v>41581</v>
      </c>
      <c r="J7190" t="s">
        <v>1373</v>
      </c>
      <c r="K7190">
        <v>84</v>
      </c>
      <c r="L7190">
        <v>84</v>
      </c>
      <c r="M7190">
        <v>0</v>
      </c>
      <c r="N7190">
        <v>80</v>
      </c>
      <c r="O7190" t="s">
        <v>23</v>
      </c>
      <c r="P7190" t="s">
        <v>152</v>
      </c>
      <c r="Q7190">
        <f ca="1">DATEDIF(Data[[#This Row],[Birthdate]],TODAY(),"Y")</f>
        <v>12</v>
      </c>
      <c r="R7190" t="str">
        <f ca="1">IF(Data[[#This Row],[Age]]&lt;=10,"3-10 Years",IF(Data[[#This Row],[Age]]&lt;=15,"11-15 Years",IF(Data[[#This Row],[Age]]&lt;=19,"16-19 Years", "20+ Years")))</f>
        <v>11-15 Years</v>
      </c>
    </row>
    <row r="7191" spans="1:18" x14ac:dyDescent="0.35">
      <c r="A7191" t="s">
        <v>1374</v>
      </c>
      <c r="B7191" s="1">
        <v>45455</v>
      </c>
      <c r="C7191" t="s">
        <v>29</v>
      </c>
      <c r="D7191" t="s">
        <v>18</v>
      </c>
      <c r="E7191" t="s">
        <v>566</v>
      </c>
      <c r="F7191" t="s">
        <v>958</v>
      </c>
      <c r="G7191" t="s">
        <v>30</v>
      </c>
      <c r="H7191" t="s">
        <v>5036</v>
      </c>
      <c r="I7191" s="1">
        <v>41581</v>
      </c>
      <c r="J7191" t="s">
        <v>1373</v>
      </c>
      <c r="K7191">
        <v>84</v>
      </c>
      <c r="L7191">
        <v>84</v>
      </c>
      <c r="M7191">
        <v>0</v>
      </c>
      <c r="N7191">
        <v>80</v>
      </c>
      <c r="O7191" t="s">
        <v>23</v>
      </c>
      <c r="P7191" t="s">
        <v>152</v>
      </c>
      <c r="Q7191">
        <f ca="1">DATEDIF(Data[[#This Row],[Birthdate]],TODAY(),"Y")</f>
        <v>12</v>
      </c>
      <c r="R7191" t="str">
        <f ca="1">IF(Data[[#This Row],[Age]]&lt;=10,"3-10 Years",IF(Data[[#This Row],[Age]]&lt;=15,"11-15 Years",IF(Data[[#This Row],[Age]]&lt;=19,"16-19 Years", "20+ Years")))</f>
        <v>11-15 Years</v>
      </c>
    </row>
    <row r="7192" spans="1:18" x14ac:dyDescent="0.35">
      <c r="A7192" t="s">
        <v>1155</v>
      </c>
      <c r="B7192" s="1">
        <v>45453</v>
      </c>
      <c r="C7192" t="s">
        <v>303</v>
      </c>
      <c r="D7192" t="s">
        <v>18</v>
      </c>
      <c r="E7192" t="s">
        <v>566</v>
      </c>
      <c r="F7192" t="s">
        <v>958</v>
      </c>
      <c r="G7192" t="s">
        <v>405</v>
      </c>
      <c r="H7192" t="s">
        <v>1083</v>
      </c>
      <c r="I7192" s="1">
        <v>41543</v>
      </c>
      <c r="J7192" t="s">
        <v>1154</v>
      </c>
      <c r="K7192">
        <v>84</v>
      </c>
      <c r="L7192">
        <v>84</v>
      </c>
      <c r="M7192">
        <v>0</v>
      </c>
      <c r="N7192">
        <v>80</v>
      </c>
      <c r="O7192" t="s">
        <v>23</v>
      </c>
      <c r="P7192" t="s">
        <v>152</v>
      </c>
      <c r="Q7192">
        <f ca="1">DATEDIF(Data[[#This Row],[Birthdate]],TODAY(),"Y")</f>
        <v>12</v>
      </c>
      <c r="R7192" t="str">
        <f ca="1">IF(Data[[#This Row],[Age]]&lt;=10,"3-10 Years",IF(Data[[#This Row],[Age]]&lt;=15,"11-15 Years",IF(Data[[#This Row],[Age]]&lt;=19,"16-19 Years", "20+ Years")))</f>
        <v>11-15 Years</v>
      </c>
    </row>
    <row r="7193" spans="1:18" x14ac:dyDescent="0.35">
      <c r="A7193" t="s">
        <v>1155</v>
      </c>
      <c r="B7193" s="1">
        <v>45453</v>
      </c>
      <c r="C7193" t="s">
        <v>303</v>
      </c>
      <c r="D7193" t="s">
        <v>18</v>
      </c>
      <c r="E7193" t="s">
        <v>566</v>
      </c>
      <c r="F7193" t="s">
        <v>958</v>
      </c>
      <c r="G7193" t="s">
        <v>405</v>
      </c>
      <c r="H7193" t="s">
        <v>1083</v>
      </c>
      <c r="I7193" s="1">
        <v>41543</v>
      </c>
      <c r="J7193" t="s">
        <v>1154</v>
      </c>
      <c r="K7193">
        <v>84</v>
      </c>
      <c r="L7193">
        <v>84</v>
      </c>
      <c r="M7193">
        <v>0</v>
      </c>
      <c r="N7193">
        <v>80</v>
      </c>
      <c r="O7193" t="s">
        <v>23</v>
      </c>
      <c r="P7193" t="s">
        <v>152</v>
      </c>
      <c r="Q7193">
        <f ca="1">DATEDIF(Data[[#This Row],[Birthdate]],TODAY(),"Y")</f>
        <v>12</v>
      </c>
      <c r="R7193" t="str">
        <f ca="1">IF(Data[[#This Row],[Age]]&lt;=10,"3-10 Years",IF(Data[[#This Row],[Age]]&lt;=15,"11-15 Years",IF(Data[[#This Row],[Age]]&lt;=19,"16-19 Years", "20+ Years")))</f>
        <v>11-15 Years</v>
      </c>
    </row>
    <row r="7194" spans="1:18" x14ac:dyDescent="0.35">
      <c r="A7194" t="s">
        <v>3115</v>
      </c>
      <c r="B7194" s="1">
        <v>45383</v>
      </c>
      <c r="C7194" t="s">
        <v>29</v>
      </c>
      <c r="D7194" t="s">
        <v>104</v>
      </c>
      <c r="E7194" t="s">
        <v>779</v>
      </c>
      <c r="F7194" t="s">
        <v>780</v>
      </c>
      <c r="G7194" t="s">
        <v>21</v>
      </c>
      <c r="H7194" t="s">
        <v>5036</v>
      </c>
      <c r="I7194" s="1">
        <v>41547</v>
      </c>
      <c r="J7194" t="s">
        <v>523</v>
      </c>
      <c r="K7194">
        <v>470</v>
      </c>
      <c r="L7194">
        <v>470</v>
      </c>
      <c r="M7194">
        <v>0</v>
      </c>
      <c r="N7194">
        <v>450</v>
      </c>
      <c r="O7194" t="s">
        <v>23</v>
      </c>
      <c r="P7194" t="s">
        <v>25</v>
      </c>
      <c r="Q7194">
        <f ca="1">DATEDIF(Data[[#This Row],[Birthdate]],TODAY(),"Y")</f>
        <v>12</v>
      </c>
      <c r="R7194" t="str">
        <f ca="1">IF(Data[[#This Row],[Age]]&lt;=10,"3-10 Years",IF(Data[[#This Row],[Age]]&lt;=15,"11-15 Years",IF(Data[[#This Row],[Age]]&lt;=19,"16-19 Years", "20+ Years")))</f>
        <v>11-15 Years</v>
      </c>
    </row>
    <row r="7195" spans="1:18" x14ac:dyDescent="0.35">
      <c r="A7195" t="s">
        <v>3116</v>
      </c>
      <c r="B7195" s="1">
        <v>45382</v>
      </c>
      <c r="C7195" t="s">
        <v>29</v>
      </c>
      <c r="D7195" t="s">
        <v>104</v>
      </c>
      <c r="E7195" t="s">
        <v>779</v>
      </c>
      <c r="F7195" t="s">
        <v>780</v>
      </c>
      <c r="G7195" t="s">
        <v>50</v>
      </c>
      <c r="H7195" t="s">
        <v>5036</v>
      </c>
      <c r="I7195" s="1">
        <v>41345</v>
      </c>
      <c r="J7195" t="s">
        <v>3117</v>
      </c>
      <c r="K7195">
        <v>470</v>
      </c>
      <c r="L7195">
        <v>470</v>
      </c>
      <c r="M7195">
        <v>0</v>
      </c>
      <c r="N7195">
        <v>450</v>
      </c>
      <c r="O7195" t="s">
        <v>23</v>
      </c>
      <c r="P7195" t="s">
        <v>25</v>
      </c>
      <c r="Q7195">
        <f ca="1">DATEDIF(Data[[#This Row],[Birthdate]],TODAY(),"Y")</f>
        <v>12</v>
      </c>
      <c r="R7195" t="str">
        <f ca="1">IF(Data[[#This Row],[Age]]&lt;=10,"3-10 Years",IF(Data[[#This Row],[Age]]&lt;=15,"11-15 Years",IF(Data[[#This Row],[Age]]&lt;=19,"16-19 Years", "20+ Years")))</f>
        <v>11-15 Years</v>
      </c>
    </row>
    <row r="7196" spans="1:18" x14ac:dyDescent="0.35">
      <c r="A7196" t="s">
        <v>2243</v>
      </c>
      <c r="B7196" s="1">
        <v>45362</v>
      </c>
      <c r="C7196" t="s">
        <v>29</v>
      </c>
      <c r="D7196" t="s">
        <v>104</v>
      </c>
      <c r="E7196" t="s">
        <v>779</v>
      </c>
      <c r="F7196" t="s">
        <v>780</v>
      </c>
      <c r="G7196" t="s">
        <v>105</v>
      </c>
      <c r="H7196" t="s">
        <v>5036</v>
      </c>
      <c r="I7196" s="1">
        <v>41484</v>
      </c>
      <c r="J7196" t="s">
        <v>2244</v>
      </c>
      <c r="K7196">
        <v>470</v>
      </c>
      <c r="L7196">
        <v>470</v>
      </c>
      <c r="M7196">
        <v>0</v>
      </c>
      <c r="N7196">
        <v>450</v>
      </c>
      <c r="O7196" t="s">
        <v>23</v>
      </c>
      <c r="P7196" t="s">
        <v>152</v>
      </c>
      <c r="Q7196">
        <f ca="1">DATEDIF(Data[[#This Row],[Birthdate]],TODAY(),"Y")</f>
        <v>12</v>
      </c>
      <c r="R7196" t="str">
        <f ca="1">IF(Data[[#This Row],[Age]]&lt;=10,"3-10 Years",IF(Data[[#This Row],[Age]]&lt;=15,"11-15 Years",IF(Data[[#This Row],[Age]]&lt;=19,"16-19 Years", "20+ Years")))</f>
        <v>11-15 Years</v>
      </c>
    </row>
    <row r="7197" spans="1:18" x14ac:dyDescent="0.35">
      <c r="A7197" t="s">
        <v>2997</v>
      </c>
      <c r="B7197" s="1">
        <v>45357</v>
      </c>
      <c r="C7197" t="s">
        <v>29</v>
      </c>
      <c r="D7197" t="s">
        <v>104</v>
      </c>
      <c r="E7197" t="s">
        <v>779</v>
      </c>
      <c r="F7197" t="s">
        <v>780</v>
      </c>
      <c r="G7197" t="s">
        <v>30</v>
      </c>
      <c r="H7197" t="s">
        <v>5036</v>
      </c>
      <c r="I7197" s="1">
        <v>41253</v>
      </c>
      <c r="J7197" t="s">
        <v>297</v>
      </c>
      <c r="K7197">
        <v>470</v>
      </c>
      <c r="L7197">
        <v>470</v>
      </c>
      <c r="M7197">
        <v>0</v>
      </c>
      <c r="N7197">
        <v>450</v>
      </c>
      <c r="O7197" t="s">
        <v>23</v>
      </c>
      <c r="P7197" t="s">
        <v>25</v>
      </c>
      <c r="Q7197">
        <f ca="1">DATEDIF(Data[[#This Row],[Birthdate]],TODAY(),"Y")</f>
        <v>12</v>
      </c>
      <c r="R7197" t="str">
        <f ca="1">IF(Data[[#This Row],[Age]]&lt;=10,"3-10 Years",IF(Data[[#This Row],[Age]]&lt;=15,"11-15 Years",IF(Data[[#This Row],[Age]]&lt;=19,"16-19 Years", "20+ Years")))</f>
        <v>11-15 Years</v>
      </c>
    </row>
    <row r="7198" spans="1:18" x14ac:dyDescent="0.35">
      <c r="A7198" t="s">
        <v>2908</v>
      </c>
      <c r="B7198" s="1">
        <v>45330</v>
      </c>
      <c r="C7198" t="s">
        <v>29</v>
      </c>
      <c r="D7198" t="s">
        <v>104</v>
      </c>
      <c r="E7198" t="s">
        <v>779</v>
      </c>
      <c r="F7198" t="s">
        <v>780</v>
      </c>
      <c r="G7198" t="s">
        <v>30</v>
      </c>
      <c r="H7198" t="s">
        <v>5036</v>
      </c>
      <c r="I7198" s="1">
        <v>41271</v>
      </c>
      <c r="J7198" t="s">
        <v>2909</v>
      </c>
      <c r="K7198">
        <v>417</v>
      </c>
      <c r="L7198">
        <v>417</v>
      </c>
      <c r="M7198">
        <v>0</v>
      </c>
      <c r="N7198">
        <v>399</v>
      </c>
      <c r="O7198" t="s">
        <v>23</v>
      </c>
      <c r="P7198" t="s">
        <v>25</v>
      </c>
      <c r="Q7198">
        <f ca="1">DATEDIF(Data[[#This Row],[Birthdate]],TODAY(),"Y")</f>
        <v>12</v>
      </c>
      <c r="R7198" t="str">
        <f ca="1">IF(Data[[#This Row],[Age]]&lt;=10,"3-10 Years",IF(Data[[#This Row],[Age]]&lt;=15,"11-15 Years",IF(Data[[#This Row],[Age]]&lt;=19,"16-19 Years", "20+ Years")))</f>
        <v>11-15 Years</v>
      </c>
    </row>
    <row r="7199" spans="1:18" x14ac:dyDescent="0.35">
      <c r="A7199" t="s">
        <v>2220</v>
      </c>
      <c r="B7199" s="1">
        <v>45327</v>
      </c>
      <c r="C7199" t="s">
        <v>29</v>
      </c>
      <c r="D7199" t="s">
        <v>104</v>
      </c>
      <c r="E7199" t="s">
        <v>779</v>
      </c>
      <c r="F7199" t="s">
        <v>780</v>
      </c>
      <c r="G7199" t="s">
        <v>105</v>
      </c>
      <c r="H7199" t="s">
        <v>5036</v>
      </c>
      <c r="I7199" s="1">
        <v>41527</v>
      </c>
      <c r="J7199" t="s">
        <v>1039</v>
      </c>
      <c r="K7199">
        <v>417</v>
      </c>
      <c r="L7199">
        <v>417</v>
      </c>
      <c r="M7199">
        <v>0</v>
      </c>
      <c r="N7199">
        <v>399</v>
      </c>
      <c r="O7199" t="s">
        <v>23</v>
      </c>
      <c r="P7199" t="s">
        <v>25</v>
      </c>
      <c r="Q7199">
        <f ca="1">DATEDIF(Data[[#This Row],[Birthdate]],TODAY(),"Y")</f>
        <v>12</v>
      </c>
      <c r="R7199" t="str">
        <f ca="1">IF(Data[[#This Row],[Age]]&lt;=10,"3-10 Years",IF(Data[[#This Row],[Age]]&lt;=15,"11-15 Years",IF(Data[[#This Row],[Age]]&lt;=19,"16-19 Years", "20+ Years")))</f>
        <v>11-15 Years</v>
      </c>
    </row>
    <row r="7200" spans="1:18" x14ac:dyDescent="0.35">
      <c r="A7200" t="s">
        <v>706</v>
      </c>
      <c r="B7200" s="1">
        <v>45325</v>
      </c>
      <c r="C7200" t="s">
        <v>29</v>
      </c>
      <c r="D7200" t="s">
        <v>104</v>
      </c>
      <c r="E7200" t="s">
        <v>779</v>
      </c>
      <c r="F7200" t="s">
        <v>780</v>
      </c>
      <c r="G7200" t="s">
        <v>105</v>
      </c>
      <c r="H7200" t="s">
        <v>5036</v>
      </c>
      <c r="I7200" s="1">
        <v>41383</v>
      </c>
      <c r="J7200" t="s">
        <v>707</v>
      </c>
      <c r="K7200">
        <v>417</v>
      </c>
      <c r="L7200">
        <v>417</v>
      </c>
      <c r="M7200">
        <v>0</v>
      </c>
      <c r="N7200">
        <v>399</v>
      </c>
      <c r="O7200" t="s">
        <v>23</v>
      </c>
      <c r="P7200" t="s">
        <v>152</v>
      </c>
      <c r="Q7200">
        <f ca="1">DATEDIF(Data[[#This Row],[Birthdate]],TODAY(),"Y")</f>
        <v>12</v>
      </c>
      <c r="R7200" t="str">
        <f ca="1">IF(Data[[#This Row],[Age]]&lt;=10,"3-10 Years",IF(Data[[#This Row],[Age]]&lt;=15,"11-15 Years",IF(Data[[#This Row],[Age]]&lt;=19,"16-19 Years", "20+ Years")))</f>
        <v>11-15 Years</v>
      </c>
    </row>
    <row r="7201" spans="1:18" x14ac:dyDescent="0.35">
      <c r="A7201" t="s">
        <v>734</v>
      </c>
      <c r="B7201" s="1">
        <v>45684</v>
      </c>
      <c r="C7201" t="s">
        <v>29</v>
      </c>
      <c r="D7201" t="s">
        <v>1631</v>
      </c>
      <c r="E7201" t="s">
        <v>19</v>
      </c>
      <c r="F7201" t="s">
        <v>20</v>
      </c>
      <c r="G7201" t="s">
        <v>50</v>
      </c>
      <c r="H7201" t="s">
        <v>5036</v>
      </c>
      <c r="I7201" s="1">
        <v>41489</v>
      </c>
      <c r="J7201" t="s">
        <v>735</v>
      </c>
      <c r="K7201">
        <v>65</v>
      </c>
      <c r="L7201">
        <v>65</v>
      </c>
      <c r="M7201">
        <v>0</v>
      </c>
      <c r="N7201">
        <v>65</v>
      </c>
      <c r="O7201" t="s">
        <v>3200</v>
      </c>
      <c r="P7201" t="s">
        <v>152</v>
      </c>
      <c r="Q7201">
        <f ca="1">DATEDIF(Data[[#This Row],[Birthdate]],TODAY(),"Y")</f>
        <v>12</v>
      </c>
      <c r="R7201" t="str">
        <f ca="1">IF(Data[[#This Row],[Age]]&lt;=10,"3-10 Years",IF(Data[[#This Row],[Age]]&lt;=15,"11-15 Years",IF(Data[[#This Row],[Age]]&lt;=19,"16-19 Years", "20+ Years")))</f>
        <v>11-15 Years</v>
      </c>
    </row>
    <row r="7202" spans="1:18" x14ac:dyDescent="0.35">
      <c r="A7202" t="s">
        <v>3206</v>
      </c>
      <c r="B7202" s="1">
        <v>45684</v>
      </c>
      <c r="C7202" t="s">
        <v>29</v>
      </c>
      <c r="D7202" t="s">
        <v>1631</v>
      </c>
      <c r="E7202" t="s">
        <v>19</v>
      </c>
      <c r="F7202" t="s">
        <v>20</v>
      </c>
      <c r="G7202" t="s">
        <v>105</v>
      </c>
      <c r="H7202" t="s">
        <v>5036</v>
      </c>
      <c r="I7202" s="1">
        <v>41491</v>
      </c>
      <c r="J7202" t="s">
        <v>3207</v>
      </c>
      <c r="K7202">
        <v>65</v>
      </c>
      <c r="L7202">
        <v>65</v>
      </c>
      <c r="M7202">
        <v>0</v>
      </c>
      <c r="N7202">
        <v>65</v>
      </c>
      <c r="O7202" t="s">
        <v>3200</v>
      </c>
      <c r="P7202" t="s">
        <v>25</v>
      </c>
      <c r="Q7202">
        <f ca="1">DATEDIF(Data[[#This Row],[Birthdate]],TODAY(),"Y")</f>
        <v>12</v>
      </c>
      <c r="R7202" t="str">
        <f ca="1">IF(Data[[#This Row],[Age]]&lt;=10,"3-10 Years",IF(Data[[#This Row],[Age]]&lt;=15,"11-15 Years",IF(Data[[#This Row],[Age]]&lt;=19,"16-19 Years", "20+ Years")))</f>
        <v>11-15 Years</v>
      </c>
    </row>
    <row r="7203" spans="1:18" x14ac:dyDescent="0.35">
      <c r="A7203" t="s">
        <v>2934</v>
      </c>
      <c r="B7203" s="1">
        <v>45683</v>
      </c>
      <c r="C7203" t="s">
        <v>29</v>
      </c>
      <c r="D7203" t="s">
        <v>1631</v>
      </c>
      <c r="E7203" t="s">
        <v>19</v>
      </c>
      <c r="F7203" t="s">
        <v>20</v>
      </c>
      <c r="G7203" t="s">
        <v>57</v>
      </c>
      <c r="H7203" t="s">
        <v>5036</v>
      </c>
      <c r="I7203" s="1">
        <v>41467</v>
      </c>
      <c r="J7203" t="s">
        <v>2935</v>
      </c>
      <c r="K7203">
        <v>65</v>
      </c>
      <c r="L7203">
        <v>65</v>
      </c>
      <c r="M7203">
        <v>0</v>
      </c>
      <c r="N7203">
        <v>65</v>
      </c>
      <c r="O7203" t="s">
        <v>3200</v>
      </c>
      <c r="P7203" t="s">
        <v>25</v>
      </c>
      <c r="Q7203">
        <f ca="1">DATEDIF(Data[[#This Row],[Birthdate]],TODAY(),"Y")</f>
        <v>12</v>
      </c>
      <c r="R7203" t="str">
        <f ca="1">IF(Data[[#This Row],[Age]]&lt;=10,"3-10 Years",IF(Data[[#This Row],[Age]]&lt;=15,"11-15 Years",IF(Data[[#This Row],[Age]]&lt;=19,"16-19 Years", "20+ Years")))</f>
        <v>11-15 Years</v>
      </c>
    </row>
    <row r="7204" spans="1:18" x14ac:dyDescent="0.35">
      <c r="A7204" t="s">
        <v>420</v>
      </c>
      <c r="B7204" s="1">
        <v>45683</v>
      </c>
      <c r="C7204" t="s">
        <v>150</v>
      </c>
      <c r="D7204" t="s">
        <v>1631</v>
      </c>
      <c r="E7204" t="s">
        <v>19</v>
      </c>
      <c r="F7204" t="s">
        <v>20</v>
      </c>
      <c r="G7204" t="s">
        <v>30</v>
      </c>
      <c r="H7204" t="s">
        <v>5036</v>
      </c>
      <c r="I7204" s="1">
        <v>41412</v>
      </c>
      <c r="J7204" t="s">
        <v>421</v>
      </c>
      <c r="K7204">
        <v>65</v>
      </c>
      <c r="L7204">
        <v>0</v>
      </c>
      <c r="M7204">
        <v>65</v>
      </c>
      <c r="N7204">
        <v>65</v>
      </c>
      <c r="O7204" t="s">
        <v>23</v>
      </c>
      <c r="P7204" t="s">
        <v>152</v>
      </c>
      <c r="Q7204">
        <f ca="1">DATEDIF(Data[[#This Row],[Birthdate]],TODAY(),"Y")</f>
        <v>12</v>
      </c>
      <c r="R7204" t="str">
        <f ca="1">IF(Data[[#This Row],[Age]]&lt;=10,"3-10 Years",IF(Data[[#This Row],[Age]]&lt;=15,"11-15 Years",IF(Data[[#This Row],[Age]]&lt;=19,"16-19 Years", "20+ Years")))</f>
        <v>11-15 Years</v>
      </c>
    </row>
    <row r="7205" spans="1:18" x14ac:dyDescent="0.35">
      <c r="A7205" t="s">
        <v>2289</v>
      </c>
      <c r="B7205" s="1">
        <v>45683</v>
      </c>
      <c r="C7205" t="s">
        <v>29</v>
      </c>
      <c r="D7205" t="s">
        <v>1631</v>
      </c>
      <c r="E7205" t="s">
        <v>19</v>
      </c>
      <c r="F7205" t="s">
        <v>20</v>
      </c>
      <c r="G7205" t="s">
        <v>37</v>
      </c>
      <c r="H7205" t="s">
        <v>5036</v>
      </c>
      <c r="I7205" s="1">
        <v>41467</v>
      </c>
      <c r="J7205" t="s">
        <v>517</v>
      </c>
      <c r="K7205">
        <v>65</v>
      </c>
      <c r="L7205">
        <v>65</v>
      </c>
      <c r="M7205">
        <v>0</v>
      </c>
      <c r="N7205">
        <v>65</v>
      </c>
      <c r="O7205" t="s">
        <v>23</v>
      </c>
      <c r="P7205" t="s">
        <v>25</v>
      </c>
      <c r="Q7205">
        <f ca="1">DATEDIF(Data[[#This Row],[Birthdate]],TODAY(),"Y")</f>
        <v>12</v>
      </c>
      <c r="R7205" t="str">
        <f ca="1">IF(Data[[#This Row],[Age]]&lt;=10,"3-10 Years",IF(Data[[#This Row],[Age]]&lt;=15,"11-15 Years",IF(Data[[#This Row],[Age]]&lt;=19,"16-19 Years", "20+ Years")))</f>
        <v>11-15 Years</v>
      </c>
    </row>
    <row r="7206" spans="1:18" x14ac:dyDescent="0.35">
      <c r="A7206" t="s">
        <v>734</v>
      </c>
      <c r="B7206" s="1">
        <v>45683</v>
      </c>
      <c r="C7206" t="s">
        <v>150</v>
      </c>
      <c r="D7206" t="s">
        <v>1631</v>
      </c>
      <c r="E7206" t="s">
        <v>19</v>
      </c>
      <c r="F7206" t="s">
        <v>20</v>
      </c>
      <c r="G7206" t="s">
        <v>50</v>
      </c>
      <c r="H7206" t="s">
        <v>5036</v>
      </c>
      <c r="I7206" s="1">
        <v>41489</v>
      </c>
      <c r="J7206" t="s">
        <v>735</v>
      </c>
      <c r="K7206">
        <v>65</v>
      </c>
      <c r="L7206">
        <v>0</v>
      </c>
      <c r="M7206">
        <v>65</v>
      </c>
      <c r="N7206">
        <v>65</v>
      </c>
      <c r="O7206" t="s">
        <v>23</v>
      </c>
      <c r="P7206" t="s">
        <v>152</v>
      </c>
      <c r="Q7206">
        <f ca="1">DATEDIF(Data[[#This Row],[Birthdate]],TODAY(),"Y")</f>
        <v>12</v>
      </c>
      <c r="R7206" t="str">
        <f ca="1">IF(Data[[#This Row],[Age]]&lt;=10,"3-10 Years",IF(Data[[#This Row],[Age]]&lt;=15,"11-15 Years",IF(Data[[#This Row],[Age]]&lt;=19,"16-19 Years", "20+ Years")))</f>
        <v>11-15 Years</v>
      </c>
    </row>
    <row r="7207" spans="1:18" x14ac:dyDescent="0.35">
      <c r="A7207" t="s">
        <v>620</v>
      </c>
      <c r="B7207" s="1">
        <v>45683</v>
      </c>
      <c r="C7207" t="s">
        <v>29</v>
      </c>
      <c r="D7207" t="s">
        <v>1631</v>
      </c>
      <c r="E7207" t="s">
        <v>19</v>
      </c>
      <c r="F7207" t="s">
        <v>20</v>
      </c>
      <c r="G7207" t="s">
        <v>50</v>
      </c>
      <c r="H7207" t="s">
        <v>5036</v>
      </c>
      <c r="I7207" s="1">
        <v>41289</v>
      </c>
      <c r="J7207" t="s">
        <v>199</v>
      </c>
      <c r="K7207">
        <v>65</v>
      </c>
      <c r="L7207">
        <v>65</v>
      </c>
      <c r="M7207">
        <v>0</v>
      </c>
      <c r="N7207">
        <v>65</v>
      </c>
      <c r="O7207" t="s">
        <v>3200</v>
      </c>
      <c r="P7207" t="s">
        <v>25</v>
      </c>
      <c r="Q7207">
        <f ca="1">DATEDIF(Data[[#This Row],[Birthdate]],TODAY(),"Y")</f>
        <v>12</v>
      </c>
      <c r="R7207" t="str">
        <f ca="1">IF(Data[[#This Row],[Age]]&lt;=10,"3-10 Years",IF(Data[[#This Row],[Age]]&lt;=15,"11-15 Years",IF(Data[[#This Row],[Age]]&lt;=19,"16-19 Years", "20+ Years")))</f>
        <v>11-15 Years</v>
      </c>
    </row>
    <row r="7208" spans="1:18" x14ac:dyDescent="0.35">
      <c r="A7208" t="s">
        <v>3221</v>
      </c>
      <c r="B7208" s="1">
        <v>45680</v>
      </c>
      <c r="C7208" t="s">
        <v>150</v>
      </c>
      <c r="D7208" t="s">
        <v>1631</v>
      </c>
      <c r="E7208" t="s">
        <v>19</v>
      </c>
      <c r="F7208" t="s">
        <v>20</v>
      </c>
      <c r="G7208" t="s">
        <v>3222</v>
      </c>
      <c r="H7208" t="s">
        <v>5050</v>
      </c>
      <c r="I7208" s="1">
        <v>41516</v>
      </c>
      <c r="J7208" t="s">
        <v>3223</v>
      </c>
      <c r="K7208">
        <v>65</v>
      </c>
      <c r="L7208">
        <v>0</v>
      </c>
      <c r="M7208">
        <v>65</v>
      </c>
      <c r="N7208">
        <v>65</v>
      </c>
      <c r="O7208" t="s">
        <v>23</v>
      </c>
      <c r="P7208" t="s">
        <v>25</v>
      </c>
      <c r="Q7208">
        <f ca="1">DATEDIF(Data[[#This Row],[Birthdate]],TODAY(),"Y")</f>
        <v>12</v>
      </c>
      <c r="R7208" t="str">
        <f ca="1">IF(Data[[#This Row],[Age]]&lt;=10,"3-10 Years",IF(Data[[#This Row],[Age]]&lt;=15,"11-15 Years",IF(Data[[#This Row],[Age]]&lt;=19,"16-19 Years", "20+ Years")))</f>
        <v>11-15 Years</v>
      </c>
    </row>
    <row r="7209" spans="1:18" x14ac:dyDescent="0.35">
      <c r="A7209" t="s">
        <v>1791</v>
      </c>
      <c r="B7209" s="1">
        <v>45679</v>
      </c>
      <c r="C7209" t="s">
        <v>29</v>
      </c>
      <c r="D7209" t="s">
        <v>1631</v>
      </c>
      <c r="E7209" t="s">
        <v>19</v>
      </c>
      <c r="F7209" t="s">
        <v>20</v>
      </c>
      <c r="G7209" t="s">
        <v>21</v>
      </c>
      <c r="H7209" t="s">
        <v>5036</v>
      </c>
      <c r="I7209" s="1">
        <v>41347</v>
      </c>
      <c r="J7209" t="s">
        <v>1792</v>
      </c>
      <c r="K7209">
        <v>65</v>
      </c>
      <c r="L7209">
        <v>65</v>
      </c>
      <c r="M7209">
        <v>0</v>
      </c>
      <c r="N7209">
        <v>65</v>
      </c>
      <c r="O7209" t="s">
        <v>23</v>
      </c>
      <c r="P7209" t="s">
        <v>25</v>
      </c>
      <c r="Q7209">
        <f ca="1">DATEDIF(Data[[#This Row],[Birthdate]],TODAY(),"Y")</f>
        <v>12</v>
      </c>
      <c r="R7209" t="str">
        <f ca="1">IF(Data[[#This Row],[Age]]&lt;=10,"3-10 Years",IF(Data[[#This Row],[Age]]&lt;=15,"11-15 Years",IF(Data[[#This Row],[Age]]&lt;=19,"16-19 Years", "20+ Years")))</f>
        <v>11-15 Years</v>
      </c>
    </row>
    <row r="7210" spans="1:18" x14ac:dyDescent="0.35">
      <c r="A7210" t="s">
        <v>1155</v>
      </c>
      <c r="B7210" s="1">
        <v>45679</v>
      </c>
      <c r="C7210" t="s">
        <v>29</v>
      </c>
      <c r="D7210" t="s">
        <v>1631</v>
      </c>
      <c r="E7210" t="s">
        <v>19</v>
      </c>
      <c r="F7210" t="s">
        <v>20</v>
      </c>
      <c r="G7210" t="s">
        <v>405</v>
      </c>
      <c r="H7210" t="s">
        <v>1083</v>
      </c>
      <c r="I7210" s="1">
        <v>41543</v>
      </c>
      <c r="J7210" t="s">
        <v>1154</v>
      </c>
      <c r="K7210">
        <v>65</v>
      </c>
      <c r="L7210">
        <v>65</v>
      </c>
      <c r="M7210">
        <v>0</v>
      </c>
      <c r="N7210">
        <v>65</v>
      </c>
      <c r="O7210" t="s">
        <v>23</v>
      </c>
      <c r="P7210" t="s">
        <v>152</v>
      </c>
      <c r="Q7210">
        <f ca="1">DATEDIF(Data[[#This Row],[Birthdate]],TODAY(),"Y")</f>
        <v>12</v>
      </c>
      <c r="R7210" t="str">
        <f ca="1">IF(Data[[#This Row],[Age]]&lt;=10,"3-10 Years",IF(Data[[#This Row],[Age]]&lt;=15,"11-15 Years",IF(Data[[#This Row],[Age]]&lt;=19,"16-19 Years", "20+ Years")))</f>
        <v>11-15 Years</v>
      </c>
    </row>
    <row r="7211" spans="1:18" x14ac:dyDescent="0.35">
      <c r="A7211" t="s">
        <v>202</v>
      </c>
      <c r="B7211" s="1">
        <v>45679</v>
      </c>
      <c r="C7211" t="s">
        <v>150</v>
      </c>
      <c r="D7211" t="s">
        <v>1631</v>
      </c>
      <c r="E7211" t="s">
        <v>19</v>
      </c>
      <c r="F7211" t="s">
        <v>20</v>
      </c>
      <c r="G7211" t="s">
        <v>21</v>
      </c>
      <c r="H7211" t="s">
        <v>5036</v>
      </c>
      <c r="I7211" s="1">
        <v>41454</v>
      </c>
      <c r="J7211" t="s">
        <v>203</v>
      </c>
      <c r="K7211">
        <v>65</v>
      </c>
      <c r="L7211">
        <v>0</v>
      </c>
      <c r="M7211">
        <v>65</v>
      </c>
      <c r="N7211">
        <v>65</v>
      </c>
      <c r="O7211" t="s">
        <v>23</v>
      </c>
      <c r="P7211" t="s">
        <v>25</v>
      </c>
      <c r="Q7211">
        <f ca="1">DATEDIF(Data[[#This Row],[Birthdate]],TODAY(),"Y")</f>
        <v>12</v>
      </c>
      <c r="R7211" t="str">
        <f ca="1">IF(Data[[#This Row],[Age]]&lt;=10,"3-10 Years",IF(Data[[#This Row],[Age]]&lt;=15,"11-15 Years",IF(Data[[#This Row],[Age]]&lt;=19,"16-19 Years", "20+ Years")))</f>
        <v>11-15 Years</v>
      </c>
    </row>
    <row r="7212" spans="1:18" x14ac:dyDescent="0.35">
      <c r="A7212" t="s">
        <v>3228</v>
      </c>
      <c r="B7212" s="1">
        <v>45678</v>
      </c>
      <c r="C7212" t="s">
        <v>29</v>
      </c>
      <c r="D7212" t="s">
        <v>1631</v>
      </c>
      <c r="E7212" t="s">
        <v>19</v>
      </c>
      <c r="F7212" t="s">
        <v>20</v>
      </c>
      <c r="G7212" t="s">
        <v>30</v>
      </c>
      <c r="H7212" t="s">
        <v>5036</v>
      </c>
      <c r="I7212" s="1">
        <v>41261</v>
      </c>
      <c r="J7212" t="s">
        <v>3229</v>
      </c>
      <c r="K7212">
        <v>65</v>
      </c>
      <c r="L7212">
        <v>65</v>
      </c>
      <c r="M7212">
        <v>0</v>
      </c>
      <c r="N7212">
        <v>65</v>
      </c>
      <c r="O7212" t="s">
        <v>23</v>
      </c>
      <c r="P7212" t="s">
        <v>25</v>
      </c>
      <c r="Q7212">
        <f ca="1">DATEDIF(Data[[#This Row],[Birthdate]],TODAY(),"Y")</f>
        <v>12</v>
      </c>
      <c r="R7212" t="str">
        <f ca="1">IF(Data[[#This Row],[Age]]&lt;=10,"3-10 Years",IF(Data[[#This Row],[Age]]&lt;=15,"11-15 Years",IF(Data[[#This Row],[Age]]&lt;=19,"16-19 Years", "20+ Years")))</f>
        <v>11-15 Years</v>
      </c>
    </row>
    <row r="7213" spans="1:18" x14ac:dyDescent="0.35">
      <c r="A7213" t="s">
        <v>3230</v>
      </c>
      <c r="B7213" s="1">
        <v>45678</v>
      </c>
      <c r="C7213" t="s">
        <v>29</v>
      </c>
      <c r="D7213" t="s">
        <v>1631</v>
      </c>
      <c r="E7213" t="s">
        <v>19</v>
      </c>
      <c r="F7213" t="s">
        <v>20</v>
      </c>
      <c r="G7213" t="s">
        <v>405</v>
      </c>
      <c r="H7213" t="s">
        <v>1083</v>
      </c>
      <c r="I7213" s="1">
        <v>41471</v>
      </c>
      <c r="J7213" t="s">
        <v>3231</v>
      </c>
      <c r="K7213">
        <v>65</v>
      </c>
      <c r="L7213">
        <v>65</v>
      </c>
      <c r="M7213">
        <v>0</v>
      </c>
      <c r="N7213">
        <v>65</v>
      </c>
      <c r="O7213" t="s">
        <v>3200</v>
      </c>
      <c r="P7213" t="s">
        <v>25</v>
      </c>
      <c r="Q7213">
        <f ca="1">DATEDIF(Data[[#This Row],[Birthdate]],TODAY(),"Y")</f>
        <v>12</v>
      </c>
      <c r="R7213" t="str">
        <f ca="1">IF(Data[[#This Row],[Age]]&lt;=10,"3-10 Years",IF(Data[[#This Row],[Age]]&lt;=15,"11-15 Years",IF(Data[[#This Row],[Age]]&lt;=19,"16-19 Years", "20+ Years")))</f>
        <v>11-15 Years</v>
      </c>
    </row>
    <row r="7214" spans="1:18" x14ac:dyDescent="0.35">
      <c r="A7214" t="s">
        <v>240</v>
      </c>
      <c r="B7214" s="1">
        <v>45678</v>
      </c>
      <c r="C7214" t="s">
        <v>29</v>
      </c>
      <c r="D7214" t="s">
        <v>1631</v>
      </c>
      <c r="E7214" t="s">
        <v>19</v>
      </c>
      <c r="F7214" t="s">
        <v>20</v>
      </c>
      <c r="G7214" t="s">
        <v>30</v>
      </c>
      <c r="H7214" t="s">
        <v>5036</v>
      </c>
      <c r="I7214" s="1">
        <v>41392</v>
      </c>
      <c r="J7214" t="s">
        <v>241</v>
      </c>
      <c r="K7214">
        <v>65</v>
      </c>
      <c r="L7214">
        <v>65</v>
      </c>
      <c r="M7214">
        <v>0</v>
      </c>
      <c r="N7214">
        <v>65</v>
      </c>
      <c r="O7214" t="s">
        <v>23</v>
      </c>
      <c r="P7214" t="s">
        <v>25</v>
      </c>
      <c r="Q7214">
        <f ca="1">DATEDIF(Data[[#This Row],[Birthdate]],TODAY(),"Y")</f>
        <v>12</v>
      </c>
      <c r="R7214" t="str">
        <f ca="1">IF(Data[[#This Row],[Age]]&lt;=10,"3-10 Years",IF(Data[[#This Row],[Age]]&lt;=15,"11-15 Years",IF(Data[[#This Row],[Age]]&lt;=19,"16-19 Years", "20+ Years")))</f>
        <v>11-15 Years</v>
      </c>
    </row>
    <row r="7215" spans="1:18" x14ac:dyDescent="0.35">
      <c r="A7215" t="s">
        <v>3241</v>
      </c>
      <c r="B7215" s="1">
        <v>45677</v>
      </c>
      <c r="C7215" t="s">
        <v>150</v>
      </c>
      <c r="D7215" t="s">
        <v>1631</v>
      </c>
      <c r="E7215" t="s">
        <v>19</v>
      </c>
      <c r="F7215" t="s">
        <v>20</v>
      </c>
      <c r="G7215" t="s">
        <v>47</v>
      </c>
      <c r="H7215" t="s">
        <v>5036</v>
      </c>
      <c r="I7215" s="1">
        <v>41515</v>
      </c>
      <c r="J7215" t="s">
        <v>3242</v>
      </c>
      <c r="K7215">
        <v>65</v>
      </c>
      <c r="L7215">
        <v>0</v>
      </c>
      <c r="M7215">
        <v>65</v>
      </c>
      <c r="N7215">
        <v>65</v>
      </c>
      <c r="O7215" t="s">
        <v>3200</v>
      </c>
      <c r="P7215" t="s">
        <v>25</v>
      </c>
      <c r="Q7215">
        <f ca="1">DATEDIF(Data[[#This Row],[Birthdate]],TODAY(),"Y")</f>
        <v>12</v>
      </c>
      <c r="R7215" t="str">
        <f ca="1">IF(Data[[#This Row],[Age]]&lt;=10,"3-10 Years",IF(Data[[#This Row],[Age]]&lt;=15,"11-15 Years",IF(Data[[#This Row],[Age]]&lt;=19,"16-19 Years", "20+ Years")))</f>
        <v>11-15 Years</v>
      </c>
    </row>
    <row r="7216" spans="1:18" x14ac:dyDescent="0.35">
      <c r="A7216" t="s">
        <v>647</v>
      </c>
      <c r="B7216" s="1">
        <v>45677</v>
      </c>
      <c r="C7216" t="s">
        <v>29</v>
      </c>
      <c r="D7216" t="s">
        <v>1631</v>
      </c>
      <c r="E7216" t="s">
        <v>19</v>
      </c>
      <c r="F7216" t="s">
        <v>20</v>
      </c>
      <c r="G7216" t="s">
        <v>189</v>
      </c>
      <c r="H7216" t="s">
        <v>5036</v>
      </c>
      <c r="I7216" s="1">
        <v>41327</v>
      </c>
      <c r="J7216" t="s">
        <v>648</v>
      </c>
      <c r="K7216">
        <v>65</v>
      </c>
      <c r="L7216">
        <v>65</v>
      </c>
      <c r="M7216">
        <v>0</v>
      </c>
      <c r="N7216">
        <v>65</v>
      </c>
      <c r="O7216" t="s">
        <v>23</v>
      </c>
      <c r="P7216" t="s">
        <v>152</v>
      </c>
      <c r="Q7216">
        <f ca="1">DATEDIF(Data[[#This Row],[Birthdate]],TODAY(),"Y")</f>
        <v>12</v>
      </c>
      <c r="R7216" t="str">
        <f ca="1">IF(Data[[#This Row],[Age]]&lt;=10,"3-10 Years",IF(Data[[#This Row],[Age]]&lt;=15,"11-15 Years",IF(Data[[#This Row],[Age]]&lt;=19,"16-19 Years", "20+ Years")))</f>
        <v>11-15 Years</v>
      </c>
    </row>
    <row r="7217" spans="1:18" x14ac:dyDescent="0.35">
      <c r="A7217" t="s">
        <v>3243</v>
      </c>
      <c r="B7217" s="1">
        <v>45677</v>
      </c>
      <c r="C7217" t="s">
        <v>29</v>
      </c>
      <c r="D7217" t="s">
        <v>1631</v>
      </c>
      <c r="E7217" t="s">
        <v>19</v>
      </c>
      <c r="F7217" t="s">
        <v>20</v>
      </c>
      <c r="G7217" t="s">
        <v>50</v>
      </c>
      <c r="H7217" t="s">
        <v>5036</v>
      </c>
      <c r="I7217" s="1">
        <v>41439</v>
      </c>
      <c r="J7217" t="s">
        <v>2561</v>
      </c>
      <c r="K7217">
        <v>65</v>
      </c>
      <c r="L7217">
        <v>65</v>
      </c>
      <c r="M7217">
        <v>0</v>
      </c>
      <c r="N7217">
        <v>65</v>
      </c>
      <c r="O7217" t="s">
        <v>23</v>
      </c>
      <c r="P7217" t="s">
        <v>25</v>
      </c>
      <c r="Q7217">
        <f ca="1">DATEDIF(Data[[#This Row],[Birthdate]],TODAY(),"Y")</f>
        <v>12</v>
      </c>
      <c r="R7217" t="str">
        <f ca="1">IF(Data[[#This Row],[Age]]&lt;=10,"3-10 Years",IF(Data[[#This Row],[Age]]&lt;=15,"11-15 Years",IF(Data[[#This Row],[Age]]&lt;=19,"16-19 Years", "20+ Years")))</f>
        <v>11-15 Years</v>
      </c>
    </row>
    <row r="7218" spans="1:18" x14ac:dyDescent="0.35">
      <c r="A7218" t="s">
        <v>2209</v>
      </c>
      <c r="B7218" s="1">
        <v>45677</v>
      </c>
      <c r="C7218" t="s">
        <v>29</v>
      </c>
      <c r="D7218" t="s">
        <v>1631</v>
      </c>
      <c r="E7218" t="s">
        <v>19</v>
      </c>
      <c r="F7218" t="s">
        <v>20</v>
      </c>
      <c r="G7218" t="s">
        <v>95</v>
      </c>
      <c r="H7218" t="s">
        <v>5036</v>
      </c>
      <c r="I7218" s="1">
        <v>41392</v>
      </c>
      <c r="J7218" t="s">
        <v>2210</v>
      </c>
      <c r="K7218">
        <v>65</v>
      </c>
      <c r="L7218">
        <v>65</v>
      </c>
      <c r="M7218">
        <v>0</v>
      </c>
      <c r="N7218">
        <v>65</v>
      </c>
      <c r="O7218" t="s">
        <v>23</v>
      </c>
      <c r="P7218" t="s">
        <v>25</v>
      </c>
      <c r="Q7218">
        <f ca="1">DATEDIF(Data[[#This Row],[Birthdate]],TODAY(),"Y")</f>
        <v>12</v>
      </c>
      <c r="R7218" t="str">
        <f ca="1">IF(Data[[#This Row],[Age]]&lt;=10,"3-10 Years",IF(Data[[#This Row],[Age]]&lt;=15,"11-15 Years",IF(Data[[#This Row],[Age]]&lt;=19,"16-19 Years", "20+ Years")))</f>
        <v>11-15 Years</v>
      </c>
    </row>
    <row r="7219" spans="1:18" x14ac:dyDescent="0.35">
      <c r="A7219" t="s">
        <v>1676</v>
      </c>
      <c r="B7219" s="1">
        <v>45677</v>
      </c>
      <c r="C7219" t="s">
        <v>29</v>
      </c>
      <c r="D7219" t="s">
        <v>1631</v>
      </c>
      <c r="E7219" t="s">
        <v>19</v>
      </c>
      <c r="F7219" t="s">
        <v>20</v>
      </c>
      <c r="G7219" t="s">
        <v>57</v>
      </c>
      <c r="H7219" t="s">
        <v>5036</v>
      </c>
      <c r="I7219" s="1">
        <v>41252</v>
      </c>
      <c r="J7219" t="s">
        <v>1677</v>
      </c>
      <c r="K7219">
        <v>65</v>
      </c>
      <c r="L7219">
        <v>65</v>
      </c>
      <c r="M7219">
        <v>0</v>
      </c>
      <c r="N7219">
        <v>65</v>
      </c>
      <c r="O7219" t="s">
        <v>23</v>
      </c>
      <c r="P7219" t="s">
        <v>25</v>
      </c>
      <c r="Q7219">
        <f ca="1">DATEDIF(Data[[#This Row],[Birthdate]],TODAY(),"Y")</f>
        <v>12</v>
      </c>
      <c r="R7219" t="str">
        <f ca="1">IF(Data[[#This Row],[Age]]&lt;=10,"3-10 Years",IF(Data[[#This Row],[Age]]&lt;=15,"11-15 Years",IF(Data[[#This Row],[Age]]&lt;=19,"16-19 Years", "20+ Years")))</f>
        <v>11-15 Years</v>
      </c>
    </row>
    <row r="7220" spans="1:18" x14ac:dyDescent="0.35">
      <c r="A7220" t="s">
        <v>381</v>
      </c>
      <c r="B7220" s="1">
        <v>45677</v>
      </c>
      <c r="C7220" t="s">
        <v>29</v>
      </c>
      <c r="D7220" t="s">
        <v>1631</v>
      </c>
      <c r="E7220" t="s">
        <v>19</v>
      </c>
      <c r="F7220" t="s">
        <v>20</v>
      </c>
      <c r="G7220" t="s">
        <v>30</v>
      </c>
      <c r="H7220" t="s">
        <v>5036</v>
      </c>
      <c r="I7220" s="1">
        <v>41533</v>
      </c>
      <c r="J7220" t="s">
        <v>380</v>
      </c>
      <c r="K7220">
        <v>65</v>
      </c>
      <c r="L7220">
        <v>65</v>
      </c>
      <c r="M7220">
        <v>0</v>
      </c>
      <c r="N7220">
        <v>65</v>
      </c>
      <c r="O7220" t="s">
        <v>23</v>
      </c>
      <c r="P7220" t="s">
        <v>25</v>
      </c>
      <c r="Q7220">
        <f ca="1">DATEDIF(Data[[#This Row],[Birthdate]],TODAY(),"Y")</f>
        <v>12</v>
      </c>
      <c r="R7220" t="str">
        <f ca="1">IF(Data[[#This Row],[Age]]&lt;=10,"3-10 Years",IF(Data[[#This Row],[Age]]&lt;=15,"11-15 Years",IF(Data[[#This Row],[Age]]&lt;=19,"16-19 Years", "20+ Years")))</f>
        <v>11-15 Years</v>
      </c>
    </row>
    <row r="7221" spans="1:18" x14ac:dyDescent="0.35">
      <c r="A7221" t="s">
        <v>3246</v>
      </c>
      <c r="B7221" s="1">
        <v>45676</v>
      </c>
      <c r="C7221" t="s">
        <v>29</v>
      </c>
      <c r="D7221" t="s">
        <v>1631</v>
      </c>
      <c r="E7221" t="s">
        <v>19</v>
      </c>
      <c r="F7221" t="s">
        <v>20</v>
      </c>
      <c r="G7221" t="s">
        <v>21</v>
      </c>
      <c r="H7221" t="s">
        <v>5036</v>
      </c>
      <c r="I7221" s="1">
        <v>41299</v>
      </c>
      <c r="J7221" t="s">
        <v>3247</v>
      </c>
      <c r="K7221">
        <v>65</v>
      </c>
      <c r="L7221">
        <v>65</v>
      </c>
      <c r="M7221">
        <v>0</v>
      </c>
      <c r="N7221">
        <v>65</v>
      </c>
      <c r="O7221" t="s">
        <v>23</v>
      </c>
      <c r="P7221" t="s">
        <v>25</v>
      </c>
      <c r="Q7221">
        <f ca="1">DATEDIF(Data[[#This Row],[Birthdate]],TODAY(),"Y")</f>
        <v>12</v>
      </c>
      <c r="R7221" t="str">
        <f ca="1">IF(Data[[#This Row],[Age]]&lt;=10,"3-10 Years",IF(Data[[#This Row],[Age]]&lt;=15,"11-15 Years",IF(Data[[#This Row],[Age]]&lt;=19,"16-19 Years", "20+ Years")))</f>
        <v>11-15 Years</v>
      </c>
    </row>
    <row r="7222" spans="1:18" x14ac:dyDescent="0.35">
      <c r="A7222" t="s">
        <v>320</v>
      </c>
      <c r="B7222" s="1">
        <v>45676</v>
      </c>
      <c r="C7222" t="s">
        <v>29</v>
      </c>
      <c r="D7222" t="s">
        <v>1631</v>
      </c>
      <c r="E7222" t="s">
        <v>19</v>
      </c>
      <c r="F7222" t="s">
        <v>20</v>
      </c>
      <c r="G7222" t="s">
        <v>37</v>
      </c>
      <c r="H7222" t="s">
        <v>5036</v>
      </c>
      <c r="I7222" s="1">
        <v>41458</v>
      </c>
      <c r="J7222" t="s">
        <v>321</v>
      </c>
      <c r="K7222">
        <v>65</v>
      </c>
      <c r="L7222">
        <v>65</v>
      </c>
      <c r="M7222">
        <v>0</v>
      </c>
      <c r="N7222">
        <v>65</v>
      </c>
      <c r="O7222" t="s">
        <v>23</v>
      </c>
      <c r="P7222" t="s">
        <v>152</v>
      </c>
      <c r="Q7222">
        <f ca="1">DATEDIF(Data[[#This Row],[Birthdate]],TODAY(),"Y")</f>
        <v>12</v>
      </c>
      <c r="R7222" t="str">
        <f ca="1">IF(Data[[#This Row],[Age]]&lt;=10,"3-10 Years",IF(Data[[#This Row],[Age]]&lt;=15,"11-15 Years",IF(Data[[#This Row],[Age]]&lt;=19,"16-19 Years", "20+ Years")))</f>
        <v>11-15 Years</v>
      </c>
    </row>
    <row r="7223" spans="1:18" x14ac:dyDescent="0.35">
      <c r="A7223" t="s">
        <v>614</v>
      </c>
      <c r="B7223" s="1">
        <v>45675</v>
      </c>
      <c r="C7223" t="s">
        <v>150</v>
      </c>
      <c r="D7223" t="s">
        <v>1631</v>
      </c>
      <c r="E7223" t="s">
        <v>19</v>
      </c>
      <c r="F7223" t="s">
        <v>20</v>
      </c>
      <c r="G7223" t="s">
        <v>21</v>
      </c>
      <c r="H7223" t="s">
        <v>5036</v>
      </c>
      <c r="I7223" s="1">
        <v>41488</v>
      </c>
      <c r="J7223" t="s">
        <v>409</v>
      </c>
      <c r="K7223">
        <v>65</v>
      </c>
      <c r="L7223">
        <v>0</v>
      </c>
      <c r="M7223">
        <v>65</v>
      </c>
      <c r="N7223">
        <v>65</v>
      </c>
      <c r="O7223" t="s">
        <v>23</v>
      </c>
      <c r="P7223" t="s">
        <v>152</v>
      </c>
      <c r="Q7223">
        <f ca="1">DATEDIF(Data[[#This Row],[Birthdate]],TODAY(),"Y")</f>
        <v>12</v>
      </c>
      <c r="R7223" t="str">
        <f ca="1">IF(Data[[#This Row],[Age]]&lt;=10,"3-10 Years",IF(Data[[#This Row],[Age]]&lt;=15,"11-15 Years",IF(Data[[#This Row],[Age]]&lt;=19,"16-19 Years", "20+ Years")))</f>
        <v>11-15 Years</v>
      </c>
    </row>
    <row r="7224" spans="1:18" x14ac:dyDescent="0.35">
      <c r="A7224" t="s">
        <v>1667</v>
      </c>
      <c r="B7224" s="1">
        <v>45675</v>
      </c>
      <c r="C7224" t="s">
        <v>29</v>
      </c>
      <c r="D7224" t="s">
        <v>1631</v>
      </c>
      <c r="E7224" t="s">
        <v>19</v>
      </c>
      <c r="F7224" t="s">
        <v>20</v>
      </c>
      <c r="G7224" t="s">
        <v>105</v>
      </c>
      <c r="H7224" t="s">
        <v>5036</v>
      </c>
      <c r="I7224" s="1">
        <v>41341</v>
      </c>
      <c r="J7224" t="s">
        <v>1668</v>
      </c>
      <c r="K7224">
        <v>65</v>
      </c>
      <c r="L7224">
        <v>65</v>
      </c>
      <c r="M7224">
        <v>0</v>
      </c>
      <c r="N7224">
        <v>65</v>
      </c>
      <c r="O7224" t="s">
        <v>23</v>
      </c>
      <c r="P7224" t="s">
        <v>152</v>
      </c>
      <c r="Q7224">
        <f ca="1">DATEDIF(Data[[#This Row],[Birthdate]],TODAY(),"Y")</f>
        <v>12</v>
      </c>
      <c r="R7224" t="str">
        <f ca="1">IF(Data[[#This Row],[Age]]&lt;=10,"3-10 Years",IF(Data[[#This Row],[Age]]&lt;=15,"11-15 Years",IF(Data[[#This Row],[Age]]&lt;=19,"16-19 Years", "20+ Years")))</f>
        <v>11-15 Years</v>
      </c>
    </row>
    <row r="7225" spans="1:18" x14ac:dyDescent="0.35">
      <c r="A7225" t="s">
        <v>2124</v>
      </c>
      <c r="B7225" s="1">
        <v>45674</v>
      </c>
      <c r="C7225" t="s">
        <v>29</v>
      </c>
      <c r="D7225" t="s">
        <v>1631</v>
      </c>
      <c r="E7225" t="s">
        <v>19</v>
      </c>
      <c r="F7225" t="s">
        <v>20</v>
      </c>
      <c r="G7225" t="s">
        <v>50</v>
      </c>
      <c r="H7225" t="s">
        <v>5036</v>
      </c>
      <c r="I7225" s="1">
        <v>41477</v>
      </c>
      <c r="J7225" t="s">
        <v>2125</v>
      </c>
      <c r="K7225">
        <v>65</v>
      </c>
      <c r="L7225">
        <v>65</v>
      </c>
      <c r="M7225">
        <v>0</v>
      </c>
      <c r="N7225">
        <v>65</v>
      </c>
      <c r="O7225" t="s">
        <v>3200</v>
      </c>
      <c r="P7225" t="s">
        <v>25</v>
      </c>
      <c r="Q7225">
        <f ca="1">DATEDIF(Data[[#This Row],[Birthdate]],TODAY(),"Y")</f>
        <v>12</v>
      </c>
      <c r="R7225" t="str">
        <f ca="1">IF(Data[[#This Row],[Age]]&lt;=10,"3-10 Years",IF(Data[[#This Row],[Age]]&lt;=15,"11-15 Years",IF(Data[[#This Row],[Age]]&lt;=19,"16-19 Years", "20+ Years")))</f>
        <v>11-15 Years</v>
      </c>
    </row>
    <row r="7226" spans="1:18" x14ac:dyDescent="0.35">
      <c r="A7226" t="s">
        <v>1374</v>
      </c>
      <c r="B7226" s="1">
        <v>45674</v>
      </c>
      <c r="C7226" t="s">
        <v>29</v>
      </c>
      <c r="D7226" t="s">
        <v>1631</v>
      </c>
      <c r="E7226" t="s">
        <v>19</v>
      </c>
      <c r="F7226" t="s">
        <v>20</v>
      </c>
      <c r="G7226" t="s">
        <v>30</v>
      </c>
      <c r="H7226" t="s">
        <v>5036</v>
      </c>
      <c r="I7226" s="1">
        <v>41581</v>
      </c>
      <c r="J7226" t="s">
        <v>1373</v>
      </c>
      <c r="K7226">
        <v>65</v>
      </c>
      <c r="L7226">
        <v>65</v>
      </c>
      <c r="M7226">
        <v>0</v>
      </c>
      <c r="N7226">
        <v>65</v>
      </c>
      <c r="O7226" t="s">
        <v>23</v>
      </c>
      <c r="P7226" t="s">
        <v>152</v>
      </c>
      <c r="Q7226">
        <f ca="1">DATEDIF(Data[[#This Row],[Birthdate]],TODAY(),"Y")</f>
        <v>12</v>
      </c>
      <c r="R7226" t="str">
        <f ca="1">IF(Data[[#This Row],[Age]]&lt;=10,"3-10 Years",IF(Data[[#This Row],[Age]]&lt;=15,"11-15 Years",IF(Data[[#This Row],[Age]]&lt;=19,"16-19 Years", "20+ Years")))</f>
        <v>11-15 Years</v>
      </c>
    </row>
    <row r="7227" spans="1:18" x14ac:dyDescent="0.35">
      <c r="A7227" t="s">
        <v>2178</v>
      </c>
      <c r="B7227" s="1">
        <v>45674</v>
      </c>
      <c r="C7227" t="s">
        <v>29</v>
      </c>
      <c r="D7227" t="s">
        <v>1631</v>
      </c>
      <c r="E7227" t="s">
        <v>19</v>
      </c>
      <c r="F7227" t="s">
        <v>20</v>
      </c>
      <c r="G7227" t="s">
        <v>47</v>
      </c>
      <c r="H7227" t="s">
        <v>5036</v>
      </c>
      <c r="I7227" s="1">
        <v>41398</v>
      </c>
      <c r="J7227" t="s">
        <v>411</v>
      </c>
      <c r="K7227">
        <v>65</v>
      </c>
      <c r="L7227">
        <v>65</v>
      </c>
      <c r="M7227">
        <v>0</v>
      </c>
      <c r="N7227">
        <v>65</v>
      </c>
      <c r="O7227" t="s">
        <v>23</v>
      </c>
      <c r="P7227" t="s">
        <v>152</v>
      </c>
      <c r="Q7227">
        <f ca="1">DATEDIF(Data[[#This Row],[Birthdate]],TODAY(),"Y")</f>
        <v>12</v>
      </c>
      <c r="R7227" t="str">
        <f ca="1">IF(Data[[#This Row],[Age]]&lt;=10,"3-10 Years",IF(Data[[#This Row],[Age]]&lt;=15,"11-15 Years",IF(Data[[#This Row],[Age]]&lt;=19,"16-19 Years", "20+ Years")))</f>
        <v>11-15 Years</v>
      </c>
    </row>
    <row r="7228" spans="1:18" x14ac:dyDescent="0.35">
      <c r="A7228" t="s">
        <v>3253</v>
      </c>
      <c r="B7228" s="1">
        <v>45673</v>
      </c>
      <c r="C7228" t="s">
        <v>29</v>
      </c>
      <c r="D7228" t="s">
        <v>1631</v>
      </c>
      <c r="E7228" t="s">
        <v>19</v>
      </c>
      <c r="F7228" t="s">
        <v>20</v>
      </c>
      <c r="G7228" t="s">
        <v>105</v>
      </c>
      <c r="H7228" t="s">
        <v>5036</v>
      </c>
      <c r="I7228" s="1">
        <v>41371</v>
      </c>
      <c r="J7228" t="s">
        <v>3254</v>
      </c>
      <c r="K7228">
        <v>65</v>
      </c>
      <c r="L7228">
        <v>65</v>
      </c>
      <c r="M7228">
        <v>0</v>
      </c>
      <c r="N7228">
        <v>65</v>
      </c>
      <c r="O7228" t="s">
        <v>23</v>
      </c>
      <c r="P7228" t="s">
        <v>25</v>
      </c>
      <c r="Q7228">
        <f ca="1">DATEDIF(Data[[#This Row],[Birthdate]],TODAY(),"Y")</f>
        <v>12</v>
      </c>
      <c r="R7228" t="str">
        <f ca="1">IF(Data[[#This Row],[Age]]&lt;=10,"3-10 Years",IF(Data[[#This Row],[Age]]&lt;=15,"11-15 Years",IF(Data[[#This Row],[Age]]&lt;=19,"16-19 Years", "20+ Years")))</f>
        <v>11-15 Years</v>
      </c>
    </row>
    <row r="7229" spans="1:18" x14ac:dyDescent="0.35">
      <c r="A7229" t="s">
        <v>3255</v>
      </c>
      <c r="B7229" s="1">
        <v>45673</v>
      </c>
      <c r="C7229" t="s">
        <v>29</v>
      </c>
      <c r="D7229" t="s">
        <v>1631</v>
      </c>
      <c r="E7229" t="s">
        <v>19</v>
      </c>
      <c r="F7229" t="s">
        <v>20</v>
      </c>
      <c r="G7229" t="s">
        <v>50</v>
      </c>
      <c r="H7229" t="s">
        <v>5036</v>
      </c>
      <c r="I7229" s="1">
        <v>41389</v>
      </c>
      <c r="J7229" t="s">
        <v>3256</v>
      </c>
      <c r="K7229">
        <v>65</v>
      </c>
      <c r="L7229">
        <v>65</v>
      </c>
      <c r="M7229">
        <v>0</v>
      </c>
      <c r="N7229">
        <v>65</v>
      </c>
      <c r="O7229" t="s">
        <v>3200</v>
      </c>
      <c r="P7229" t="s">
        <v>25</v>
      </c>
      <c r="Q7229">
        <f ca="1">DATEDIF(Data[[#This Row],[Birthdate]],TODAY(),"Y")</f>
        <v>12</v>
      </c>
      <c r="R7229" t="str">
        <f ca="1">IF(Data[[#This Row],[Age]]&lt;=10,"3-10 Years",IF(Data[[#This Row],[Age]]&lt;=15,"11-15 Years",IF(Data[[#This Row],[Age]]&lt;=19,"16-19 Years", "20+ Years")))</f>
        <v>11-15 Years</v>
      </c>
    </row>
    <row r="7230" spans="1:18" x14ac:dyDescent="0.35">
      <c r="A7230" t="s">
        <v>3257</v>
      </c>
      <c r="B7230" s="1">
        <v>45672</v>
      </c>
      <c r="C7230" t="s">
        <v>29</v>
      </c>
      <c r="D7230" t="s">
        <v>1631</v>
      </c>
      <c r="E7230" t="s">
        <v>19</v>
      </c>
      <c r="F7230" t="s">
        <v>20</v>
      </c>
      <c r="G7230" t="s">
        <v>105</v>
      </c>
      <c r="H7230" t="s">
        <v>5036</v>
      </c>
      <c r="I7230" s="1">
        <v>41325</v>
      </c>
      <c r="J7230" t="s">
        <v>3258</v>
      </c>
      <c r="K7230">
        <v>65</v>
      </c>
      <c r="L7230">
        <v>65</v>
      </c>
      <c r="M7230">
        <v>0</v>
      </c>
      <c r="N7230">
        <v>65</v>
      </c>
      <c r="O7230" t="s">
        <v>3200</v>
      </c>
      <c r="P7230" t="s">
        <v>25</v>
      </c>
      <c r="Q7230">
        <f ca="1">DATEDIF(Data[[#This Row],[Birthdate]],TODAY(),"Y")</f>
        <v>12</v>
      </c>
      <c r="R7230" t="str">
        <f ca="1">IF(Data[[#This Row],[Age]]&lt;=10,"3-10 Years",IF(Data[[#This Row],[Age]]&lt;=15,"11-15 Years",IF(Data[[#This Row],[Age]]&lt;=19,"16-19 Years", "20+ Years")))</f>
        <v>11-15 Years</v>
      </c>
    </row>
    <row r="7231" spans="1:18" x14ac:dyDescent="0.35">
      <c r="A7231" t="s">
        <v>3259</v>
      </c>
      <c r="B7231" s="1">
        <v>45672</v>
      </c>
      <c r="C7231" t="s">
        <v>29</v>
      </c>
      <c r="D7231" t="s">
        <v>1631</v>
      </c>
      <c r="E7231" t="s">
        <v>19</v>
      </c>
      <c r="F7231" t="s">
        <v>20</v>
      </c>
      <c r="G7231" t="s">
        <v>30</v>
      </c>
      <c r="H7231" t="s">
        <v>5036</v>
      </c>
      <c r="I7231" s="1">
        <v>41470</v>
      </c>
      <c r="J7231" t="s">
        <v>333</v>
      </c>
      <c r="K7231">
        <v>65</v>
      </c>
      <c r="L7231">
        <v>65</v>
      </c>
      <c r="M7231">
        <v>0</v>
      </c>
      <c r="N7231">
        <v>65</v>
      </c>
      <c r="O7231" t="s">
        <v>23</v>
      </c>
      <c r="P7231" t="s">
        <v>25</v>
      </c>
      <c r="Q7231">
        <f ca="1">DATEDIF(Data[[#This Row],[Birthdate]],TODAY(),"Y")</f>
        <v>12</v>
      </c>
      <c r="R7231" t="str">
        <f ca="1">IF(Data[[#This Row],[Age]]&lt;=10,"3-10 Years",IF(Data[[#This Row],[Age]]&lt;=15,"11-15 Years",IF(Data[[#This Row],[Age]]&lt;=19,"16-19 Years", "20+ Years")))</f>
        <v>11-15 Years</v>
      </c>
    </row>
    <row r="7232" spans="1:18" x14ac:dyDescent="0.35">
      <c r="A7232" t="s">
        <v>281</v>
      </c>
      <c r="B7232" s="1">
        <v>45672</v>
      </c>
      <c r="C7232" t="s">
        <v>29</v>
      </c>
      <c r="D7232" t="s">
        <v>1631</v>
      </c>
      <c r="E7232" t="s">
        <v>19</v>
      </c>
      <c r="F7232" t="s">
        <v>20</v>
      </c>
      <c r="G7232" t="s">
        <v>189</v>
      </c>
      <c r="H7232" t="s">
        <v>5036</v>
      </c>
      <c r="I7232" s="1">
        <v>41394</v>
      </c>
      <c r="J7232" t="s">
        <v>282</v>
      </c>
      <c r="K7232">
        <v>65</v>
      </c>
      <c r="L7232">
        <v>65</v>
      </c>
      <c r="M7232">
        <v>0</v>
      </c>
      <c r="N7232">
        <v>65</v>
      </c>
      <c r="O7232" t="s">
        <v>23</v>
      </c>
      <c r="P7232" t="s">
        <v>152</v>
      </c>
      <c r="Q7232">
        <f ca="1">DATEDIF(Data[[#This Row],[Birthdate]],TODAY(),"Y")</f>
        <v>12</v>
      </c>
      <c r="R7232" t="str">
        <f ca="1">IF(Data[[#This Row],[Age]]&lt;=10,"3-10 Years",IF(Data[[#This Row],[Age]]&lt;=15,"11-15 Years",IF(Data[[#This Row],[Age]]&lt;=19,"16-19 Years", "20+ Years")))</f>
        <v>11-15 Years</v>
      </c>
    </row>
    <row r="7233" spans="1:18" x14ac:dyDescent="0.35">
      <c r="A7233" t="s">
        <v>2067</v>
      </c>
      <c r="B7233" s="1">
        <v>45670</v>
      </c>
      <c r="C7233" t="s">
        <v>29</v>
      </c>
      <c r="D7233" t="s">
        <v>1631</v>
      </c>
      <c r="E7233" t="s">
        <v>19</v>
      </c>
      <c r="F7233" t="s">
        <v>20</v>
      </c>
      <c r="G7233" t="s">
        <v>189</v>
      </c>
      <c r="H7233" t="s">
        <v>5036</v>
      </c>
      <c r="I7233" s="1">
        <v>41302</v>
      </c>
      <c r="J7233" t="s">
        <v>380</v>
      </c>
      <c r="K7233">
        <v>65</v>
      </c>
      <c r="L7233">
        <v>65</v>
      </c>
      <c r="M7233">
        <v>0</v>
      </c>
      <c r="N7233">
        <v>65</v>
      </c>
      <c r="O7233" t="s">
        <v>23</v>
      </c>
      <c r="P7233" t="s">
        <v>152</v>
      </c>
      <c r="Q7233">
        <f ca="1">DATEDIF(Data[[#This Row],[Birthdate]],TODAY(),"Y")</f>
        <v>12</v>
      </c>
      <c r="R7233" t="str">
        <f ca="1">IF(Data[[#This Row],[Age]]&lt;=10,"3-10 Years",IF(Data[[#This Row],[Age]]&lt;=15,"11-15 Years",IF(Data[[#This Row],[Age]]&lt;=19,"16-19 Years", "20+ Years")))</f>
        <v>11-15 Years</v>
      </c>
    </row>
    <row r="7234" spans="1:18" x14ac:dyDescent="0.35">
      <c r="A7234" t="s">
        <v>1682</v>
      </c>
      <c r="B7234" s="1">
        <v>45670</v>
      </c>
      <c r="C7234" t="s">
        <v>29</v>
      </c>
      <c r="D7234" t="s">
        <v>1631</v>
      </c>
      <c r="E7234" t="s">
        <v>19</v>
      </c>
      <c r="F7234" t="s">
        <v>20</v>
      </c>
      <c r="G7234" t="s">
        <v>57</v>
      </c>
      <c r="H7234" t="s">
        <v>5036</v>
      </c>
      <c r="I7234" s="1">
        <v>41592</v>
      </c>
      <c r="J7234" t="s">
        <v>1683</v>
      </c>
      <c r="K7234">
        <v>65</v>
      </c>
      <c r="L7234">
        <v>65</v>
      </c>
      <c r="M7234">
        <v>0</v>
      </c>
      <c r="N7234">
        <v>65</v>
      </c>
      <c r="O7234" t="s">
        <v>23</v>
      </c>
      <c r="P7234" t="s">
        <v>152</v>
      </c>
      <c r="Q7234">
        <f ca="1">DATEDIF(Data[[#This Row],[Birthdate]],TODAY(),"Y")</f>
        <v>12</v>
      </c>
      <c r="R7234" t="str">
        <f ca="1">IF(Data[[#This Row],[Age]]&lt;=10,"3-10 Years",IF(Data[[#This Row],[Age]]&lt;=15,"11-15 Years",IF(Data[[#This Row],[Age]]&lt;=19,"16-19 Years", "20+ Years")))</f>
        <v>11-15 Years</v>
      </c>
    </row>
    <row r="7235" spans="1:18" x14ac:dyDescent="0.35">
      <c r="A7235" t="s">
        <v>2177</v>
      </c>
      <c r="B7235" s="1">
        <v>45670</v>
      </c>
      <c r="C7235" t="s">
        <v>29</v>
      </c>
      <c r="D7235" t="s">
        <v>1631</v>
      </c>
      <c r="E7235" t="s">
        <v>19</v>
      </c>
      <c r="F7235" t="s">
        <v>20</v>
      </c>
      <c r="G7235" t="s">
        <v>50</v>
      </c>
      <c r="H7235" t="s">
        <v>5036</v>
      </c>
      <c r="I7235" s="1">
        <v>41306</v>
      </c>
      <c r="J7235" t="s">
        <v>1283</v>
      </c>
      <c r="K7235">
        <v>65</v>
      </c>
      <c r="L7235">
        <v>65</v>
      </c>
      <c r="M7235">
        <v>0</v>
      </c>
      <c r="N7235">
        <v>65</v>
      </c>
      <c r="O7235" t="s">
        <v>23</v>
      </c>
      <c r="P7235" t="s">
        <v>25</v>
      </c>
      <c r="Q7235">
        <f ca="1">DATEDIF(Data[[#This Row],[Birthdate]],TODAY(),"Y")</f>
        <v>12</v>
      </c>
      <c r="R7235" t="str">
        <f ca="1">IF(Data[[#This Row],[Age]]&lt;=10,"3-10 Years",IF(Data[[#This Row],[Age]]&lt;=15,"11-15 Years",IF(Data[[#This Row],[Age]]&lt;=19,"16-19 Years", "20+ Years")))</f>
        <v>11-15 Years</v>
      </c>
    </row>
    <row r="7236" spans="1:18" x14ac:dyDescent="0.35">
      <c r="A7236" t="s">
        <v>1898</v>
      </c>
      <c r="B7236" s="1">
        <v>45670</v>
      </c>
      <c r="C7236" t="s">
        <v>29</v>
      </c>
      <c r="D7236" t="s">
        <v>1631</v>
      </c>
      <c r="E7236" t="s">
        <v>19</v>
      </c>
      <c r="F7236" t="s">
        <v>20</v>
      </c>
      <c r="G7236" t="s">
        <v>37</v>
      </c>
      <c r="H7236" t="s">
        <v>5036</v>
      </c>
      <c r="I7236" s="1">
        <v>41575</v>
      </c>
      <c r="J7236" t="s">
        <v>1899</v>
      </c>
      <c r="K7236">
        <v>65</v>
      </c>
      <c r="L7236">
        <v>65</v>
      </c>
      <c r="M7236">
        <v>0</v>
      </c>
      <c r="N7236">
        <v>65</v>
      </c>
      <c r="O7236" t="s">
        <v>23</v>
      </c>
      <c r="P7236" t="s">
        <v>152</v>
      </c>
      <c r="Q7236">
        <f ca="1">DATEDIF(Data[[#This Row],[Birthdate]],TODAY(),"Y")</f>
        <v>12</v>
      </c>
      <c r="R7236" t="str">
        <f ca="1">IF(Data[[#This Row],[Age]]&lt;=10,"3-10 Years",IF(Data[[#This Row],[Age]]&lt;=15,"11-15 Years",IF(Data[[#This Row],[Age]]&lt;=19,"16-19 Years", "20+ Years")))</f>
        <v>11-15 Years</v>
      </c>
    </row>
    <row r="7237" spans="1:18" x14ac:dyDescent="0.35">
      <c r="A7237" t="s">
        <v>3268</v>
      </c>
      <c r="B7237" s="1">
        <v>45670</v>
      </c>
      <c r="C7237" t="s">
        <v>29</v>
      </c>
      <c r="D7237" t="s">
        <v>1631</v>
      </c>
      <c r="E7237" t="s">
        <v>19</v>
      </c>
      <c r="F7237" t="s">
        <v>20</v>
      </c>
      <c r="G7237" t="s">
        <v>105</v>
      </c>
      <c r="H7237" t="s">
        <v>5036</v>
      </c>
      <c r="I7237" s="1">
        <v>41522</v>
      </c>
      <c r="J7237" t="s">
        <v>3269</v>
      </c>
      <c r="K7237">
        <v>65</v>
      </c>
      <c r="L7237">
        <v>65</v>
      </c>
      <c r="M7237">
        <v>0</v>
      </c>
      <c r="N7237">
        <v>65</v>
      </c>
      <c r="O7237" t="s">
        <v>23</v>
      </c>
      <c r="P7237" t="s">
        <v>25</v>
      </c>
      <c r="Q7237">
        <f ca="1">DATEDIF(Data[[#This Row],[Birthdate]],TODAY(),"Y")</f>
        <v>12</v>
      </c>
      <c r="R7237" t="str">
        <f ca="1">IF(Data[[#This Row],[Age]]&lt;=10,"3-10 Years",IF(Data[[#This Row],[Age]]&lt;=15,"11-15 Years",IF(Data[[#This Row],[Age]]&lt;=19,"16-19 Years", "20+ Years")))</f>
        <v>11-15 Years</v>
      </c>
    </row>
    <row r="7238" spans="1:18" x14ac:dyDescent="0.35">
      <c r="A7238" t="s">
        <v>2349</v>
      </c>
      <c r="B7238" s="1">
        <v>45669</v>
      </c>
      <c r="C7238" t="s">
        <v>29</v>
      </c>
      <c r="D7238" t="s">
        <v>1631</v>
      </c>
      <c r="E7238" t="s">
        <v>19</v>
      </c>
      <c r="F7238" t="s">
        <v>20</v>
      </c>
      <c r="G7238" t="s">
        <v>47</v>
      </c>
      <c r="H7238" t="s">
        <v>5036</v>
      </c>
      <c r="I7238" s="1">
        <v>41270</v>
      </c>
      <c r="J7238" t="s">
        <v>2350</v>
      </c>
      <c r="K7238">
        <v>65</v>
      </c>
      <c r="L7238">
        <v>65</v>
      </c>
      <c r="M7238">
        <v>0</v>
      </c>
      <c r="N7238">
        <v>65</v>
      </c>
      <c r="O7238" t="s">
        <v>23</v>
      </c>
      <c r="P7238" t="s">
        <v>152</v>
      </c>
      <c r="Q7238">
        <f ca="1">DATEDIF(Data[[#This Row],[Birthdate]],TODAY(),"Y")</f>
        <v>12</v>
      </c>
      <c r="R7238" t="str">
        <f ca="1">IF(Data[[#This Row],[Age]]&lt;=10,"3-10 Years",IF(Data[[#This Row],[Age]]&lt;=15,"11-15 Years",IF(Data[[#This Row],[Age]]&lt;=19,"16-19 Years", "20+ Years")))</f>
        <v>11-15 Years</v>
      </c>
    </row>
    <row r="7239" spans="1:18" x14ac:dyDescent="0.35">
      <c r="A7239" t="s">
        <v>1420</v>
      </c>
      <c r="B7239" s="1">
        <v>45669</v>
      </c>
      <c r="C7239" t="s">
        <v>29</v>
      </c>
      <c r="D7239" t="s">
        <v>1631</v>
      </c>
      <c r="E7239" t="s">
        <v>19</v>
      </c>
      <c r="F7239" t="s">
        <v>20</v>
      </c>
      <c r="G7239" t="s">
        <v>57</v>
      </c>
      <c r="H7239" t="s">
        <v>5036</v>
      </c>
      <c r="I7239" s="1">
        <v>41563</v>
      </c>
      <c r="J7239" t="s">
        <v>1421</v>
      </c>
      <c r="K7239">
        <v>65</v>
      </c>
      <c r="L7239">
        <v>65</v>
      </c>
      <c r="M7239">
        <v>0</v>
      </c>
      <c r="N7239">
        <v>65</v>
      </c>
      <c r="O7239" t="s">
        <v>23</v>
      </c>
      <c r="P7239" t="s">
        <v>25</v>
      </c>
      <c r="Q7239">
        <f ca="1">DATEDIF(Data[[#This Row],[Birthdate]],TODAY(),"Y")</f>
        <v>12</v>
      </c>
      <c r="R7239" t="str">
        <f ca="1">IF(Data[[#This Row],[Age]]&lt;=10,"3-10 Years",IF(Data[[#This Row],[Age]]&lt;=15,"11-15 Years",IF(Data[[#This Row],[Age]]&lt;=19,"16-19 Years", "20+ Years")))</f>
        <v>11-15 Years</v>
      </c>
    </row>
    <row r="7240" spans="1:18" x14ac:dyDescent="0.35">
      <c r="A7240" t="s">
        <v>2899</v>
      </c>
      <c r="B7240" s="1">
        <v>45669</v>
      </c>
      <c r="C7240" t="s">
        <v>29</v>
      </c>
      <c r="D7240" t="s">
        <v>1631</v>
      </c>
      <c r="E7240" t="s">
        <v>19</v>
      </c>
      <c r="F7240" t="s">
        <v>20</v>
      </c>
      <c r="G7240" t="s">
        <v>30</v>
      </c>
      <c r="H7240" t="s">
        <v>5036</v>
      </c>
      <c r="I7240" s="1">
        <v>41417</v>
      </c>
      <c r="J7240" t="s">
        <v>2900</v>
      </c>
      <c r="K7240">
        <v>65</v>
      </c>
      <c r="L7240">
        <v>65</v>
      </c>
      <c r="M7240">
        <v>0</v>
      </c>
      <c r="N7240">
        <v>65</v>
      </c>
      <c r="O7240" t="s">
        <v>23</v>
      </c>
      <c r="P7240" t="s">
        <v>25</v>
      </c>
      <c r="Q7240">
        <f ca="1">DATEDIF(Data[[#This Row],[Birthdate]],TODAY(),"Y")</f>
        <v>12</v>
      </c>
      <c r="R7240" t="str">
        <f ca="1">IF(Data[[#This Row],[Age]]&lt;=10,"3-10 Years",IF(Data[[#This Row],[Age]]&lt;=15,"11-15 Years",IF(Data[[#This Row],[Age]]&lt;=19,"16-19 Years", "20+ Years")))</f>
        <v>11-15 Years</v>
      </c>
    </row>
    <row r="7241" spans="1:18" x14ac:dyDescent="0.35">
      <c r="A7241" t="s">
        <v>1148</v>
      </c>
      <c r="B7241" s="1">
        <v>45668</v>
      </c>
      <c r="C7241" t="s">
        <v>29</v>
      </c>
      <c r="D7241" t="s">
        <v>1631</v>
      </c>
      <c r="E7241" t="s">
        <v>19</v>
      </c>
      <c r="F7241" t="s">
        <v>20</v>
      </c>
      <c r="G7241" t="s">
        <v>189</v>
      </c>
      <c r="H7241" t="s">
        <v>5036</v>
      </c>
      <c r="I7241" s="1">
        <v>41302</v>
      </c>
      <c r="J7241" t="s">
        <v>1149</v>
      </c>
      <c r="K7241">
        <v>65</v>
      </c>
      <c r="L7241">
        <v>65</v>
      </c>
      <c r="M7241">
        <v>0</v>
      </c>
      <c r="N7241">
        <v>65</v>
      </c>
      <c r="O7241" t="s">
        <v>23</v>
      </c>
      <c r="P7241" t="s">
        <v>152</v>
      </c>
      <c r="Q7241">
        <f ca="1">DATEDIF(Data[[#This Row],[Birthdate]],TODAY(),"Y")</f>
        <v>12</v>
      </c>
      <c r="R7241" t="str">
        <f ca="1">IF(Data[[#This Row],[Age]]&lt;=10,"3-10 Years",IF(Data[[#This Row],[Age]]&lt;=15,"11-15 Years",IF(Data[[#This Row],[Age]]&lt;=19,"16-19 Years", "20+ Years")))</f>
        <v>11-15 Years</v>
      </c>
    </row>
    <row r="7242" spans="1:18" x14ac:dyDescent="0.35">
      <c r="A7242" t="s">
        <v>1448</v>
      </c>
      <c r="B7242" s="1">
        <v>45667</v>
      </c>
      <c r="C7242" t="s">
        <v>29</v>
      </c>
      <c r="D7242" t="s">
        <v>1631</v>
      </c>
      <c r="E7242" t="s">
        <v>19</v>
      </c>
      <c r="F7242" t="s">
        <v>20</v>
      </c>
      <c r="G7242" t="s">
        <v>50</v>
      </c>
      <c r="H7242" t="s">
        <v>5036</v>
      </c>
      <c r="I7242" s="1">
        <v>41390</v>
      </c>
      <c r="J7242" t="s">
        <v>1449</v>
      </c>
      <c r="K7242">
        <v>65</v>
      </c>
      <c r="L7242">
        <v>65</v>
      </c>
      <c r="M7242">
        <v>0</v>
      </c>
      <c r="N7242">
        <v>65</v>
      </c>
      <c r="O7242" t="s">
        <v>23</v>
      </c>
      <c r="P7242" t="s">
        <v>152</v>
      </c>
      <c r="Q7242">
        <f ca="1">DATEDIF(Data[[#This Row],[Birthdate]],TODAY(),"Y")</f>
        <v>12</v>
      </c>
      <c r="R7242" t="str">
        <f ca="1">IF(Data[[#This Row],[Age]]&lt;=10,"3-10 Years",IF(Data[[#This Row],[Age]]&lt;=15,"11-15 Years",IF(Data[[#This Row],[Age]]&lt;=19,"16-19 Years", "20+ Years")))</f>
        <v>11-15 Years</v>
      </c>
    </row>
    <row r="7243" spans="1:18" x14ac:dyDescent="0.35">
      <c r="A7243" t="s">
        <v>726</v>
      </c>
      <c r="B7243" s="1">
        <v>45667</v>
      </c>
      <c r="C7243" t="s">
        <v>29</v>
      </c>
      <c r="D7243" t="s">
        <v>1631</v>
      </c>
      <c r="E7243" t="s">
        <v>19</v>
      </c>
      <c r="F7243" t="s">
        <v>20</v>
      </c>
      <c r="G7243" t="s">
        <v>21</v>
      </c>
      <c r="H7243" t="s">
        <v>5036</v>
      </c>
      <c r="I7243" s="1">
        <v>41582</v>
      </c>
      <c r="J7243" t="s">
        <v>727</v>
      </c>
      <c r="K7243">
        <v>65</v>
      </c>
      <c r="L7243">
        <v>65</v>
      </c>
      <c r="M7243">
        <v>0</v>
      </c>
      <c r="N7243">
        <v>65</v>
      </c>
      <c r="O7243" t="s">
        <v>23</v>
      </c>
      <c r="P7243" t="s">
        <v>152</v>
      </c>
      <c r="Q7243">
        <f ca="1">DATEDIF(Data[[#This Row],[Birthdate]],TODAY(),"Y")</f>
        <v>12</v>
      </c>
      <c r="R7243" t="str">
        <f ca="1">IF(Data[[#This Row],[Age]]&lt;=10,"3-10 Years",IF(Data[[#This Row],[Age]]&lt;=15,"11-15 Years",IF(Data[[#This Row],[Age]]&lt;=19,"16-19 Years", "20+ Years")))</f>
        <v>11-15 Years</v>
      </c>
    </row>
    <row r="7244" spans="1:18" x14ac:dyDescent="0.35">
      <c r="A7244" t="s">
        <v>2270</v>
      </c>
      <c r="B7244" s="1">
        <v>45667</v>
      </c>
      <c r="C7244" t="s">
        <v>150</v>
      </c>
      <c r="D7244" t="s">
        <v>1631</v>
      </c>
      <c r="E7244" t="s">
        <v>19</v>
      </c>
      <c r="F7244" t="s">
        <v>20</v>
      </c>
      <c r="G7244" t="s">
        <v>57</v>
      </c>
      <c r="H7244" t="s">
        <v>5036</v>
      </c>
      <c r="I7244" s="1">
        <v>41441</v>
      </c>
      <c r="J7244" t="s">
        <v>763</v>
      </c>
      <c r="K7244">
        <v>65</v>
      </c>
      <c r="L7244">
        <v>0</v>
      </c>
      <c r="M7244">
        <v>65</v>
      </c>
      <c r="N7244">
        <v>65</v>
      </c>
      <c r="O7244" t="s">
        <v>23</v>
      </c>
      <c r="P7244" t="s">
        <v>25</v>
      </c>
      <c r="Q7244">
        <f ca="1">DATEDIF(Data[[#This Row],[Birthdate]],TODAY(),"Y")</f>
        <v>12</v>
      </c>
      <c r="R7244" t="str">
        <f ca="1">IF(Data[[#This Row],[Age]]&lt;=10,"3-10 Years",IF(Data[[#This Row],[Age]]&lt;=15,"11-15 Years",IF(Data[[#This Row],[Age]]&lt;=19,"16-19 Years", "20+ Years")))</f>
        <v>11-15 Years</v>
      </c>
    </row>
    <row r="7245" spans="1:18" x14ac:dyDescent="0.35">
      <c r="A7245" t="s">
        <v>2232</v>
      </c>
      <c r="B7245" s="1">
        <v>45666</v>
      </c>
      <c r="C7245" t="s">
        <v>29</v>
      </c>
      <c r="D7245" t="s">
        <v>1631</v>
      </c>
      <c r="E7245" t="s">
        <v>19</v>
      </c>
      <c r="F7245" t="s">
        <v>20</v>
      </c>
      <c r="G7245" t="s">
        <v>2233</v>
      </c>
      <c r="H7245" t="s">
        <v>1083</v>
      </c>
      <c r="I7245" s="1">
        <v>41364</v>
      </c>
      <c r="J7245" t="s">
        <v>2234</v>
      </c>
      <c r="K7245">
        <v>65</v>
      </c>
      <c r="L7245">
        <v>65</v>
      </c>
      <c r="M7245">
        <v>0</v>
      </c>
      <c r="N7245">
        <v>65</v>
      </c>
      <c r="O7245" t="s">
        <v>23</v>
      </c>
      <c r="P7245" t="s">
        <v>152</v>
      </c>
      <c r="Q7245">
        <f ca="1">DATEDIF(Data[[#This Row],[Birthdate]],TODAY(),"Y")</f>
        <v>12</v>
      </c>
      <c r="R7245" t="str">
        <f ca="1">IF(Data[[#This Row],[Age]]&lt;=10,"3-10 Years",IF(Data[[#This Row],[Age]]&lt;=15,"11-15 Years",IF(Data[[#This Row],[Age]]&lt;=19,"16-19 Years", "20+ Years")))</f>
        <v>11-15 Years</v>
      </c>
    </row>
    <row r="7246" spans="1:18" x14ac:dyDescent="0.35">
      <c r="A7246" t="s">
        <v>2373</v>
      </c>
      <c r="B7246" s="1">
        <v>45666</v>
      </c>
      <c r="C7246" t="s">
        <v>29</v>
      </c>
      <c r="D7246" t="s">
        <v>1631</v>
      </c>
      <c r="E7246" t="s">
        <v>19</v>
      </c>
      <c r="F7246" t="s">
        <v>20</v>
      </c>
      <c r="G7246" t="s">
        <v>189</v>
      </c>
      <c r="H7246" t="s">
        <v>5036</v>
      </c>
      <c r="I7246" s="1">
        <v>41287</v>
      </c>
      <c r="J7246" t="s">
        <v>2374</v>
      </c>
      <c r="K7246">
        <v>65</v>
      </c>
      <c r="L7246">
        <v>65</v>
      </c>
      <c r="M7246">
        <v>0</v>
      </c>
      <c r="N7246">
        <v>65</v>
      </c>
      <c r="O7246" t="s">
        <v>23</v>
      </c>
      <c r="P7246" t="s">
        <v>152</v>
      </c>
      <c r="Q7246">
        <f ca="1">DATEDIF(Data[[#This Row],[Birthdate]],TODAY(),"Y")</f>
        <v>12</v>
      </c>
      <c r="R7246" t="str">
        <f ca="1">IF(Data[[#This Row],[Age]]&lt;=10,"3-10 Years",IF(Data[[#This Row],[Age]]&lt;=15,"11-15 Years",IF(Data[[#This Row],[Age]]&lt;=19,"16-19 Years", "20+ Years")))</f>
        <v>11-15 Years</v>
      </c>
    </row>
    <row r="7247" spans="1:18" x14ac:dyDescent="0.35">
      <c r="A7247" t="s">
        <v>2173</v>
      </c>
      <c r="B7247" s="1">
        <v>45666</v>
      </c>
      <c r="C7247" t="s">
        <v>29</v>
      </c>
      <c r="D7247" t="s">
        <v>1631</v>
      </c>
      <c r="E7247" t="s">
        <v>19</v>
      </c>
      <c r="F7247" t="s">
        <v>20</v>
      </c>
      <c r="G7247" t="s">
        <v>21</v>
      </c>
      <c r="H7247" t="s">
        <v>5036</v>
      </c>
      <c r="I7247" s="1">
        <v>41477</v>
      </c>
      <c r="J7247" t="s">
        <v>2174</v>
      </c>
      <c r="K7247">
        <v>65</v>
      </c>
      <c r="L7247">
        <v>65</v>
      </c>
      <c r="M7247">
        <v>0</v>
      </c>
      <c r="N7247">
        <v>65</v>
      </c>
      <c r="O7247" t="s">
        <v>3200</v>
      </c>
      <c r="P7247" t="s">
        <v>25</v>
      </c>
      <c r="Q7247">
        <f ca="1">DATEDIF(Data[[#This Row],[Birthdate]],TODAY(),"Y")</f>
        <v>12</v>
      </c>
      <c r="R7247" t="str">
        <f ca="1">IF(Data[[#This Row],[Age]]&lt;=10,"3-10 Years",IF(Data[[#This Row],[Age]]&lt;=15,"11-15 Years",IF(Data[[#This Row],[Age]]&lt;=19,"16-19 Years", "20+ Years")))</f>
        <v>11-15 Years</v>
      </c>
    </row>
    <row r="7248" spans="1:18" x14ac:dyDescent="0.35">
      <c r="A7248" t="s">
        <v>1461</v>
      </c>
      <c r="B7248" s="1">
        <v>45666</v>
      </c>
      <c r="C7248" t="s">
        <v>29</v>
      </c>
      <c r="D7248" t="s">
        <v>1631</v>
      </c>
      <c r="E7248" t="s">
        <v>19</v>
      </c>
      <c r="F7248" t="s">
        <v>20</v>
      </c>
      <c r="G7248" t="s">
        <v>105</v>
      </c>
      <c r="H7248" t="s">
        <v>5036</v>
      </c>
      <c r="I7248" s="1">
        <v>41583</v>
      </c>
      <c r="J7248" t="s">
        <v>1462</v>
      </c>
      <c r="K7248">
        <v>65</v>
      </c>
      <c r="L7248">
        <v>65</v>
      </c>
      <c r="M7248">
        <v>0</v>
      </c>
      <c r="N7248">
        <v>65</v>
      </c>
      <c r="O7248" t="s">
        <v>23</v>
      </c>
      <c r="P7248" t="s">
        <v>152</v>
      </c>
      <c r="Q7248">
        <f ca="1">DATEDIF(Data[[#This Row],[Birthdate]],TODAY(),"Y")</f>
        <v>12</v>
      </c>
      <c r="R7248" t="str">
        <f ca="1">IF(Data[[#This Row],[Age]]&lt;=10,"3-10 Years",IF(Data[[#This Row],[Age]]&lt;=15,"11-15 Years",IF(Data[[#This Row],[Age]]&lt;=19,"16-19 Years", "20+ Years")))</f>
        <v>11-15 Years</v>
      </c>
    </row>
    <row r="7249" spans="1:18" x14ac:dyDescent="0.35">
      <c r="A7249" t="s">
        <v>3274</v>
      </c>
      <c r="B7249" s="1">
        <v>45666</v>
      </c>
      <c r="C7249" t="s">
        <v>29</v>
      </c>
      <c r="D7249" t="s">
        <v>1631</v>
      </c>
      <c r="E7249" t="s">
        <v>19</v>
      </c>
      <c r="F7249" t="s">
        <v>20</v>
      </c>
      <c r="G7249" t="s">
        <v>21</v>
      </c>
      <c r="H7249" t="s">
        <v>5036</v>
      </c>
      <c r="I7249" s="1">
        <v>41457</v>
      </c>
      <c r="J7249" t="s">
        <v>3275</v>
      </c>
      <c r="K7249">
        <v>65</v>
      </c>
      <c r="L7249">
        <v>65</v>
      </c>
      <c r="M7249">
        <v>0</v>
      </c>
      <c r="N7249">
        <v>65</v>
      </c>
      <c r="O7249" t="s">
        <v>23</v>
      </c>
      <c r="P7249" t="s">
        <v>25</v>
      </c>
      <c r="Q7249">
        <f ca="1">DATEDIF(Data[[#This Row],[Birthdate]],TODAY(),"Y")</f>
        <v>12</v>
      </c>
      <c r="R7249" t="str">
        <f ca="1">IF(Data[[#This Row],[Age]]&lt;=10,"3-10 Years",IF(Data[[#This Row],[Age]]&lt;=15,"11-15 Years",IF(Data[[#This Row],[Age]]&lt;=19,"16-19 Years", "20+ Years")))</f>
        <v>11-15 Years</v>
      </c>
    </row>
    <row r="7250" spans="1:18" x14ac:dyDescent="0.35">
      <c r="A7250" t="s">
        <v>534</v>
      </c>
      <c r="B7250" s="1">
        <v>45665</v>
      </c>
      <c r="C7250" t="s">
        <v>29</v>
      </c>
      <c r="D7250" t="s">
        <v>1631</v>
      </c>
      <c r="E7250" t="s">
        <v>19</v>
      </c>
      <c r="F7250" t="s">
        <v>20</v>
      </c>
      <c r="G7250" t="s">
        <v>189</v>
      </c>
      <c r="H7250" t="s">
        <v>5036</v>
      </c>
      <c r="I7250" s="1">
        <v>41504</v>
      </c>
      <c r="J7250" t="s">
        <v>535</v>
      </c>
      <c r="K7250">
        <v>65</v>
      </c>
      <c r="L7250">
        <v>65</v>
      </c>
      <c r="M7250">
        <v>0</v>
      </c>
      <c r="N7250">
        <v>65</v>
      </c>
      <c r="O7250" t="s">
        <v>3200</v>
      </c>
      <c r="P7250" t="s">
        <v>152</v>
      </c>
      <c r="Q7250">
        <f ca="1">DATEDIF(Data[[#This Row],[Birthdate]],TODAY(),"Y")</f>
        <v>12</v>
      </c>
      <c r="R7250" t="str">
        <f ca="1">IF(Data[[#This Row],[Age]]&lt;=10,"3-10 Years",IF(Data[[#This Row],[Age]]&lt;=15,"11-15 Years",IF(Data[[#This Row],[Age]]&lt;=19,"16-19 Years", "20+ Years")))</f>
        <v>11-15 Years</v>
      </c>
    </row>
    <row r="7251" spans="1:18" x14ac:dyDescent="0.35">
      <c r="A7251" t="s">
        <v>570</v>
      </c>
      <c r="B7251" s="1">
        <v>45665</v>
      </c>
      <c r="C7251" t="s">
        <v>29</v>
      </c>
      <c r="D7251" t="s">
        <v>1631</v>
      </c>
      <c r="E7251" t="s">
        <v>19</v>
      </c>
      <c r="F7251" t="s">
        <v>20</v>
      </c>
      <c r="G7251" t="s">
        <v>189</v>
      </c>
      <c r="H7251" t="s">
        <v>5036</v>
      </c>
      <c r="I7251" s="1">
        <v>41417</v>
      </c>
      <c r="J7251" t="s">
        <v>571</v>
      </c>
      <c r="K7251">
        <v>65</v>
      </c>
      <c r="L7251">
        <v>65</v>
      </c>
      <c r="M7251">
        <v>0</v>
      </c>
      <c r="N7251">
        <v>65</v>
      </c>
      <c r="O7251" t="s">
        <v>23</v>
      </c>
      <c r="P7251" t="s">
        <v>152</v>
      </c>
      <c r="Q7251">
        <f ca="1">DATEDIF(Data[[#This Row],[Birthdate]],TODAY(),"Y")</f>
        <v>12</v>
      </c>
      <c r="R7251" t="str">
        <f ca="1">IF(Data[[#This Row],[Age]]&lt;=10,"3-10 Years",IF(Data[[#This Row],[Age]]&lt;=15,"11-15 Years",IF(Data[[#This Row],[Age]]&lt;=19,"16-19 Years", "20+ Years")))</f>
        <v>11-15 Years</v>
      </c>
    </row>
    <row r="7252" spans="1:18" x14ac:dyDescent="0.35">
      <c r="A7252" t="s">
        <v>1414</v>
      </c>
      <c r="B7252" s="1">
        <v>45665</v>
      </c>
      <c r="C7252" t="s">
        <v>29</v>
      </c>
      <c r="D7252" t="s">
        <v>1631</v>
      </c>
      <c r="E7252" t="s">
        <v>19</v>
      </c>
      <c r="F7252" t="s">
        <v>20</v>
      </c>
      <c r="G7252" t="s">
        <v>57</v>
      </c>
      <c r="H7252" t="s">
        <v>5036</v>
      </c>
      <c r="I7252" s="1">
        <v>41590</v>
      </c>
      <c r="J7252" t="s">
        <v>1415</v>
      </c>
      <c r="K7252">
        <v>65</v>
      </c>
      <c r="L7252">
        <v>65</v>
      </c>
      <c r="M7252">
        <v>0</v>
      </c>
      <c r="N7252">
        <v>65</v>
      </c>
      <c r="O7252" t="s">
        <v>23</v>
      </c>
      <c r="P7252" t="s">
        <v>152</v>
      </c>
      <c r="Q7252">
        <f ca="1">DATEDIF(Data[[#This Row],[Birthdate]],TODAY(),"Y")</f>
        <v>12</v>
      </c>
      <c r="R7252" t="str">
        <f ca="1">IF(Data[[#This Row],[Age]]&lt;=10,"3-10 Years",IF(Data[[#This Row],[Age]]&lt;=15,"11-15 Years",IF(Data[[#This Row],[Age]]&lt;=19,"16-19 Years", "20+ Years")))</f>
        <v>11-15 Years</v>
      </c>
    </row>
    <row r="7253" spans="1:18" x14ac:dyDescent="0.35">
      <c r="A7253" t="s">
        <v>1218</v>
      </c>
      <c r="B7253" s="1">
        <v>45664</v>
      </c>
      <c r="C7253" t="s">
        <v>29</v>
      </c>
      <c r="D7253" t="s">
        <v>1631</v>
      </c>
      <c r="E7253" t="s">
        <v>19</v>
      </c>
      <c r="F7253" t="s">
        <v>20</v>
      </c>
      <c r="G7253" t="s">
        <v>1219</v>
      </c>
      <c r="H7253" t="s">
        <v>5036</v>
      </c>
      <c r="I7253" s="1">
        <v>41571</v>
      </c>
      <c r="J7253" t="s">
        <v>1217</v>
      </c>
      <c r="K7253">
        <v>65</v>
      </c>
      <c r="L7253">
        <v>65</v>
      </c>
      <c r="M7253">
        <v>0</v>
      </c>
      <c r="N7253">
        <v>65</v>
      </c>
      <c r="O7253" t="s">
        <v>23</v>
      </c>
      <c r="P7253" t="s">
        <v>152</v>
      </c>
      <c r="Q7253">
        <f ca="1">DATEDIF(Data[[#This Row],[Birthdate]],TODAY(),"Y")</f>
        <v>12</v>
      </c>
      <c r="R7253" t="str">
        <f ca="1">IF(Data[[#This Row],[Age]]&lt;=10,"3-10 Years",IF(Data[[#This Row],[Age]]&lt;=15,"11-15 Years",IF(Data[[#This Row],[Age]]&lt;=19,"16-19 Years", "20+ Years")))</f>
        <v>11-15 Years</v>
      </c>
    </row>
    <row r="7254" spans="1:18" x14ac:dyDescent="0.35">
      <c r="A7254" t="s">
        <v>1619</v>
      </c>
      <c r="B7254" s="1">
        <v>45664</v>
      </c>
      <c r="C7254" t="s">
        <v>150</v>
      </c>
      <c r="D7254" t="s">
        <v>1631</v>
      </c>
      <c r="E7254" t="s">
        <v>19</v>
      </c>
      <c r="F7254" t="s">
        <v>20</v>
      </c>
      <c r="G7254" t="s">
        <v>47</v>
      </c>
      <c r="H7254" t="s">
        <v>5036</v>
      </c>
      <c r="I7254" s="1">
        <v>41541</v>
      </c>
      <c r="J7254" t="s">
        <v>1620</v>
      </c>
      <c r="K7254">
        <v>65</v>
      </c>
      <c r="L7254">
        <v>0</v>
      </c>
      <c r="M7254">
        <v>65</v>
      </c>
      <c r="N7254">
        <v>65</v>
      </c>
      <c r="O7254" t="s">
        <v>23</v>
      </c>
      <c r="P7254" t="s">
        <v>152</v>
      </c>
      <c r="Q7254">
        <f ca="1">DATEDIF(Data[[#This Row],[Birthdate]],TODAY(),"Y")</f>
        <v>12</v>
      </c>
      <c r="R7254" t="str">
        <f ca="1">IF(Data[[#This Row],[Age]]&lt;=10,"3-10 Years",IF(Data[[#This Row],[Age]]&lt;=15,"11-15 Years",IF(Data[[#This Row],[Age]]&lt;=19,"16-19 Years", "20+ Years")))</f>
        <v>11-15 Years</v>
      </c>
    </row>
    <row r="7255" spans="1:18" x14ac:dyDescent="0.35">
      <c r="A7255" t="s">
        <v>2171</v>
      </c>
      <c r="B7255" s="1">
        <v>45664</v>
      </c>
      <c r="C7255" t="s">
        <v>29</v>
      </c>
      <c r="D7255" t="s">
        <v>1631</v>
      </c>
      <c r="E7255" t="s">
        <v>19</v>
      </c>
      <c r="F7255" t="s">
        <v>20</v>
      </c>
      <c r="G7255" t="s">
        <v>105</v>
      </c>
      <c r="H7255" t="s">
        <v>5036</v>
      </c>
      <c r="I7255" s="1">
        <v>41442</v>
      </c>
      <c r="J7255" t="s">
        <v>2172</v>
      </c>
      <c r="K7255">
        <v>65</v>
      </c>
      <c r="L7255">
        <v>65</v>
      </c>
      <c r="M7255">
        <v>0</v>
      </c>
      <c r="N7255">
        <v>65</v>
      </c>
      <c r="O7255" t="s">
        <v>23</v>
      </c>
      <c r="P7255" t="s">
        <v>152</v>
      </c>
      <c r="Q7255">
        <f ca="1">DATEDIF(Data[[#This Row],[Birthdate]],TODAY(),"Y")</f>
        <v>12</v>
      </c>
      <c r="R7255" t="str">
        <f ca="1">IF(Data[[#This Row],[Age]]&lt;=10,"3-10 Years",IF(Data[[#This Row],[Age]]&lt;=15,"11-15 Years",IF(Data[[#This Row],[Age]]&lt;=19,"16-19 Years", "20+ Years")))</f>
        <v>11-15 Years</v>
      </c>
    </row>
    <row r="7256" spans="1:18" x14ac:dyDescent="0.35">
      <c r="A7256" t="s">
        <v>2243</v>
      </c>
      <c r="B7256" s="1">
        <v>45664</v>
      </c>
      <c r="C7256" t="s">
        <v>29</v>
      </c>
      <c r="D7256" t="s">
        <v>1631</v>
      </c>
      <c r="E7256" t="s">
        <v>19</v>
      </c>
      <c r="F7256" t="s">
        <v>20</v>
      </c>
      <c r="G7256" t="s">
        <v>105</v>
      </c>
      <c r="H7256" t="s">
        <v>5036</v>
      </c>
      <c r="I7256" s="1">
        <v>41484</v>
      </c>
      <c r="J7256" t="s">
        <v>2244</v>
      </c>
      <c r="K7256">
        <v>65</v>
      </c>
      <c r="L7256">
        <v>65</v>
      </c>
      <c r="M7256">
        <v>0</v>
      </c>
      <c r="N7256">
        <v>65</v>
      </c>
      <c r="O7256" t="s">
        <v>23</v>
      </c>
      <c r="P7256" t="s">
        <v>152</v>
      </c>
      <c r="Q7256">
        <f ca="1">DATEDIF(Data[[#This Row],[Birthdate]],TODAY(),"Y")</f>
        <v>12</v>
      </c>
      <c r="R7256" t="str">
        <f ca="1">IF(Data[[#This Row],[Age]]&lt;=10,"3-10 Years",IF(Data[[#This Row],[Age]]&lt;=15,"11-15 Years",IF(Data[[#This Row],[Age]]&lt;=19,"16-19 Years", "20+ Years")))</f>
        <v>11-15 Years</v>
      </c>
    </row>
    <row r="7257" spans="1:18" x14ac:dyDescent="0.35">
      <c r="A7257" t="s">
        <v>3283</v>
      </c>
      <c r="B7257" s="1">
        <v>45664</v>
      </c>
      <c r="C7257" t="s">
        <v>29</v>
      </c>
      <c r="D7257" t="s">
        <v>1631</v>
      </c>
      <c r="E7257" t="s">
        <v>19</v>
      </c>
      <c r="F7257" t="s">
        <v>20</v>
      </c>
      <c r="G7257" t="s">
        <v>50</v>
      </c>
      <c r="H7257" t="s">
        <v>5036</v>
      </c>
      <c r="I7257" s="1">
        <v>41255</v>
      </c>
      <c r="J7257" t="s">
        <v>3284</v>
      </c>
      <c r="K7257">
        <v>65</v>
      </c>
      <c r="L7257">
        <v>65</v>
      </c>
      <c r="M7257">
        <v>0</v>
      </c>
      <c r="N7257">
        <v>65</v>
      </c>
      <c r="O7257" t="s">
        <v>3200</v>
      </c>
      <c r="P7257" t="s">
        <v>25</v>
      </c>
      <c r="Q7257">
        <f ca="1">DATEDIF(Data[[#This Row],[Birthdate]],TODAY(),"Y")</f>
        <v>12</v>
      </c>
      <c r="R7257" t="str">
        <f ca="1">IF(Data[[#This Row],[Age]]&lt;=10,"3-10 Years",IF(Data[[#This Row],[Age]]&lt;=15,"11-15 Years",IF(Data[[#This Row],[Age]]&lt;=19,"16-19 Years", "20+ Years")))</f>
        <v>11-15 Years</v>
      </c>
    </row>
    <row r="7258" spans="1:18" x14ac:dyDescent="0.35">
      <c r="A7258" t="s">
        <v>530</v>
      </c>
      <c r="B7258" s="1">
        <v>45664</v>
      </c>
      <c r="C7258" t="s">
        <v>29</v>
      </c>
      <c r="D7258" t="s">
        <v>1631</v>
      </c>
      <c r="E7258" t="s">
        <v>19</v>
      </c>
      <c r="F7258" t="s">
        <v>20</v>
      </c>
      <c r="G7258" t="s">
        <v>30</v>
      </c>
      <c r="H7258" t="s">
        <v>5036</v>
      </c>
      <c r="I7258" s="1">
        <v>41320</v>
      </c>
      <c r="J7258" t="s">
        <v>531</v>
      </c>
      <c r="K7258">
        <v>65</v>
      </c>
      <c r="L7258">
        <v>65</v>
      </c>
      <c r="M7258">
        <v>0</v>
      </c>
      <c r="N7258">
        <v>65</v>
      </c>
      <c r="O7258" t="s">
        <v>23</v>
      </c>
      <c r="P7258" t="s">
        <v>152</v>
      </c>
      <c r="Q7258">
        <f ca="1">DATEDIF(Data[[#This Row],[Birthdate]],TODAY(),"Y")</f>
        <v>12</v>
      </c>
      <c r="R7258" t="str">
        <f ca="1">IF(Data[[#This Row],[Age]]&lt;=10,"3-10 Years",IF(Data[[#This Row],[Age]]&lt;=15,"11-15 Years",IF(Data[[#This Row],[Age]]&lt;=19,"16-19 Years", "20+ Years")))</f>
        <v>11-15 Years</v>
      </c>
    </row>
    <row r="7259" spans="1:18" x14ac:dyDescent="0.35">
      <c r="A7259" t="s">
        <v>475</v>
      </c>
      <c r="B7259" s="1">
        <v>45663</v>
      </c>
      <c r="C7259" t="s">
        <v>29</v>
      </c>
      <c r="D7259" t="s">
        <v>1631</v>
      </c>
      <c r="E7259" t="s">
        <v>19</v>
      </c>
      <c r="F7259" t="s">
        <v>20</v>
      </c>
      <c r="G7259" t="s">
        <v>21</v>
      </c>
      <c r="H7259" t="s">
        <v>5036</v>
      </c>
      <c r="I7259" s="1">
        <v>41270</v>
      </c>
      <c r="J7259" t="s">
        <v>476</v>
      </c>
      <c r="K7259">
        <v>65</v>
      </c>
      <c r="L7259">
        <v>65</v>
      </c>
      <c r="M7259">
        <v>0</v>
      </c>
      <c r="N7259">
        <v>65</v>
      </c>
      <c r="O7259" t="s">
        <v>23</v>
      </c>
      <c r="P7259" t="s">
        <v>152</v>
      </c>
      <c r="Q7259">
        <f ca="1">DATEDIF(Data[[#This Row],[Birthdate]],TODAY(),"Y")</f>
        <v>12</v>
      </c>
      <c r="R7259" t="str">
        <f ca="1">IF(Data[[#This Row],[Age]]&lt;=10,"3-10 Years",IF(Data[[#This Row],[Age]]&lt;=15,"11-15 Years",IF(Data[[#This Row],[Age]]&lt;=19,"16-19 Years", "20+ Years")))</f>
        <v>11-15 Years</v>
      </c>
    </row>
    <row r="7260" spans="1:18" x14ac:dyDescent="0.35">
      <c r="A7260" t="s">
        <v>2260</v>
      </c>
      <c r="B7260" s="1">
        <v>45663</v>
      </c>
      <c r="C7260" t="s">
        <v>29</v>
      </c>
      <c r="D7260" t="s">
        <v>1631</v>
      </c>
      <c r="E7260" t="s">
        <v>19</v>
      </c>
      <c r="F7260" t="s">
        <v>20</v>
      </c>
      <c r="G7260" t="s">
        <v>50</v>
      </c>
      <c r="H7260" t="s">
        <v>5036</v>
      </c>
      <c r="I7260" s="1">
        <v>41601</v>
      </c>
      <c r="J7260" t="s">
        <v>2261</v>
      </c>
      <c r="K7260">
        <v>65</v>
      </c>
      <c r="L7260">
        <v>65</v>
      </c>
      <c r="M7260">
        <v>0</v>
      </c>
      <c r="N7260">
        <v>65</v>
      </c>
      <c r="O7260" t="s">
        <v>23</v>
      </c>
      <c r="P7260" t="s">
        <v>152</v>
      </c>
      <c r="Q7260">
        <f ca="1">DATEDIF(Data[[#This Row],[Birthdate]],TODAY(),"Y")</f>
        <v>12</v>
      </c>
      <c r="R7260" t="str">
        <f ca="1">IF(Data[[#This Row],[Age]]&lt;=10,"3-10 Years",IF(Data[[#This Row],[Age]]&lt;=15,"11-15 Years",IF(Data[[#This Row],[Age]]&lt;=19,"16-19 Years", "20+ Years")))</f>
        <v>11-15 Years</v>
      </c>
    </row>
    <row r="7261" spans="1:18" x14ac:dyDescent="0.35">
      <c r="A7261" t="s">
        <v>971</v>
      </c>
      <c r="B7261" s="1">
        <v>45663</v>
      </c>
      <c r="C7261" t="s">
        <v>29</v>
      </c>
      <c r="D7261" t="s">
        <v>1631</v>
      </c>
      <c r="E7261" t="s">
        <v>19</v>
      </c>
      <c r="F7261" t="s">
        <v>20</v>
      </c>
      <c r="G7261" t="s">
        <v>57</v>
      </c>
      <c r="H7261" t="s">
        <v>5036</v>
      </c>
      <c r="I7261" s="1">
        <v>41387</v>
      </c>
      <c r="J7261" t="s">
        <v>972</v>
      </c>
      <c r="K7261">
        <v>65</v>
      </c>
      <c r="L7261">
        <v>65</v>
      </c>
      <c r="M7261">
        <v>0</v>
      </c>
      <c r="N7261">
        <v>65</v>
      </c>
      <c r="O7261" t="s">
        <v>23</v>
      </c>
      <c r="P7261" t="s">
        <v>25</v>
      </c>
      <c r="Q7261">
        <f ca="1">DATEDIF(Data[[#This Row],[Birthdate]],TODAY(),"Y")</f>
        <v>12</v>
      </c>
      <c r="R7261" t="str">
        <f ca="1">IF(Data[[#This Row],[Age]]&lt;=10,"3-10 Years",IF(Data[[#This Row],[Age]]&lt;=15,"11-15 Years",IF(Data[[#This Row],[Age]]&lt;=19,"16-19 Years", "20+ Years")))</f>
        <v>11-15 Years</v>
      </c>
    </row>
    <row r="7262" spans="1:18" x14ac:dyDescent="0.35">
      <c r="A7262" t="s">
        <v>576</v>
      </c>
      <c r="B7262" s="1">
        <v>45663</v>
      </c>
      <c r="C7262" t="s">
        <v>29</v>
      </c>
      <c r="D7262" t="s">
        <v>1631</v>
      </c>
      <c r="E7262" t="s">
        <v>19</v>
      </c>
      <c r="F7262" t="s">
        <v>20</v>
      </c>
      <c r="G7262" t="s">
        <v>57</v>
      </c>
      <c r="H7262" t="s">
        <v>5036</v>
      </c>
      <c r="I7262" s="1">
        <v>41305</v>
      </c>
      <c r="J7262" t="s">
        <v>577</v>
      </c>
      <c r="K7262">
        <v>65</v>
      </c>
      <c r="L7262">
        <v>65</v>
      </c>
      <c r="M7262">
        <v>0</v>
      </c>
      <c r="N7262">
        <v>65</v>
      </c>
      <c r="O7262" t="s">
        <v>23</v>
      </c>
      <c r="P7262" t="s">
        <v>152</v>
      </c>
      <c r="Q7262">
        <f ca="1">DATEDIF(Data[[#This Row],[Birthdate]],TODAY(),"Y")</f>
        <v>12</v>
      </c>
      <c r="R7262" t="str">
        <f ca="1">IF(Data[[#This Row],[Age]]&lt;=10,"3-10 Years",IF(Data[[#This Row],[Age]]&lt;=15,"11-15 Years",IF(Data[[#This Row],[Age]]&lt;=19,"16-19 Years", "20+ Years")))</f>
        <v>11-15 Years</v>
      </c>
    </row>
    <row r="7263" spans="1:18" x14ac:dyDescent="0.35">
      <c r="A7263" t="s">
        <v>389</v>
      </c>
      <c r="B7263" s="1">
        <v>45663</v>
      </c>
      <c r="C7263" t="s">
        <v>29</v>
      </c>
      <c r="D7263" t="s">
        <v>1631</v>
      </c>
      <c r="E7263" t="s">
        <v>19</v>
      </c>
      <c r="F7263" t="s">
        <v>20</v>
      </c>
      <c r="G7263" t="s">
        <v>50</v>
      </c>
      <c r="H7263" t="s">
        <v>5036</v>
      </c>
      <c r="I7263" s="1">
        <v>41579</v>
      </c>
      <c r="J7263" t="s">
        <v>390</v>
      </c>
      <c r="K7263">
        <v>65</v>
      </c>
      <c r="L7263">
        <v>65</v>
      </c>
      <c r="M7263">
        <v>0</v>
      </c>
      <c r="N7263">
        <v>65</v>
      </c>
      <c r="O7263" t="s">
        <v>23</v>
      </c>
      <c r="P7263" t="s">
        <v>152</v>
      </c>
      <c r="Q7263">
        <f ca="1">DATEDIF(Data[[#This Row],[Birthdate]],TODAY(),"Y")</f>
        <v>12</v>
      </c>
      <c r="R7263" t="str">
        <f ca="1">IF(Data[[#This Row],[Age]]&lt;=10,"3-10 Years",IF(Data[[#This Row],[Age]]&lt;=15,"11-15 Years",IF(Data[[#This Row],[Age]]&lt;=19,"16-19 Years", "20+ Years")))</f>
        <v>11-15 Years</v>
      </c>
    </row>
    <row r="7264" spans="1:18" x14ac:dyDescent="0.35">
      <c r="A7264" t="s">
        <v>631</v>
      </c>
      <c r="B7264" s="1">
        <v>45663</v>
      </c>
      <c r="C7264" t="s">
        <v>29</v>
      </c>
      <c r="D7264" t="s">
        <v>1631</v>
      </c>
      <c r="E7264" t="s">
        <v>19</v>
      </c>
      <c r="F7264" t="s">
        <v>20</v>
      </c>
      <c r="G7264" t="s">
        <v>47</v>
      </c>
      <c r="H7264" t="s">
        <v>5036</v>
      </c>
      <c r="I7264" s="1">
        <v>41306</v>
      </c>
      <c r="J7264" t="s">
        <v>632</v>
      </c>
      <c r="K7264">
        <v>65</v>
      </c>
      <c r="L7264">
        <v>65</v>
      </c>
      <c r="M7264">
        <v>0</v>
      </c>
      <c r="N7264">
        <v>65</v>
      </c>
      <c r="O7264" t="s">
        <v>23</v>
      </c>
      <c r="P7264" t="s">
        <v>152</v>
      </c>
      <c r="Q7264">
        <f ca="1">DATEDIF(Data[[#This Row],[Birthdate]],TODAY(),"Y")</f>
        <v>12</v>
      </c>
      <c r="R7264" t="str">
        <f ca="1">IF(Data[[#This Row],[Age]]&lt;=10,"3-10 Years",IF(Data[[#This Row],[Age]]&lt;=15,"11-15 Years",IF(Data[[#This Row],[Age]]&lt;=19,"16-19 Years", "20+ Years")))</f>
        <v>11-15 Years</v>
      </c>
    </row>
    <row r="7265" spans="1:18" x14ac:dyDescent="0.35">
      <c r="A7265" t="s">
        <v>1324</v>
      </c>
      <c r="B7265" s="1">
        <v>45663</v>
      </c>
      <c r="C7265" t="s">
        <v>29</v>
      </c>
      <c r="D7265" t="s">
        <v>1631</v>
      </c>
      <c r="E7265" t="s">
        <v>19</v>
      </c>
      <c r="F7265" t="s">
        <v>20</v>
      </c>
      <c r="G7265" t="s">
        <v>189</v>
      </c>
      <c r="H7265" t="s">
        <v>5036</v>
      </c>
      <c r="I7265" s="1">
        <v>41281</v>
      </c>
      <c r="J7265" t="s">
        <v>1325</v>
      </c>
      <c r="K7265">
        <v>65</v>
      </c>
      <c r="L7265">
        <v>65</v>
      </c>
      <c r="M7265">
        <v>0</v>
      </c>
      <c r="N7265">
        <v>65</v>
      </c>
      <c r="O7265" t="s">
        <v>23</v>
      </c>
      <c r="P7265" t="s">
        <v>152</v>
      </c>
      <c r="Q7265">
        <f ca="1">DATEDIF(Data[[#This Row],[Birthdate]],TODAY(),"Y")</f>
        <v>12</v>
      </c>
      <c r="R7265" t="str">
        <f ca="1">IF(Data[[#This Row],[Age]]&lt;=10,"3-10 Years",IF(Data[[#This Row],[Age]]&lt;=15,"11-15 Years",IF(Data[[#This Row],[Age]]&lt;=19,"16-19 Years", "20+ Years")))</f>
        <v>11-15 Years</v>
      </c>
    </row>
    <row r="7266" spans="1:18" x14ac:dyDescent="0.35">
      <c r="A7266" t="s">
        <v>2148</v>
      </c>
      <c r="B7266" s="1">
        <v>45663</v>
      </c>
      <c r="C7266" t="s">
        <v>29</v>
      </c>
      <c r="D7266" t="s">
        <v>1631</v>
      </c>
      <c r="E7266" t="s">
        <v>19</v>
      </c>
      <c r="F7266" t="s">
        <v>20</v>
      </c>
      <c r="G7266" t="s">
        <v>50</v>
      </c>
      <c r="H7266" t="s">
        <v>5036</v>
      </c>
      <c r="I7266" s="1">
        <v>41291</v>
      </c>
      <c r="J7266" t="s">
        <v>2149</v>
      </c>
      <c r="K7266">
        <v>65</v>
      </c>
      <c r="L7266">
        <v>65</v>
      </c>
      <c r="M7266">
        <v>0</v>
      </c>
      <c r="N7266">
        <v>65</v>
      </c>
      <c r="O7266" t="s">
        <v>3200</v>
      </c>
      <c r="P7266" t="s">
        <v>25</v>
      </c>
      <c r="Q7266">
        <f ca="1">DATEDIF(Data[[#This Row],[Birthdate]],TODAY(),"Y")</f>
        <v>12</v>
      </c>
      <c r="R7266" t="str">
        <f ca="1">IF(Data[[#This Row],[Age]]&lt;=10,"3-10 Years",IF(Data[[#This Row],[Age]]&lt;=15,"11-15 Years",IF(Data[[#This Row],[Age]]&lt;=19,"16-19 Years", "20+ Years")))</f>
        <v>11-15 Years</v>
      </c>
    </row>
    <row r="7267" spans="1:18" x14ac:dyDescent="0.35">
      <c r="A7267" t="s">
        <v>244</v>
      </c>
      <c r="B7267" s="1">
        <v>45663</v>
      </c>
      <c r="C7267" t="s">
        <v>29</v>
      </c>
      <c r="D7267" t="s">
        <v>1631</v>
      </c>
      <c r="E7267" t="s">
        <v>19</v>
      </c>
      <c r="F7267" t="s">
        <v>20</v>
      </c>
      <c r="G7267" t="s">
        <v>189</v>
      </c>
      <c r="H7267" t="s">
        <v>5036</v>
      </c>
      <c r="I7267" s="1">
        <v>41496</v>
      </c>
      <c r="J7267" t="s">
        <v>245</v>
      </c>
      <c r="K7267">
        <v>65</v>
      </c>
      <c r="L7267">
        <v>65</v>
      </c>
      <c r="M7267">
        <v>0</v>
      </c>
      <c r="N7267">
        <v>65</v>
      </c>
      <c r="O7267" t="s">
        <v>23</v>
      </c>
      <c r="P7267" t="s">
        <v>152</v>
      </c>
      <c r="Q7267">
        <f ca="1">DATEDIF(Data[[#This Row],[Birthdate]],TODAY(),"Y")</f>
        <v>12</v>
      </c>
      <c r="R7267" t="str">
        <f ca="1">IF(Data[[#This Row],[Age]]&lt;=10,"3-10 Years",IF(Data[[#This Row],[Age]]&lt;=15,"11-15 Years",IF(Data[[#This Row],[Age]]&lt;=19,"16-19 Years", "20+ Years")))</f>
        <v>11-15 Years</v>
      </c>
    </row>
    <row r="7268" spans="1:18" x14ac:dyDescent="0.35">
      <c r="A7268" t="s">
        <v>1218</v>
      </c>
      <c r="B7268" s="1">
        <v>45760</v>
      </c>
      <c r="C7268" t="s">
        <v>150</v>
      </c>
      <c r="D7268" t="s">
        <v>104</v>
      </c>
      <c r="E7268" t="s">
        <v>566</v>
      </c>
      <c r="F7268" t="s">
        <v>958</v>
      </c>
      <c r="G7268" t="s">
        <v>1219</v>
      </c>
      <c r="H7268" t="s">
        <v>5036</v>
      </c>
      <c r="I7268" s="1">
        <v>41571</v>
      </c>
      <c r="J7268" t="s">
        <v>1217</v>
      </c>
      <c r="K7268">
        <v>103</v>
      </c>
      <c r="L7268">
        <v>0</v>
      </c>
      <c r="M7268">
        <v>103</v>
      </c>
      <c r="N7268">
        <v>99</v>
      </c>
      <c r="O7268" t="s">
        <v>23</v>
      </c>
      <c r="P7268" t="s">
        <v>152</v>
      </c>
      <c r="Q7268">
        <f ca="1">DATEDIF(Data[[#This Row],[Birthdate]],TODAY(),"Y")</f>
        <v>12</v>
      </c>
      <c r="R7268" t="str">
        <f ca="1">IF(Data[[#This Row],[Age]]&lt;=10,"3-10 Years",IF(Data[[#This Row],[Age]]&lt;=15,"11-15 Years",IF(Data[[#This Row],[Age]]&lt;=19,"16-19 Years", "20+ Years")))</f>
        <v>11-15 Years</v>
      </c>
    </row>
    <row r="7269" spans="1:18" x14ac:dyDescent="0.35">
      <c r="A7269" t="s">
        <v>2349</v>
      </c>
      <c r="B7269" s="1">
        <v>45756</v>
      </c>
      <c r="C7269" t="s">
        <v>29</v>
      </c>
      <c r="D7269" t="s">
        <v>104</v>
      </c>
      <c r="E7269" t="s">
        <v>566</v>
      </c>
      <c r="F7269" t="s">
        <v>958</v>
      </c>
      <c r="G7269" t="s">
        <v>47</v>
      </c>
      <c r="H7269" t="s">
        <v>5036</v>
      </c>
      <c r="I7269" s="1">
        <v>41270</v>
      </c>
      <c r="J7269" t="s">
        <v>2350</v>
      </c>
      <c r="K7269">
        <v>103</v>
      </c>
      <c r="L7269">
        <v>103</v>
      </c>
      <c r="M7269">
        <v>0</v>
      </c>
      <c r="N7269">
        <v>99</v>
      </c>
      <c r="O7269" t="s">
        <v>23</v>
      </c>
      <c r="P7269" t="s">
        <v>152</v>
      </c>
      <c r="Q7269">
        <f ca="1">DATEDIF(Data[[#This Row],[Birthdate]],TODAY(),"Y")</f>
        <v>12</v>
      </c>
      <c r="R7269" t="str">
        <f ca="1">IF(Data[[#This Row],[Age]]&lt;=10,"3-10 Years",IF(Data[[#This Row],[Age]]&lt;=15,"11-15 Years",IF(Data[[#This Row],[Age]]&lt;=19,"16-19 Years", "20+ Years")))</f>
        <v>11-15 Years</v>
      </c>
    </row>
    <row r="7270" spans="1:18" x14ac:dyDescent="0.35">
      <c r="A7270" t="s">
        <v>2349</v>
      </c>
      <c r="B7270" s="1">
        <v>45756</v>
      </c>
      <c r="C7270" t="s">
        <v>29</v>
      </c>
      <c r="D7270" t="s">
        <v>104</v>
      </c>
      <c r="E7270" t="s">
        <v>566</v>
      </c>
      <c r="F7270" t="s">
        <v>958</v>
      </c>
      <c r="G7270" t="s">
        <v>47</v>
      </c>
      <c r="H7270" t="s">
        <v>5036</v>
      </c>
      <c r="I7270" s="1">
        <v>41270</v>
      </c>
      <c r="J7270" t="s">
        <v>2350</v>
      </c>
      <c r="K7270">
        <v>103</v>
      </c>
      <c r="L7270">
        <v>103</v>
      </c>
      <c r="M7270">
        <v>0</v>
      </c>
      <c r="N7270">
        <v>99</v>
      </c>
      <c r="O7270" t="s">
        <v>23</v>
      </c>
      <c r="P7270" t="s">
        <v>152</v>
      </c>
      <c r="Q7270">
        <f ca="1">DATEDIF(Data[[#This Row],[Birthdate]],TODAY(),"Y")</f>
        <v>12</v>
      </c>
      <c r="R7270" t="str">
        <f ca="1">IF(Data[[#This Row],[Age]]&lt;=10,"3-10 Years",IF(Data[[#This Row],[Age]]&lt;=15,"11-15 Years",IF(Data[[#This Row],[Age]]&lt;=19,"16-19 Years", "20+ Years")))</f>
        <v>11-15 Years</v>
      </c>
    </row>
    <row r="7271" spans="1:18" x14ac:dyDescent="0.35">
      <c r="A7271" t="s">
        <v>2349</v>
      </c>
      <c r="B7271" s="1">
        <v>45752</v>
      </c>
      <c r="C7271" t="s">
        <v>150</v>
      </c>
      <c r="D7271" t="s">
        <v>104</v>
      </c>
      <c r="E7271" t="s">
        <v>566</v>
      </c>
      <c r="F7271" t="s">
        <v>958</v>
      </c>
      <c r="G7271" t="s">
        <v>47</v>
      </c>
      <c r="H7271" t="s">
        <v>5036</v>
      </c>
      <c r="I7271" s="1">
        <v>41270</v>
      </c>
      <c r="J7271" t="s">
        <v>2350</v>
      </c>
      <c r="K7271">
        <v>103</v>
      </c>
      <c r="L7271">
        <v>0</v>
      </c>
      <c r="M7271">
        <v>103</v>
      </c>
      <c r="N7271">
        <v>99</v>
      </c>
      <c r="O7271" t="s">
        <v>23</v>
      </c>
      <c r="P7271" t="s">
        <v>152</v>
      </c>
      <c r="Q7271">
        <f ca="1">DATEDIF(Data[[#This Row],[Birthdate]],TODAY(),"Y")</f>
        <v>12</v>
      </c>
      <c r="R7271" t="str">
        <f ca="1">IF(Data[[#This Row],[Age]]&lt;=10,"3-10 Years",IF(Data[[#This Row],[Age]]&lt;=15,"11-15 Years",IF(Data[[#This Row],[Age]]&lt;=19,"16-19 Years", "20+ Years")))</f>
        <v>11-15 Years</v>
      </c>
    </row>
    <row r="7272" spans="1:18" x14ac:dyDescent="0.35">
      <c r="A7272" t="s">
        <v>1682</v>
      </c>
      <c r="B7272" s="1">
        <v>45734</v>
      </c>
      <c r="C7272" t="s">
        <v>29</v>
      </c>
      <c r="D7272" t="s">
        <v>104</v>
      </c>
      <c r="E7272" t="s">
        <v>566</v>
      </c>
      <c r="F7272" t="s">
        <v>958</v>
      </c>
      <c r="G7272" t="s">
        <v>57</v>
      </c>
      <c r="H7272" t="s">
        <v>5036</v>
      </c>
      <c r="I7272" s="1">
        <v>41592</v>
      </c>
      <c r="J7272" t="s">
        <v>1683</v>
      </c>
      <c r="K7272">
        <v>103</v>
      </c>
      <c r="L7272">
        <v>103</v>
      </c>
      <c r="M7272">
        <v>0</v>
      </c>
      <c r="N7272">
        <v>99</v>
      </c>
      <c r="O7272" t="s">
        <v>23</v>
      </c>
      <c r="P7272" t="s">
        <v>152</v>
      </c>
      <c r="Q7272">
        <f ca="1">DATEDIF(Data[[#This Row],[Birthdate]],TODAY(),"Y")</f>
        <v>12</v>
      </c>
      <c r="R7272" t="str">
        <f ca="1">IF(Data[[#This Row],[Age]]&lt;=10,"3-10 Years",IF(Data[[#This Row],[Age]]&lt;=15,"11-15 Years",IF(Data[[#This Row],[Age]]&lt;=19,"16-19 Years", "20+ Years")))</f>
        <v>11-15 Years</v>
      </c>
    </row>
    <row r="7273" spans="1:18" x14ac:dyDescent="0.35">
      <c r="A7273" t="s">
        <v>3093</v>
      </c>
      <c r="B7273" s="1">
        <v>45747</v>
      </c>
      <c r="C7273" t="s">
        <v>29</v>
      </c>
      <c r="D7273" t="s">
        <v>104</v>
      </c>
      <c r="E7273" t="s">
        <v>779</v>
      </c>
      <c r="F7273" t="s">
        <v>780</v>
      </c>
      <c r="G7273" t="s">
        <v>30</v>
      </c>
      <c r="H7273" t="s">
        <v>5036</v>
      </c>
      <c r="I7273" s="1">
        <v>41494</v>
      </c>
      <c r="J7273" t="s">
        <v>3092</v>
      </c>
      <c r="K7273">
        <v>61</v>
      </c>
      <c r="L7273">
        <v>61</v>
      </c>
      <c r="M7273">
        <v>0</v>
      </c>
      <c r="N7273">
        <v>459</v>
      </c>
      <c r="O7273" t="s">
        <v>23</v>
      </c>
      <c r="P7273" t="s">
        <v>25</v>
      </c>
      <c r="Q7273">
        <f ca="1">DATEDIF(Data[[#This Row],[Birthdate]],TODAY(),"Y")</f>
        <v>12</v>
      </c>
      <c r="R7273" t="str">
        <f ca="1">IF(Data[[#This Row],[Age]]&lt;=10,"3-10 Years",IF(Data[[#This Row],[Age]]&lt;=15,"11-15 Years",IF(Data[[#This Row],[Age]]&lt;=19,"16-19 Years", "20+ Years")))</f>
        <v>11-15 Years</v>
      </c>
    </row>
    <row r="7274" spans="1:18" x14ac:dyDescent="0.35">
      <c r="A7274" t="s">
        <v>570</v>
      </c>
      <c r="B7274" s="1">
        <v>45744</v>
      </c>
      <c r="C7274" t="s">
        <v>29</v>
      </c>
      <c r="D7274" t="s">
        <v>104</v>
      </c>
      <c r="E7274" t="s">
        <v>779</v>
      </c>
      <c r="F7274" t="s">
        <v>780</v>
      </c>
      <c r="G7274" t="s">
        <v>189</v>
      </c>
      <c r="H7274" t="s">
        <v>5036</v>
      </c>
      <c r="I7274" s="1">
        <v>41417</v>
      </c>
      <c r="J7274" t="s">
        <v>571</v>
      </c>
      <c r="K7274">
        <v>480</v>
      </c>
      <c r="L7274">
        <v>480</v>
      </c>
      <c r="M7274">
        <v>0</v>
      </c>
      <c r="N7274">
        <v>459</v>
      </c>
      <c r="O7274" t="s">
        <v>23</v>
      </c>
      <c r="P7274" t="s">
        <v>152</v>
      </c>
      <c r="Q7274">
        <f ca="1">DATEDIF(Data[[#This Row],[Birthdate]],TODAY(),"Y")</f>
        <v>12</v>
      </c>
      <c r="R7274" t="str">
        <f ca="1">IF(Data[[#This Row],[Age]]&lt;=10,"3-10 Years",IF(Data[[#This Row],[Age]]&lt;=15,"11-15 Years",IF(Data[[#This Row],[Age]]&lt;=19,"16-19 Years", "20+ Years")))</f>
        <v>11-15 Years</v>
      </c>
    </row>
    <row r="7275" spans="1:18" x14ac:dyDescent="0.35">
      <c r="A7275" t="s">
        <v>3306</v>
      </c>
      <c r="B7275" s="1">
        <v>45735</v>
      </c>
      <c r="C7275" t="s">
        <v>29</v>
      </c>
      <c r="D7275" t="s">
        <v>104</v>
      </c>
      <c r="E7275" t="s">
        <v>779</v>
      </c>
      <c r="F7275" t="s">
        <v>780</v>
      </c>
      <c r="G7275" t="s">
        <v>21</v>
      </c>
      <c r="H7275" t="s">
        <v>5036</v>
      </c>
      <c r="I7275" s="1">
        <v>41547</v>
      </c>
      <c r="J7275" t="s">
        <v>3307</v>
      </c>
      <c r="K7275">
        <v>480</v>
      </c>
      <c r="L7275">
        <v>480</v>
      </c>
      <c r="M7275">
        <v>0</v>
      </c>
      <c r="N7275">
        <v>459</v>
      </c>
      <c r="O7275" t="s">
        <v>23</v>
      </c>
      <c r="P7275" t="s">
        <v>25</v>
      </c>
      <c r="Q7275">
        <f ca="1">DATEDIF(Data[[#This Row],[Birthdate]],TODAY(),"Y")</f>
        <v>12</v>
      </c>
      <c r="R7275" t="str">
        <f ca="1">IF(Data[[#This Row],[Age]]&lt;=10,"3-10 Years",IF(Data[[#This Row],[Age]]&lt;=15,"11-15 Years",IF(Data[[#This Row],[Age]]&lt;=19,"16-19 Years", "20+ Years")))</f>
        <v>11-15 Years</v>
      </c>
    </row>
    <row r="7276" spans="1:18" x14ac:dyDescent="0.35">
      <c r="A7276" t="s">
        <v>1894</v>
      </c>
      <c r="B7276" s="1">
        <v>45724</v>
      </c>
      <c r="C7276" t="s">
        <v>29</v>
      </c>
      <c r="D7276" t="s">
        <v>104</v>
      </c>
      <c r="E7276" t="s">
        <v>779</v>
      </c>
      <c r="F7276" t="s">
        <v>780</v>
      </c>
      <c r="G7276" t="s">
        <v>57</v>
      </c>
      <c r="H7276" t="s">
        <v>5036</v>
      </c>
      <c r="I7276" s="1">
        <v>41408</v>
      </c>
      <c r="J7276" t="s">
        <v>72</v>
      </c>
      <c r="K7276">
        <v>480</v>
      </c>
      <c r="L7276">
        <v>480</v>
      </c>
      <c r="M7276">
        <v>0</v>
      </c>
      <c r="N7276">
        <v>459</v>
      </c>
      <c r="O7276" t="s">
        <v>23</v>
      </c>
      <c r="P7276" t="s">
        <v>25</v>
      </c>
      <c r="Q7276">
        <f ca="1">DATEDIF(Data[[#This Row],[Birthdate]],TODAY(),"Y")</f>
        <v>12</v>
      </c>
      <c r="R7276" t="str">
        <f ca="1">IF(Data[[#This Row],[Age]]&lt;=10,"3-10 Years",IF(Data[[#This Row],[Age]]&lt;=15,"11-15 Years",IF(Data[[#This Row],[Age]]&lt;=19,"16-19 Years", "20+ Years")))</f>
        <v>11-15 Years</v>
      </c>
    </row>
    <row r="7277" spans="1:18" x14ac:dyDescent="0.35">
      <c r="A7277" t="s">
        <v>1896</v>
      </c>
      <c r="B7277" s="1">
        <v>45698</v>
      </c>
      <c r="C7277" t="s">
        <v>29</v>
      </c>
      <c r="D7277" t="s">
        <v>104</v>
      </c>
      <c r="E7277" t="s">
        <v>779</v>
      </c>
      <c r="F7277" t="s">
        <v>780</v>
      </c>
      <c r="G7277" t="s">
        <v>860</v>
      </c>
      <c r="H7277" t="s">
        <v>1083</v>
      </c>
      <c r="I7277" s="1">
        <v>41605</v>
      </c>
      <c r="J7277" t="s">
        <v>1897</v>
      </c>
      <c r="K7277">
        <v>423</v>
      </c>
      <c r="L7277">
        <v>423</v>
      </c>
      <c r="M7277">
        <v>0</v>
      </c>
      <c r="N7277">
        <v>405</v>
      </c>
      <c r="O7277" t="s">
        <v>23</v>
      </c>
      <c r="P7277" t="s">
        <v>25</v>
      </c>
      <c r="Q7277">
        <f ca="1">DATEDIF(Data[[#This Row],[Birthdate]],TODAY(),"Y")</f>
        <v>12</v>
      </c>
      <c r="R7277" t="str">
        <f ca="1">IF(Data[[#This Row],[Age]]&lt;=10,"3-10 Years",IF(Data[[#This Row],[Age]]&lt;=15,"11-15 Years",IF(Data[[#This Row],[Age]]&lt;=19,"16-19 Years", "20+ Years")))</f>
        <v>11-15 Years</v>
      </c>
    </row>
    <row r="7278" spans="1:18" x14ac:dyDescent="0.35">
      <c r="A7278" t="s">
        <v>2173</v>
      </c>
      <c r="B7278" s="1">
        <v>45693</v>
      </c>
      <c r="C7278" t="s">
        <v>150</v>
      </c>
      <c r="D7278" t="s">
        <v>104</v>
      </c>
      <c r="E7278" t="s">
        <v>779</v>
      </c>
      <c r="F7278" t="s">
        <v>780</v>
      </c>
      <c r="G7278" t="s">
        <v>21</v>
      </c>
      <c r="H7278" t="s">
        <v>5036</v>
      </c>
      <c r="I7278" s="1">
        <v>41477</v>
      </c>
      <c r="J7278" t="s">
        <v>2174</v>
      </c>
      <c r="K7278">
        <v>423</v>
      </c>
      <c r="L7278">
        <v>0</v>
      </c>
      <c r="M7278">
        <v>423</v>
      </c>
      <c r="N7278">
        <v>405</v>
      </c>
      <c r="O7278" t="s">
        <v>23</v>
      </c>
      <c r="P7278" t="s">
        <v>25</v>
      </c>
      <c r="Q7278">
        <f ca="1">DATEDIF(Data[[#This Row],[Birthdate]],TODAY(),"Y")</f>
        <v>12</v>
      </c>
      <c r="R7278" t="str">
        <f ca="1">IF(Data[[#This Row],[Age]]&lt;=10,"3-10 Years",IF(Data[[#This Row],[Age]]&lt;=15,"11-15 Years",IF(Data[[#This Row],[Age]]&lt;=19,"16-19 Years", "20+ Years")))</f>
        <v>11-15 Years</v>
      </c>
    </row>
    <row r="7279" spans="1:18" x14ac:dyDescent="0.35">
      <c r="A7279" t="s">
        <v>530</v>
      </c>
      <c r="B7279" s="1">
        <v>44387</v>
      </c>
      <c r="C7279" t="s">
        <v>29</v>
      </c>
      <c r="D7279" t="s">
        <v>18</v>
      </c>
      <c r="E7279" t="s">
        <v>566</v>
      </c>
      <c r="F7279" t="s">
        <v>567</v>
      </c>
      <c r="G7279" t="s">
        <v>30</v>
      </c>
      <c r="H7279" t="s">
        <v>5036</v>
      </c>
      <c r="I7279" s="1">
        <v>41320</v>
      </c>
      <c r="J7279" t="s">
        <v>531</v>
      </c>
      <c r="K7279">
        <v>500</v>
      </c>
      <c r="L7279">
        <v>500</v>
      </c>
      <c r="M7279">
        <v>0</v>
      </c>
      <c r="N7279">
        <v>499</v>
      </c>
      <c r="O7279" t="s">
        <v>1062</v>
      </c>
      <c r="P7279" t="s">
        <v>152</v>
      </c>
      <c r="Q7279">
        <f ca="1">DATEDIF(Data[[#This Row],[Birthdate]],TODAY(),"Y")</f>
        <v>12</v>
      </c>
      <c r="R7279" t="str">
        <f ca="1">IF(Data[[#This Row],[Age]]&lt;=10,"3-10 Years",IF(Data[[#This Row],[Age]]&lt;=15,"11-15 Years",IF(Data[[#This Row],[Age]]&lt;=19,"16-19 Years", "20+ Years")))</f>
        <v>11-15 Years</v>
      </c>
    </row>
    <row r="7280" spans="1:18" x14ac:dyDescent="0.35">
      <c r="A7280" t="s">
        <v>532</v>
      </c>
      <c r="B7280" s="1">
        <v>44374</v>
      </c>
      <c r="C7280" t="s">
        <v>29</v>
      </c>
      <c r="D7280" t="s">
        <v>18</v>
      </c>
      <c r="E7280" t="s">
        <v>566</v>
      </c>
      <c r="F7280" t="s">
        <v>567</v>
      </c>
      <c r="G7280" t="s">
        <v>47</v>
      </c>
      <c r="H7280" t="s">
        <v>5036</v>
      </c>
      <c r="I7280" s="1">
        <v>41374</v>
      </c>
      <c r="J7280" t="s">
        <v>533</v>
      </c>
      <c r="K7280">
        <v>500</v>
      </c>
      <c r="L7280">
        <v>500</v>
      </c>
      <c r="M7280">
        <v>0</v>
      </c>
      <c r="N7280">
        <v>499</v>
      </c>
      <c r="O7280" t="s">
        <v>1062</v>
      </c>
      <c r="P7280" t="s">
        <v>25</v>
      </c>
      <c r="Q7280">
        <f ca="1">DATEDIF(Data[[#This Row],[Birthdate]],TODAY(),"Y")</f>
        <v>12</v>
      </c>
      <c r="R7280" t="str">
        <f ca="1">IF(Data[[#This Row],[Age]]&lt;=10,"3-10 Years",IF(Data[[#This Row],[Age]]&lt;=15,"11-15 Years",IF(Data[[#This Row],[Age]]&lt;=19,"16-19 Years", "20+ Years")))</f>
        <v>11-15 Years</v>
      </c>
    </row>
    <row r="7281" spans="1:18" x14ac:dyDescent="0.35">
      <c r="A7281" t="s">
        <v>635</v>
      </c>
      <c r="B7281" s="1">
        <v>44374</v>
      </c>
      <c r="C7281" t="s">
        <v>29</v>
      </c>
      <c r="D7281" t="s">
        <v>18</v>
      </c>
      <c r="E7281" t="s">
        <v>566</v>
      </c>
      <c r="F7281" t="s">
        <v>567</v>
      </c>
      <c r="G7281" t="s">
        <v>50</v>
      </c>
      <c r="H7281" t="s">
        <v>5036</v>
      </c>
      <c r="I7281" s="1">
        <v>41451</v>
      </c>
      <c r="J7281" t="s">
        <v>472</v>
      </c>
      <c r="K7281">
        <v>500</v>
      </c>
      <c r="L7281">
        <v>500</v>
      </c>
      <c r="M7281">
        <v>0</v>
      </c>
      <c r="N7281">
        <v>499</v>
      </c>
      <c r="O7281" t="s">
        <v>1062</v>
      </c>
      <c r="P7281" t="s">
        <v>25</v>
      </c>
      <c r="Q7281">
        <f ca="1">DATEDIF(Data[[#This Row],[Birthdate]],TODAY(),"Y")</f>
        <v>12</v>
      </c>
      <c r="R7281" t="str">
        <f ca="1">IF(Data[[#This Row],[Age]]&lt;=10,"3-10 Years",IF(Data[[#This Row],[Age]]&lt;=15,"11-15 Years",IF(Data[[#This Row],[Age]]&lt;=19,"16-19 Years", "20+ Years")))</f>
        <v>11-15 Years</v>
      </c>
    </row>
    <row r="7282" spans="1:18" x14ac:dyDescent="0.35">
      <c r="A7282" t="s">
        <v>334</v>
      </c>
      <c r="B7282" s="1">
        <v>44331</v>
      </c>
      <c r="C7282" t="s">
        <v>29</v>
      </c>
      <c r="D7282" t="s">
        <v>18</v>
      </c>
      <c r="E7282" t="s">
        <v>566</v>
      </c>
      <c r="F7282" t="s">
        <v>567</v>
      </c>
      <c r="G7282" t="s">
        <v>50</v>
      </c>
      <c r="H7282" t="s">
        <v>5036</v>
      </c>
      <c r="I7282" s="1">
        <v>41356</v>
      </c>
      <c r="J7282" t="s">
        <v>335</v>
      </c>
      <c r="K7282">
        <v>500</v>
      </c>
      <c r="L7282">
        <v>500</v>
      </c>
      <c r="M7282">
        <v>0</v>
      </c>
      <c r="N7282">
        <v>499</v>
      </c>
      <c r="O7282" t="s">
        <v>1062</v>
      </c>
      <c r="P7282" t="s">
        <v>25</v>
      </c>
      <c r="Q7282">
        <f ca="1">DATEDIF(Data[[#This Row],[Birthdate]],TODAY(),"Y")</f>
        <v>12</v>
      </c>
      <c r="R7282" t="str">
        <f ca="1">IF(Data[[#This Row],[Age]]&lt;=10,"3-10 Years",IF(Data[[#This Row],[Age]]&lt;=15,"11-15 Years",IF(Data[[#This Row],[Age]]&lt;=19,"16-19 Years", "20+ Years")))</f>
        <v>11-15 Years</v>
      </c>
    </row>
    <row r="7283" spans="1:18" x14ac:dyDescent="0.35">
      <c r="A7283" t="s">
        <v>532</v>
      </c>
      <c r="B7283" s="1">
        <v>44326</v>
      </c>
      <c r="C7283" t="s">
        <v>29</v>
      </c>
      <c r="D7283" t="s">
        <v>18</v>
      </c>
      <c r="E7283" t="s">
        <v>566</v>
      </c>
      <c r="F7283" t="s">
        <v>567</v>
      </c>
      <c r="G7283" t="s">
        <v>47</v>
      </c>
      <c r="H7283" t="s">
        <v>5036</v>
      </c>
      <c r="I7283" s="1">
        <v>41374</v>
      </c>
      <c r="J7283" t="s">
        <v>533</v>
      </c>
      <c r="K7283">
        <v>500</v>
      </c>
      <c r="L7283">
        <v>500</v>
      </c>
      <c r="M7283">
        <v>0</v>
      </c>
      <c r="N7283">
        <v>499</v>
      </c>
      <c r="O7283" t="s">
        <v>1062</v>
      </c>
      <c r="P7283" t="s">
        <v>25</v>
      </c>
      <c r="Q7283">
        <f ca="1">DATEDIF(Data[[#This Row],[Birthdate]],TODAY(),"Y")</f>
        <v>12</v>
      </c>
      <c r="R7283" t="str">
        <f ca="1">IF(Data[[#This Row],[Age]]&lt;=10,"3-10 Years",IF(Data[[#This Row],[Age]]&lt;=15,"11-15 Years",IF(Data[[#This Row],[Age]]&lt;=19,"16-19 Years", "20+ Years")))</f>
        <v>11-15 Years</v>
      </c>
    </row>
    <row r="7284" spans="1:18" x14ac:dyDescent="0.35">
      <c r="A7284" t="s">
        <v>240</v>
      </c>
      <c r="B7284" s="1">
        <v>44422</v>
      </c>
      <c r="C7284" t="s">
        <v>29</v>
      </c>
      <c r="D7284" t="s">
        <v>18</v>
      </c>
      <c r="E7284" t="s">
        <v>566</v>
      </c>
      <c r="F7284" t="s">
        <v>567</v>
      </c>
      <c r="G7284" t="s">
        <v>30</v>
      </c>
      <c r="H7284" t="s">
        <v>5036</v>
      </c>
      <c r="I7284" s="1">
        <v>41392</v>
      </c>
      <c r="J7284" t="s">
        <v>241</v>
      </c>
      <c r="K7284">
        <v>440</v>
      </c>
      <c r="L7284">
        <v>440</v>
      </c>
      <c r="M7284">
        <v>0</v>
      </c>
      <c r="N7284">
        <v>499</v>
      </c>
      <c r="O7284" t="s">
        <v>23</v>
      </c>
      <c r="P7284" t="s">
        <v>25</v>
      </c>
      <c r="Q7284">
        <f ca="1">DATEDIF(Data[[#This Row],[Birthdate]],TODAY(),"Y")</f>
        <v>12</v>
      </c>
      <c r="R7284" t="str">
        <f ca="1">IF(Data[[#This Row],[Age]]&lt;=10,"3-10 Years",IF(Data[[#This Row],[Age]]&lt;=15,"11-15 Years",IF(Data[[#This Row],[Age]]&lt;=19,"16-19 Years", "20+ Years")))</f>
        <v>11-15 Years</v>
      </c>
    </row>
    <row r="7285" spans="1:18" x14ac:dyDescent="0.35">
      <c r="A7285" t="s">
        <v>202</v>
      </c>
      <c r="B7285" s="1">
        <v>44417</v>
      </c>
      <c r="C7285" t="s">
        <v>29</v>
      </c>
      <c r="D7285" t="s">
        <v>18</v>
      </c>
      <c r="E7285" t="s">
        <v>566</v>
      </c>
      <c r="F7285" t="s">
        <v>567</v>
      </c>
      <c r="G7285" t="s">
        <v>21</v>
      </c>
      <c r="H7285" t="s">
        <v>5036</v>
      </c>
      <c r="I7285" s="1">
        <v>41454</v>
      </c>
      <c r="J7285" t="s">
        <v>203</v>
      </c>
      <c r="K7285">
        <v>100</v>
      </c>
      <c r="L7285">
        <v>100</v>
      </c>
      <c r="M7285">
        <v>0</v>
      </c>
      <c r="N7285">
        <v>499</v>
      </c>
      <c r="O7285" t="s">
        <v>23</v>
      </c>
      <c r="P7285" t="s">
        <v>25</v>
      </c>
      <c r="Q7285">
        <f ca="1">DATEDIF(Data[[#This Row],[Birthdate]],TODAY(),"Y")</f>
        <v>12</v>
      </c>
      <c r="R7285" t="str">
        <f ca="1">IF(Data[[#This Row],[Age]]&lt;=10,"3-10 Years",IF(Data[[#This Row],[Age]]&lt;=15,"11-15 Years",IF(Data[[#This Row],[Age]]&lt;=19,"16-19 Years", "20+ Years")))</f>
        <v>11-15 Years</v>
      </c>
    </row>
    <row r="7286" spans="1:18" x14ac:dyDescent="0.35">
      <c r="A7286" t="s">
        <v>3397</v>
      </c>
      <c r="B7286" s="1">
        <v>44409</v>
      </c>
      <c r="C7286" t="s">
        <v>29</v>
      </c>
      <c r="D7286" t="s">
        <v>18</v>
      </c>
      <c r="E7286" t="s">
        <v>566</v>
      </c>
      <c r="F7286" t="s">
        <v>567</v>
      </c>
      <c r="G7286" t="s">
        <v>105</v>
      </c>
      <c r="H7286" t="s">
        <v>5036</v>
      </c>
      <c r="I7286" s="1">
        <v>41446</v>
      </c>
      <c r="J7286" t="s">
        <v>3398</v>
      </c>
      <c r="K7286">
        <v>500</v>
      </c>
      <c r="L7286">
        <v>500</v>
      </c>
      <c r="M7286">
        <v>0</v>
      </c>
      <c r="N7286">
        <v>499</v>
      </c>
      <c r="O7286" t="s">
        <v>23</v>
      </c>
      <c r="P7286" t="s">
        <v>25</v>
      </c>
      <c r="Q7286">
        <f ca="1">DATEDIF(Data[[#This Row],[Birthdate]],TODAY(),"Y")</f>
        <v>12</v>
      </c>
      <c r="R7286" t="str">
        <f ca="1">IF(Data[[#This Row],[Age]]&lt;=10,"3-10 Years",IF(Data[[#This Row],[Age]]&lt;=15,"11-15 Years",IF(Data[[#This Row],[Age]]&lt;=19,"16-19 Years", "20+ Years")))</f>
        <v>11-15 Years</v>
      </c>
    </row>
    <row r="7287" spans="1:18" x14ac:dyDescent="0.35">
      <c r="A7287" t="s">
        <v>208</v>
      </c>
      <c r="B7287" s="1">
        <v>44408</v>
      </c>
      <c r="C7287" t="s">
        <v>29</v>
      </c>
      <c r="D7287" t="s">
        <v>18</v>
      </c>
      <c r="E7287" t="s">
        <v>566</v>
      </c>
      <c r="F7287" t="s">
        <v>567</v>
      </c>
      <c r="G7287" t="s">
        <v>21</v>
      </c>
      <c r="H7287" t="s">
        <v>5036</v>
      </c>
      <c r="I7287" s="1">
        <v>41394</v>
      </c>
      <c r="J7287" t="s">
        <v>209</v>
      </c>
      <c r="K7287">
        <v>500</v>
      </c>
      <c r="L7287">
        <v>500</v>
      </c>
      <c r="M7287">
        <v>0</v>
      </c>
      <c r="N7287">
        <v>499</v>
      </c>
      <c r="O7287" t="s">
        <v>23</v>
      </c>
      <c r="P7287" t="s">
        <v>25</v>
      </c>
      <c r="Q7287">
        <f ca="1">DATEDIF(Data[[#This Row],[Birthdate]],TODAY(),"Y")</f>
        <v>12</v>
      </c>
      <c r="R7287" t="str">
        <f ca="1">IF(Data[[#This Row],[Age]]&lt;=10,"3-10 Years",IF(Data[[#This Row],[Age]]&lt;=15,"11-15 Years",IF(Data[[#This Row],[Age]]&lt;=19,"16-19 Years", "20+ Years")))</f>
        <v>11-15 Years</v>
      </c>
    </row>
    <row r="7288" spans="1:18" x14ac:dyDescent="0.35">
      <c r="A7288" t="s">
        <v>3399</v>
      </c>
      <c r="B7288" s="1">
        <v>44408</v>
      </c>
      <c r="C7288" t="s">
        <v>29</v>
      </c>
      <c r="D7288" t="s">
        <v>18</v>
      </c>
      <c r="E7288" t="s">
        <v>566</v>
      </c>
      <c r="F7288" t="s">
        <v>567</v>
      </c>
      <c r="G7288" t="s">
        <v>37</v>
      </c>
      <c r="H7288" t="s">
        <v>5036</v>
      </c>
      <c r="I7288" s="1">
        <v>41332</v>
      </c>
      <c r="J7288" t="s">
        <v>3400</v>
      </c>
      <c r="K7288">
        <v>95</v>
      </c>
      <c r="L7288">
        <v>95</v>
      </c>
      <c r="M7288">
        <v>0</v>
      </c>
      <c r="N7288">
        <v>499</v>
      </c>
      <c r="O7288" t="s">
        <v>23</v>
      </c>
      <c r="P7288" t="s">
        <v>25</v>
      </c>
      <c r="Q7288">
        <f ca="1">DATEDIF(Data[[#This Row],[Birthdate]],TODAY(),"Y")</f>
        <v>12</v>
      </c>
      <c r="R7288" t="str">
        <f ca="1">IF(Data[[#This Row],[Age]]&lt;=10,"3-10 Years",IF(Data[[#This Row],[Age]]&lt;=15,"11-15 Years",IF(Data[[#This Row],[Age]]&lt;=19,"16-19 Years", "20+ Years")))</f>
        <v>11-15 Years</v>
      </c>
    </row>
    <row r="7289" spans="1:18" x14ac:dyDescent="0.35">
      <c r="A7289" t="s">
        <v>202</v>
      </c>
      <c r="B7289" s="1">
        <v>44407</v>
      </c>
      <c r="C7289" t="s">
        <v>29</v>
      </c>
      <c r="D7289" t="s">
        <v>18</v>
      </c>
      <c r="E7289" t="s">
        <v>566</v>
      </c>
      <c r="F7289" t="s">
        <v>567</v>
      </c>
      <c r="G7289" t="s">
        <v>21</v>
      </c>
      <c r="H7289" t="s">
        <v>5036</v>
      </c>
      <c r="I7289" s="1">
        <v>41454</v>
      </c>
      <c r="J7289" t="s">
        <v>203</v>
      </c>
      <c r="K7289">
        <v>100</v>
      </c>
      <c r="L7289">
        <v>100</v>
      </c>
      <c r="M7289">
        <v>0</v>
      </c>
      <c r="N7289">
        <v>499</v>
      </c>
      <c r="O7289" t="s">
        <v>23</v>
      </c>
      <c r="P7289" t="s">
        <v>25</v>
      </c>
      <c r="Q7289">
        <f ca="1">DATEDIF(Data[[#This Row],[Birthdate]],TODAY(),"Y")</f>
        <v>12</v>
      </c>
      <c r="R7289" t="str">
        <f ca="1">IF(Data[[#This Row],[Age]]&lt;=10,"3-10 Years",IF(Data[[#This Row],[Age]]&lt;=15,"11-15 Years",IF(Data[[#This Row],[Age]]&lt;=19,"16-19 Years", "20+ Years")))</f>
        <v>11-15 Years</v>
      </c>
    </row>
    <row r="7290" spans="1:18" x14ac:dyDescent="0.35">
      <c r="A7290" t="s">
        <v>3397</v>
      </c>
      <c r="B7290" s="1">
        <v>44395</v>
      </c>
      <c r="C7290" t="s">
        <v>29</v>
      </c>
      <c r="D7290" t="s">
        <v>18</v>
      </c>
      <c r="E7290" t="s">
        <v>566</v>
      </c>
      <c r="F7290" t="s">
        <v>567</v>
      </c>
      <c r="G7290" t="s">
        <v>105</v>
      </c>
      <c r="H7290" t="s">
        <v>5036</v>
      </c>
      <c r="I7290" s="1">
        <v>41446</v>
      </c>
      <c r="J7290" t="s">
        <v>3398</v>
      </c>
      <c r="K7290">
        <v>500</v>
      </c>
      <c r="L7290">
        <v>500</v>
      </c>
      <c r="M7290">
        <v>0</v>
      </c>
      <c r="N7290">
        <v>499</v>
      </c>
      <c r="O7290" t="s">
        <v>23</v>
      </c>
      <c r="P7290" t="s">
        <v>25</v>
      </c>
      <c r="Q7290">
        <f ca="1">DATEDIF(Data[[#This Row],[Birthdate]],TODAY(),"Y")</f>
        <v>12</v>
      </c>
      <c r="R7290" t="str">
        <f ca="1">IF(Data[[#This Row],[Age]]&lt;=10,"3-10 Years",IF(Data[[#This Row],[Age]]&lt;=15,"11-15 Years",IF(Data[[#This Row],[Age]]&lt;=19,"16-19 Years", "20+ Years")))</f>
        <v>11-15 Years</v>
      </c>
    </row>
    <row r="7291" spans="1:18" x14ac:dyDescent="0.35">
      <c r="A7291" t="s">
        <v>3397</v>
      </c>
      <c r="B7291" s="1">
        <v>44388</v>
      </c>
      <c r="C7291" t="s">
        <v>29</v>
      </c>
      <c r="D7291" t="s">
        <v>18</v>
      </c>
      <c r="E7291" t="s">
        <v>566</v>
      </c>
      <c r="F7291" t="s">
        <v>567</v>
      </c>
      <c r="G7291" t="s">
        <v>105</v>
      </c>
      <c r="H7291" t="s">
        <v>5036</v>
      </c>
      <c r="I7291" s="1">
        <v>41446</v>
      </c>
      <c r="J7291" t="s">
        <v>3398</v>
      </c>
      <c r="K7291">
        <v>500</v>
      </c>
      <c r="L7291">
        <v>500</v>
      </c>
      <c r="M7291">
        <v>0</v>
      </c>
      <c r="N7291">
        <v>499</v>
      </c>
      <c r="O7291" t="s">
        <v>23</v>
      </c>
      <c r="P7291" t="s">
        <v>25</v>
      </c>
      <c r="Q7291">
        <f ca="1">DATEDIF(Data[[#This Row],[Birthdate]],TODAY(),"Y")</f>
        <v>12</v>
      </c>
      <c r="R7291" t="str">
        <f ca="1">IF(Data[[#This Row],[Age]]&lt;=10,"3-10 Years",IF(Data[[#This Row],[Age]]&lt;=15,"11-15 Years",IF(Data[[#This Row],[Age]]&lt;=19,"16-19 Years", "20+ Years")))</f>
        <v>11-15 Years</v>
      </c>
    </row>
    <row r="7292" spans="1:18" x14ac:dyDescent="0.35">
      <c r="A7292" t="s">
        <v>1059</v>
      </c>
      <c r="B7292" s="1">
        <v>44369</v>
      </c>
      <c r="C7292" t="s">
        <v>29</v>
      </c>
      <c r="D7292" t="s">
        <v>18</v>
      </c>
      <c r="E7292" t="s">
        <v>566</v>
      </c>
      <c r="F7292" t="s">
        <v>567</v>
      </c>
      <c r="G7292" t="s">
        <v>57</v>
      </c>
      <c r="H7292" t="s">
        <v>5036</v>
      </c>
      <c r="I7292" s="1">
        <v>41433</v>
      </c>
      <c r="J7292" t="s">
        <v>399</v>
      </c>
      <c r="K7292">
        <v>450</v>
      </c>
      <c r="L7292">
        <v>450</v>
      </c>
      <c r="M7292">
        <v>0</v>
      </c>
      <c r="N7292">
        <v>499</v>
      </c>
      <c r="O7292" t="s">
        <v>23</v>
      </c>
      <c r="P7292" t="s">
        <v>25</v>
      </c>
      <c r="Q7292">
        <f ca="1">DATEDIF(Data[[#This Row],[Birthdate]],TODAY(),"Y")</f>
        <v>12</v>
      </c>
      <c r="R7292" t="str">
        <f ca="1">IF(Data[[#This Row],[Age]]&lt;=10,"3-10 Years",IF(Data[[#This Row],[Age]]&lt;=15,"11-15 Years",IF(Data[[#This Row],[Age]]&lt;=19,"16-19 Years", "20+ Years")))</f>
        <v>11-15 Years</v>
      </c>
    </row>
    <row r="7293" spans="1:18" x14ac:dyDescent="0.35">
      <c r="A7293" t="s">
        <v>475</v>
      </c>
      <c r="B7293" s="1">
        <v>44357</v>
      </c>
      <c r="C7293" t="s">
        <v>17</v>
      </c>
      <c r="D7293" t="s">
        <v>18</v>
      </c>
      <c r="E7293" t="s">
        <v>566</v>
      </c>
      <c r="F7293" t="s">
        <v>567</v>
      </c>
      <c r="G7293" t="s">
        <v>21</v>
      </c>
      <c r="H7293" t="s">
        <v>5036</v>
      </c>
      <c r="I7293" s="1">
        <v>41270</v>
      </c>
      <c r="J7293" t="s">
        <v>476</v>
      </c>
      <c r="K7293">
        <v>476</v>
      </c>
      <c r="L7293">
        <v>0</v>
      </c>
      <c r="M7293">
        <v>476</v>
      </c>
      <c r="N7293">
        <v>499</v>
      </c>
      <c r="O7293" t="s">
        <v>23</v>
      </c>
      <c r="P7293" t="s">
        <v>152</v>
      </c>
      <c r="Q7293">
        <f ca="1">DATEDIF(Data[[#This Row],[Birthdate]],TODAY(),"Y")</f>
        <v>12</v>
      </c>
      <c r="R7293" t="str">
        <f ca="1">IF(Data[[#This Row],[Age]]&lt;=10,"3-10 Years",IF(Data[[#This Row],[Age]]&lt;=15,"11-15 Years",IF(Data[[#This Row],[Age]]&lt;=19,"16-19 Years", "20+ Years")))</f>
        <v>11-15 Years</v>
      </c>
    </row>
    <row r="7294" spans="1:18" x14ac:dyDescent="0.35">
      <c r="A7294" t="s">
        <v>3397</v>
      </c>
      <c r="B7294" s="1">
        <v>44352</v>
      </c>
      <c r="C7294" t="s">
        <v>17</v>
      </c>
      <c r="D7294" t="s">
        <v>18</v>
      </c>
      <c r="E7294" t="s">
        <v>566</v>
      </c>
      <c r="F7294" t="s">
        <v>567</v>
      </c>
      <c r="G7294" t="s">
        <v>105</v>
      </c>
      <c r="H7294" t="s">
        <v>5036</v>
      </c>
      <c r="I7294" s="1">
        <v>41446</v>
      </c>
      <c r="J7294" t="s">
        <v>3398</v>
      </c>
      <c r="K7294">
        <v>500</v>
      </c>
      <c r="L7294">
        <v>0</v>
      </c>
      <c r="M7294">
        <v>500</v>
      </c>
      <c r="N7294">
        <v>499</v>
      </c>
      <c r="O7294" t="s">
        <v>1062</v>
      </c>
      <c r="P7294" t="s">
        <v>25</v>
      </c>
      <c r="Q7294">
        <f ca="1">DATEDIF(Data[[#This Row],[Birthdate]],TODAY(),"Y")</f>
        <v>12</v>
      </c>
      <c r="R7294" t="str">
        <f ca="1">IF(Data[[#This Row],[Age]]&lt;=10,"3-10 Years",IF(Data[[#This Row],[Age]]&lt;=15,"11-15 Years",IF(Data[[#This Row],[Age]]&lt;=19,"16-19 Years", "20+ Years")))</f>
        <v>11-15 Years</v>
      </c>
    </row>
    <row r="7295" spans="1:18" x14ac:dyDescent="0.35">
      <c r="A7295" t="s">
        <v>3438</v>
      </c>
      <c r="B7295" s="1">
        <v>44348</v>
      </c>
      <c r="C7295" t="s">
        <v>29</v>
      </c>
      <c r="D7295" t="s">
        <v>18</v>
      </c>
      <c r="E7295" t="s">
        <v>566</v>
      </c>
      <c r="F7295" t="s">
        <v>567</v>
      </c>
      <c r="G7295" t="s">
        <v>700</v>
      </c>
      <c r="H7295" t="s">
        <v>5036</v>
      </c>
      <c r="I7295" s="1">
        <v>41411</v>
      </c>
      <c r="J7295" t="s">
        <v>3439</v>
      </c>
      <c r="K7295">
        <v>0</v>
      </c>
      <c r="L7295">
        <v>0</v>
      </c>
      <c r="M7295">
        <v>0</v>
      </c>
      <c r="N7295">
        <v>499</v>
      </c>
      <c r="O7295" t="s">
        <v>23</v>
      </c>
      <c r="P7295" t="s">
        <v>25</v>
      </c>
      <c r="Q7295">
        <f ca="1">DATEDIF(Data[[#This Row],[Birthdate]],TODAY(),"Y")</f>
        <v>12</v>
      </c>
      <c r="R7295" t="str">
        <f ca="1">IF(Data[[#This Row],[Age]]&lt;=10,"3-10 Years",IF(Data[[#This Row],[Age]]&lt;=15,"11-15 Years",IF(Data[[#This Row],[Age]]&lt;=19,"16-19 Years", "20+ Years")))</f>
        <v>11-15 Years</v>
      </c>
    </row>
    <row r="7296" spans="1:18" x14ac:dyDescent="0.35">
      <c r="A7296" t="s">
        <v>3438</v>
      </c>
      <c r="B7296" s="1">
        <v>44348</v>
      </c>
      <c r="C7296" t="s">
        <v>29</v>
      </c>
      <c r="D7296" t="s">
        <v>18</v>
      </c>
      <c r="E7296" t="s">
        <v>566</v>
      </c>
      <c r="F7296" t="s">
        <v>567</v>
      </c>
      <c r="G7296" t="s">
        <v>700</v>
      </c>
      <c r="H7296" t="s">
        <v>5036</v>
      </c>
      <c r="I7296" s="1">
        <v>41411</v>
      </c>
      <c r="J7296" t="s">
        <v>3439</v>
      </c>
      <c r="K7296">
        <v>0</v>
      </c>
      <c r="L7296">
        <v>0</v>
      </c>
      <c r="M7296">
        <v>0</v>
      </c>
      <c r="N7296">
        <v>499</v>
      </c>
      <c r="O7296" t="s">
        <v>23</v>
      </c>
      <c r="P7296" t="s">
        <v>25</v>
      </c>
      <c r="Q7296">
        <f ca="1">DATEDIF(Data[[#This Row],[Birthdate]],TODAY(),"Y")</f>
        <v>12</v>
      </c>
      <c r="R7296" t="str">
        <f ca="1">IF(Data[[#This Row],[Age]]&lt;=10,"3-10 Years",IF(Data[[#This Row],[Age]]&lt;=15,"11-15 Years",IF(Data[[#This Row],[Age]]&lt;=19,"16-19 Years", "20+ Years")))</f>
        <v>11-15 Years</v>
      </c>
    </row>
    <row r="7297" spans="1:18" x14ac:dyDescent="0.35">
      <c r="A7297" t="s">
        <v>3438</v>
      </c>
      <c r="B7297" s="1">
        <v>44348</v>
      </c>
      <c r="C7297" t="s">
        <v>29</v>
      </c>
      <c r="D7297" t="s">
        <v>18</v>
      </c>
      <c r="E7297" t="s">
        <v>566</v>
      </c>
      <c r="F7297" t="s">
        <v>567</v>
      </c>
      <c r="G7297" t="s">
        <v>700</v>
      </c>
      <c r="H7297" t="s">
        <v>5036</v>
      </c>
      <c r="I7297" s="1">
        <v>41411</v>
      </c>
      <c r="J7297" t="s">
        <v>3439</v>
      </c>
      <c r="K7297">
        <v>0</v>
      </c>
      <c r="L7297">
        <v>0</v>
      </c>
      <c r="M7297">
        <v>0</v>
      </c>
      <c r="N7297">
        <v>499</v>
      </c>
      <c r="O7297" t="s">
        <v>23</v>
      </c>
      <c r="P7297" t="s">
        <v>25</v>
      </c>
      <c r="Q7297">
        <f ca="1">DATEDIF(Data[[#This Row],[Birthdate]],TODAY(),"Y")</f>
        <v>12</v>
      </c>
      <c r="R7297" t="str">
        <f ca="1">IF(Data[[#This Row],[Age]]&lt;=10,"3-10 Years",IF(Data[[#This Row],[Age]]&lt;=15,"11-15 Years",IF(Data[[#This Row],[Age]]&lt;=19,"16-19 Years", "20+ Years")))</f>
        <v>11-15 Years</v>
      </c>
    </row>
    <row r="7298" spans="1:18" x14ac:dyDescent="0.35">
      <c r="A7298" t="s">
        <v>3438</v>
      </c>
      <c r="B7298" s="1">
        <v>44348</v>
      </c>
      <c r="C7298" t="s">
        <v>29</v>
      </c>
      <c r="D7298" t="s">
        <v>18</v>
      </c>
      <c r="E7298" t="s">
        <v>566</v>
      </c>
      <c r="F7298" t="s">
        <v>567</v>
      </c>
      <c r="G7298" t="s">
        <v>700</v>
      </c>
      <c r="H7298" t="s">
        <v>5036</v>
      </c>
      <c r="I7298" s="1">
        <v>41411</v>
      </c>
      <c r="J7298" t="s">
        <v>3439</v>
      </c>
      <c r="K7298">
        <v>0</v>
      </c>
      <c r="L7298">
        <v>0</v>
      </c>
      <c r="M7298">
        <v>0</v>
      </c>
      <c r="N7298">
        <v>499</v>
      </c>
      <c r="O7298" t="s">
        <v>23</v>
      </c>
      <c r="P7298" t="s">
        <v>25</v>
      </c>
      <c r="Q7298">
        <f ca="1">DATEDIF(Data[[#This Row],[Birthdate]],TODAY(),"Y")</f>
        <v>12</v>
      </c>
      <c r="R7298" t="str">
        <f ca="1">IF(Data[[#This Row],[Age]]&lt;=10,"3-10 Years",IF(Data[[#This Row],[Age]]&lt;=15,"11-15 Years",IF(Data[[#This Row],[Age]]&lt;=19,"16-19 Years", "20+ Years")))</f>
        <v>11-15 Years</v>
      </c>
    </row>
    <row r="7299" spans="1:18" x14ac:dyDescent="0.35">
      <c r="A7299" t="s">
        <v>3438</v>
      </c>
      <c r="B7299" s="1">
        <v>44348</v>
      </c>
      <c r="C7299" t="s">
        <v>29</v>
      </c>
      <c r="D7299" t="s">
        <v>18</v>
      </c>
      <c r="E7299" t="s">
        <v>566</v>
      </c>
      <c r="F7299" t="s">
        <v>567</v>
      </c>
      <c r="G7299" t="s">
        <v>700</v>
      </c>
      <c r="H7299" t="s">
        <v>5036</v>
      </c>
      <c r="I7299" s="1">
        <v>41411</v>
      </c>
      <c r="J7299" t="s">
        <v>3439</v>
      </c>
      <c r="K7299">
        <v>0</v>
      </c>
      <c r="L7299">
        <v>0</v>
      </c>
      <c r="M7299">
        <v>0</v>
      </c>
      <c r="N7299">
        <v>499</v>
      </c>
      <c r="O7299" t="s">
        <v>23</v>
      </c>
      <c r="P7299" t="s">
        <v>25</v>
      </c>
      <c r="Q7299">
        <f ca="1">DATEDIF(Data[[#This Row],[Birthdate]],TODAY(),"Y")</f>
        <v>12</v>
      </c>
      <c r="R7299" t="str">
        <f ca="1">IF(Data[[#This Row],[Age]]&lt;=10,"3-10 Years",IF(Data[[#This Row],[Age]]&lt;=15,"11-15 Years",IF(Data[[#This Row],[Age]]&lt;=19,"16-19 Years", "20+ Years")))</f>
        <v>11-15 Years</v>
      </c>
    </row>
    <row r="7300" spans="1:18" x14ac:dyDescent="0.35">
      <c r="A7300" t="s">
        <v>3438</v>
      </c>
      <c r="B7300" s="1">
        <v>44348</v>
      </c>
      <c r="C7300" t="s">
        <v>29</v>
      </c>
      <c r="D7300" t="s">
        <v>18</v>
      </c>
      <c r="E7300" t="s">
        <v>566</v>
      </c>
      <c r="F7300" t="s">
        <v>567</v>
      </c>
      <c r="G7300" t="s">
        <v>700</v>
      </c>
      <c r="H7300" t="s">
        <v>5036</v>
      </c>
      <c r="I7300" s="1">
        <v>41411</v>
      </c>
      <c r="J7300" t="s">
        <v>3439</v>
      </c>
      <c r="K7300">
        <v>0</v>
      </c>
      <c r="L7300">
        <v>0</v>
      </c>
      <c r="M7300">
        <v>0</v>
      </c>
      <c r="N7300">
        <v>499</v>
      </c>
      <c r="O7300" t="s">
        <v>1062</v>
      </c>
      <c r="P7300" t="s">
        <v>25</v>
      </c>
      <c r="Q7300">
        <f ca="1">DATEDIF(Data[[#This Row],[Birthdate]],TODAY(),"Y")</f>
        <v>12</v>
      </c>
      <c r="R7300" t="str">
        <f ca="1">IF(Data[[#This Row],[Age]]&lt;=10,"3-10 Years",IF(Data[[#This Row],[Age]]&lt;=15,"11-15 Years",IF(Data[[#This Row],[Age]]&lt;=19,"16-19 Years", "20+ Years")))</f>
        <v>11-15 Years</v>
      </c>
    </row>
    <row r="7301" spans="1:18" x14ac:dyDescent="0.35">
      <c r="A7301" t="s">
        <v>817</v>
      </c>
      <c r="B7301" s="1">
        <v>44278</v>
      </c>
      <c r="C7301" t="s">
        <v>29</v>
      </c>
      <c r="D7301" t="s">
        <v>18</v>
      </c>
      <c r="E7301" t="s">
        <v>566</v>
      </c>
      <c r="F7301" t="s">
        <v>567</v>
      </c>
      <c r="G7301" t="s">
        <v>37</v>
      </c>
      <c r="H7301" t="s">
        <v>5036</v>
      </c>
      <c r="I7301" s="1">
        <v>41388</v>
      </c>
      <c r="J7301" t="s">
        <v>818</v>
      </c>
      <c r="K7301">
        <v>480</v>
      </c>
      <c r="L7301">
        <v>480</v>
      </c>
      <c r="M7301">
        <v>0</v>
      </c>
      <c r="N7301">
        <v>479</v>
      </c>
      <c r="O7301" t="s">
        <v>23</v>
      </c>
      <c r="P7301" t="s">
        <v>25</v>
      </c>
      <c r="Q7301">
        <f ca="1">DATEDIF(Data[[#This Row],[Birthdate]],TODAY(),"Y")</f>
        <v>12</v>
      </c>
      <c r="R7301" t="str">
        <f ca="1">IF(Data[[#This Row],[Age]]&lt;=10,"3-10 Years",IF(Data[[#This Row],[Age]]&lt;=15,"11-15 Years",IF(Data[[#This Row],[Age]]&lt;=19,"16-19 Years", "20+ Years")))</f>
        <v>11-15 Years</v>
      </c>
    </row>
    <row r="7302" spans="1:18" x14ac:dyDescent="0.35">
      <c r="A7302" t="s">
        <v>817</v>
      </c>
      <c r="B7302" s="1">
        <v>44278</v>
      </c>
      <c r="C7302" t="s">
        <v>29</v>
      </c>
      <c r="D7302" t="s">
        <v>18</v>
      </c>
      <c r="E7302" t="s">
        <v>566</v>
      </c>
      <c r="F7302" t="s">
        <v>567</v>
      </c>
      <c r="G7302" t="s">
        <v>37</v>
      </c>
      <c r="H7302" t="s">
        <v>5036</v>
      </c>
      <c r="I7302" s="1">
        <v>41388</v>
      </c>
      <c r="J7302" t="s">
        <v>818</v>
      </c>
      <c r="K7302">
        <v>480</v>
      </c>
      <c r="L7302">
        <v>480</v>
      </c>
      <c r="M7302">
        <v>0</v>
      </c>
      <c r="N7302">
        <v>479</v>
      </c>
      <c r="O7302" t="s">
        <v>23</v>
      </c>
      <c r="P7302" t="s">
        <v>25</v>
      </c>
      <c r="Q7302">
        <f ca="1">DATEDIF(Data[[#This Row],[Birthdate]],TODAY(),"Y")</f>
        <v>12</v>
      </c>
      <c r="R7302" t="str">
        <f ca="1">IF(Data[[#This Row],[Age]]&lt;=10,"3-10 Years",IF(Data[[#This Row],[Age]]&lt;=15,"11-15 Years",IF(Data[[#This Row],[Age]]&lt;=19,"16-19 Years", "20+ Years")))</f>
        <v>11-15 Years</v>
      </c>
    </row>
    <row r="7303" spans="1:18" x14ac:dyDescent="0.35">
      <c r="A7303" t="s">
        <v>3478</v>
      </c>
      <c r="B7303" s="1">
        <v>44732</v>
      </c>
      <c r="C7303" t="s">
        <v>29</v>
      </c>
      <c r="D7303" t="s">
        <v>18</v>
      </c>
      <c r="E7303" t="s">
        <v>566</v>
      </c>
      <c r="F7303" t="s">
        <v>567</v>
      </c>
      <c r="G7303" t="s">
        <v>87</v>
      </c>
      <c r="H7303" t="s">
        <v>5036</v>
      </c>
      <c r="I7303" s="1">
        <v>41458</v>
      </c>
      <c r="J7303" t="s">
        <v>3479</v>
      </c>
      <c r="K7303">
        <v>0</v>
      </c>
      <c r="L7303">
        <v>0</v>
      </c>
      <c r="M7303">
        <v>0</v>
      </c>
      <c r="N7303">
        <v>499</v>
      </c>
      <c r="O7303" t="s">
        <v>5064</v>
      </c>
      <c r="P7303" t="s">
        <v>25</v>
      </c>
      <c r="Q7303">
        <f ca="1">DATEDIF(Data[[#This Row],[Birthdate]],TODAY(),"Y")</f>
        <v>12</v>
      </c>
      <c r="R7303" t="str">
        <f ca="1">IF(Data[[#This Row],[Age]]&lt;=10,"3-10 Years",IF(Data[[#This Row],[Age]]&lt;=15,"11-15 Years",IF(Data[[#This Row],[Age]]&lt;=19,"16-19 Years", "20+ Years")))</f>
        <v>11-15 Years</v>
      </c>
    </row>
    <row r="7304" spans="1:18" x14ac:dyDescent="0.35">
      <c r="A7304" t="s">
        <v>1069</v>
      </c>
      <c r="B7304" s="1">
        <v>44725</v>
      </c>
      <c r="C7304" t="s">
        <v>29</v>
      </c>
      <c r="D7304" t="s">
        <v>18</v>
      </c>
      <c r="E7304" t="s">
        <v>566</v>
      </c>
      <c r="F7304" t="s">
        <v>567</v>
      </c>
      <c r="G7304" t="s">
        <v>37</v>
      </c>
      <c r="H7304" t="s">
        <v>5036</v>
      </c>
      <c r="I7304" s="1">
        <v>41397</v>
      </c>
      <c r="J7304" t="s">
        <v>1070</v>
      </c>
      <c r="K7304">
        <v>0</v>
      </c>
      <c r="L7304">
        <v>0</v>
      </c>
      <c r="M7304">
        <v>0</v>
      </c>
      <c r="N7304">
        <v>499</v>
      </c>
      <c r="O7304" t="s">
        <v>5064</v>
      </c>
      <c r="P7304" t="s">
        <v>25</v>
      </c>
      <c r="Q7304">
        <f ca="1">DATEDIF(Data[[#This Row],[Birthdate]],TODAY(),"Y")</f>
        <v>12</v>
      </c>
      <c r="R7304" t="str">
        <f ca="1">IF(Data[[#This Row],[Age]]&lt;=10,"3-10 Years",IF(Data[[#This Row],[Age]]&lt;=15,"11-15 Years",IF(Data[[#This Row],[Age]]&lt;=19,"16-19 Years", "20+ Years")))</f>
        <v>11-15 Years</v>
      </c>
    </row>
    <row r="7305" spans="1:18" x14ac:dyDescent="0.35">
      <c r="A7305" t="s">
        <v>1071</v>
      </c>
      <c r="B7305" s="1">
        <v>44725</v>
      </c>
      <c r="C7305" t="s">
        <v>29</v>
      </c>
      <c r="D7305" t="s">
        <v>18</v>
      </c>
      <c r="E7305" t="s">
        <v>566</v>
      </c>
      <c r="F7305" t="s">
        <v>567</v>
      </c>
      <c r="G7305" t="s">
        <v>37</v>
      </c>
      <c r="H7305" t="s">
        <v>5036</v>
      </c>
      <c r="I7305" s="1">
        <v>41397</v>
      </c>
      <c r="J7305" t="s">
        <v>1070</v>
      </c>
      <c r="K7305">
        <v>0</v>
      </c>
      <c r="L7305">
        <v>0</v>
      </c>
      <c r="M7305">
        <v>0</v>
      </c>
      <c r="N7305">
        <v>499</v>
      </c>
      <c r="O7305" t="s">
        <v>5064</v>
      </c>
      <c r="P7305" t="s">
        <v>25</v>
      </c>
      <c r="Q7305">
        <f ca="1">DATEDIF(Data[[#This Row],[Birthdate]],TODAY(),"Y")</f>
        <v>12</v>
      </c>
      <c r="R7305" t="str">
        <f ca="1">IF(Data[[#This Row],[Age]]&lt;=10,"3-10 Years",IF(Data[[#This Row],[Age]]&lt;=15,"11-15 Years",IF(Data[[#This Row],[Age]]&lt;=19,"16-19 Years", "20+ Years")))</f>
        <v>11-15 Years</v>
      </c>
    </row>
    <row r="7306" spans="1:18" x14ac:dyDescent="0.35">
      <c r="A7306" t="s">
        <v>1071</v>
      </c>
      <c r="B7306" s="1">
        <v>44725</v>
      </c>
      <c r="C7306" t="s">
        <v>29</v>
      </c>
      <c r="D7306" t="s">
        <v>18</v>
      </c>
      <c r="E7306" t="s">
        <v>566</v>
      </c>
      <c r="F7306" t="s">
        <v>567</v>
      </c>
      <c r="G7306" t="s">
        <v>37</v>
      </c>
      <c r="H7306" t="s">
        <v>5036</v>
      </c>
      <c r="I7306" s="1">
        <v>41397</v>
      </c>
      <c r="J7306" t="s">
        <v>1070</v>
      </c>
      <c r="K7306">
        <v>0</v>
      </c>
      <c r="L7306">
        <v>0</v>
      </c>
      <c r="M7306">
        <v>0</v>
      </c>
      <c r="N7306">
        <v>499</v>
      </c>
      <c r="O7306" t="s">
        <v>5064</v>
      </c>
      <c r="P7306" t="s">
        <v>25</v>
      </c>
      <c r="Q7306">
        <f ca="1">DATEDIF(Data[[#This Row],[Birthdate]],TODAY(),"Y")</f>
        <v>12</v>
      </c>
      <c r="R7306" t="str">
        <f ca="1">IF(Data[[#This Row],[Age]]&lt;=10,"3-10 Years",IF(Data[[#This Row],[Age]]&lt;=15,"11-15 Years",IF(Data[[#This Row],[Age]]&lt;=19,"16-19 Years", "20+ Years")))</f>
        <v>11-15 Years</v>
      </c>
    </row>
    <row r="7307" spans="1:18" x14ac:dyDescent="0.35">
      <c r="A7307" t="s">
        <v>1069</v>
      </c>
      <c r="B7307" s="1">
        <v>44725</v>
      </c>
      <c r="C7307" t="s">
        <v>29</v>
      </c>
      <c r="D7307" t="s">
        <v>18</v>
      </c>
      <c r="E7307" t="s">
        <v>566</v>
      </c>
      <c r="F7307" t="s">
        <v>567</v>
      </c>
      <c r="G7307" t="s">
        <v>37</v>
      </c>
      <c r="H7307" t="s">
        <v>5036</v>
      </c>
      <c r="I7307" s="1">
        <v>41397</v>
      </c>
      <c r="J7307" t="s">
        <v>1070</v>
      </c>
      <c r="K7307">
        <v>0</v>
      </c>
      <c r="L7307">
        <v>0</v>
      </c>
      <c r="M7307">
        <v>0</v>
      </c>
      <c r="N7307">
        <v>499</v>
      </c>
      <c r="O7307" t="s">
        <v>5064</v>
      </c>
      <c r="P7307" t="s">
        <v>25</v>
      </c>
      <c r="Q7307">
        <f ca="1">DATEDIF(Data[[#This Row],[Birthdate]],TODAY(),"Y")</f>
        <v>12</v>
      </c>
      <c r="R7307" t="str">
        <f ca="1">IF(Data[[#This Row],[Age]]&lt;=10,"3-10 Years",IF(Data[[#This Row],[Age]]&lt;=15,"11-15 Years",IF(Data[[#This Row],[Age]]&lt;=19,"16-19 Years", "20+ Years")))</f>
        <v>11-15 Years</v>
      </c>
    </row>
    <row r="7308" spans="1:18" x14ac:dyDescent="0.35">
      <c r="A7308" t="s">
        <v>227</v>
      </c>
      <c r="B7308" s="1">
        <v>44771</v>
      </c>
      <c r="C7308" t="s">
        <v>29</v>
      </c>
      <c r="D7308" t="s">
        <v>18</v>
      </c>
      <c r="E7308" t="s">
        <v>566</v>
      </c>
      <c r="F7308" t="s">
        <v>567</v>
      </c>
      <c r="G7308" t="s">
        <v>189</v>
      </c>
      <c r="H7308" t="s">
        <v>5036</v>
      </c>
      <c r="I7308" s="1">
        <v>41542</v>
      </c>
      <c r="J7308" t="s">
        <v>228</v>
      </c>
      <c r="K7308">
        <v>514</v>
      </c>
      <c r="L7308">
        <v>514</v>
      </c>
      <c r="M7308">
        <v>0</v>
      </c>
      <c r="N7308">
        <v>499</v>
      </c>
      <c r="O7308" t="s">
        <v>1062</v>
      </c>
      <c r="P7308" t="s">
        <v>25</v>
      </c>
      <c r="Q7308">
        <f ca="1">DATEDIF(Data[[#This Row],[Birthdate]],TODAY(),"Y")</f>
        <v>12</v>
      </c>
      <c r="R7308" t="str">
        <f ca="1">IF(Data[[#This Row],[Age]]&lt;=10,"3-10 Years",IF(Data[[#This Row],[Age]]&lt;=15,"11-15 Years",IF(Data[[#This Row],[Age]]&lt;=19,"16-19 Years", "20+ Years")))</f>
        <v>11-15 Years</v>
      </c>
    </row>
    <row r="7309" spans="1:18" x14ac:dyDescent="0.35">
      <c r="A7309" t="s">
        <v>3243</v>
      </c>
      <c r="B7309" s="1">
        <v>44746</v>
      </c>
      <c r="C7309" t="s">
        <v>29</v>
      </c>
      <c r="D7309" t="s">
        <v>18</v>
      </c>
      <c r="E7309" t="s">
        <v>566</v>
      </c>
      <c r="F7309" t="s">
        <v>567</v>
      </c>
      <c r="G7309" t="s">
        <v>50</v>
      </c>
      <c r="H7309" t="s">
        <v>5036</v>
      </c>
      <c r="I7309" s="1">
        <v>41439</v>
      </c>
      <c r="J7309" t="s">
        <v>2561</v>
      </c>
      <c r="K7309">
        <v>514</v>
      </c>
      <c r="L7309">
        <v>514</v>
      </c>
      <c r="M7309">
        <v>0</v>
      </c>
      <c r="N7309">
        <v>499</v>
      </c>
      <c r="O7309" t="s">
        <v>1062</v>
      </c>
      <c r="P7309" t="s">
        <v>25</v>
      </c>
      <c r="Q7309">
        <f ca="1">DATEDIF(Data[[#This Row],[Birthdate]],TODAY(),"Y")</f>
        <v>12</v>
      </c>
      <c r="R7309" t="str">
        <f ca="1">IF(Data[[#This Row],[Age]]&lt;=10,"3-10 Years",IF(Data[[#This Row],[Age]]&lt;=15,"11-15 Years",IF(Data[[#This Row],[Age]]&lt;=19,"16-19 Years", "20+ Years")))</f>
        <v>11-15 Years</v>
      </c>
    </row>
    <row r="7310" spans="1:18" x14ac:dyDescent="0.35">
      <c r="A7310" t="s">
        <v>461</v>
      </c>
      <c r="B7310" s="1">
        <v>44742</v>
      </c>
      <c r="C7310" t="s">
        <v>29</v>
      </c>
      <c r="D7310" t="s">
        <v>18</v>
      </c>
      <c r="E7310" t="s">
        <v>566</v>
      </c>
      <c r="F7310" t="s">
        <v>567</v>
      </c>
      <c r="G7310" t="s">
        <v>47</v>
      </c>
      <c r="H7310" t="s">
        <v>5036</v>
      </c>
      <c r="I7310" s="1">
        <v>41470</v>
      </c>
      <c r="J7310" t="s">
        <v>462</v>
      </c>
      <c r="K7310">
        <v>474</v>
      </c>
      <c r="L7310">
        <v>474</v>
      </c>
      <c r="M7310">
        <v>0</v>
      </c>
      <c r="N7310">
        <v>499</v>
      </c>
      <c r="O7310" t="s">
        <v>1062</v>
      </c>
      <c r="P7310" t="s">
        <v>25</v>
      </c>
      <c r="Q7310">
        <f ca="1">DATEDIF(Data[[#This Row],[Birthdate]],TODAY(),"Y")</f>
        <v>12</v>
      </c>
      <c r="R7310" t="str">
        <f ca="1">IF(Data[[#This Row],[Age]]&lt;=10,"3-10 Years",IF(Data[[#This Row],[Age]]&lt;=15,"11-15 Years",IF(Data[[#This Row],[Age]]&lt;=19,"16-19 Years", "20+ Years")))</f>
        <v>11-15 Years</v>
      </c>
    </row>
    <row r="7311" spans="1:18" x14ac:dyDescent="0.35">
      <c r="A7311" t="s">
        <v>3521</v>
      </c>
      <c r="B7311" s="1">
        <v>44726</v>
      </c>
      <c r="C7311" t="s">
        <v>29</v>
      </c>
      <c r="D7311" t="s">
        <v>18</v>
      </c>
      <c r="E7311" t="s">
        <v>566</v>
      </c>
      <c r="F7311" t="s">
        <v>567</v>
      </c>
      <c r="G7311" t="s">
        <v>1083</v>
      </c>
      <c r="H7311" t="s">
        <v>1083</v>
      </c>
      <c r="I7311" s="1">
        <v>41416</v>
      </c>
      <c r="J7311" t="s">
        <v>632</v>
      </c>
      <c r="K7311">
        <v>494</v>
      </c>
      <c r="L7311">
        <v>494</v>
      </c>
      <c r="M7311">
        <v>0</v>
      </c>
      <c r="N7311">
        <v>499</v>
      </c>
      <c r="O7311" t="s">
        <v>1062</v>
      </c>
      <c r="P7311" t="s">
        <v>25</v>
      </c>
      <c r="Q7311">
        <f ca="1">DATEDIF(Data[[#This Row],[Birthdate]],TODAY(),"Y")</f>
        <v>12</v>
      </c>
      <c r="R7311" t="str">
        <f ca="1">IF(Data[[#This Row],[Age]]&lt;=10,"3-10 Years",IF(Data[[#This Row],[Age]]&lt;=15,"11-15 Years",IF(Data[[#This Row],[Age]]&lt;=19,"16-19 Years", "20+ Years")))</f>
        <v>11-15 Years</v>
      </c>
    </row>
    <row r="7312" spans="1:18" x14ac:dyDescent="0.35">
      <c r="A7312" t="s">
        <v>1141</v>
      </c>
      <c r="B7312" s="1">
        <v>44721</v>
      </c>
      <c r="C7312" t="s">
        <v>29</v>
      </c>
      <c r="D7312" t="s">
        <v>18</v>
      </c>
      <c r="E7312" t="s">
        <v>566</v>
      </c>
      <c r="F7312" t="s">
        <v>567</v>
      </c>
      <c r="G7312" t="s">
        <v>189</v>
      </c>
      <c r="H7312" t="s">
        <v>5036</v>
      </c>
      <c r="I7312" s="1">
        <v>41324</v>
      </c>
      <c r="J7312" t="s">
        <v>1142</v>
      </c>
      <c r="K7312">
        <v>494</v>
      </c>
      <c r="L7312">
        <v>494</v>
      </c>
      <c r="M7312">
        <v>0</v>
      </c>
      <c r="N7312">
        <v>499</v>
      </c>
      <c r="O7312" t="s">
        <v>1062</v>
      </c>
      <c r="P7312" t="s">
        <v>25</v>
      </c>
      <c r="Q7312">
        <f ca="1">DATEDIF(Data[[#This Row],[Birthdate]],TODAY(),"Y")</f>
        <v>12</v>
      </c>
      <c r="R7312" t="str">
        <f ca="1">IF(Data[[#This Row],[Age]]&lt;=10,"3-10 Years",IF(Data[[#This Row],[Age]]&lt;=15,"11-15 Years",IF(Data[[#This Row],[Age]]&lt;=19,"16-19 Years", "20+ Years")))</f>
        <v>11-15 Years</v>
      </c>
    </row>
    <row r="7313" spans="1:18" x14ac:dyDescent="0.35">
      <c r="A7313" t="s">
        <v>1143</v>
      </c>
      <c r="B7313" s="1">
        <v>44721</v>
      </c>
      <c r="C7313" t="s">
        <v>29</v>
      </c>
      <c r="D7313" t="s">
        <v>18</v>
      </c>
      <c r="E7313" t="s">
        <v>566</v>
      </c>
      <c r="F7313" t="s">
        <v>567</v>
      </c>
      <c r="G7313" t="s">
        <v>189</v>
      </c>
      <c r="H7313" t="s">
        <v>5036</v>
      </c>
      <c r="I7313" s="1">
        <v>41324</v>
      </c>
      <c r="J7313" t="s">
        <v>1142</v>
      </c>
      <c r="K7313">
        <v>514</v>
      </c>
      <c r="L7313">
        <v>514</v>
      </c>
      <c r="M7313">
        <v>0</v>
      </c>
      <c r="N7313">
        <v>499</v>
      </c>
      <c r="O7313" t="s">
        <v>1062</v>
      </c>
      <c r="P7313" t="s">
        <v>25</v>
      </c>
      <c r="Q7313">
        <f ca="1">DATEDIF(Data[[#This Row],[Birthdate]],TODAY(),"Y")</f>
        <v>12</v>
      </c>
      <c r="R7313" t="str">
        <f ca="1">IF(Data[[#This Row],[Age]]&lt;=10,"3-10 Years",IF(Data[[#This Row],[Age]]&lt;=15,"11-15 Years",IF(Data[[#This Row],[Age]]&lt;=19,"16-19 Years", "20+ Years")))</f>
        <v>11-15 Years</v>
      </c>
    </row>
    <row r="7314" spans="1:18" x14ac:dyDescent="0.35">
      <c r="A7314" t="s">
        <v>635</v>
      </c>
      <c r="B7314" s="1">
        <v>44717</v>
      </c>
      <c r="C7314" t="s">
        <v>29</v>
      </c>
      <c r="D7314" t="s">
        <v>18</v>
      </c>
      <c r="E7314" t="s">
        <v>566</v>
      </c>
      <c r="F7314" t="s">
        <v>567</v>
      </c>
      <c r="G7314" t="s">
        <v>50</v>
      </c>
      <c r="H7314" t="s">
        <v>5036</v>
      </c>
      <c r="I7314" s="1">
        <v>41451</v>
      </c>
      <c r="J7314" t="s">
        <v>472</v>
      </c>
      <c r="K7314">
        <v>494</v>
      </c>
      <c r="L7314">
        <v>494</v>
      </c>
      <c r="M7314">
        <v>0</v>
      </c>
      <c r="N7314">
        <v>499</v>
      </c>
      <c r="O7314" t="s">
        <v>1062</v>
      </c>
      <c r="P7314" t="s">
        <v>25</v>
      </c>
      <c r="Q7314">
        <f ca="1">DATEDIF(Data[[#This Row],[Birthdate]],TODAY(),"Y")</f>
        <v>12</v>
      </c>
      <c r="R7314" t="str">
        <f ca="1">IF(Data[[#This Row],[Age]]&lt;=10,"3-10 Years",IF(Data[[#This Row],[Age]]&lt;=15,"11-15 Years",IF(Data[[#This Row],[Age]]&lt;=19,"16-19 Years", "20+ Years")))</f>
        <v>11-15 Years</v>
      </c>
    </row>
    <row r="7315" spans="1:18" x14ac:dyDescent="0.35">
      <c r="A7315" t="s">
        <v>3526</v>
      </c>
      <c r="B7315" s="1">
        <v>44712</v>
      </c>
      <c r="C7315" t="s">
        <v>29</v>
      </c>
      <c r="D7315" t="s">
        <v>18</v>
      </c>
      <c r="E7315" t="s">
        <v>566</v>
      </c>
      <c r="F7315" t="s">
        <v>567</v>
      </c>
      <c r="G7315" t="s">
        <v>1083</v>
      </c>
      <c r="H7315" t="s">
        <v>1083</v>
      </c>
      <c r="I7315" s="1">
        <v>41258</v>
      </c>
      <c r="J7315" t="s">
        <v>3527</v>
      </c>
      <c r="K7315">
        <v>514</v>
      </c>
      <c r="L7315">
        <v>514</v>
      </c>
      <c r="M7315">
        <v>0</v>
      </c>
      <c r="N7315">
        <v>499</v>
      </c>
      <c r="O7315" t="s">
        <v>1062</v>
      </c>
      <c r="P7315" t="s">
        <v>25</v>
      </c>
      <c r="Q7315">
        <f ca="1">DATEDIF(Data[[#This Row],[Birthdate]],TODAY(),"Y")</f>
        <v>12</v>
      </c>
      <c r="R7315" t="str">
        <f ca="1">IF(Data[[#This Row],[Age]]&lt;=10,"3-10 Years",IF(Data[[#This Row],[Age]]&lt;=15,"11-15 Years",IF(Data[[#This Row],[Age]]&lt;=19,"16-19 Years", "20+ Years")))</f>
        <v>11-15 Years</v>
      </c>
    </row>
    <row r="7316" spans="1:18" x14ac:dyDescent="0.35">
      <c r="A7316" t="s">
        <v>3526</v>
      </c>
      <c r="B7316" s="1">
        <v>44712</v>
      </c>
      <c r="C7316" t="s">
        <v>29</v>
      </c>
      <c r="D7316" t="s">
        <v>18</v>
      </c>
      <c r="E7316" t="s">
        <v>566</v>
      </c>
      <c r="F7316" t="s">
        <v>567</v>
      </c>
      <c r="G7316" t="s">
        <v>1083</v>
      </c>
      <c r="H7316" t="s">
        <v>1083</v>
      </c>
      <c r="I7316" s="1">
        <v>41258</v>
      </c>
      <c r="J7316" t="s">
        <v>3527</v>
      </c>
      <c r="K7316">
        <v>474</v>
      </c>
      <c r="L7316">
        <v>474</v>
      </c>
      <c r="M7316">
        <v>0</v>
      </c>
      <c r="N7316">
        <v>499</v>
      </c>
      <c r="O7316" t="s">
        <v>1062</v>
      </c>
      <c r="P7316" t="s">
        <v>25</v>
      </c>
      <c r="Q7316">
        <f ca="1">DATEDIF(Data[[#This Row],[Birthdate]],TODAY(),"Y")</f>
        <v>12</v>
      </c>
      <c r="R7316" t="str">
        <f ca="1">IF(Data[[#This Row],[Age]]&lt;=10,"3-10 Years",IF(Data[[#This Row],[Age]]&lt;=15,"11-15 Years",IF(Data[[#This Row],[Age]]&lt;=19,"16-19 Years", "20+ Years")))</f>
        <v>11-15 Years</v>
      </c>
    </row>
    <row r="7317" spans="1:18" x14ac:dyDescent="0.35">
      <c r="A7317" t="s">
        <v>3526</v>
      </c>
      <c r="B7317" s="1">
        <v>44712</v>
      </c>
      <c r="C7317" t="s">
        <v>29</v>
      </c>
      <c r="D7317" t="s">
        <v>18</v>
      </c>
      <c r="E7317" t="s">
        <v>566</v>
      </c>
      <c r="F7317" t="s">
        <v>567</v>
      </c>
      <c r="G7317" t="s">
        <v>1083</v>
      </c>
      <c r="H7317" t="s">
        <v>1083</v>
      </c>
      <c r="I7317" s="1">
        <v>41258</v>
      </c>
      <c r="J7317" t="s">
        <v>3527</v>
      </c>
      <c r="K7317">
        <v>494</v>
      </c>
      <c r="L7317">
        <v>494</v>
      </c>
      <c r="M7317">
        <v>0</v>
      </c>
      <c r="N7317">
        <v>499</v>
      </c>
      <c r="O7317" t="s">
        <v>1062</v>
      </c>
      <c r="P7317" t="s">
        <v>25</v>
      </c>
      <c r="Q7317">
        <f ca="1">DATEDIF(Data[[#This Row],[Birthdate]],TODAY(),"Y")</f>
        <v>12</v>
      </c>
      <c r="R7317" t="str">
        <f ca="1">IF(Data[[#This Row],[Age]]&lt;=10,"3-10 Years",IF(Data[[#This Row],[Age]]&lt;=15,"11-15 Years",IF(Data[[#This Row],[Age]]&lt;=19,"16-19 Years", "20+ Years")))</f>
        <v>11-15 Years</v>
      </c>
    </row>
    <row r="7318" spans="1:18" x14ac:dyDescent="0.35">
      <c r="A7318" t="s">
        <v>3526</v>
      </c>
      <c r="B7318" s="1">
        <v>44712</v>
      </c>
      <c r="C7318" t="s">
        <v>29</v>
      </c>
      <c r="D7318" t="s">
        <v>18</v>
      </c>
      <c r="E7318" t="s">
        <v>566</v>
      </c>
      <c r="F7318" t="s">
        <v>567</v>
      </c>
      <c r="G7318" t="s">
        <v>1083</v>
      </c>
      <c r="H7318" t="s">
        <v>1083</v>
      </c>
      <c r="I7318" s="1">
        <v>41258</v>
      </c>
      <c r="J7318" t="s">
        <v>3527</v>
      </c>
      <c r="K7318">
        <v>514</v>
      </c>
      <c r="L7318">
        <v>514</v>
      </c>
      <c r="M7318">
        <v>0</v>
      </c>
      <c r="N7318">
        <v>499</v>
      </c>
      <c r="O7318" t="s">
        <v>1062</v>
      </c>
      <c r="P7318" t="s">
        <v>25</v>
      </c>
      <c r="Q7318">
        <f ca="1">DATEDIF(Data[[#This Row],[Birthdate]],TODAY(),"Y")</f>
        <v>12</v>
      </c>
      <c r="R7318" t="str">
        <f ca="1">IF(Data[[#This Row],[Age]]&lt;=10,"3-10 Years",IF(Data[[#This Row],[Age]]&lt;=15,"11-15 Years",IF(Data[[#This Row],[Age]]&lt;=19,"16-19 Years", "20+ Years")))</f>
        <v>11-15 Years</v>
      </c>
    </row>
    <row r="7319" spans="1:18" x14ac:dyDescent="0.35">
      <c r="A7319" t="s">
        <v>208</v>
      </c>
      <c r="B7319" s="1">
        <v>44697</v>
      </c>
      <c r="C7319" t="s">
        <v>29</v>
      </c>
      <c r="D7319" t="s">
        <v>18</v>
      </c>
      <c r="E7319" t="s">
        <v>566</v>
      </c>
      <c r="F7319" t="s">
        <v>567</v>
      </c>
      <c r="G7319" t="s">
        <v>21</v>
      </c>
      <c r="H7319" t="s">
        <v>5036</v>
      </c>
      <c r="I7319" s="1">
        <v>41394</v>
      </c>
      <c r="J7319" t="s">
        <v>209</v>
      </c>
      <c r="K7319">
        <v>454</v>
      </c>
      <c r="L7319">
        <v>454</v>
      </c>
      <c r="M7319">
        <v>0</v>
      </c>
      <c r="N7319">
        <v>499</v>
      </c>
      <c r="O7319" t="s">
        <v>1062</v>
      </c>
      <c r="P7319" t="s">
        <v>25</v>
      </c>
      <c r="Q7319">
        <f ca="1">DATEDIF(Data[[#This Row],[Birthdate]],TODAY(),"Y")</f>
        <v>12</v>
      </c>
      <c r="R7319" t="str">
        <f ca="1">IF(Data[[#This Row],[Age]]&lt;=10,"3-10 Years",IF(Data[[#This Row],[Age]]&lt;=15,"11-15 Years",IF(Data[[#This Row],[Age]]&lt;=19,"16-19 Years", "20+ Years")))</f>
        <v>11-15 Years</v>
      </c>
    </row>
    <row r="7320" spans="1:18" x14ac:dyDescent="0.35">
      <c r="A7320" t="s">
        <v>631</v>
      </c>
      <c r="B7320" s="1">
        <v>44691</v>
      </c>
      <c r="C7320" t="s">
        <v>29</v>
      </c>
      <c r="D7320" t="s">
        <v>18</v>
      </c>
      <c r="E7320" t="s">
        <v>566</v>
      </c>
      <c r="F7320" t="s">
        <v>567</v>
      </c>
      <c r="G7320" t="s">
        <v>47</v>
      </c>
      <c r="H7320" t="s">
        <v>5036</v>
      </c>
      <c r="I7320" s="1">
        <v>41306</v>
      </c>
      <c r="J7320" t="s">
        <v>632</v>
      </c>
      <c r="K7320">
        <v>514</v>
      </c>
      <c r="L7320">
        <v>514</v>
      </c>
      <c r="M7320">
        <v>0</v>
      </c>
      <c r="N7320">
        <v>499</v>
      </c>
      <c r="O7320" t="s">
        <v>1062</v>
      </c>
      <c r="P7320" t="s">
        <v>152</v>
      </c>
      <c r="Q7320">
        <f ca="1">DATEDIF(Data[[#This Row],[Birthdate]],TODAY(),"Y")</f>
        <v>12</v>
      </c>
      <c r="R7320" t="str">
        <f ca="1">IF(Data[[#This Row],[Age]]&lt;=10,"3-10 Years",IF(Data[[#This Row],[Age]]&lt;=15,"11-15 Years",IF(Data[[#This Row],[Age]]&lt;=19,"16-19 Years", "20+ Years")))</f>
        <v>11-15 Years</v>
      </c>
    </row>
    <row r="7321" spans="1:18" x14ac:dyDescent="0.35">
      <c r="A7321" t="s">
        <v>631</v>
      </c>
      <c r="B7321" s="1">
        <v>44691</v>
      </c>
      <c r="C7321" t="s">
        <v>29</v>
      </c>
      <c r="D7321" t="s">
        <v>18</v>
      </c>
      <c r="E7321" t="s">
        <v>566</v>
      </c>
      <c r="F7321" t="s">
        <v>567</v>
      </c>
      <c r="G7321" t="s">
        <v>47</v>
      </c>
      <c r="H7321" t="s">
        <v>5036</v>
      </c>
      <c r="I7321" s="1">
        <v>41306</v>
      </c>
      <c r="J7321" t="s">
        <v>632</v>
      </c>
      <c r="K7321">
        <v>514</v>
      </c>
      <c r="L7321">
        <v>514</v>
      </c>
      <c r="M7321">
        <v>0</v>
      </c>
      <c r="N7321">
        <v>499</v>
      </c>
      <c r="O7321" t="s">
        <v>1062</v>
      </c>
      <c r="P7321" t="s">
        <v>152</v>
      </c>
      <c r="Q7321">
        <f ca="1">DATEDIF(Data[[#This Row],[Birthdate]],TODAY(),"Y")</f>
        <v>12</v>
      </c>
      <c r="R7321" t="str">
        <f ca="1">IF(Data[[#This Row],[Age]]&lt;=10,"3-10 Years",IF(Data[[#This Row],[Age]]&lt;=15,"11-15 Years",IF(Data[[#This Row],[Age]]&lt;=19,"16-19 Years", "20+ Years")))</f>
        <v>11-15 Years</v>
      </c>
    </row>
    <row r="7322" spans="1:18" x14ac:dyDescent="0.35">
      <c r="A7322" t="s">
        <v>769</v>
      </c>
      <c r="B7322" s="1">
        <v>44690</v>
      </c>
      <c r="C7322" t="s">
        <v>29</v>
      </c>
      <c r="D7322" t="s">
        <v>18</v>
      </c>
      <c r="E7322" t="s">
        <v>566</v>
      </c>
      <c r="F7322" t="s">
        <v>567</v>
      </c>
      <c r="G7322" t="s">
        <v>50</v>
      </c>
      <c r="H7322" t="s">
        <v>5036</v>
      </c>
      <c r="I7322" s="1">
        <v>41579</v>
      </c>
      <c r="J7322" t="s">
        <v>770</v>
      </c>
      <c r="K7322">
        <v>514</v>
      </c>
      <c r="L7322">
        <v>514</v>
      </c>
      <c r="M7322">
        <v>0</v>
      </c>
      <c r="N7322">
        <v>499</v>
      </c>
      <c r="O7322" t="s">
        <v>1062</v>
      </c>
      <c r="P7322" t="s">
        <v>152</v>
      </c>
      <c r="Q7322">
        <f ca="1">DATEDIF(Data[[#This Row],[Birthdate]],TODAY(),"Y")</f>
        <v>12</v>
      </c>
      <c r="R7322" t="str">
        <f ca="1">IF(Data[[#This Row],[Age]]&lt;=10,"3-10 Years",IF(Data[[#This Row],[Age]]&lt;=15,"11-15 Years",IF(Data[[#This Row],[Age]]&lt;=19,"16-19 Years", "20+ Years")))</f>
        <v>11-15 Years</v>
      </c>
    </row>
    <row r="7323" spans="1:18" x14ac:dyDescent="0.35">
      <c r="A7323" t="s">
        <v>631</v>
      </c>
      <c r="B7323" s="1">
        <v>44682</v>
      </c>
      <c r="C7323" t="s">
        <v>29</v>
      </c>
      <c r="D7323" t="s">
        <v>18</v>
      </c>
      <c r="E7323" t="s">
        <v>566</v>
      </c>
      <c r="F7323" t="s">
        <v>567</v>
      </c>
      <c r="G7323" t="s">
        <v>47</v>
      </c>
      <c r="H7323" t="s">
        <v>5036</v>
      </c>
      <c r="I7323" s="1">
        <v>41306</v>
      </c>
      <c r="J7323" t="s">
        <v>632</v>
      </c>
      <c r="K7323">
        <v>500</v>
      </c>
      <c r="L7323">
        <v>500</v>
      </c>
      <c r="M7323">
        <v>0</v>
      </c>
      <c r="N7323">
        <v>499</v>
      </c>
      <c r="O7323" t="s">
        <v>1062</v>
      </c>
      <c r="P7323" t="s">
        <v>152</v>
      </c>
      <c r="Q7323">
        <f ca="1">DATEDIF(Data[[#This Row],[Birthdate]],TODAY(),"Y")</f>
        <v>12</v>
      </c>
      <c r="R7323" t="str">
        <f ca="1">IF(Data[[#This Row],[Age]]&lt;=10,"3-10 Years",IF(Data[[#This Row],[Age]]&lt;=15,"11-15 Years",IF(Data[[#This Row],[Age]]&lt;=19,"16-19 Years", "20+ Years")))</f>
        <v>11-15 Years</v>
      </c>
    </row>
    <row r="7324" spans="1:18" x14ac:dyDescent="0.35">
      <c r="A7324" t="s">
        <v>534</v>
      </c>
      <c r="B7324" s="1">
        <v>44682</v>
      </c>
      <c r="C7324" t="s">
        <v>29</v>
      </c>
      <c r="D7324" t="s">
        <v>18</v>
      </c>
      <c r="E7324" t="s">
        <v>566</v>
      </c>
      <c r="F7324" t="s">
        <v>567</v>
      </c>
      <c r="G7324" t="s">
        <v>189</v>
      </c>
      <c r="H7324" t="s">
        <v>5036</v>
      </c>
      <c r="I7324" s="1">
        <v>41504</v>
      </c>
      <c r="J7324" t="s">
        <v>535</v>
      </c>
      <c r="K7324">
        <v>500</v>
      </c>
      <c r="L7324">
        <v>500</v>
      </c>
      <c r="M7324">
        <v>0</v>
      </c>
      <c r="N7324">
        <v>499</v>
      </c>
      <c r="O7324" t="s">
        <v>1062</v>
      </c>
      <c r="P7324" t="s">
        <v>152</v>
      </c>
      <c r="Q7324">
        <f ca="1">DATEDIF(Data[[#This Row],[Birthdate]],TODAY(),"Y")</f>
        <v>12</v>
      </c>
      <c r="R7324" t="str">
        <f ca="1">IF(Data[[#This Row],[Age]]&lt;=10,"3-10 Years",IF(Data[[#This Row],[Age]]&lt;=15,"11-15 Years",IF(Data[[#This Row],[Age]]&lt;=19,"16-19 Years", "20+ Years")))</f>
        <v>11-15 Years</v>
      </c>
    </row>
    <row r="7325" spans="1:18" x14ac:dyDescent="0.35">
      <c r="A7325" t="s">
        <v>534</v>
      </c>
      <c r="B7325" s="1">
        <v>44682</v>
      </c>
      <c r="C7325" t="s">
        <v>29</v>
      </c>
      <c r="D7325" t="s">
        <v>18</v>
      </c>
      <c r="E7325" t="s">
        <v>566</v>
      </c>
      <c r="F7325" t="s">
        <v>567</v>
      </c>
      <c r="G7325" t="s">
        <v>189</v>
      </c>
      <c r="H7325" t="s">
        <v>5036</v>
      </c>
      <c r="I7325" s="1">
        <v>41504</v>
      </c>
      <c r="J7325" t="s">
        <v>535</v>
      </c>
      <c r="K7325">
        <v>500</v>
      </c>
      <c r="L7325">
        <v>500</v>
      </c>
      <c r="M7325">
        <v>0</v>
      </c>
      <c r="N7325">
        <v>499</v>
      </c>
      <c r="O7325" t="s">
        <v>1062</v>
      </c>
      <c r="P7325" t="s">
        <v>152</v>
      </c>
      <c r="Q7325">
        <f ca="1">DATEDIF(Data[[#This Row],[Birthdate]],TODAY(),"Y")</f>
        <v>12</v>
      </c>
      <c r="R7325" t="str">
        <f ca="1">IF(Data[[#This Row],[Age]]&lt;=10,"3-10 Years",IF(Data[[#This Row],[Age]]&lt;=15,"11-15 Years",IF(Data[[#This Row],[Age]]&lt;=19,"16-19 Years", "20+ Years")))</f>
        <v>11-15 Years</v>
      </c>
    </row>
    <row r="7326" spans="1:18" x14ac:dyDescent="0.35">
      <c r="A7326" t="s">
        <v>3537</v>
      </c>
      <c r="B7326" s="1">
        <v>44666</v>
      </c>
      <c r="C7326" t="s">
        <v>29</v>
      </c>
      <c r="D7326" t="s">
        <v>18</v>
      </c>
      <c r="E7326" t="s">
        <v>566</v>
      </c>
      <c r="F7326" t="s">
        <v>567</v>
      </c>
      <c r="G7326" t="s">
        <v>50</v>
      </c>
      <c r="H7326" t="s">
        <v>5036</v>
      </c>
      <c r="I7326" s="1">
        <v>41420</v>
      </c>
      <c r="J7326" t="s">
        <v>3538</v>
      </c>
      <c r="K7326">
        <v>500</v>
      </c>
      <c r="L7326">
        <v>500</v>
      </c>
      <c r="M7326">
        <v>0</v>
      </c>
      <c r="N7326">
        <v>499</v>
      </c>
      <c r="O7326" t="s">
        <v>1062</v>
      </c>
      <c r="P7326" t="s">
        <v>25</v>
      </c>
      <c r="Q7326">
        <f ca="1">DATEDIF(Data[[#This Row],[Birthdate]],TODAY(),"Y")</f>
        <v>12</v>
      </c>
      <c r="R7326" t="str">
        <f ca="1">IF(Data[[#This Row],[Age]]&lt;=10,"3-10 Years",IF(Data[[#This Row],[Age]]&lt;=15,"11-15 Years",IF(Data[[#This Row],[Age]]&lt;=19,"16-19 Years", "20+ Years")))</f>
        <v>11-15 Years</v>
      </c>
    </row>
    <row r="7327" spans="1:18" x14ac:dyDescent="0.35">
      <c r="A7327" t="s">
        <v>461</v>
      </c>
      <c r="B7327" s="1">
        <v>44662</v>
      </c>
      <c r="C7327" t="s">
        <v>29</v>
      </c>
      <c r="D7327" t="s">
        <v>18</v>
      </c>
      <c r="E7327" t="s">
        <v>566</v>
      </c>
      <c r="F7327" t="s">
        <v>567</v>
      </c>
      <c r="G7327" t="s">
        <v>47</v>
      </c>
      <c r="H7327" t="s">
        <v>5036</v>
      </c>
      <c r="I7327" s="1">
        <v>41470</v>
      </c>
      <c r="J7327" t="s">
        <v>462</v>
      </c>
      <c r="K7327">
        <v>500</v>
      </c>
      <c r="L7327">
        <v>500</v>
      </c>
      <c r="M7327">
        <v>0</v>
      </c>
      <c r="N7327">
        <v>499</v>
      </c>
      <c r="O7327" t="s">
        <v>1062</v>
      </c>
      <c r="P7327" t="s">
        <v>25</v>
      </c>
      <c r="Q7327">
        <f ca="1">DATEDIF(Data[[#This Row],[Birthdate]],TODAY(),"Y")</f>
        <v>12</v>
      </c>
      <c r="R7327" t="str">
        <f ca="1">IF(Data[[#This Row],[Age]]&lt;=10,"3-10 Years",IF(Data[[#This Row],[Age]]&lt;=15,"11-15 Years",IF(Data[[#This Row],[Age]]&lt;=19,"16-19 Years", "20+ Years")))</f>
        <v>11-15 Years</v>
      </c>
    </row>
    <row r="7328" spans="1:18" x14ac:dyDescent="0.35">
      <c r="A7328" t="s">
        <v>532</v>
      </c>
      <c r="B7328" s="1">
        <v>44652</v>
      </c>
      <c r="C7328" t="s">
        <v>29</v>
      </c>
      <c r="D7328" t="s">
        <v>18</v>
      </c>
      <c r="E7328" t="s">
        <v>566</v>
      </c>
      <c r="F7328" t="s">
        <v>567</v>
      </c>
      <c r="G7328" t="s">
        <v>47</v>
      </c>
      <c r="H7328" t="s">
        <v>5036</v>
      </c>
      <c r="I7328" s="1">
        <v>41374</v>
      </c>
      <c r="J7328" t="s">
        <v>533</v>
      </c>
      <c r="K7328">
        <v>500</v>
      </c>
      <c r="L7328">
        <v>500</v>
      </c>
      <c r="M7328">
        <v>0</v>
      </c>
      <c r="N7328">
        <v>459</v>
      </c>
      <c r="O7328" t="s">
        <v>1062</v>
      </c>
      <c r="P7328" t="s">
        <v>25</v>
      </c>
      <c r="Q7328">
        <f ca="1">DATEDIF(Data[[#This Row],[Birthdate]],TODAY(),"Y")</f>
        <v>12</v>
      </c>
      <c r="R7328" t="str">
        <f ca="1">IF(Data[[#This Row],[Age]]&lt;=10,"3-10 Years",IF(Data[[#This Row],[Age]]&lt;=15,"11-15 Years",IF(Data[[#This Row],[Age]]&lt;=19,"16-19 Years", "20+ Years")))</f>
        <v>11-15 Years</v>
      </c>
    </row>
    <row r="7329" spans="1:18" x14ac:dyDescent="0.35">
      <c r="A7329" t="s">
        <v>473</v>
      </c>
      <c r="B7329" s="1">
        <v>44647</v>
      </c>
      <c r="C7329" t="s">
        <v>29</v>
      </c>
      <c r="D7329" t="s">
        <v>18</v>
      </c>
      <c r="E7329" t="s">
        <v>566</v>
      </c>
      <c r="F7329" t="s">
        <v>567</v>
      </c>
      <c r="G7329" t="s">
        <v>47</v>
      </c>
      <c r="H7329" t="s">
        <v>5036</v>
      </c>
      <c r="I7329" s="1">
        <v>41433</v>
      </c>
      <c r="J7329" t="s">
        <v>474</v>
      </c>
      <c r="K7329">
        <v>460</v>
      </c>
      <c r="L7329">
        <v>460</v>
      </c>
      <c r="M7329">
        <v>0</v>
      </c>
      <c r="N7329">
        <v>459</v>
      </c>
      <c r="O7329" t="s">
        <v>1062</v>
      </c>
      <c r="P7329" t="s">
        <v>25</v>
      </c>
      <c r="Q7329">
        <f ca="1">DATEDIF(Data[[#This Row],[Birthdate]],TODAY(),"Y")</f>
        <v>12</v>
      </c>
      <c r="R7329" t="str">
        <f ca="1">IF(Data[[#This Row],[Age]]&lt;=10,"3-10 Years",IF(Data[[#This Row],[Age]]&lt;=15,"11-15 Years",IF(Data[[#This Row],[Age]]&lt;=19,"16-19 Years", "20+ Years")))</f>
        <v>11-15 Years</v>
      </c>
    </row>
    <row r="7330" spans="1:18" x14ac:dyDescent="0.35">
      <c r="A7330" t="s">
        <v>473</v>
      </c>
      <c r="B7330" s="1">
        <v>44647</v>
      </c>
      <c r="C7330" t="s">
        <v>29</v>
      </c>
      <c r="D7330" t="s">
        <v>18</v>
      </c>
      <c r="E7330" t="s">
        <v>566</v>
      </c>
      <c r="F7330" t="s">
        <v>567</v>
      </c>
      <c r="G7330" t="s">
        <v>47</v>
      </c>
      <c r="H7330" t="s">
        <v>5036</v>
      </c>
      <c r="I7330" s="1">
        <v>41433</v>
      </c>
      <c r="J7330" t="s">
        <v>474</v>
      </c>
      <c r="K7330">
        <v>460</v>
      </c>
      <c r="L7330">
        <v>460</v>
      </c>
      <c r="M7330">
        <v>0</v>
      </c>
      <c r="N7330">
        <v>459</v>
      </c>
      <c r="O7330" t="s">
        <v>1062</v>
      </c>
      <c r="P7330" t="s">
        <v>25</v>
      </c>
      <c r="Q7330">
        <f ca="1">DATEDIF(Data[[#This Row],[Birthdate]],TODAY(),"Y")</f>
        <v>12</v>
      </c>
      <c r="R7330" t="str">
        <f ca="1">IF(Data[[#This Row],[Age]]&lt;=10,"3-10 Years",IF(Data[[#This Row],[Age]]&lt;=15,"11-15 Years",IF(Data[[#This Row],[Age]]&lt;=19,"16-19 Years", "20+ Years")))</f>
        <v>11-15 Years</v>
      </c>
    </row>
    <row r="7331" spans="1:18" x14ac:dyDescent="0.35">
      <c r="A7331" t="s">
        <v>3537</v>
      </c>
      <c r="B7331" s="1">
        <v>44642</v>
      </c>
      <c r="C7331" t="s">
        <v>29</v>
      </c>
      <c r="D7331" t="s">
        <v>18</v>
      </c>
      <c r="E7331" t="s">
        <v>566</v>
      </c>
      <c r="F7331" t="s">
        <v>567</v>
      </c>
      <c r="G7331" t="s">
        <v>50</v>
      </c>
      <c r="H7331" t="s">
        <v>5036</v>
      </c>
      <c r="I7331" s="1">
        <v>41420</v>
      </c>
      <c r="J7331" t="s">
        <v>3538</v>
      </c>
      <c r="K7331">
        <v>500</v>
      </c>
      <c r="L7331">
        <v>500</v>
      </c>
      <c r="M7331">
        <v>0</v>
      </c>
      <c r="N7331">
        <v>459</v>
      </c>
      <c r="O7331" t="s">
        <v>1062</v>
      </c>
      <c r="P7331" t="s">
        <v>25</v>
      </c>
      <c r="Q7331">
        <f ca="1">DATEDIF(Data[[#This Row],[Birthdate]],TODAY(),"Y")</f>
        <v>12</v>
      </c>
      <c r="R7331" t="str">
        <f ca="1">IF(Data[[#This Row],[Age]]&lt;=10,"3-10 Years",IF(Data[[#This Row],[Age]]&lt;=15,"11-15 Years",IF(Data[[#This Row],[Age]]&lt;=19,"16-19 Years", "20+ Years")))</f>
        <v>11-15 Years</v>
      </c>
    </row>
    <row r="7332" spans="1:18" x14ac:dyDescent="0.35">
      <c r="A7332" t="s">
        <v>532</v>
      </c>
      <c r="B7332" s="1">
        <v>44640</v>
      </c>
      <c r="C7332" t="s">
        <v>29</v>
      </c>
      <c r="D7332" t="s">
        <v>18</v>
      </c>
      <c r="E7332" t="s">
        <v>566</v>
      </c>
      <c r="F7332" t="s">
        <v>567</v>
      </c>
      <c r="G7332" t="s">
        <v>47</v>
      </c>
      <c r="H7332" t="s">
        <v>5036</v>
      </c>
      <c r="I7332" s="1">
        <v>41374</v>
      </c>
      <c r="J7332" t="s">
        <v>533</v>
      </c>
      <c r="K7332">
        <v>500</v>
      </c>
      <c r="L7332">
        <v>500</v>
      </c>
      <c r="M7332">
        <v>0</v>
      </c>
      <c r="N7332">
        <v>459</v>
      </c>
      <c r="O7332" t="s">
        <v>1062</v>
      </c>
      <c r="P7332" t="s">
        <v>25</v>
      </c>
      <c r="Q7332">
        <f ca="1">DATEDIF(Data[[#This Row],[Birthdate]],TODAY(),"Y")</f>
        <v>12</v>
      </c>
      <c r="R7332" t="str">
        <f ca="1">IF(Data[[#This Row],[Age]]&lt;=10,"3-10 Years",IF(Data[[#This Row],[Age]]&lt;=15,"11-15 Years",IF(Data[[#This Row],[Age]]&lt;=19,"16-19 Years", "20+ Years")))</f>
        <v>11-15 Years</v>
      </c>
    </row>
    <row r="7333" spans="1:18" x14ac:dyDescent="0.35">
      <c r="A7333" t="s">
        <v>334</v>
      </c>
      <c r="B7333" s="1">
        <v>44636</v>
      </c>
      <c r="C7333" t="s">
        <v>29</v>
      </c>
      <c r="D7333" t="s">
        <v>18</v>
      </c>
      <c r="E7333" t="s">
        <v>566</v>
      </c>
      <c r="F7333" t="s">
        <v>567</v>
      </c>
      <c r="G7333" t="s">
        <v>50</v>
      </c>
      <c r="H7333" t="s">
        <v>5036</v>
      </c>
      <c r="I7333" s="1">
        <v>41356</v>
      </c>
      <c r="J7333" t="s">
        <v>335</v>
      </c>
      <c r="K7333">
        <v>435</v>
      </c>
      <c r="L7333">
        <v>435</v>
      </c>
      <c r="M7333">
        <v>0</v>
      </c>
      <c r="N7333">
        <v>459</v>
      </c>
      <c r="O7333" t="s">
        <v>1062</v>
      </c>
      <c r="P7333" t="s">
        <v>25</v>
      </c>
      <c r="Q7333">
        <f ca="1">DATEDIF(Data[[#This Row],[Birthdate]],TODAY(),"Y")</f>
        <v>12</v>
      </c>
      <c r="R7333" t="str">
        <f ca="1">IF(Data[[#This Row],[Age]]&lt;=10,"3-10 Years",IF(Data[[#This Row],[Age]]&lt;=15,"11-15 Years",IF(Data[[#This Row],[Age]]&lt;=19,"16-19 Years", "20+ Years")))</f>
        <v>11-15 Years</v>
      </c>
    </row>
    <row r="7334" spans="1:18" x14ac:dyDescent="0.35">
      <c r="A7334" t="s">
        <v>334</v>
      </c>
      <c r="B7334" s="1">
        <v>44636</v>
      </c>
      <c r="C7334" t="s">
        <v>29</v>
      </c>
      <c r="D7334" t="s">
        <v>18</v>
      </c>
      <c r="E7334" t="s">
        <v>566</v>
      </c>
      <c r="F7334" t="s">
        <v>567</v>
      </c>
      <c r="G7334" t="s">
        <v>50</v>
      </c>
      <c r="H7334" t="s">
        <v>5036</v>
      </c>
      <c r="I7334" s="1">
        <v>41356</v>
      </c>
      <c r="J7334" t="s">
        <v>335</v>
      </c>
      <c r="K7334">
        <v>435</v>
      </c>
      <c r="L7334">
        <v>435</v>
      </c>
      <c r="M7334">
        <v>0</v>
      </c>
      <c r="N7334">
        <v>459</v>
      </c>
      <c r="O7334" t="s">
        <v>1062</v>
      </c>
      <c r="P7334" t="s">
        <v>25</v>
      </c>
      <c r="Q7334">
        <f ca="1">DATEDIF(Data[[#This Row],[Birthdate]],TODAY(),"Y")</f>
        <v>12</v>
      </c>
      <c r="R7334" t="str">
        <f ca="1">IF(Data[[#This Row],[Age]]&lt;=10,"3-10 Years",IF(Data[[#This Row],[Age]]&lt;=15,"11-15 Years",IF(Data[[#This Row],[Age]]&lt;=19,"16-19 Years", "20+ Years")))</f>
        <v>11-15 Years</v>
      </c>
    </row>
    <row r="7335" spans="1:18" x14ac:dyDescent="0.35">
      <c r="A7335" t="s">
        <v>334</v>
      </c>
      <c r="B7335" s="1">
        <v>44636</v>
      </c>
      <c r="C7335" t="s">
        <v>29</v>
      </c>
      <c r="D7335" t="s">
        <v>18</v>
      </c>
      <c r="E7335" t="s">
        <v>566</v>
      </c>
      <c r="F7335" t="s">
        <v>567</v>
      </c>
      <c r="G7335" t="s">
        <v>50</v>
      </c>
      <c r="H7335" t="s">
        <v>5036</v>
      </c>
      <c r="I7335" s="1">
        <v>41356</v>
      </c>
      <c r="J7335" t="s">
        <v>335</v>
      </c>
      <c r="K7335">
        <v>435</v>
      </c>
      <c r="L7335">
        <v>435</v>
      </c>
      <c r="M7335">
        <v>0</v>
      </c>
      <c r="N7335">
        <v>459</v>
      </c>
      <c r="O7335" t="s">
        <v>1062</v>
      </c>
      <c r="P7335" t="s">
        <v>25</v>
      </c>
      <c r="Q7335">
        <f ca="1">DATEDIF(Data[[#This Row],[Birthdate]],TODAY(),"Y")</f>
        <v>12</v>
      </c>
      <c r="R7335" t="str">
        <f ca="1">IF(Data[[#This Row],[Age]]&lt;=10,"3-10 Years",IF(Data[[#This Row],[Age]]&lt;=15,"11-15 Years",IF(Data[[#This Row],[Age]]&lt;=19,"16-19 Years", "20+ Years")))</f>
        <v>11-15 Years</v>
      </c>
    </row>
    <row r="7336" spans="1:18" x14ac:dyDescent="0.35">
      <c r="A7336" t="s">
        <v>978</v>
      </c>
      <c r="B7336" s="1">
        <v>44780</v>
      </c>
      <c r="C7336" t="s">
        <v>29</v>
      </c>
      <c r="D7336" t="s">
        <v>18</v>
      </c>
      <c r="E7336" t="s">
        <v>566</v>
      </c>
      <c r="F7336" t="s">
        <v>567</v>
      </c>
      <c r="G7336" t="s">
        <v>21</v>
      </c>
      <c r="H7336" t="s">
        <v>5036</v>
      </c>
      <c r="I7336" s="1">
        <v>41357</v>
      </c>
      <c r="J7336" t="s">
        <v>979</v>
      </c>
      <c r="K7336">
        <v>200</v>
      </c>
      <c r="L7336">
        <v>200</v>
      </c>
      <c r="M7336">
        <v>0</v>
      </c>
      <c r="N7336">
        <v>499</v>
      </c>
      <c r="O7336" t="s">
        <v>23</v>
      </c>
      <c r="P7336" t="s">
        <v>25</v>
      </c>
      <c r="Q7336">
        <f ca="1">DATEDIF(Data[[#This Row],[Birthdate]],TODAY(),"Y")</f>
        <v>12</v>
      </c>
      <c r="R7336" t="str">
        <f ca="1">IF(Data[[#This Row],[Age]]&lt;=10,"3-10 Years",IF(Data[[#This Row],[Age]]&lt;=15,"11-15 Years",IF(Data[[#This Row],[Age]]&lt;=19,"16-19 Years", "20+ Years")))</f>
        <v>11-15 Years</v>
      </c>
    </row>
    <row r="7337" spans="1:18" x14ac:dyDescent="0.35">
      <c r="A7337" t="s">
        <v>281</v>
      </c>
      <c r="B7337" s="1">
        <v>44780</v>
      </c>
      <c r="C7337" t="s">
        <v>29</v>
      </c>
      <c r="D7337" t="s">
        <v>18</v>
      </c>
      <c r="E7337" t="s">
        <v>566</v>
      </c>
      <c r="F7337" t="s">
        <v>567</v>
      </c>
      <c r="G7337" t="s">
        <v>189</v>
      </c>
      <c r="H7337" t="s">
        <v>5036</v>
      </c>
      <c r="I7337" s="1">
        <v>41394</v>
      </c>
      <c r="J7337" t="s">
        <v>282</v>
      </c>
      <c r="K7337">
        <v>494</v>
      </c>
      <c r="L7337">
        <v>494</v>
      </c>
      <c r="M7337">
        <v>0</v>
      </c>
      <c r="N7337">
        <v>499</v>
      </c>
      <c r="O7337" t="s">
        <v>23</v>
      </c>
      <c r="P7337" t="s">
        <v>152</v>
      </c>
      <c r="Q7337">
        <f ca="1">DATEDIF(Data[[#This Row],[Birthdate]],TODAY(),"Y")</f>
        <v>12</v>
      </c>
      <c r="R7337" t="str">
        <f ca="1">IF(Data[[#This Row],[Age]]&lt;=10,"3-10 Years",IF(Data[[#This Row],[Age]]&lt;=15,"11-15 Years",IF(Data[[#This Row],[Age]]&lt;=19,"16-19 Years", "20+ Years")))</f>
        <v>11-15 Years</v>
      </c>
    </row>
    <row r="7338" spans="1:18" x14ac:dyDescent="0.35">
      <c r="A7338" t="s">
        <v>475</v>
      </c>
      <c r="B7338" s="1">
        <v>44776</v>
      </c>
      <c r="C7338" t="s">
        <v>29</v>
      </c>
      <c r="D7338" t="s">
        <v>18</v>
      </c>
      <c r="E7338" t="s">
        <v>566</v>
      </c>
      <c r="F7338" t="s">
        <v>567</v>
      </c>
      <c r="G7338" t="s">
        <v>21</v>
      </c>
      <c r="H7338" t="s">
        <v>5036</v>
      </c>
      <c r="I7338" s="1">
        <v>41270</v>
      </c>
      <c r="J7338" t="s">
        <v>476</v>
      </c>
      <c r="K7338">
        <v>514</v>
      </c>
      <c r="L7338">
        <v>514</v>
      </c>
      <c r="M7338">
        <v>0</v>
      </c>
      <c r="N7338">
        <v>499</v>
      </c>
      <c r="O7338" t="s">
        <v>23</v>
      </c>
      <c r="P7338" t="s">
        <v>152</v>
      </c>
      <c r="Q7338">
        <f ca="1">DATEDIF(Data[[#This Row],[Birthdate]],TODAY(),"Y")</f>
        <v>12</v>
      </c>
      <c r="R7338" t="str">
        <f ca="1">IF(Data[[#This Row],[Age]]&lt;=10,"3-10 Years",IF(Data[[#This Row],[Age]]&lt;=15,"11-15 Years",IF(Data[[#This Row],[Age]]&lt;=19,"16-19 Years", "20+ Years")))</f>
        <v>11-15 Years</v>
      </c>
    </row>
    <row r="7339" spans="1:18" x14ac:dyDescent="0.35">
      <c r="A7339" t="s">
        <v>978</v>
      </c>
      <c r="B7339" s="1">
        <v>44773</v>
      </c>
      <c r="C7339" t="s">
        <v>29</v>
      </c>
      <c r="D7339" t="s">
        <v>18</v>
      </c>
      <c r="E7339" t="s">
        <v>566</v>
      </c>
      <c r="F7339" t="s">
        <v>567</v>
      </c>
      <c r="G7339" t="s">
        <v>21</v>
      </c>
      <c r="H7339" t="s">
        <v>5036</v>
      </c>
      <c r="I7339" s="1">
        <v>41357</v>
      </c>
      <c r="J7339" t="s">
        <v>979</v>
      </c>
      <c r="K7339">
        <v>200</v>
      </c>
      <c r="L7339">
        <v>200</v>
      </c>
      <c r="M7339">
        <v>0</v>
      </c>
      <c r="N7339">
        <v>499</v>
      </c>
      <c r="O7339" t="s">
        <v>23</v>
      </c>
      <c r="P7339" t="s">
        <v>25</v>
      </c>
      <c r="Q7339">
        <f ca="1">DATEDIF(Data[[#This Row],[Birthdate]],TODAY(),"Y")</f>
        <v>12</v>
      </c>
      <c r="R7339" t="str">
        <f ca="1">IF(Data[[#This Row],[Age]]&lt;=10,"3-10 Years",IF(Data[[#This Row],[Age]]&lt;=15,"11-15 Years",IF(Data[[#This Row],[Age]]&lt;=19,"16-19 Years", "20+ Years")))</f>
        <v>11-15 Years</v>
      </c>
    </row>
    <row r="7340" spans="1:18" x14ac:dyDescent="0.35">
      <c r="A7340" t="s">
        <v>475</v>
      </c>
      <c r="B7340" s="1">
        <v>44766</v>
      </c>
      <c r="C7340" t="s">
        <v>29</v>
      </c>
      <c r="D7340" t="s">
        <v>18</v>
      </c>
      <c r="E7340" t="s">
        <v>566</v>
      </c>
      <c r="F7340" t="s">
        <v>567</v>
      </c>
      <c r="G7340" t="s">
        <v>21</v>
      </c>
      <c r="H7340" t="s">
        <v>5036</v>
      </c>
      <c r="I7340" s="1">
        <v>41270</v>
      </c>
      <c r="J7340" t="s">
        <v>476</v>
      </c>
      <c r="K7340">
        <v>474</v>
      </c>
      <c r="L7340">
        <v>474</v>
      </c>
      <c r="M7340">
        <v>0</v>
      </c>
      <c r="N7340">
        <v>499</v>
      </c>
      <c r="O7340" t="s">
        <v>23</v>
      </c>
      <c r="P7340" t="s">
        <v>152</v>
      </c>
      <c r="Q7340">
        <f ca="1">DATEDIF(Data[[#This Row],[Birthdate]],TODAY(),"Y")</f>
        <v>12</v>
      </c>
      <c r="R7340" t="str">
        <f ca="1">IF(Data[[#This Row],[Age]]&lt;=10,"3-10 Years",IF(Data[[#This Row],[Age]]&lt;=15,"11-15 Years",IF(Data[[#This Row],[Age]]&lt;=19,"16-19 Years", "20+ Years")))</f>
        <v>11-15 Years</v>
      </c>
    </row>
    <row r="7341" spans="1:18" x14ac:dyDescent="0.35">
      <c r="A7341" t="s">
        <v>978</v>
      </c>
      <c r="B7341" s="1">
        <v>44766</v>
      </c>
      <c r="C7341" t="s">
        <v>29</v>
      </c>
      <c r="D7341" t="s">
        <v>18</v>
      </c>
      <c r="E7341" t="s">
        <v>566</v>
      </c>
      <c r="F7341" t="s">
        <v>567</v>
      </c>
      <c r="G7341" t="s">
        <v>21</v>
      </c>
      <c r="H7341" t="s">
        <v>5036</v>
      </c>
      <c r="I7341" s="1">
        <v>41357</v>
      </c>
      <c r="J7341" t="s">
        <v>979</v>
      </c>
      <c r="K7341">
        <v>200</v>
      </c>
      <c r="L7341">
        <v>200</v>
      </c>
      <c r="M7341">
        <v>0</v>
      </c>
      <c r="N7341">
        <v>499</v>
      </c>
      <c r="O7341" t="s">
        <v>23</v>
      </c>
      <c r="P7341" t="s">
        <v>25</v>
      </c>
      <c r="Q7341">
        <f ca="1">DATEDIF(Data[[#This Row],[Birthdate]],TODAY(),"Y")</f>
        <v>12</v>
      </c>
      <c r="R7341" t="str">
        <f ca="1">IF(Data[[#This Row],[Age]]&lt;=10,"3-10 Years",IF(Data[[#This Row],[Age]]&lt;=15,"11-15 Years",IF(Data[[#This Row],[Age]]&lt;=19,"16-19 Years", "20+ Years")))</f>
        <v>11-15 Years</v>
      </c>
    </row>
    <row r="7342" spans="1:18" x14ac:dyDescent="0.35">
      <c r="A7342" t="s">
        <v>3545</v>
      </c>
      <c r="B7342" s="1">
        <v>44765</v>
      </c>
      <c r="C7342" t="s">
        <v>29</v>
      </c>
      <c r="D7342" t="s">
        <v>18</v>
      </c>
      <c r="E7342" t="s">
        <v>566</v>
      </c>
      <c r="F7342" t="s">
        <v>567</v>
      </c>
      <c r="G7342" t="s">
        <v>21</v>
      </c>
      <c r="H7342" t="s">
        <v>5036</v>
      </c>
      <c r="I7342" s="1">
        <v>41513</v>
      </c>
      <c r="J7342" t="s">
        <v>3499</v>
      </c>
      <c r="K7342">
        <v>494</v>
      </c>
      <c r="L7342">
        <v>494</v>
      </c>
      <c r="M7342">
        <v>0</v>
      </c>
      <c r="N7342">
        <v>499</v>
      </c>
      <c r="O7342" t="s">
        <v>23</v>
      </c>
      <c r="P7342" t="s">
        <v>25</v>
      </c>
      <c r="Q7342">
        <f ca="1">DATEDIF(Data[[#This Row],[Birthdate]],TODAY(),"Y")</f>
        <v>12</v>
      </c>
      <c r="R7342" t="str">
        <f ca="1">IF(Data[[#This Row],[Age]]&lt;=10,"3-10 Years",IF(Data[[#This Row],[Age]]&lt;=15,"11-15 Years",IF(Data[[#This Row],[Age]]&lt;=19,"16-19 Years", "20+ Years")))</f>
        <v>11-15 Years</v>
      </c>
    </row>
    <row r="7343" spans="1:18" x14ac:dyDescent="0.35">
      <c r="A7343" t="s">
        <v>978</v>
      </c>
      <c r="B7343" s="1">
        <v>44726</v>
      </c>
      <c r="C7343" t="s">
        <v>29</v>
      </c>
      <c r="D7343" t="s">
        <v>18</v>
      </c>
      <c r="E7343" t="s">
        <v>566</v>
      </c>
      <c r="F7343" t="s">
        <v>567</v>
      </c>
      <c r="G7343" t="s">
        <v>21</v>
      </c>
      <c r="H7343" t="s">
        <v>5036</v>
      </c>
      <c r="I7343" s="1">
        <v>41357</v>
      </c>
      <c r="J7343" t="s">
        <v>979</v>
      </c>
      <c r="K7343">
        <v>200</v>
      </c>
      <c r="L7343">
        <v>200</v>
      </c>
      <c r="M7343">
        <v>0</v>
      </c>
      <c r="N7343">
        <v>499</v>
      </c>
      <c r="O7343" t="s">
        <v>23</v>
      </c>
      <c r="P7343" t="s">
        <v>25</v>
      </c>
      <c r="Q7343">
        <f ca="1">DATEDIF(Data[[#This Row],[Birthdate]],TODAY(),"Y")</f>
        <v>12</v>
      </c>
      <c r="R7343" t="str">
        <f ca="1">IF(Data[[#This Row],[Age]]&lt;=10,"3-10 Years",IF(Data[[#This Row],[Age]]&lt;=15,"11-15 Years",IF(Data[[#This Row],[Age]]&lt;=19,"16-19 Years", "20+ Years")))</f>
        <v>11-15 Years</v>
      </c>
    </row>
    <row r="7344" spans="1:18" x14ac:dyDescent="0.35">
      <c r="A7344" t="s">
        <v>978</v>
      </c>
      <c r="B7344" s="1">
        <v>44726</v>
      </c>
      <c r="C7344" t="s">
        <v>29</v>
      </c>
      <c r="D7344" t="s">
        <v>18</v>
      </c>
      <c r="E7344" t="s">
        <v>566</v>
      </c>
      <c r="F7344" t="s">
        <v>567</v>
      </c>
      <c r="G7344" t="s">
        <v>21</v>
      </c>
      <c r="H7344" t="s">
        <v>5036</v>
      </c>
      <c r="I7344" s="1">
        <v>41357</v>
      </c>
      <c r="J7344" t="s">
        <v>979</v>
      </c>
      <c r="K7344">
        <v>200</v>
      </c>
      <c r="L7344">
        <v>200</v>
      </c>
      <c r="M7344">
        <v>0</v>
      </c>
      <c r="N7344">
        <v>499</v>
      </c>
      <c r="O7344" t="s">
        <v>23</v>
      </c>
      <c r="P7344" t="s">
        <v>25</v>
      </c>
      <c r="Q7344">
        <f ca="1">DATEDIF(Data[[#This Row],[Birthdate]],TODAY(),"Y")</f>
        <v>12</v>
      </c>
      <c r="R7344" t="str">
        <f ca="1">IF(Data[[#This Row],[Age]]&lt;=10,"3-10 Years",IF(Data[[#This Row],[Age]]&lt;=15,"11-15 Years",IF(Data[[#This Row],[Age]]&lt;=19,"16-19 Years", "20+ Years")))</f>
        <v>11-15 Years</v>
      </c>
    </row>
    <row r="7345" spans="1:18" x14ac:dyDescent="0.35">
      <c r="A7345" t="s">
        <v>978</v>
      </c>
      <c r="B7345" s="1">
        <v>44726</v>
      </c>
      <c r="C7345" t="s">
        <v>29</v>
      </c>
      <c r="D7345" t="s">
        <v>18</v>
      </c>
      <c r="E7345" t="s">
        <v>566</v>
      </c>
      <c r="F7345" t="s">
        <v>567</v>
      </c>
      <c r="G7345" t="s">
        <v>21</v>
      </c>
      <c r="H7345" t="s">
        <v>5036</v>
      </c>
      <c r="I7345" s="1">
        <v>41357</v>
      </c>
      <c r="J7345" t="s">
        <v>979</v>
      </c>
      <c r="K7345">
        <v>200</v>
      </c>
      <c r="L7345">
        <v>200</v>
      </c>
      <c r="M7345">
        <v>0</v>
      </c>
      <c r="N7345">
        <v>499</v>
      </c>
      <c r="O7345" t="s">
        <v>23</v>
      </c>
      <c r="P7345" t="s">
        <v>25</v>
      </c>
      <c r="Q7345">
        <f ca="1">DATEDIF(Data[[#This Row],[Birthdate]],TODAY(),"Y")</f>
        <v>12</v>
      </c>
      <c r="R7345" t="str">
        <f ca="1">IF(Data[[#This Row],[Age]]&lt;=10,"3-10 Years",IF(Data[[#This Row],[Age]]&lt;=15,"11-15 Years",IF(Data[[#This Row],[Age]]&lt;=19,"16-19 Years", "20+ Years")))</f>
        <v>11-15 Years</v>
      </c>
    </row>
    <row r="7346" spans="1:18" x14ac:dyDescent="0.35">
      <c r="A7346" t="s">
        <v>208</v>
      </c>
      <c r="B7346" s="1">
        <v>44721</v>
      </c>
      <c r="C7346" t="s">
        <v>29</v>
      </c>
      <c r="D7346" t="s">
        <v>18</v>
      </c>
      <c r="E7346" t="s">
        <v>566</v>
      </c>
      <c r="F7346" t="s">
        <v>567</v>
      </c>
      <c r="G7346" t="s">
        <v>21</v>
      </c>
      <c r="H7346" t="s">
        <v>5036</v>
      </c>
      <c r="I7346" s="1">
        <v>41394</v>
      </c>
      <c r="J7346" t="s">
        <v>209</v>
      </c>
      <c r="K7346">
        <v>454</v>
      </c>
      <c r="L7346">
        <v>454</v>
      </c>
      <c r="M7346">
        <v>0</v>
      </c>
      <c r="N7346">
        <v>499</v>
      </c>
      <c r="O7346" t="s">
        <v>23</v>
      </c>
      <c r="P7346" t="s">
        <v>25</v>
      </c>
      <c r="Q7346">
        <f ca="1">DATEDIF(Data[[#This Row],[Birthdate]],TODAY(),"Y")</f>
        <v>12</v>
      </c>
      <c r="R7346" t="str">
        <f ca="1">IF(Data[[#This Row],[Age]]&lt;=10,"3-10 Years",IF(Data[[#This Row],[Age]]&lt;=15,"11-15 Years",IF(Data[[#This Row],[Age]]&lt;=19,"16-19 Years", "20+ Years")))</f>
        <v>11-15 Years</v>
      </c>
    </row>
    <row r="7347" spans="1:18" x14ac:dyDescent="0.35">
      <c r="A7347" t="s">
        <v>208</v>
      </c>
      <c r="B7347" s="1">
        <v>44697</v>
      </c>
      <c r="C7347" t="s">
        <v>29</v>
      </c>
      <c r="D7347" t="s">
        <v>18</v>
      </c>
      <c r="E7347" t="s">
        <v>566</v>
      </c>
      <c r="F7347" t="s">
        <v>567</v>
      </c>
      <c r="G7347" t="s">
        <v>21</v>
      </c>
      <c r="H7347" t="s">
        <v>5036</v>
      </c>
      <c r="I7347" s="1">
        <v>41394</v>
      </c>
      <c r="J7347" t="s">
        <v>209</v>
      </c>
      <c r="K7347">
        <v>454</v>
      </c>
      <c r="L7347">
        <v>454</v>
      </c>
      <c r="M7347">
        <v>0</v>
      </c>
      <c r="N7347">
        <v>499</v>
      </c>
      <c r="O7347" t="s">
        <v>23</v>
      </c>
      <c r="P7347" t="s">
        <v>25</v>
      </c>
      <c r="Q7347">
        <f ca="1">DATEDIF(Data[[#This Row],[Birthdate]],TODAY(),"Y")</f>
        <v>12</v>
      </c>
      <c r="R7347" t="str">
        <f ca="1">IF(Data[[#This Row],[Age]]&lt;=10,"3-10 Years",IF(Data[[#This Row],[Age]]&lt;=15,"11-15 Years",IF(Data[[#This Row],[Age]]&lt;=19,"16-19 Years", "20+ Years")))</f>
        <v>11-15 Years</v>
      </c>
    </row>
    <row r="7348" spans="1:18" x14ac:dyDescent="0.35">
      <c r="A7348" t="s">
        <v>208</v>
      </c>
      <c r="B7348" s="1">
        <v>44697</v>
      </c>
      <c r="C7348" t="s">
        <v>29</v>
      </c>
      <c r="D7348" t="s">
        <v>18</v>
      </c>
      <c r="E7348" t="s">
        <v>566</v>
      </c>
      <c r="F7348" t="s">
        <v>567</v>
      </c>
      <c r="G7348" t="s">
        <v>21</v>
      </c>
      <c r="H7348" t="s">
        <v>5036</v>
      </c>
      <c r="I7348" s="1">
        <v>41394</v>
      </c>
      <c r="J7348" t="s">
        <v>209</v>
      </c>
      <c r="K7348">
        <v>454</v>
      </c>
      <c r="L7348">
        <v>454</v>
      </c>
      <c r="M7348">
        <v>0</v>
      </c>
      <c r="N7348">
        <v>499</v>
      </c>
      <c r="O7348" t="s">
        <v>23</v>
      </c>
      <c r="P7348" t="s">
        <v>25</v>
      </c>
      <c r="Q7348">
        <f ca="1">DATEDIF(Data[[#This Row],[Birthdate]],TODAY(),"Y")</f>
        <v>12</v>
      </c>
      <c r="R7348" t="str">
        <f ca="1">IF(Data[[#This Row],[Age]]&lt;=10,"3-10 Years",IF(Data[[#This Row],[Age]]&lt;=15,"11-15 Years",IF(Data[[#This Row],[Age]]&lt;=19,"16-19 Years", "20+ Years")))</f>
        <v>11-15 Years</v>
      </c>
    </row>
    <row r="7349" spans="1:18" x14ac:dyDescent="0.35">
      <c r="A7349" t="s">
        <v>208</v>
      </c>
      <c r="B7349" s="1">
        <v>44697</v>
      </c>
      <c r="C7349" t="s">
        <v>29</v>
      </c>
      <c r="D7349" t="s">
        <v>18</v>
      </c>
      <c r="E7349" t="s">
        <v>566</v>
      </c>
      <c r="F7349" t="s">
        <v>567</v>
      </c>
      <c r="G7349" t="s">
        <v>21</v>
      </c>
      <c r="H7349" t="s">
        <v>5036</v>
      </c>
      <c r="I7349" s="1">
        <v>41394</v>
      </c>
      <c r="J7349" t="s">
        <v>209</v>
      </c>
      <c r="K7349">
        <v>454</v>
      </c>
      <c r="L7349">
        <v>454</v>
      </c>
      <c r="M7349">
        <v>0</v>
      </c>
      <c r="N7349">
        <v>499</v>
      </c>
      <c r="O7349" t="s">
        <v>23</v>
      </c>
      <c r="P7349" t="s">
        <v>25</v>
      </c>
      <c r="Q7349">
        <f ca="1">DATEDIF(Data[[#This Row],[Birthdate]],TODAY(),"Y")</f>
        <v>12</v>
      </c>
      <c r="R7349" t="str">
        <f ca="1">IF(Data[[#This Row],[Age]]&lt;=10,"3-10 Years",IF(Data[[#This Row],[Age]]&lt;=15,"11-15 Years",IF(Data[[#This Row],[Age]]&lt;=19,"16-19 Years", "20+ Years")))</f>
        <v>11-15 Years</v>
      </c>
    </row>
    <row r="7350" spans="1:18" x14ac:dyDescent="0.35">
      <c r="A7350" t="s">
        <v>208</v>
      </c>
      <c r="B7350" s="1">
        <v>44697</v>
      </c>
      <c r="C7350" t="s">
        <v>29</v>
      </c>
      <c r="D7350" t="s">
        <v>18</v>
      </c>
      <c r="E7350" t="s">
        <v>566</v>
      </c>
      <c r="F7350" t="s">
        <v>567</v>
      </c>
      <c r="G7350" t="s">
        <v>21</v>
      </c>
      <c r="H7350" t="s">
        <v>5036</v>
      </c>
      <c r="I7350" s="1">
        <v>41394</v>
      </c>
      <c r="J7350" t="s">
        <v>209</v>
      </c>
      <c r="K7350">
        <v>454</v>
      </c>
      <c r="L7350">
        <v>454</v>
      </c>
      <c r="M7350">
        <v>0</v>
      </c>
      <c r="N7350">
        <v>499</v>
      </c>
      <c r="O7350" t="s">
        <v>23</v>
      </c>
      <c r="P7350" t="s">
        <v>25</v>
      </c>
      <c r="Q7350">
        <f ca="1">DATEDIF(Data[[#This Row],[Birthdate]],TODAY(),"Y")</f>
        <v>12</v>
      </c>
      <c r="R7350" t="str">
        <f ca="1">IF(Data[[#This Row],[Age]]&lt;=10,"3-10 Years",IF(Data[[#This Row],[Age]]&lt;=15,"11-15 Years",IF(Data[[#This Row],[Age]]&lt;=19,"16-19 Years", "20+ Years")))</f>
        <v>11-15 Years</v>
      </c>
    </row>
    <row r="7351" spans="1:18" x14ac:dyDescent="0.35">
      <c r="A7351" t="s">
        <v>475</v>
      </c>
      <c r="B7351" s="1">
        <v>44689</v>
      </c>
      <c r="C7351" t="s">
        <v>29</v>
      </c>
      <c r="D7351" t="s">
        <v>18</v>
      </c>
      <c r="E7351" t="s">
        <v>566</v>
      </c>
      <c r="F7351" t="s">
        <v>567</v>
      </c>
      <c r="G7351" t="s">
        <v>21</v>
      </c>
      <c r="H7351" t="s">
        <v>5036</v>
      </c>
      <c r="I7351" s="1">
        <v>41270</v>
      </c>
      <c r="J7351" t="s">
        <v>476</v>
      </c>
      <c r="K7351">
        <v>514</v>
      </c>
      <c r="L7351">
        <v>514</v>
      </c>
      <c r="M7351">
        <v>0</v>
      </c>
      <c r="N7351">
        <v>499</v>
      </c>
      <c r="O7351" t="s">
        <v>23</v>
      </c>
      <c r="P7351" t="s">
        <v>152</v>
      </c>
      <c r="Q7351">
        <f ca="1">DATEDIF(Data[[#This Row],[Birthdate]],TODAY(),"Y")</f>
        <v>12</v>
      </c>
      <c r="R7351" t="str">
        <f ca="1">IF(Data[[#This Row],[Age]]&lt;=10,"3-10 Years",IF(Data[[#This Row],[Age]]&lt;=15,"11-15 Years",IF(Data[[#This Row],[Age]]&lt;=19,"16-19 Years", "20+ Years")))</f>
        <v>11-15 Years</v>
      </c>
    </row>
    <row r="7352" spans="1:18" x14ac:dyDescent="0.35">
      <c r="A7352" t="s">
        <v>475</v>
      </c>
      <c r="B7352" s="1">
        <v>44689</v>
      </c>
      <c r="C7352" t="s">
        <v>29</v>
      </c>
      <c r="D7352" t="s">
        <v>18</v>
      </c>
      <c r="E7352" t="s">
        <v>566</v>
      </c>
      <c r="F7352" t="s">
        <v>567</v>
      </c>
      <c r="G7352" t="s">
        <v>21</v>
      </c>
      <c r="H7352" t="s">
        <v>5036</v>
      </c>
      <c r="I7352" s="1">
        <v>41270</v>
      </c>
      <c r="J7352" t="s">
        <v>476</v>
      </c>
      <c r="K7352">
        <v>514</v>
      </c>
      <c r="L7352">
        <v>514</v>
      </c>
      <c r="M7352">
        <v>0</v>
      </c>
      <c r="N7352">
        <v>499</v>
      </c>
      <c r="O7352" t="s">
        <v>23</v>
      </c>
      <c r="P7352" t="s">
        <v>152</v>
      </c>
      <c r="Q7352">
        <f ca="1">DATEDIF(Data[[#This Row],[Birthdate]],TODAY(),"Y")</f>
        <v>12</v>
      </c>
      <c r="R7352" t="str">
        <f ca="1">IF(Data[[#This Row],[Age]]&lt;=10,"3-10 Years",IF(Data[[#This Row],[Age]]&lt;=15,"11-15 Years",IF(Data[[#This Row],[Age]]&lt;=19,"16-19 Years", "20+ Years")))</f>
        <v>11-15 Years</v>
      </c>
    </row>
    <row r="7353" spans="1:18" x14ac:dyDescent="0.35">
      <c r="A7353" t="s">
        <v>475</v>
      </c>
      <c r="B7353" s="1">
        <v>44689</v>
      </c>
      <c r="C7353" t="s">
        <v>29</v>
      </c>
      <c r="D7353" t="s">
        <v>18</v>
      </c>
      <c r="E7353" t="s">
        <v>566</v>
      </c>
      <c r="F7353" t="s">
        <v>567</v>
      </c>
      <c r="G7353" t="s">
        <v>21</v>
      </c>
      <c r="H7353" t="s">
        <v>5036</v>
      </c>
      <c r="I7353" s="1">
        <v>41270</v>
      </c>
      <c r="J7353" t="s">
        <v>476</v>
      </c>
      <c r="K7353">
        <v>514</v>
      </c>
      <c r="L7353">
        <v>514</v>
      </c>
      <c r="M7353">
        <v>0</v>
      </c>
      <c r="N7353">
        <v>499</v>
      </c>
      <c r="O7353" t="s">
        <v>23</v>
      </c>
      <c r="P7353" t="s">
        <v>152</v>
      </c>
      <c r="Q7353">
        <f ca="1">DATEDIF(Data[[#This Row],[Birthdate]],TODAY(),"Y")</f>
        <v>12</v>
      </c>
      <c r="R7353" t="str">
        <f ca="1">IF(Data[[#This Row],[Age]]&lt;=10,"3-10 Years",IF(Data[[#This Row],[Age]]&lt;=15,"11-15 Years",IF(Data[[#This Row],[Age]]&lt;=19,"16-19 Years", "20+ Years")))</f>
        <v>11-15 Years</v>
      </c>
    </row>
    <row r="7354" spans="1:18" x14ac:dyDescent="0.35">
      <c r="A7354" t="s">
        <v>1058</v>
      </c>
      <c r="B7354" s="1">
        <v>44682</v>
      </c>
      <c r="C7354" t="s">
        <v>29</v>
      </c>
      <c r="D7354" t="s">
        <v>18</v>
      </c>
      <c r="E7354" t="s">
        <v>566</v>
      </c>
      <c r="F7354" t="s">
        <v>567</v>
      </c>
      <c r="G7354" t="s">
        <v>37</v>
      </c>
      <c r="H7354" t="s">
        <v>5036</v>
      </c>
      <c r="I7354" s="1">
        <v>41345</v>
      </c>
      <c r="J7354" t="s">
        <v>333</v>
      </c>
      <c r="K7354">
        <v>500</v>
      </c>
      <c r="L7354">
        <v>500</v>
      </c>
      <c r="M7354">
        <v>0</v>
      </c>
      <c r="N7354">
        <v>499</v>
      </c>
      <c r="O7354" t="s">
        <v>23</v>
      </c>
      <c r="P7354" t="s">
        <v>25</v>
      </c>
      <c r="Q7354">
        <f ca="1">DATEDIF(Data[[#This Row],[Birthdate]],TODAY(),"Y")</f>
        <v>12</v>
      </c>
      <c r="R7354" t="str">
        <f ca="1">IF(Data[[#This Row],[Age]]&lt;=10,"3-10 Years",IF(Data[[#This Row],[Age]]&lt;=15,"11-15 Years",IF(Data[[#This Row],[Age]]&lt;=19,"16-19 Years", "20+ Years")))</f>
        <v>11-15 Years</v>
      </c>
    </row>
    <row r="7355" spans="1:18" x14ac:dyDescent="0.35">
      <c r="A7355" t="s">
        <v>2899</v>
      </c>
      <c r="B7355" s="1">
        <v>44655</v>
      </c>
      <c r="C7355" t="s">
        <v>29</v>
      </c>
      <c r="D7355" t="s">
        <v>18</v>
      </c>
      <c r="E7355" t="s">
        <v>566</v>
      </c>
      <c r="F7355" t="s">
        <v>567</v>
      </c>
      <c r="G7355" t="s">
        <v>30</v>
      </c>
      <c r="H7355" t="s">
        <v>5036</v>
      </c>
      <c r="I7355" s="1">
        <v>41417</v>
      </c>
      <c r="J7355" t="s">
        <v>2900</v>
      </c>
      <c r="K7355">
        <v>500</v>
      </c>
      <c r="L7355">
        <v>500</v>
      </c>
      <c r="M7355">
        <v>0</v>
      </c>
      <c r="N7355">
        <v>499</v>
      </c>
      <c r="O7355" t="s">
        <v>23</v>
      </c>
      <c r="P7355" t="s">
        <v>25</v>
      </c>
      <c r="Q7355">
        <f ca="1">DATEDIF(Data[[#This Row],[Birthdate]],TODAY(),"Y")</f>
        <v>12</v>
      </c>
      <c r="R7355" t="str">
        <f ca="1">IF(Data[[#This Row],[Age]]&lt;=10,"3-10 Years",IF(Data[[#This Row],[Age]]&lt;=15,"11-15 Years",IF(Data[[#This Row],[Age]]&lt;=19,"16-19 Years", "20+ Years")))</f>
        <v>11-15 Years</v>
      </c>
    </row>
    <row r="7356" spans="1:18" x14ac:dyDescent="0.35">
      <c r="A7356" t="s">
        <v>530</v>
      </c>
      <c r="B7356" s="1">
        <v>44652</v>
      </c>
      <c r="C7356" t="s">
        <v>29</v>
      </c>
      <c r="D7356" t="s">
        <v>18</v>
      </c>
      <c r="E7356" t="s">
        <v>566</v>
      </c>
      <c r="F7356" t="s">
        <v>567</v>
      </c>
      <c r="G7356" t="s">
        <v>30</v>
      </c>
      <c r="H7356" t="s">
        <v>5036</v>
      </c>
      <c r="I7356" s="1">
        <v>41320</v>
      </c>
      <c r="J7356" t="s">
        <v>531</v>
      </c>
      <c r="K7356">
        <v>460</v>
      </c>
      <c r="L7356">
        <v>460</v>
      </c>
      <c r="M7356">
        <v>0</v>
      </c>
      <c r="N7356">
        <v>459</v>
      </c>
      <c r="O7356" t="s">
        <v>23</v>
      </c>
      <c r="P7356" t="s">
        <v>152</v>
      </c>
      <c r="Q7356">
        <f ca="1">DATEDIF(Data[[#This Row],[Birthdate]],TODAY(),"Y")</f>
        <v>12</v>
      </c>
      <c r="R7356" t="str">
        <f ca="1">IF(Data[[#This Row],[Age]]&lt;=10,"3-10 Years",IF(Data[[#This Row],[Age]]&lt;=15,"11-15 Years",IF(Data[[#This Row],[Age]]&lt;=19,"16-19 Years", "20+ Years")))</f>
        <v>11-15 Years</v>
      </c>
    </row>
    <row r="7357" spans="1:18" x14ac:dyDescent="0.35">
      <c r="A7357" t="s">
        <v>530</v>
      </c>
      <c r="B7357" s="1">
        <v>44652</v>
      </c>
      <c r="C7357" t="s">
        <v>29</v>
      </c>
      <c r="D7357" t="s">
        <v>18</v>
      </c>
      <c r="E7357" t="s">
        <v>566</v>
      </c>
      <c r="F7357" t="s">
        <v>567</v>
      </c>
      <c r="G7357" t="s">
        <v>30</v>
      </c>
      <c r="H7357" t="s">
        <v>5036</v>
      </c>
      <c r="I7357" s="1">
        <v>41320</v>
      </c>
      <c r="J7357" t="s">
        <v>531</v>
      </c>
      <c r="K7357">
        <v>460</v>
      </c>
      <c r="L7357">
        <v>460</v>
      </c>
      <c r="M7357">
        <v>0</v>
      </c>
      <c r="N7357">
        <v>459</v>
      </c>
      <c r="O7357" t="s">
        <v>23</v>
      </c>
      <c r="P7357" t="s">
        <v>152</v>
      </c>
      <c r="Q7357">
        <f ca="1">DATEDIF(Data[[#This Row],[Birthdate]],TODAY(),"Y")</f>
        <v>12</v>
      </c>
      <c r="R7357" t="str">
        <f ca="1">IF(Data[[#This Row],[Age]]&lt;=10,"3-10 Years",IF(Data[[#This Row],[Age]]&lt;=15,"11-15 Years",IF(Data[[#This Row],[Age]]&lt;=19,"16-19 Years", "20+ Years")))</f>
        <v>11-15 Years</v>
      </c>
    </row>
    <row r="7358" spans="1:18" x14ac:dyDescent="0.35">
      <c r="A7358" t="s">
        <v>530</v>
      </c>
      <c r="B7358" s="1">
        <v>44652</v>
      </c>
      <c r="C7358" t="s">
        <v>29</v>
      </c>
      <c r="D7358" t="s">
        <v>18</v>
      </c>
      <c r="E7358" t="s">
        <v>566</v>
      </c>
      <c r="F7358" t="s">
        <v>567</v>
      </c>
      <c r="G7358" t="s">
        <v>30</v>
      </c>
      <c r="H7358" t="s">
        <v>5036</v>
      </c>
      <c r="I7358" s="1">
        <v>41320</v>
      </c>
      <c r="J7358" t="s">
        <v>531</v>
      </c>
      <c r="K7358">
        <v>460</v>
      </c>
      <c r="L7358">
        <v>460</v>
      </c>
      <c r="M7358">
        <v>0</v>
      </c>
      <c r="N7358">
        <v>459</v>
      </c>
      <c r="O7358" t="s">
        <v>23</v>
      </c>
      <c r="P7358" t="s">
        <v>152</v>
      </c>
      <c r="Q7358">
        <f ca="1">DATEDIF(Data[[#This Row],[Birthdate]],TODAY(),"Y")</f>
        <v>12</v>
      </c>
      <c r="R7358" t="str">
        <f ca="1">IF(Data[[#This Row],[Age]]&lt;=10,"3-10 Years",IF(Data[[#This Row],[Age]]&lt;=15,"11-15 Years",IF(Data[[#This Row],[Age]]&lt;=19,"16-19 Years", "20+ Years")))</f>
        <v>11-15 Years</v>
      </c>
    </row>
    <row r="7359" spans="1:18" x14ac:dyDescent="0.35">
      <c r="A7359" t="s">
        <v>530</v>
      </c>
      <c r="B7359" s="1">
        <v>44652</v>
      </c>
      <c r="C7359" t="s">
        <v>29</v>
      </c>
      <c r="D7359" t="s">
        <v>18</v>
      </c>
      <c r="E7359" t="s">
        <v>566</v>
      </c>
      <c r="F7359" t="s">
        <v>567</v>
      </c>
      <c r="G7359" t="s">
        <v>30</v>
      </c>
      <c r="H7359" t="s">
        <v>5036</v>
      </c>
      <c r="I7359" s="1">
        <v>41320</v>
      </c>
      <c r="J7359" t="s">
        <v>531</v>
      </c>
      <c r="K7359">
        <v>460</v>
      </c>
      <c r="L7359">
        <v>460</v>
      </c>
      <c r="M7359">
        <v>0</v>
      </c>
      <c r="N7359">
        <v>459</v>
      </c>
      <c r="O7359" t="s">
        <v>23</v>
      </c>
      <c r="P7359" t="s">
        <v>152</v>
      </c>
      <c r="Q7359">
        <f ca="1">DATEDIF(Data[[#This Row],[Birthdate]],TODAY(),"Y")</f>
        <v>12</v>
      </c>
      <c r="R7359" t="str">
        <f ca="1">IF(Data[[#This Row],[Age]]&lt;=10,"3-10 Years",IF(Data[[#This Row],[Age]]&lt;=15,"11-15 Years",IF(Data[[#This Row],[Age]]&lt;=19,"16-19 Years", "20+ Years")))</f>
        <v>11-15 Years</v>
      </c>
    </row>
    <row r="7360" spans="1:18" x14ac:dyDescent="0.35">
      <c r="A7360" t="s">
        <v>3093</v>
      </c>
      <c r="B7360" s="1">
        <v>44641</v>
      </c>
      <c r="C7360" t="s">
        <v>29</v>
      </c>
      <c r="D7360" t="s">
        <v>18</v>
      </c>
      <c r="E7360" t="s">
        <v>566</v>
      </c>
      <c r="F7360" t="s">
        <v>567</v>
      </c>
      <c r="G7360" t="s">
        <v>30</v>
      </c>
      <c r="H7360" t="s">
        <v>5036</v>
      </c>
      <c r="I7360" s="1">
        <v>41494</v>
      </c>
      <c r="J7360" t="s">
        <v>3092</v>
      </c>
      <c r="K7360">
        <v>460</v>
      </c>
      <c r="L7360">
        <v>460</v>
      </c>
      <c r="M7360">
        <v>0</v>
      </c>
      <c r="N7360">
        <v>459</v>
      </c>
      <c r="O7360" t="s">
        <v>23</v>
      </c>
      <c r="P7360" t="s">
        <v>25</v>
      </c>
      <c r="Q7360">
        <f ca="1">DATEDIF(Data[[#This Row],[Birthdate]],TODAY(),"Y")</f>
        <v>12</v>
      </c>
      <c r="R7360" t="str">
        <f ca="1">IF(Data[[#This Row],[Age]]&lt;=10,"3-10 Years",IF(Data[[#This Row],[Age]]&lt;=15,"11-15 Years",IF(Data[[#This Row],[Age]]&lt;=19,"16-19 Years", "20+ Years")))</f>
        <v>11-15 Years</v>
      </c>
    </row>
    <row r="7361" spans="1:18" x14ac:dyDescent="0.35">
      <c r="A7361" t="s">
        <v>3397</v>
      </c>
      <c r="B7361" s="1">
        <v>44629</v>
      </c>
      <c r="C7361" t="s">
        <v>29</v>
      </c>
      <c r="D7361" t="s">
        <v>18</v>
      </c>
      <c r="E7361" t="s">
        <v>566</v>
      </c>
      <c r="F7361" t="s">
        <v>567</v>
      </c>
      <c r="G7361" t="s">
        <v>105</v>
      </c>
      <c r="H7361" t="s">
        <v>5036</v>
      </c>
      <c r="I7361" s="1">
        <v>41446</v>
      </c>
      <c r="J7361" t="s">
        <v>3398</v>
      </c>
      <c r="K7361">
        <v>454</v>
      </c>
      <c r="L7361">
        <v>454</v>
      </c>
      <c r="M7361">
        <v>0</v>
      </c>
      <c r="N7361">
        <v>459</v>
      </c>
      <c r="O7361" t="s">
        <v>23</v>
      </c>
      <c r="P7361" t="s">
        <v>25</v>
      </c>
      <c r="Q7361">
        <f ca="1">DATEDIF(Data[[#This Row],[Birthdate]],TODAY(),"Y")</f>
        <v>12</v>
      </c>
      <c r="R7361" t="str">
        <f ca="1">IF(Data[[#This Row],[Age]]&lt;=10,"3-10 Years",IF(Data[[#This Row],[Age]]&lt;=15,"11-15 Years",IF(Data[[#This Row],[Age]]&lt;=19,"16-19 Years", "20+ Years")))</f>
        <v>11-15 Years</v>
      </c>
    </row>
    <row r="7362" spans="1:18" x14ac:dyDescent="0.35">
      <c r="A7362" t="s">
        <v>3397</v>
      </c>
      <c r="B7362" s="1">
        <v>44629</v>
      </c>
      <c r="C7362" t="s">
        <v>29</v>
      </c>
      <c r="D7362" t="s">
        <v>18</v>
      </c>
      <c r="E7362" t="s">
        <v>566</v>
      </c>
      <c r="F7362" t="s">
        <v>567</v>
      </c>
      <c r="G7362" t="s">
        <v>105</v>
      </c>
      <c r="H7362" t="s">
        <v>5036</v>
      </c>
      <c r="I7362" s="1">
        <v>41446</v>
      </c>
      <c r="J7362" t="s">
        <v>3398</v>
      </c>
      <c r="K7362">
        <v>454</v>
      </c>
      <c r="L7362">
        <v>454</v>
      </c>
      <c r="M7362">
        <v>0</v>
      </c>
      <c r="N7362">
        <v>459</v>
      </c>
      <c r="O7362" t="s">
        <v>23</v>
      </c>
      <c r="P7362" t="s">
        <v>25</v>
      </c>
      <c r="Q7362">
        <f ca="1">DATEDIF(Data[[#This Row],[Birthdate]],TODAY(),"Y")</f>
        <v>12</v>
      </c>
      <c r="R7362" t="str">
        <f ca="1">IF(Data[[#This Row],[Age]]&lt;=10,"3-10 Years",IF(Data[[#This Row],[Age]]&lt;=15,"11-15 Years",IF(Data[[#This Row],[Age]]&lt;=19,"16-19 Years", "20+ Years")))</f>
        <v>11-15 Years</v>
      </c>
    </row>
    <row r="7363" spans="1:18" x14ac:dyDescent="0.35">
      <c r="A7363" t="s">
        <v>3397</v>
      </c>
      <c r="B7363" s="1">
        <v>44629</v>
      </c>
      <c r="C7363" t="s">
        <v>29</v>
      </c>
      <c r="D7363" t="s">
        <v>18</v>
      </c>
      <c r="E7363" t="s">
        <v>566</v>
      </c>
      <c r="F7363" t="s">
        <v>567</v>
      </c>
      <c r="G7363" t="s">
        <v>105</v>
      </c>
      <c r="H7363" t="s">
        <v>5036</v>
      </c>
      <c r="I7363" s="1">
        <v>41446</v>
      </c>
      <c r="J7363" t="s">
        <v>3398</v>
      </c>
      <c r="K7363">
        <v>454</v>
      </c>
      <c r="L7363">
        <v>454</v>
      </c>
      <c r="M7363">
        <v>0</v>
      </c>
      <c r="N7363">
        <v>459</v>
      </c>
      <c r="O7363" t="s">
        <v>23</v>
      </c>
      <c r="P7363" t="s">
        <v>25</v>
      </c>
      <c r="Q7363">
        <f ca="1">DATEDIF(Data[[#This Row],[Birthdate]],TODAY(),"Y")</f>
        <v>12</v>
      </c>
      <c r="R7363" t="str">
        <f ca="1">IF(Data[[#This Row],[Age]]&lt;=10,"3-10 Years",IF(Data[[#This Row],[Age]]&lt;=15,"11-15 Years",IF(Data[[#This Row],[Age]]&lt;=19,"16-19 Years", "20+ Years")))</f>
        <v>11-15 Years</v>
      </c>
    </row>
    <row r="7364" spans="1:18" x14ac:dyDescent="0.35">
      <c r="A7364" t="s">
        <v>1059</v>
      </c>
      <c r="B7364" s="1">
        <v>44623</v>
      </c>
      <c r="C7364" t="s">
        <v>29</v>
      </c>
      <c r="D7364" t="s">
        <v>18</v>
      </c>
      <c r="E7364" t="s">
        <v>566</v>
      </c>
      <c r="F7364" t="s">
        <v>567</v>
      </c>
      <c r="G7364" t="s">
        <v>57</v>
      </c>
      <c r="H7364" t="s">
        <v>5036</v>
      </c>
      <c r="I7364" s="1">
        <v>41433</v>
      </c>
      <c r="J7364" t="s">
        <v>399</v>
      </c>
      <c r="K7364">
        <v>460</v>
      </c>
      <c r="L7364">
        <v>460</v>
      </c>
      <c r="M7364">
        <v>0</v>
      </c>
      <c r="N7364">
        <v>459</v>
      </c>
      <c r="O7364" t="s">
        <v>23</v>
      </c>
      <c r="P7364" t="s">
        <v>25</v>
      </c>
      <c r="Q7364">
        <f ca="1">DATEDIF(Data[[#This Row],[Birthdate]],TODAY(),"Y")</f>
        <v>12</v>
      </c>
      <c r="R7364" t="str">
        <f ca="1">IF(Data[[#This Row],[Age]]&lt;=10,"3-10 Years",IF(Data[[#This Row],[Age]]&lt;=15,"11-15 Years",IF(Data[[#This Row],[Age]]&lt;=19,"16-19 Years", "20+ Years")))</f>
        <v>11-15 Years</v>
      </c>
    </row>
    <row r="7365" spans="1:18" x14ac:dyDescent="0.35">
      <c r="A7365" t="s">
        <v>3580</v>
      </c>
      <c r="B7365" s="1">
        <v>44738</v>
      </c>
      <c r="C7365" t="s">
        <v>29</v>
      </c>
      <c r="D7365" t="s">
        <v>18</v>
      </c>
      <c r="E7365" t="s">
        <v>566</v>
      </c>
      <c r="F7365" t="s">
        <v>3573</v>
      </c>
      <c r="G7365" t="s">
        <v>21</v>
      </c>
      <c r="H7365" t="s">
        <v>5036</v>
      </c>
      <c r="I7365" s="1">
        <v>41256</v>
      </c>
      <c r="J7365" t="s">
        <v>428</v>
      </c>
      <c r="K7365">
        <v>494</v>
      </c>
      <c r="L7365">
        <v>494</v>
      </c>
      <c r="M7365">
        <v>0</v>
      </c>
      <c r="N7365">
        <v>499</v>
      </c>
      <c r="O7365" t="s">
        <v>2704</v>
      </c>
      <c r="P7365" t="s">
        <v>25</v>
      </c>
      <c r="Q7365">
        <f ca="1">DATEDIF(Data[[#This Row],[Birthdate]],TODAY(),"Y")</f>
        <v>12</v>
      </c>
      <c r="R7365" t="str">
        <f ca="1">IF(Data[[#This Row],[Age]]&lt;=10,"3-10 Years",IF(Data[[#This Row],[Age]]&lt;=15,"11-15 Years",IF(Data[[#This Row],[Age]]&lt;=19,"16-19 Years", "20+ Years")))</f>
        <v>11-15 Years</v>
      </c>
    </row>
    <row r="7366" spans="1:18" x14ac:dyDescent="0.35">
      <c r="A7366" t="s">
        <v>1059</v>
      </c>
      <c r="B7366" s="1">
        <v>44623</v>
      </c>
      <c r="C7366" t="s">
        <v>29</v>
      </c>
      <c r="D7366" t="s">
        <v>18</v>
      </c>
      <c r="E7366" t="s">
        <v>566</v>
      </c>
      <c r="F7366" t="s">
        <v>3573</v>
      </c>
      <c r="G7366" t="s">
        <v>57</v>
      </c>
      <c r="H7366" t="s">
        <v>5036</v>
      </c>
      <c r="I7366" s="1">
        <v>41433</v>
      </c>
      <c r="J7366" t="s">
        <v>399</v>
      </c>
      <c r="K7366">
        <v>460</v>
      </c>
      <c r="L7366">
        <v>460</v>
      </c>
      <c r="M7366">
        <v>0</v>
      </c>
      <c r="N7366">
        <v>459</v>
      </c>
      <c r="O7366" t="s">
        <v>2704</v>
      </c>
      <c r="P7366" t="s">
        <v>25</v>
      </c>
      <c r="Q7366">
        <f ca="1">DATEDIF(Data[[#This Row],[Birthdate]],TODAY(),"Y")</f>
        <v>12</v>
      </c>
      <c r="R7366" t="str">
        <f ca="1">IF(Data[[#This Row],[Age]]&lt;=10,"3-10 Years",IF(Data[[#This Row],[Age]]&lt;=15,"11-15 Years",IF(Data[[#This Row],[Age]]&lt;=19,"16-19 Years", "20+ Years")))</f>
        <v>11-15 Years</v>
      </c>
    </row>
    <row r="7367" spans="1:18" x14ac:dyDescent="0.35">
      <c r="A7367" t="s">
        <v>1144</v>
      </c>
      <c r="B7367" s="1">
        <v>44622</v>
      </c>
      <c r="C7367" t="s">
        <v>29</v>
      </c>
      <c r="D7367" t="s">
        <v>18</v>
      </c>
      <c r="E7367" t="s">
        <v>566</v>
      </c>
      <c r="F7367" t="s">
        <v>3573</v>
      </c>
      <c r="G7367" t="s">
        <v>189</v>
      </c>
      <c r="H7367" t="s">
        <v>5036</v>
      </c>
      <c r="I7367" s="1">
        <v>41300</v>
      </c>
      <c r="J7367" t="s">
        <v>1145</v>
      </c>
      <c r="K7367">
        <v>460</v>
      </c>
      <c r="L7367">
        <v>460</v>
      </c>
      <c r="M7367">
        <v>0</v>
      </c>
      <c r="N7367">
        <v>459</v>
      </c>
      <c r="O7367" t="s">
        <v>2704</v>
      </c>
      <c r="P7367" t="s">
        <v>25</v>
      </c>
      <c r="Q7367">
        <f ca="1">DATEDIF(Data[[#This Row],[Birthdate]],TODAY(),"Y")</f>
        <v>12</v>
      </c>
      <c r="R7367" t="str">
        <f ca="1">IF(Data[[#This Row],[Age]]&lt;=10,"3-10 Years",IF(Data[[#This Row],[Age]]&lt;=15,"11-15 Years",IF(Data[[#This Row],[Age]]&lt;=19,"16-19 Years", "20+ Years")))</f>
        <v>11-15 Years</v>
      </c>
    </row>
    <row r="7368" spans="1:18" x14ac:dyDescent="0.35">
      <c r="A7368" t="s">
        <v>281</v>
      </c>
      <c r="B7368" s="1">
        <v>44740</v>
      </c>
      <c r="C7368" t="s">
        <v>29</v>
      </c>
      <c r="D7368" t="s">
        <v>18</v>
      </c>
      <c r="E7368" t="s">
        <v>566</v>
      </c>
      <c r="F7368" t="s">
        <v>1045</v>
      </c>
      <c r="G7368" t="s">
        <v>189</v>
      </c>
      <c r="H7368" t="s">
        <v>5036</v>
      </c>
      <c r="I7368" s="1">
        <v>41394</v>
      </c>
      <c r="J7368" t="s">
        <v>282</v>
      </c>
      <c r="K7368">
        <v>412</v>
      </c>
      <c r="L7368">
        <v>412</v>
      </c>
      <c r="M7368">
        <v>0</v>
      </c>
      <c r="N7368">
        <v>400</v>
      </c>
      <c r="O7368" t="s">
        <v>23</v>
      </c>
      <c r="P7368" t="s">
        <v>152</v>
      </c>
      <c r="Q7368">
        <f ca="1">DATEDIF(Data[[#This Row],[Birthdate]],TODAY(),"Y")</f>
        <v>12</v>
      </c>
      <c r="R7368" t="str">
        <f ca="1">IF(Data[[#This Row],[Age]]&lt;=10,"3-10 Years",IF(Data[[#This Row],[Age]]&lt;=15,"11-15 Years",IF(Data[[#This Row],[Age]]&lt;=19,"16-19 Years", "20+ Years")))</f>
        <v>11-15 Years</v>
      </c>
    </row>
    <row r="7369" spans="1:18" x14ac:dyDescent="0.35">
      <c r="A7369" t="s">
        <v>1331</v>
      </c>
      <c r="B7369" s="1">
        <v>45130</v>
      </c>
      <c r="C7369" t="s">
        <v>29</v>
      </c>
      <c r="D7369" t="s">
        <v>18</v>
      </c>
      <c r="E7369" t="s">
        <v>566</v>
      </c>
      <c r="F7369" t="s">
        <v>3602</v>
      </c>
      <c r="G7369" t="s">
        <v>189</v>
      </c>
      <c r="H7369" t="s">
        <v>5036</v>
      </c>
      <c r="I7369" s="1">
        <v>41423</v>
      </c>
      <c r="J7369" t="s">
        <v>1332</v>
      </c>
      <c r="K7369">
        <v>65</v>
      </c>
      <c r="L7369">
        <v>65</v>
      </c>
      <c r="M7369">
        <v>0</v>
      </c>
      <c r="N7369">
        <v>65</v>
      </c>
      <c r="O7369" t="s">
        <v>1062</v>
      </c>
      <c r="P7369" t="s">
        <v>25</v>
      </c>
      <c r="Q7369">
        <f ca="1">DATEDIF(Data[[#This Row],[Birthdate]],TODAY(),"Y")</f>
        <v>12</v>
      </c>
      <c r="R7369" t="str">
        <f ca="1">IF(Data[[#This Row],[Age]]&lt;=10,"3-10 Years",IF(Data[[#This Row],[Age]]&lt;=15,"11-15 Years",IF(Data[[#This Row],[Age]]&lt;=19,"16-19 Years", "20+ Years")))</f>
        <v>11-15 Years</v>
      </c>
    </row>
    <row r="7370" spans="1:18" x14ac:dyDescent="0.35">
      <c r="A7370" t="s">
        <v>1155</v>
      </c>
      <c r="B7370" s="1">
        <v>45125</v>
      </c>
      <c r="C7370" t="s">
        <v>29</v>
      </c>
      <c r="D7370" t="s">
        <v>18</v>
      </c>
      <c r="E7370" t="s">
        <v>566</v>
      </c>
      <c r="F7370" t="s">
        <v>3602</v>
      </c>
      <c r="G7370" t="s">
        <v>405</v>
      </c>
      <c r="H7370" t="s">
        <v>1083</v>
      </c>
      <c r="I7370" s="1">
        <v>41543</v>
      </c>
      <c r="J7370" t="s">
        <v>1154</v>
      </c>
      <c r="K7370">
        <v>65</v>
      </c>
      <c r="L7370">
        <v>65</v>
      </c>
      <c r="M7370">
        <v>0</v>
      </c>
      <c r="N7370">
        <v>65</v>
      </c>
      <c r="O7370" t="s">
        <v>1062</v>
      </c>
      <c r="P7370" t="s">
        <v>152</v>
      </c>
      <c r="Q7370">
        <f ca="1">DATEDIF(Data[[#This Row],[Birthdate]],TODAY(),"Y")</f>
        <v>12</v>
      </c>
      <c r="R7370" t="str">
        <f ca="1">IF(Data[[#This Row],[Age]]&lt;=10,"3-10 Years",IF(Data[[#This Row],[Age]]&lt;=15,"11-15 Years",IF(Data[[#This Row],[Age]]&lt;=19,"16-19 Years", "20+ Years")))</f>
        <v>11-15 Years</v>
      </c>
    </row>
    <row r="7371" spans="1:18" x14ac:dyDescent="0.35">
      <c r="A7371" t="s">
        <v>3608</v>
      </c>
      <c r="B7371" s="1">
        <v>45124</v>
      </c>
      <c r="C7371" t="s">
        <v>29</v>
      </c>
      <c r="D7371" t="s">
        <v>18</v>
      </c>
      <c r="E7371" t="s">
        <v>566</v>
      </c>
      <c r="F7371" t="s">
        <v>3602</v>
      </c>
      <c r="G7371" t="s">
        <v>81</v>
      </c>
      <c r="H7371" t="s">
        <v>1083</v>
      </c>
      <c r="I7371" s="1">
        <v>41392</v>
      </c>
      <c r="J7371" t="s">
        <v>3609</v>
      </c>
      <c r="K7371">
        <v>65</v>
      </c>
      <c r="L7371">
        <v>65</v>
      </c>
      <c r="M7371">
        <v>0</v>
      </c>
      <c r="N7371">
        <v>65</v>
      </c>
      <c r="O7371" t="s">
        <v>1062</v>
      </c>
      <c r="P7371" t="s">
        <v>25</v>
      </c>
      <c r="Q7371">
        <f ca="1">DATEDIF(Data[[#This Row],[Birthdate]],TODAY(),"Y")</f>
        <v>12</v>
      </c>
      <c r="R7371" t="str">
        <f ca="1">IF(Data[[#This Row],[Age]]&lt;=10,"3-10 Years",IF(Data[[#This Row],[Age]]&lt;=15,"11-15 Years",IF(Data[[#This Row],[Age]]&lt;=19,"16-19 Years", "20+ Years")))</f>
        <v>11-15 Years</v>
      </c>
    </row>
    <row r="7372" spans="1:18" x14ac:dyDescent="0.35">
      <c r="A7372" t="s">
        <v>1331</v>
      </c>
      <c r="B7372" s="1">
        <v>45121</v>
      </c>
      <c r="C7372" t="s">
        <v>29</v>
      </c>
      <c r="D7372" t="s">
        <v>18</v>
      </c>
      <c r="E7372" t="s">
        <v>566</v>
      </c>
      <c r="F7372" t="s">
        <v>3602</v>
      </c>
      <c r="G7372" t="s">
        <v>189</v>
      </c>
      <c r="H7372" t="s">
        <v>5036</v>
      </c>
      <c r="I7372" s="1">
        <v>41423</v>
      </c>
      <c r="J7372" t="s">
        <v>1332</v>
      </c>
      <c r="K7372">
        <v>65</v>
      </c>
      <c r="L7372">
        <v>65</v>
      </c>
      <c r="M7372">
        <v>0</v>
      </c>
      <c r="N7372">
        <v>65</v>
      </c>
      <c r="O7372" t="s">
        <v>1062</v>
      </c>
      <c r="P7372" t="s">
        <v>25</v>
      </c>
      <c r="Q7372">
        <f ca="1">DATEDIF(Data[[#This Row],[Birthdate]],TODAY(),"Y")</f>
        <v>12</v>
      </c>
      <c r="R7372" t="str">
        <f ca="1">IF(Data[[#This Row],[Age]]&lt;=10,"3-10 Years",IF(Data[[#This Row],[Age]]&lt;=15,"11-15 Years",IF(Data[[#This Row],[Age]]&lt;=19,"16-19 Years", "20+ Years")))</f>
        <v>11-15 Years</v>
      </c>
    </row>
    <row r="7373" spans="1:18" x14ac:dyDescent="0.35">
      <c r="A7373" t="s">
        <v>1148</v>
      </c>
      <c r="B7373" s="1">
        <v>45121</v>
      </c>
      <c r="C7373" t="s">
        <v>29</v>
      </c>
      <c r="D7373" t="s">
        <v>18</v>
      </c>
      <c r="E7373" t="s">
        <v>566</v>
      </c>
      <c r="F7373" t="s">
        <v>3602</v>
      </c>
      <c r="G7373" t="s">
        <v>189</v>
      </c>
      <c r="H7373" t="s">
        <v>5036</v>
      </c>
      <c r="I7373" s="1">
        <v>41302</v>
      </c>
      <c r="J7373" t="s">
        <v>3610</v>
      </c>
      <c r="K7373">
        <v>65</v>
      </c>
      <c r="L7373">
        <v>65</v>
      </c>
      <c r="M7373">
        <v>0</v>
      </c>
      <c r="N7373">
        <v>65</v>
      </c>
      <c r="O7373" t="s">
        <v>1062</v>
      </c>
      <c r="P7373" t="s">
        <v>152</v>
      </c>
      <c r="Q7373">
        <f ca="1">DATEDIF(Data[[#This Row],[Birthdate]],TODAY(),"Y")</f>
        <v>12</v>
      </c>
      <c r="R7373" t="str">
        <f ca="1">IF(Data[[#This Row],[Age]]&lt;=10,"3-10 Years",IF(Data[[#This Row],[Age]]&lt;=15,"11-15 Years",IF(Data[[#This Row],[Age]]&lt;=19,"16-19 Years", "20+ Years")))</f>
        <v>11-15 Years</v>
      </c>
    </row>
    <row r="7374" spans="1:18" x14ac:dyDescent="0.35">
      <c r="A7374" t="s">
        <v>1148</v>
      </c>
      <c r="B7374" s="1">
        <v>45117</v>
      </c>
      <c r="C7374" t="s">
        <v>29</v>
      </c>
      <c r="D7374" t="s">
        <v>18</v>
      </c>
      <c r="E7374" t="s">
        <v>566</v>
      </c>
      <c r="F7374" t="s">
        <v>3602</v>
      </c>
      <c r="G7374" t="s">
        <v>189</v>
      </c>
      <c r="H7374" t="s">
        <v>5036</v>
      </c>
      <c r="I7374" s="1">
        <v>41302</v>
      </c>
      <c r="J7374" t="s">
        <v>3610</v>
      </c>
      <c r="K7374">
        <v>65</v>
      </c>
      <c r="L7374">
        <v>65</v>
      </c>
      <c r="M7374">
        <v>0</v>
      </c>
      <c r="N7374">
        <v>65</v>
      </c>
      <c r="O7374" t="s">
        <v>1062</v>
      </c>
      <c r="P7374" t="s">
        <v>152</v>
      </c>
      <c r="Q7374">
        <f ca="1">DATEDIF(Data[[#This Row],[Birthdate]],TODAY(),"Y")</f>
        <v>12</v>
      </c>
      <c r="R7374" t="str">
        <f ca="1">IF(Data[[#This Row],[Age]]&lt;=10,"3-10 Years",IF(Data[[#This Row],[Age]]&lt;=15,"11-15 Years",IF(Data[[#This Row],[Age]]&lt;=19,"16-19 Years", "20+ Years")))</f>
        <v>11-15 Years</v>
      </c>
    </row>
    <row r="7375" spans="1:18" x14ac:dyDescent="0.35">
      <c r="A7375" t="s">
        <v>635</v>
      </c>
      <c r="B7375" s="1">
        <v>45131</v>
      </c>
      <c r="C7375" t="s">
        <v>29</v>
      </c>
      <c r="D7375" t="s">
        <v>18</v>
      </c>
      <c r="E7375" t="s">
        <v>566</v>
      </c>
      <c r="F7375" t="s">
        <v>3602</v>
      </c>
      <c r="G7375" t="s">
        <v>50</v>
      </c>
      <c r="H7375" t="s">
        <v>5036</v>
      </c>
      <c r="I7375" s="1">
        <v>41451</v>
      </c>
      <c r="J7375" t="s">
        <v>472</v>
      </c>
      <c r="K7375">
        <v>65</v>
      </c>
      <c r="L7375">
        <v>65</v>
      </c>
      <c r="M7375">
        <v>0</v>
      </c>
      <c r="N7375">
        <v>65</v>
      </c>
      <c r="O7375" t="s">
        <v>1062</v>
      </c>
      <c r="P7375" t="s">
        <v>25</v>
      </c>
      <c r="Q7375">
        <f ca="1">DATEDIF(Data[[#This Row],[Birthdate]],TODAY(),"Y")</f>
        <v>12</v>
      </c>
      <c r="R7375" t="str">
        <f ca="1">IF(Data[[#This Row],[Age]]&lt;=10,"3-10 Years",IF(Data[[#This Row],[Age]]&lt;=15,"11-15 Years",IF(Data[[#This Row],[Age]]&lt;=19,"16-19 Years", "20+ Years")))</f>
        <v>11-15 Years</v>
      </c>
    </row>
    <row r="7376" spans="1:18" x14ac:dyDescent="0.35">
      <c r="A7376" t="s">
        <v>3623</v>
      </c>
      <c r="B7376" s="1">
        <v>45120</v>
      </c>
      <c r="C7376" t="s">
        <v>29</v>
      </c>
      <c r="D7376" t="s">
        <v>18</v>
      </c>
      <c r="E7376" t="s">
        <v>566</v>
      </c>
      <c r="F7376" t="s">
        <v>3602</v>
      </c>
      <c r="G7376" t="s">
        <v>47</v>
      </c>
      <c r="H7376" t="s">
        <v>5036</v>
      </c>
      <c r="I7376" s="1">
        <v>41514</v>
      </c>
      <c r="J7376" t="s">
        <v>3624</v>
      </c>
      <c r="K7376">
        <v>65</v>
      </c>
      <c r="L7376">
        <v>65</v>
      </c>
      <c r="M7376">
        <v>0</v>
      </c>
      <c r="N7376">
        <v>65</v>
      </c>
      <c r="O7376" t="s">
        <v>1062</v>
      </c>
      <c r="P7376" t="s">
        <v>25</v>
      </c>
      <c r="Q7376">
        <f ca="1">DATEDIF(Data[[#This Row],[Birthdate]],TODAY(),"Y")</f>
        <v>12</v>
      </c>
      <c r="R7376" t="str">
        <f ca="1">IF(Data[[#This Row],[Age]]&lt;=10,"3-10 Years",IF(Data[[#This Row],[Age]]&lt;=15,"11-15 Years",IF(Data[[#This Row],[Age]]&lt;=19,"16-19 Years", "20+ Years")))</f>
        <v>11-15 Years</v>
      </c>
    </row>
    <row r="7377" spans="1:18" x14ac:dyDescent="0.35">
      <c r="A7377" t="s">
        <v>3629</v>
      </c>
      <c r="B7377" s="1">
        <v>45110</v>
      </c>
      <c r="C7377" t="s">
        <v>29</v>
      </c>
      <c r="D7377" t="s">
        <v>18</v>
      </c>
      <c r="E7377" t="s">
        <v>566</v>
      </c>
      <c r="F7377" t="s">
        <v>3602</v>
      </c>
      <c r="G7377" t="s">
        <v>47</v>
      </c>
      <c r="H7377" t="s">
        <v>5036</v>
      </c>
      <c r="I7377" s="1">
        <v>41356</v>
      </c>
      <c r="J7377" t="s">
        <v>2350</v>
      </c>
      <c r="K7377">
        <v>65</v>
      </c>
      <c r="L7377">
        <v>65</v>
      </c>
      <c r="M7377">
        <v>0</v>
      </c>
      <c r="N7377">
        <v>65</v>
      </c>
      <c r="O7377" t="s">
        <v>1062</v>
      </c>
      <c r="P7377" t="s">
        <v>25</v>
      </c>
      <c r="Q7377">
        <f ca="1">DATEDIF(Data[[#This Row],[Birthdate]],TODAY(),"Y")</f>
        <v>12</v>
      </c>
      <c r="R7377" t="str">
        <f ca="1">IF(Data[[#This Row],[Age]]&lt;=10,"3-10 Years",IF(Data[[#This Row],[Age]]&lt;=15,"11-15 Years",IF(Data[[#This Row],[Age]]&lt;=19,"16-19 Years", "20+ Years")))</f>
        <v>11-15 Years</v>
      </c>
    </row>
    <row r="7378" spans="1:18" x14ac:dyDescent="0.35">
      <c r="A7378" t="s">
        <v>635</v>
      </c>
      <c r="B7378" s="1">
        <v>45100</v>
      </c>
      <c r="C7378" t="s">
        <v>29</v>
      </c>
      <c r="D7378" t="s">
        <v>18</v>
      </c>
      <c r="E7378" t="s">
        <v>566</v>
      </c>
      <c r="F7378" t="s">
        <v>3602</v>
      </c>
      <c r="G7378" t="s">
        <v>50</v>
      </c>
      <c r="H7378" t="s">
        <v>5036</v>
      </c>
      <c r="I7378" s="1">
        <v>41451</v>
      </c>
      <c r="J7378" t="s">
        <v>472</v>
      </c>
      <c r="K7378">
        <v>65</v>
      </c>
      <c r="L7378">
        <v>65</v>
      </c>
      <c r="M7378">
        <v>0</v>
      </c>
      <c r="N7378">
        <v>65</v>
      </c>
      <c r="O7378" t="s">
        <v>1062</v>
      </c>
      <c r="P7378" t="s">
        <v>25</v>
      </c>
      <c r="Q7378">
        <f ca="1">DATEDIF(Data[[#This Row],[Birthdate]],TODAY(),"Y")</f>
        <v>12</v>
      </c>
      <c r="R7378" t="str">
        <f ca="1">IF(Data[[#This Row],[Age]]&lt;=10,"3-10 Years",IF(Data[[#This Row],[Age]]&lt;=15,"11-15 Years",IF(Data[[#This Row],[Age]]&lt;=19,"16-19 Years", "20+ Years")))</f>
        <v>11-15 Years</v>
      </c>
    </row>
    <row r="7379" spans="1:18" x14ac:dyDescent="0.35">
      <c r="A7379" t="s">
        <v>2148</v>
      </c>
      <c r="B7379" s="1">
        <v>45091</v>
      </c>
      <c r="C7379" t="s">
        <v>29</v>
      </c>
      <c r="D7379" t="s">
        <v>18</v>
      </c>
      <c r="E7379" t="s">
        <v>566</v>
      </c>
      <c r="F7379" t="s">
        <v>3602</v>
      </c>
      <c r="G7379" t="s">
        <v>50</v>
      </c>
      <c r="H7379" t="s">
        <v>5036</v>
      </c>
      <c r="I7379" s="1">
        <v>41291</v>
      </c>
      <c r="J7379" t="s">
        <v>2149</v>
      </c>
      <c r="K7379">
        <v>65</v>
      </c>
      <c r="L7379">
        <v>65</v>
      </c>
      <c r="M7379">
        <v>0</v>
      </c>
      <c r="N7379">
        <v>65</v>
      </c>
      <c r="O7379" t="s">
        <v>1062</v>
      </c>
      <c r="P7379" t="s">
        <v>25</v>
      </c>
      <c r="Q7379">
        <f ca="1">DATEDIF(Data[[#This Row],[Birthdate]],TODAY(),"Y")</f>
        <v>12</v>
      </c>
      <c r="R7379" t="str">
        <f ca="1">IF(Data[[#This Row],[Age]]&lt;=10,"3-10 Years",IF(Data[[#This Row],[Age]]&lt;=15,"11-15 Years",IF(Data[[#This Row],[Age]]&lt;=19,"16-19 Years", "20+ Years")))</f>
        <v>11-15 Years</v>
      </c>
    </row>
    <row r="7380" spans="1:18" x14ac:dyDescent="0.35">
      <c r="A7380" t="s">
        <v>635</v>
      </c>
      <c r="B7380" s="1">
        <v>45090</v>
      </c>
      <c r="C7380" t="s">
        <v>29</v>
      </c>
      <c r="D7380" t="s">
        <v>18</v>
      </c>
      <c r="E7380" t="s">
        <v>566</v>
      </c>
      <c r="F7380" t="s">
        <v>3602</v>
      </c>
      <c r="G7380" t="s">
        <v>50</v>
      </c>
      <c r="H7380" t="s">
        <v>5036</v>
      </c>
      <c r="I7380" s="1">
        <v>41451</v>
      </c>
      <c r="J7380" t="s">
        <v>472</v>
      </c>
      <c r="K7380">
        <v>65</v>
      </c>
      <c r="L7380">
        <v>65</v>
      </c>
      <c r="M7380">
        <v>0</v>
      </c>
      <c r="N7380">
        <v>65</v>
      </c>
      <c r="O7380" t="s">
        <v>1062</v>
      </c>
      <c r="P7380" t="s">
        <v>25</v>
      </c>
      <c r="Q7380">
        <f ca="1">DATEDIF(Data[[#This Row],[Birthdate]],TODAY(),"Y")</f>
        <v>12</v>
      </c>
      <c r="R7380" t="str">
        <f ca="1">IF(Data[[#This Row],[Age]]&lt;=10,"3-10 Years",IF(Data[[#This Row],[Age]]&lt;=15,"11-15 Years",IF(Data[[#This Row],[Age]]&lt;=19,"16-19 Years", "20+ Years")))</f>
        <v>11-15 Years</v>
      </c>
    </row>
    <row r="7381" spans="1:18" x14ac:dyDescent="0.35">
      <c r="A7381" t="s">
        <v>208</v>
      </c>
      <c r="B7381" s="1">
        <v>45142</v>
      </c>
      <c r="C7381" t="s">
        <v>29</v>
      </c>
      <c r="D7381" t="s">
        <v>18</v>
      </c>
      <c r="E7381" t="s">
        <v>566</v>
      </c>
      <c r="F7381" t="s">
        <v>3602</v>
      </c>
      <c r="G7381" t="s">
        <v>21</v>
      </c>
      <c r="H7381" t="s">
        <v>5036</v>
      </c>
      <c r="I7381" s="1">
        <v>41394</v>
      </c>
      <c r="J7381" t="s">
        <v>209</v>
      </c>
      <c r="K7381">
        <v>0</v>
      </c>
      <c r="L7381">
        <v>0</v>
      </c>
      <c r="M7381">
        <v>0</v>
      </c>
      <c r="N7381">
        <v>65</v>
      </c>
      <c r="O7381" t="s">
        <v>1062</v>
      </c>
      <c r="P7381" t="s">
        <v>25</v>
      </c>
      <c r="Q7381">
        <f ca="1">DATEDIF(Data[[#This Row],[Birthdate]],TODAY(),"Y")</f>
        <v>12</v>
      </c>
      <c r="R7381" t="str">
        <f ca="1">IF(Data[[#This Row],[Age]]&lt;=10,"3-10 Years",IF(Data[[#This Row],[Age]]&lt;=15,"11-15 Years",IF(Data[[#This Row],[Age]]&lt;=19,"16-19 Years", "20+ Years")))</f>
        <v>11-15 Years</v>
      </c>
    </row>
    <row r="7382" spans="1:18" x14ac:dyDescent="0.35">
      <c r="A7382" t="s">
        <v>281</v>
      </c>
      <c r="B7382" s="1">
        <v>45142</v>
      </c>
      <c r="C7382" t="s">
        <v>29</v>
      </c>
      <c r="D7382" t="s">
        <v>18</v>
      </c>
      <c r="E7382" t="s">
        <v>566</v>
      </c>
      <c r="F7382" t="s">
        <v>3602</v>
      </c>
      <c r="G7382" t="s">
        <v>189</v>
      </c>
      <c r="H7382" t="s">
        <v>5036</v>
      </c>
      <c r="I7382" s="1">
        <v>41394</v>
      </c>
      <c r="J7382" t="s">
        <v>282</v>
      </c>
      <c r="K7382">
        <v>65</v>
      </c>
      <c r="L7382">
        <v>65</v>
      </c>
      <c r="M7382">
        <v>0</v>
      </c>
      <c r="N7382">
        <v>65</v>
      </c>
      <c r="O7382" t="s">
        <v>1062</v>
      </c>
      <c r="P7382" t="s">
        <v>152</v>
      </c>
      <c r="Q7382">
        <f ca="1">DATEDIF(Data[[#This Row],[Birthdate]],TODAY(),"Y")</f>
        <v>12</v>
      </c>
      <c r="R7382" t="str">
        <f ca="1">IF(Data[[#This Row],[Age]]&lt;=10,"3-10 Years",IF(Data[[#This Row],[Age]]&lt;=15,"11-15 Years",IF(Data[[#This Row],[Age]]&lt;=19,"16-19 Years", "20+ Years")))</f>
        <v>11-15 Years</v>
      </c>
    </row>
    <row r="7383" spans="1:18" x14ac:dyDescent="0.35">
      <c r="A7383" t="s">
        <v>569</v>
      </c>
      <c r="B7383" s="1">
        <v>45135</v>
      </c>
      <c r="C7383" t="s">
        <v>29</v>
      </c>
      <c r="D7383" t="s">
        <v>18</v>
      </c>
      <c r="E7383" t="s">
        <v>566</v>
      </c>
      <c r="F7383" t="s">
        <v>3602</v>
      </c>
      <c r="G7383" t="s">
        <v>105</v>
      </c>
      <c r="H7383" t="s">
        <v>5036</v>
      </c>
      <c r="I7383" s="1">
        <v>41311</v>
      </c>
      <c r="J7383" t="s">
        <v>169</v>
      </c>
      <c r="K7383">
        <v>65</v>
      </c>
      <c r="L7383">
        <v>65</v>
      </c>
      <c r="M7383">
        <v>0</v>
      </c>
      <c r="N7383">
        <v>65</v>
      </c>
      <c r="O7383" t="s">
        <v>1062</v>
      </c>
      <c r="P7383" t="s">
        <v>25</v>
      </c>
      <c r="Q7383">
        <f ca="1">DATEDIF(Data[[#This Row],[Birthdate]],TODAY(),"Y")</f>
        <v>12</v>
      </c>
      <c r="R7383" t="str">
        <f ca="1">IF(Data[[#This Row],[Age]]&lt;=10,"3-10 Years",IF(Data[[#This Row],[Age]]&lt;=15,"11-15 Years",IF(Data[[#This Row],[Age]]&lt;=19,"16-19 Years", "20+ Years")))</f>
        <v>11-15 Years</v>
      </c>
    </row>
    <row r="7384" spans="1:18" x14ac:dyDescent="0.35">
      <c r="A7384" t="s">
        <v>1310</v>
      </c>
      <c r="B7384" s="1">
        <v>45134</v>
      </c>
      <c r="C7384" t="s">
        <v>29</v>
      </c>
      <c r="D7384" t="s">
        <v>18</v>
      </c>
      <c r="E7384" t="s">
        <v>566</v>
      </c>
      <c r="F7384" t="s">
        <v>3602</v>
      </c>
      <c r="G7384" t="s">
        <v>21</v>
      </c>
      <c r="H7384" t="s">
        <v>5036</v>
      </c>
      <c r="I7384" s="1">
        <v>41544</v>
      </c>
      <c r="J7384" t="s">
        <v>1311</v>
      </c>
      <c r="K7384">
        <v>65</v>
      </c>
      <c r="L7384">
        <v>65</v>
      </c>
      <c r="M7384">
        <v>0</v>
      </c>
      <c r="N7384">
        <v>65</v>
      </c>
      <c r="O7384" t="s">
        <v>1062</v>
      </c>
      <c r="P7384" t="s">
        <v>25</v>
      </c>
      <c r="Q7384">
        <f ca="1">DATEDIF(Data[[#This Row],[Birthdate]],TODAY(),"Y")</f>
        <v>12</v>
      </c>
      <c r="R7384" t="str">
        <f ca="1">IF(Data[[#This Row],[Age]]&lt;=10,"3-10 Years",IF(Data[[#This Row],[Age]]&lt;=15,"11-15 Years",IF(Data[[#This Row],[Age]]&lt;=19,"16-19 Years", "20+ Years")))</f>
        <v>11-15 Years</v>
      </c>
    </row>
    <row r="7385" spans="1:18" x14ac:dyDescent="0.35">
      <c r="A7385" t="s">
        <v>3633</v>
      </c>
      <c r="B7385" s="1">
        <v>45134</v>
      </c>
      <c r="C7385" t="s">
        <v>29</v>
      </c>
      <c r="D7385" t="s">
        <v>18</v>
      </c>
      <c r="E7385" t="s">
        <v>566</v>
      </c>
      <c r="F7385" t="s">
        <v>3602</v>
      </c>
      <c r="G7385" t="s">
        <v>105</v>
      </c>
      <c r="H7385" t="s">
        <v>5036</v>
      </c>
      <c r="I7385" s="1">
        <v>41315</v>
      </c>
      <c r="J7385" t="s">
        <v>106</v>
      </c>
      <c r="K7385">
        <v>65</v>
      </c>
      <c r="L7385">
        <v>65</v>
      </c>
      <c r="M7385">
        <v>0</v>
      </c>
      <c r="N7385">
        <v>65</v>
      </c>
      <c r="O7385" t="s">
        <v>1062</v>
      </c>
      <c r="P7385" t="s">
        <v>25</v>
      </c>
      <c r="Q7385">
        <f ca="1">DATEDIF(Data[[#This Row],[Birthdate]],TODAY(),"Y")</f>
        <v>12</v>
      </c>
      <c r="R7385" t="str">
        <f ca="1">IF(Data[[#This Row],[Age]]&lt;=10,"3-10 Years",IF(Data[[#This Row],[Age]]&lt;=15,"11-15 Years",IF(Data[[#This Row],[Age]]&lt;=19,"16-19 Years", "20+ Years")))</f>
        <v>11-15 Years</v>
      </c>
    </row>
    <row r="7386" spans="1:18" x14ac:dyDescent="0.35">
      <c r="A7386" t="s">
        <v>2997</v>
      </c>
      <c r="B7386" s="1">
        <v>45124</v>
      </c>
      <c r="C7386" t="s">
        <v>29</v>
      </c>
      <c r="D7386" t="s">
        <v>18</v>
      </c>
      <c r="E7386" t="s">
        <v>566</v>
      </c>
      <c r="F7386" t="s">
        <v>3602</v>
      </c>
      <c r="G7386" t="s">
        <v>30</v>
      </c>
      <c r="H7386" t="s">
        <v>5036</v>
      </c>
      <c r="I7386" s="1">
        <v>41253</v>
      </c>
      <c r="J7386" t="s">
        <v>297</v>
      </c>
      <c r="K7386">
        <v>65</v>
      </c>
      <c r="L7386">
        <v>65</v>
      </c>
      <c r="M7386">
        <v>0</v>
      </c>
      <c r="N7386">
        <v>65</v>
      </c>
      <c r="O7386" t="s">
        <v>1062</v>
      </c>
      <c r="P7386" t="s">
        <v>25</v>
      </c>
      <c r="Q7386">
        <f ca="1">DATEDIF(Data[[#This Row],[Birthdate]],TODAY(),"Y")</f>
        <v>12</v>
      </c>
      <c r="R7386" t="str">
        <f ca="1">IF(Data[[#This Row],[Age]]&lt;=10,"3-10 Years",IF(Data[[#This Row],[Age]]&lt;=15,"11-15 Years",IF(Data[[#This Row],[Age]]&lt;=19,"16-19 Years", "20+ Years")))</f>
        <v>11-15 Years</v>
      </c>
    </row>
    <row r="7387" spans="1:18" x14ac:dyDescent="0.35">
      <c r="A7387" t="s">
        <v>475</v>
      </c>
      <c r="B7387" s="1">
        <v>45124</v>
      </c>
      <c r="C7387" t="s">
        <v>29</v>
      </c>
      <c r="D7387" t="s">
        <v>18</v>
      </c>
      <c r="E7387" t="s">
        <v>566</v>
      </c>
      <c r="F7387" t="s">
        <v>3602</v>
      </c>
      <c r="G7387" t="s">
        <v>21</v>
      </c>
      <c r="H7387" t="s">
        <v>5036</v>
      </c>
      <c r="I7387" s="1">
        <v>41270</v>
      </c>
      <c r="J7387" t="s">
        <v>476</v>
      </c>
      <c r="K7387">
        <v>65</v>
      </c>
      <c r="L7387">
        <v>65</v>
      </c>
      <c r="M7387">
        <v>0</v>
      </c>
      <c r="N7387">
        <v>65</v>
      </c>
      <c r="O7387" t="s">
        <v>1062</v>
      </c>
      <c r="P7387" t="s">
        <v>152</v>
      </c>
      <c r="Q7387">
        <f ca="1">DATEDIF(Data[[#This Row],[Birthdate]],TODAY(),"Y")</f>
        <v>12</v>
      </c>
      <c r="R7387" t="str">
        <f ca="1">IF(Data[[#This Row],[Age]]&lt;=10,"3-10 Years",IF(Data[[#This Row],[Age]]&lt;=15,"11-15 Years",IF(Data[[#This Row],[Age]]&lt;=19,"16-19 Years", "20+ Years")))</f>
        <v>11-15 Years</v>
      </c>
    </row>
    <row r="7388" spans="1:18" x14ac:dyDescent="0.35">
      <c r="A7388" t="s">
        <v>475</v>
      </c>
      <c r="B7388" s="1">
        <v>45124</v>
      </c>
      <c r="C7388" t="s">
        <v>29</v>
      </c>
      <c r="D7388" t="s">
        <v>18</v>
      </c>
      <c r="E7388" t="s">
        <v>566</v>
      </c>
      <c r="F7388" t="s">
        <v>3602</v>
      </c>
      <c r="G7388" t="s">
        <v>21</v>
      </c>
      <c r="H7388" t="s">
        <v>5036</v>
      </c>
      <c r="I7388" s="1">
        <v>41270</v>
      </c>
      <c r="J7388" t="s">
        <v>476</v>
      </c>
      <c r="K7388">
        <v>65</v>
      </c>
      <c r="L7388">
        <v>65</v>
      </c>
      <c r="M7388">
        <v>0</v>
      </c>
      <c r="N7388">
        <v>65</v>
      </c>
      <c r="O7388" t="s">
        <v>1062</v>
      </c>
      <c r="P7388" t="s">
        <v>152</v>
      </c>
      <c r="Q7388">
        <f ca="1">DATEDIF(Data[[#This Row],[Birthdate]],TODAY(),"Y")</f>
        <v>12</v>
      </c>
      <c r="R7388" t="str">
        <f ca="1">IF(Data[[#This Row],[Age]]&lt;=10,"3-10 Years",IF(Data[[#This Row],[Age]]&lt;=15,"11-15 Years",IF(Data[[#This Row],[Age]]&lt;=19,"16-19 Years", "20+ Years")))</f>
        <v>11-15 Years</v>
      </c>
    </row>
    <row r="7389" spans="1:18" x14ac:dyDescent="0.35">
      <c r="A7389" t="s">
        <v>475</v>
      </c>
      <c r="B7389" s="1">
        <v>45124</v>
      </c>
      <c r="C7389" t="s">
        <v>29</v>
      </c>
      <c r="D7389" t="s">
        <v>18</v>
      </c>
      <c r="E7389" t="s">
        <v>566</v>
      </c>
      <c r="F7389" t="s">
        <v>3602</v>
      </c>
      <c r="G7389" t="s">
        <v>21</v>
      </c>
      <c r="H7389" t="s">
        <v>5036</v>
      </c>
      <c r="I7389" s="1">
        <v>41270</v>
      </c>
      <c r="J7389" t="s">
        <v>476</v>
      </c>
      <c r="K7389">
        <v>65</v>
      </c>
      <c r="L7389">
        <v>65</v>
      </c>
      <c r="M7389">
        <v>0</v>
      </c>
      <c r="N7389">
        <v>65</v>
      </c>
      <c r="O7389" t="s">
        <v>1062</v>
      </c>
      <c r="P7389" t="s">
        <v>152</v>
      </c>
      <c r="Q7389">
        <f ca="1">DATEDIF(Data[[#This Row],[Birthdate]],TODAY(),"Y")</f>
        <v>12</v>
      </c>
      <c r="R7389" t="str">
        <f ca="1">IF(Data[[#This Row],[Age]]&lt;=10,"3-10 Years",IF(Data[[#This Row],[Age]]&lt;=15,"11-15 Years",IF(Data[[#This Row],[Age]]&lt;=19,"16-19 Years", "20+ Years")))</f>
        <v>11-15 Years</v>
      </c>
    </row>
    <row r="7390" spans="1:18" x14ac:dyDescent="0.35">
      <c r="A7390" t="s">
        <v>530</v>
      </c>
      <c r="B7390" s="1">
        <v>45124</v>
      </c>
      <c r="C7390" t="s">
        <v>29</v>
      </c>
      <c r="D7390" t="s">
        <v>18</v>
      </c>
      <c r="E7390" t="s">
        <v>566</v>
      </c>
      <c r="F7390" t="s">
        <v>3602</v>
      </c>
      <c r="G7390" t="s">
        <v>30</v>
      </c>
      <c r="H7390" t="s">
        <v>5036</v>
      </c>
      <c r="I7390" s="1">
        <v>41320</v>
      </c>
      <c r="J7390" t="s">
        <v>531</v>
      </c>
      <c r="K7390">
        <v>65</v>
      </c>
      <c r="L7390">
        <v>65</v>
      </c>
      <c r="M7390">
        <v>0</v>
      </c>
      <c r="N7390">
        <v>65</v>
      </c>
      <c r="O7390" t="s">
        <v>1062</v>
      </c>
      <c r="P7390" t="s">
        <v>152</v>
      </c>
      <c r="Q7390">
        <f ca="1">DATEDIF(Data[[#This Row],[Birthdate]],TODAY(),"Y")</f>
        <v>12</v>
      </c>
      <c r="R7390" t="str">
        <f ca="1">IF(Data[[#This Row],[Age]]&lt;=10,"3-10 Years",IF(Data[[#This Row],[Age]]&lt;=15,"11-15 Years",IF(Data[[#This Row],[Age]]&lt;=19,"16-19 Years", "20+ Years")))</f>
        <v>11-15 Years</v>
      </c>
    </row>
    <row r="7391" spans="1:18" x14ac:dyDescent="0.35">
      <c r="A7391" t="s">
        <v>320</v>
      </c>
      <c r="B7391" s="1">
        <v>45123</v>
      </c>
      <c r="C7391" t="s">
        <v>29</v>
      </c>
      <c r="D7391" t="s">
        <v>18</v>
      </c>
      <c r="E7391" t="s">
        <v>566</v>
      </c>
      <c r="F7391" t="s">
        <v>3602</v>
      </c>
      <c r="G7391" t="s">
        <v>37</v>
      </c>
      <c r="H7391" t="s">
        <v>5036</v>
      </c>
      <c r="I7391" s="1">
        <v>41458</v>
      </c>
      <c r="J7391" t="s">
        <v>321</v>
      </c>
      <c r="K7391">
        <v>65</v>
      </c>
      <c r="L7391">
        <v>65</v>
      </c>
      <c r="M7391">
        <v>0</v>
      </c>
      <c r="N7391">
        <v>65</v>
      </c>
      <c r="O7391" t="s">
        <v>1062</v>
      </c>
      <c r="P7391" t="s">
        <v>152</v>
      </c>
      <c r="Q7391">
        <f ca="1">DATEDIF(Data[[#This Row],[Birthdate]],TODAY(),"Y")</f>
        <v>12</v>
      </c>
      <c r="R7391" t="str">
        <f ca="1">IF(Data[[#This Row],[Age]]&lt;=10,"3-10 Years",IF(Data[[#This Row],[Age]]&lt;=15,"11-15 Years",IF(Data[[#This Row],[Age]]&lt;=19,"16-19 Years", "20+ Years")))</f>
        <v>11-15 Years</v>
      </c>
    </row>
    <row r="7392" spans="1:18" x14ac:dyDescent="0.35">
      <c r="A7392" t="s">
        <v>320</v>
      </c>
      <c r="B7392" s="1">
        <v>45118</v>
      </c>
      <c r="C7392" t="s">
        <v>29</v>
      </c>
      <c r="D7392" t="s">
        <v>18</v>
      </c>
      <c r="E7392" t="s">
        <v>566</v>
      </c>
      <c r="F7392" t="s">
        <v>3602</v>
      </c>
      <c r="G7392" t="s">
        <v>37</v>
      </c>
      <c r="H7392" t="s">
        <v>5036</v>
      </c>
      <c r="I7392" s="1">
        <v>41458</v>
      </c>
      <c r="J7392" t="s">
        <v>321</v>
      </c>
      <c r="K7392">
        <v>65</v>
      </c>
      <c r="L7392">
        <v>65</v>
      </c>
      <c r="M7392">
        <v>0</v>
      </c>
      <c r="N7392">
        <v>65</v>
      </c>
      <c r="O7392" t="s">
        <v>1062</v>
      </c>
      <c r="P7392" t="s">
        <v>152</v>
      </c>
      <c r="Q7392">
        <f ca="1">DATEDIF(Data[[#This Row],[Birthdate]],TODAY(),"Y")</f>
        <v>12</v>
      </c>
      <c r="R7392" t="str">
        <f ca="1">IF(Data[[#This Row],[Age]]&lt;=10,"3-10 Years",IF(Data[[#This Row],[Age]]&lt;=15,"11-15 Years",IF(Data[[#This Row],[Age]]&lt;=19,"16-19 Years", "20+ Years")))</f>
        <v>11-15 Years</v>
      </c>
    </row>
    <row r="7393" spans="1:18" x14ac:dyDescent="0.35">
      <c r="A7393" t="s">
        <v>576</v>
      </c>
      <c r="B7393" s="1">
        <v>45117</v>
      </c>
      <c r="C7393" t="s">
        <v>29</v>
      </c>
      <c r="D7393" t="s">
        <v>18</v>
      </c>
      <c r="E7393" t="s">
        <v>566</v>
      </c>
      <c r="F7393" t="s">
        <v>3602</v>
      </c>
      <c r="G7393" t="s">
        <v>57</v>
      </c>
      <c r="H7393" t="s">
        <v>5036</v>
      </c>
      <c r="I7393" s="1">
        <v>41305</v>
      </c>
      <c r="J7393" t="s">
        <v>577</v>
      </c>
      <c r="K7393">
        <v>65</v>
      </c>
      <c r="L7393">
        <v>65</v>
      </c>
      <c r="M7393">
        <v>0</v>
      </c>
      <c r="N7393">
        <v>65</v>
      </c>
      <c r="O7393" t="s">
        <v>1062</v>
      </c>
      <c r="P7393" t="s">
        <v>152</v>
      </c>
      <c r="Q7393">
        <f ca="1">DATEDIF(Data[[#This Row],[Birthdate]],TODAY(),"Y")</f>
        <v>12</v>
      </c>
      <c r="R7393" t="str">
        <f ca="1">IF(Data[[#This Row],[Age]]&lt;=10,"3-10 Years",IF(Data[[#This Row],[Age]]&lt;=15,"11-15 Years",IF(Data[[#This Row],[Age]]&lt;=19,"16-19 Years", "20+ Years")))</f>
        <v>11-15 Years</v>
      </c>
    </row>
    <row r="7394" spans="1:18" x14ac:dyDescent="0.35">
      <c r="A7394" t="s">
        <v>475</v>
      </c>
      <c r="B7394" s="1">
        <v>45114</v>
      </c>
      <c r="C7394" t="s">
        <v>29</v>
      </c>
      <c r="D7394" t="s">
        <v>18</v>
      </c>
      <c r="E7394" t="s">
        <v>566</v>
      </c>
      <c r="F7394" t="s">
        <v>3602</v>
      </c>
      <c r="G7394" t="s">
        <v>21</v>
      </c>
      <c r="H7394" t="s">
        <v>5036</v>
      </c>
      <c r="I7394" s="1">
        <v>41270</v>
      </c>
      <c r="J7394" t="s">
        <v>476</v>
      </c>
      <c r="K7394">
        <v>10</v>
      </c>
      <c r="L7394">
        <v>10</v>
      </c>
      <c r="M7394">
        <v>0</v>
      </c>
      <c r="N7394">
        <v>65</v>
      </c>
      <c r="O7394" t="s">
        <v>1062</v>
      </c>
      <c r="P7394" t="s">
        <v>152</v>
      </c>
      <c r="Q7394">
        <f ca="1">DATEDIF(Data[[#This Row],[Birthdate]],TODAY(),"Y")</f>
        <v>12</v>
      </c>
      <c r="R7394" t="str">
        <f ca="1">IF(Data[[#This Row],[Age]]&lt;=10,"3-10 Years",IF(Data[[#This Row],[Age]]&lt;=15,"11-15 Years",IF(Data[[#This Row],[Age]]&lt;=19,"16-19 Years", "20+ Years")))</f>
        <v>11-15 Years</v>
      </c>
    </row>
    <row r="7395" spans="1:18" x14ac:dyDescent="0.35">
      <c r="A7395" t="s">
        <v>3638</v>
      </c>
      <c r="B7395" s="1">
        <v>45111</v>
      </c>
      <c r="C7395" t="s">
        <v>29</v>
      </c>
      <c r="D7395" t="s">
        <v>18</v>
      </c>
      <c r="E7395" t="s">
        <v>566</v>
      </c>
      <c r="F7395" t="s">
        <v>3602</v>
      </c>
      <c r="G7395" t="s">
        <v>458</v>
      </c>
      <c r="H7395" t="s">
        <v>1083</v>
      </c>
      <c r="I7395" s="1">
        <v>41304</v>
      </c>
      <c r="J7395" t="s">
        <v>1658</v>
      </c>
      <c r="K7395">
        <v>65</v>
      </c>
      <c r="L7395">
        <v>65</v>
      </c>
      <c r="M7395">
        <v>0</v>
      </c>
      <c r="N7395">
        <v>65</v>
      </c>
      <c r="O7395" t="s">
        <v>1062</v>
      </c>
      <c r="P7395" t="s">
        <v>25</v>
      </c>
      <c r="Q7395">
        <f ca="1">DATEDIF(Data[[#This Row],[Birthdate]],TODAY(),"Y")</f>
        <v>12</v>
      </c>
      <c r="R7395" t="str">
        <f ca="1">IF(Data[[#This Row],[Age]]&lt;=10,"3-10 Years",IF(Data[[#This Row],[Age]]&lt;=15,"11-15 Years",IF(Data[[#This Row],[Age]]&lt;=19,"16-19 Years", "20+ Years")))</f>
        <v>11-15 Years</v>
      </c>
    </row>
    <row r="7396" spans="1:18" x14ac:dyDescent="0.35">
      <c r="A7396" t="s">
        <v>244</v>
      </c>
      <c r="B7396" s="1">
        <v>45111</v>
      </c>
      <c r="C7396" t="s">
        <v>29</v>
      </c>
      <c r="D7396" t="s">
        <v>18</v>
      </c>
      <c r="E7396" t="s">
        <v>566</v>
      </c>
      <c r="F7396" t="s">
        <v>3602</v>
      </c>
      <c r="G7396" t="s">
        <v>189</v>
      </c>
      <c r="H7396" t="s">
        <v>5036</v>
      </c>
      <c r="I7396" s="1">
        <v>41496</v>
      </c>
      <c r="J7396" t="s">
        <v>245</v>
      </c>
      <c r="K7396">
        <v>65</v>
      </c>
      <c r="L7396">
        <v>65</v>
      </c>
      <c r="M7396">
        <v>0</v>
      </c>
      <c r="N7396">
        <v>65</v>
      </c>
      <c r="O7396" t="s">
        <v>1062</v>
      </c>
      <c r="P7396" t="s">
        <v>152</v>
      </c>
      <c r="Q7396">
        <f ca="1">DATEDIF(Data[[#This Row],[Birthdate]],TODAY(),"Y")</f>
        <v>12</v>
      </c>
      <c r="R7396" t="str">
        <f ca="1">IF(Data[[#This Row],[Age]]&lt;=10,"3-10 Years",IF(Data[[#This Row],[Age]]&lt;=15,"11-15 Years",IF(Data[[#This Row],[Age]]&lt;=19,"16-19 Years", "20+ Years")))</f>
        <v>11-15 Years</v>
      </c>
    </row>
    <row r="7397" spans="1:18" x14ac:dyDescent="0.35">
      <c r="A7397" t="s">
        <v>1324</v>
      </c>
      <c r="B7397" s="1">
        <v>45111</v>
      </c>
      <c r="C7397" t="s">
        <v>29</v>
      </c>
      <c r="D7397" t="s">
        <v>18</v>
      </c>
      <c r="E7397" t="s">
        <v>566</v>
      </c>
      <c r="F7397" t="s">
        <v>3602</v>
      </c>
      <c r="G7397" t="s">
        <v>189</v>
      </c>
      <c r="H7397" t="s">
        <v>5036</v>
      </c>
      <c r="I7397" s="1">
        <v>41281</v>
      </c>
      <c r="J7397" t="s">
        <v>1325</v>
      </c>
      <c r="K7397">
        <v>65</v>
      </c>
      <c r="L7397">
        <v>65</v>
      </c>
      <c r="M7397">
        <v>0</v>
      </c>
      <c r="N7397">
        <v>65</v>
      </c>
      <c r="O7397" t="s">
        <v>1062</v>
      </c>
      <c r="P7397" t="s">
        <v>152</v>
      </c>
      <c r="Q7397">
        <f ca="1">DATEDIF(Data[[#This Row],[Birthdate]],TODAY(),"Y")</f>
        <v>12</v>
      </c>
      <c r="R7397" t="str">
        <f ca="1">IF(Data[[#This Row],[Age]]&lt;=10,"3-10 Years",IF(Data[[#This Row],[Age]]&lt;=15,"11-15 Years",IF(Data[[#This Row],[Age]]&lt;=19,"16-19 Years", "20+ Years")))</f>
        <v>11-15 Years</v>
      </c>
    </row>
    <row r="7398" spans="1:18" x14ac:dyDescent="0.35">
      <c r="A7398" t="s">
        <v>475</v>
      </c>
      <c r="B7398" s="1">
        <v>45107</v>
      </c>
      <c r="C7398" t="s">
        <v>29</v>
      </c>
      <c r="D7398" t="s">
        <v>18</v>
      </c>
      <c r="E7398" t="s">
        <v>566</v>
      </c>
      <c r="F7398" t="s">
        <v>3602</v>
      </c>
      <c r="G7398" t="s">
        <v>21</v>
      </c>
      <c r="H7398" t="s">
        <v>5036</v>
      </c>
      <c r="I7398" s="1">
        <v>41270</v>
      </c>
      <c r="J7398" t="s">
        <v>476</v>
      </c>
      <c r="K7398">
        <v>0</v>
      </c>
      <c r="L7398">
        <v>0</v>
      </c>
      <c r="M7398">
        <v>0</v>
      </c>
      <c r="N7398">
        <v>40</v>
      </c>
      <c r="O7398" t="s">
        <v>1062</v>
      </c>
      <c r="P7398" t="s">
        <v>152</v>
      </c>
      <c r="Q7398">
        <f ca="1">DATEDIF(Data[[#This Row],[Birthdate]],TODAY(),"Y")</f>
        <v>12</v>
      </c>
      <c r="R7398" t="str">
        <f ca="1">IF(Data[[#This Row],[Age]]&lt;=10,"3-10 Years",IF(Data[[#This Row],[Age]]&lt;=15,"11-15 Years",IF(Data[[#This Row],[Age]]&lt;=19,"16-19 Years", "20+ Years")))</f>
        <v>11-15 Years</v>
      </c>
    </row>
    <row r="7399" spans="1:18" x14ac:dyDescent="0.35">
      <c r="A7399" t="s">
        <v>208</v>
      </c>
      <c r="B7399" s="1">
        <v>45104</v>
      </c>
      <c r="C7399" t="s">
        <v>29</v>
      </c>
      <c r="D7399" t="s">
        <v>18</v>
      </c>
      <c r="E7399" t="s">
        <v>566</v>
      </c>
      <c r="F7399" t="s">
        <v>3602</v>
      </c>
      <c r="G7399" t="s">
        <v>21</v>
      </c>
      <c r="H7399" t="s">
        <v>5036</v>
      </c>
      <c r="I7399" s="1">
        <v>41394</v>
      </c>
      <c r="J7399" t="s">
        <v>209</v>
      </c>
      <c r="K7399">
        <v>40</v>
      </c>
      <c r="L7399">
        <v>40</v>
      </c>
      <c r="M7399">
        <v>0</v>
      </c>
      <c r="N7399">
        <v>40</v>
      </c>
      <c r="O7399" t="s">
        <v>1062</v>
      </c>
      <c r="P7399" t="s">
        <v>25</v>
      </c>
      <c r="Q7399">
        <f ca="1">DATEDIF(Data[[#This Row],[Birthdate]],TODAY(),"Y")</f>
        <v>12</v>
      </c>
      <c r="R7399" t="str">
        <f ca="1">IF(Data[[#This Row],[Age]]&lt;=10,"3-10 Years",IF(Data[[#This Row],[Age]]&lt;=15,"11-15 Years",IF(Data[[#This Row],[Age]]&lt;=19,"16-19 Years", "20+ Years")))</f>
        <v>11-15 Years</v>
      </c>
    </row>
    <row r="7400" spans="1:18" x14ac:dyDescent="0.35">
      <c r="A7400" t="s">
        <v>576</v>
      </c>
      <c r="B7400" s="1">
        <v>45103</v>
      </c>
      <c r="C7400" t="s">
        <v>29</v>
      </c>
      <c r="D7400" t="s">
        <v>18</v>
      </c>
      <c r="E7400" t="s">
        <v>566</v>
      </c>
      <c r="F7400" t="s">
        <v>3602</v>
      </c>
      <c r="G7400" t="s">
        <v>57</v>
      </c>
      <c r="H7400" t="s">
        <v>5036</v>
      </c>
      <c r="I7400" s="1">
        <v>41305</v>
      </c>
      <c r="J7400" t="s">
        <v>577</v>
      </c>
      <c r="K7400">
        <v>40</v>
      </c>
      <c r="L7400">
        <v>40</v>
      </c>
      <c r="M7400">
        <v>0</v>
      </c>
      <c r="N7400">
        <v>40</v>
      </c>
      <c r="O7400" t="s">
        <v>1062</v>
      </c>
      <c r="P7400" t="s">
        <v>152</v>
      </c>
      <c r="Q7400">
        <f ca="1">DATEDIF(Data[[#This Row],[Birthdate]],TODAY(),"Y")</f>
        <v>12</v>
      </c>
      <c r="R7400" t="str">
        <f ca="1">IF(Data[[#This Row],[Age]]&lt;=10,"3-10 Years",IF(Data[[#This Row],[Age]]&lt;=15,"11-15 Years",IF(Data[[#This Row],[Age]]&lt;=19,"16-19 Years", "20+ Years")))</f>
        <v>11-15 Years</v>
      </c>
    </row>
    <row r="7401" spans="1:18" x14ac:dyDescent="0.35">
      <c r="A7401" t="s">
        <v>570</v>
      </c>
      <c r="B7401" s="1">
        <v>45102</v>
      </c>
      <c r="C7401" t="s">
        <v>29</v>
      </c>
      <c r="D7401" t="s">
        <v>18</v>
      </c>
      <c r="E7401" t="s">
        <v>566</v>
      </c>
      <c r="F7401" t="s">
        <v>3602</v>
      </c>
      <c r="G7401" t="s">
        <v>189</v>
      </c>
      <c r="H7401" t="s">
        <v>5036</v>
      </c>
      <c r="I7401" s="1">
        <v>41417</v>
      </c>
      <c r="J7401" t="s">
        <v>571</v>
      </c>
      <c r="K7401">
        <v>65</v>
      </c>
      <c r="L7401">
        <v>65</v>
      </c>
      <c r="M7401">
        <v>0</v>
      </c>
      <c r="N7401">
        <v>65</v>
      </c>
      <c r="O7401" t="s">
        <v>1062</v>
      </c>
      <c r="P7401" t="s">
        <v>152</v>
      </c>
      <c r="Q7401">
        <f ca="1">DATEDIF(Data[[#This Row],[Birthdate]],TODAY(),"Y")</f>
        <v>12</v>
      </c>
      <c r="R7401" t="str">
        <f ca="1">IF(Data[[#This Row],[Age]]&lt;=10,"3-10 Years",IF(Data[[#This Row],[Age]]&lt;=15,"11-15 Years",IF(Data[[#This Row],[Age]]&lt;=19,"16-19 Years", "20+ Years")))</f>
        <v>11-15 Years</v>
      </c>
    </row>
    <row r="7402" spans="1:18" x14ac:dyDescent="0.35">
      <c r="A7402" t="s">
        <v>475</v>
      </c>
      <c r="B7402" s="1">
        <v>45100</v>
      </c>
      <c r="C7402" t="s">
        <v>29</v>
      </c>
      <c r="D7402" t="s">
        <v>18</v>
      </c>
      <c r="E7402" t="s">
        <v>566</v>
      </c>
      <c r="F7402" t="s">
        <v>3602</v>
      </c>
      <c r="G7402" t="s">
        <v>21</v>
      </c>
      <c r="H7402" t="s">
        <v>5036</v>
      </c>
      <c r="I7402" s="1">
        <v>41270</v>
      </c>
      <c r="J7402" t="s">
        <v>476</v>
      </c>
      <c r="K7402">
        <v>65</v>
      </c>
      <c r="L7402">
        <v>65</v>
      </c>
      <c r="M7402">
        <v>0</v>
      </c>
      <c r="N7402">
        <v>65</v>
      </c>
      <c r="O7402" t="s">
        <v>1062</v>
      </c>
      <c r="P7402" t="s">
        <v>152</v>
      </c>
      <c r="Q7402">
        <f ca="1">DATEDIF(Data[[#This Row],[Birthdate]],TODAY(),"Y")</f>
        <v>12</v>
      </c>
      <c r="R7402" t="str">
        <f ca="1">IF(Data[[#This Row],[Age]]&lt;=10,"3-10 Years",IF(Data[[#This Row],[Age]]&lt;=15,"11-15 Years",IF(Data[[#This Row],[Age]]&lt;=19,"16-19 Years", "20+ Years")))</f>
        <v>11-15 Years</v>
      </c>
    </row>
    <row r="7403" spans="1:18" x14ac:dyDescent="0.35">
      <c r="A7403" t="s">
        <v>2022</v>
      </c>
      <c r="B7403" s="1">
        <v>45099</v>
      </c>
      <c r="C7403" t="s">
        <v>29</v>
      </c>
      <c r="D7403" t="s">
        <v>18</v>
      </c>
      <c r="E7403" t="s">
        <v>2416</v>
      </c>
      <c r="F7403" t="s">
        <v>3596</v>
      </c>
      <c r="G7403" t="s">
        <v>139</v>
      </c>
      <c r="H7403" t="s">
        <v>1083</v>
      </c>
      <c r="I7403" s="1">
        <v>41416</v>
      </c>
      <c r="J7403" t="s">
        <v>2023</v>
      </c>
      <c r="K7403">
        <v>199</v>
      </c>
      <c r="L7403">
        <v>199</v>
      </c>
      <c r="M7403">
        <v>0</v>
      </c>
      <c r="N7403">
        <v>199</v>
      </c>
      <c r="O7403" t="s">
        <v>23</v>
      </c>
      <c r="P7403" t="s">
        <v>25</v>
      </c>
      <c r="Q7403">
        <f ca="1">DATEDIF(Data[[#This Row],[Birthdate]],TODAY(),"Y")</f>
        <v>12</v>
      </c>
      <c r="R7403" t="str">
        <f ca="1">IF(Data[[#This Row],[Age]]&lt;=10,"3-10 Years",IF(Data[[#This Row],[Age]]&lt;=15,"11-15 Years",IF(Data[[#This Row],[Age]]&lt;=19,"16-19 Years", "20+ Years")))</f>
        <v>11-15 Years</v>
      </c>
    </row>
    <row r="7404" spans="1:18" x14ac:dyDescent="0.35">
      <c r="A7404" t="s">
        <v>2998</v>
      </c>
      <c r="B7404" s="1">
        <v>45085</v>
      </c>
      <c r="C7404" t="s">
        <v>29</v>
      </c>
      <c r="D7404" t="s">
        <v>18</v>
      </c>
      <c r="E7404" t="s">
        <v>2416</v>
      </c>
      <c r="F7404" t="s">
        <v>3596</v>
      </c>
      <c r="G7404" t="s">
        <v>139</v>
      </c>
      <c r="H7404" t="s">
        <v>1083</v>
      </c>
      <c r="I7404" s="1">
        <v>41559</v>
      </c>
      <c r="J7404" t="s">
        <v>2999</v>
      </c>
      <c r="K7404">
        <v>199</v>
      </c>
      <c r="L7404">
        <v>199</v>
      </c>
      <c r="M7404">
        <v>0</v>
      </c>
      <c r="N7404">
        <v>199</v>
      </c>
      <c r="O7404" t="s">
        <v>23</v>
      </c>
      <c r="P7404" t="s">
        <v>25</v>
      </c>
      <c r="Q7404">
        <f ca="1">DATEDIF(Data[[#This Row],[Birthdate]],TODAY(),"Y")</f>
        <v>12</v>
      </c>
      <c r="R7404" t="str">
        <f ca="1">IF(Data[[#This Row],[Age]]&lt;=10,"3-10 Years",IF(Data[[#This Row],[Age]]&lt;=15,"11-15 Years",IF(Data[[#This Row],[Age]]&lt;=19,"16-19 Years", "20+ Years")))</f>
        <v>11-15 Years</v>
      </c>
    </row>
    <row r="7405" spans="1:18" x14ac:dyDescent="0.35">
      <c r="A7405" t="s">
        <v>1155</v>
      </c>
      <c r="B7405" s="1">
        <v>45085</v>
      </c>
      <c r="C7405" t="s">
        <v>29</v>
      </c>
      <c r="D7405" t="s">
        <v>18</v>
      </c>
      <c r="E7405" t="s">
        <v>2416</v>
      </c>
      <c r="F7405" t="s">
        <v>3596</v>
      </c>
      <c r="G7405" t="s">
        <v>405</v>
      </c>
      <c r="H7405" t="s">
        <v>1083</v>
      </c>
      <c r="I7405" s="1">
        <v>41543</v>
      </c>
      <c r="J7405" t="s">
        <v>1154</v>
      </c>
      <c r="K7405">
        <v>199</v>
      </c>
      <c r="L7405">
        <v>199</v>
      </c>
      <c r="M7405">
        <v>0</v>
      </c>
      <c r="N7405">
        <v>199</v>
      </c>
      <c r="O7405" t="s">
        <v>23</v>
      </c>
      <c r="P7405" t="s">
        <v>152</v>
      </c>
      <c r="Q7405">
        <f ca="1">DATEDIF(Data[[#This Row],[Birthdate]],TODAY(),"Y")</f>
        <v>12</v>
      </c>
      <c r="R7405" t="str">
        <f ca="1">IF(Data[[#This Row],[Age]]&lt;=10,"3-10 Years",IF(Data[[#This Row],[Age]]&lt;=15,"11-15 Years",IF(Data[[#This Row],[Age]]&lt;=19,"16-19 Years", "20+ Years")))</f>
        <v>11-15 Years</v>
      </c>
    </row>
    <row r="7406" spans="1:18" x14ac:dyDescent="0.35">
      <c r="A7406" t="s">
        <v>3642</v>
      </c>
      <c r="B7406" s="1">
        <v>45084</v>
      </c>
      <c r="C7406" t="s">
        <v>29</v>
      </c>
      <c r="D7406" t="s">
        <v>18</v>
      </c>
      <c r="E7406" t="s">
        <v>2416</v>
      </c>
      <c r="F7406" t="s">
        <v>3596</v>
      </c>
      <c r="G7406" t="s">
        <v>50</v>
      </c>
      <c r="H7406" t="s">
        <v>5036</v>
      </c>
      <c r="I7406" s="1">
        <v>41278</v>
      </c>
      <c r="J7406" t="s">
        <v>3643</v>
      </c>
      <c r="K7406">
        <v>199</v>
      </c>
      <c r="L7406">
        <v>199</v>
      </c>
      <c r="M7406">
        <v>0</v>
      </c>
      <c r="N7406">
        <v>199</v>
      </c>
      <c r="O7406" t="s">
        <v>23</v>
      </c>
      <c r="P7406" t="s">
        <v>25</v>
      </c>
      <c r="Q7406">
        <f ca="1">DATEDIF(Data[[#This Row],[Birthdate]],TODAY(),"Y")</f>
        <v>12</v>
      </c>
      <c r="R7406" t="str">
        <f ca="1">IF(Data[[#This Row],[Age]]&lt;=10,"3-10 Years",IF(Data[[#This Row],[Age]]&lt;=15,"11-15 Years",IF(Data[[#This Row],[Age]]&lt;=19,"16-19 Years", "20+ Years")))</f>
        <v>11-15 Years</v>
      </c>
    </row>
    <row r="7407" spans="1:18" x14ac:dyDescent="0.35">
      <c r="A7407" t="s">
        <v>475</v>
      </c>
      <c r="B7407" s="1">
        <v>45115</v>
      </c>
      <c r="C7407" t="s">
        <v>29</v>
      </c>
      <c r="D7407" t="s">
        <v>18</v>
      </c>
      <c r="E7407" t="s">
        <v>539</v>
      </c>
      <c r="F7407" t="s">
        <v>3644</v>
      </c>
      <c r="G7407" t="s">
        <v>21</v>
      </c>
      <c r="H7407" t="s">
        <v>5036</v>
      </c>
      <c r="I7407" s="1">
        <v>41270</v>
      </c>
      <c r="J7407" t="s">
        <v>476</v>
      </c>
      <c r="K7407">
        <v>309</v>
      </c>
      <c r="L7407">
        <v>309</v>
      </c>
      <c r="M7407">
        <v>0</v>
      </c>
      <c r="N7407">
        <v>300</v>
      </c>
      <c r="O7407" t="s">
        <v>1062</v>
      </c>
      <c r="P7407" t="s">
        <v>152</v>
      </c>
      <c r="Q7407">
        <f ca="1">DATEDIF(Data[[#This Row],[Birthdate]],TODAY(),"Y")</f>
        <v>12</v>
      </c>
      <c r="R7407" t="str">
        <f ca="1">IF(Data[[#This Row],[Age]]&lt;=10,"3-10 Years",IF(Data[[#This Row],[Age]]&lt;=15,"11-15 Years",IF(Data[[#This Row],[Age]]&lt;=19,"16-19 Years", "20+ Years")))</f>
        <v>11-15 Years</v>
      </c>
    </row>
    <row r="7408" spans="1:18" x14ac:dyDescent="0.35">
      <c r="A7408" t="s">
        <v>1218</v>
      </c>
      <c r="B7408" s="1">
        <v>45111</v>
      </c>
      <c r="C7408" t="s">
        <v>29</v>
      </c>
      <c r="D7408" t="s">
        <v>18</v>
      </c>
      <c r="E7408" t="s">
        <v>539</v>
      </c>
      <c r="F7408" t="s">
        <v>3644</v>
      </c>
      <c r="G7408" t="s">
        <v>1219</v>
      </c>
      <c r="H7408" t="s">
        <v>5036</v>
      </c>
      <c r="I7408" s="1">
        <v>41571</v>
      </c>
      <c r="J7408" t="s">
        <v>1217</v>
      </c>
      <c r="K7408">
        <v>180</v>
      </c>
      <c r="L7408">
        <v>180</v>
      </c>
      <c r="M7408">
        <v>0</v>
      </c>
      <c r="N7408">
        <v>175</v>
      </c>
      <c r="O7408" t="s">
        <v>1062</v>
      </c>
      <c r="P7408" t="s">
        <v>152</v>
      </c>
      <c r="Q7408">
        <f ca="1">DATEDIF(Data[[#This Row],[Birthdate]],TODAY(),"Y")</f>
        <v>12</v>
      </c>
      <c r="R7408" t="str">
        <f ca="1">IF(Data[[#This Row],[Age]]&lt;=10,"3-10 Years",IF(Data[[#This Row],[Age]]&lt;=15,"11-15 Years",IF(Data[[#This Row],[Age]]&lt;=19,"16-19 Years", "20+ Years")))</f>
        <v>11-15 Years</v>
      </c>
    </row>
    <row r="7409" spans="1:18" x14ac:dyDescent="0.35">
      <c r="A7409" t="s">
        <v>381</v>
      </c>
      <c r="B7409" s="1">
        <v>45106</v>
      </c>
      <c r="C7409" t="s">
        <v>29</v>
      </c>
      <c r="D7409" t="s">
        <v>18</v>
      </c>
      <c r="E7409" t="s">
        <v>539</v>
      </c>
      <c r="F7409" t="s">
        <v>3644</v>
      </c>
      <c r="G7409" t="s">
        <v>30</v>
      </c>
      <c r="H7409" t="s">
        <v>5036</v>
      </c>
      <c r="I7409" s="1">
        <v>41533</v>
      </c>
      <c r="J7409" t="s">
        <v>380</v>
      </c>
      <c r="K7409">
        <v>180</v>
      </c>
      <c r="L7409">
        <v>180</v>
      </c>
      <c r="M7409">
        <v>0</v>
      </c>
      <c r="N7409">
        <v>175</v>
      </c>
      <c r="O7409" t="s">
        <v>1062</v>
      </c>
      <c r="P7409" t="s">
        <v>25</v>
      </c>
      <c r="Q7409">
        <f ca="1">DATEDIF(Data[[#This Row],[Birthdate]],TODAY(),"Y")</f>
        <v>12</v>
      </c>
      <c r="R7409" t="str">
        <f ca="1">IF(Data[[#This Row],[Age]]&lt;=10,"3-10 Years",IF(Data[[#This Row],[Age]]&lt;=15,"11-15 Years",IF(Data[[#This Row],[Age]]&lt;=19,"16-19 Years", "20+ Years")))</f>
        <v>11-15 Years</v>
      </c>
    </row>
    <row r="7410" spans="1:18" x14ac:dyDescent="0.35">
      <c r="A7410" t="s">
        <v>461</v>
      </c>
      <c r="B7410" s="1">
        <v>45100</v>
      </c>
      <c r="C7410" t="s">
        <v>29</v>
      </c>
      <c r="D7410" t="s">
        <v>18</v>
      </c>
      <c r="E7410" t="s">
        <v>539</v>
      </c>
      <c r="F7410" t="s">
        <v>3644</v>
      </c>
      <c r="G7410" t="s">
        <v>47</v>
      </c>
      <c r="H7410" t="s">
        <v>5036</v>
      </c>
      <c r="I7410" s="1">
        <v>41470</v>
      </c>
      <c r="J7410" t="s">
        <v>462</v>
      </c>
      <c r="K7410">
        <v>180</v>
      </c>
      <c r="L7410">
        <v>180</v>
      </c>
      <c r="M7410">
        <v>0</v>
      </c>
      <c r="N7410">
        <v>175</v>
      </c>
      <c r="O7410" t="s">
        <v>1062</v>
      </c>
      <c r="P7410" t="s">
        <v>25</v>
      </c>
      <c r="Q7410">
        <f ca="1">DATEDIF(Data[[#This Row],[Birthdate]],TODAY(),"Y")</f>
        <v>12</v>
      </c>
      <c r="R7410" t="str">
        <f ca="1">IF(Data[[#This Row],[Age]]&lt;=10,"3-10 Years",IF(Data[[#This Row],[Age]]&lt;=15,"11-15 Years",IF(Data[[#This Row],[Age]]&lt;=19,"16-19 Years", "20+ Years")))</f>
        <v>11-15 Years</v>
      </c>
    </row>
    <row r="7411" spans="1:18" x14ac:dyDescent="0.35">
      <c r="A7411" t="s">
        <v>2997</v>
      </c>
      <c r="B7411" s="1">
        <v>45096</v>
      </c>
      <c r="C7411" t="s">
        <v>29</v>
      </c>
      <c r="D7411" t="s">
        <v>18</v>
      </c>
      <c r="E7411" t="s">
        <v>539</v>
      </c>
      <c r="F7411" t="s">
        <v>3644</v>
      </c>
      <c r="G7411" t="s">
        <v>30</v>
      </c>
      <c r="H7411" t="s">
        <v>5036</v>
      </c>
      <c r="I7411" s="1">
        <v>41253</v>
      </c>
      <c r="J7411" t="s">
        <v>297</v>
      </c>
      <c r="K7411">
        <v>309</v>
      </c>
      <c r="L7411">
        <v>309</v>
      </c>
      <c r="M7411">
        <v>0</v>
      </c>
      <c r="N7411">
        <v>300</v>
      </c>
      <c r="O7411" t="s">
        <v>1062</v>
      </c>
      <c r="P7411" t="s">
        <v>25</v>
      </c>
      <c r="Q7411">
        <f ca="1">DATEDIF(Data[[#This Row],[Birthdate]],TODAY(),"Y")</f>
        <v>12</v>
      </c>
      <c r="R7411" t="str">
        <f ca="1">IF(Data[[#This Row],[Age]]&lt;=10,"3-10 Years",IF(Data[[#This Row],[Age]]&lt;=15,"11-15 Years",IF(Data[[#This Row],[Age]]&lt;=19,"16-19 Years", "20+ Years")))</f>
        <v>11-15 Years</v>
      </c>
    </row>
    <row r="7412" spans="1:18" x14ac:dyDescent="0.35">
      <c r="A7412" t="s">
        <v>3645</v>
      </c>
      <c r="B7412" s="1">
        <v>45084</v>
      </c>
      <c r="C7412" t="s">
        <v>29</v>
      </c>
      <c r="D7412" t="s">
        <v>18</v>
      </c>
      <c r="E7412" t="s">
        <v>539</v>
      </c>
      <c r="F7412" t="s">
        <v>3644</v>
      </c>
      <c r="G7412" t="s">
        <v>50</v>
      </c>
      <c r="H7412" t="s">
        <v>5036</v>
      </c>
      <c r="I7412" s="1">
        <v>41526</v>
      </c>
      <c r="J7412" t="s">
        <v>2868</v>
      </c>
      <c r="K7412">
        <v>180</v>
      </c>
      <c r="L7412">
        <v>180</v>
      </c>
      <c r="M7412">
        <v>0</v>
      </c>
      <c r="N7412">
        <v>175</v>
      </c>
      <c r="O7412" t="s">
        <v>1062</v>
      </c>
      <c r="P7412" t="s">
        <v>25</v>
      </c>
      <c r="Q7412">
        <f ca="1">DATEDIF(Data[[#This Row],[Birthdate]],TODAY(),"Y")</f>
        <v>12</v>
      </c>
      <c r="R7412" t="str">
        <f ca="1">IF(Data[[#This Row],[Age]]&lt;=10,"3-10 Years",IF(Data[[#This Row],[Age]]&lt;=15,"11-15 Years",IF(Data[[#This Row],[Age]]&lt;=19,"16-19 Years", "20+ Years")))</f>
        <v>11-15 Years</v>
      </c>
    </row>
    <row r="7413" spans="1:18" x14ac:dyDescent="0.35">
      <c r="A7413" t="s">
        <v>657</v>
      </c>
      <c r="B7413" s="1">
        <v>45062</v>
      </c>
      <c r="C7413" t="s">
        <v>29</v>
      </c>
      <c r="D7413" t="s">
        <v>18</v>
      </c>
      <c r="E7413" t="s">
        <v>539</v>
      </c>
      <c r="F7413" t="s">
        <v>3644</v>
      </c>
      <c r="G7413" t="s">
        <v>21</v>
      </c>
      <c r="H7413" t="s">
        <v>5036</v>
      </c>
      <c r="I7413" s="1">
        <v>41457</v>
      </c>
      <c r="J7413" t="s">
        <v>658</v>
      </c>
      <c r="K7413">
        <v>309</v>
      </c>
      <c r="L7413">
        <v>309</v>
      </c>
      <c r="M7413">
        <v>0</v>
      </c>
      <c r="N7413">
        <v>300</v>
      </c>
      <c r="O7413" t="s">
        <v>1062</v>
      </c>
      <c r="P7413" t="s">
        <v>25</v>
      </c>
      <c r="Q7413">
        <f ca="1">DATEDIF(Data[[#This Row],[Birthdate]],TODAY(),"Y")</f>
        <v>12</v>
      </c>
      <c r="R7413" t="str">
        <f ca="1">IF(Data[[#This Row],[Age]]&lt;=10,"3-10 Years",IF(Data[[#This Row],[Age]]&lt;=15,"11-15 Years",IF(Data[[#This Row],[Age]]&lt;=19,"16-19 Years", "20+ Years")))</f>
        <v>11-15 Years</v>
      </c>
    </row>
    <row r="7414" spans="1:18" x14ac:dyDescent="0.35">
      <c r="A7414" t="s">
        <v>3646</v>
      </c>
      <c r="B7414" s="1">
        <v>45053</v>
      </c>
      <c r="C7414" t="s">
        <v>29</v>
      </c>
      <c r="D7414" t="s">
        <v>18</v>
      </c>
      <c r="E7414" t="s">
        <v>539</v>
      </c>
      <c r="F7414" t="s">
        <v>3644</v>
      </c>
      <c r="G7414" t="s">
        <v>50</v>
      </c>
      <c r="H7414" t="s">
        <v>5036</v>
      </c>
      <c r="I7414" s="1">
        <v>41449</v>
      </c>
      <c r="J7414" t="s">
        <v>3647</v>
      </c>
      <c r="K7414">
        <v>165</v>
      </c>
      <c r="L7414">
        <v>165</v>
      </c>
      <c r="M7414">
        <v>0</v>
      </c>
      <c r="N7414">
        <v>160</v>
      </c>
      <c r="O7414" t="s">
        <v>1062</v>
      </c>
      <c r="P7414" t="s">
        <v>25</v>
      </c>
      <c r="Q7414">
        <f ca="1">DATEDIF(Data[[#This Row],[Birthdate]],TODAY(),"Y")</f>
        <v>12</v>
      </c>
      <c r="R7414" t="str">
        <f ca="1">IF(Data[[#This Row],[Age]]&lt;=10,"3-10 Years",IF(Data[[#This Row],[Age]]&lt;=15,"11-15 Years",IF(Data[[#This Row],[Age]]&lt;=19,"16-19 Years", "20+ Years")))</f>
        <v>11-15 Years</v>
      </c>
    </row>
    <row r="7415" spans="1:18" x14ac:dyDescent="0.35">
      <c r="A7415" t="s">
        <v>534</v>
      </c>
      <c r="B7415" s="1">
        <v>45124</v>
      </c>
      <c r="C7415" t="s">
        <v>29</v>
      </c>
      <c r="D7415" t="s">
        <v>18</v>
      </c>
      <c r="E7415" t="s">
        <v>566</v>
      </c>
      <c r="F7415" t="s">
        <v>567</v>
      </c>
      <c r="G7415" t="s">
        <v>189</v>
      </c>
      <c r="H7415" t="s">
        <v>5036</v>
      </c>
      <c r="I7415" s="1">
        <v>41504</v>
      </c>
      <c r="J7415" t="s">
        <v>535</v>
      </c>
      <c r="K7415">
        <v>541</v>
      </c>
      <c r="L7415">
        <v>541</v>
      </c>
      <c r="M7415">
        <v>0</v>
      </c>
      <c r="N7415">
        <v>525</v>
      </c>
      <c r="O7415" t="s">
        <v>1062</v>
      </c>
      <c r="P7415" t="s">
        <v>152</v>
      </c>
      <c r="Q7415">
        <f ca="1">DATEDIF(Data[[#This Row],[Birthdate]],TODAY(),"Y")</f>
        <v>12</v>
      </c>
      <c r="R7415" t="str">
        <f ca="1">IF(Data[[#This Row],[Age]]&lt;=10,"3-10 Years",IF(Data[[#This Row],[Age]]&lt;=15,"11-15 Years",IF(Data[[#This Row],[Age]]&lt;=19,"16-19 Years", "20+ Years")))</f>
        <v>11-15 Years</v>
      </c>
    </row>
    <row r="7416" spans="1:18" x14ac:dyDescent="0.35">
      <c r="A7416" t="s">
        <v>631</v>
      </c>
      <c r="B7416" s="1">
        <v>45090</v>
      </c>
      <c r="C7416" t="s">
        <v>29</v>
      </c>
      <c r="D7416" t="s">
        <v>18</v>
      </c>
      <c r="E7416" t="s">
        <v>566</v>
      </c>
      <c r="F7416" t="s">
        <v>567</v>
      </c>
      <c r="G7416" t="s">
        <v>47</v>
      </c>
      <c r="H7416" t="s">
        <v>5036</v>
      </c>
      <c r="I7416" s="1">
        <v>41306</v>
      </c>
      <c r="J7416" t="s">
        <v>632</v>
      </c>
      <c r="K7416">
        <v>495</v>
      </c>
      <c r="L7416">
        <v>495</v>
      </c>
      <c r="M7416">
        <v>0</v>
      </c>
      <c r="N7416">
        <v>525</v>
      </c>
      <c r="O7416" t="s">
        <v>1062</v>
      </c>
      <c r="P7416" t="s">
        <v>152</v>
      </c>
      <c r="Q7416">
        <f ca="1">DATEDIF(Data[[#This Row],[Birthdate]],TODAY(),"Y")</f>
        <v>12</v>
      </c>
      <c r="R7416" t="str">
        <f ca="1">IF(Data[[#This Row],[Age]]&lt;=10,"3-10 Years",IF(Data[[#This Row],[Age]]&lt;=15,"11-15 Years",IF(Data[[#This Row],[Age]]&lt;=19,"16-19 Years", "20+ Years")))</f>
        <v>11-15 Years</v>
      </c>
    </row>
    <row r="7417" spans="1:18" x14ac:dyDescent="0.35">
      <c r="A7417" t="s">
        <v>631</v>
      </c>
      <c r="B7417" s="1">
        <v>45090</v>
      </c>
      <c r="C7417" t="s">
        <v>29</v>
      </c>
      <c r="D7417" t="s">
        <v>18</v>
      </c>
      <c r="E7417" t="s">
        <v>566</v>
      </c>
      <c r="F7417" t="s">
        <v>567</v>
      </c>
      <c r="G7417" t="s">
        <v>47</v>
      </c>
      <c r="H7417" t="s">
        <v>5036</v>
      </c>
      <c r="I7417" s="1">
        <v>41306</v>
      </c>
      <c r="J7417" t="s">
        <v>632</v>
      </c>
      <c r="K7417">
        <v>515</v>
      </c>
      <c r="L7417">
        <v>515</v>
      </c>
      <c r="M7417">
        <v>0</v>
      </c>
      <c r="N7417">
        <v>525</v>
      </c>
      <c r="O7417" t="s">
        <v>1062</v>
      </c>
      <c r="P7417" t="s">
        <v>152</v>
      </c>
      <c r="Q7417">
        <f ca="1">DATEDIF(Data[[#This Row],[Birthdate]],TODAY(),"Y")</f>
        <v>12</v>
      </c>
      <c r="R7417" t="str">
        <f ca="1">IF(Data[[#This Row],[Age]]&lt;=10,"3-10 Years",IF(Data[[#This Row],[Age]]&lt;=15,"11-15 Years",IF(Data[[#This Row],[Age]]&lt;=19,"16-19 Years", "20+ Years")))</f>
        <v>11-15 Years</v>
      </c>
    </row>
    <row r="7418" spans="1:18" x14ac:dyDescent="0.35">
      <c r="A7418" t="s">
        <v>631</v>
      </c>
      <c r="B7418" s="1">
        <v>45090</v>
      </c>
      <c r="C7418" t="s">
        <v>29</v>
      </c>
      <c r="D7418" t="s">
        <v>18</v>
      </c>
      <c r="E7418" t="s">
        <v>566</v>
      </c>
      <c r="F7418" t="s">
        <v>567</v>
      </c>
      <c r="G7418" t="s">
        <v>47</v>
      </c>
      <c r="H7418" t="s">
        <v>5036</v>
      </c>
      <c r="I7418" s="1">
        <v>41306</v>
      </c>
      <c r="J7418" t="s">
        <v>632</v>
      </c>
      <c r="K7418">
        <v>541</v>
      </c>
      <c r="L7418">
        <v>541</v>
      </c>
      <c r="M7418">
        <v>0</v>
      </c>
      <c r="N7418">
        <v>525</v>
      </c>
      <c r="O7418" t="s">
        <v>1062</v>
      </c>
      <c r="P7418" t="s">
        <v>152</v>
      </c>
      <c r="Q7418">
        <f ca="1">DATEDIF(Data[[#This Row],[Birthdate]],TODAY(),"Y")</f>
        <v>12</v>
      </c>
      <c r="R7418" t="str">
        <f ca="1">IF(Data[[#This Row],[Age]]&lt;=10,"3-10 Years",IF(Data[[#This Row],[Age]]&lt;=15,"11-15 Years",IF(Data[[#This Row],[Age]]&lt;=19,"16-19 Years", "20+ Years")))</f>
        <v>11-15 Years</v>
      </c>
    </row>
    <row r="7419" spans="1:18" x14ac:dyDescent="0.35">
      <c r="A7419" t="s">
        <v>532</v>
      </c>
      <c r="B7419" s="1">
        <v>45082</v>
      </c>
      <c r="C7419" t="s">
        <v>29</v>
      </c>
      <c r="D7419" t="s">
        <v>18</v>
      </c>
      <c r="E7419" t="s">
        <v>566</v>
      </c>
      <c r="F7419" t="s">
        <v>567</v>
      </c>
      <c r="G7419" t="s">
        <v>47</v>
      </c>
      <c r="H7419" t="s">
        <v>5036</v>
      </c>
      <c r="I7419" s="1">
        <v>41374</v>
      </c>
      <c r="J7419" t="s">
        <v>533</v>
      </c>
      <c r="K7419">
        <v>515</v>
      </c>
      <c r="L7419">
        <v>515</v>
      </c>
      <c r="M7419">
        <v>0</v>
      </c>
      <c r="N7419">
        <v>525</v>
      </c>
      <c r="O7419" t="s">
        <v>1062</v>
      </c>
      <c r="P7419" t="s">
        <v>25</v>
      </c>
      <c r="Q7419">
        <f ca="1">DATEDIF(Data[[#This Row],[Birthdate]],TODAY(),"Y")</f>
        <v>12</v>
      </c>
      <c r="R7419" t="str">
        <f ca="1">IF(Data[[#This Row],[Age]]&lt;=10,"3-10 Years",IF(Data[[#This Row],[Age]]&lt;=15,"11-15 Years",IF(Data[[#This Row],[Age]]&lt;=19,"16-19 Years", "20+ Years")))</f>
        <v>11-15 Years</v>
      </c>
    </row>
    <row r="7420" spans="1:18" x14ac:dyDescent="0.35">
      <c r="A7420" t="s">
        <v>532</v>
      </c>
      <c r="B7420" s="1">
        <v>45082</v>
      </c>
      <c r="C7420" t="s">
        <v>29</v>
      </c>
      <c r="D7420" t="s">
        <v>18</v>
      </c>
      <c r="E7420" t="s">
        <v>566</v>
      </c>
      <c r="F7420" t="s">
        <v>567</v>
      </c>
      <c r="G7420" t="s">
        <v>47</v>
      </c>
      <c r="H7420" t="s">
        <v>5036</v>
      </c>
      <c r="I7420" s="1">
        <v>41374</v>
      </c>
      <c r="J7420" t="s">
        <v>533</v>
      </c>
      <c r="K7420">
        <v>501</v>
      </c>
      <c r="L7420">
        <v>501</v>
      </c>
      <c r="M7420">
        <v>0</v>
      </c>
      <c r="N7420">
        <v>525</v>
      </c>
      <c r="O7420" t="s">
        <v>1062</v>
      </c>
      <c r="P7420" t="s">
        <v>25</v>
      </c>
      <c r="Q7420">
        <f ca="1">DATEDIF(Data[[#This Row],[Birthdate]],TODAY(),"Y")</f>
        <v>12</v>
      </c>
      <c r="R7420" t="str">
        <f ca="1">IF(Data[[#This Row],[Age]]&lt;=10,"3-10 Years",IF(Data[[#This Row],[Age]]&lt;=15,"11-15 Years",IF(Data[[#This Row],[Age]]&lt;=19,"16-19 Years", "20+ Years")))</f>
        <v>11-15 Years</v>
      </c>
    </row>
    <row r="7421" spans="1:18" x14ac:dyDescent="0.35">
      <c r="A7421" t="s">
        <v>461</v>
      </c>
      <c r="B7421" s="1">
        <v>45078</v>
      </c>
      <c r="C7421" t="s">
        <v>29</v>
      </c>
      <c r="D7421" t="s">
        <v>18</v>
      </c>
      <c r="E7421" t="s">
        <v>566</v>
      </c>
      <c r="F7421" t="s">
        <v>567</v>
      </c>
      <c r="G7421" t="s">
        <v>47</v>
      </c>
      <c r="H7421" t="s">
        <v>5036</v>
      </c>
      <c r="I7421" s="1">
        <v>41470</v>
      </c>
      <c r="J7421" t="s">
        <v>462</v>
      </c>
      <c r="K7421">
        <v>400</v>
      </c>
      <c r="L7421">
        <v>400</v>
      </c>
      <c r="M7421">
        <v>0</v>
      </c>
      <c r="N7421">
        <v>525</v>
      </c>
      <c r="O7421" t="s">
        <v>1062</v>
      </c>
      <c r="P7421" t="s">
        <v>25</v>
      </c>
      <c r="Q7421">
        <f ca="1">DATEDIF(Data[[#This Row],[Birthdate]],TODAY(),"Y")</f>
        <v>12</v>
      </c>
      <c r="R7421" t="str">
        <f ca="1">IF(Data[[#This Row],[Age]]&lt;=10,"3-10 Years",IF(Data[[#This Row],[Age]]&lt;=15,"11-15 Years",IF(Data[[#This Row],[Age]]&lt;=19,"16-19 Years", "20+ Years")))</f>
        <v>11-15 Years</v>
      </c>
    </row>
    <row r="7422" spans="1:18" x14ac:dyDescent="0.35">
      <c r="A7422" t="s">
        <v>2148</v>
      </c>
      <c r="B7422" s="1">
        <v>45077</v>
      </c>
      <c r="C7422" t="s">
        <v>29</v>
      </c>
      <c r="D7422" t="s">
        <v>18</v>
      </c>
      <c r="E7422" t="s">
        <v>566</v>
      </c>
      <c r="F7422" t="s">
        <v>567</v>
      </c>
      <c r="G7422" t="s">
        <v>50</v>
      </c>
      <c r="H7422" t="s">
        <v>5036</v>
      </c>
      <c r="I7422" s="1">
        <v>41291</v>
      </c>
      <c r="J7422" t="s">
        <v>2149</v>
      </c>
      <c r="K7422">
        <v>541</v>
      </c>
      <c r="L7422">
        <v>541</v>
      </c>
      <c r="M7422">
        <v>0</v>
      </c>
      <c r="N7422">
        <v>525</v>
      </c>
      <c r="O7422" t="s">
        <v>1062</v>
      </c>
      <c r="P7422" t="s">
        <v>25</v>
      </c>
      <c r="Q7422">
        <f ca="1">DATEDIF(Data[[#This Row],[Birthdate]],TODAY(),"Y")</f>
        <v>12</v>
      </c>
      <c r="R7422" t="str">
        <f ca="1">IF(Data[[#This Row],[Age]]&lt;=10,"3-10 Years",IF(Data[[#This Row],[Age]]&lt;=15,"11-15 Years",IF(Data[[#This Row],[Age]]&lt;=19,"16-19 Years", "20+ Years")))</f>
        <v>11-15 Years</v>
      </c>
    </row>
    <row r="7423" spans="1:18" x14ac:dyDescent="0.35">
      <c r="A7423" t="s">
        <v>635</v>
      </c>
      <c r="B7423" s="1">
        <v>45041</v>
      </c>
      <c r="C7423" t="s">
        <v>29</v>
      </c>
      <c r="D7423" t="s">
        <v>18</v>
      </c>
      <c r="E7423" t="s">
        <v>566</v>
      </c>
      <c r="F7423" t="s">
        <v>567</v>
      </c>
      <c r="G7423" t="s">
        <v>50</v>
      </c>
      <c r="H7423" t="s">
        <v>5036</v>
      </c>
      <c r="I7423" s="1">
        <v>41451</v>
      </c>
      <c r="J7423" t="s">
        <v>472</v>
      </c>
      <c r="K7423">
        <v>541</v>
      </c>
      <c r="L7423">
        <v>541</v>
      </c>
      <c r="M7423">
        <v>0</v>
      </c>
      <c r="N7423">
        <v>525</v>
      </c>
      <c r="O7423" t="s">
        <v>1062</v>
      </c>
      <c r="P7423" t="s">
        <v>25</v>
      </c>
      <c r="Q7423">
        <f ca="1">DATEDIF(Data[[#This Row],[Birthdate]],TODAY(),"Y")</f>
        <v>12</v>
      </c>
      <c r="R7423" t="str">
        <f ca="1">IF(Data[[#This Row],[Age]]&lt;=10,"3-10 Years",IF(Data[[#This Row],[Age]]&lt;=15,"11-15 Years",IF(Data[[#This Row],[Age]]&lt;=19,"16-19 Years", "20+ Years")))</f>
        <v>11-15 Years</v>
      </c>
    </row>
    <row r="7424" spans="1:18" x14ac:dyDescent="0.35">
      <c r="A7424" t="s">
        <v>635</v>
      </c>
      <c r="B7424" s="1">
        <v>45041</v>
      </c>
      <c r="C7424" t="s">
        <v>29</v>
      </c>
      <c r="D7424" t="s">
        <v>18</v>
      </c>
      <c r="E7424" t="s">
        <v>566</v>
      </c>
      <c r="F7424" t="s">
        <v>567</v>
      </c>
      <c r="G7424" t="s">
        <v>50</v>
      </c>
      <c r="H7424" t="s">
        <v>5036</v>
      </c>
      <c r="I7424" s="1">
        <v>41451</v>
      </c>
      <c r="J7424" t="s">
        <v>472</v>
      </c>
      <c r="K7424">
        <v>541</v>
      </c>
      <c r="L7424">
        <v>541</v>
      </c>
      <c r="M7424">
        <v>0</v>
      </c>
      <c r="N7424">
        <v>525</v>
      </c>
      <c r="O7424" t="s">
        <v>1062</v>
      </c>
      <c r="P7424" t="s">
        <v>25</v>
      </c>
      <c r="Q7424">
        <f ca="1">DATEDIF(Data[[#This Row],[Birthdate]],TODAY(),"Y")</f>
        <v>12</v>
      </c>
      <c r="R7424" t="str">
        <f ca="1">IF(Data[[#This Row],[Age]]&lt;=10,"3-10 Years",IF(Data[[#This Row],[Age]]&lt;=15,"11-15 Years",IF(Data[[#This Row],[Age]]&lt;=19,"16-19 Years", "20+ Years")))</f>
        <v>11-15 Years</v>
      </c>
    </row>
    <row r="7425" spans="1:18" x14ac:dyDescent="0.35">
      <c r="A7425" t="s">
        <v>635</v>
      </c>
      <c r="B7425" s="1">
        <v>45040</v>
      </c>
      <c r="C7425" t="s">
        <v>29</v>
      </c>
      <c r="D7425" t="s">
        <v>18</v>
      </c>
      <c r="E7425" t="s">
        <v>566</v>
      </c>
      <c r="F7425" t="s">
        <v>567</v>
      </c>
      <c r="G7425" t="s">
        <v>50</v>
      </c>
      <c r="H7425" t="s">
        <v>5036</v>
      </c>
      <c r="I7425" s="1">
        <v>41451</v>
      </c>
      <c r="J7425" t="s">
        <v>472</v>
      </c>
      <c r="K7425">
        <v>541</v>
      </c>
      <c r="L7425">
        <v>541</v>
      </c>
      <c r="M7425">
        <v>0</v>
      </c>
      <c r="N7425">
        <v>525</v>
      </c>
      <c r="O7425" t="s">
        <v>1062</v>
      </c>
      <c r="P7425" t="s">
        <v>25</v>
      </c>
      <c r="Q7425">
        <f ca="1">DATEDIF(Data[[#This Row],[Birthdate]],TODAY(),"Y")</f>
        <v>12</v>
      </c>
      <c r="R7425" t="str">
        <f ca="1">IF(Data[[#This Row],[Age]]&lt;=10,"3-10 Years",IF(Data[[#This Row],[Age]]&lt;=15,"11-15 Years",IF(Data[[#This Row],[Age]]&lt;=19,"16-19 Years", "20+ Years")))</f>
        <v>11-15 Years</v>
      </c>
    </row>
    <row r="7426" spans="1:18" x14ac:dyDescent="0.35">
      <c r="A7426" t="s">
        <v>461</v>
      </c>
      <c r="B7426" s="1">
        <v>45040</v>
      </c>
      <c r="C7426" t="s">
        <v>29</v>
      </c>
      <c r="D7426" t="s">
        <v>18</v>
      </c>
      <c r="E7426" t="s">
        <v>566</v>
      </c>
      <c r="F7426" t="s">
        <v>567</v>
      </c>
      <c r="G7426" t="s">
        <v>47</v>
      </c>
      <c r="H7426" t="s">
        <v>5036</v>
      </c>
      <c r="I7426" s="1">
        <v>41470</v>
      </c>
      <c r="J7426" t="s">
        <v>462</v>
      </c>
      <c r="K7426">
        <v>473</v>
      </c>
      <c r="L7426">
        <v>473</v>
      </c>
      <c r="M7426">
        <v>0</v>
      </c>
      <c r="N7426">
        <v>525</v>
      </c>
      <c r="O7426" t="s">
        <v>1062</v>
      </c>
      <c r="P7426" t="s">
        <v>25</v>
      </c>
      <c r="Q7426">
        <f ca="1">DATEDIF(Data[[#This Row],[Birthdate]],TODAY(),"Y")</f>
        <v>12</v>
      </c>
      <c r="R7426" t="str">
        <f ca="1">IF(Data[[#This Row],[Age]]&lt;=10,"3-10 Years",IF(Data[[#This Row],[Age]]&lt;=15,"11-15 Years",IF(Data[[#This Row],[Age]]&lt;=19,"16-19 Years", "20+ Years")))</f>
        <v>11-15 Years</v>
      </c>
    </row>
    <row r="7427" spans="1:18" x14ac:dyDescent="0.35">
      <c r="A7427" t="s">
        <v>2837</v>
      </c>
      <c r="B7427" s="1">
        <v>45035</v>
      </c>
      <c r="C7427" t="s">
        <v>303</v>
      </c>
      <c r="D7427" t="s">
        <v>18</v>
      </c>
      <c r="E7427" t="s">
        <v>566</v>
      </c>
      <c r="F7427" t="s">
        <v>567</v>
      </c>
      <c r="G7427" t="s">
        <v>189</v>
      </c>
      <c r="H7427" t="s">
        <v>5036</v>
      </c>
      <c r="I7427" s="1">
        <v>41262</v>
      </c>
      <c r="J7427" t="s">
        <v>2838</v>
      </c>
      <c r="K7427">
        <v>541</v>
      </c>
      <c r="L7427">
        <v>541</v>
      </c>
      <c r="M7427">
        <v>0</v>
      </c>
      <c r="N7427">
        <v>525</v>
      </c>
      <c r="O7427" t="s">
        <v>1062</v>
      </c>
      <c r="P7427" t="s">
        <v>25</v>
      </c>
      <c r="Q7427">
        <f ca="1">DATEDIF(Data[[#This Row],[Birthdate]],TODAY(),"Y")</f>
        <v>12</v>
      </c>
      <c r="R7427" t="str">
        <f ca="1">IF(Data[[#This Row],[Age]]&lt;=10,"3-10 Years",IF(Data[[#This Row],[Age]]&lt;=15,"11-15 Years",IF(Data[[#This Row],[Age]]&lt;=19,"16-19 Years", "20+ Years")))</f>
        <v>11-15 Years</v>
      </c>
    </row>
    <row r="7428" spans="1:18" x14ac:dyDescent="0.35">
      <c r="A7428" t="s">
        <v>2837</v>
      </c>
      <c r="B7428" s="1">
        <v>45035</v>
      </c>
      <c r="C7428" t="s">
        <v>29</v>
      </c>
      <c r="D7428" t="s">
        <v>18</v>
      </c>
      <c r="E7428" t="s">
        <v>566</v>
      </c>
      <c r="F7428" t="s">
        <v>567</v>
      </c>
      <c r="G7428" t="s">
        <v>189</v>
      </c>
      <c r="H7428" t="s">
        <v>5036</v>
      </c>
      <c r="I7428" s="1">
        <v>41262</v>
      </c>
      <c r="J7428" t="s">
        <v>2838</v>
      </c>
      <c r="K7428">
        <v>541</v>
      </c>
      <c r="L7428">
        <v>541</v>
      </c>
      <c r="M7428">
        <v>0</v>
      </c>
      <c r="N7428">
        <v>525</v>
      </c>
      <c r="O7428" t="s">
        <v>1062</v>
      </c>
      <c r="P7428" t="s">
        <v>25</v>
      </c>
      <c r="Q7428">
        <f ca="1">DATEDIF(Data[[#This Row],[Birthdate]],TODAY(),"Y")</f>
        <v>12</v>
      </c>
      <c r="R7428" t="str">
        <f ca="1">IF(Data[[#This Row],[Age]]&lt;=10,"3-10 Years",IF(Data[[#This Row],[Age]]&lt;=15,"11-15 Years",IF(Data[[#This Row],[Age]]&lt;=19,"16-19 Years", "20+ Years")))</f>
        <v>11-15 Years</v>
      </c>
    </row>
    <row r="7429" spans="1:18" x14ac:dyDescent="0.35">
      <c r="A7429" t="s">
        <v>3629</v>
      </c>
      <c r="B7429" s="1">
        <v>44981</v>
      </c>
      <c r="C7429" t="s">
        <v>29</v>
      </c>
      <c r="D7429" t="s">
        <v>18</v>
      </c>
      <c r="E7429" t="s">
        <v>566</v>
      </c>
      <c r="F7429" t="s">
        <v>567</v>
      </c>
      <c r="G7429" t="s">
        <v>47</v>
      </c>
      <c r="H7429" t="s">
        <v>5036</v>
      </c>
      <c r="I7429" s="1">
        <v>41356</v>
      </c>
      <c r="J7429" t="s">
        <v>2350</v>
      </c>
      <c r="K7429">
        <v>493</v>
      </c>
      <c r="L7429">
        <v>493</v>
      </c>
      <c r="M7429">
        <v>0</v>
      </c>
      <c r="N7429">
        <v>479</v>
      </c>
      <c r="O7429" t="s">
        <v>1062</v>
      </c>
      <c r="P7429" t="s">
        <v>25</v>
      </c>
      <c r="Q7429">
        <f ca="1">DATEDIF(Data[[#This Row],[Birthdate]],TODAY(),"Y")</f>
        <v>12</v>
      </c>
      <c r="R7429" t="str">
        <f ca="1">IF(Data[[#This Row],[Age]]&lt;=10,"3-10 Years",IF(Data[[#This Row],[Age]]&lt;=15,"11-15 Years",IF(Data[[#This Row],[Age]]&lt;=19,"16-19 Years", "20+ Years")))</f>
        <v>11-15 Years</v>
      </c>
    </row>
    <row r="7430" spans="1:18" x14ac:dyDescent="0.35">
      <c r="A7430" t="s">
        <v>3623</v>
      </c>
      <c r="B7430" s="1">
        <v>44981</v>
      </c>
      <c r="C7430" t="s">
        <v>29</v>
      </c>
      <c r="D7430" t="s">
        <v>18</v>
      </c>
      <c r="E7430" t="s">
        <v>566</v>
      </c>
      <c r="F7430" t="s">
        <v>567</v>
      </c>
      <c r="G7430" t="s">
        <v>47</v>
      </c>
      <c r="H7430" t="s">
        <v>5036</v>
      </c>
      <c r="I7430" s="1">
        <v>41514</v>
      </c>
      <c r="J7430" t="s">
        <v>3624</v>
      </c>
      <c r="K7430">
        <v>493</v>
      </c>
      <c r="L7430">
        <v>493</v>
      </c>
      <c r="M7430">
        <v>0</v>
      </c>
      <c r="N7430">
        <v>479</v>
      </c>
      <c r="O7430" t="s">
        <v>1062</v>
      </c>
      <c r="P7430" t="s">
        <v>25</v>
      </c>
      <c r="Q7430">
        <f ca="1">DATEDIF(Data[[#This Row],[Birthdate]],TODAY(),"Y")</f>
        <v>12</v>
      </c>
      <c r="R7430" t="str">
        <f ca="1">IF(Data[[#This Row],[Age]]&lt;=10,"3-10 Years",IF(Data[[#This Row],[Age]]&lt;=15,"11-15 Years",IF(Data[[#This Row],[Age]]&lt;=19,"16-19 Years", "20+ Years")))</f>
        <v>11-15 Years</v>
      </c>
    </row>
    <row r="7431" spans="1:18" x14ac:dyDescent="0.35">
      <c r="A7431" t="s">
        <v>389</v>
      </c>
      <c r="B7431" s="1">
        <v>44981</v>
      </c>
      <c r="C7431" t="s">
        <v>29</v>
      </c>
      <c r="D7431" t="s">
        <v>18</v>
      </c>
      <c r="E7431" t="s">
        <v>566</v>
      </c>
      <c r="F7431" t="s">
        <v>567</v>
      </c>
      <c r="G7431" t="s">
        <v>50</v>
      </c>
      <c r="H7431" t="s">
        <v>5036</v>
      </c>
      <c r="I7431" s="1">
        <v>41579</v>
      </c>
      <c r="J7431" t="s">
        <v>390</v>
      </c>
      <c r="K7431">
        <v>493</v>
      </c>
      <c r="L7431">
        <v>493</v>
      </c>
      <c r="M7431">
        <v>0</v>
      </c>
      <c r="N7431">
        <v>479</v>
      </c>
      <c r="O7431" t="s">
        <v>1062</v>
      </c>
      <c r="P7431" t="s">
        <v>152</v>
      </c>
      <c r="Q7431">
        <f ca="1">DATEDIF(Data[[#This Row],[Birthdate]],TODAY(),"Y")</f>
        <v>12</v>
      </c>
      <c r="R7431" t="str">
        <f ca="1">IF(Data[[#This Row],[Age]]&lt;=10,"3-10 Years",IF(Data[[#This Row],[Age]]&lt;=15,"11-15 Years",IF(Data[[#This Row],[Age]]&lt;=19,"16-19 Years", "20+ Years")))</f>
        <v>11-15 Years</v>
      </c>
    </row>
    <row r="7432" spans="1:18" x14ac:dyDescent="0.35">
      <c r="A7432" t="s">
        <v>240</v>
      </c>
      <c r="B7432" s="1">
        <v>45158</v>
      </c>
      <c r="C7432" t="s">
        <v>29</v>
      </c>
      <c r="D7432" t="s">
        <v>18</v>
      </c>
      <c r="E7432" t="s">
        <v>566</v>
      </c>
      <c r="F7432" t="s">
        <v>567</v>
      </c>
      <c r="G7432" t="s">
        <v>30</v>
      </c>
      <c r="H7432" t="s">
        <v>5036</v>
      </c>
      <c r="I7432" s="1">
        <v>41392</v>
      </c>
      <c r="J7432" t="s">
        <v>241</v>
      </c>
      <c r="K7432">
        <v>309</v>
      </c>
      <c r="L7432">
        <v>309</v>
      </c>
      <c r="M7432">
        <v>0</v>
      </c>
      <c r="N7432">
        <v>300</v>
      </c>
      <c r="O7432" t="s">
        <v>23</v>
      </c>
      <c r="P7432" t="s">
        <v>25</v>
      </c>
      <c r="Q7432">
        <f ca="1">DATEDIF(Data[[#This Row],[Birthdate]],TODAY(),"Y")</f>
        <v>12</v>
      </c>
      <c r="R7432" t="str">
        <f ca="1">IF(Data[[#This Row],[Age]]&lt;=10,"3-10 Years",IF(Data[[#This Row],[Age]]&lt;=15,"11-15 Years",IF(Data[[#This Row],[Age]]&lt;=19,"16-19 Years", "20+ Years")))</f>
        <v>11-15 Years</v>
      </c>
    </row>
    <row r="7433" spans="1:18" x14ac:dyDescent="0.35">
      <c r="A7433" t="s">
        <v>734</v>
      </c>
      <c r="B7433" s="1">
        <v>45158</v>
      </c>
      <c r="C7433" t="s">
        <v>29</v>
      </c>
      <c r="D7433" t="s">
        <v>18</v>
      </c>
      <c r="E7433" t="s">
        <v>566</v>
      </c>
      <c r="F7433" t="s">
        <v>567</v>
      </c>
      <c r="G7433" t="s">
        <v>50</v>
      </c>
      <c r="H7433" t="s">
        <v>5036</v>
      </c>
      <c r="I7433" s="1">
        <v>41489</v>
      </c>
      <c r="J7433" t="s">
        <v>735</v>
      </c>
      <c r="K7433">
        <v>309</v>
      </c>
      <c r="L7433">
        <v>309</v>
      </c>
      <c r="M7433">
        <v>0</v>
      </c>
      <c r="N7433">
        <v>300</v>
      </c>
      <c r="O7433" t="s">
        <v>23</v>
      </c>
      <c r="P7433" t="s">
        <v>152</v>
      </c>
      <c r="Q7433">
        <f ca="1">DATEDIF(Data[[#This Row],[Birthdate]],TODAY(),"Y")</f>
        <v>12</v>
      </c>
      <c r="R7433" t="str">
        <f ca="1">IF(Data[[#This Row],[Age]]&lt;=10,"3-10 Years",IF(Data[[#This Row],[Age]]&lt;=15,"11-15 Years",IF(Data[[#This Row],[Age]]&lt;=19,"16-19 Years", "20+ Years")))</f>
        <v>11-15 Years</v>
      </c>
    </row>
    <row r="7434" spans="1:18" x14ac:dyDescent="0.35">
      <c r="A7434" t="s">
        <v>320</v>
      </c>
      <c r="B7434" s="1">
        <v>45158</v>
      </c>
      <c r="C7434" t="s">
        <v>29</v>
      </c>
      <c r="D7434" t="s">
        <v>18</v>
      </c>
      <c r="E7434" t="s">
        <v>566</v>
      </c>
      <c r="F7434" t="s">
        <v>567</v>
      </c>
      <c r="G7434" t="s">
        <v>37</v>
      </c>
      <c r="H7434" t="s">
        <v>5036</v>
      </c>
      <c r="I7434" s="1">
        <v>41458</v>
      </c>
      <c r="J7434" t="s">
        <v>321</v>
      </c>
      <c r="K7434">
        <v>309</v>
      </c>
      <c r="L7434">
        <v>309</v>
      </c>
      <c r="M7434">
        <v>0</v>
      </c>
      <c r="N7434">
        <v>300</v>
      </c>
      <c r="O7434" t="s">
        <v>23</v>
      </c>
      <c r="P7434" t="s">
        <v>152</v>
      </c>
      <c r="Q7434">
        <f ca="1">DATEDIF(Data[[#This Row],[Birthdate]],TODAY(),"Y")</f>
        <v>12</v>
      </c>
      <c r="R7434" t="str">
        <f ca="1">IF(Data[[#This Row],[Age]]&lt;=10,"3-10 Years",IF(Data[[#This Row],[Age]]&lt;=15,"11-15 Years",IF(Data[[#This Row],[Age]]&lt;=19,"16-19 Years", "20+ Years")))</f>
        <v>11-15 Years</v>
      </c>
    </row>
    <row r="7435" spans="1:18" x14ac:dyDescent="0.35">
      <c r="A7435" t="s">
        <v>769</v>
      </c>
      <c r="B7435" s="1">
        <v>45158</v>
      </c>
      <c r="C7435" t="s">
        <v>29</v>
      </c>
      <c r="D7435" t="s">
        <v>18</v>
      </c>
      <c r="E7435" t="s">
        <v>566</v>
      </c>
      <c r="F7435" t="s">
        <v>567</v>
      </c>
      <c r="G7435" t="s">
        <v>50</v>
      </c>
      <c r="H7435" t="s">
        <v>5036</v>
      </c>
      <c r="I7435" s="1">
        <v>41579</v>
      </c>
      <c r="J7435" t="s">
        <v>770</v>
      </c>
      <c r="K7435">
        <v>309</v>
      </c>
      <c r="L7435">
        <v>309</v>
      </c>
      <c r="M7435">
        <v>0</v>
      </c>
      <c r="N7435">
        <v>300</v>
      </c>
      <c r="O7435" t="s">
        <v>23</v>
      </c>
      <c r="P7435" t="s">
        <v>152</v>
      </c>
      <c r="Q7435">
        <f ca="1">DATEDIF(Data[[#This Row],[Birthdate]],TODAY(),"Y")</f>
        <v>12</v>
      </c>
      <c r="R7435" t="str">
        <f ca="1">IF(Data[[#This Row],[Age]]&lt;=10,"3-10 Years",IF(Data[[#This Row],[Age]]&lt;=15,"11-15 Years",IF(Data[[#This Row],[Age]]&lt;=19,"16-19 Years", "20+ Years")))</f>
        <v>11-15 Years</v>
      </c>
    </row>
    <row r="7436" spans="1:18" x14ac:dyDescent="0.35">
      <c r="A7436" t="s">
        <v>534</v>
      </c>
      <c r="B7436" s="1">
        <v>45157</v>
      </c>
      <c r="C7436" t="s">
        <v>29</v>
      </c>
      <c r="D7436" t="s">
        <v>18</v>
      </c>
      <c r="E7436" t="s">
        <v>566</v>
      </c>
      <c r="F7436" t="s">
        <v>567</v>
      </c>
      <c r="G7436" t="s">
        <v>189</v>
      </c>
      <c r="H7436" t="s">
        <v>5036</v>
      </c>
      <c r="I7436" s="1">
        <v>41504</v>
      </c>
      <c r="J7436" t="s">
        <v>535</v>
      </c>
      <c r="K7436">
        <v>309</v>
      </c>
      <c r="L7436">
        <v>309</v>
      </c>
      <c r="M7436">
        <v>0</v>
      </c>
      <c r="N7436">
        <v>300</v>
      </c>
      <c r="O7436" t="s">
        <v>23</v>
      </c>
      <c r="P7436" t="s">
        <v>152</v>
      </c>
      <c r="Q7436">
        <f ca="1">DATEDIF(Data[[#This Row],[Birthdate]],TODAY(),"Y")</f>
        <v>12</v>
      </c>
      <c r="R7436" t="str">
        <f ca="1">IF(Data[[#This Row],[Age]]&lt;=10,"3-10 Years",IF(Data[[#This Row],[Age]]&lt;=15,"11-15 Years",IF(Data[[#This Row],[Age]]&lt;=19,"16-19 Years", "20+ Years")))</f>
        <v>11-15 Years</v>
      </c>
    </row>
    <row r="7437" spans="1:18" x14ac:dyDescent="0.35">
      <c r="A7437" t="s">
        <v>1301</v>
      </c>
      <c r="B7437" s="1">
        <v>45148</v>
      </c>
      <c r="C7437" t="s">
        <v>303</v>
      </c>
      <c r="D7437" t="s">
        <v>18</v>
      </c>
      <c r="E7437" t="s">
        <v>566</v>
      </c>
      <c r="F7437" t="s">
        <v>567</v>
      </c>
      <c r="G7437" t="s">
        <v>50</v>
      </c>
      <c r="H7437" t="s">
        <v>5036</v>
      </c>
      <c r="I7437" s="1">
        <v>41464</v>
      </c>
      <c r="J7437" t="s">
        <v>226</v>
      </c>
      <c r="K7437">
        <v>232</v>
      </c>
      <c r="L7437">
        <v>232</v>
      </c>
      <c r="M7437">
        <v>0</v>
      </c>
      <c r="N7437">
        <v>225</v>
      </c>
      <c r="O7437" t="s">
        <v>23</v>
      </c>
      <c r="P7437" t="s">
        <v>25</v>
      </c>
      <c r="Q7437">
        <f ca="1">DATEDIF(Data[[#This Row],[Birthdate]],TODAY(),"Y")</f>
        <v>12</v>
      </c>
      <c r="R7437" t="str">
        <f ca="1">IF(Data[[#This Row],[Age]]&lt;=10,"3-10 Years",IF(Data[[#This Row],[Age]]&lt;=15,"11-15 Years",IF(Data[[#This Row],[Age]]&lt;=19,"16-19 Years", "20+ Years")))</f>
        <v>11-15 Years</v>
      </c>
    </row>
    <row r="7438" spans="1:18" x14ac:dyDescent="0.35">
      <c r="A7438" t="s">
        <v>530</v>
      </c>
      <c r="B7438" s="1">
        <v>45148</v>
      </c>
      <c r="C7438" t="s">
        <v>29</v>
      </c>
      <c r="D7438" t="s">
        <v>18</v>
      </c>
      <c r="E7438" t="s">
        <v>566</v>
      </c>
      <c r="F7438" t="s">
        <v>567</v>
      </c>
      <c r="G7438" t="s">
        <v>30</v>
      </c>
      <c r="H7438" t="s">
        <v>5036</v>
      </c>
      <c r="I7438" s="1">
        <v>41320</v>
      </c>
      <c r="J7438" t="s">
        <v>531</v>
      </c>
      <c r="K7438">
        <v>232</v>
      </c>
      <c r="L7438">
        <v>232</v>
      </c>
      <c r="M7438">
        <v>0</v>
      </c>
      <c r="N7438">
        <v>225</v>
      </c>
      <c r="O7438" t="s">
        <v>23</v>
      </c>
      <c r="P7438" t="s">
        <v>152</v>
      </c>
      <c r="Q7438">
        <f ca="1">DATEDIF(Data[[#This Row],[Birthdate]],TODAY(),"Y")</f>
        <v>12</v>
      </c>
      <c r="R7438" t="str">
        <f ca="1">IF(Data[[#This Row],[Age]]&lt;=10,"3-10 Years",IF(Data[[#This Row],[Age]]&lt;=15,"11-15 Years",IF(Data[[#This Row],[Age]]&lt;=19,"16-19 Years", "20+ Years")))</f>
        <v>11-15 Years</v>
      </c>
    </row>
    <row r="7439" spans="1:18" x14ac:dyDescent="0.35">
      <c r="A7439" t="s">
        <v>3666</v>
      </c>
      <c r="B7439" s="1">
        <v>45145</v>
      </c>
      <c r="C7439" t="s">
        <v>29</v>
      </c>
      <c r="D7439" t="s">
        <v>18</v>
      </c>
      <c r="E7439" t="s">
        <v>566</v>
      </c>
      <c r="F7439" t="s">
        <v>567</v>
      </c>
      <c r="G7439" t="s">
        <v>105</v>
      </c>
      <c r="H7439" t="s">
        <v>5036</v>
      </c>
      <c r="I7439" s="1">
        <v>41515</v>
      </c>
      <c r="J7439" t="s">
        <v>1978</v>
      </c>
      <c r="K7439">
        <v>515</v>
      </c>
      <c r="L7439">
        <v>515</v>
      </c>
      <c r="M7439">
        <v>0</v>
      </c>
      <c r="N7439">
        <v>525</v>
      </c>
      <c r="O7439" t="s">
        <v>23</v>
      </c>
      <c r="P7439" t="s">
        <v>25</v>
      </c>
      <c r="Q7439">
        <f ca="1">DATEDIF(Data[[#This Row],[Birthdate]],TODAY(),"Y")</f>
        <v>12</v>
      </c>
      <c r="R7439" t="str">
        <f ca="1">IF(Data[[#This Row],[Age]]&lt;=10,"3-10 Years",IF(Data[[#This Row],[Age]]&lt;=15,"11-15 Years",IF(Data[[#This Row],[Age]]&lt;=19,"16-19 Years", "20+ Years")))</f>
        <v>11-15 Years</v>
      </c>
    </row>
    <row r="7440" spans="1:18" x14ac:dyDescent="0.35">
      <c r="A7440" t="s">
        <v>608</v>
      </c>
      <c r="B7440" s="1">
        <v>45143</v>
      </c>
      <c r="C7440" t="s">
        <v>29</v>
      </c>
      <c r="D7440" t="s">
        <v>18</v>
      </c>
      <c r="E7440" t="s">
        <v>566</v>
      </c>
      <c r="F7440" t="s">
        <v>567</v>
      </c>
      <c r="G7440" t="s">
        <v>57</v>
      </c>
      <c r="H7440" t="s">
        <v>5036</v>
      </c>
      <c r="I7440" s="1">
        <v>41446</v>
      </c>
      <c r="J7440" t="s">
        <v>609</v>
      </c>
      <c r="K7440">
        <v>232</v>
      </c>
      <c r="L7440">
        <v>232</v>
      </c>
      <c r="M7440">
        <v>0</v>
      </c>
      <c r="N7440">
        <v>225</v>
      </c>
      <c r="O7440" t="s">
        <v>23</v>
      </c>
      <c r="P7440" t="s">
        <v>25</v>
      </c>
      <c r="Q7440">
        <f ca="1">DATEDIF(Data[[#This Row],[Birthdate]],TODAY(),"Y")</f>
        <v>12</v>
      </c>
      <c r="R7440" t="str">
        <f ca="1">IF(Data[[#This Row],[Age]]&lt;=10,"3-10 Years",IF(Data[[#This Row],[Age]]&lt;=15,"11-15 Years",IF(Data[[#This Row],[Age]]&lt;=19,"16-19 Years", "20+ Years")))</f>
        <v>11-15 Years</v>
      </c>
    </row>
    <row r="7441" spans="1:18" x14ac:dyDescent="0.35">
      <c r="A7441" t="s">
        <v>281</v>
      </c>
      <c r="B7441" s="1">
        <v>45142</v>
      </c>
      <c r="C7441" t="s">
        <v>29</v>
      </c>
      <c r="D7441" t="s">
        <v>18</v>
      </c>
      <c r="E7441" t="s">
        <v>566</v>
      </c>
      <c r="F7441" t="s">
        <v>567</v>
      </c>
      <c r="G7441" t="s">
        <v>189</v>
      </c>
      <c r="H7441" t="s">
        <v>5036</v>
      </c>
      <c r="I7441" s="1">
        <v>41394</v>
      </c>
      <c r="J7441" t="s">
        <v>282</v>
      </c>
      <c r="K7441">
        <v>515</v>
      </c>
      <c r="L7441">
        <v>515</v>
      </c>
      <c r="M7441">
        <v>0</v>
      </c>
      <c r="N7441">
        <v>525</v>
      </c>
      <c r="O7441" t="s">
        <v>23</v>
      </c>
      <c r="P7441" t="s">
        <v>152</v>
      </c>
      <c r="Q7441">
        <f ca="1">DATEDIF(Data[[#This Row],[Birthdate]],TODAY(),"Y")</f>
        <v>12</v>
      </c>
      <c r="R7441" t="str">
        <f ca="1">IF(Data[[#This Row],[Age]]&lt;=10,"3-10 Years",IF(Data[[#This Row],[Age]]&lt;=15,"11-15 Years",IF(Data[[#This Row],[Age]]&lt;=19,"16-19 Years", "20+ Years")))</f>
        <v>11-15 Years</v>
      </c>
    </row>
    <row r="7442" spans="1:18" x14ac:dyDescent="0.35">
      <c r="A7442" t="s">
        <v>320</v>
      </c>
      <c r="B7442" s="1">
        <v>45130</v>
      </c>
      <c r="C7442" t="s">
        <v>29</v>
      </c>
      <c r="D7442" t="s">
        <v>18</v>
      </c>
      <c r="E7442" t="s">
        <v>566</v>
      </c>
      <c r="F7442" t="s">
        <v>567</v>
      </c>
      <c r="G7442" t="s">
        <v>37</v>
      </c>
      <c r="H7442" t="s">
        <v>5036</v>
      </c>
      <c r="I7442" s="1">
        <v>41458</v>
      </c>
      <c r="J7442" t="s">
        <v>321</v>
      </c>
      <c r="K7442">
        <v>495</v>
      </c>
      <c r="L7442">
        <v>495</v>
      </c>
      <c r="M7442">
        <v>0</v>
      </c>
      <c r="N7442">
        <v>525</v>
      </c>
      <c r="O7442" t="s">
        <v>23</v>
      </c>
      <c r="P7442" t="s">
        <v>152</v>
      </c>
      <c r="Q7442">
        <f ca="1">DATEDIF(Data[[#This Row],[Birthdate]],TODAY(),"Y")</f>
        <v>12</v>
      </c>
      <c r="R7442" t="str">
        <f ca="1">IF(Data[[#This Row],[Age]]&lt;=10,"3-10 Years",IF(Data[[#This Row],[Age]]&lt;=15,"11-15 Years",IF(Data[[#This Row],[Age]]&lt;=19,"16-19 Years", "20+ Years")))</f>
        <v>11-15 Years</v>
      </c>
    </row>
    <row r="7443" spans="1:18" x14ac:dyDescent="0.35">
      <c r="A7443" t="s">
        <v>320</v>
      </c>
      <c r="B7443" s="1">
        <v>45123</v>
      </c>
      <c r="C7443" t="s">
        <v>29</v>
      </c>
      <c r="D7443" t="s">
        <v>18</v>
      </c>
      <c r="E7443" t="s">
        <v>566</v>
      </c>
      <c r="F7443" t="s">
        <v>567</v>
      </c>
      <c r="G7443" t="s">
        <v>37</v>
      </c>
      <c r="H7443" t="s">
        <v>5036</v>
      </c>
      <c r="I7443" s="1">
        <v>41458</v>
      </c>
      <c r="J7443" t="s">
        <v>321</v>
      </c>
      <c r="K7443">
        <v>515</v>
      </c>
      <c r="L7443">
        <v>515</v>
      </c>
      <c r="M7443">
        <v>0</v>
      </c>
      <c r="N7443">
        <v>525</v>
      </c>
      <c r="O7443" t="s">
        <v>23</v>
      </c>
      <c r="P7443" t="s">
        <v>152</v>
      </c>
      <c r="Q7443">
        <f ca="1">DATEDIF(Data[[#This Row],[Birthdate]],TODAY(),"Y")</f>
        <v>12</v>
      </c>
      <c r="R7443" t="str">
        <f ca="1">IF(Data[[#This Row],[Age]]&lt;=10,"3-10 Years",IF(Data[[#This Row],[Age]]&lt;=15,"11-15 Years",IF(Data[[#This Row],[Age]]&lt;=19,"16-19 Years", "20+ Years")))</f>
        <v>11-15 Years</v>
      </c>
    </row>
    <row r="7444" spans="1:18" x14ac:dyDescent="0.35">
      <c r="A7444" t="s">
        <v>530</v>
      </c>
      <c r="B7444" s="1">
        <v>45118</v>
      </c>
      <c r="C7444" t="s">
        <v>29</v>
      </c>
      <c r="D7444" t="s">
        <v>18</v>
      </c>
      <c r="E7444" t="s">
        <v>566</v>
      </c>
      <c r="F7444" t="s">
        <v>567</v>
      </c>
      <c r="G7444" t="s">
        <v>30</v>
      </c>
      <c r="H7444" t="s">
        <v>5036</v>
      </c>
      <c r="I7444" s="1">
        <v>41320</v>
      </c>
      <c r="J7444" t="s">
        <v>531</v>
      </c>
      <c r="K7444">
        <v>541</v>
      </c>
      <c r="L7444">
        <v>541</v>
      </c>
      <c r="M7444">
        <v>0</v>
      </c>
      <c r="N7444">
        <v>525</v>
      </c>
      <c r="O7444" t="s">
        <v>23</v>
      </c>
      <c r="P7444" t="s">
        <v>152</v>
      </c>
      <c r="Q7444">
        <f ca="1">DATEDIF(Data[[#This Row],[Birthdate]],TODAY(),"Y")</f>
        <v>12</v>
      </c>
      <c r="R7444" t="str">
        <f ca="1">IF(Data[[#This Row],[Age]]&lt;=10,"3-10 Years",IF(Data[[#This Row],[Age]]&lt;=15,"11-15 Years",IF(Data[[#This Row],[Age]]&lt;=19,"16-19 Years", "20+ Years")))</f>
        <v>11-15 Years</v>
      </c>
    </row>
    <row r="7445" spans="1:18" x14ac:dyDescent="0.35">
      <c r="A7445" t="s">
        <v>3673</v>
      </c>
      <c r="B7445" s="1">
        <v>45117</v>
      </c>
      <c r="C7445" t="s">
        <v>150</v>
      </c>
      <c r="D7445" t="s">
        <v>18</v>
      </c>
      <c r="E7445" t="s">
        <v>566</v>
      </c>
      <c r="F7445" t="s">
        <v>567</v>
      </c>
      <c r="G7445" t="s">
        <v>21</v>
      </c>
      <c r="H7445" t="s">
        <v>5036</v>
      </c>
      <c r="I7445" s="1">
        <v>41395</v>
      </c>
      <c r="J7445" t="s">
        <v>3674</v>
      </c>
      <c r="K7445">
        <v>100</v>
      </c>
      <c r="L7445">
        <v>0</v>
      </c>
      <c r="M7445">
        <v>100</v>
      </c>
      <c r="N7445">
        <v>504</v>
      </c>
      <c r="O7445" t="s">
        <v>23</v>
      </c>
      <c r="P7445" t="s">
        <v>25</v>
      </c>
      <c r="Q7445">
        <f ca="1">DATEDIF(Data[[#This Row],[Birthdate]],TODAY(),"Y")</f>
        <v>12</v>
      </c>
      <c r="R7445" t="str">
        <f ca="1">IF(Data[[#This Row],[Age]]&lt;=10,"3-10 Years",IF(Data[[#This Row],[Age]]&lt;=15,"11-15 Years",IF(Data[[#This Row],[Age]]&lt;=19,"16-19 Years", "20+ Years")))</f>
        <v>11-15 Years</v>
      </c>
    </row>
    <row r="7446" spans="1:18" x14ac:dyDescent="0.35">
      <c r="A7446" t="s">
        <v>320</v>
      </c>
      <c r="B7446" s="1">
        <v>45116</v>
      </c>
      <c r="C7446" t="s">
        <v>29</v>
      </c>
      <c r="D7446" t="s">
        <v>18</v>
      </c>
      <c r="E7446" t="s">
        <v>566</v>
      </c>
      <c r="F7446" t="s">
        <v>567</v>
      </c>
      <c r="G7446" t="s">
        <v>37</v>
      </c>
      <c r="H7446" t="s">
        <v>5036</v>
      </c>
      <c r="I7446" s="1">
        <v>41458</v>
      </c>
      <c r="J7446" t="s">
        <v>321</v>
      </c>
      <c r="K7446">
        <v>501</v>
      </c>
      <c r="L7446">
        <v>501</v>
      </c>
      <c r="M7446">
        <v>0</v>
      </c>
      <c r="N7446">
        <v>525</v>
      </c>
      <c r="O7446" t="s">
        <v>23</v>
      </c>
      <c r="P7446" t="s">
        <v>152</v>
      </c>
      <c r="Q7446">
        <f ca="1">DATEDIF(Data[[#This Row],[Birthdate]],TODAY(),"Y")</f>
        <v>12</v>
      </c>
      <c r="R7446" t="str">
        <f ca="1">IF(Data[[#This Row],[Age]]&lt;=10,"3-10 Years",IF(Data[[#This Row],[Age]]&lt;=15,"11-15 Years",IF(Data[[#This Row],[Age]]&lt;=19,"16-19 Years", "20+ Years")))</f>
        <v>11-15 Years</v>
      </c>
    </row>
    <row r="7447" spans="1:18" x14ac:dyDescent="0.35">
      <c r="A7447" t="s">
        <v>1310</v>
      </c>
      <c r="B7447" s="1">
        <v>45116</v>
      </c>
      <c r="C7447" t="s">
        <v>29</v>
      </c>
      <c r="D7447" t="s">
        <v>18</v>
      </c>
      <c r="E7447" t="s">
        <v>566</v>
      </c>
      <c r="F7447" t="s">
        <v>567</v>
      </c>
      <c r="G7447" t="s">
        <v>21</v>
      </c>
      <c r="H7447" t="s">
        <v>5036</v>
      </c>
      <c r="I7447" s="1">
        <v>41544</v>
      </c>
      <c r="J7447" t="s">
        <v>1311</v>
      </c>
      <c r="K7447">
        <v>541</v>
      </c>
      <c r="L7447">
        <v>541</v>
      </c>
      <c r="M7447">
        <v>0</v>
      </c>
      <c r="N7447">
        <v>525</v>
      </c>
      <c r="O7447" t="s">
        <v>23</v>
      </c>
      <c r="P7447" t="s">
        <v>25</v>
      </c>
      <c r="Q7447">
        <f ca="1">DATEDIF(Data[[#This Row],[Birthdate]],TODAY(),"Y")</f>
        <v>12</v>
      </c>
      <c r="R7447" t="str">
        <f ca="1">IF(Data[[#This Row],[Age]]&lt;=10,"3-10 Years",IF(Data[[#This Row],[Age]]&lt;=15,"11-15 Years",IF(Data[[#This Row],[Age]]&lt;=19,"16-19 Years", "20+ Years")))</f>
        <v>11-15 Years</v>
      </c>
    </row>
    <row r="7448" spans="1:18" x14ac:dyDescent="0.35">
      <c r="A7448" t="s">
        <v>978</v>
      </c>
      <c r="B7448" s="1">
        <v>45116</v>
      </c>
      <c r="C7448" t="s">
        <v>29</v>
      </c>
      <c r="D7448" t="s">
        <v>18</v>
      </c>
      <c r="E7448" t="s">
        <v>566</v>
      </c>
      <c r="F7448" t="s">
        <v>567</v>
      </c>
      <c r="G7448" t="s">
        <v>21</v>
      </c>
      <c r="H7448" t="s">
        <v>5036</v>
      </c>
      <c r="I7448" s="1">
        <v>41357</v>
      </c>
      <c r="J7448" t="s">
        <v>979</v>
      </c>
      <c r="K7448">
        <v>515</v>
      </c>
      <c r="L7448">
        <v>515</v>
      </c>
      <c r="M7448">
        <v>0</v>
      </c>
      <c r="N7448">
        <v>525</v>
      </c>
      <c r="O7448" t="s">
        <v>23</v>
      </c>
      <c r="P7448" t="s">
        <v>25</v>
      </c>
      <c r="Q7448">
        <f ca="1">DATEDIF(Data[[#This Row],[Birthdate]],TODAY(),"Y")</f>
        <v>12</v>
      </c>
      <c r="R7448" t="str">
        <f ca="1">IF(Data[[#This Row],[Age]]&lt;=10,"3-10 Years",IF(Data[[#This Row],[Age]]&lt;=15,"11-15 Years",IF(Data[[#This Row],[Age]]&lt;=19,"16-19 Years", "20+ Years")))</f>
        <v>11-15 Years</v>
      </c>
    </row>
    <row r="7449" spans="1:18" x14ac:dyDescent="0.35">
      <c r="A7449" t="s">
        <v>569</v>
      </c>
      <c r="B7449" s="1">
        <v>45112</v>
      </c>
      <c r="C7449" t="s">
        <v>29</v>
      </c>
      <c r="D7449" t="s">
        <v>18</v>
      </c>
      <c r="E7449" t="s">
        <v>566</v>
      </c>
      <c r="F7449" t="s">
        <v>567</v>
      </c>
      <c r="G7449" t="s">
        <v>105</v>
      </c>
      <c r="H7449" t="s">
        <v>5036</v>
      </c>
      <c r="I7449" s="1">
        <v>41311</v>
      </c>
      <c r="J7449" t="s">
        <v>169</v>
      </c>
      <c r="K7449">
        <v>541</v>
      </c>
      <c r="L7449">
        <v>541</v>
      </c>
      <c r="M7449">
        <v>0</v>
      </c>
      <c r="N7449">
        <v>525</v>
      </c>
      <c r="O7449" t="s">
        <v>23</v>
      </c>
      <c r="P7449" t="s">
        <v>25</v>
      </c>
      <c r="Q7449">
        <f ca="1">DATEDIF(Data[[#This Row],[Birthdate]],TODAY(),"Y")</f>
        <v>12</v>
      </c>
      <c r="R7449" t="str">
        <f ca="1">IF(Data[[#This Row],[Age]]&lt;=10,"3-10 Years",IF(Data[[#This Row],[Age]]&lt;=15,"11-15 Years",IF(Data[[#This Row],[Age]]&lt;=19,"16-19 Years", "20+ Years")))</f>
        <v>11-15 Years</v>
      </c>
    </row>
    <row r="7450" spans="1:18" x14ac:dyDescent="0.35">
      <c r="A7450" t="s">
        <v>3633</v>
      </c>
      <c r="B7450" s="1">
        <v>45109</v>
      </c>
      <c r="C7450" t="s">
        <v>29</v>
      </c>
      <c r="D7450" t="s">
        <v>18</v>
      </c>
      <c r="E7450" t="s">
        <v>566</v>
      </c>
      <c r="F7450" t="s">
        <v>567</v>
      </c>
      <c r="G7450" t="s">
        <v>105</v>
      </c>
      <c r="H7450" t="s">
        <v>5036</v>
      </c>
      <c r="I7450" s="1">
        <v>41315</v>
      </c>
      <c r="J7450" t="s">
        <v>106</v>
      </c>
      <c r="K7450">
        <v>501</v>
      </c>
      <c r="L7450">
        <v>501</v>
      </c>
      <c r="M7450">
        <v>0</v>
      </c>
      <c r="N7450">
        <v>525</v>
      </c>
      <c r="O7450" t="s">
        <v>23</v>
      </c>
      <c r="P7450" t="s">
        <v>25</v>
      </c>
      <c r="Q7450">
        <f ca="1">DATEDIF(Data[[#This Row],[Birthdate]],TODAY(),"Y")</f>
        <v>12</v>
      </c>
      <c r="R7450" t="str">
        <f ca="1">IF(Data[[#This Row],[Age]]&lt;=10,"3-10 Years",IF(Data[[#This Row],[Age]]&lt;=15,"11-15 Years",IF(Data[[#This Row],[Age]]&lt;=19,"16-19 Years", "20+ Years")))</f>
        <v>11-15 Years</v>
      </c>
    </row>
    <row r="7451" spans="1:18" x14ac:dyDescent="0.35">
      <c r="A7451" t="s">
        <v>978</v>
      </c>
      <c r="B7451" s="1">
        <v>45107</v>
      </c>
      <c r="C7451" t="s">
        <v>29</v>
      </c>
      <c r="D7451" t="s">
        <v>18</v>
      </c>
      <c r="E7451" t="s">
        <v>566</v>
      </c>
      <c r="F7451" t="s">
        <v>567</v>
      </c>
      <c r="G7451" t="s">
        <v>21</v>
      </c>
      <c r="H7451" t="s">
        <v>5036</v>
      </c>
      <c r="I7451" s="1">
        <v>41357</v>
      </c>
      <c r="J7451" t="s">
        <v>979</v>
      </c>
      <c r="K7451">
        <v>194</v>
      </c>
      <c r="L7451">
        <v>194</v>
      </c>
      <c r="M7451">
        <v>0</v>
      </c>
      <c r="N7451">
        <v>504</v>
      </c>
      <c r="O7451" t="s">
        <v>23</v>
      </c>
      <c r="P7451" t="s">
        <v>25</v>
      </c>
      <c r="Q7451">
        <f ca="1">DATEDIF(Data[[#This Row],[Birthdate]],TODAY(),"Y")</f>
        <v>12</v>
      </c>
      <c r="R7451" t="str">
        <f ca="1">IF(Data[[#This Row],[Age]]&lt;=10,"3-10 Years",IF(Data[[#This Row],[Age]]&lt;=15,"11-15 Years",IF(Data[[#This Row],[Age]]&lt;=19,"16-19 Years", "20+ Years")))</f>
        <v>11-15 Years</v>
      </c>
    </row>
    <row r="7452" spans="1:18" x14ac:dyDescent="0.35">
      <c r="A7452" t="s">
        <v>2705</v>
      </c>
      <c r="B7452" s="1">
        <v>45104</v>
      </c>
      <c r="C7452" t="s">
        <v>29</v>
      </c>
      <c r="D7452" t="s">
        <v>18</v>
      </c>
      <c r="E7452" t="s">
        <v>566</v>
      </c>
      <c r="F7452" t="s">
        <v>567</v>
      </c>
      <c r="G7452" t="s">
        <v>21</v>
      </c>
      <c r="H7452" t="s">
        <v>5036</v>
      </c>
      <c r="I7452" s="1">
        <v>41308</v>
      </c>
      <c r="J7452" t="s">
        <v>2706</v>
      </c>
      <c r="K7452">
        <v>200</v>
      </c>
      <c r="L7452">
        <v>200</v>
      </c>
      <c r="M7452">
        <v>0</v>
      </c>
      <c r="N7452">
        <v>525</v>
      </c>
      <c r="O7452" t="s">
        <v>23</v>
      </c>
      <c r="P7452" t="s">
        <v>25</v>
      </c>
      <c r="Q7452">
        <f ca="1">DATEDIF(Data[[#This Row],[Birthdate]],TODAY(),"Y")</f>
        <v>12</v>
      </c>
      <c r="R7452" t="str">
        <f ca="1">IF(Data[[#This Row],[Age]]&lt;=10,"3-10 Years",IF(Data[[#This Row],[Age]]&lt;=15,"11-15 Years",IF(Data[[#This Row],[Age]]&lt;=19,"16-19 Years", "20+ Years")))</f>
        <v>11-15 Years</v>
      </c>
    </row>
    <row r="7453" spans="1:18" x14ac:dyDescent="0.35">
      <c r="A7453" t="s">
        <v>244</v>
      </c>
      <c r="B7453" s="1">
        <v>45102</v>
      </c>
      <c r="C7453" t="s">
        <v>29</v>
      </c>
      <c r="D7453" t="s">
        <v>18</v>
      </c>
      <c r="E7453" t="s">
        <v>566</v>
      </c>
      <c r="F7453" t="s">
        <v>567</v>
      </c>
      <c r="G7453" t="s">
        <v>189</v>
      </c>
      <c r="H7453" t="s">
        <v>5036</v>
      </c>
      <c r="I7453" s="1">
        <v>41496</v>
      </c>
      <c r="J7453" t="s">
        <v>245</v>
      </c>
      <c r="K7453">
        <v>541</v>
      </c>
      <c r="L7453">
        <v>541</v>
      </c>
      <c r="M7453">
        <v>0</v>
      </c>
      <c r="N7453">
        <v>525</v>
      </c>
      <c r="O7453" t="s">
        <v>23</v>
      </c>
      <c r="P7453" t="s">
        <v>152</v>
      </c>
      <c r="Q7453">
        <f ca="1">DATEDIF(Data[[#This Row],[Birthdate]],TODAY(),"Y")</f>
        <v>12</v>
      </c>
      <c r="R7453" t="str">
        <f ca="1">IF(Data[[#This Row],[Age]]&lt;=10,"3-10 Years",IF(Data[[#This Row],[Age]]&lt;=15,"11-15 Years",IF(Data[[#This Row],[Age]]&lt;=19,"16-19 Years", "20+ Years")))</f>
        <v>11-15 Years</v>
      </c>
    </row>
    <row r="7454" spans="1:18" x14ac:dyDescent="0.35">
      <c r="A7454" t="s">
        <v>576</v>
      </c>
      <c r="B7454" s="1">
        <v>45100</v>
      </c>
      <c r="C7454" t="s">
        <v>29</v>
      </c>
      <c r="D7454" t="s">
        <v>18</v>
      </c>
      <c r="E7454" t="s">
        <v>566</v>
      </c>
      <c r="F7454" t="s">
        <v>567</v>
      </c>
      <c r="G7454" t="s">
        <v>57</v>
      </c>
      <c r="H7454" t="s">
        <v>5036</v>
      </c>
      <c r="I7454" s="1">
        <v>41305</v>
      </c>
      <c r="J7454" t="s">
        <v>577</v>
      </c>
      <c r="K7454">
        <v>493</v>
      </c>
      <c r="L7454">
        <v>493</v>
      </c>
      <c r="M7454">
        <v>0</v>
      </c>
      <c r="N7454">
        <v>504</v>
      </c>
      <c r="O7454" t="s">
        <v>23</v>
      </c>
      <c r="P7454" t="s">
        <v>152</v>
      </c>
      <c r="Q7454">
        <f ca="1">DATEDIF(Data[[#This Row],[Birthdate]],TODAY(),"Y")</f>
        <v>12</v>
      </c>
      <c r="R7454" t="str">
        <f ca="1">IF(Data[[#This Row],[Age]]&lt;=10,"3-10 Years",IF(Data[[#This Row],[Age]]&lt;=15,"11-15 Years",IF(Data[[#This Row],[Age]]&lt;=19,"16-19 Years", "20+ Years")))</f>
        <v>11-15 Years</v>
      </c>
    </row>
    <row r="7455" spans="1:18" x14ac:dyDescent="0.35">
      <c r="A7455" t="s">
        <v>3673</v>
      </c>
      <c r="B7455" s="1">
        <v>45094</v>
      </c>
      <c r="C7455" t="s">
        <v>29</v>
      </c>
      <c r="D7455" t="s">
        <v>18</v>
      </c>
      <c r="E7455" t="s">
        <v>566</v>
      </c>
      <c r="F7455" t="s">
        <v>567</v>
      </c>
      <c r="G7455" t="s">
        <v>21</v>
      </c>
      <c r="H7455" t="s">
        <v>5036</v>
      </c>
      <c r="I7455" s="1">
        <v>41395</v>
      </c>
      <c r="J7455" t="s">
        <v>3674</v>
      </c>
      <c r="K7455">
        <v>100</v>
      </c>
      <c r="L7455">
        <v>100</v>
      </c>
      <c r="M7455">
        <v>0</v>
      </c>
      <c r="N7455">
        <v>525</v>
      </c>
      <c r="O7455" t="s">
        <v>23</v>
      </c>
      <c r="P7455" t="s">
        <v>25</v>
      </c>
      <c r="Q7455">
        <f ca="1">DATEDIF(Data[[#This Row],[Birthdate]],TODAY(),"Y")</f>
        <v>12</v>
      </c>
      <c r="R7455" t="str">
        <f ca="1">IF(Data[[#This Row],[Age]]&lt;=10,"3-10 Years",IF(Data[[#This Row],[Age]]&lt;=15,"11-15 Years",IF(Data[[#This Row],[Age]]&lt;=19,"16-19 Years", "20+ Years")))</f>
        <v>11-15 Years</v>
      </c>
    </row>
    <row r="7456" spans="1:18" x14ac:dyDescent="0.35">
      <c r="A7456" t="s">
        <v>532</v>
      </c>
      <c r="B7456" s="1">
        <v>45082</v>
      </c>
      <c r="C7456" t="s">
        <v>29</v>
      </c>
      <c r="D7456" t="s">
        <v>18</v>
      </c>
      <c r="E7456" t="s">
        <v>566</v>
      </c>
      <c r="F7456" t="s">
        <v>567</v>
      </c>
      <c r="G7456" t="s">
        <v>47</v>
      </c>
      <c r="H7456" t="s">
        <v>5036</v>
      </c>
      <c r="I7456" s="1">
        <v>41374</v>
      </c>
      <c r="J7456" t="s">
        <v>533</v>
      </c>
      <c r="K7456">
        <v>495</v>
      </c>
      <c r="L7456">
        <v>495</v>
      </c>
      <c r="M7456">
        <v>0</v>
      </c>
      <c r="N7456">
        <v>525</v>
      </c>
      <c r="O7456" t="s">
        <v>23</v>
      </c>
      <c r="P7456" t="s">
        <v>25</v>
      </c>
      <c r="Q7456">
        <f ca="1">DATEDIF(Data[[#This Row],[Birthdate]],TODAY(),"Y")</f>
        <v>12</v>
      </c>
      <c r="R7456" t="str">
        <f ca="1">IF(Data[[#This Row],[Age]]&lt;=10,"3-10 Years",IF(Data[[#This Row],[Age]]&lt;=15,"11-15 Years",IF(Data[[#This Row],[Age]]&lt;=19,"16-19 Years", "20+ Years")))</f>
        <v>11-15 Years</v>
      </c>
    </row>
    <row r="7457" spans="1:18" x14ac:dyDescent="0.35">
      <c r="A7457" t="s">
        <v>570</v>
      </c>
      <c r="B7457" s="1">
        <v>45068</v>
      </c>
      <c r="C7457" t="s">
        <v>29</v>
      </c>
      <c r="D7457" t="s">
        <v>18</v>
      </c>
      <c r="E7457" t="s">
        <v>566</v>
      </c>
      <c r="F7457" t="s">
        <v>567</v>
      </c>
      <c r="G7457" t="s">
        <v>189</v>
      </c>
      <c r="H7457" t="s">
        <v>5036</v>
      </c>
      <c r="I7457" s="1">
        <v>41417</v>
      </c>
      <c r="J7457" t="s">
        <v>571</v>
      </c>
      <c r="K7457">
        <v>515</v>
      </c>
      <c r="L7457">
        <v>515</v>
      </c>
      <c r="M7457">
        <v>0</v>
      </c>
      <c r="N7457">
        <v>525</v>
      </c>
      <c r="O7457" t="s">
        <v>23</v>
      </c>
      <c r="P7457" t="s">
        <v>152</v>
      </c>
      <c r="Q7457">
        <f ca="1">DATEDIF(Data[[#This Row],[Birthdate]],TODAY(),"Y")</f>
        <v>12</v>
      </c>
      <c r="R7457" t="str">
        <f ca="1">IF(Data[[#This Row],[Age]]&lt;=10,"3-10 Years",IF(Data[[#This Row],[Age]]&lt;=15,"11-15 Years",IF(Data[[#This Row],[Age]]&lt;=19,"16-19 Years", "20+ Years")))</f>
        <v>11-15 Years</v>
      </c>
    </row>
    <row r="7458" spans="1:18" x14ac:dyDescent="0.35">
      <c r="A7458" t="s">
        <v>570</v>
      </c>
      <c r="B7458" s="1">
        <v>45068</v>
      </c>
      <c r="C7458" t="s">
        <v>29</v>
      </c>
      <c r="D7458" t="s">
        <v>18</v>
      </c>
      <c r="E7458" t="s">
        <v>566</v>
      </c>
      <c r="F7458" t="s">
        <v>567</v>
      </c>
      <c r="G7458" t="s">
        <v>189</v>
      </c>
      <c r="H7458" t="s">
        <v>5036</v>
      </c>
      <c r="I7458" s="1">
        <v>41417</v>
      </c>
      <c r="J7458" t="s">
        <v>571</v>
      </c>
      <c r="K7458">
        <v>541</v>
      </c>
      <c r="L7458">
        <v>541</v>
      </c>
      <c r="M7458">
        <v>0</v>
      </c>
      <c r="N7458">
        <v>525</v>
      </c>
      <c r="O7458" t="s">
        <v>23</v>
      </c>
      <c r="P7458" t="s">
        <v>152</v>
      </c>
      <c r="Q7458">
        <f ca="1">DATEDIF(Data[[#This Row],[Birthdate]],TODAY(),"Y")</f>
        <v>12</v>
      </c>
      <c r="R7458" t="str">
        <f ca="1">IF(Data[[#This Row],[Age]]&lt;=10,"3-10 Years",IF(Data[[#This Row],[Age]]&lt;=15,"11-15 Years",IF(Data[[#This Row],[Age]]&lt;=19,"16-19 Years", "20+ Years")))</f>
        <v>11-15 Years</v>
      </c>
    </row>
    <row r="7459" spans="1:18" x14ac:dyDescent="0.35">
      <c r="A7459" t="s">
        <v>3695</v>
      </c>
      <c r="B7459" s="1">
        <v>45042</v>
      </c>
      <c r="C7459" t="s">
        <v>29</v>
      </c>
      <c r="D7459" t="s">
        <v>18</v>
      </c>
      <c r="E7459" t="s">
        <v>566</v>
      </c>
      <c r="F7459" t="s">
        <v>567</v>
      </c>
      <c r="G7459" t="s">
        <v>458</v>
      </c>
      <c r="H7459" t="s">
        <v>1083</v>
      </c>
      <c r="I7459" s="1">
        <v>41285</v>
      </c>
      <c r="J7459" t="s">
        <v>3696</v>
      </c>
      <c r="K7459">
        <v>493</v>
      </c>
      <c r="L7459">
        <v>493</v>
      </c>
      <c r="M7459">
        <v>0</v>
      </c>
      <c r="N7459">
        <v>525</v>
      </c>
      <c r="O7459" t="s">
        <v>23</v>
      </c>
      <c r="P7459" t="s">
        <v>25</v>
      </c>
      <c r="Q7459">
        <f ca="1">DATEDIF(Data[[#This Row],[Birthdate]],TODAY(),"Y")</f>
        <v>12</v>
      </c>
      <c r="R7459" t="str">
        <f ca="1">IF(Data[[#This Row],[Age]]&lt;=10,"3-10 Years",IF(Data[[#This Row],[Age]]&lt;=15,"11-15 Years",IF(Data[[#This Row],[Age]]&lt;=19,"16-19 Years", "20+ Years")))</f>
        <v>11-15 Years</v>
      </c>
    </row>
    <row r="7460" spans="1:18" x14ac:dyDescent="0.35">
      <c r="A7460" t="s">
        <v>3697</v>
      </c>
      <c r="B7460" s="1">
        <v>45042</v>
      </c>
      <c r="C7460" t="s">
        <v>29</v>
      </c>
      <c r="D7460" t="s">
        <v>18</v>
      </c>
      <c r="E7460" t="s">
        <v>566</v>
      </c>
      <c r="F7460" t="s">
        <v>567</v>
      </c>
      <c r="G7460" t="s">
        <v>458</v>
      </c>
      <c r="H7460" t="s">
        <v>1083</v>
      </c>
      <c r="I7460" s="1">
        <v>41285</v>
      </c>
      <c r="J7460" t="s">
        <v>3696</v>
      </c>
      <c r="K7460">
        <v>493</v>
      </c>
      <c r="L7460">
        <v>493</v>
      </c>
      <c r="M7460">
        <v>0</v>
      </c>
      <c r="N7460">
        <v>525</v>
      </c>
      <c r="O7460" t="s">
        <v>23</v>
      </c>
      <c r="P7460" t="s">
        <v>25</v>
      </c>
      <c r="Q7460">
        <f ca="1">DATEDIF(Data[[#This Row],[Birthdate]],TODAY(),"Y")</f>
        <v>12</v>
      </c>
      <c r="R7460" t="str">
        <f ca="1">IF(Data[[#This Row],[Age]]&lt;=10,"3-10 Years",IF(Data[[#This Row],[Age]]&lt;=15,"11-15 Years",IF(Data[[#This Row],[Age]]&lt;=19,"16-19 Years", "20+ Years")))</f>
        <v>11-15 Years</v>
      </c>
    </row>
    <row r="7461" spans="1:18" x14ac:dyDescent="0.35">
      <c r="A7461" t="s">
        <v>3638</v>
      </c>
      <c r="B7461" s="1">
        <v>45035</v>
      </c>
      <c r="C7461" t="s">
        <v>29</v>
      </c>
      <c r="D7461" t="s">
        <v>18</v>
      </c>
      <c r="E7461" t="s">
        <v>566</v>
      </c>
      <c r="F7461" t="s">
        <v>567</v>
      </c>
      <c r="G7461" t="s">
        <v>458</v>
      </c>
      <c r="H7461" t="s">
        <v>1083</v>
      </c>
      <c r="I7461" s="1">
        <v>41304</v>
      </c>
      <c r="J7461" t="s">
        <v>1658</v>
      </c>
      <c r="K7461">
        <v>541</v>
      </c>
      <c r="L7461">
        <v>541</v>
      </c>
      <c r="M7461">
        <v>0</v>
      </c>
      <c r="N7461">
        <v>525</v>
      </c>
      <c r="O7461" t="s">
        <v>23</v>
      </c>
      <c r="P7461" t="s">
        <v>25</v>
      </c>
      <c r="Q7461">
        <f ca="1">DATEDIF(Data[[#This Row],[Birthdate]],TODAY(),"Y")</f>
        <v>12</v>
      </c>
      <c r="R7461" t="str">
        <f ca="1">IF(Data[[#This Row],[Age]]&lt;=10,"3-10 Years",IF(Data[[#This Row],[Age]]&lt;=15,"11-15 Years",IF(Data[[#This Row],[Age]]&lt;=19,"16-19 Years", "20+ Years")))</f>
        <v>11-15 Years</v>
      </c>
    </row>
    <row r="7462" spans="1:18" x14ac:dyDescent="0.35">
      <c r="A7462" t="s">
        <v>3700</v>
      </c>
      <c r="B7462" s="1">
        <v>45028</v>
      </c>
      <c r="C7462" t="s">
        <v>29</v>
      </c>
      <c r="D7462" t="s">
        <v>18</v>
      </c>
      <c r="E7462" t="s">
        <v>566</v>
      </c>
      <c r="F7462" t="s">
        <v>567</v>
      </c>
      <c r="G7462" t="s">
        <v>21</v>
      </c>
      <c r="H7462" t="s">
        <v>5036</v>
      </c>
      <c r="I7462" s="1">
        <v>41491</v>
      </c>
      <c r="J7462" t="s">
        <v>1319</v>
      </c>
      <c r="K7462">
        <v>541</v>
      </c>
      <c r="L7462">
        <v>541</v>
      </c>
      <c r="M7462">
        <v>0</v>
      </c>
      <c r="N7462">
        <v>525</v>
      </c>
      <c r="O7462" t="s">
        <v>23</v>
      </c>
      <c r="P7462" t="s">
        <v>25</v>
      </c>
      <c r="Q7462">
        <f ca="1">DATEDIF(Data[[#This Row],[Birthdate]],TODAY(),"Y")</f>
        <v>12</v>
      </c>
      <c r="R7462" t="str">
        <f ca="1">IF(Data[[#This Row],[Age]]&lt;=10,"3-10 Years",IF(Data[[#This Row],[Age]]&lt;=15,"11-15 Years",IF(Data[[#This Row],[Age]]&lt;=19,"16-19 Years", "20+ Years")))</f>
        <v>11-15 Years</v>
      </c>
    </row>
    <row r="7463" spans="1:18" x14ac:dyDescent="0.35">
      <c r="A7463" t="s">
        <v>1461</v>
      </c>
      <c r="B7463" s="1">
        <v>45016</v>
      </c>
      <c r="C7463" t="s">
        <v>29</v>
      </c>
      <c r="D7463" t="s">
        <v>18</v>
      </c>
      <c r="E7463" t="s">
        <v>566</v>
      </c>
      <c r="F7463" t="s">
        <v>567</v>
      </c>
      <c r="G7463" t="s">
        <v>105</v>
      </c>
      <c r="H7463" t="s">
        <v>5036</v>
      </c>
      <c r="I7463" s="1">
        <v>41583</v>
      </c>
      <c r="J7463" t="s">
        <v>1462</v>
      </c>
      <c r="K7463">
        <v>493</v>
      </c>
      <c r="L7463">
        <v>493</v>
      </c>
      <c r="M7463">
        <v>0</v>
      </c>
      <c r="N7463">
        <v>479</v>
      </c>
      <c r="O7463" t="s">
        <v>23</v>
      </c>
      <c r="P7463" t="s">
        <v>152</v>
      </c>
      <c r="Q7463">
        <f ca="1">DATEDIF(Data[[#This Row],[Birthdate]],TODAY(),"Y")</f>
        <v>12</v>
      </c>
      <c r="R7463" t="str">
        <f ca="1">IF(Data[[#This Row],[Age]]&lt;=10,"3-10 Years",IF(Data[[#This Row],[Age]]&lt;=15,"11-15 Years",IF(Data[[#This Row],[Age]]&lt;=19,"16-19 Years", "20+ Years")))</f>
        <v>11-15 Years</v>
      </c>
    </row>
    <row r="7464" spans="1:18" x14ac:dyDescent="0.35">
      <c r="A7464" t="s">
        <v>475</v>
      </c>
      <c r="B7464" s="1">
        <v>45014</v>
      </c>
      <c r="C7464" t="s">
        <v>29</v>
      </c>
      <c r="D7464" t="s">
        <v>18</v>
      </c>
      <c r="E7464" t="s">
        <v>566</v>
      </c>
      <c r="F7464" t="s">
        <v>567</v>
      </c>
      <c r="G7464" t="s">
        <v>21</v>
      </c>
      <c r="H7464" t="s">
        <v>5036</v>
      </c>
      <c r="I7464" s="1">
        <v>41270</v>
      </c>
      <c r="J7464" t="s">
        <v>476</v>
      </c>
      <c r="K7464">
        <v>441</v>
      </c>
      <c r="L7464">
        <v>441</v>
      </c>
      <c r="M7464">
        <v>0</v>
      </c>
      <c r="N7464">
        <v>479</v>
      </c>
      <c r="O7464" t="s">
        <v>23</v>
      </c>
      <c r="P7464" t="s">
        <v>152</v>
      </c>
      <c r="Q7464">
        <f ca="1">DATEDIF(Data[[#This Row],[Birthdate]],TODAY(),"Y")</f>
        <v>12</v>
      </c>
      <c r="R7464" t="str">
        <f ca="1">IF(Data[[#This Row],[Age]]&lt;=10,"3-10 Years",IF(Data[[#This Row],[Age]]&lt;=15,"11-15 Years",IF(Data[[#This Row],[Age]]&lt;=19,"16-19 Years", "20+ Years")))</f>
        <v>11-15 Years</v>
      </c>
    </row>
    <row r="7465" spans="1:18" x14ac:dyDescent="0.35">
      <c r="A7465" t="s">
        <v>475</v>
      </c>
      <c r="B7465" s="1">
        <v>45014</v>
      </c>
      <c r="C7465" t="s">
        <v>29</v>
      </c>
      <c r="D7465" t="s">
        <v>18</v>
      </c>
      <c r="E7465" t="s">
        <v>566</v>
      </c>
      <c r="F7465" t="s">
        <v>567</v>
      </c>
      <c r="G7465" t="s">
        <v>21</v>
      </c>
      <c r="H7465" t="s">
        <v>5036</v>
      </c>
      <c r="I7465" s="1">
        <v>41270</v>
      </c>
      <c r="J7465" t="s">
        <v>476</v>
      </c>
      <c r="K7465">
        <v>441</v>
      </c>
      <c r="L7465">
        <v>441</v>
      </c>
      <c r="M7465">
        <v>0</v>
      </c>
      <c r="N7465">
        <v>479</v>
      </c>
      <c r="O7465" t="s">
        <v>23</v>
      </c>
      <c r="P7465" t="s">
        <v>152</v>
      </c>
      <c r="Q7465">
        <f ca="1">DATEDIF(Data[[#This Row],[Birthdate]],TODAY(),"Y")</f>
        <v>12</v>
      </c>
      <c r="R7465" t="str">
        <f ca="1">IF(Data[[#This Row],[Age]]&lt;=10,"3-10 Years",IF(Data[[#This Row],[Age]]&lt;=15,"11-15 Years",IF(Data[[#This Row],[Age]]&lt;=19,"16-19 Years", "20+ Years")))</f>
        <v>11-15 Years</v>
      </c>
    </row>
    <row r="7466" spans="1:18" x14ac:dyDescent="0.35">
      <c r="A7466" t="s">
        <v>475</v>
      </c>
      <c r="B7466" s="1">
        <v>45014</v>
      </c>
      <c r="C7466" t="s">
        <v>29</v>
      </c>
      <c r="D7466" t="s">
        <v>18</v>
      </c>
      <c r="E7466" t="s">
        <v>566</v>
      </c>
      <c r="F7466" t="s">
        <v>567</v>
      </c>
      <c r="G7466" t="s">
        <v>21</v>
      </c>
      <c r="H7466" t="s">
        <v>5036</v>
      </c>
      <c r="I7466" s="1">
        <v>41270</v>
      </c>
      <c r="J7466" t="s">
        <v>476</v>
      </c>
      <c r="K7466">
        <v>441</v>
      </c>
      <c r="L7466">
        <v>441</v>
      </c>
      <c r="M7466">
        <v>0</v>
      </c>
      <c r="N7466">
        <v>479</v>
      </c>
      <c r="O7466" t="s">
        <v>23</v>
      </c>
      <c r="P7466" t="s">
        <v>152</v>
      </c>
      <c r="Q7466">
        <f ca="1">DATEDIF(Data[[#This Row],[Birthdate]],TODAY(),"Y")</f>
        <v>12</v>
      </c>
      <c r="R7466" t="str">
        <f ca="1">IF(Data[[#This Row],[Age]]&lt;=10,"3-10 Years",IF(Data[[#This Row],[Age]]&lt;=15,"11-15 Years",IF(Data[[#This Row],[Age]]&lt;=19,"16-19 Years", "20+ Years")))</f>
        <v>11-15 Years</v>
      </c>
    </row>
    <row r="7467" spans="1:18" x14ac:dyDescent="0.35">
      <c r="A7467" t="s">
        <v>475</v>
      </c>
      <c r="B7467" s="1">
        <v>45014</v>
      </c>
      <c r="C7467" t="s">
        <v>29</v>
      </c>
      <c r="D7467" t="s">
        <v>18</v>
      </c>
      <c r="E7467" t="s">
        <v>566</v>
      </c>
      <c r="F7467" t="s">
        <v>567</v>
      </c>
      <c r="G7467" t="s">
        <v>21</v>
      </c>
      <c r="H7467" t="s">
        <v>5036</v>
      </c>
      <c r="I7467" s="1">
        <v>41270</v>
      </c>
      <c r="J7467" t="s">
        <v>476</v>
      </c>
      <c r="K7467">
        <v>424</v>
      </c>
      <c r="L7467">
        <v>424</v>
      </c>
      <c r="M7467">
        <v>0</v>
      </c>
      <c r="N7467">
        <v>479</v>
      </c>
      <c r="O7467" t="s">
        <v>23</v>
      </c>
      <c r="P7467" t="s">
        <v>152</v>
      </c>
      <c r="Q7467">
        <f ca="1">DATEDIF(Data[[#This Row],[Birthdate]],TODAY(),"Y")</f>
        <v>12</v>
      </c>
      <c r="R7467" t="str">
        <f ca="1">IF(Data[[#This Row],[Age]]&lt;=10,"3-10 Years",IF(Data[[#This Row],[Age]]&lt;=15,"11-15 Years",IF(Data[[#This Row],[Age]]&lt;=19,"16-19 Years", "20+ Years")))</f>
        <v>11-15 Years</v>
      </c>
    </row>
    <row r="7468" spans="1:18" x14ac:dyDescent="0.35">
      <c r="A7468" t="s">
        <v>475</v>
      </c>
      <c r="B7468" s="1">
        <v>45014</v>
      </c>
      <c r="C7468" t="s">
        <v>29</v>
      </c>
      <c r="D7468" t="s">
        <v>18</v>
      </c>
      <c r="E7468" t="s">
        <v>566</v>
      </c>
      <c r="F7468" t="s">
        <v>567</v>
      </c>
      <c r="G7468" t="s">
        <v>21</v>
      </c>
      <c r="H7468" t="s">
        <v>5036</v>
      </c>
      <c r="I7468" s="1">
        <v>41270</v>
      </c>
      <c r="J7468" t="s">
        <v>476</v>
      </c>
      <c r="K7468">
        <v>441</v>
      </c>
      <c r="L7468">
        <v>441</v>
      </c>
      <c r="M7468">
        <v>0</v>
      </c>
      <c r="N7468">
        <v>479</v>
      </c>
      <c r="O7468" t="s">
        <v>23</v>
      </c>
      <c r="P7468" t="s">
        <v>152</v>
      </c>
      <c r="Q7468">
        <f ca="1">DATEDIF(Data[[#This Row],[Birthdate]],TODAY(),"Y")</f>
        <v>12</v>
      </c>
      <c r="R7468" t="str">
        <f ca="1">IF(Data[[#This Row],[Age]]&lt;=10,"3-10 Years",IF(Data[[#This Row],[Age]]&lt;=15,"11-15 Years",IF(Data[[#This Row],[Age]]&lt;=19,"16-19 Years", "20+ Years")))</f>
        <v>11-15 Years</v>
      </c>
    </row>
    <row r="7469" spans="1:18" x14ac:dyDescent="0.35">
      <c r="A7469" t="s">
        <v>1324</v>
      </c>
      <c r="B7469" s="1">
        <v>45007</v>
      </c>
      <c r="C7469" t="s">
        <v>29</v>
      </c>
      <c r="D7469" t="s">
        <v>18</v>
      </c>
      <c r="E7469" t="s">
        <v>566</v>
      </c>
      <c r="F7469" t="s">
        <v>567</v>
      </c>
      <c r="G7469" t="s">
        <v>189</v>
      </c>
      <c r="H7469" t="s">
        <v>5036</v>
      </c>
      <c r="I7469" s="1">
        <v>41281</v>
      </c>
      <c r="J7469" t="s">
        <v>1325</v>
      </c>
      <c r="K7469">
        <v>493</v>
      </c>
      <c r="L7469">
        <v>493</v>
      </c>
      <c r="M7469">
        <v>0</v>
      </c>
      <c r="N7469">
        <v>479</v>
      </c>
      <c r="O7469" t="s">
        <v>23</v>
      </c>
      <c r="P7469" t="s">
        <v>152</v>
      </c>
      <c r="Q7469">
        <f ca="1">DATEDIF(Data[[#This Row],[Birthdate]],TODAY(),"Y")</f>
        <v>12</v>
      </c>
      <c r="R7469" t="str">
        <f ca="1">IF(Data[[#This Row],[Age]]&lt;=10,"3-10 Years",IF(Data[[#This Row],[Age]]&lt;=15,"11-15 Years",IF(Data[[#This Row],[Age]]&lt;=19,"16-19 Years", "20+ Years")))</f>
        <v>11-15 Years</v>
      </c>
    </row>
    <row r="7470" spans="1:18" x14ac:dyDescent="0.35">
      <c r="A7470" t="s">
        <v>208</v>
      </c>
      <c r="B7470" s="1">
        <v>44995</v>
      </c>
      <c r="C7470" t="s">
        <v>29</v>
      </c>
      <c r="D7470" t="s">
        <v>18</v>
      </c>
      <c r="E7470" t="s">
        <v>566</v>
      </c>
      <c r="F7470" t="s">
        <v>567</v>
      </c>
      <c r="G7470" t="s">
        <v>21</v>
      </c>
      <c r="H7470" t="s">
        <v>5036</v>
      </c>
      <c r="I7470" s="1">
        <v>41394</v>
      </c>
      <c r="J7470" t="s">
        <v>209</v>
      </c>
      <c r="K7470">
        <v>493</v>
      </c>
      <c r="L7470">
        <v>493</v>
      </c>
      <c r="M7470">
        <v>0</v>
      </c>
      <c r="N7470">
        <v>479</v>
      </c>
      <c r="O7470" t="s">
        <v>23</v>
      </c>
      <c r="P7470" t="s">
        <v>25</v>
      </c>
      <c r="Q7470">
        <f ca="1">DATEDIF(Data[[#This Row],[Birthdate]],TODAY(),"Y")</f>
        <v>12</v>
      </c>
      <c r="R7470" t="str">
        <f ca="1">IF(Data[[#This Row],[Age]]&lt;=10,"3-10 Years",IF(Data[[#This Row],[Age]]&lt;=15,"11-15 Years",IF(Data[[#This Row],[Age]]&lt;=19,"16-19 Years", "20+ Years")))</f>
        <v>11-15 Years</v>
      </c>
    </row>
    <row r="7471" spans="1:18" x14ac:dyDescent="0.35">
      <c r="A7471" t="s">
        <v>208</v>
      </c>
      <c r="B7471" s="1">
        <v>44995</v>
      </c>
      <c r="C7471" t="s">
        <v>29</v>
      </c>
      <c r="D7471" t="s">
        <v>18</v>
      </c>
      <c r="E7471" t="s">
        <v>566</v>
      </c>
      <c r="F7471" t="s">
        <v>567</v>
      </c>
      <c r="G7471" t="s">
        <v>21</v>
      </c>
      <c r="H7471" t="s">
        <v>5036</v>
      </c>
      <c r="I7471" s="1">
        <v>41394</v>
      </c>
      <c r="J7471" t="s">
        <v>209</v>
      </c>
      <c r="K7471">
        <v>493</v>
      </c>
      <c r="L7471">
        <v>493</v>
      </c>
      <c r="M7471">
        <v>0</v>
      </c>
      <c r="N7471">
        <v>479</v>
      </c>
      <c r="O7471" t="s">
        <v>23</v>
      </c>
      <c r="P7471" t="s">
        <v>25</v>
      </c>
      <c r="Q7471">
        <f ca="1">DATEDIF(Data[[#This Row],[Birthdate]],TODAY(),"Y")</f>
        <v>12</v>
      </c>
      <c r="R7471" t="str">
        <f ca="1">IF(Data[[#This Row],[Age]]&lt;=10,"3-10 Years",IF(Data[[#This Row],[Age]]&lt;=15,"11-15 Years",IF(Data[[#This Row],[Age]]&lt;=19,"16-19 Years", "20+ Years")))</f>
        <v>11-15 Years</v>
      </c>
    </row>
    <row r="7472" spans="1:18" x14ac:dyDescent="0.35">
      <c r="A7472" t="s">
        <v>2997</v>
      </c>
      <c r="B7472" s="1">
        <v>44986</v>
      </c>
      <c r="C7472" t="s">
        <v>29</v>
      </c>
      <c r="D7472" t="s">
        <v>18</v>
      </c>
      <c r="E7472" t="s">
        <v>566</v>
      </c>
      <c r="F7472" t="s">
        <v>567</v>
      </c>
      <c r="G7472" t="s">
        <v>30</v>
      </c>
      <c r="H7472" t="s">
        <v>5036</v>
      </c>
      <c r="I7472" s="1">
        <v>41253</v>
      </c>
      <c r="J7472" t="s">
        <v>297</v>
      </c>
      <c r="K7472">
        <v>493</v>
      </c>
      <c r="L7472">
        <v>493</v>
      </c>
      <c r="M7472">
        <v>0</v>
      </c>
      <c r="N7472">
        <v>479</v>
      </c>
      <c r="O7472" t="s">
        <v>23</v>
      </c>
      <c r="P7472" t="s">
        <v>25</v>
      </c>
      <c r="Q7472">
        <f ca="1">DATEDIF(Data[[#This Row],[Birthdate]],TODAY(),"Y")</f>
        <v>12</v>
      </c>
      <c r="R7472" t="str">
        <f ca="1">IF(Data[[#This Row],[Age]]&lt;=10,"3-10 Years",IF(Data[[#This Row],[Age]]&lt;=15,"11-15 Years",IF(Data[[#This Row],[Age]]&lt;=19,"16-19 Years", "20+ Years")))</f>
        <v>11-15 Years</v>
      </c>
    </row>
    <row r="7473" spans="1:18" x14ac:dyDescent="0.35">
      <c r="A7473" t="s">
        <v>576</v>
      </c>
      <c r="B7473" s="1">
        <v>44986</v>
      </c>
      <c r="C7473" t="s">
        <v>29</v>
      </c>
      <c r="D7473" t="s">
        <v>18</v>
      </c>
      <c r="E7473" t="s">
        <v>566</v>
      </c>
      <c r="F7473" t="s">
        <v>567</v>
      </c>
      <c r="G7473" t="s">
        <v>57</v>
      </c>
      <c r="H7473" t="s">
        <v>5036</v>
      </c>
      <c r="I7473" s="1">
        <v>41305</v>
      </c>
      <c r="J7473" t="s">
        <v>577</v>
      </c>
      <c r="K7473">
        <v>493</v>
      </c>
      <c r="L7473">
        <v>493</v>
      </c>
      <c r="M7473">
        <v>0</v>
      </c>
      <c r="N7473">
        <v>479</v>
      </c>
      <c r="O7473" t="s">
        <v>23</v>
      </c>
      <c r="P7473" t="s">
        <v>152</v>
      </c>
      <c r="Q7473">
        <f ca="1">DATEDIF(Data[[#This Row],[Birthdate]],TODAY(),"Y")</f>
        <v>12</v>
      </c>
      <c r="R7473" t="str">
        <f ca="1">IF(Data[[#This Row],[Age]]&lt;=10,"3-10 Years",IF(Data[[#This Row],[Age]]&lt;=15,"11-15 Years",IF(Data[[#This Row],[Age]]&lt;=19,"16-19 Years", "20+ Years")))</f>
        <v>11-15 Years</v>
      </c>
    </row>
    <row r="7474" spans="1:18" x14ac:dyDescent="0.35">
      <c r="A7474" t="s">
        <v>3709</v>
      </c>
      <c r="B7474" s="1">
        <v>44983</v>
      </c>
      <c r="C7474" t="s">
        <v>29</v>
      </c>
      <c r="D7474" t="s">
        <v>18</v>
      </c>
      <c r="E7474" t="s">
        <v>566</v>
      </c>
      <c r="F7474" t="s">
        <v>567</v>
      </c>
      <c r="G7474" t="s">
        <v>21</v>
      </c>
      <c r="H7474" t="s">
        <v>5036</v>
      </c>
      <c r="I7474" s="1">
        <v>41278</v>
      </c>
      <c r="J7474" t="s">
        <v>2536</v>
      </c>
      <c r="K7474">
        <v>493</v>
      </c>
      <c r="L7474">
        <v>493</v>
      </c>
      <c r="M7474">
        <v>0</v>
      </c>
      <c r="N7474">
        <v>479</v>
      </c>
      <c r="O7474" t="s">
        <v>23</v>
      </c>
      <c r="P7474" t="s">
        <v>25</v>
      </c>
      <c r="Q7474">
        <f ca="1">DATEDIF(Data[[#This Row],[Birthdate]],TODAY(),"Y")</f>
        <v>12</v>
      </c>
      <c r="R7474" t="str">
        <f ca="1">IF(Data[[#This Row],[Age]]&lt;=10,"3-10 Years",IF(Data[[#This Row],[Age]]&lt;=15,"11-15 Years",IF(Data[[#This Row],[Age]]&lt;=19,"16-19 Years", "20+ Years")))</f>
        <v>11-15 Years</v>
      </c>
    </row>
    <row r="7475" spans="1:18" x14ac:dyDescent="0.35">
      <c r="A7475" t="s">
        <v>1331</v>
      </c>
      <c r="B7475" s="1">
        <v>45128</v>
      </c>
      <c r="C7475" t="s">
        <v>29</v>
      </c>
      <c r="D7475" t="s">
        <v>18</v>
      </c>
      <c r="E7475" t="s">
        <v>566</v>
      </c>
      <c r="F7475" t="s">
        <v>3573</v>
      </c>
      <c r="G7475" t="s">
        <v>189</v>
      </c>
      <c r="H7475" t="s">
        <v>5036</v>
      </c>
      <c r="I7475" s="1">
        <v>41423</v>
      </c>
      <c r="J7475" t="s">
        <v>1332</v>
      </c>
      <c r="K7475">
        <v>515</v>
      </c>
      <c r="L7475">
        <v>515</v>
      </c>
      <c r="M7475">
        <v>0</v>
      </c>
      <c r="N7475">
        <v>525</v>
      </c>
      <c r="O7475" t="s">
        <v>2704</v>
      </c>
      <c r="P7475" t="s">
        <v>25</v>
      </c>
      <c r="Q7475">
        <f ca="1">DATEDIF(Data[[#This Row],[Birthdate]],TODAY(),"Y")</f>
        <v>12</v>
      </c>
      <c r="R7475" t="str">
        <f ca="1">IF(Data[[#This Row],[Age]]&lt;=10,"3-10 Years",IF(Data[[#This Row],[Age]]&lt;=15,"11-15 Years",IF(Data[[#This Row],[Age]]&lt;=19,"16-19 Years", "20+ Years")))</f>
        <v>11-15 Years</v>
      </c>
    </row>
    <row r="7476" spans="1:18" x14ac:dyDescent="0.35">
      <c r="A7476" t="s">
        <v>1331</v>
      </c>
      <c r="B7476" s="1">
        <v>45117</v>
      </c>
      <c r="C7476" t="s">
        <v>29</v>
      </c>
      <c r="D7476" t="s">
        <v>18</v>
      </c>
      <c r="E7476" t="s">
        <v>566</v>
      </c>
      <c r="F7476" t="s">
        <v>3573</v>
      </c>
      <c r="G7476" t="s">
        <v>189</v>
      </c>
      <c r="H7476" t="s">
        <v>5036</v>
      </c>
      <c r="I7476" s="1">
        <v>41423</v>
      </c>
      <c r="J7476" t="s">
        <v>1332</v>
      </c>
      <c r="K7476">
        <v>541</v>
      </c>
      <c r="L7476">
        <v>541</v>
      </c>
      <c r="M7476">
        <v>0</v>
      </c>
      <c r="N7476">
        <v>525</v>
      </c>
      <c r="O7476" t="s">
        <v>2704</v>
      </c>
      <c r="P7476" t="s">
        <v>25</v>
      </c>
      <c r="Q7476">
        <f ca="1">DATEDIF(Data[[#This Row],[Birthdate]],TODAY(),"Y")</f>
        <v>12</v>
      </c>
      <c r="R7476" t="str">
        <f ca="1">IF(Data[[#This Row],[Age]]&lt;=10,"3-10 Years",IF(Data[[#This Row],[Age]]&lt;=15,"11-15 Years",IF(Data[[#This Row],[Age]]&lt;=19,"16-19 Years", "20+ Years")))</f>
        <v>11-15 Years</v>
      </c>
    </row>
    <row r="7477" spans="1:18" x14ac:dyDescent="0.35">
      <c r="A7477" t="s">
        <v>2028</v>
      </c>
      <c r="B7477" s="1">
        <v>45104</v>
      </c>
      <c r="C7477" t="s">
        <v>29</v>
      </c>
      <c r="D7477" t="s">
        <v>18</v>
      </c>
      <c r="E7477" t="s">
        <v>566</v>
      </c>
      <c r="F7477" t="s">
        <v>3573</v>
      </c>
      <c r="G7477" t="s">
        <v>30</v>
      </c>
      <c r="H7477" t="s">
        <v>5036</v>
      </c>
      <c r="I7477" s="1">
        <v>41401</v>
      </c>
      <c r="J7477" t="s">
        <v>2029</v>
      </c>
      <c r="K7477">
        <v>541</v>
      </c>
      <c r="L7477">
        <v>541</v>
      </c>
      <c r="M7477">
        <v>0</v>
      </c>
      <c r="N7477">
        <v>525</v>
      </c>
      <c r="O7477" t="s">
        <v>2704</v>
      </c>
      <c r="P7477" t="s">
        <v>25</v>
      </c>
      <c r="Q7477">
        <f ca="1">DATEDIF(Data[[#This Row],[Birthdate]],TODAY(),"Y")</f>
        <v>12</v>
      </c>
      <c r="R7477" t="str">
        <f ca="1">IF(Data[[#This Row],[Age]]&lt;=10,"3-10 Years",IF(Data[[#This Row],[Age]]&lt;=15,"11-15 Years",IF(Data[[#This Row],[Age]]&lt;=19,"16-19 Years", "20+ Years")))</f>
        <v>11-15 Years</v>
      </c>
    </row>
    <row r="7478" spans="1:18" x14ac:dyDescent="0.35">
      <c r="A7478" t="s">
        <v>3608</v>
      </c>
      <c r="B7478" s="1">
        <v>45091</v>
      </c>
      <c r="C7478" t="s">
        <v>29</v>
      </c>
      <c r="D7478" t="s">
        <v>18</v>
      </c>
      <c r="E7478" t="s">
        <v>566</v>
      </c>
      <c r="F7478" t="s">
        <v>3573</v>
      </c>
      <c r="G7478" t="s">
        <v>81</v>
      </c>
      <c r="H7478" t="s">
        <v>1083</v>
      </c>
      <c r="I7478" s="1">
        <v>41392</v>
      </c>
      <c r="J7478" t="s">
        <v>3609</v>
      </c>
      <c r="K7478">
        <v>541</v>
      </c>
      <c r="L7478">
        <v>541</v>
      </c>
      <c r="M7478">
        <v>0</v>
      </c>
      <c r="N7478">
        <v>525</v>
      </c>
      <c r="O7478" t="s">
        <v>2704</v>
      </c>
      <c r="P7478" t="s">
        <v>25</v>
      </c>
      <c r="Q7478">
        <f ca="1">DATEDIF(Data[[#This Row],[Birthdate]],TODAY(),"Y")</f>
        <v>12</v>
      </c>
      <c r="R7478" t="str">
        <f ca="1">IF(Data[[#This Row],[Age]]&lt;=10,"3-10 Years",IF(Data[[#This Row],[Age]]&lt;=15,"11-15 Years",IF(Data[[#This Row],[Age]]&lt;=19,"16-19 Years", "20+ Years")))</f>
        <v>11-15 Years</v>
      </c>
    </row>
    <row r="7479" spans="1:18" x14ac:dyDescent="0.35">
      <c r="A7479" t="s">
        <v>1155</v>
      </c>
      <c r="B7479" s="1">
        <v>45091</v>
      </c>
      <c r="C7479" t="s">
        <v>29</v>
      </c>
      <c r="D7479" t="s">
        <v>18</v>
      </c>
      <c r="E7479" t="s">
        <v>566</v>
      </c>
      <c r="F7479" t="s">
        <v>3573</v>
      </c>
      <c r="G7479" t="s">
        <v>405</v>
      </c>
      <c r="H7479" t="s">
        <v>1083</v>
      </c>
      <c r="I7479" s="1">
        <v>41543</v>
      </c>
      <c r="J7479" t="s">
        <v>1154</v>
      </c>
      <c r="K7479">
        <v>541</v>
      </c>
      <c r="L7479">
        <v>541</v>
      </c>
      <c r="M7479">
        <v>0</v>
      </c>
      <c r="N7479">
        <v>525</v>
      </c>
      <c r="O7479" t="s">
        <v>2704</v>
      </c>
      <c r="P7479" t="s">
        <v>152</v>
      </c>
      <c r="Q7479">
        <f ca="1">DATEDIF(Data[[#This Row],[Birthdate]],TODAY(),"Y")</f>
        <v>12</v>
      </c>
      <c r="R7479" t="str">
        <f ca="1">IF(Data[[#This Row],[Age]]&lt;=10,"3-10 Years",IF(Data[[#This Row],[Age]]&lt;=15,"11-15 Years",IF(Data[[#This Row],[Age]]&lt;=19,"16-19 Years", "20+ Years")))</f>
        <v>11-15 Years</v>
      </c>
    </row>
    <row r="7480" spans="1:18" x14ac:dyDescent="0.35">
      <c r="A7480" t="s">
        <v>3724</v>
      </c>
      <c r="B7480" s="1">
        <v>45077</v>
      </c>
      <c r="C7480" t="s">
        <v>29</v>
      </c>
      <c r="D7480" t="s">
        <v>18</v>
      </c>
      <c r="E7480" t="s">
        <v>566</v>
      </c>
      <c r="F7480" t="s">
        <v>3573</v>
      </c>
      <c r="G7480" t="s">
        <v>21</v>
      </c>
      <c r="H7480" t="s">
        <v>5036</v>
      </c>
      <c r="I7480" s="1">
        <v>41383</v>
      </c>
      <c r="J7480" t="s">
        <v>3725</v>
      </c>
      <c r="K7480">
        <v>541</v>
      </c>
      <c r="L7480">
        <v>541</v>
      </c>
      <c r="M7480">
        <v>0</v>
      </c>
      <c r="N7480">
        <v>525</v>
      </c>
      <c r="O7480" t="s">
        <v>2704</v>
      </c>
      <c r="P7480" t="s">
        <v>25</v>
      </c>
      <c r="Q7480">
        <f ca="1">DATEDIF(Data[[#This Row],[Birthdate]],TODAY(),"Y")</f>
        <v>12</v>
      </c>
      <c r="R7480" t="str">
        <f ca="1">IF(Data[[#This Row],[Age]]&lt;=10,"3-10 Years",IF(Data[[#This Row],[Age]]&lt;=15,"11-15 Years",IF(Data[[#This Row],[Age]]&lt;=19,"16-19 Years", "20+ Years")))</f>
        <v>11-15 Years</v>
      </c>
    </row>
    <row r="7481" spans="1:18" x14ac:dyDescent="0.35">
      <c r="A7481" t="s">
        <v>3729</v>
      </c>
      <c r="B7481" s="1">
        <v>45069</v>
      </c>
      <c r="C7481" t="s">
        <v>29</v>
      </c>
      <c r="D7481" t="s">
        <v>18</v>
      </c>
      <c r="E7481" t="s">
        <v>566</v>
      </c>
      <c r="F7481" t="s">
        <v>3573</v>
      </c>
      <c r="G7481" t="s">
        <v>21</v>
      </c>
      <c r="H7481" t="s">
        <v>5036</v>
      </c>
      <c r="I7481" s="1">
        <v>41281</v>
      </c>
      <c r="J7481" t="s">
        <v>1668</v>
      </c>
      <c r="K7481">
        <v>541</v>
      </c>
      <c r="L7481">
        <v>541</v>
      </c>
      <c r="M7481">
        <v>0</v>
      </c>
      <c r="N7481">
        <v>525</v>
      </c>
      <c r="O7481" t="s">
        <v>2704</v>
      </c>
      <c r="P7481" t="s">
        <v>25</v>
      </c>
      <c r="Q7481">
        <f ca="1">DATEDIF(Data[[#This Row],[Birthdate]],TODAY(),"Y")</f>
        <v>12</v>
      </c>
      <c r="R7481" t="str">
        <f ca="1">IF(Data[[#This Row],[Age]]&lt;=10,"3-10 Years",IF(Data[[#This Row],[Age]]&lt;=15,"11-15 Years",IF(Data[[#This Row],[Age]]&lt;=19,"16-19 Years", "20+ Years")))</f>
        <v>11-15 Years</v>
      </c>
    </row>
    <row r="7482" spans="1:18" x14ac:dyDescent="0.35">
      <c r="A7482" t="s">
        <v>1148</v>
      </c>
      <c r="B7482" s="1">
        <v>45049</v>
      </c>
      <c r="C7482" t="s">
        <v>29</v>
      </c>
      <c r="D7482" t="s">
        <v>18</v>
      </c>
      <c r="E7482" t="s">
        <v>566</v>
      </c>
      <c r="F7482" t="s">
        <v>3573</v>
      </c>
      <c r="G7482" t="s">
        <v>189</v>
      </c>
      <c r="H7482" t="s">
        <v>5036</v>
      </c>
      <c r="I7482" s="1">
        <v>41302</v>
      </c>
      <c r="J7482" t="s">
        <v>1149</v>
      </c>
      <c r="K7482">
        <v>514</v>
      </c>
      <c r="L7482">
        <v>514</v>
      </c>
      <c r="M7482">
        <v>0</v>
      </c>
      <c r="N7482">
        <v>525</v>
      </c>
      <c r="O7482" t="s">
        <v>2704</v>
      </c>
      <c r="P7482" t="s">
        <v>152</v>
      </c>
      <c r="Q7482">
        <f ca="1">DATEDIF(Data[[#This Row],[Birthdate]],TODAY(),"Y")</f>
        <v>12</v>
      </c>
      <c r="R7482" t="str">
        <f ca="1">IF(Data[[#This Row],[Age]]&lt;=10,"3-10 Years",IF(Data[[#This Row],[Age]]&lt;=15,"11-15 Years",IF(Data[[#This Row],[Age]]&lt;=19,"16-19 Years", "20+ Years")))</f>
        <v>11-15 Years</v>
      </c>
    </row>
    <row r="7483" spans="1:18" x14ac:dyDescent="0.35">
      <c r="A7483" t="s">
        <v>1148</v>
      </c>
      <c r="B7483" s="1">
        <v>45049</v>
      </c>
      <c r="C7483" t="s">
        <v>29</v>
      </c>
      <c r="D7483" t="s">
        <v>18</v>
      </c>
      <c r="E7483" t="s">
        <v>566</v>
      </c>
      <c r="F7483" t="s">
        <v>3573</v>
      </c>
      <c r="G7483" t="s">
        <v>189</v>
      </c>
      <c r="H7483" t="s">
        <v>5036</v>
      </c>
      <c r="I7483" s="1">
        <v>41302</v>
      </c>
      <c r="J7483" t="s">
        <v>1149</v>
      </c>
      <c r="K7483">
        <v>514</v>
      </c>
      <c r="L7483">
        <v>514</v>
      </c>
      <c r="M7483">
        <v>0</v>
      </c>
      <c r="N7483">
        <v>525</v>
      </c>
      <c r="O7483" t="s">
        <v>2704</v>
      </c>
      <c r="P7483" t="s">
        <v>152</v>
      </c>
      <c r="Q7483">
        <f ca="1">DATEDIF(Data[[#This Row],[Birthdate]],TODAY(),"Y")</f>
        <v>12</v>
      </c>
      <c r="R7483" t="str">
        <f ca="1">IF(Data[[#This Row],[Age]]&lt;=10,"3-10 Years",IF(Data[[#This Row],[Age]]&lt;=15,"11-15 Years",IF(Data[[#This Row],[Age]]&lt;=19,"16-19 Years", "20+ Years")))</f>
        <v>11-15 Years</v>
      </c>
    </row>
    <row r="7484" spans="1:18" x14ac:dyDescent="0.35">
      <c r="A7484" t="s">
        <v>3730</v>
      </c>
      <c r="B7484" s="1">
        <v>45016</v>
      </c>
      <c r="C7484" t="s">
        <v>29</v>
      </c>
      <c r="D7484" t="s">
        <v>18</v>
      </c>
      <c r="E7484" t="s">
        <v>566</v>
      </c>
      <c r="F7484" t="s">
        <v>3573</v>
      </c>
      <c r="G7484" t="s">
        <v>105</v>
      </c>
      <c r="H7484" t="s">
        <v>5036</v>
      </c>
      <c r="I7484" s="1">
        <v>41465</v>
      </c>
      <c r="J7484" t="s">
        <v>3721</v>
      </c>
      <c r="K7484">
        <v>493</v>
      </c>
      <c r="L7484">
        <v>493</v>
      </c>
      <c r="M7484">
        <v>0</v>
      </c>
      <c r="N7484">
        <v>479</v>
      </c>
      <c r="O7484" t="s">
        <v>2704</v>
      </c>
      <c r="P7484" t="s">
        <v>25</v>
      </c>
      <c r="Q7484">
        <f ca="1">DATEDIF(Data[[#This Row],[Birthdate]],TODAY(),"Y")</f>
        <v>12</v>
      </c>
      <c r="R7484" t="str">
        <f ca="1">IF(Data[[#This Row],[Age]]&lt;=10,"3-10 Years",IF(Data[[#This Row],[Age]]&lt;=15,"11-15 Years",IF(Data[[#This Row],[Age]]&lt;=19,"16-19 Years", "20+ Years")))</f>
        <v>11-15 Years</v>
      </c>
    </row>
    <row r="7485" spans="1:18" x14ac:dyDescent="0.35">
      <c r="A7485" t="s">
        <v>1490</v>
      </c>
      <c r="B7485" s="1">
        <v>45004</v>
      </c>
      <c r="C7485" t="s">
        <v>29</v>
      </c>
      <c r="D7485" t="s">
        <v>18</v>
      </c>
      <c r="E7485" t="s">
        <v>566</v>
      </c>
      <c r="F7485" t="s">
        <v>3573</v>
      </c>
      <c r="G7485" t="s">
        <v>21</v>
      </c>
      <c r="H7485" t="s">
        <v>5036</v>
      </c>
      <c r="I7485" s="1">
        <v>41432</v>
      </c>
      <c r="J7485" t="s">
        <v>557</v>
      </c>
      <c r="K7485">
        <v>493</v>
      </c>
      <c r="L7485">
        <v>493</v>
      </c>
      <c r="M7485">
        <v>0</v>
      </c>
      <c r="N7485">
        <v>479</v>
      </c>
      <c r="O7485" t="s">
        <v>2704</v>
      </c>
      <c r="P7485" t="s">
        <v>25</v>
      </c>
      <c r="Q7485">
        <f ca="1">DATEDIF(Data[[#This Row],[Birthdate]],TODAY(),"Y")</f>
        <v>12</v>
      </c>
      <c r="R7485" t="str">
        <f ca="1">IF(Data[[#This Row],[Age]]&lt;=10,"3-10 Years",IF(Data[[#This Row],[Age]]&lt;=15,"11-15 Years",IF(Data[[#This Row],[Age]]&lt;=19,"16-19 Years", "20+ Years")))</f>
        <v>11-15 Years</v>
      </c>
    </row>
    <row r="7486" spans="1:18" x14ac:dyDescent="0.35">
      <c r="A7486" t="s">
        <v>1049</v>
      </c>
      <c r="B7486" s="1">
        <v>45000</v>
      </c>
      <c r="C7486" t="s">
        <v>29</v>
      </c>
      <c r="D7486" t="s">
        <v>18</v>
      </c>
      <c r="E7486" t="s">
        <v>566</v>
      </c>
      <c r="F7486" t="s">
        <v>3573</v>
      </c>
      <c r="G7486" t="s">
        <v>50</v>
      </c>
      <c r="H7486" t="s">
        <v>5036</v>
      </c>
      <c r="I7486" s="1">
        <v>41291</v>
      </c>
      <c r="J7486" t="s">
        <v>1050</v>
      </c>
      <c r="K7486">
        <v>443</v>
      </c>
      <c r="L7486">
        <v>443</v>
      </c>
      <c r="M7486">
        <v>0</v>
      </c>
      <c r="N7486">
        <v>479</v>
      </c>
      <c r="O7486" t="s">
        <v>2704</v>
      </c>
      <c r="P7486" t="s">
        <v>25</v>
      </c>
      <c r="Q7486">
        <f ca="1">DATEDIF(Data[[#This Row],[Birthdate]],TODAY(),"Y")</f>
        <v>12</v>
      </c>
      <c r="R7486" t="str">
        <f ca="1">IF(Data[[#This Row],[Age]]&lt;=10,"3-10 Years",IF(Data[[#This Row],[Age]]&lt;=15,"11-15 Years",IF(Data[[#This Row],[Age]]&lt;=19,"16-19 Years", "20+ Years")))</f>
        <v>11-15 Years</v>
      </c>
    </row>
    <row r="7487" spans="1:18" x14ac:dyDescent="0.35">
      <c r="A7487" t="s">
        <v>2209</v>
      </c>
      <c r="B7487" s="1">
        <v>45502</v>
      </c>
      <c r="C7487" t="s">
        <v>29</v>
      </c>
      <c r="D7487" t="s">
        <v>18</v>
      </c>
      <c r="E7487" t="s">
        <v>2416</v>
      </c>
      <c r="F7487" t="s">
        <v>3596</v>
      </c>
      <c r="G7487" t="s">
        <v>95</v>
      </c>
      <c r="H7487" t="s">
        <v>5036</v>
      </c>
      <c r="I7487" s="1">
        <v>41392</v>
      </c>
      <c r="J7487" t="s">
        <v>2210</v>
      </c>
      <c r="K7487">
        <v>52</v>
      </c>
      <c r="L7487">
        <v>52</v>
      </c>
      <c r="M7487">
        <v>0</v>
      </c>
      <c r="N7487">
        <v>50</v>
      </c>
      <c r="O7487" t="s">
        <v>23</v>
      </c>
      <c r="P7487" t="s">
        <v>25</v>
      </c>
      <c r="Q7487">
        <f ca="1">DATEDIF(Data[[#This Row],[Birthdate]],TODAY(),"Y")</f>
        <v>12</v>
      </c>
      <c r="R7487" t="str">
        <f ca="1">IF(Data[[#This Row],[Age]]&lt;=10,"3-10 Years",IF(Data[[#This Row],[Age]]&lt;=15,"11-15 Years",IF(Data[[#This Row],[Age]]&lt;=19,"16-19 Years", "20+ Years")))</f>
        <v>11-15 Years</v>
      </c>
    </row>
    <row r="7488" spans="1:18" x14ac:dyDescent="0.35">
      <c r="A7488" t="s">
        <v>2209</v>
      </c>
      <c r="B7488" s="1">
        <v>45495</v>
      </c>
      <c r="C7488" t="s">
        <v>29</v>
      </c>
      <c r="D7488" t="s">
        <v>18</v>
      </c>
      <c r="E7488" t="s">
        <v>2416</v>
      </c>
      <c r="F7488" t="s">
        <v>3596</v>
      </c>
      <c r="G7488" t="s">
        <v>95</v>
      </c>
      <c r="H7488" t="s">
        <v>5036</v>
      </c>
      <c r="I7488" s="1">
        <v>41392</v>
      </c>
      <c r="J7488" t="s">
        <v>2210</v>
      </c>
      <c r="K7488">
        <v>52</v>
      </c>
      <c r="L7488">
        <v>52</v>
      </c>
      <c r="M7488">
        <v>0</v>
      </c>
      <c r="N7488">
        <v>50</v>
      </c>
      <c r="O7488" t="s">
        <v>23</v>
      </c>
      <c r="P7488" t="s">
        <v>25</v>
      </c>
      <c r="Q7488">
        <f ca="1">DATEDIF(Data[[#This Row],[Birthdate]],TODAY(),"Y")</f>
        <v>12</v>
      </c>
      <c r="R7488" t="str">
        <f ca="1">IF(Data[[#This Row],[Age]]&lt;=10,"3-10 Years",IF(Data[[#This Row],[Age]]&lt;=15,"11-15 Years",IF(Data[[#This Row],[Age]]&lt;=19,"16-19 Years", "20+ Years")))</f>
        <v>11-15 Years</v>
      </c>
    </row>
    <row r="7489" spans="1:18" x14ac:dyDescent="0.35">
      <c r="A7489" t="s">
        <v>3742</v>
      </c>
      <c r="B7489" s="1">
        <v>45476</v>
      </c>
      <c r="C7489" t="s">
        <v>29</v>
      </c>
      <c r="D7489" t="s">
        <v>18</v>
      </c>
      <c r="E7489" t="s">
        <v>2416</v>
      </c>
      <c r="F7489" t="s">
        <v>3596</v>
      </c>
      <c r="G7489" t="s">
        <v>37</v>
      </c>
      <c r="H7489" t="s">
        <v>5036</v>
      </c>
      <c r="I7489" s="1">
        <v>41370</v>
      </c>
      <c r="J7489" t="s">
        <v>3743</v>
      </c>
      <c r="K7489">
        <v>52</v>
      </c>
      <c r="L7489">
        <v>52</v>
      </c>
      <c r="M7489">
        <v>0</v>
      </c>
      <c r="N7489">
        <v>50</v>
      </c>
      <c r="O7489" t="s">
        <v>23</v>
      </c>
      <c r="P7489" t="s">
        <v>25</v>
      </c>
      <c r="Q7489">
        <f ca="1">DATEDIF(Data[[#This Row],[Birthdate]],TODAY(),"Y")</f>
        <v>12</v>
      </c>
      <c r="R7489" t="str">
        <f ca="1">IF(Data[[#This Row],[Age]]&lt;=10,"3-10 Years",IF(Data[[#This Row],[Age]]&lt;=15,"11-15 Years",IF(Data[[#This Row],[Age]]&lt;=19,"16-19 Years", "20+ Years")))</f>
        <v>11-15 Years</v>
      </c>
    </row>
    <row r="7490" spans="1:18" x14ac:dyDescent="0.35">
      <c r="A7490" t="s">
        <v>1155</v>
      </c>
      <c r="B7490" s="1">
        <v>45471</v>
      </c>
      <c r="C7490" t="s">
        <v>29</v>
      </c>
      <c r="D7490" t="s">
        <v>18</v>
      </c>
      <c r="E7490" t="s">
        <v>2416</v>
      </c>
      <c r="F7490" t="s">
        <v>3596</v>
      </c>
      <c r="G7490" t="s">
        <v>405</v>
      </c>
      <c r="H7490" t="s">
        <v>1083</v>
      </c>
      <c r="I7490" s="1">
        <v>41543</v>
      </c>
      <c r="J7490" t="s">
        <v>1154</v>
      </c>
      <c r="K7490">
        <v>52</v>
      </c>
      <c r="L7490">
        <v>52</v>
      </c>
      <c r="M7490">
        <v>0</v>
      </c>
      <c r="N7490">
        <v>50</v>
      </c>
      <c r="O7490" t="s">
        <v>23</v>
      </c>
      <c r="P7490" t="s">
        <v>152</v>
      </c>
      <c r="Q7490">
        <f ca="1">DATEDIF(Data[[#This Row],[Birthdate]],TODAY(),"Y")</f>
        <v>12</v>
      </c>
      <c r="R7490" t="str">
        <f ca="1">IF(Data[[#This Row],[Age]]&lt;=10,"3-10 Years",IF(Data[[#This Row],[Age]]&lt;=15,"11-15 Years",IF(Data[[#This Row],[Age]]&lt;=19,"16-19 Years", "20+ Years")))</f>
        <v>11-15 Years</v>
      </c>
    </row>
    <row r="7491" spans="1:18" x14ac:dyDescent="0.35">
      <c r="A7491" t="s">
        <v>1155</v>
      </c>
      <c r="B7491" s="1">
        <v>45471</v>
      </c>
      <c r="C7491" t="s">
        <v>29</v>
      </c>
      <c r="D7491" t="s">
        <v>18</v>
      </c>
      <c r="E7491" t="s">
        <v>2416</v>
      </c>
      <c r="F7491" t="s">
        <v>3596</v>
      </c>
      <c r="G7491" t="s">
        <v>405</v>
      </c>
      <c r="H7491" t="s">
        <v>1083</v>
      </c>
      <c r="I7491" s="1">
        <v>41543</v>
      </c>
      <c r="J7491" t="s">
        <v>1154</v>
      </c>
      <c r="K7491">
        <v>52</v>
      </c>
      <c r="L7491">
        <v>52</v>
      </c>
      <c r="M7491">
        <v>0</v>
      </c>
      <c r="N7491">
        <v>50</v>
      </c>
      <c r="O7491" t="s">
        <v>23</v>
      </c>
      <c r="P7491" t="s">
        <v>152</v>
      </c>
      <c r="Q7491">
        <f ca="1">DATEDIF(Data[[#This Row],[Birthdate]],TODAY(),"Y")</f>
        <v>12</v>
      </c>
      <c r="R7491" t="str">
        <f ca="1">IF(Data[[#This Row],[Age]]&lt;=10,"3-10 Years",IF(Data[[#This Row],[Age]]&lt;=15,"11-15 Years",IF(Data[[#This Row],[Age]]&lt;=19,"16-19 Years", "20+ Years")))</f>
        <v>11-15 Years</v>
      </c>
    </row>
    <row r="7492" spans="1:18" x14ac:dyDescent="0.35">
      <c r="A7492" t="s">
        <v>3742</v>
      </c>
      <c r="B7492" s="1">
        <v>45463</v>
      </c>
      <c r="C7492" t="s">
        <v>150</v>
      </c>
      <c r="D7492" t="s">
        <v>18</v>
      </c>
      <c r="E7492" t="s">
        <v>2416</v>
      </c>
      <c r="F7492" t="s">
        <v>3596</v>
      </c>
      <c r="G7492" t="s">
        <v>37</v>
      </c>
      <c r="H7492" t="s">
        <v>5036</v>
      </c>
      <c r="I7492" s="1">
        <v>41370</v>
      </c>
      <c r="J7492" t="s">
        <v>3743</v>
      </c>
      <c r="K7492">
        <v>52</v>
      </c>
      <c r="L7492">
        <v>0</v>
      </c>
      <c r="M7492">
        <v>52</v>
      </c>
      <c r="N7492">
        <v>50</v>
      </c>
      <c r="O7492" t="s">
        <v>23</v>
      </c>
      <c r="P7492" t="s">
        <v>25</v>
      </c>
      <c r="Q7492">
        <f ca="1">DATEDIF(Data[[#This Row],[Birthdate]],TODAY(),"Y")</f>
        <v>12</v>
      </c>
      <c r="R7492" t="str">
        <f ca="1">IF(Data[[#This Row],[Age]]&lt;=10,"3-10 Years",IF(Data[[#This Row],[Age]]&lt;=15,"11-15 Years",IF(Data[[#This Row],[Age]]&lt;=19,"16-19 Years", "20+ Years")))</f>
        <v>11-15 Years</v>
      </c>
    </row>
    <row r="7493" spans="1:18" x14ac:dyDescent="0.35">
      <c r="A7493" t="s">
        <v>3742</v>
      </c>
      <c r="B7493" s="1">
        <v>45463</v>
      </c>
      <c r="C7493" t="s">
        <v>150</v>
      </c>
      <c r="D7493" t="s">
        <v>18</v>
      </c>
      <c r="E7493" t="s">
        <v>2416</v>
      </c>
      <c r="F7493" t="s">
        <v>3596</v>
      </c>
      <c r="G7493" t="s">
        <v>37</v>
      </c>
      <c r="H7493" t="s">
        <v>5036</v>
      </c>
      <c r="I7493" s="1">
        <v>41370</v>
      </c>
      <c r="J7493" t="s">
        <v>3743</v>
      </c>
      <c r="K7493">
        <v>52</v>
      </c>
      <c r="L7493">
        <v>0</v>
      </c>
      <c r="M7493">
        <v>52</v>
      </c>
      <c r="N7493">
        <v>50</v>
      </c>
      <c r="O7493" t="s">
        <v>23</v>
      </c>
      <c r="P7493" t="s">
        <v>25</v>
      </c>
      <c r="Q7493">
        <f ca="1">DATEDIF(Data[[#This Row],[Birthdate]],TODAY(),"Y")</f>
        <v>12</v>
      </c>
      <c r="R7493" t="str">
        <f ca="1">IF(Data[[#This Row],[Age]]&lt;=10,"3-10 Years",IF(Data[[#This Row],[Age]]&lt;=15,"11-15 Years",IF(Data[[#This Row],[Age]]&lt;=19,"16-19 Years", "20+ Years")))</f>
        <v>11-15 Years</v>
      </c>
    </row>
    <row r="7494" spans="1:18" x14ac:dyDescent="0.35">
      <c r="A7494" t="s">
        <v>3742</v>
      </c>
      <c r="B7494" s="1">
        <v>45463</v>
      </c>
      <c r="C7494" t="s">
        <v>29</v>
      </c>
      <c r="D7494" t="s">
        <v>18</v>
      </c>
      <c r="E7494" t="s">
        <v>2416</v>
      </c>
      <c r="F7494" t="s">
        <v>3596</v>
      </c>
      <c r="G7494" t="s">
        <v>37</v>
      </c>
      <c r="H7494" t="s">
        <v>5036</v>
      </c>
      <c r="I7494" s="1">
        <v>41370</v>
      </c>
      <c r="J7494" t="s">
        <v>3743</v>
      </c>
      <c r="K7494">
        <v>52</v>
      </c>
      <c r="L7494">
        <v>52</v>
      </c>
      <c r="M7494">
        <v>0</v>
      </c>
      <c r="N7494">
        <v>50</v>
      </c>
      <c r="O7494" t="s">
        <v>23</v>
      </c>
      <c r="P7494" t="s">
        <v>25</v>
      </c>
      <c r="Q7494">
        <f ca="1">DATEDIF(Data[[#This Row],[Birthdate]],TODAY(),"Y")</f>
        <v>12</v>
      </c>
      <c r="R7494" t="str">
        <f ca="1">IF(Data[[#This Row],[Age]]&lt;=10,"3-10 Years",IF(Data[[#This Row],[Age]]&lt;=15,"11-15 Years",IF(Data[[#This Row],[Age]]&lt;=19,"16-19 Years", "20+ Years")))</f>
        <v>11-15 Years</v>
      </c>
    </row>
    <row r="7495" spans="1:18" x14ac:dyDescent="0.35">
      <c r="A7495" t="s">
        <v>3745</v>
      </c>
      <c r="B7495" s="1">
        <v>45463</v>
      </c>
      <c r="C7495" t="s">
        <v>29</v>
      </c>
      <c r="D7495" t="s">
        <v>18</v>
      </c>
      <c r="E7495" t="s">
        <v>2416</v>
      </c>
      <c r="F7495" t="s">
        <v>3596</v>
      </c>
      <c r="G7495" t="s">
        <v>37</v>
      </c>
      <c r="H7495" t="s">
        <v>5036</v>
      </c>
      <c r="I7495" s="1">
        <v>41563</v>
      </c>
      <c r="J7495" t="s">
        <v>3746</v>
      </c>
      <c r="K7495">
        <v>52</v>
      </c>
      <c r="L7495">
        <v>52</v>
      </c>
      <c r="M7495">
        <v>0</v>
      </c>
      <c r="N7495">
        <v>50</v>
      </c>
      <c r="O7495" t="s">
        <v>23</v>
      </c>
      <c r="P7495" t="s">
        <v>25</v>
      </c>
      <c r="Q7495">
        <f ca="1">DATEDIF(Data[[#This Row],[Birthdate]],TODAY(),"Y")</f>
        <v>12</v>
      </c>
      <c r="R7495" t="str">
        <f ca="1">IF(Data[[#This Row],[Age]]&lt;=10,"3-10 Years",IF(Data[[#This Row],[Age]]&lt;=15,"11-15 Years",IF(Data[[#This Row],[Age]]&lt;=19,"16-19 Years", "20+ Years")))</f>
        <v>11-15 Years</v>
      </c>
    </row>
    <row r="7496" spans="1:18" x14ac:dyDescent="0.35">
      <c r="A7496" t="s">
        <v>3745</v>
      </c>
      <c r="B7496" s="1">
        <v>45463</v>
      </c>
      <c r="C7496" t="s">
        <v>29</v>
      </c>
      <c r="D7496" t="s">
        <v>18</v>
      </c>
      <c r="E7496" t="s">
        <v>2416</v>
      </c>
      <c r="F7496" t="s">
        <v>3596</v>
      </c>
      <c r="G7496" t="s">
        <v>37</v>
      </c>
      <c r="H7496" t="s">
        <v>5036</v>
      </c>
      <c r="I7496" s="1">
        <v>41563</v>
      </c>
      <c r="J7496" t="s">
        <v>3746</v>
      </c>
      <c r="K7496">
        <v>52</v>
      </c>
      <c r="L7496">
        <v>52</v>
      </c>
      <c r="M7496">
        <v>0</v>
      </c>
      <c r="N7496">
        <v>50</v>
      </c>
      <c r="O7496" t="s">
        <v>23</v>
      </c>
      <c r="P7496" t="s">
        <v>25</v>
      </c>
      <c r="Q7496">
        <f ca="1">DATEDIF(Data[[#This Row],[Birthdate]],TODAY(),"Y")</f>
        <v>12</v>
      </c>
      <c r="R7496" t="str">
        <f ca="1">IF(Data[[#This Row],[Age]]&lt;=10,"3-10 Years",IF(Data[[#This Row],[Age]]&lt;=15,"11-15 Years",IF(Data[[#This Row],[Age]]&lt;=19,"16-19 Years", "20+ Years")))</f>
        <v>11-15 Years</v>
      </c>
    </row>
    <row r="7497" spans="1:18" x14ac:dyDescent="0.35">
      <c r="A7497" t="s">
        <v>3745</v>
      </c>
      <c r="B7497" s="1">
        <v>45463</v>
      </c>
      <c r="C7497" t="s">
        <v>29</v>
      </c>
      <c r="D7497" t="s">
        <v>18</v>
      </c>
      <c r="E7497" t="s">
        <v>2416</v>
      </c>
      <c r="F7497" t="s">
        <v>3596</v>
      </c>
      <c r="G7497" t="s">
        <v>37</v>
      </c>
      <c r="H7497" t="s">
        <v>5036</v>
      </c>
      <c r="I7497" s="1">
        <v>41563</v>
      </c>
      <c r="J7497" t="s">
        <v>3746</v>
      </c>
      <c r="K7497">
        <v>52</v>
      </c>
      <c r="L7497">
        <v>52</v>
      </c>
      <c r="M7497">
        <v>0</v>
      </c>
      <c r="N7497">
        <v>50</v>
      </c>
      <c r="O7497" t="s">
        <v>23</v>
      </c>
      <c r="P7497" t="s">
        <v>25</v>
      </c>
      <c r="Q7497">
        <f ca="1">DATEDIF(Data[[#This Row],[Birthdate]],TODAY(),"Y")</f>
        <v>12</v>
      </c>
      <c r="R7497" t="str">
        <f ca="1">IF(Data[[#This Row],[Age]]&lt;=10,"3-10 Years",IF(Data[[#This Row],[Age]]&lt;=15,"11-15 Years",IF(Data[[#This Row],[Age]]&lt;=19,"16-19 Years", "20+ Years")))</f>
        <v>11-15 Years</v>
      </c>
    </row>
    <row r="7498" spans="1:18" x14ac:dyDescent="0.35">
      <c r="A7498" t="s">
        <v>1148</v>
      </c>
      <c r="B7498" s="1">
        <v>45462</v>
      </c>
      <c r="C7498" t="s">
        <v>29</v>
      </c>
      <c r="D7498" t="s">
        <v>18</v>
      </c>
      <c r="E7498" t="s">
        <v>2416</v>
      </c>
      <c r="F7498" t="s">
        <v>3596</v>
      </c>
      <c r="G7498" t="s">
        <v>189</v>
      </c>
      <c r="H7498" t="s">
        <v>5036</v>
      </c>
      <c r="I7498" s="1">
        <v>41302</v>
      </c>
      <c r="J7498" t="s">
        <v>1149</v>
      </c>
      <c r="K7498">
        <v>52</v>
      </c>
      <c r="L7498">
        <v>52</v>
      </c>
      <c r="M7498">
        <v>0</v>
      </c>
      <c r="N7498">
        <v>50</v>
      </c>
      <c r="O7498" t="s">
        <v>23</v>
      </c>
      <c r="P7498" t="s">
        <v>152</v>
      </c>
      <c r="Q7498">
        <f ca="1">DATEDIF(Data[[#This Row],[Birthdate]],TODAY(),"Y")</f>
        <v>12</v>
      </c>
      <c r="R7498" t="str">
        <f ca="1">IF(Data[[#This Row],[Age]]&lt;=10,"3-10 Years",IF(Data[[#This Row],[Age]]&lt;=15,"11-15 Years",IF(Data[[#This Row],[Age]]&lt;=19,"16-19 Years", "20+ Years")))</f>
        <v>11-15 Years</v>
      </c>
    </row>
    <row r="7499" spans="1:18" x14ac:dyDescent="0.35">
      <c r="A7499" t="s">
        <v>530</v>
      </c>
      <c r="B7499" s="1">
        <v>45508</v>
      </c>
      <c r="C7499" t="s">
        <v>29</v>
      </c>
      <c r="D7499" t="s">
        <v>18</v>
      </c>
      <c r="E7499" t="s">
        <v>566</v>
      </c>
      <c r="F7499" t="s">
        <v>3748</v>
      </c>
      <c r="G7499" t="s">
        <v>30</v>
      </c>
      <c r="H7499" t="s">
        <v>5036</v>
      </c>
      <c r="I7499" s="1">
        <v>41320</v>
      </c>
      <c r="J7499" t="s">
        <v>531</v>
      </c>
      <c r="K7499">
        <v>523</v>
      </c>
      <c r="L7499">
        <v>523</v>
      </c>
      <c r="M7499">
        <v>0</v>
      </c>
      <c r="N7499">
        <v>525</v>
      </c>
      <c r="O7499" t="s">
        <v>5064</v>
      </c>
      <c r="P7499" t="s">
        <v>152</v>
      </c>
      <c r="Q7499">
        <f ca="1">DATEDIF(Data[[#This Row],[Birthdate]],TODAY(),"Y")</f>
        <v>12</v>
      </c>
      <c r="R7499" t="str">
        <f ca="1">IF(Data[[#This Row],[Age]]&lt;=10,"3-10 Years",IF(Data[[#This Row],[Age]]&lt;=15,"11-15 Years",IF(Data[[#This Row],[Age]]&lt;=19,"16-19 Years", "20+ Years")))</f>
        <v>11-15 Years</v>
      </c>
    </row>
    <row r="7500" spans="1:18" x14ac:dyDescent="0.35">
      <c r="A7500" t="s">
        <v>530</v>
      </c>
      <c r="B7500" s="1">
        <v>45501</v>
      </c>
      <c r="C7500" t="s">
        <v>29</v>
      </c>
      <c r="D7500" t="s">
        <v>18</v>
      </c>
      <c r="E7500" t="s">
        <v>566</v>
      </c>
      <c r="F7500" t="s">
        <v>3748</v>
      </c>
      <c r="G7500" t="s">
        <v>30</v>
      </c>
      <c r="H7500" t="s">
        <v>5036</v>
      </c>
      <c r="I7500" s="1">
        <v>41320</v>
      </c>
      <c r="J7500" t="s">
        <v>531</v>
      </c>
      <c r="K7500">
        <v>549</v>
      </c>
      <c r="L7500">
        <v>549</v>
      </c>
      <c r="M7500">
        <v>0</v>
      </c>
      <c r="N7500">
        <v>525</v>
      </c>
      <c r="O7500" t="s">
        <v>5064</v>
      </c>
      <c r="P7500" t="s">
        <v>152</v>
      </c>
      <c r="Q7500">
        <f ca="1">DATEDIF(Data[[#This Row],[Birthdate]],TODAY(),"Y")</f>
        <v>12</v>
      </c>
      <c r="R7500" t="str">
        <f ca="1">IF(Data[[#This Row],[Age]]&lt;=10,"3-10 Years",IF(Data[[#This Row],[Age]]&lt;=15,"11-15 Years",IF(Data[[#This Row],[Age]]&lt;=19,"16-19 Years", "20+ Years")))</f>
        <v>11-15 Years</v>
      </c>
    </row>
    <row r="7501" spans="1:18" x14ac:dyDescent="0.35">
      <c r="A7501" t="s">
        <v>475</v>
      </c>
      <c r="B7501" s="1">
        <v>45510</v>
      </c>
      <c r="C7501" t="s">
        <v>29</v>
      </c>
      <c r="D7501" t="s">
        <v>18</v>
      </c>
      <c r="E7501" t="s">
        <v>539</v>
      </c>
      <c r="F7501" t="s">
        <v>5005</v>
      </c>
      <c r="G7501" t="s">
        <v>21</v>
      </c>
      <c r="H7501" t="s">
        <v>5036</v>
      </c>
      <c r="I7501" s="1">
        <v>41270</v>
      </c>
      <c r="J7501" t="s">
        <v>476</v>
      </c>
      <c r="K7501">
        <v>31</v>
      </c>
      <c r="L7501">
        <v>31</v>
      </c>
      <c r="M7501">
        <v>0</v>
      </c>
      <c r="N7501">
        <v>30</v>
      </c>
      <c r="O7501" t="s">
        <v>23</v>
      </c>
      <c r="P7501" t="s">
        <v>152</v>
      </c>
      <c r="Q7501">
        <f ca="1">DATEDIF(Data[[#This Row],[Birthdate]],TODAY(),"Y")</f>
        <v>12</v>
      </c>
      <c r="R7501" t="str">
        <f ca="1">IF(Data[[#This Row],[Age]]&lt;=10,"3-10 Years",IF(Data[[#This Row],[Age]]&lt;=15,"11-15 Years",IF(Data[[#This Row],[Age]]&lt;=19,"16-19 Years", "20+ Years")))</f>
        <v>11-15 Years</v>
      </c>
    </row>
    <row r="7502" spans="1:18" x14ac:dyDescent="0.35">
      <c r="A7502" t="s">
        <v>320</v>
      </c>
      <c r="B7502" s="1">
        <v>45498</v>
      </c>
      <c r="C7502" t="s">
        <v>29</v>
      </c>
      <c r="D7502" t="s">
        <v>18</v>
      </c>
      <c r="E7502" t="s">
        <v>539</v>
      </c>
      <c r="F7502" t="s">
        <v>5005</v>
      </c>
      <c r="G7502" t="s">
        <v>37</v>
      </c>
      <c r="H7502" t="s">
        <v>5036</v>
      </c>
      <c r="I7502" s="1">
        <v>41458</v>
      </c>
      <c r="J7502" t="s">
        <v>321</v>
      </c>
      <c r="K7502">
        <v>31</v>
      </c>
      <c r="L7502">
        <v>31</v>
      </c>
      <c r="M7502">
        <v>0</v>
      </c>
      <c r="N7502">
        <v>30</v>
      </c>
      <c r="O7502" t="s">
        <v>23</v>
      </c>
      <c r="P7502" t="s">
        <v>152</v>
      </c>
      <c r="Q7502">
        <f ca="1">DATEDIF(Data[[#This Row],[Birthdate]],TODAY(),"Y")</f>
        <v>12</v>
      </c>
      <c r="R7502" t="str">
        <f ca="1">IF(Data[[#This Row],[Age]]&lt;=10,"3-10 Years",IF(Data[[#This Row],[Age]]&lt;=15,"11-15 Years",IF(Data[[#This Row],[Age]]&lt;=19,"16-19 Years", "20+ Years")))</f>
        <v>11-15 Years</v>
      </c>
    </row>
    <row r="7503" spans="1:18" x14ac:dyDescent="0.35">
      <c r="A7503" t="s">
        <v>320</v>
      </c>
      <c r="B7503" s="1">
        <v>45491</v>
      </c>
      <c r="C7503" t="s">
        <v>29</v>
      </c>
      <c r="D7503" t="s">
        <v>18</v>
      </c>
      <c r="E7503" t="s">
        <v>539</v>
      </c>
      <c r="F7503" t="s">
        <v>5005</v>
      </c>
      <c r="G7503" t="s">
        <v>37</v>
      </c>
      <c r="H7503" t="s">
        <v>5036</v>
      </c>
      <c r="I7503" s="1">
        <v>41458</v>
      </c>
      <c r="J7503" t="s">
        <v>321</v>
      </c>
      <c r="K7503">
        <v>31</v>
      </c>
      <c r="L7503">
        <v>31</v>
      </c>
      <c r="M7503">
        <v>0</v>
      </c>
      <c r="N7503">
        <v>30</v>
      </c>
      <c r="O7503" t="s">
        <v>23</v>
      </c>
      <c r="P7503" t="s">
        <v>152</v>
      </c>
      <c r="Q7503">
        <f ca="1">DATEDIF(Data[[#This Row],[Birthdate]],TODAY(),"Y")</f>
        <v>12</v>
      </c>
      <c r="R7503" t="str">
        <f ca="1">IF(Data[[#This Row],[Age]]&lt;=10,"3-10 Years",IF(Data[[#This Row],[Age]]&lt;=15,"11-15 Years",IF(Data[[#This Row],[Age]]&lt;=19,"16-19 Years", "20+ Years")))</f>
        <v>11-15 Years</v>
      </c>
    </row>
    <row r="7504" spans="1:18" x14ac:dyDescent="0.35">
      <c r="A7504" t="s">
        <v>2243</v>
      </c>
      <c r="B7504" s="1">
        <v>45491</v>
      </c>
      <c r="C7504" t="s">
        <v>29</v>
      </c>
      <c r="D7504" t="s">
        <v>18</v>
      </c>
      <c r="E7504" t="s">
        <v>539</v>
      </c>
      <c r="F7504" t="s">
        <v>5005</v>
      </c>
      <c r="G7504" t="s">
        <v>105</v>
      </c>
      <c r="H7504" t="s">
        <v>5036</v>
      </c>
      <c r="I7504" s="1">
        <v>41484</v>
      </c>
      <c r="J7504" t="s">
        <v>2244</v>
      </c>
      <c r="K7504">
        <v>31</v>
      </c>
      <c r="L7504">
        <v>31</v>
      </c>
      <c r="M7504">
        <v>0</v>
      </c>
      <c r="N7504">
        <v>30</v>
      </c>
      <c r="O7504" t="s">
        <v>23</v>
      </c>
      <c r="P7504" t="s">
        <v>152</v>
      </c>
      <c r="Q7504">
        <f ca="1">DATEDIF(Data[[#This Row],[Birthdate]],TODAY(),"Y")</f>
        <v>12</v>
      </c>
      <c r="R7504" t="str">
        <f ca="1">IF(Data[[#This Row],[Age]]&lt;=10,"3-10 Years",IF(Data[[#This Row],[Age]]&lt;=15,"11-15 Years",IF(Data[[#This Row],[Age]]&lt;=19,"16-19 Years", "20+ Years")))</f>
        <v>11-15 Years</v>
      </c>
    </row>
    <row r="7505" spans="1:18" x14ac:dyDescent="0.35">
      <c r="A7505" t="s">
        <v>2243</v>
      </c>
      <c r="B7505" s="1">
        <v>45484</v>
      </c>
      <c r="C7505" t="s">
        <v>29</v>
      </c>
      <c r="D7505" t="s">
        <v>18</v>
      </c>
      <c r="E7505" t="s">
        <v>539</v>
      </c>
      <c r="F7505" t="s">
        <v>5005</v>
      </c>
      <c r="G7505" t="s">
        <v>105</v>
      </c>
      <c r="H7505" t="s">
        <v>5036</v>
      </c>
      <c r="I7505" s="1">
        <v>41484</v>
      </c>
      <c r="J7505" t="s">
        <v>2244</v>
      </c>
      <c r="K7505">
        <v>31</v>
      </c>
      <c r="L7505">
        <v>31</v>
      </c>
      <c r="M7505">
        <v>0</v>
      </c>
      <c r="N7505">
        <v>30</v>
      </c>
      <c r="O7505" t="s">
        <v>23</v>
      </c>
      <c r="P7505" t="s">
        <v>152</v>
      </c>
      <c r="Q7505">
        <f ca="1">DATEDIF(Data[[#This Row],[Birthdate]],TODAY(),"Y")</f>
        <v>12</v>
      </c>
      <c r="R7505" t="str">
        <f ca="1">IF(Data[[#This Row],[Age]]&lt;=10,"3-10 Years",IF(Data[[#This Row],[Age]]&lt;=15,"11-15 Years",IF(Data[[#This Row],[Age]]&lt;=19,"16-19 Years", "20+ Years")))</f>
        <v>11-15 Years</v>
      </c>
    </row>
    <row r="7506" spans="1:18" x14ac:dyDescent="0.35">
      <c r="A7506" t="s">
        <v>320</v>
      </c>
      <c r="B7506" s="1">
        <v>45484</v>
      </c>
      <c r="C7506" t="s">
        <v>29</v>
      </c>
      <c r="D7506" t="s">
        <v>18</v>
      </c>
      <c r="E7506" t="s">
        <v>539</v>
      </c>
      <c r="F7506" t="s">
        <v>5005</v>
      </c>
      <c r="G7506" t="s">
        <v>37</v>
      </c>
      <c r="H7506" t="s">
        <v>5036</v>
      </c>
      <c r="I7506" s="1">
        <v>41458</v>
      </c>
      <c r="J7506" t="s">
        <v>321</v>
      </c>
      <c r="K7506">
        <v>31</v>
      </c>
      <c r="L7506">
        <v>31</v>
      </c>
      <c r="M7506">
        <v>0</v>
      </c>
      <c r="N7506">
        <v>30</v>
      </c>
      <c r="O7506" t="s">
        <v>23</v>
      </c>
      <c r="P7506" t="s">
        <v>152</v>
      </c>
      <c r="Q7506">
        <f ca="1">DATEDIF(Data[[#This Row],[Birthdate]],TODAY(),"Y")</f>
        <v>12</v>
      </c>
      <c r="R7506" t="str">
        <f ca="1">IF(Data[[#This Row],[Age]]&lt;=10,"3-10 Years",IF(Data[[#This Row],[Age]]&lt;=15,"11-15 Years",IF(Data[[#This Row],[Age]]&lt;=19,"16-19 Years", "20+ Years")))</f>
        <v>11-15 Years</v>
      </c>
    </row>
    <row r="7507" spans="1:18" x14ac:dyDescent="0.35">
      <c r="A7507" t="s">
        <v>461</v>
      </c>
      <c r="B7507" s="1">
        <v>45484</v>
      </c>
      <c r="C7507" t="s">
        <v>29</v>
      </c>
      <c r="D7507" t="s">
        <v>18</v>
      </c>
      <c r="E7507" t="s">
        <v>539</v>
      </c>
      <c r="F7507" t="s">
        <v>5005</v>
      </c>
      <c r="G7507" t="s">
        <v>47</v>
      </c>
      <c r="H7507" t="s">
        <v>5036</v>
      </c>
      <c r="I7507" s="1">
        <v>41470</v>
      </c>
      <c r="J7507" t="s">
        <v>462</v>
      </c>
      <c r="K7507">
        <v>31</v>
      </c>
      <c r="L7507">
        <v>31</v>
      </c>
      <c r="M7507">
        <v>0</v>
      </c>
      <c r="N7507">
        <v>30</v>
      </c>
      <c r="O7507" t="s">
        <v>23</v>
      </c>
      <c r="P7507" t="s">
        <v>25</v>
      </c>
      <c r="Q7507">
        <f ca="1">DATEDIF(Data[[#This Row],[Birthdate]],TODAY(),"Y")</f>
        <v>12</v>
      </c>
      <c r="R7507" t="str">
        <f ca="1">IF(Data[[#This Row],[Age]]&lt;=10,"3-10 Years",IF(Data[[#This Row],[Age]]&lt;=15,"11-15 Years",IF(Data[[#This Row],[Age]]&lt;=19,"16-19 Years", "20+ Years")))</f>
        <v>11-15 Years</v>
      </c>
    </row>
    <row r="7508" spans="1:18" x14ac:dyDescent="0.35">
      <c r="A7508" t="s">
        <v>461</v>
      </c>
      <c r="B7508" s="1">
        <v>45484</v>
      </c>
      <c r="C7508" t="s">
        <v>29</v>
      </c>
      <c r="D7508" t="s">
        <v>18</v>
      </c>
      <c r="E7508" t="s">
        <v>539</v>
      </c>
      <c r="F7508" t="s">
        <v>5005</v>
      </c>
      <c r="G7508" t="s">
        <v>47</v>
      </c>
      <c r="H7508" t="s">
        <v>5036</v>
      </c>
      <c r="I7508" s="1">
        <v>41470</v>
      </c>
      <c r="J7508" t="s">
        <v>462</v>
      </c>
      <c r="K7508">
        <v>31</v>
      </c>
      <c r="L7508">
        <v>31</v>
      </c>
      <c r="M7508">
        <v>0</v>
      </c>
      <c r="N7508">
        <v>30</v>
      </c>
      <c r="O7508" t="s">
        <v>23</v>
      </c>
      <c r="P7508" t="s">
        <v>25</v>
      </c>
      <c r="Q7508">
        <f ca="1">DATEDIF(Data[[#This Row],[Birthdate]],TODAY(),"Y")</f>
        <v>12</v>
      </c>
      <c r="R7508" t="str">
        <f ca="1">IF(Data[[#This Row],[Age]]&lt;=10,"3-10 Years",IF(Data[[#This Row],[Age]]&lt;=15,"11-15 Years",IF(Data[[#This Row],[Age]]&lt;=19,"16-19 Years", "20+ Years")))</f>
        <v>11-15 Years</v>
      </c>
    </row>
    <row r="7509" spans="1:18" x14ac:dyDescent="0.35">
      <c r="A7509" t="s">
        <v>734</v>
      </c>
      <c r="B7509" s="1">
        <v>45482</v>
      </c>
      <c r="C7509" t="s">
        <v>29</v>
      </c>
      <c r="D7509" t="s">
        <v>18</v>
      </c>
      <c r="E7509" t="s">
        <v>539</v>
      </c>
      <c r="F7509" t="s">
        <v>5005</v>
      </c>
      <c r="G7509" t="s">
        <v>50</v>
      </c>
      <c r="H7509" t="s">
        <v>5036</v>
      </c>
      <c r="I7509" s="1">
        <v>41489</v>
      </c>
      <c r="J7509" t="s">
        <v>735</v>
      </c>
      <c r="K7509">
        <v>31</v>
      </c>
      <c r="L7509">
        <v>31</v>
      </c>
      <c r="M7509">
        <v>0</v>
      </c>
      <c r="N7509">
        <v>30</v>
      </c>
      <c r="O7509" t="s">
        <v>23</v>
      </c>
      <c r="P7509" t="s">
        <v>152</v>
      </c>
      <c r="Q7509">
        <f ca="1">DATEDIF(Data[[#This Row],[Birthdate]],TODAY(),"Y")</f>
        <v>12</v>
      </c>
      <c r="R7509" t="str">
        <f ca="1">IF(Data[[#This Row],[Age]]&lt;=10,"3-10 Years",IF(Data[[#This Row],[Age]]&lt;=15,"11-15 Years",IF(Data[[#This Row],[Age]]&lt;=19,"16-19 Years", "20+ Years")))</f>
        <v>11-15 Years</v>
      </c>
    </row>
    <row r="7510" spans="1:18" x14ac:dyDescent="0.35">
      <c r="A7510" t="s">
        <v>734</v>
      </c>
      <c r="B7510" s="1">
        <v>45482</v>
      </c>
      <c r="C7510" t="s">
        <v>29</v>
      </c>
      <c r="D7510" t="s">
        <v>18</v>
      </c>
      <c r="E7510" t="s">
        <v>539</v>
      </c>
      <c r="F7510" t="s">
        <v>5005</v>
      </c>
      <c r="G7510" t="s">
        <v>50</v>
      </c>
      <c r="H7510" t="s">
        <v>5036</v>
      </c>
      <c r="I7510" s="1">
        <v>41489</v>
      </c>
      <c r="J7510" t="s">
        <v>735</v>
      </c>
      <c r="K7510">
        <v>31</v>
      </c>
      <c r="L7510">
        <v>31</v>
      </c>
      <c r="M7510">
        <v>0</v>
      </c>
      <c r="N7510">
        <v>30</v>
      </c>
      <c r="O7510" t="s">
        <v>23</v>
      </c>
      <c r="P7510" t="s">
        <v>152</v>
      </c>
      <c r="Q7510">
        <f ca="1">DATEDIF(Data[[#This Row],[Birthdate]],TODAY(),"Y")</f>
        <v>12</v>
      </c>
      <c r="R7510" t="str">
        <f ca="1">IF(Data[[#This Row],[Age]]&lt;=10,"3-10 Years",IF(Data[[#This Row],[Age]]&lt;=15,"11-15 Years",IF(Data[[#This Row],[Age]]&lt;=19,"16-19 Years", "20+ Years")))</f>
        <v>11-15 Years</v>
      </c>
    </row>
    <row r="7511" spans="1:18" x14ac:dyDescent="0.35">
      <c r="A7511" t="s">
        <v>2260</v>
      </c>
      <c r="B7511" s="1">
        <v>45470</v>
      </c>
      <c r="C7511" t="s">
        <v>150</v>
      </c>
      <c r="D7511" t="s">
        <v>18</v>
      </c>
      <c r="E7511" t="s">
        <v>539</v>
      </c>
      <c r="F7511" t="s">
        <v>5005</v>
      </c>
      <c r="G7511" t="s">
        <v>50</v>
      </c>
      <c r="H7511" t="s">
        <v>5036</v>
      </c>
      <c r="I7511" s="1">
        <v>41601</v>
      </c>
      <c r="J7511" t="s">
        <v>2261</v>
      </c>
      <c r="K7511">
        <v>31</v>
      </c>
      <c r="L7511">
        <v>0</v>
      </c>
      <c r="M7511">
        <v>31</v>
      </c>
      <c r="N7511">
        <v>30</v>
      </c>
      <c r="O7511" t="s">
        <v>23</v>
      </c>
      <c r="P7511" t="s">
        <v>152</v>
      </c>
      <c r="Q7511">
        <f ca="1">DATEDIF(Data[[#This Row],[Birthdate]],TODAY(),"Y")</f>
        <v>12</v>
      </c>
      <c r="R7511" t="str">
        <f ca="1">IF(Data[[#This Row],[Age]]&lt;=10,"3-10 Years",IF(Data[[#This Row],[Age]]&lt;=15,"11-15 Years",IF(Data[[#This Row],[Age]]&lt;=19,"16-19 Years", "20+ Years")))</f>
        <v>11-15 Years</v>
      </c>
    </row>
    <row r="7512" spans="1:18" x14ac:dyDescent="0.35">
      <c r="A7512" t="s">
        <v>2260</v>
      </c>
      <c r="B7512" s="1">
        <v>45470</v>
      </c>
      <c r="C7512" t="s">
        <v>150</v>
      </c>
      <c r="D7512" t="s">
        <v>18</v>
      </c>
      <c r="E7512" t="s">
        <v>539</v>
      </c>
      <c r="F7512" t="s">
        <v>5005</v>
      </c>
      <c r="G7512" t="s">
        <v>50</v>
      </c>
      <c r="H7512" t="s">
        <v>5036</v>
      </c>
      <c r="I7512" s="1">
        <v>41601</v>
      </c>
      <c r="J7512" t="s">
        <v>2261</v>
      </c>
      <c r="K7512">
        <v>31</v>
      </c>
      <c r="L7512">
        <v>0</v>
      </c>
      <c r="M7512">
        <v>31</v>
      </c>
      <c r="N7512">
        <v>30</v>
      </c>
      <c r="O7512" t="s">
        <v>23</v>
      </c>
      <c r="P7512" t="s">
        <v>152</v>
      </c>
      <c r="Q7512">
        <f ca="1">DATEDIF(Data[[#This Row],[Birthdate]],TODAY(),"Y")</f>
        <v>12</v>
      </c>
      <c r="R7512" t="str">
        <f ca="1">IF(Data[[#This Row],[Age]]&lt;=10,"3-10 Years",IF(Data[[#This Row],[Age]]&lt;=15,"11-15 Years",IF(Data[[#This Row],[Age]]&lt;=19,"16-19 Years", "20+ Years")))</f>
        <v>11-15 Years</v>
      </c>
    </row>
    <row r="7513" spans="1:18" x14ac:dyDescent="0.35">
      <c r="A7513" t="s">
        <v>2260</v>
      </c>
      <c r="B7513" s="1">
        <v>45470</v>
      </c>
      <c r="C7513" t="s">
        <v>150</v>
      </c>
      <c r="D7513" t="s">
        <v>18</v>
      </c>
      <c r="E7513" t="s">
        <v>539</v>
      </c>
      <c r="F7513" t="s">
        <v>5005</v>
      </c>
      <c r="G7513" t="s">
        <v>50</v>
      </c>
      <c r="H7513" t="s">
        <v>5036</v>
      </c>
      <c r="I7513" s="1">
        <v>41601</v>
      </c>
      <c r="J7513" t="s">
        <v>2261</v>
      </c>
      <c r="K7513">
        <v>31</v>
      </c>
      <c r="L7513">
        <v>0</v>
      </c>
      <c r="M7513">
        <v>31</v>
      </c>
      <c r="N7513">
        <v>30</v>
      </c>
      <c r="O7513" t="s">
        <v>23</v>
      </c>
      <c r="P7513" t="s">
        <v>152</v>
      </c>
      <c r="Q7513">
        <f ca="1">DATEDIF(Data[[#This Row],[Birthdate]],TODAY(),"Y")</f>
        <v>12</v>
      </c>
      <c r="R7513" t="str">
        <f ca="1">IF(Data[[#This Row],[Age]]&lt;=10,"3-10 Years",IF(Data[[#This Row],[Age]]&lt;=15,"11-15 Years",IF(Data[[#This Row],[Age]]&lt;=19,"16-19 Years", "20+ Years")))</f>
        <v>11-15 Years</v>
      </c>
    </row>
    <row r="7514" spans="1:18" x14ac:dyDescent="0.35">
      <c r="A7514" t="s">
        <v>2260</v>
      </c>
      <c r="B7514" s="1">
        <v>45470</v>
      </c>
      <c r="C7514" t="s">
        <v>150</v>
      </c>
      <c r="D7514" t="s">
        <v>18</v>
      </c>
      <c r="E7514" t="s">
        <v>539</v>
      </c>
      <c r="F7514" t="s">
        <v>5005</v>
      </c>
      <c r="G7514" t="s">
        <v>50</v>
      </c>
      <c r="H7514" t="s">
        <v>5036</v>
      </c>
      <c r="I7514" s="1">
        <v>41601</v>
      </c>
      <c r="J7514" t="s">
        <v>2261</v>
      </c>
      <c r="K7514">
        <v>31</v>
      </c>
      <c r="L7514">
        <v>0</v>
      </c>
      <c r="M7514">
        <v>31</v>
      </c>
      <c r="N7514">
        <v>30</v>
      </c>
      <c r="O7514" t="s">
        <v>23</v>
      </c>
      <c r="P7514" t="s">
        <v>152</v>
      </c>
      <c r="Q7514">
        <f ca="1">DATEDIF(Data[[#This Row],[Birthdate]],TODAY(),"Y")</f>
        <v>12</v>
      </c>
      <c r="R7514" t="str">
        <f ca="1">IF(Data[[#This Row],[Age]]&lt;=10,"3-10 Years",IF(Data[[#This Row],[Age]]&lt;=15,"11-15 Years",IF(Data[[#This Row],[Age]]&lt;=19,"16-19 Years", "20+ Years")))</f>
        <v>11-15 Years</v>
      </c>
    </row>
    <row r="7515" spans="1:18" x14ac:dyDescent="0.35">
      <c r="A7515" t="s">
        <v>1349</v>
      </c>
      <c r="B7515" s="1">
        <v>45501</v>
      </c>
      <c r="C7515" t="s">
        <v>29</v>
      </c>
      <c r="D7515" t="s">
        <v>18</v>
      </c>
      <c r="E7515" t="s">
        <v>566</v>
      </c>
      <c r="F7515" t="s">
        <v>3573</v>
      </c>
      <c r="G7515" t="s">
        <v>50</v>
      </c>
      <c r="H7515" t="s">
        <v>5036</v>
      </c>
      <c r="I7515" s="1">
        <v>41478</v>
      </c>
      <c r="J7515" t="s">
        <v>1350</v>
      </c>
      <c r="K7515">
        <v>523</v>
      </c>
      <c r="L7515">
        <v>523</v>
      </c>
      <c r="M7515">
        <v>0</v>
      </c>
      <c r="N7515">
        <v>525</v>
      </c>
      <c r="O7515" t="s">
        <v>5064</v>
      </c>
      <c r="P7515" t="s">
        <v>25</v>
      </c>
      <c r="Q7515">
        <f ca="1">DATEDIF(Data[[#This Row],[Birthdate]],TODAY(),"Y")</f>
        <v>12</v>
      </c>
      <c r="R7515" t="str">
        <f ca="1">IF(Data[[#This Row],[Age]]&lt;=10,"3-10 Years",IF(Data[[#This Row],[Age]]&lt;=15,"11-15 Years",IF(Data[[#This Row],[Age]]&lt;=19,"16-19 Years", "20+ Years")))</f>
        <v>11-15 Years</v>
      </c>
    </row>
    <row r="7516" spans="1:18" x14ac:dyDescent="0.35">
      <c r="A7516" t="s">
        <v>1349</v>
      </c>
      <c r="B7516" s="1">
        <v>45473</v>
      </c>
      <c r="C7516" t="s">
        <v>29</v>
      </c>
      <c r="D7516" t="s">
        <v>18</v>
      </c>
      <c r="E7516" t="s">
        <v>566</v>
      </c>
      <c r="F7516" t="s">
        <v>3573</v>
      </c>
      <c r="G7516" t="s">
        <v>50</v>
      </c>
      <c r="H7516" t="s">
        <v>5036</v>
      </c>
      <c r="I7516" s="1">
        <v>41478</v>
      </c>
      <c r="J7516" t="s">
        <v>1350</v>
      </c>
      <c r="K7516">
        <v>549</v>
      </c>
      <c r="L7516">
        <v>549</v>
      </c>
      <c r="M7516">
        <v>0</v>
      </c>
      <c r="N7516">
        <v>525</v>
      </c>
      <c r="O7516" t="s">
        <v>5064</v>
      </c>
      <c r="P7516" t="s">
        <v>25</v>
      </c>
      <c r="Q7516">
        <f ca="1">DATEDIF(Data[[#This Row],[Birthdate]],TODAY(),"Y")</f>
        <v>12</v>
      </c>
      <c r="R7516" t="str">
        <f ca="1">IF(Data[[#This Row],[Age]]&lt;=10,"3-10 Years",IF(Data[[#This Row],[Age]]&lt;=15,"11-15 Years",IF(Data[[#This Row],[Age]]&lt;=19,"16-19 Years", "20+ Years")))</f>
        <v>11-15 Years</v>
      </c>
    </row>
    <row r="7517" spans="1:18" x14ac:dyDescent="0.35">
      <c r="A7517" t="s">
        <v>1619</v>
      </c>
      <c r="B7517" s="1">
        <v>45455</v>
      </c>
      <c r="C7517" t="s">
        <v>29</v>
      </c>
      <c r="D7517" t="s">
        <v>18</v>
      </c>
      <c r="E7517" t="s">
        <v>566</v>
      </c>
      <c r="F7517" t="s">
        <v>3573</v>
      </c>
      <c r="G7517" t="s">
        <v>47</v>
      </c>
      <c r="H7517" t="s">
        <v>5036</v>
      </c>
      <c r="I7517" s="1">
        <v>41541</v>
      </c>
      <c r="J7517" t="s">
        <v>1620</v>
      </c>
      <c r="K7517">
        <v>549</v>
      </c>
      <c r="L7517">
        <v>549</v>
      </c>
      <c r="M7517">
        <v>0</v>
      </c>
      <c r="N7517">
        <v>525</v>
      </c>
      <c r="O7517" t="s">
        <v>5064</v>
      </c>
      <c r="P7517" t="s">
        <v>152</v>
      </c>
      <c r="Q7517">
        <f ca="1">DATEDIF(Data[[#This Row],[Birthdate]],TODAY(),"Y")</f>
        <v>12</v>
      </c>
      <c r="R7517" t="str">
        <f ca="1">IF(Data[[#This Row],[Age]]&lt;=10,"3-10 Years",IF(Data[[#This Row],[Age]]&lt;=15,"11-15 Years",IF(Data[[#This Row],[Age]]&lt;=19,"16-19 Years", "20+ Years")))</f>
        <v>11-15 Years</v>
      </c>
    </row>
    <row r="7518" spans="1:18" x14ac:dyDescent="0.35">
      <c r="A7518" t="s">
        <v>3812</v>
      </c>
      <c r="B7518" s="1">
        <v>45454</v>
      </c>
      <c r="C7518" t="s">
        <v>29</v>
      </c>
      <c r="D7518" t="s">
        <v>18</v>
      </c>
      <c r="E7518" t="s">
        <v>566</v>
      </c>
      <c r="F7518" t="s">
        <v>3573</v>
      </c>
      <c r="G7518" t="s">
        <v>50</v>
      </c>
      <c r="H7518" t="s">
        <v>5036</v>
      </c>
      <c r="I7518" s="1">
        <v>41355</v>
      </c>
      <c r="J7518" t="s">
        <v>3813</v>
      </c>
      <c r="K7518">
        <v>549</v>
      </c>
      <c r="L7518">
        <v>549</v>
      </c>
      <c r="M7518">
        <v>0</v>
      </c>
      <c r="N7518">
        <v>525</v>
      </c>
      <c r="O7518" t="s">
        <v>5064</v>
      </c>
      <c r="P7518" t="s">
        <v>25</v>
      </c>
      <c r="Q7518">
        <f ca="1">DATEDIF(Data[[#This Row],[Birthdate]],TODAY(),"Y")</f>
        <v>12</v>
      </c>
      <c r="R7518" t="str">
        <f ca="1">IF(Data[[#This Row],[Age]]&lt;=10,"3-10 Years",IF(Data[[#This Row],[Age]]&lt;=15,"11-15 Years",IF(Data[[#This Row],[Age]]&lt;=19,"16-19 Years", "20+ Years")))</f>
        <v>11-15 Years</v>
      </c>
    </row>
    <row r="7519" spans="1:18" x14ac:dyDescent="0.35">
      <c r="A7519" t="s">
        <v>1712</v>
      </c>
      <c r="B7519" s="1">
        <v>45449</v>
      </c>
      <c r="C7519" t="s">
        <v>29</v>
      </c>
      <c r="D7519" t="s">
        <v>18</v>
      </c>
      <c r="E7519" t="s">
        <v>566</v>
      </c>
      <c r="F7519" t="s">
        <v>3573</v>
      </c>
      <c r="G7519" t="s">
        <v>21</v>
      </c>
      <c r="H7519" t="s">
        <v>5036</v>
      </c>
      <c r="I7519" s="1">
        <v>41608</v>
      </c>
      <c r="J7519" t="s">
        <v>1713</v>
      </c>
      <c r="K7519">
        <v>549</v>
      </c>
      <c r="L7519">
        <v>549</v>
      </c>
      <c r="M7519">
        <v>0</v>
      </c>
      <c r="N7519">
        <v>525</v>
      </c>
      <c r="O7519" t="s">
        <v>5064</v>
      </c>
      <c r="P7519" t="s">
        <v>25</v>
      </c>
      <c r="Q7519">
        <f ca="1">DATEDIF(Data[[#This Row],[Birthdate]],TODAY(),"Y")</f>
        <v>12</v>
      </c>
      <c r="R7519" t="str">
        <f ca="1">IF(Data[[#This Row],[Age]]&lt;=10,"3-10 Years",IF(Data[[#This Row],[Age]]&lt;=15,"11-15 Years",IF(Data[[#This Row],[Age]]&lt;=19,"16-19 Years", "20+ Years")))</f>
        <v>11-15 Years</v>
      </c>
    </row>
    <row r="7520" spans="1:18" x14ac:dyDescent="0.35">
      <c r="A7520" t="s">
        <v>2358</v>
      </c>
      <c r="B7520" s="1">
        <v>45439</v>
      </c>
      <c r="C7520" t="s">
        <v>29</v>
      </c>
      <c r="D7520" t="s">
        <v>18</v>
      </c>
      <c r="E7520" t="s">
        <v>566</v>
      </c>
      <c r="F7520" t="s">
        <v>3573</v>
      </c>
      <c r="G7520" t="s">
        <v>50</v>
      </c>
      <c r="H7520" t="s">
        <v>5036</v>
      </c>
      <c r="I7520" s="1">
        <v>41555</v>
      </c>
      <c r="J7520" t="s">
        <v>2218</v>
      </c>
      <c r="K7520">
        <v>549</v>
      </c>
      <c r="L7520">
        <v>549</v>
      </c>
      <c r="M7520">
        <v>0</v>
      </c>
      <c r="N7520">
        <v>525</v>
      </c>
      <c r="O7520" t="s">
        <v>5064</v>
      </c>
      <c r="P7520" t="s">
        <v>152</v>
      </c>
      <c r="Q7520">
        <f ca="1">DATEDIF(Data[[#This Row],[Birthdate]],TODAY(),"Y")</f>
        <v>12</v>
      </c>
      <c r="R7520" t="str">
        <f ca="1">IF(Data[[#This Row],[Age]]&lt;=10,"3-10 Years",IF(Data[[#This Row],[Age]]&lt;=15,"11-15 Years",IF(Data[[#This Row],[Age]]&lt;=19,"16-19 Years", "20+ Years")))</f>
        <v>11-15 Years</v>
      </c>
    </row>
    <row r="7521" spans="1:18" x14ac:dyDescent="0.35">
      <c r="A7521" t="s">
        <v>2349</v>
      </c>
      <c r="B7521" s="1">
        <v>45435</v>
      </c>
      <c r="C7521" t="s">
        <v>29</v>
      </c>
      <c r="D7521" t="s">
        <v>18</v>
      </c>
      <c r="E7521" t="s">
        <v>566</v>
      </c>
      <c r="F7521" t="s">
        <v>3573</v>
      </c>
      <c r="G7521" t="s">
        <v>47</v>
      </c>
      <c r="H7521" t="s">
        <v>5036</v>
      </c>
      <c r="I7521" s="1">
        <v>41270</v>
      </c>
      <c r="J7521" t="s">
        <v>2350</v>
      </c>
      <c r="K7521">
        <v>549</v>
      </c>
      <c r="L7521">
        <v>549</v>
      </c>
      <c r="M7521">
        <v>0</v>
      </c>
      <c r="N7521">
        <v>525</v>
      </c>
      <c r="O7521" t="s">
        <v>5064</v>
      </c>
      <c r="P7521" t="s">
        <v>152</v>
      </c>
      <c r="Q7521">
        <f ca="1">DATEDIF(Data[[#This Row],[Birthdate]],TODAY(),"Y")</f>
        <v>12</v>
      </c>
      <c r="R7521" t="str">
        <f ca="1">IF(Data[[#This Row],[Age]]&lt;=10,"3-10 Years",IF(Data[[#This Row],[Age]]&lt;=15,"11-15 Years",IF(Data[[#This Row],[Age]]&lt;=19,"16-19 Years", "20+ Years")))</f>
        <v>11-15 Years</v>
      </c>
    </row>
    <row r="7522" spans="1:18" x14ac:dyDescent="0.35">
      <c r="A7522" t="s">
        <v>2232</v>
      </c>
      <c r="B7522" s="1">
        <v>45429</v>
      </c>
      <c r="C7522" t="s">
        <v>29</v>
      </c>
      <c r="D7522" t="s">
        <v>18</v>
      </c>
      <c r="E7522" t="s">
        <v>566</v>
      </c>
      <c r="F7522" t="s">
        <v>3573</v>
      </c>
      <c r="G7522" t="s">
        <v>2233</v>
      </c>
      <c r="H7522" t="s">
        <v>1083</v>
      </c>
      <c r="I7522" s="1">
        <v>41364</v>
      </c>
      <c r="J7522" t="s">
        <v>2234</v>
      </c>
      <c r="K7522">
        <v>523</v>
      </c>
      <c r="L7522">
        <v>523</v>
      </c>
      <c r="M7522">
        <v>0</v>
      </c>
      <c r="N7522">
        <v>525</v>
      </c>
      <c r="O7522" t="s">
        <v>5064</v>
      </c>
      <c r="P7522" t="s">
        <v>152</v>
      </c>
      <c r="Q7522">
        <f ca="1">DATEDIF(Data[[#This Row],[Birthdate]],TODAY(),"Y")</f>
        <v>12</v>
      </c>
      <c r="R7522" t="str">
        <f ca="1">IF(Data[[#This Row],[Age]]&lt;=10,"3-10 Years",IF(Data[[#This Row],[Age]]&lt;=15,"11-15 Years",IF(Data[[#This Row],[Age]]&lt;=19,"16-19 Years", "20+ Years")))</f>
        <v>11-15 Years</v>
      </c>
    </row>
    <row r="7523" spans="1:18" x14ac:dyDescent="0.35">
      <c r="A7523" t="s">
        <v>2232</v>
      </c>
      <c r="B7523" s="1">
        <v>45429</v>
      </c>
      <c r="C7523" t="s">
        <v>29</v>
      </c>
      <c r="D7523" t="s">
        <v>18</v>
      </c>
      <c r="E7523" t="s">
        <v>566</v>
      </c>
      <c r="F7523" t="s">
        <v>3573</v>
      </c>
      <c r="G7523" t="s">
        <v>2233</v>
      </c>
      <c r="H7523" t="s">
        <v>1083</v>
      </c>
      <c r="I7523" s="1">
        <v>41364</v>
      </c>
      <c r="J7523" t="s">
        <v>2234</v>
      </c>
      <c r="K7523">
        <v>523</v>
      </c>
      <c r="L7523">
        <v>523</v>
      </c>
      <c r="M7523">
        <v>0</v>
      </c>
      <c r="N7523">
        <v>525</v>
      </c>
      <c r="O7523" t="s">
        <v>5064</v>
      </c>
      <c r="P7523" t="s">
        <v>152</v>
      </c>
      <c r="Q7523">
        <f ca="1">DATEDIF(Data[[#This Row],[Birthdate]],TODAY(),"Y")</f>
        <v>12</v>
      </c>
      <c r="R7523" t="str">
        <f ca="1">IF(Data[[#This Row],[Age]]&lt;=10,"3-10 Years",IF(Data[[#This Row],[Age]]&lt;=15,"11-15 Years",IF(Data[[#This Row],[Age]]&lt;=19,"16-19 Years", "20+ Years")))</f>
        <v>11-15 Years</v>
      </c>
    </row>
    <row r="7524" spans="1:18" x14ac:dyDescent="0.35">
      <c r="A7524" t="s">
        <v>3819</v>
      </c>
      <c r="B7524" s="1">
        <v>45423</v>
      </c>
      <c r="C7524" t="s">
        <v>29</v>
      </c>
      <c r="D7524" t="s">
        <v>18</v>
      </c>
      <c r="E7524" t="s">
        <v>566</v>
      </c>
      <c r="F7524" t="s">
        <v>3573</v>
      </c>
      <c r="G7524" t="s">
        <v>21</v>
      </c>
      <c r="H7524" t="s">
        <v>5036</v>
      </c>
      <c r="I7524" s="1">
        <v>41477</v>
      </c>
      <c r="J7524" t="s">
        <v>3820</v>
      </c>
      <c r="K7524">
        <v>549</v>
      </c>
      <c r="L7524">
        <v>549</v>
      </c>
      <c r="M7524">
        <v>0</v>
      </c>
      <c r="N7524">
        <v>525</v>
      </c>
      <c r="O7524" t="s">
        <v>5064</v>
      </c>
      <c r="P7524" t="s">
        <v>25</v>
      </c>
      <c r="Q7524">
        <f ca="1">DATEDIF(Data[[#This Row],[Birthdate]],TODAY(),"Y")</f>
        <v>12</v>
      </c>
      <c r="R7524" t="str">
        <f ca="1">IF(Data[[#This Row],[Age]]&lt;=10,"3-10 Years",IF(Data[[#This Row],[Age]]&lt;=15,"11-15 Years",IF(Data[[#This Row],[Age]]&lt;=19,"16-19 Years", "20+ Years")))</f>
        <v>11-15 Years</v>
      </c>
    </row>
    <row r="7525" spans="1:18" x14ac:dyDescent="0.35">
      <c r="A7525" t="s">
        <v>3821</v>
      </c>
      <c r="B7525" s="1">
        <v>45420</v>
      </c>
      <c r="C7525" t="s">
        <v>29</v>
      </c>
      <c r="D7525" t="s">
        <v>18</v>
      </c>
      <c r="E7525" t="s">
        <v>566</v>
      </c>
      <c r="F7525" t="s">
        <v>3573</v>
      </c>
      <c r="G7525" t="s">
        <v>21</v>
      </c>
      <c r="H7525" t="s">
        <v>5036</v>
      </c>
      <c r="I7525" s="1">
        <v>41249</v>
      </c>
      <c r="J7525" t="s">
        <v>3822</v>
      </c>
      <c r="K7525">
        <v>549</v>
      </c>
      <c r="L7525">
        <v>549</v>
      </c>
      <c r="M7525">
        <v>0</v>
      </c>
      <c r="N7525">
        <v>525</v>
      </c>
      <c r="O7525" t="s">
        <v>5064</v>
      </c>
      <c r="P7525" t="s">
        <v>25</v>
      </c>
      <c r="Q7525">
        <f ca="1">DATEDIF(Data[[#This Row],[Birthdate]],TODAY(),"Y")</f>
        <v>12</v>
      </c>
      <c r="R7525" t="str">
        <f ca="1">IF(Data[[#This Row],[Age]]&lt;=10,"3-10 Years",IF(Data[[#This Row],[Age]]&lt;=15,"11-15 Years",IF(Data[[#This Row],[Age]]&lt;=19,"16-19 Years", "20+ Years")))</f>
        <v>11-15 Years</v>
      </c>
    </row>
    <row r="7526" spans="1:18" x14ac:dyDescent="0.35">
      <c r="A7526" t="s">
        <v>3823</v>
      </c>
      <c r="B7526" s="1">
        <v>45420</v>
      </c>
      <c r="C7526" t="s">
        <v>29</v>
      </c>
      <c r="D7526" t="s">
        <v>18</v>
      </c>
      <c r="E7526" t="s">
        <v>566</v>
      </c>
      <c r="F7526" t="s">
        <v>3573</v>
      </c>
      <c r="G7526" t="s">
        <v>1585</v>
      </c>
      <c r="H7526" t="s">
        <v>1083</v>
      </c>
      <c r="I7526" s="1">
        <v>41295</v>
      </c>
      <c r="J7526" t="s">
        <v>3824</v>
      </c>
      <c r="K7526">
        <v>549</v>
      </c>
      <c r="L7526">
        <v>549</v>
      </c>
      <c r="M7526">
        <v>0</v>
      </c>
      <c r="N7526">
        <v>525</v>
      </c>
      <c r="O7526" t="s">
        <v>5064</v>
      </c>
      <c r="P7526" t="s">
        <v>25</v>
      </c>
      <c r="Q7526">
        <f ca="1">DATEDIF(Data[[#This Row],[Birthdate]],TODAY(),"Y")</f>
        <v>12</v>
      </c>
      <c r="R7526" t="str">
        <f ca="1">IF(Data[[#This Row],[Age]]&lt;=10,"3-10 Years",IF(Data[[#This Row],[Age]]&lt;=15,"11-15 Years",IF(Data[[#This Row],[Age]]&lt;=19,"16-19 Years", "20+ Years")))</f>
        <v>11-15 Years</v>
      </c>
    </row>
    <row r="7527" spans="1:18" x14ac:dyDescent="0.35">
      <c r="A7527" t="s">
        <v>1155</v>
      </c>
      <c r="B7527" s="1">
        <v>45413</v>
      </c>
      <c r="C7527" t="s">
        <v>29</v>
      </c>
      <c r="D7527" t="s">
        <v>18</v>
      </c>
      <c r="E7527" t="s">
        <v>566</v>
      </c>
      <c r="F7527" t="s">
        <v>3573</v>
      </c>
      <c r="G7527" t="s">
        <v>405</v>
      </c>
      <c r="H7527" t="s">
        <v>1083</v>
      </c>
      <c r="I7527" s="1">
        <v>41543</v>
      </c>
      <c r="J7527" t="s">
        <v>1154</v>
      </c>
      <c r="K7527">
        <v>549</v>
      </c>
      <c r="L7527">
        <v>549</v>
      </c>
      <c r="M7527">
        <v>0</v>
      </c>
      <c r="N7527">
        <v>525</v>
      </c>
      <c r="O7527" t="s">
        <v>5064</v>
      </c>
      <c r="P7527" t="s">
        <v>152</v>
      </c>
      <c r="Q7527">
        <f ca="1">DATEDIF(Data[[#This Row],[Birthdate]],TODAY(),"Y")</f>
        <v>12</v>
      </c>
      <c r="R7527" t="str">
        <f ca="1">IF(Data[[#This Row],[Age]]&lt;=10,"3-10 Years",IF(Data[[#This Row],[Age]]&lt;=15,"11-15 Years",IF(Data[[#This Row],[Age]]&lt;=19,"16-19 Years", "20+ Years")))</f>
        <v>11-15 Years</v>
      </c>
    </row>
    <row r="7528" spans="1:18" x14ac:dyDescent="0.35">
      <c r="A7528" t="s">
        <v>3826</v>
      </c>
      <c r="B7528" s="1">
        <v>45394</v>
      </c>
      <c r="C7528" t="s">
        <v>29</v>
      </c>
      <c r="D7528" t="s">
        <v>18</v>
      </c>
      <c r="E7528" t="s">
        <v>566</v>
      </c>
      <c r="F7528" t="s">
        <v>3573</v>
      </c>
      <c r="G7528" t="s">
        <v>47</v>
      </c>
      <c r="H7528" t="s">
        <v>5036</v>
      </c>
      <c r="I7528" s="1">
        <v>41371</v>
      </c>
      <c r="J7528" t="s">
        <v>2886</v>
      </c>
      <c r="K7528">
        <v>549</v>
      </c>
      <c r="L7528">
        <v>549</v>
      </c>
      <c r="M7528">
        <v>0</v>
      </c>
      <c r="N7528">
        <v>525</v>
      </c>
      <c r="O7528" t="s">
        <v>5064</v>
      </c>
      <c r="P7528" t="s">
        <v>25</v>
      </c>
      <c r="Q7528">
        <f ca="1">DATEDIF(Data[[#This Row],[Birthdate]],TODAY(),"Y")</f>
        <v>12</v>
      </c>
      <c r="R7528" t="str">
        <f ca="1">IF(Data[[#This Row],[Age]]&lt;=10,"3-10 Years",IF(Data[[#This Row],[Age]]&lt;=15,"11-15 Years",IF(Data[[#This Row],[Age]]&lt;=19,"16-19 Years", "20+ Years")))</f>
        <v>11-15 Years</v>
      </c>
    </row>
    <row r="7529" spans="1:18" x14ac:dyDescent="0.35">
      <c r="A7529" t="s">
        <v>1490</v>
      </c>
      <c r="B7529" s="1">
        <v>45384</v>
      </c>
      <c r="C7529" t="s">
        <v>29</v>
      </c>
      <c r="D7529" t="s">
        <v>18</v>
      </c>
      <c r="E7529" t="s">
        <v>566</v>
      </c>
      <c r="F7529" t="s">
        <v>3573</v>
      </c>
      <c r="G7529" t="s">
        <v>21</v>
      </c>
      <c r="H7529" t="s">
        <v>5036</v>
      </c>
      <c r="I7529" s="1">
        <v>41432</v>
      </c>
      <c r="J7529" t="s">
        <v>557</v>
      </c>
      <c r="K7529">
        <v>501</v>
      </c>
      <c r="L7529">
        <v>501</v>
      </c>
      <c r="M7529">
        <v>0</v>
      </c>
      <c r="N7529">
        <v>479</v>
      </c>
      <c r="O7529" t="s">
        <v>5064</v>
      </c>
      <c r="P7529" t="s">
        <v>25</v>
      </c>
      <c r="Q7529">
        <f ca="1">DATEDIF(Data[[#This Row],[Birthdate]],TODAY(),"Y")</f>
        <v>12</v>
      </c>
      <c r="R7529" t="str">
        <f ca="1">IF(Data[[#This Row],[Age]]&lt;=10,"3-10 Years",IF(Data[[#This Row],[Age]]&lt;=15,"11-15 Years",IF(Data[[#This Row],[Age]]&lt;=19,"16-19 Years", "20+ Years")))</f>
        <v>11-15 Years</v>
      </c>
    </row>
    <row r="7530" spans="1:18" x14ac:dyDescent="0.35">
      <c r="A7530" t="s">
        <v>2373</v>
      </c>
      <c r="B7530" s="1">
        <v>45384</v>
      </c>
      <c r="C7530" t="s">
        <v>29</v>
      </c>
      <c r="D7530" t="s">
        <v>18</v>
      </c>
      <c r="E7530" t="s">
        <v>566</v>
      </c>
      <c r="F7530" t="s">
        <v>3573</v>
      </c>
      <c r="G7530" t="s">
        <v>189</v>
      </c>
      <c r="H7530" t="s">
        <v>5036</v>
      </c>
      <c r="I7530" s="1">
        <v>41287</v>
      </c>
      <c r="J7530" t="s">
        <v>2374</v>
      </c>
      <c r="K7530">
        <v>501</v>
      </c>
      <c r="L7530">
        <v>501</v>
      </c>
      <c r="M7530">
        <v>0</v>
      </c>
      <c r="N7530">
        <v>479</v>
      </c>
      <c r="O7530" t="s">
        <v>5064</v>
      </c>
      <c r="P7530" t="s">
        <v>152</v>
      </c>
      <c r="Q7530">
        <f ca="1">DATEDIF(Data[[#This Row],[Birthdate]],TODAY(),"Y")</f>
        <v>12</v>
      </c>
      <c r="R7530" t="str">
        <f ca="1">IF(Data[[#This Row],[Age]]&lt;=10,"3-10 Years",IF(Data[[#This Row],[Age]]&lt;=15,"11-15 Years",IF(Data[[#This Row],[Age]]&lt;=19,"16-19 Years", "20+ Years")))</f>
        <v>11-15 Years</v>
      </c>
    </row>
    <row r="7531" spans="1:18" x14ac:dyDescent="0.35">
      <c r="A7531" t="s">
        <v>2156</v>
      </c>
      <c r="B7531" s="1">
        <v>45382</v>
      </c>
      <c r="C7531" t="s">
        <v>29</v>
      </c>
      <c r="D7531" t="s">
        <v>18</v>
      </c>
      <c r="E7531" t="s">
        <v>566</v>
      </c>
      <c r="F7531" t="s">
        <v>3573</v>
      </c>
      <c r="G7531" t="s">
        <v>57</v>
      </c>
      <c r="H7531" t="s">
        <v>5036</v>
      </c>
      <c r="I7531" s="1">
        <v>41549</v>
      </c>
      <c r="J7531" t="s">
        <v>575</v>
      </c>
      <c r="K7531">
        <v>469</v>
      </c>
      <c r="L7531">
        <v>469</v>
      </c>
      <c r="M7531">
        <v>0</v>
      </c>
      <c r="N7531">
        <v>479</v>
      </c>
      <c r="O7531" t="s">
        <v>5064</v>
      </c>
      <c r="P7531" t="s">
        <v>25</v>
      </c>
      <c r="Q7531">
        <f ca="1">DATEDIF(Data[[#This Row],[Birthdate]],TODAY(),"Y")</f>
        <v>12</v>
      </c>
      <c r="R7531" t="str">
        <f ca="1">IF(Data[[#This Row],[Age]]&lt;=10,"3-10 Years",IF(Data[[#This Row],[Age]]&lt;=15,"11-15 Years",IF(Data[[#This Row],[Age]]&lt;=19,"16-19 Years", "20+ Years")))</f>
        <v>11-15 Years</v>
      </c>
    </row>
    <row r="7532" spans="1:18" x14ac:dyDescent="0.35">
      <c r="A7532" t="s">
        <v>2156</v>
      </c>
      <c r="B7532" s="1">
        <v>45382</v>
      </c>
      <c r="C7532" t="s">
        <v>29</v>
      </c>
      <c r="D7532" t="s">
        <v>18</v>
      </c>
      <c r="E7532" t="s">
        <v>566</v>
      </c>
      <c r="F7532" t="s">
        <v>3573</v>
      </c>
      <c r="G7532" t="s">
        <v>57</v>
      </c>
      <c r="H7532" t="s">
        <v>5036</v>
      </c>
      <c r="I7532" s="1">
        <v>41549</v>
      </c>
      <c r="J7532" t="s">
        <v>575</v>
      </c>
      <c r="K7532">
        <v>469</v>
      </c>
      <c r="L7532">
        <v>469</v>
      </c>
      <c r="M7532">
        <v>0</v>
      </c>
      <c r="N7532">
        <v>479</v>
      </c>
      <c r="O7532" t="s">
        <v>5064</v>
      </c>
      <c r="P7532" t="s">
        <v>25</v>
      </c>
      <c r="Q7532">
        <f ca="1">DATEDIF(Data[[#This Row],[Birthdate]],TODAY(),"Y")</f>
        <v>12</v>
      </c>
      <c r="R7532" t="str">
        <f ca="1">IF(Data[[#This Row],[Age]]&lt;=10,"3-10 Years",IF(Data[[#This Row],[Age]]&lt;=15,"11-15 Years",IF(Data[[#This Row],[Age]]&lt;=19,"16-19 Years", "20+ Years")))</f>
        <v>11-15 Years</v>
      </c>
    </row>
    <row r="7533" spans="1:18" x14ac:dyDescent="0.35">
      <c r="A7533" t="s">
        <v>1148</v>
      </c>
      <c r="B7533" s="1">
        <v>45382</v>
      </c>
      <c r="C7533" t="s">
        <v>29</v>
      </c>
      <c r="D7533" t="s">
        <v>18</v>
      </c>
      <c r="E7533" t="s">
        <v>566</v>
      </c>
      <c r="F7533" t="s">
        <v>3573</v>
      </c>
      <c r="G7533" t="s">
        <v>189</v>
      </c>
      <c r="H7533" t="s">
        <v>5036</v>
      </c>
      <c r="I7533" s="1">
        <v>41302</v>
      </c>
      <c r="J7533" t="s">
        <v>1149</v>
      </c>
      <c r="K7533">
        <v>491</v>
      </c>
      <c r="L7533">
        <v>491</v>
      </c>
      <c r="M7533">
        <v>0</v>
      </c>
      <c r="N7533">
        <v>479</v>
      </c>
      <c r="O7533" t="s">
        <v>5064</v>
      </c>
      <c r="P7533" t="s">
        <v>152</v>
      </c>
      <c r="Q7533">
        <f ca="1">DATEDIF(Data[[#This Row],[Birthdate]],TODAY(),"Y")</f>
        <v>12</v>
      </c>
      <c r="R7533" t="str">
        <f ca="1">IF(Data[[#This Row],[Age]]&lt;=10,"3-10 Years",IF(Data[[#This Row],[Age]]&lt;=15,"11-15 Years",IF(Data[[#This Row],[Age]]&lt;=19,"16-19 Years", "20+ Years")))</f>
        <v>11-15 Years</v>
      </c>
    </row>
    <row r="7534" spans="1:18" x14ac:dyDescent="0.35">
      <c r="A7534" t="s">
        <v>1148</v>
      </c>
      <c r="B7534" s="1">
        <v>45382</v>
      </c>
      <c r="C7534" t="s">
        <v>29</v>
      </c>
      <c r="D7534" t="s">
        <v>18</v>
      </c>
      <c r="E7534" t="s">
        <v>566</v>
      </c>
      <c r="F7534" t="s">
        <v>3573</v>
      </c>
      <c r="G7534" t="s">
        <v>189</v>
      </c>
      <c r="H7534" t="s">
        <v>5036</v>
      </c>
      <c r="I7534" s="1">
        <v>41302</v>
      </c>
      <c r="J7534" t="s">
        <v>1149</v>
      </c>
      <c r="K7534">
        <v>491</v>
      </c>
      <c r="L7534">
        <v>491</v>
      </c>
      <c r="M7534">
        <v>0</v>
      </c>
      <c r="N7534">
        <v>479</v>
      </c>
      <c r="O7534" t="s">
        <v>5064</v>
      </c>
      <c r="P7534" t="s">
        <v>152</v>
      </c>
      <c r="Q7534">
        <f ca="1">DATEDIF(Data[[#This Row],[Birthdate]],TODAY(),"Y")</f>
        <v>12</v>
      </c>
      <c r="R7534" t="str">
        <f ca="1">IF(Data[[#This Row],[Age]]&lt;=10,"3-10 Years",IF(Data[[#This Row],[Age]]&lt;=15,"11-15 Years",IF(Data[[#This Row],[Age]]&lt;=19,"16-19 Years", "20+ Years")))</f>
        <v>11-15 Years</v>
      </c>
    </row>
    <row r="7535" spans="1:18" x14ac:dyDescent="0.35">
      <c r="A7535" t="s">
        <v>1148</v>
      </c>
      <c r="B7535" s="1">
        <v>45382</v>
      </c>
      <c r="C7535" t="s">
        <v>29</v>
      </c>
      <c r="D7535" t="s">
        <v>18</v>
      </c>
      <c r="E7535" t="s">
        <v>566</v>
      </c>
      <c r="F7535" t="s">
        <v>3573</v>
      </c>
      <c r="G7535" t="s">
        <v>189</v>
      </c>
      <c r="H7535" t="s">
        <v>5036</v>
      </c>
      <c r="I7535" s="1">
        <v>41302</v>
      </c>
      <c r="J7535" t="s">
        <v>1149</v>
      </c>
      <c r="K7535">
        <v>491</v>
      </c>
      <c r="L7535">
        <v>491</v>
      </c>
      <c r="M7535">
        <v>0</v>
      </c>
      <c r="N7535">
        <v>479</v>
      </c>
      <c r="O7535" t="s">
        <v>5064</v>
      </c>
      <c r="P7535" t="s">
        <v>152</v>
      </c>
      <c r="Q7535">
        <f ca="1">DATEDIF(Data[[#This Row],[Birthdate]],TODAY(),"Y")</f>
        <v>12</v>
      </c>
      <c r="R7535" t="str">
        <f ca="1">IF(Data[[#This Row],[Age]]&lt;=10,"3-10 Years",IF(Data[[#This Row],[Age]]&lt;=15,"11-15 Years",IF(Data[[#This Row],[Age]]&lt;=19,"16-19 Years", "20+ Years")))</f>
        <v>11-15 Years</v>
      </c>
    </row>
    <row r="7536" spans="1:18" x14ac:dyDescent="0.35">
      <c r="A7536" t="s">
        <v>2270</v>
      </c>
      <c r="B7536" s="1">
        <v>45373</v>
      </c>
      <c r="C7536" t="s">
        <v>29</v>
      </c>
      <c r="D7536" t="s">
        <v>18</v>
      </c>
      <c r="E7536" t="s">
        <v>566</v>
      </c>
      <c r="F7536" t="s">
        <v>3573</v>
      </c>
      <c r="G7536" t="s">
        <v>57</v>
      </c>
      <c r="H7536" t="s">
        <v>5036</v>
      </c>
      <c r="I7536" s="1">
        <v>41441</v>
      </c>
      <c r="J7536" t="s">
        <v>763</v>
      </c>
      <c r="K7536">
        <v>501</v>
      </c>
      <c r="L7536">
        <v>501</v>
      </c>
      <c r="M7536">
        <v>0</v>
      </c>
      <c r="N7536">
        <v>479</v>
      </c>
      <c r="O7536" t="s">
        <v>5064</v>
      </c>
      <c r="P7536" t="s">
        <v>25</v>
      </c>
      <c r="Q7536">
        <f ca="1">DATEDIF(Data[[#This Row],[Birthdate]],TODAY(),"Y")</f>
        <v>12</v>
      </c>
      <c r="R7536" t="str">
        <f ca="1">IF(Data[[#This Row],[Age]]&lt;=10,"3-10 Years",IF(Data[[#This Row],[Age]]&lt;=15,"11-15 Years",IF(Data[[#This Row],[Age]]&lt;=19,"16-19 Years", "20+ Years")))</f>
        <v>11-15 Years</v>
      </c>
    </row>
    <row r="7537" spans="1:18" x14ac:dyDescent="0.35">
      <c r="A7537" t="s">
        <v>1218</v>
      </c>
      <c r="B7537" s="1">
        <v>45504</v>
      </c>
      <c r="C7537" t="s">
        <v>150</v>
      </c>
      <c r="D7537" t="s">
        <v>18</v>
      </c>
      <c r="E7537" t="s">
        <v>566</v>
      </c>
      <c r="F7537" t="s">
        <v>567</v>
      </c>
      <c r="G7537" t="s">
        <v>1219</v>
      </c>
      <c r="H7537" t="s">
        <v>5036</v>
      </c>
      <c r="I7537" s="1">
        <v>41571</v>
      </c>
      <c r="J7537" t="s">
        <v>1217</v>
      </c>
      <c r="K7537">
        <v>549</v>
      </c>
      <c r="L7537">
        <v>0</v>
      </c>
      <c r="M7537">
        <v>549</v>
      </c>
      <c r="N7537">
        <v>525</v>
      </c>
      <c r="O7537" t="s">
        <v>5064</v>
      </c>
      <c r="P7537" t="s">
        <v>152</v>
      </c>
      <c r="Q7537">
        <f ca="1">DATEDIF(Data[[#This Row],[Birthdate]],TODAY(),"Y")</f>
        <v>12</v>
      </c>
      <c r="R7537" t="str">
        <f ca="1">IF(Data[[#This Row],[Age]]&lt;=10,"3-10 Years",IF(Data[[#This Row],[Age]]&lt;=15,"11-15 Years",IF(Data[[#This Row],[Age]]&lt;=19,"16-19 Years", "20+ Years")))</f>
        <v>11-15 Years</v>
      </c>
    </row>
    <row r="7538" spans="1:18" x14ac:dyDescent="0.35">
      <c r="A7538" t="s">
        <v>2162</v>
      </c>
      <c r="B7538" s="1">
        <v>45495</v>
      </c>
      <c r="C7538" t="s">
        <v>29</v>
      </c>
      <c r="D7538" t="s">
        <v>18</v>
      </c>
      <c r="E7538" t="s">
        <v>566</v>
      </c>
      <c r="F7538" t="s">
        <v>567</v>
      </c>
      <c r="G7538" t="s">
        <v>50</v>
      </c>
      <c r="H7538" t="s">
        <v>5036</v>
      </c>
      <c r="I7538" s="1">
        <v>41350</v>
      </c>
      <c r="J7538" t="s">
        <v>2163</v>
      </c>
      <c r="K7538">
        <v>549</v>
      </c>
      <c r="L7538">
        <v>549</v>
      </c>
      <c r="M7538">
        <v>0</v>
      </c>
      <c r="N7538">
        <v>525</v>
      </c>
      <c r="O7538" t="s">
        <v>5064</v>
      </c>
      <c r="P7538" t="s">
        <v>25</v>
      </c>
      <c r="Q7538">
        <f ca="1">DATEDIF(Data[[#This Row],[Birthdate]],TODAY(),"Y")</f>
        <v>12</v>
      </c>
      <c r="R7538" t="str">
        <f ca="1">IF(Data[[#This Row],[Age]]&lt;=10,"3-10 Years",IF(Data[[#This Row],[Age]]&lt;=15,"11-15 Years",IF(Data[[#This Row],[Age]]&lt;=19,"16-19 Years", "20+ Years")))</f>
        <v>11-15 Years</v>
      </c>
    </row>
    <row r="7539" spans="1:18" x14ac:dyDescent="0.35">
      <c r="A7539" t="s">
        <v>3851</v>
      </c>
      <c r="B7539" s="1">
        <v>45495</v>
      </c>
      <c r="C7539" t="s">
        <v>29</v>
      </c>
      <c r="D7539" t="s">
        <v>18</v>
      </c>
      <c r="E7539" t="s">
        <v>566</v>
      </c>
      <c r="F7539" t="s">
        <v>567</v>
      </c>
      <c r="G7539" t="s">
        <v>50</v>
      </c>
      <c r="H7539" t="s">
        <v>5036</v>
      </c>
      <c r="I7539" s="1">
        <v>41260</v>
      </c>
      <c r="J7539" t="s">
        <v>3852</v>
      </c>
      <c r="K7539">
        <v>523</v>
      </c>
      <c r="L7539">
        <v>523</v>
      </c>
      <c r="M7539">
        <v>0</v>
      </c>
      <c r="N7539">
        <v>525</v>
      </c>
      <c r="O7539" t="s">
        <v>5064</v>
      </c>
      <c r="P7539" t="s">
        <v>25</v>
      </c>
      <c r="Q7539">
        <f ca="1">DATEDIF(Data[[#This Row],[Birthdate]],TODAY(),"Y")</f>
        <v>12</v>
      </c>
      <c r="R7539" t="str">
        <f ca="1">IF(Data[[#This Row],[Age]]&lt;=10,"3-10 Years",IF(Data[[#This Row],[Age]]&lt;=15,"11-15 Years",IF(Data[[#This Row],[Age]]&lt;=19,"16-19 Years", "20+ Years")))</f>
        <v>11-15 Years</v>
      </c>
    </row>
    <row r="7540" spans="1:18" x14ac:dyDescent="0.35">
      <c r="A7540" t="s">
        <v>734</v>
      </c>
      <c r="B7540" s="1">
        <v>45494</v>
      </c>
      <c r="C7540" t="s">
        <v>29</v>
      </c>
      <c r="D7540" t="s">
        <v>18</v>
      </c>
      <c r="E7540" t="s">
        <v>566</v>
      </c>
      <c r="F7540" t="s">
        <v>567</v>
      </c>
      <c r="G7540" t="s">
        <v>50</v>
      </c>
      <c r="H7540" t="s">
        <v>5036</v>
      </c>
      <c r="I7540" s="1">
        <v>41489</v>
      </c>
      <c r="J7540" t="s">
        <v>735</v>
      </c>
      <c r="K7540">
        <v>523</v>
      </c>
      <c r="L7540">
        <v>523</v>
      </c>
      <c r="M7540">
        <v>0</v>
      </c>
      <c r="N7540">
        <v>525</v>
      </c>
      <c r="O7540" t="s">
        <v>5064</v>
      </c>
      <c r="P7540" t="s">
        <v>152</v>
      </c>
      <c r="Q7540">
        <f ca="1">DATEDIF(Data[[#This Row],[Birthdate]],TODAY(),"Y")</f>
        <v>12</v>
      </c>
      <c r="R7540" t="str">
        <f ca="1">IF(Data[[#This Row],[Age]]&lt;=10,"3-10 Years",IF(Data[[#This Row],[Age]]&lt;=15,"11-15 Years",IF(Data[[#This Row],[Age]]&lt;=19,"16-19 Years", "20+ Years")))</f>
        <v>11-15 Years</v>
      </c>
    </row>
    <row r="7541" spans="1:18" x14ac:dyDescent="0.35">
      <c r="A7541" t="s">
        <v>734</v>
      </c>
      <c r="B7541" s="1">
        <v>45488</v>
      </c>
      <c r="C7541" t="s">
        <v>29</v>
      </c>
      <c r="D7541" t="s">
        <v>18</v>
      </c>
      <c r="E7541" t="s">
        <v>566</v>
      </c>
      <c r="F7541" t="s">
        <v>567</v>
      </c>
      <c r="G7541" t="s">
        <v>50</v>
      </c>
      <c r="H7541" t="s">
        <v>5036</v>
      </c>
      <c r="I7541" s="1">
        <v>41489</v>
      </c>
      <c r="J7541" t="s">
        <v>735</v>
      </c>
      <c r="K7541">
        <v>374</v>
      </c>
      <c r="L7541">
        <v>374</v>
      </c>
      <c r="M7541">
        <v>0</v>
      </c>
      <c r="N7541">
        <v>525</v>
      </c>
      <c r="O7541" t="s">
        <v>5064</v>
      </c>
      <c r="P7541" t="s">
        <v>152</v>
      </c>
      <c r="Q7541">
        <f ca="1">DATEDIF(Data[[#This Row],[Birthdate]],TODAY(),"Y")</f>
        <v>12</v>
      </c>
      <c r="R7541" t="str">
        <f ca="1">IF(Data[[#This Row],[Age]]&lt;=10,"3-10 Years",IF(Data[[#This Row],[Age]]&lt;=15,"11-15 Years",IF(Data[[#This Row],[Age]]&lt;=19,"16-19 Years", "20+ Years")))</f>
        <v>11-15 Years</v>
      </c>
    </row>
    <row r="7542" spans="1:18" x14ac:dyDescent="0.35">
      <c r="A7542" t="s">
        <v>3851</v>
      </c>
      <c r="B7542" s="1">
        <v>45482</v>
      </c>
      <c r="C7542" t="s">
        <v>150</v>
      </c>
      <c r="D7542" t="s">
        <v>18</v>
      </c>
      <c r="E7542" t="s">
        <v>566</v>
      </c>
      <c r="F7542" t="s">
        <v>567</v>
      </c>
      <c r="G7542" t="s">
        <v>50</v>
      </c>
      <c r="H7542" t="s">
        <v>5036</v>
      </c>
      <c r="I7542" s="1">
        <v>41260</v>
      </c>
      <c r="J7542" t="s">
        <v>3852</v>
      </c>
      <c r="K7542">
        <v>549</v>
      </c>
      <c r="L7542">
        <v>0</v>
      </c>
      <c r="M7542">
        <v>549</v>
      </c>
      <c r="N7542">
        <v>525</v>
      </c>
      <c r="O7542" t="s">
        <v>5064</v>
      </c>
      <c r="P7542" t="s">
        <v>25</v>
      </c>
      <c r="Q7542">
        <f ca="1">DATEDIF(Data[[#This Row],[Birthdate]],TODAY(),"Y")</f>
        <v>12</v>
      </c>
      <c r="R7542" t="str">
        <f ca="1">IF(Data[[#This Row],[Age]]&lt;=10,"3-10 Years",IF(Data[[#This Row],[Age]]&lt;=15,"11-15 Years",IF(Data[[#This Row],[Age]]&lt;=19,"16-19 Years", "20+ Years")))</f>
        <v>11-15 Years</v>
      </c>
    </row>
    <row r="7543" spans="1:18" x14ac:dyDescent="0.35">
      <c r="A7543" t="s">
        <v>2173</v>
      </c>
      <c r="B7543" s="1">
        <v>45474</v>
      </c>
      <c r="C7543" t="s">
        <v>29</v>
      </c>
      <c r="D7543" t="s">
        <v>18</v>
      </c>
      <c r="E7543" t="s">
        <v>566</v>
      </c>
      <c r="F7543" t="s">
        <v>567</v>
      </c>
      <c r="G7543" t="s">
        <v>21</v>
      </c>
      <c r="H7543" t="s">
        <v>5036</v>
      </c>
      <c r="I7543" s="1">
        <v>41477</v>
      </c>
      <c r="J7543" t="s">
        <v>2174</v>
      </c>
      <c r="K7543">
        <v>549</v>
      </c>
      <c r="L7543">
        <v>549</v>
      </c>
      <c r="M7543">
        <v>0</v>
      </c>
      <c r="N7543">
        <v>525</v>
      </c>
      <c r="O7543" t="s">
        <v>5064</v>
      </c>
      <c r="P7543" t="s">
        <v>25</v>
      </c>
      <c r="Q7543">
        <f ca="1">DATEDIF(Data[[#This Row],[Birthdate]],TODAY(),"Y")</f>
        <v>12</v>
      </c>
      <c r="R7543" t="str">
        <f ca="1">IF(Data[[#This Row],[Age]]&lt;=10,"3-10 Years",IF(Data[[#This Row],[Age]]&lt;=15,"11-15 Years",IF(Data[[#This Row],[Age]]&lt;=19,"16-19 Years", "20+ Years")))</f>
        <v>11-15 Years</v>
      </c>
    </row>
    <row r="7544" spans="1:18" x14ac:dyDescent="0.35">
      <c r="A7544" t="s">
        <v>3861</v>
      </c>
      <c r="B7544" s="1">
        <v>45466</v>
      </c>
      <c r="C7544" t="s">
        <v>29</v>
      </c>
      <c r="D7544" t="s">
        <v>18</v>
      </c>
      <c r="E7544" t="s">
        <v>566</v>
      </c>
      <c r="F7544" t="s">
        <v>567</v>
      </c>
      <c r="G7544" t="s">
        <v>50</v>
      </c>
      <c r="H7544" t="s">
        <v>5036</v>
      </c>
      <c r="I7544" s="1">
        <v>41609</v>
      </c>
      <c r="J7544" t="s">
        <v>330</v>
      </c>
      <c r="K7544">
        <v>549</v>
      </c>
      <c r="L7544">
        <v>549</v>
      </c>
      <c r="M7544">
        <v>0</v>
      </c>
      <c r="N7544">
        <v>525</v>
      </c>
      <c r="O7544" t="s">
        <v>5064</v>
      </c>
      <c r="P7544" t="s">
        <v>25</v>
      </c>
      <c r="Q7544">
        <f ca="1">DATEDIF(Data[[#This Row],[Birthdate]],TODAY(),"Y")</f>
        <v>12</v>
      </c>
      <c r="R7544" t="str">
        <f ca="1">IF(Data[[#This Row],[Age]]&lt;=10,"3-10 Years",IF(Data[[#This Row],[Age]]&lt;=15,"11-15 Years",IF(Data[[#This Row],[Age]]&lt;=19,"16-19 Years", "20+ Years")))</f>
        <v>11-15 Years</v>
      </c>
    </row>
    <row r="7545" spans="1:18" x14ac:dyDescent="0.35">
      <c r="A7545" t="s">
        <v>389</v>
      </c>
      <c r="B7545" s="1">
        <v>45453</v>
      </c>
      <c r="C7545" t="s">
        <v>29</v>
      </c>
      <c r="D7545" t="s">
        <v>18</v>
      </c>
      <c r="E7545" t="s">
        <v>566</v>
      </c>
      <c r="F7545" t="s">
        <v>567</v>
      </c>
      <c r="G7545" t="s">
        <v>50</v>
      </c>
      <c r="H7545" t="s">
        <v>5036</v>
      </c>
      <c r="I7545" s="1">
        <v>41579</v>
      </c>
      <c r="J7545" t="s">
        <v>390</v>
      </c>
      <c r="K7545">
        <v>503</v>
      </c>
      <c r="L7545">
        <v>503</v>
      </c>
      <c r="M7545">
        <v>0</v>
      </c>
      <c r="N7545">
        <v>525</v>
      </c>
      <c r="O7545" t="s">
        <v>5064</v>
      </c>
      <c r="P7545" t="s">
        <v>152</v>
      </c>
      <c r="Q7545">
        <f ca="1">DATEDIF(Data[[#This Row],[Birthdate]],TODAY(),"Y")</f>
        <v>12</v>
      </c>
      <c r="R7545" t="str">
        <f ca="1">IF(Data[[#This Row],[Age]]&lt;=10,"3-10 Years",IF(Data[[#This Row],[Age]]&lt;=15,"11-15 Years",IF(Data[[#This Row],[Age]]&lt;=19,"16-19 Years", "20+ Years")))</f>
        <v>11-15 Years</v>
      </c>
    </row>
    <row r="7546" spans="1:18" x14ac:dyDescent="0.35">
      <c r="A7546" t="s">
        <v>1448</v>
      </c>
      <c r="B7546" s="1">
        <v>45446</v>
      </c>
      <c r="C7546" t="s">
        <v>29</v>
      </c>
      <c r="D7546" t="s">
        <v>18</v>
      </c>
      <c r="E7546" t="s">
        <v>566</v>
      </c>
      <c r="F7546" t="s">
        <v>567</v>
      </c>
      <c r="G7546" t="s">
        <v>50</v>
      </c>
      <c r="H7546" t="s">
        <v>5036</v>
      </c>
      <c r="I7546" s="1">
        <v>41390</v>
      </c>
      <c r="J7546" t="s">
        <v>1449</v>
      </c>
      <c r="K7546">
        <v>329</v>
      </c>
      <c r="L7546">
        <v>329</v>
      </c>
      <c r="M7546">
        <v>0</v>
      </c>
      <c r="N7546">
        <v>315</v>
      </c>
      <c r="O7546" t="s">
        <v>5064</v>
      </c>
      <c r="P7546" t="s">
        <v>152</v>
      </c>
      <c r="Q7546">
        <f ca="1">DATEDIF(Data[[#This Row],[Birthdate]],TODAY(),"Y")</f>
        <v>12</v>
      </c>
      <c r="R7546" t="str">
        <f ca="1">IF(Data[[#This Row],[Age]]&lt;=10,"3-10 Years",IF(Data[[#This Row],[Age]]&lt;=15,"11-15 Years",IF(Data[[#This Row],[Age]]&lt;=19,"16-19 Years", "20+ Years")))</f>
        <v>11-15 Years</v>
      </c>
    </row>
    <row r="7547" spans="1:18" x14ac:dyDescent="0.35">
      <c r="A7547" t="s">
        <v>2343</v>
      </c>
      <c r="B7547" s="1">
        <v>45433</v>
      </c>
      <c r="C7547" t="s">
        <v>29</v>
      </c>
      <c r="D7547" t="s">
        <v>18</v>
      </c>
      <c r="E7547" t="s">
        <v>566</v>
      </c>
      <c r="F7547" t="s">
        <v>567</v>
      </c>
      <c r="G7547" t="s">
        <v>50</v>
      </c>
      <c r="H7547" t="s">
        <v>5036</v>
      </c>
      <c r="I7547" s="1">
        <v>41429</v>
      </c>
      <c r="J7547" t="s">
        <v>2344</v>
      </c>
      <c r="K7547">
        <v>329</v>
      </c>
      <c r="L7547">
        <v>329</v>
      </c>
      <c r="M7547">
        <v>0</v>
      </c>
      <c r="N7547">
        <v>315</v>
      </c>
      <c r="O7547" t="s">
        <v>5064</v>
      </c>
      <c r="P7547" t="s">
        <v>152</v>
      </c>
      <c r="Q7547">
        <f ca="1">DATEDIF(Data[[#This Row],[Birthdate]],TODAY(),"Y")</f>
        <v>12</v>
      </c>
      <c r="R7547" t="str">
        <f ca="1">IF(Data[[#This Row],[Age]]&lt;=10,"3-10 Years",IF(Data[[#This Row],[Age]]&lt;=15,"11-15 Years",IF(Data[[#This Row],[Age]]&lt;=19,"16-19 Years", "20+ Years")))</f>
        <v>11-15 Years</v>
      </c>
    </row>
    <row r="7548" spans="1:18" x14ac:dyDescent="0.35">
      <c r="A7548" t="s">
        <v>2260</v>
      </c>
      <c r="B7548" s="1">
        <v>45431</v>
      </c>
      <c r="C7548" t="s">
        <v>29</v>
      </c>
      <c r="D7548" t="s">
        <v>18</v>
      </c>
      <c r="E7548" t="s">
        <v>566</v>
      </c>
      <c r="F7548" t="s">
        <v>567</v>
      </c>
      <c r="G7548" t="s">
        <v>50</v>
      </c>
      <c r="H7548" t="s">
        <v>5036</v>
      </c>
      <c r="I7548" s="1">
        <v>41601</v>
      </c>
      <c r="J7548" t="s">
        <v>2261</v>
      </c>
      <c r="K7548">
        <v>549</v>
      </c>
      <c r="L7548">
        <v>549</v>
      </c>
      <c r="M7548">
        <v>0</v>
      </c>
      <c r="N7548">
        <v>525</v>
      </c>
      <c r="O7548" t="s">
        <v>5064</v>
      </c>
      <c r="P7548" t="s">
        <v>152</v>
      </c>
      <c r="Q7548">
        <f ca="1">DATEDIF(Data[[#This Row],[Birthdate]],TODAY(),"Y")</f>
        <v>12</v>
      </c>
      <c r="R7548" t="str">
        <f ca="1">IF(Data[[#This Row],[Age]]&lt;=10,"3-10 Years",IF(Data[[#This Row],[Age]]&lt;=15,"11-15 Years",IF(Data[[#This Row],[Age]]&lt;=19,"16-19 Years", "20+ Years")))</f>
        <v>11-15 Years</v>
      </c>
    </row>
    <row r="7549" spans="1:18" x14ac:dyDescent="0.35">
      <c r="A7549" t="s">
        <v>532</v>
      </c>
      <c r="B7549" s="1">
        <v>45417</v>
      </c>
      <c r="C7549" t="s">
        <v>29</v>
      </c>
      <c r="D7549" t="s">
        <v>18</v>
      </c>
      <c r="E7549" t="s">
        <v>566</v>
      </c>
      <c r="F7549" t="s">
        <v>567</v>
      </c>
      <c r="G7549" t="s">
        <v>47</v>
      </c>
      <c r="H7549" t="s">
        <v>5036</v>
      </c>
      <c r="I7549" s="1">
        <v>41374</v>
      </c>
      <c r="J7549" t="s">
        <v>533</v>
      </c>
      <c r="K7549">
        <v>348</v>
      </c>
      <c r="L7549">
        <v>348</v>
      </c>
      <c r="M7549">
        <v>0</v>
      </c>
      <c r="N7549">
        <v>525</v>
      </c>
      <c r="O7549" t="s">
        <v>5064</v>
      </c>
      <c r="P7549" t="s">
        <v>25</v>
      </c>
      <c r="Q7549">
        <f ca="1">DATEDIF(Data[[#This Row],[Birthdate]],TODAY(),"Y")</f>
        <v>12</v>
      </c>
      <c r="R7549" t="str">
        <f ca="1">IF(Data[[#This Row],[Age]]&lt;=10,"3-10 Years",IF(Data[[#This Row],[Age]]&lt;=15,"11-15 Years",IF(Data[[#This Row],[Age]]&lt;=19,"16-19 Years", "20+ Years")))</f>
        <v>11-15 Years</v>
      </c>
    </row>
    <row r="7550" spans="1:18" x14ac:dyDescent="0.35">
      <c r="A7550" t="s">
        <v>532</v>
      </c>
      <c r="B7550" s="1">
        <v>45417</v>
      </c>
      <c r="C7550" t="s">
        <v>29</v>
      </c>
      <c r="D7550" t="s">
        <v>18</v>
      </c>
      <c r="E7550" t="s">
        <v>566</v>
      </c>
      <c r="F7550" t="s">
        <v>567</v>
      </c>
      <c r="G7550" t="s">
        <v>47</v>
      </c>
      <c r="H7550" t="s">
        <v>5036</v>
      </c>
      <c r="I7550" s="1">
        <v>41374</v>
      </c>
      <c r="J7550" t="s">
        <v>533</v>
      </c>
      <c r="K7550">
        <v>348</v>
      </c>
      <c r="L7550">
        <v>348</v>
      </c>
      <c r="M7550">
        <v>0</v>
      </c>
      <c r="N7550">
        <v>525</v>
      </c>
      <c r="O7550" t="s">
        <v>5064</v>
      </c>
      <c r="P7550" t="s">
        <v>25</v>
      </c>
      <c r="Q7550">
        <f ca="1">DATEDIF(Data[[#This Row],[Birthdate]],TODAY(),"Y")</f>
        <v>12</v>
      </c>
      <c r="R7550" t="str">
        <f ca="1">IF(Data[[#This Row],[Age]]&lt;=10,"3-10 Years",IF(Data[[#This Row],[Age]]&lt;=15,"11-15 Years",IF(Data[[#This Row],[Age]]&lt;=19,"16-19 Years", "20+ Years")))</f>
        <v>11-15 Years</v>
      </c>
    </row>
    <row r="7551" spans="1:18" x14ac:dyDescent="0.35">
      <c r="A7551" t="s">
        <v>3871</v>
      </c>
      <c r="B7551" s="1">
        <v>45410</v>
      </c>
      <c r="C7551" t="s">
        <v>29</v>
      </c>
      <c r="D7551" t="s">
        <v>18</v>
      </c>
      <c r="E7551" t="s">
        <v>566</v>
      </c>
      <c r="F7551" t="s">
        <v>567</v>
      </c>
      <c r="G7551" t="s">
        <v>50</v>
      </c>
      <c r="H7551" t="s">
        <v>5036</v>
      </c>
      <c r="I7551" s="1">
        <v>41478</v>
      </c>
      <c r="J7551" t="s">
        <v>3872</v>
      </c>
      <c r="K7551">
        <v>374</v>
      </c>
      <c r="L7551">
        <v>374</v>
      </c>
      <c r="M7551">
        <v>0</v>
      </c>
      <c r="N7551">
        <v>525</v>
      </c>
      <c r="O7551" t="s">
        <v>5064</v>
      </c>
      <c r="P7551" t="s">
        <v>25</v>
      </c>
      <c r="Q7551">
        <f ca="1">DATEDIF(Data[[#This Row],[Birthdate]],TODAY(),"Y")</f>
        <v>12</v>
      </c>
      <c r="R7551" t="str">
        <f ca="1">IF(Data[[#This Row],[Age]]&lt;=10,"3-10 Years",IF(Data[[#This Row],[Age]]&lt;=15,"11-15 Years",IF(Data[[#This Row],[Age]]&lt;=19,"16-19 Years", "20+ Years")))</f>
        <v>11-15 Years</v>
      </c>
    </row>
    <row r="7552" spans="1:18" x14ac:dyDescent="0.35">
      <c r="A7552" t="s">
        <v>635</v>
      </c>
      <c r="B7552" s="1">
        <v>45403</v>
      </c>
      <c r="C7552" t="s">
        <v>29</v>
      </c>
      <c r="D7552" t="s">
        <v>18</v>
      </c>
      <c r="E7552" t="s">
        <v>566</v>
      </c>
      <c r="F7552" t="s">
        <v>567</v>
      </c>
      <c r="G7552" t="s">
        <v>50</v>
      </c>
      <c r="H7552" t="s">
        <v>5036</v>
      </c>
      <c r="I7552" s="1">
        <v>41451</v>
      </c>
      <c r="J7552" t="s">
        <v>472</v>
      </c>
      <c r="K7552">
        <v>348</v>
      </c>
      <c r="L7552">
        <v>348</v>
      </c>
      <c r="M7552">
        <v>0</v>
      </c>
      <c r="N7552">
        <v>525</v>
      </c>
      <c r="O7552" t="s">
        <v>5064</v>
      </c>
      <c r="P7552" t="s">
        <v>25</v>
      </c>
      <c r="Q7552">
        <f ca="1">DATEDIF(Data[[#This Row],[Birthdate]],TODAY(),"Y")</f>
        <v>12</v>
      </c>
      <c r="R7552" t="str">
        <f ca="1">IF(Data[[#This Row],[Age]]&lt;=10,"3-10 Years",IF(Data[[#This Row],[Age]]&lt;=15,"11-15 Years",IF(Data[[#This Row],[Age]]&lt;=19,"16-19 Years", "20+ Years")))</f>
        <v>11-15 Years</v>
      </c>
    </row>
    <row r="7553" spans="1:18" x14ac:dyDescent="0.35">
      <c r="A7553" t="s">
        <v>635</v>
      </c>
      <c r="B7553" s="1">
        <v>45403</v>
      </c>
      <c r="C7553" t="s">
        <v>29</v>
      </c>
      <c r="D7553" t="s">
        <v>18</v>
      </c>
      <c r="E7553" t="s">
        <v>566</v>
      </c>
      <c r="F7553" t="s">
        <v>567</v>
      </c>
      <c r="G7553" t="s">
        <v>50</v>
      </c>
      <c r="H7553" t="s">
        <v>5036</v>
      </c>
      <c r="I7553" s="1">
        <v>41451</v>
      </c>
      <c r="J7553" t="s">
        <v>472</v>
      </c>
      <c r="K7553">
        <v>523</v>
      </c>
      <c r="L7553">
        <v>523</v>
      </c>
      <c r="M7553">
        <v>0</v>
      </c>
      <c r="N7553">
        <v>525</v>
      </c>
      <c r="O7553" t="s">
        <v>5064</v>
      </c>
      <c r="P7553" t="s">
        <v>25</v>
      </c>
      <c r="Q7553">
        <f ca="1">DATEDIF(Data[[#This Row],[Birthdate]],TODAY(),"Y")</f>
        <v>12</v>
      </c>
      <c r="R7553" t="str">
        <f ca="1">IF(Data[[#This Row],[Age]]&lt;=10,"3-10 Years",IF(Data[[#This Row],[Age]]&lt;=15,"11-15 Years",IF(Data[[#This Row],[Age]]&lt;=19,"16-19 Years", "20+ Years")))</f>
        <v>11-15 Years</v>
      </c>
    </row>
    <row r="7554" spans="1:18" x14ac:dyDescent="0.35">
      <c r="A7554" t="s">
        <v>3623</v>
      </c>
      <c r="B7554" s="1">
        <v>45384</v>
      </c>
      <c r="C7554" t="s">
        <v>29</v>
      </c>
      <c r="D7554" t="s">
        <v>18</v>
      </c>
      <c r="E7554" t="s">
        <v>566</v>
      </c>
      <c r="F7554" t="s">
        <v>567</v>
      </c>
      <c r="G7554" t="s">
        <v>47</v>
      </c>
      <c r="H7554" t="s">
        <v>5036</v>
      </c>
      <c r="I7554" s="1">
        <v>41514</v>
      </c>
      <c r="J7554" t="s">
        <v>3624</v>
      </c>
      <c r="K7554">
        <v>501</v>
      </c>
      <c r="L7554">
        <v>501</v>
      </c>
      <c r="M7554">
        <v>0</v>
      </c>
      <c r="N7554">
        <v>479</v>
      </c>
      <c r="O7554" t="s">
        <v>5064</v>
      </c>
      <c r="P7554" t="s">
        <v>25</v>
      </c>
      <c r="Q7554">
        <f ca="1">DATEDIF(Data[[#This Row],[Birthdate]],TODAY(),"Y")</f>
        <v>12</v>
      </c>
      <c r="R7554" t="str">
        <f ca="1">IF(Data[[#This Row],[Age]]&lt;=10,"3-10 Years",IF(Data[[#This Row],[Age]]&lt;=15,"11-15 Years",IF(Data[[#This Row],[Age]]&lt;=19,"16-19 Years", "20+ Years")))</f>
        <v>11-15 Years</v>
      </c>
    </row>
    <row r="7555" spans="1:18" x14ac:dyDescent="0.35">
      <c r="A7555" t="s">
        <v>3629</v>
      </c>
      <c r="B7555" s="1">
        <v>45383</v>
      </c>
      <c r="C7555" t="s">
        <v>29</v>
      </c>
      <c r="D7555" t="s">
        <v>18</v>
      </c>
      <c r="E7555" t="s">
        <v>566</v>
      </c>
      <c r="F7555" t="s">
        <v>567</v>
      </c>
      <c r="G7555" t="s">
        <v>47</v>
      </c>
      <c r="H7555" t="s">
        <v>5036</v>
      </c>
      <c r="I7555" s="1">
        <v>41356</v>
      </c>
      <c r="J7555" t="s">
        <v>2350</v>
      </c>
      <c r="K7555">
        <v>501</v>
      </c>
      <c r="L7555">
        <v>501</v>
      </c>
      <c r="M7555">
        <v>0</v>
      </c>
      <c r="N7555">
        <v>479</v>
      </c>
      <c r="O7555" t="s">
        <v>5064</v>
      </c>
      <c r="P7555" t="s">
        <v>25</v>
      </c>
      <c r="Q7555">
        <f ca="1">DATEDIF(Data[[#This Row],[Birthdate]],TODAY(),"Y")</f>
        <v>12</v>
      </c>
      <c r="R7555" t="str">
        <f ca="1">IF(Data[[#This Row],[Age]]&lt;=10,"3-10 Years",IF(Data[[#This Row],[Age]]&lt;=15,"11-15 Years",IF(Data[[#This Row],[Age]]&lt;=19,"16-19 Years", "20+ Years")))</f>
        <v>11-15 Years</v>
      </c>
    </row>
    <row r="7556" spans="1:18" x14ac:dyDescent="0.35">
      <c r="A7556" t="s">
        <v>461</v>
      </c>
      <c r="B7556" s="1">
        <v>45381</v>
      </c>
      <c r="C7556" t="s">
        <v>29</v>
      </c>
      <c r="D7556" t="s">
        <v>18</v>
      </c>
      <c r="E7556" t="s">
        <v>566</v>
      </c>
      <c r="F7556" t="s">
        <v>567</v>
      </c>
      <c r="G7556" t="s">
        <v>47</v>
      </c>
      <c r="H7556" t="s">
        <v>5036</v>
      </c>
      <c r="I7556" s="1">
        <v>41470</v>
      </c>
      <c r="J7556" t="s">
        <v>462</v>
      </c>
      <c r="K7556">
        <v>316</v>
      </c>
      <c r="L7556">
        <v>316</v>
      </c>
      <c r="M7556">
        <v>0</v>
      </c>
      <c r="N7556">
        <v>479</v>
      </c>
      <c r="O7556" t="s">
        <v>5064</v>
      </c>
      <c r="P7556" t="s">
        <v>25</v>
      </c>
      <c r="Q7556">
        <f ca="1">DATEDIF(Data[[#This Row],[Birthdate]],TODAY(),"Y")</f>
        <v>12</v>
      </c>
      <c r="R7556" t="str">
        <f ca="1">IF(Data[[#This Row],[Age]]&lt;=10,"3-10 Years",IF(Data[[#This Row],[Age]]&lt;=15,"11-15 Years",IF(Data[[#This Row],[Age]]&lt;=19,"16-19 Years", "20+ Years")))</f>
        <v>11-15 Years</v>
      </c>
    </row>
    <row r="7557" spans="1:18" x14ac:dyDescent="0.35">
      <c r="A7557" t="s">
        <v>461</v>
      </c>
      <c r="B7557" s="1">
        <v>45381</v>
      </c>
      <c r="C7557" t="s">
        <v>29</v>
      </c>
      <c r="D7557" t="s">
        <v>18</v>
      </c>
      <c r="E7557" t="s">
        <v>566</v>
      </c>
      <c r="F7557" t="s">
        <v>567</v>
      </c>
      <c r="G7557" t="s">
        <v>47</v>
      </c>
      <c r="H7557" t="s">
        <v>5036</v>
      </c>
      <c r="I7557" s="1">
        <v>41470</v>
      </c>
      <c r="J7557" t="s">
        <v>462</v>
      </c>
      <c r="K7557">
        <v>491</v>
      </c>
      <c r="L7557">
        <v>491</v>
      </c>
      <c r="M7557">
        <v>0</v>
      </c>
      <c r="N7557">
        <v>479</v>
      </c>
      <c r="O7557" t="s">
        <v>5064</v>
      </c>
      <c r="P7557" t="s">
        <v>25</v>
      </c>
      <c r="Q7557">
        <f ca="1">DATEDIF(Data[[#This Row],[Birthdate]],TODAY(),"Y")</f>
        <v>12</v>
      </c>
      <c r="R7557" t="str">
        <f ca="1">IF(Data[[#This Row],[Age]]&lt;=10,"3-10 Years",IF(Data[[#This Row],[Age]]&lt;=15,"11-15 Years",IF(Data[[#This Row],[Age]]&lt;=19,"16-19 Years", "20+ Years")))</f>
        <v>11-15 Years</v>
      </c>
    </row>
    <row r="7558" spans="1:18" x14ac:dyDescent="0.35">
      <c r="A7558" t="s">
        <v>1414</v>
      </c>
      <c r="B7558" s="1">
        <v>45377</v>
      </c>
      <c r="C7558" t="s">
        <v>29</v>
      </c>
      <c r="D7558" t="s">
        <v>18</v>
      </c>
      <c r="E7558" t="s">
        <v>566</v>
      </c>
      <c r="F7558" t="s">
        <v>567</v>
      </c>
      <c r="G7558" t="s">
        <v>57</v>
      </c>
      <c r="H7558" t="s">
        <v>5036</v>
      </c>
      <c r="I7558" s="1">
        <v>41590</v>
      </c>
      <c r="J7558" t="s">
        <v>1415</v>
      </c>
      <c r="K7558">
        <v>469</v>
      </c>
      <c r="L7558">
        <v>469</v>
      </c>
      <c r="M7558">
        <v>0</v>
      </c>
      <c r="N7558">
        <v>479</v>
      </c>
      <c r="O7558" t="s">
        <v>5064</v>
      </c>
      <c r="P7558" t="s">
        <v>152</v>
      </c>
      <c r="Q7558">
        <f ca="1">DATEDIF(Data[[#This Row],[Birthdate]],TODAY(),"Y")</f>
        <v>12</v>
      </c>
      <c r="R7558" t="str">
        <f ca="1">IF(Data[[#This Row],[Age]]&lt;=10,"3-10 Years",IF(Data[[#This Row],[Age]]&lt;=15,"11-15 Years",IF(Data[[#This Row],[Age]]&lt;=19,"16-19 Years", "20+ Years")))</f>
        <v>11-15 Years</v>
      </c>
    </row>
    <row r="7559" spans="1:18" x14ac:dyDescent="0.35">
      <c r="A7559" t="s">
        <v>1414</v>
      </c>
      <c r="B7559" s="1">
        <v>45377</v>
      </c>
      <c r="C7559" t="s">
        <v>29</v>
      </c>
      <c r="D7559" t="s">
        <v>18</v>
      </c>
      <c r="E7559" t="s">
        <v>566</v>
      </c>
      <c r="F7559" t="s">
        <v>567</v>
      </c>
      <c r="G7559" t="s">
        <v>57</v>
      </c>
      <c r="H7559" t="s">
        <v>5036</v>
      </c>
      <c r="I7559" s="1">
        <v>41590</v>
      </c>
      <c r="J7559" t="s">
        <v>1415</v>
      </c>
      <c r="K7559">
        <v>294</v>
      </c>
      <c r="L7559">
        <v>294</v>
      </c>
      <c r="M7559">
        <v>0</v>
      </c>
      <c r="N7559">
        <v>479</v>
      </c>
      <c r="O7559" t="s">
        <v>5064</v>
      </c>
      <c r="P7559" t="s">
        <v>152</v>
      </c>
      <c r="Q7559">
        <f ca="1">DATEDIF(Data[[#This Row],[Birthdate]],TODAY(),"Y")</f>
        <v>12</v>
      </c>
      <c r="R7559" t="str">
        <f ca="1">IF(Data[[#This Row],[Age]]&lt;=10,"3-10 Years",IF(Data[[#This Row],[Age]]&lt;=15,"11-15 Years",IF(Data[[#This Row],[Age]]&lt;=19,"16-19 Years", "20+ Years")))</f>
        <v>11-15 Years</v>
      </c>
    </row>
    <row r="7560" spans="1:18" x14ac:dyDescent="0.35">
      <c r="A7560" t="s">
        <v>1414</v>
      </c>
      <c r="B7560" s="1">
        <v>45377</v>
      </c>
      <c r="C7560" t="s">
        <v>303</v>
      </c>
      <c r="D7560" t="s">
        <v>18</v>
      </c>
      <c r="E7560" t="s">
        <v>566</v>
      </c>
      <c r="F7560" t="s">
        <v>567</v>
      </c>
      <c r="G7560" t="s">
        <v>57</v>
      </c>
      <c r="H7560" t="s">
        <v>5036</v>
      </c>
      <c r="I7560" s="1">
        <v>41590</v>
      </c>
      <c r="J7560" t="s">
        <v>1415</v>
      </c>
      <c r="K7560">
        <v>469</v>
      </c>
      <c r="L7560">
        <v>469</v>
      </c>
      <c r="M7560">
        <v>0</v>
      </c>
      <c r="N7560">
        <v>479</v>
      </c>
      <c r="O7560" t="s">
        <v>5064</v>
      </c>
      <c r="P7560" t="s">
        <v>152</v>
      </c>
      <c r="Q7560">
        <f ca="1">DATEDIF(Data[[#This Row],[Birthdate]],TODAY(),"Y")</f>
        <v>12</v>
      </c>
      <c r="R7560" t="str">
        <f ca="1">IF(Data[[#This Row],[Age]]&lt;=10,"3-10 Years",IF(Data[[#This Row],[Age]]&lt;=15,"11-15 Years",IF(Data[[#This Row],[Age]]&lt;=19,"16-19 Years", "20+ Years")))</f>
        <v>11-15 Years</v>
      </c>
    </row>
    <row r="7561" spans="1:18" x14ac:dyDescent="0.35">
      <c r="A7561" t="s">
        <v>608</v>
      </c>
      <c r="B7561" s="1">
        <v>45348</v>
      </c>
      <c r="C7561" t="s">
        <v>17</v>
      </c>
      <c r="D7561" t="s">
        <v>18</v>
      </c>
      <c r="E7561" t="s">
        <v>566</v>
      </c>
      <c r="F7561" t="s">
        <v>567</v>
      </c>
      <c r="G7561" t="s">
        <v>57</v>
      </c>
      <c r="H7561" t="s">
        <v>5036</v>
      </c>
      <c r="I7561" s="1">
        <v>41446</v>
      </c>
      <c r="J7561" t="s">
        <v>609</v>
      </c>
      <c r="K7561">
        <v>491</v>
      </c>
      <c r="L7561">
        <v>0</v>
      </c>
      <c r="M7561">
        <v>491</v>
      </c>
      <c r="N7561">
        <v>479</v>
      </c>
      <c r="O7561" t="s">
        <v>5064</v>
      </c>
      <c r="P7561" t="s">
        <v>25</v>
      </c>
      <c r="Q7561">
        <f ca="1">DATEDIF(Data[[#This Row],[Birthdate]],TODAY(),"Y")</f>
        <v>12</v>
      </c>
      <c r="R7561" t="str">
        <f ca="1">IF(Data[[#This Row],[Age]]&lt;=10,"3-10 Years",IF(Data[[#This Row],[Age]]&lt;=15,"11-15 Years",IF(Data[[#This Row],[Age]]&lt;=19,"16-19 Years", "20+ Years")))</f>
        <v>11-15 Years</v>
      </c>
    </row>
    <row r="7562" spans="1:18" x14ac:dyDescent="0.35">
      <c r="A7562" t="s">
        <v>608</v>
      </c>
      <c r="B7562" s="1">
        <v>45348</v>
      </c>
      <c r="C7562" t="s">
        <v>17</v>
      </c>
      <c r="D7562" t="s">
        <v>18</v>
      </c>
      <c r="E7562" t="s">
        <v>566</v>
      </c>
      <c r="F7562" t="s">
        <v>567</v>
      </c>
      <c r="G7562" t="s">
        <v>57</v>
      </c>
      <c r="H7562" t="s">
        <v>5036</v>
      </c>
      <c r="I7562" s="1">
        <v>41446</v>
      </c>
      <c r="J7562" t="s">
        <v>609</v>
      </c>
      <c r="K7562">
        <v>288</v>
      </c>
      <c r="L7562">
        <v>0</v>
      </c>
      <c r="M7562">
        <v>288</v>
      </c>
      <c r="N7562">
        <v>285</v>
      </c>
      <c r="O7562" t="s">
        <v>5064</v>
      </c>
      <c r="P7562" t="s">
        <v>25</v>
      </c>
      <c r="Q7562">
        <f ca="1">DATEDIF(Data[[#This Row],[Birthdate]],TODAY(),"Y")</f>
        <v>12</v>
      </c>
      <c r="R7562" t="str">
        <f ca="1">IF(Data[[#This Row],[Age]]&lt;=10,"3-10 Years",IF(Data[[#This Row],[Age]]&lt;=15,"11-15 Years",IF(Data[[#This Row],[Age]]&lt;=19,"16-19 Years", "20+ Years")))</f>
        <v>11-15 Years</v>
      </c>
    </row>
    <row r="7563" spans="1:18" x14ac:dyDescent="0.35">
      <c r="A7563" t="s">
        <v>608</v>
      </c>
      <c r="B7563" s="1">
        <v>45348</v>
      </c>
      <c r="C7563" t="s">
        <v>17</v>
      </c>
      <c r="D7563" t="s">
        <v>18</v>
      </c>
      <c r="E7563" t="s">
        <v>566</v>
      </c>
      <c r="F7563" t="s">
        <v>567</v>
      </c>
      <c r="G7563" t="s">
        <v>57</v>
      </c>
      <c r="H7563" t="s">
        <v>5036</v>
      </c>
      <c r="I7563" s="1">
        <v>41446</v>
      </c>
      <c r="J7563" t="s">
        <v>609</v>
      </c>
      <c r="K7563">
        <v>491</v>
      </c>
      <c r="L7563">
        <v>0</v>
      </c>
      <c r="M7563">
        <v>491</v>
      </c>
      <c r="N7563">
        <v>479</v>
      </c>
      <c r="O7563" t="s">
        <v>5064</v>
      </c>
      <c r="P7563" t="s">
        <v>25</v>
      </c>
      <c r="Q7563">
        <f ca="1">DATEDIF(Data[[#This Row],[Birthdate]],TODAY(),"Y")</f>
        <v>12</v>
      </c>
      <c r="R7563" t="str">
        <f ca="1">IF(Data[[#This Row],[Age]]&lt;=10,"3-10 Years",IF(Data[[#This Row],[Age]]&lt;=15,"11-15 Years",IF(Data[[#This Row],[Age]]&lt;=19,"16-19 Years", "20+ Years")))</f>
        <v>11-15 Years</v>
      </c>
    </row>
    <row r="7564" spans="1:18" x14ac:dyDescent="0.35">
      <c r="A7564" t="s">
        <v>1287</v>
      </c>
      <c r="B7564" s="1">
        <v>45344</v>
      </c>
      <c r="C7564" t="s">
        <v>29</v>
      </c>
      <c r="D7564" t="s">
        <v>18</v>
      </c>
      <c r="E7564" t="s">
        <v>566</v>
      </c>
      <c r="F7564" t="s">
        <v>567</v>
      </c>
      <c r="G7564" t="s">
        <v>50</v>
      </c>
      <c r="H7564" t="s">
        <v>5036</v>
      </c>
      <c r="I7564" s="1">
        <v>41603</v>
      </c>
      <c r="J7564" t="s">
        <v>603</v>
      </c>
      <c r="K7564">
        <v>326</v>
      </c>
      <c r="L7564">
        <v>326</v>
      </c>
      <c r="M7564">
        <v>0</v>
      </c>
      <c r="N7564">
        <v>479</v>
      </c>
      <c r="O7564" t="s">
        <v>5064</v>
      </c>
      <c r="P7564" t="s">
        <v>25</v>
      </c>
      <c r="Q7564">
        <f ca="1">DATEDIF(Data[[#This Row],[Birthdate]],TODAY(),"Y")</f>
        <v>12</v>
      </c>
      <c r="R7564" t="str">
        <f ca="1">IF(Data[[#This Row],[Age]]&lt;=10,"3-10 Years",IF(Data[[#This Row],[Age]]&lt;=15,"11-15 Years",IF(Data[[#This Row],[Age]]&lt;=19,"16-19 Years", "20+ Years")))</f>
        <v>11-15 Years</v>
      </c>
    </row>
    <row r="7565" spans="1:18" x14ac:dyDescent="0.35">
      <c r="A7565" t="s">
        <v>3877</v>
      </c>
      <c r="B7565" s="1">
        <v>45343</v>
      </c>
      <c r="C7565" t="s">
        <v>150</v>
      </c>
      <c r="D7565" t="s">
        <v>18</v>
      </c>
      <c r="E7565" t="s">
        <v>566</v>
      </c>
      <c r="F7565" t="s">
        <v>567</v>
      </c>
      <c r="G7565" t="s">
        <v>5055</v>
      </c>
      <c r="H7565" t="s">
        <v>5052</v>
      </c>
      <c r="I7565" s="1">
        <v>41334</v>
      </c>
      <c r="J7565" t="s">
        <v>3878</v>
      </c>
      <c r="K7565">
        <v>491</v>
      </c>
      <c r="L7565">
        <v>0</v>
      </c>
      <c r="M7565">
        <v>491</v>
      </c>
      <c r="N7565">
        <v>479</v>
      </c>
      <c r="O7565" t="s">
        <v>5064</v>
      </c>
      <c r="P7565" t="s">
        <v>25</v>
      </c>
      <c r="Q7565">
        <f ca="1">DATEDIF(Data[[#This Row],[Birthdate]],TODAY(),"Y")</f>
        <v>12</v>
      </c>
      <c r="R7565" t="str">
        <f ca="1">IF(Data[[#This Row],[Age]]&lt;=10,"3-10 Years",IF(Data[[#This Row],[Age]]&lt;=15,"11-15 Years",IF(Data[[#This Row],[Age]]&lt;=19,"16-19 Years", "20+ Years")))</f>
        <v>11-15 Years</v>
      </c>
    </row>
    <row r="7566" spans="1:18" x14ac:dyDescent="0.35">
      <c r="A7566" t="s">
        <v>3877</v>
      </c>
      <c r="B7566" s="1">
        <v>45343</v>
      </c>
      <c r="C7566" t="s">
        <v>17</v>
      </c>
      <c r="D7566" t="s">
        <v>18</v>
      </c>
      <c r="E7566" t="s">
        <v>566</v>
      </c>
      <c r="F7566" t="s">
        <v>567</v>
      </c>
      <c r="G7566" t="s">
        <v>5055</v>
      </c>
      <c r="H7566" t="s">
        <v>5052</v>
      </c>
      <c r="I7566" s="1">
        <v>41334</v>
      </c>
      <c r="J7566" t="s">
        <v>3878</v>
      </c>
      <c r="K7566">
        <v>491</v>
      </c>
      <c r="L7566">
        <v>0</v>
      </c>
      <c r="M7566">
        <v>491</v>
      </c>
      <c r="N7566">
        <v>479</v>
      </c>
      <c r="O7566" t="s">
        <v>5064</v>
      </c>
      <c r="P7566" t="s">
        <v>25</v>
      </c>
      <c r="Q7566">
        <f ca="1">DATEDIF(Data[[#This Row],[Birthdate]],TODAY(),"Y")</f>
        <v>12</v>
      </c>
      <c r="R7566" t="str">
        <f ca="1">IF(Data[[#This Row],[Age]]&lt;=10,"3-10 Years",IF(Data[[#This Row],[Age]]&lt;=15,"11-15 Years",IF(Data[[#This Row],[Age]]&lt;=19,"16-19 Years", "20+ Years")))</f>
        <v>11-15 Years</v>
      </c>
    </row>
    <row r="7567" spans="1:18" x14ac:dyDescent="0.35">
      <c r="A7567" t="s">
        <v>475</v>
      </c>
      <c r="B7567" s="1">
        <v>45496</v>
      </c>
      <c r="C7567" t="s">
        <v>29</v>
      </c>
      <c r="D7567" t="s">
        <v>18</v>
      </c>
      <c r="E7567" t="s">
        <v>566</v>
      </c>
      <c r="F7567" t="s">
        <v>567</v>
      </c>
      <c r="G7567" t="s">
        <v>21</v>
      </c>
      <c r="H7567" t="s">
        <v>5036</v>
      </c>
      <c r="I7567" s="1">
        <v>41270</v>
      </c>
      <c r="J7567" t="s">
        <v>476</v>
      </c>
      <c r="K7567">
        <v>413</v>
      </c>
      <c r="L7567">
        <v>413</v>
      </c>
      <c r="M7567">
        <v>0</v>
      </c>
      <c r="N7567">
        <v>525</v>
      </c>
      <c r="O7567" t="s">
        <v>5064</v>
      </c>
      <c r="P7567" t="s">
        <v>152</v>
      </c>
      <c r="Q7567">
        <f ca="1">DATEDIF(Data[[#This Row],[Birthdate]],TODAY(),"Y")</f>
        <v>12</v>
      </c>
      <c r="R7567" t="str">
        <f ca="1">IF(Data[[#This Row],[Age]]&lt;=10,"3-10 Years",IF(Data[[#This Row],[Age]]&lt;=15,"11-15 Years",IF(Data[[#This Row],[Age]]&lt;=19,"16-19 Years", "20+ Years")))</f>
        <v>11-15 Years</v>
      </c>
    </row>
    <row r="7568" spans="1:18" x14ac:dyDescent="0.35">
      <c r="A7568" t="s">
        <v>2143</v>
      </c>
      <c r="B7568" s="1">
        <v>45504</v>
      </c>
      <c r="C7568" t="s">
        <v>29</v>
      </c>
      <c r="D7568" t="s">
        <v>18</v>
      </c>
      <c r="E7568" t="s">
        <v>566</v>
      </c>
      <c r="F7568" t="s">
        <v>567</v>
      </c>
      <c r="G7568" t="s">
        <v>21</v>
      </c>
      <c r="H7568" t="s">
        <v>5036</v>
      </c>
      <c r="I7568" s="1">
        <v>41372</v>
      </c>
      <c r="J7568" t="s">
        <v>2144</v>
      </c>
      <c r="K7568">
        <v>503</v>
      </c>
      <c r="L7568">
        <v>503</v>
      </c>
      <c r="M7568">
        <v>0</v>
      </c>
      <c r="N7568">
        <v>525</v>
      </c>
      <c r="O7568" t="s">
        <v>5064</v>
      </c>
      <c r="P7568" t="s">
        <v>25</v>
      </c>
      <c r="Q7568">
        <f ca="1">DATEDIF(Data[[#This Row],[Birthdate]],TODAY(),"Y")</f>
        <v>12</v>
      </c>
      <c r="R7568" t="str">
        <f ca="1">IF(Data[[#This Row],[Age]]&lt;=10,"3-10 Years",IF(Data[[#This Row],[Age]]&lt;=15,"11-15 Years",IF(Data[[#This Row],[Age]]&lt;=19,"16-19 Years", "20+ Years")))</f>
        <v>11-15 Years</v>
      </c>
    </row>
    <row r="7569" spans="1:18" x14ac:dyDescent="0.35">
      <c r="A7569" t="s">
        <v>3910</v>
      </c>
      <c r="B7569" s="1">
        <v>45501</v>
      </c>
      <c r="C7569" t="s">
        <v>150</v>
      </c>
      <c r="D7569" t="s">
        <v>18</v>
      </c>
      <c r="E7569" t="s">
        <v>566</v>
      </c>
      <c r="F7569" t="s">
        <v>567</v>
      </c>
      <c r="G7569" t="s">
        <v>105</v>
      </c>
      <c r="H7569" t="s">
        <v>5036</v>
      </c>
      <c r="I7569" s="1">
        <v>41546</v>
      </c>
      <c r="J7569" t="s">
        <v>3911</v>
      </c>
      <c r="K7569">
        <v>549</v>
      </c>
      <c r="L7569">
        <v>0</v>
      </c>
      <c r="M7569">
        <v>549</v>
      </c>
      <c r="N7569">
        <v>525</v>
      </c>
      <c r="O7569" t="s">
        <v>5064</v>
      </c>
      <c r="P7569" t="s">
        <v>25</v>
      </c>
      <c r="Q7569">
        <f ca="1">DATEDIF(Data[[#This Row],[Birthdate]],TODAY(),"Y")</f>
        <v>12</v>
      </c>
      <c r="R7569" t="str">
        <f ca="1">IF(Data[[#This Row],[Age]]&lt;=10,"3-10 Years",IF(Data[[#This Row],[Age]]&lt;=15,"11-15 Years",IF(Data[[#This Row],[Age]]&lt;=19,"16-19 Years", "20+ Years")))</f>
        <v>11-15 Years</v>
      </c>
    </row>
    <row r="7570" spans="1:18" x14ac:dyDescent="0.35">
      <c r="A7570" t="s">
        <v>320</v>
      </c>
      <c r="B7570" s="1">
        <v>45501</v>
      </c>
      <c r="C7570" t="s">
        <v>29</v>
      </c>
      <c r="D7570" t="s">
        <v>18</v>
      </c>
      <c r="E7570" t="s">
        <v>566</v>
      </c>
      <c r="F7570" t="s">
        <v>567</v>
      </c>
      <c r="G7570" t="s">
        <v>37</v>
      </c>
      <c r="H7570" t="s">
        <v>5036</v>
      </c>
      <c r="I7570" s="1">
        <v>41458</v>
      </c>
      <c r="J7570" t="s">
        <v>321</v>
      </c>
      <c r="K7570">
        <v>503</v>
      </c>
      <c r="L7570">
        <v>503</v>
      </c>
      <c r="M7570">
        <v>0</v>
      </c>
      <c r="N7570">
        <v>525</v>
      </c>
      <c r="O7570" t="s">
        <v>5064</v>
      </c>
      <c r="P7570" t="s">
        <v>152</v>
      </c>
      <c r="Q7570">
        <f ca="1">DATEDIF(Data[[#This Row],[Birthdate]],TODAY(),"Y")</f>
        <v>12</v>
      </c>
      <c r="R7570" t="str">
        <f ca="1">IF(Data[[#This Row],[Age]]&lt;=10,"3-10 Years",IF(Data[[#This Row],[Age]]&lt;=15,"11-15 Years",IF(Data[[#This Row],[Age]]&lt;=19,"16-19 Years", "20+ Years")))</f>
        <v>11-15 Years</v>
      </c>
    </row>
    <row r="7571" spans="1:18" x14ac:dyDescent="0.35">
      <c r="A7571" t="s">
        <v>570</v>
      </c>
      <c r="B7571" s="1">
        <v>45501</v>
      </c>
      <c r="C7571" t="s">
        <v>29</v>
      </c>
      <c r="D7571" t="s">
        <v>18</v>
      </c>
      <c r="E7571" t="s">
        <v>566</v>
      </c>
      <c r="F7571" t="s">
        <v>567</v>
      </c>
      <c r="G7571" t="s">
        <v>189</v>
      </c>
      <c r="H7571" t="s">
        <v>5036</v>
      </c>
      <c r="I7571" s="1">
        <v>41417</v>
      </c>
      <c r="J7571" t="s">
        <v>571</v>
      </c>
      <c r="K7571">
        <v>503</v>
      </c>
      <c r="L7571">
        <v>503</v>
      </c>
      <c r="M7571">
        <v>0</v>
      </c>
      <c r="N7571">
        <v>525</v>
      </c>
      <c r="O7571" t="s">
        <v>5064</v>
      </c>
      <c r="P7571" t="s">
        <v>152</v>
      </c>
      <c r="Q7571">
        <f ca="1">DATEDIF(Data[[#This Row],[Birthdate]],TODAY(),"Y")</f>
        <v>12</v>
      </c>
      <c r="R7571" t="str">
        <f ca="1">IF(Data[[#This Row],[Age]]&lt;=10,"3-10 Years",IF(Data[[#This Row],[Age]]&lt;=15,"11-15 Years",IF(Data[[#This Row],[Age]]&lt;=19,"16-19 Years", "20+ Years")))</f>
        <v>11-15 Years</v>
      </c>
    </row>
    <row r="7572" spans="1:18" x14ac:dyDescent="0.35">
      <c r="A7572" t="s">
        <v>631</v>
      </c>
      <c r="B7572" s="1">
        <v>45500</v>
      </c>
      <c r="C7572" t="s">
        <v>29</v>
      </c>
      <c r="D7572" t="s">
        <v>18</v>
      </c>
      <c r="E7572" t="s">
        <v>566</v>
      </c>
      <c r="F7572" t="s">
        <v>567</v>
      </c>
      <c r="G7572" t="s">
        <v>47</v>
      </c>
      <c r="H7572" t="s">
        <v>5036</v>
      </c>
      <c r="I7572" s="1">
        <v>41306</v>
      </c>
      <c r="J7572" t="s">
        <v>632</v>
      </c>
      <c r="K7572">
        <v>503</v>
      </c>
      <c r="L7572">
        <v>503</v>
      </c>
      <c r="M7572">
        <v>0</v>
      </c>
      <c r="N7572">
        <v>525</v>
      </c>
      <c r="O7572" t="s">
        <v>5064</v>
      </c>
      <c r="P7572" t="s">
        <v>152</v>
      </c>
      <c r="Q7572">
        <f ca="1">DATEDIF(Data[[#This Row],[Birthdate]],TODAY(),"Y")</f>
        <v>12</v>
      </c>
      <c r="R7572" t="str">
        <f ca="1">IF(Data[[#This Row],[Age]]&lt;=10,"3-10 Years",IF(Data[[#This Row],[Age]]&lt;=15,"11-15 Years",IF(Data[[#This Row],[Age]]&lt;=19,"16-19 Years", "20+ Years")))</f>
        <v>11-15 Years</v>
      </c>
    </row>
    <row r="7573" spans="1:18" x14ac:dyDescent="0.35">
      <c r="A7573" t="s">
        <v>2175</v>
      </c>
      <c r="B7573" s="1">
        <v>45500</v>
      </c>
      <c r="C7573" t="s">
        <v>29</v>
      </c>
      <c r="D7573" t="s">
        <v>18</v>
      </c>
      <c r="E7573" t="s">
        <v>566</v>
      </c>
      <c r="F7573" t="s">
        <v>567</v>
      </c>
      <c r="G7573" t="s">
        <v>50</v>
      </c>
      <c r="H7573" t="s">
        <v>5036</v>
      </c>
      <c r="I7573" s="1">
        <v>41564</v>
      </c>
      <c r="J7573" t="s">
        <v>2176</v>
      </c>
      <c r="K7573">
        <v>225</v>
      </c>
      <c r="L7573">
        <v>225</v>
      </c>
      <c r="M7573">
        <v>0</v>
      </c>
      <c r="N7573">
        <v>525</v>
      </c>
      <c r="O7573" t="s">
        <v>5064</v>
      </c>
      <c r="P7573" t="s">
        <v>25</v>
      </c>
      <c r="Q7573">
        <f ca="1">DATEDIF(Data[[#This Row],[Birthdate]],TODAY(),"Y")</f>
        <v>12</v>
      </c>
      <c r="R7573" t="str">
        <f ca="1">IF(Data[[#This Row],[Age]]&lt;=10,"3-10 Years",IF(Data[[#This Row],[Age]]&lt;=15,"11-15 Years",IF(Data[[#This Row],[Age]]&lt;=19,"16-19 Years", "20+ Years")))</f>
        <v>11-15 Years</v>
      </c>
    </row>
    <row r="7574" spans="1:18" x14ac:dyDescent="0.35">
      <c r="A7574" t="s">
        <v>1461</v>
      </c>
      <c r="B7574" s="1">
        <v>45500</v>
      </c>
      <c r="C7574" t="s">
        <v>29</v>
      </c>
      <c r="D7574" t="s">
        <v>18</v>
      </c>
      <c r="E7574" t="s">
        <v>566</v>
      </c>
      <c r="F7574" t="s">
        <v>567</v>
      </c>
      <c r="G7574" t="s">
        <v>105</v>
      </c>
      <c r="H7574" t="s">
        <v>5036</v>
      </c>
      <c r="I7574" s="1">
        <v>41583</v>
      </c>
      <c r="J7574" t="s">
        <v>1462</v>
      </c>
      <c r="K7574">
        <v>549</v>
      </c>
      <c r="L7574">
        <v>549</v>
      </c>
      <c r="M7574">
        <v>0</v>
      </c>
      <c r="N7574">
        <v>525</v>
      </c>
      <c r="O7574" t="s">
        <v>5064</v>
      </c>
      <c r="P7574" t="s">
        <v>152</v>
      </c>
      <c r="Q7574">
        <f ca="1">DATEDIF(Data[[#This Row],[Birthdate]],TODAY(),"Y")</f>
        <v>12</v>
      </c>
      <c r="R7574" t="str">
        <f ca="1">IF(Data[[#This Row],[Age]]&lt;=10,"3-10 Years",IF(Data[[#This Row],[Age]]&lt;=15,"11-15 Years",IF(Data[[#This Row],[Age]]&lt;=19,"16-19 Years", "20+ Years")))</f>
        <v>11-15 Years</v>
      </c>
    </row>
    <row r="7575" spans="1:18" x14ac:dyDescent="0.35">
      <c r="A7575" t="s">
        <v>635</v>
      </c>
      <c r="B7575" s="1">
        <v>45498</v>
      </c>
      <c r="C7575" t="s">
        <v>29</v>
      </c>
      <c r="D7575" t="s">
        <v>18</v>
      </c>
      <c r="E7575" t="s">
        <v>566</v>
      </c>
      <c r="F7575" t="s">
        <v>567</v>
      </c>
      <c r="G7575" t="s">
        <v>50</v>
      </c>
      <c r="H7575" t="s">
        <v>5036</v>
      </c>
      <c r="I7575" s="1">
        <v>41451</v>
      </c>
      <c r="J7575" t="s">
        <v>472</v>
      </c>
      <c r="K7575">
        <v>523</v>
      </c>
      <c r="L7575">
        <v>523</v>
      </c>
      <c r="M7575">
        <v>0</v>
      </c>
      <c r="N7575">
        <v>525</v>
      </c>
      <c r="O7575" t="s">
        <v>5064</v>
      </c>
      <c r="P7575" t="s">
        <v>25</v>
      </c>
      <c r="Q7575">
        <f ca="1">DATEDIF(Data[[#This Row],[Birthdate]],TODAY(),"Y")</f>
        <v>12</v>
      </c>
      <c r="R7575" t="str">
        <f ca="1">IF(Data[[#This Row],[Age]]&lt;=10,"3-10 Years",IF(Data[[#This Row],[Age]]&lt;=15,"11-15 Years",IF(Data[[#This Row],[Age]]&lt;=19,"16-19 Years", "20+ Years")))</f>
        <v>11-15 Years</v>
      </c>
    </row>
    <row r="7576" spans="1:18" x14ac:dyDescent="0.35">
      <c r="A7576" t="s">
        <v>1218</v>
      </c>
      <c r="B7576" s="1">
        <v>45496</v>
      </c>
      <c r="C7576" t="s">
        <v>29</v>
      </c>
      <c r="D7576" t="s">
        <v>18</v>
      </c>
      <c r="E7576" t="s">
        <v>566</v>
      </c>
      <c r="F7576" t="s">
        <v>567</v>
      </c>
      <c r="G7576" t="s">
        <v>1219</v>
      </c>
      <c r="H7576" t="s">
        <v>5036</v>
      </c>
      <c r="I7576" s="1">
        <v>41571</v>
      </c>
      <c r="J7576" t="s">
        <v>1217</v>
      </c>
      <c r="K7576">
        <v>525</v>
      </c>
      <c r="L7576">
        <v>525</v>
      </c>
      <c r="M7576">
        <v>0</v>
      </c>
      <c r="N7576">
        <v>525</v>
      </c>
      <c r="O7576" t="s">
        <v>5064</v>
      </c>
      <c r="P7576" t="s">
        <v>152</v>
      </c>
      <c r="Q7576">
        <f ca="1">DATEDIF(Data[[#This Row],[Birthdate]],TODAY(),"Y")</f>
        <v>12</v>
      </c>
      <c r="R7576" t="str">
        <f ca="1">IF(Data[[#This Row],[Age]]&lt;=10,"3-10 Years",IF(Data[[#This Row],[Age]]&lt;=15,"11-15 Years",IF(Data[[#This Row],[Age]]&lt;=19,"16-19 Years", "20+ Years")))</f>
        <v>11-15 Years</v>
      </c>
    </row>
    <row r="7577" spans="1:18" x14ac:dyDescent="0.35">
      <c r="A7577" t="s">
        <v>475</v>
      </c>
      <c r="B7577" s="1">
        <v>45496</v>
      </c>
      <c r="C7577" t="s">
        <v>29</v>
      </c>
      <c r="D7577" t="s">
        <v>18</v>
      </c>
      <c r="E7577" t="s">
        <v>566</v>
      </c>
      <c r="F7577" t="s">
        <v>567</v>
      </c>
      <c r="G7577" t="s">
        <v>21</v>
      </c>
      <c r="H7577" t="s">
        <v>5036</v>
      </c>
      <c r="I7577" s="1">
        <v>41270</v>
      </c>
      <c r="J7577" t="s">
        <v>476</v>
      </c>
      <c r="K7577">
        <v>413</v>
      </c>
      <c r="L7577">
        <v>413</v>
      </c>
      <c r="M7577">
        <v>0</v>
      </c>
      <c r="N7577">
        <v>525</v>
      </c>
      <c r="O7577" t="s">
        <v>5064</v>
      </c>
      <c r="P7577" t="s">
        <v>152</v>
      </c>
      <c r="Q7577">
        <f ca="1">DATEDIF(Data[[#This Row],[Birthdate]],TODAY(),"Y")</f>
        <v>12</v>
      </c>
      <c r="R7577" t="str">
        <f ca="1">IF(Data[[#This Row],[Age]]&lt;=10,"3-10 Years",IF(Data[[#This Row],[Age]]&lt;=15,"11-15 Years",IF(Data[[#This Row],[Age]]&lt;=19,"16-19 Years", "20+ Years")))</f>
        <v>11-15 Years</v>
      </c>
    </row>
    <row r="7578" spans="1:18" x14ac:dyDescent="0.35">
      <c r="A7578" t="s">
        <v>320</v>
      </c>
      <c r="B7578" s="1">
        <v>45493</v>
      </c>
      <c r="C7578" t="s">
        <v>29</v>
      </c>
      <c r="D7578" t="s">
        <v>18</v>
      </c>
      <c r="E7578" t="s">
        <v>566</v>
      </c>
      <c r="F7578" t="s">
        <v>567</v>
      </c>
      <c r="G7578" t="s">
        <v>37</v>
      </c>
      <c r="H7578" t="s">
        <v>5036</v>
      </c>
      <c r="I7578" s="1">
        <v>41458</v>
      </c>
      <c r="J7578" t="s">
        <v>321</v>
      </c>
      <c r="K7578">
        <v>523</v>
      </c>
      <c r="L7578">
        <v>523</v>
      </c>
      <c r="M7578">
        <v>0</v>
      </c>
      <c r="N7578">
        <v>525</v>
      </c>
      <c r="O7578" t="s">
        <v>5064</v>
      </c>
      <c r="P7578" t="s">
        <v>152</v>
      </c>
      <c r="Q7578">
        <f ca="1">DATEDIF(Data[[#This Row],[Birthdate]],TODAY(),"Y")</f>
        <v>12</v>
      </c>
      <c r="R7578" t="str">
        <f ca="1">IF(Data[[#This Row],[Age]]&lt;=10,"3-10 Years",IF(Data[[#This Row],[Age]]&lt;=15,"11-15 Years",IF(Data[[#This Row],[Age]]&lt;=19,"16-19 Years", "20+ Years")))</f>
        <v>11-15 Years</v>
      </c>
    </row>
    <row r="7579" spans="1:18" x14ac:dyDescent="0.35">
      <c r="A7579" t="s">
        <v>631</v>
      </c>
      <c r="B7579" s="1">
        <v>45492</v>
      </c>
      <c r="C7579" t="s">
        <v>29</v>
      </c>
      <c r="D7579" t="s">
        <v>18</v>
      </c>
      <c r="E7579" t="s">
        <v>566</v>
      </c>
      <c r="F7579" t="s">
        <v>567</v>
      </c>
      <c r="G7579" t="s">
        <v>47</v>
      </c>
      <c r="H7579" t="s">
        <v>5036</v>
      </c>
      <c r="I7579" s="1">
        <v>41306</v>
      </c>
      <c r="J7579" t="s">
        <v>632</v>
      </c>
      <c r="K7579">
        <v>503</v>
      </c>
      <c r="L7579">
        <v>503</v>
      </c>
      <c r="M7579">
        <v>0</v>
      </c>
      <c r="N7579">
        <v>525</v>
      </c>
      <c r="O7579" t="s">
        <v>5064</v>
      </c>
      <c r="P7579" t="s">
        <v>152</v>
      </c>
      <c r="Q7579">
        <f ca="1">DATEDIF(Data[[#This Row],[Birthdate]],TODAY(),"Y")</f>
        <v>12</v>
      </c>
      <c r="R7579" t="str">
        <f ca="1">IF(Data[[#This Row],[Age]]&lt;=10,"3-10 Years",IF(Data[[#This Row],[Age]]&lt;=15,"11-15 Years",IF(Data[[#This Row],[Age]]&lt;=19,"16-19 Years", "20+ Years")))</f>
        <v>11-15 Years</v>
      </c>
    </row>
    <row r="7580" spans="1:18" x14ac:dyDescent="0.35">
      <c r="A7580" t="s">
        <v>570</v>
      </c>
      <c r="B7580" s="1">
        <v>45491</v>
      </c>
      <c r="C7580" t="s">
        <v>29</v>
      </c>
      <c r="D7580" t="s">
        <v>18</v>
      </c>
      <c r="E7580" t="s">
        <v>566</v>
      </c>
      <c r="F7580" t="s">
        <v>567</v>
      </c>
      <c r="G7580" t="s">
        <v>189</v>
      </c>
      <c r="H7580" t="s">
        <v>5036</v>
      </c>
      <c r="I7580" s="1">
        <v>41417</v>
      </c>
      <c r="J7580" t="s">
        <v>571</v>
      </c>
      <c r="K7580">
        <v>503</v>
      </c>
      <c r="L7580">
        <v>503</v>
      </c>
      <c r="M7580">
        <v>0</v>
      </c>
      <c r="N7580">
        <v>525</v>
      </c>
      <c r="O7580" t="s">
        <v>5064</v>
      </c>
      <c r="P7580" t="s">
        <v>152</v>
      </c>
      <c r="Q7580">
        <f ca="1">DATEDIF(Data[[#This Row],[Birthdate]],TODAY(),"Y")</f>
        <v>12</v>
      </c>
      <c r="R7580" t="str">
        <f ca="1">IF(Data[[#This Row],[Age]]&lt;=10,"3-10 Years",IF(Data[[#This Row],[Age]]&lt;=15,"11-15 Years",IF(Data[[#This Row],[Age]]&lt;=19,"16-19 Years", "20+ Years")))</f>
        <v>11-15 Years</v>
      </c>
    </row>
    <row r="7581" spans="1:18" x14ac:dyDescent="0.35">
      <c r="A7581" t="s">
        <v>978</v>
      </c>
      <c r="B7581" s="1">
        <v>45490</v>
      </c>
      <c r="C7581" t="s">
        <v>29</v>
      </c>
      <c r="D7581" t="s">
        <v>18</v>
      </c>
      <c r="E7581" t="s">
        <v>566</v>
      </c>
      <c r="F7581" t="s">
        <v>567</v>
      </c>
      <c r="G7581" t="s">
        <v>21</v>
      </c>
      <c r="H7581" t="s">
        <v>5036</v>
      </c>
      <c r="I7581" s="1">
        <v>41357</v>
      </c>
      <c r="J7581" t="s">
        <v>979</v>
      </c>
      <c r="K7581">
        <v>503</v>
      </c>
      <c r="L7581">
        <v>503</v>
      </c>
      <c r="M7581">
        <v>0</v>
      </c>
      <c r="N7581">
        <v>525</v>
      </c>
      <c r="O7581" t="s">
        <v>5064</v>
      </c>
      <c r="P7581" t="s">
        <v>25</v>
      </c>
      <c r="Q7581">
        <f ca="1">DATEDIF(Data[[#This Row],[Birthdate]],TODAY(),"Y")</f>
        <v>12</v>
      </c>
      <c r="R7581" t="str">
        <f ca="1">IF(Data[[#This Row],[Age]]&lt;=10,"3-10 Years",IF(Data[[#This Row],[Age]]&lt;=15,"11-15 Years",IF(Data[[#This Row],[Age]]&lt;=19,"16-19 Years", "20+ Years")))</f>
        <v>11-15 Years</v>
      </c>
    </row>
    <row r="7582" spans="1:18" x14ac:dyDescent="0.35">
      <c r="A7582" t="s">
        <v>978</v>
      </c>
      <c r="B7582" s="1">
        <v>45490</v>
      </c>
      <c r="C7582" t="s">
        <v>29</v>
      </c>
      <c r="D7582" t="s">
        <v>18</v>
      </c>
      <c r="E7582" t="s">
        <v>566</v>
      </c>
      <c r="F7582" t="s">
        <v>567</v>
      </c>
      <c r="G7582" t="s">
        <v>21</v>
      </c>
      <c r="H7582" t="s">
        <v>5036</v>
      </c>
      <c r="I7582" s="1">
        <v>41357</v>
      </c>
      <c r="J7582" t="s">
        <v>979</v>
      </c>
      <c r="K7582">
        <v>503</v>
      </c>
      <c r="L7582">
        <v>503</v>
      </c>
      <c r="M7582">
        <v>0</v>
      </c>
      <c r="N7582">
        <v>525</v>
      </c>
      <c r="O7582" t="s">
        <v>5064</v>
      </c>
      <c r="P7582" t="s">
        <v>25</v>
      </c>
      <c r="Q7582">
        <f ca="1">DATEDIF(Data[[#This Row],[Birthdate]],TODAY(),"Y")</f>
        <v>12</v>
      </c>
      <c r="R7582" t="str">
        <f ca="1">IF(Data[[#This Row],[Age]]&lt;=10,"3-10 Years",IF(Data[[#This Row],[Age]]&lt;=15,"11-15 Years",IF(Data[[#This Row],[Age]]&lt;=19,"16-19 Years", "20+ Years")))</f>
        <v>11-15 Years</v>
      </c>
    </row>
    <row r="7583" spans="1:18" x14ac:dyDescent="0.35">
      <c r="A7583" t="s">
        <v>3913</v>
      </c>
      <c r="B7583" s="1">
        <v>45490</v>
      </c>
      <c r="C7583" t="s">
        <v>29</v>
      </c>
      <c r="D7583" t="s">
        <v>18</v>
      </c>
      <c r="E7583" t="s">
        <v>566</v>
      </c>
      <c r="F7583" t="s">
        <v>567</v>
      </c>
      <c r="G7583" t="s">
        <v>30</v>
      </c>
      <c r="H7583" t="s">
        <v>5036</v>
      </c>
      <c r="I7583" s="1">
        <v>41368</v>
      </c>
      <c r="J7583" t="s">
        <v>3914</v>
      </c>
      <c r="K7583">
        <v>549</v>
      </c>
      <c r="L7583">
        <v>549</v>
      </c>
      <c r="M7583">
        <v>0</v>
      </c>
      <c r="N7583">
        <v>525</v>
      </c>
      <c r="O7583" t="s">
        <v>5064</v>
      </c>
      <c r="P7583" t="s">
        <v>25</v>
      </c>
      <c r="Q7583">
        <f ca="1">DATEDIF(Data[[#This Row],[Birthdate]],TODAY(),"Y")</f>
        <v>12</v>
      </c>
      <c r="R7583" t="str">
        <f ca="1">IF(Data[[#This Row],[Age]]&lt;=10,"3-10 Years",IF(Data[[#This Row],[Age]]&lt;=15,"11-15 Years",IF(Data[[#This Row],[Age]]&lt;=19,"16-19 Years", "20+ Years")))</f>
        <v>11-15 Years</v>
      </c>
    </row>
    <row r="7584" spans="1:18" x14ac:dyDescent="0.35">
      <c r="A7584" t="s">
        <v>2143</v>
      </c>
      <c r="B7584" s="1">
        <v>45487</v>
      </c>
      <c r="C7584" t="s">
        <v>29</v>
      </c>
      <c r="D7584" t="s">
        <v>18</v>
      </c>
      <c r="E7584" t="s">
        <v>566</v>
      </c>
      <c r="F7584" t="s">
        <v>567</v>
      </c>
      <c r="G7584" t="s">
        <v>21</v>
      </c>
      <c r="H7584" t="s">
        <v>5036</v>
      </c>
      <c r="I7584" s="1">
        <v>41372</v>
      </c>
      <c r="J7584" t="s">
        <v>2144</v>
      </c>
      <c r="K7584">
        <v>497</v>
      </c>
      <c r="L7584">
        <v>497</v>
      </c>
      <c r="M7584">
        <v>0</v>
      </c>
      <c r="N7584">
        <v>525</v>
      </c>
      <c r="O7584" t="s">
        <v>5064</v>
      </c>
      <c r="P7584" t="s">
        <v>25</v>
      </c>
      <c r="Q7584">
        <f ca="1">DATEDIF(Data[[#This Row],[Birthdate]],TODAY(),"Y")</f>
        <v>12</v>
      </c>
      <c r="R7584" t="str">
        <f ca="1">IF(Data[[#This Row],[Age]]&lt;=10,"3-10 Years",IF(Data[[#This Row],[Age]]&lt;=15,"11-15 Years",IF(Data[[#This Row],[Age]]&lt;=19,"16-19 Years", "20+ Years")))</f>
        <v>11-15 Years</v>
      </c>
    </row>
    <row r="7585" spans="1:18" x14ac:dyDescent="0.35">
      <c r="A7585" t="s">
        <v>631</v>
      </c>
      <c r="B7585" s="1">
        <v>45485</v>
      </c>
      <c r="C7585" t="s">
        <v>29</v>
      </c>
      <c r="D7585" t="s">
        <v>18</v>
      </c>
      <c r="E7585" t="s">
        <v>566</v>
      </c>
      <c r="F7585" t="s">
        <v>567</v>
      </c>
      <c r="G7585" t="s">
        <v>47</v>
      </c>
      <c r="H7585" t="s">
        <v>5036</v>
      </c>
      <c r="I7585" s="1">
        <v>41306</v>
      </c>
      <c r="J7585" t="s">
        <v>632</v>
      </c>
      <c r="K7585">
        <v>503</v>
      </c>
      <c r="L7585">
        <v>503</v>
      </c>
      <c r="M7585">
        <v>0</v>
      </c>
      <c r="N7585">
        <v>525</v>
      </c>
      <c r="O7585" t="s">
        <v>5064</v>
      </c>
      <c r="P7585" t="s">
        <v>152</v>
      </c>
      <c r="Q7585">
        <f ca="1">DATEDIF(Data[[#This Row],[Birthdate]],TODAY(),"Y")</f>
        <v>12</v>
      </c>
      <c r="R7585" t="str">
        <f ca="1">IF(Data[[#This Row],[Age]]&lt;=10,"3-10 Years",IF(Data[[#This Row],[Age]]&lt;=15,"11-15 Years",IF(Data[[#This Row],[Age]]&lt;=19,"16-19 Years", "20+ Years")))</f>
        <v>11-15 Years</v>
      </c>
    </row>
    <row r="7586" spans="1:18" x14ac:dyDescent="0.35">
      <c r="A7586" t="s">
        <v>320</v>
      </c>
      <c r="B7586" s="1">
        <v>45485</v>
      </c>
      <c r="C7586" t="s">
        <v>29</v>
      </c>
      <c r="D7586" t="s">
        <v>18</v>
      </c>
      <c r="E7586" t="s">
        <v>566</v>
      </c>
      <c r="F7586" t="s">
        <v>567</v>
      </c>
      <c r="G7586" t="s">
        <v>37</v>
      </c>
      <c r="H7586" t="s">
        <v>5036</v>
      </c>
      <c r="I7586" s="1">
        <v>41458</v>
      </c>
      <c r="J7586" t="s">
        <v>321</v>
      </c>
      <c r="K7586">
        <v>499</v>
      </c>
      <c r="L7586">
        <v>499</v>
      </c>
      <c r="M7586">
        <v>0</v>
      </c>
      <c r="N7586">
        <v>525</v>
      </c>
      <c r="O7586" t="s">
        <v>5064</v>
      </c>
      <c r="P7586" t="s">
        <v>152</v>
      </c>
      <c r="Q7586">
        <f ca="1">DATEDIF(Data[[#This Row],[Birthdate]],TODAY(),"Y")</f>
        <v>12</v>
      </c>
      <c r="R7586" t="str">
        <f ca="1">IF(Data[[#This Row],[Age]]&lt;=10,"3-10 Years",IF(Data[[#This Row],[Age]]&lt;=15,"11-15 Years",IF(Data[[#This Row],[Age]]&lt;=19,"16-19 Years", "20+ Years")))</f>
        <v>11-15 Years</v>
      </c>
    </row>
    <row r="7587" spans="1:18" x14ac:dyDescent="0.35">
      <c r="A7587" t="s">
        <v>208</v>
      </c>
      <c r="B7587" s="1">
        <v>45475</v>
      </c>
      <c r="C7587" t="s">
        <v>29</v>
      </c>
      <c r="D7587" t="s">
        <v>18</v>
      </c>
      <c r="E7587" t="s">
        <v>566</v>
      </c>
      <c r="F7587" t="s">
        <v>567</v>
      </c>
      <c r="G7587" t="s">
        <v>21</v>
      </c>
      <c r="H7587" t="s">
        <v>5036</v>
      </c>
      <c r="I7587" s="1">
        <v>41394</v>
      </c>
      <c r="J7587" t="s">
        <v>209</v>
      </c>
      <c r="K7587">
        <v>303</v>
      </c>
      <c r="L7587">
        <v>303</v>
      </c>
      <c r="M7587">
        <v>0</v>
      </c>
      <c r="N7587">
        <v>315</v>
      </c>
      <c r="O7587" t="s">
        <v>5064</v>
      </c>
      <c r="P7587" t="s">
        <v>25</v>
      </c>
      <c r="Q7587">
        <f ca="1">DATEDIF(Data[[#This Row],[Birthdate]],TODAY(),"Y")</f>
        <v>12</v>
      </c>
      <c r="R7587" t="str">
        <f ca="1">IF(Data[[#This Row],[Age]]&lt;=10,"3-10 Years",IF(Data[[#This Row],[Age]]&lt;=15,"11-15 Years",IF(Data[[#This Row],[Age]]&lt;=19,"16-19 Years", "20+ Years")))</f>
        <v>11-15 Years</v>
      </c>
    </row>
    <row r="7588" spans="1:18" x14ac:dyDescent="0.35">
      <c r="A7588" t="s">
        <v>208</v>
      </c>
      <c r="B7588" s="1">
        <v>45475</v>
      </c>
      <c r="C7588" t="s">
        <v>29</v>
      </c>
      <c r="D7588" t="s">
        <v>18</v>
      </c>
      <c r="E7588" t="s">
        <v>566</v>
      </c>
      <c r="F7588" t="s">
        <v>567</v>
      </c>
      <c r="G7588" t="s">
        <v>21</v>
      </c>
      <c r="H7588" t="s">
        <v>5036</v>
      </c>
      <c r="I7588" s="1">
        <v>41394</v>
      </c>
      <c r="J7588" t="s">
        <v>209</v>
      </c>
      <c r="K7588">
        <v>523</v>
      </c>
      <c r="L7588">
        <v>523</v>
      </c>
      <c r="M7588">
        <v>0</v>
      </c>
      <c r="N7588">
        <v>525</v>
      </c>
      <c r="O7588" t="s">
        <v>5064</v>
      </c>
      <c r="P7588" t="s">
        <v>25</v>
      </c>
      <c r="Q7588">
        <f ca="1">DATEDIF(Data[[#This Row],[Birthdate]],TODAY(),"Y")</f>
        <v>12</v>
      </c>
      <c r="R7588" t="str">
        <f ca="1">IF(Data[[#This Row],[Age]]&lt;=10,"3-10 Years",IF(Data[[#This Row],[Age]]&lt;=15,"11-15 Years",IF(Data[[#This Row],[Age]]&lt;=19,"16-19 Years", "20+ Years")))</f>
        <v>11-15 Years</v>
      </c>
    </row>
    <row r="7589" spans="1:18" x14ac:dyDescent="0.35">
      <c r="A7589" t="s">
        <v>570</v>
      </c>
      <c r="B7589" s="1">
        <v>45475</v>
      </c>
      <c r="C7589" t="s">
        <v>29</v>
      </c>
      <c r="D7589" t="s">
        <v>18</v>
      </c>
      <c r="E7589" t="s">
        <v>566</v>
      </c>
      <c r="F7589" t="s">
        <v>567</v>
      </c>
      <c r="G7589" t="s">
        <v>189</v>
      </c>
      <c r="H7589" t="s">
        <v>5036</v>
      </c>
      <c r="I7589" s="1">
        <v>41417</v>
      </c>
      <c r="J7589" t="s">
        <v>571</v>
      </c>
      <c r="K7589">
        <v>503</v>
      </c>
      <c r="L7589">
        <v>503</v>
      </c>
      <c r="M7589">
        <v>0</v>
      </c>
      <c r="N7589">
        <v>525</v>
      </c>
      <c r="O7589" t="s">
        <v>5064</v>
      </c>
      <c r="P7589" t="s">
        <v>152</v>
      </c>
      <c r="Q7589">
        <f ca="1">DATEDIF(Data[[#This Row],[Birthdate]],TODAY(),"Y")</f>
        <v>12</v>
      </c>
      <c r="R7589" t="str">
        <f ca="1">IF(Data[[#This Row],[Age]]&lt;=10,"3-10 Years",IF(Data[[#This Row],[Age]]&lt;=15,"11-15 Years",IF(Data[[#This Row],[Age]]&lt;=19,"16-19 Years", "20+ Years")))</f>
        <v>11-15 Years</v>
      </c>
    </row>
    <row r="7590" spans="1:18" x14ac:dyDescent="0.35">
      <c r="A7590" t="s">
        <v>570</v>
      </c>
      <c r="B7590" s="1">
        <v>45475</v>
      </c>
      <c r="C7590" t="s">
        <v>29</v>
      </c>
      <c r="D7590" t="s">
        <v>18</v>
      </c>
      <c r="E7590" t="s">
        <v>566</v>
      </c>
      <c r="F7590" t="s">
        <v>567</v>
      </c>
      <c r="G7590" t="s">
        <v>189</v>
      </c>
      <c r="H7590" t="s">
        <v>5036</v>
      </c>
      <c r="I7590" s="1">
        <v>41417</v>
      </c>
      <c r="J7590" t="s">
        <v>571</v>
      </c>
      <c r="K7590">
        <v>503</v>
      </c>
      <c r="L7590">
        <v>503</v>
      </c>
      <c r="M7590">
        <v>0</v>
      </c>
      <c r="N7590">
        <v>525</v>
      </c>
      <c r="O7590" t="s">
        <v>5064</v>
      </c>
      <c r="P7590" t="s">
        <v>152</v>
      </c>
      <c r="Q7590">
        <f ca="1">DATEDIF(Data[[#This Row],[Birthdate]],TODAY(),"Y")</f>
        <v>12</v>
      </c>
      <c r="R7590" t="str">
        <f ca="1">IF(Data[[#This Row],[Age]]&lt;=10,"3-10 Years",IF(Data[[#This Row],[Age]]&lt;=15,"11-15 Years",IF(Data[[#This Row],[Age]]&lt;=19,"16-19 Years", "20+ Years")))</f>
        <v>11-15 Years</v>
      </c>
    </row>
    <row r="7591" spans="1:18" x14ac:dyDescent="0.35">
      <c r="A7591" t="s">
        <v>2085</v>
      </c>
      <c r="B7591" s="1">
        <v>45467</v>
      </c>
      <c r="C7591" t="s">
        <v>29</v>
      </c>
      <c r="D7591" t="s">
        <v>18</v>
      </c>
      <c r="E7591" t="s">
        <v>566</v>
      </c>
      <c r="F7591" t="s">
        <v>567</v>
      </c>
      <c r="G7591" t="s">
        <v>57</v>
      </c>
      <c r="H7591" t="s">
        <v>5036</v>
      </c>
      <c r="I7591" s="1">
        <v>41560</v>
      </c>
      <c r="J7591" t="s">
        <v>2086</v>
      </c>
      <c r="K7591">
        <v>549</v>
      </c>
      <c r="L7591">
        <v>549</v>
      </c>
      <c r="M7591">
        <v>0</v>
      </c>
      <c r="N7591">
        <v>525</v>
      </c>
      <c r="O7591" t="s">
        <v>5064</v>
      </c>
      <c r="P7591" t="s">
        <v>25</v>
      </c>
      <c r="Q7591">
        <f ca="1">DATEDIF(Data[[#This Row],[Birthdate]],TODAY(),"Y")</f>
        <v>12</v>
      </c>
      <c r="R7591" t="str">
        <f ca="1">IF(Data[[#This Row],[Age]]&lt;=10,"3-10 Years",IF(Data[[#This Row],[Age]]&lt;=15,"11-15 Years",IF(Data[[#This Row],[Age]]&lt;=19,"16-19 Years", "20+ Years")))</f>
        <v>11-15 Years</v>
      </c>
    </row>
    <row r="7592" spans="1:18" x14ac:dyDescent="0.35">
      <c r="A7592" t="s">
        <v>475</v>
      </c>
      <c r="B7592" s="1">
        <v>45466</v>
      </c>
      <c r="C7592" t="s">
        <v>29</v>
      </c>
      <c r="D7592" t="s">
        <v>18</v>
      </c>
      <c r="E7592" t="s">
        <v>566</v>
      </c>
      <c r="F7592" t="s">
        <v>567</v>
      </c>
      <c r="G7592" t="s">
        <v>21</v>
      </c>
      <c r="H7592" t="s">
        <v>5036</v>
      </c>
      <c r="I7592" s="1">
        <v>41270</v>
      </c>
      <c r="J7592" t="s">
        <v>476</v>
      </c>
      <c r="K7592">
        <v>503</v>
      </c>
      <c r="L7592">
        <v>503</v>
      </c>
      <c r="M7592">
        <v>0</v>
      </c>
      <c r="N7592">
        <v>525</v>
      </c>
      <c r="O7592" t="s">
        <v>5064</v>
      </c>
      <c r="P7592" t="s">
        <v>152</v>
      </c>
      <c r="Q7592">
        <f ca="1">DATEDIF(Data[[#This Row],[Birthdate]],TODAY(),"Y")</f>
        <v>12</v>
      </c>
      <c r="R7592" t="str">
        <f ca="1">IF(Data[[#This Row],[Age]]&lt;=10,"3-10 Years",IF(Data[[#This Row],[Age]]&lt;=15,"11-15 Years",IF(Data[[#This Row],[Age]]&lt;=19,"16-19 Years", "20+ Years")))</f>
        <v>11-15 Years</v>
      </c>
    </row>
    <row r="7593" spans="1:18" x14ac:dyDescent="0.35">
      <c r="A7593" t="s">
        <v>475</v>
      </c>
      <c r="B7593" s="1">
        <v>45466</v>
      </c>
      <c r="C7593" t="s">
        <v>29</v>
      </c>
      <c r="D7593" t="s">
        <v>18</v>
      </c>
      <c r="E7593" t="s">
        <v>566</v>
      </c>
      <c r="F7593" t="s">
        <v>567</v>
      </c>
      <c r="G7593" t="s">
        <v>21</v>
      </c>
      <c r="H7593" t="s">
        <v>5036</v>
      </c>
      <c r="I7593" s="1">
        <v>41270</v>
      </c>
      <c r="J7593" t="s">
        <v>476</v>
      </c>
      <c r="K7593">
        <v>503</v>
      </c>
      <c r="L7593">
        <v>503</v>
      </c>
      <c r="M7593">
        <v>0</v>
      </c>
      <c r="N7593">
        <v>525</v>
      </c>
      <c r="O7593" t="s">
        <v>5064</v>
      </c>
      <c r="P7593" t="s">
        <v>152</v>
      </c>
      <c r="Q7593">
        <f ca="1">DATEDIF(Data[[#This Row],[Birthdate]],TODAY(),"Y")</f>
        <v>12</v>
      </c>
      <c r="R7593" t="str">
        <f ca="1">IF(Data[[#This Row],[Age]]&lt;=10,"3-10 Years",IF(Data[[#This Row],[Age]]&lt;=15,"11-15 Years",IF(Data[[#This Row],[Age]]&lt;=19,"16-19 Years", "20+ Years")))</f>
        <v>11-15 Years</v>
      </c>
    </row>
    <row r="7594" spans="1:18" x14ac:dyDescent="0.35">
      <c r="A7594" t="s">
        <v>475</v>
      </c>
      <c r="B7594" s="1">
        <v>45466</v>
      </c>
      <c r="C7594" t="s">
        <v>29</v>
      </c>
      <c r="D7594" t="s">
        <v>18</v>
      </c>
      <c r="E7594" t="s">
        <v>566</v>
      </c>
      <c r="F7594" t="s">
        <v>567</v>
      </c>
      <c r="G7594" t="s">
        <v>21</v>
      </c>
      <c r="H7594" t="s">
        <v>5036</v>
      </c>
      <c r="I7594" s="1">
        <v>41270</v>
      </c>
      <c r="J7594" t="s">
        <v>476</v>
      </c>
      <c r="K7594">
        <v>283</v>
      </c>
      <c r="L7594">
        <v>283</v>
      </c>
      <c r="M7594">
        <v>0</v>
      </c>
      <c r="N7594">
        <v>315</v>
      </c>
      <c r="O7594" t="s">
        <v>5064</v>
      </c>
      <c r="P7594" t="s">
        <v>152</v>
      </c>
      <c r="Q7594">
        <f ca="1">DATEDIF(Data[[#This Row],[Birthdate]],TODAY(),"Y")</f>
        <v>12</v>
      </c>
      <c r="R7594" t="str">
        <f ca="1">IF(Data[[#This Row],[Age]]&lt;=10,"3-10 Years",IF(Data[[#This Row],[Age]]&lt;=15,"11-15 Years",IF(Data[[#This Row],[Age]]&lt;=19,"16-19 Years", "20+ Years")))</f>
        <v>11-15 Years</v>
      </c>
    </row>
    <row r="7595" spans="1:18" x14ac:dyDescent="0.35">
      <c r="A7595" t="s">
        <v>3922</v>
      </c>
      <c r="B7595" s="1">
        <v>45463</v>
      </c>
      <c r="C7595" t="s">
        <v>29</v>
      </c>
      <c r="D7595" t="s">
        <v>18</v>
      </c>
      <c r="E7595" t="s">
        <v>566</v>
      </c>
      <c r="F7595" t="s">
        <v>567</v>
      </c>
      <c r="G7595" t="s">
        <v>105</v>
      </c>
      <c r="H7595" t="s">
        <v>5036</v>
      </c>
      <c r="I7595" s="1">
        <v>41429</v>
      </c>
      <c r="J7595" t="s">
        <v>749</v>
      </c>
      <c r="K7595">
        <v>450</v>
      </c>
      <c r="L7595">
        <v>450</v>
      </c>
      <c r="M7595">
        <v>0</v>
      </c>
      <c r="N7595">
        <v>525</v>
      </c>
      <c r="O7595" t="s">
        <v>5064</v>
      </c>
      <c r="P7595" t="s">
        <v>25</v>
      </c>
      <c r="Q7595">
        <f ca="1">DATEDIF(Data[[#This Row],[Birthdate]],TODAY(),"Y")</f>
        <v>12</v>
      </c>
      <c r="R7595" t="str">
        <f ca="1">IF(Data[[#This Row],[Age]]&lt;=10,"3-10 Years",IF(Data[[#This Row],[Age]]&lt;=15,"11-15 Years",IF(Data[[#This Row],[Age]]&lt;=19,"16-19 Years", "20+ Years")))</f>
        <v>11-15 Years</v>
      </c>
    </row>
    <row r="7596" spans="1:18" x14ac:dyDescent="0.35">
      <c r="A7596" t="s">
        <v>978</v>
      </c>
      <c r="B7596" s="1">
        <v>45463</v>
      </c>
      <c r="C7596" t="s">
        <v>29</v>
      </c>
      <c r="D7596" t="s">
        <v>18</v>
      </c>
      <c r="E7596" t="s">
        <v>566</v>
      </c>
      <c r="F7596" t="s">
        <v>567</v>
      </c>
      <c r="G7596" t="s">
        <v>21</v>
      </c>
      <c r="H7596" t="s">
        <v>5036</v>
      </c>
      <c r="I7596" s="1">
        <v>41357</v>
      </c>
      <c r="J7596" t="s">
        <v>979</v>
      </c>
      <c r="K7596">
        <v>523</v>
      </c>
      <c r="L7596">
        <v>523</v>
      </c>
      <c r="M7596">
        <v>0</v>
      </c>
      <c r="N7596">
        <v>525</v>
      </c>
      <c r="O7596" t="s">
        <v>5064</v>
      </c>
      <c r="P7596" t="s">
        <v>25</v>
      </c>
      <c r="Q7596">
        <f ca="1">DATEDIF(Data[[#This Row],[Birthdate]],TODAY(),"Y")</f>
        <v>12</v>
      </c>
      <c r="R7596" t="str">
        <f ca="1">IF(Data[[#This Row],[Age]]&lt;=10,"3-10 Years",IF(Data[[#This Row],[Age]]&lt;=15,"11-15 Years",IF(Data[[#This Row],[Age]]&lt;=19,"16-19 Years", "20+ Years")))</f>
        <v>11-15 Years</v>
      </c>
    </row>
    <row r="7597" spans="1:18" x14ac:dyDescent="0.35">
      <c r="A7597" t="s">
        <v>978</v>
      </c>
      <c r="B7597" s="1">
        <v>45463</v>
      </c>
      <c r="C7597" t="s">
        <v>29</v>
      </c>
      <c r="D7597" t="s">
        <v>18</v>
      </c>
      <c r="E7597" t="s">
        <v>566</v>
      </c>
      <c r="F7597" t="s">
        <v>567</v>
      </c>
      <c r="G7597" t="s">
        <v>21</v>
      </c>
      <c r="H7597" t="s">
        <v>5036</v>
      </c>
      <c r="I7597" s="1">
        <v>41357</v>
      </c>
      <c r="J7597" t="s">
        <v>979</v>
      </c>
      <c r="K7597">
        <v>523</v>
      </c>
      <c r="L7597">
        <v>523</v>
      </c>
      <c r="M7597">
        <v>0</v>
      </c>
      <c r="N7597">
        <v>525</v>
      </c>
      <c r="O7597" t="s">
        <v>5064</v>
      </c>
      <c r="P7597" t="s">
        <v>25</v>
      </c>
      <c r="Q7597">
        <f ca="1">DATEDIF(Data[[#This Row],[Birthdate]],TODAY(),"Y")</f>
        <v>12</v>
      </c>
      <c r="R7597" t="str">
        <f ca="1">IF(Data[[#This Row],[Age]]&lt;=10,"3-10 Years",IF(Data[[#This Row],[Age]]&lt;=15,"11-15 Years",IF(Data[[#This Row],[Age]]&lt;=19,"16-19 Years", "20+ Years")))</f>
        <v>11-15 Years</v>
      </c>
    </row>
    <row r="7598" spans="1:18" x14ac:dyDescent="0.35">
      <c r="A7598" t="s">
        <v>570</v>
      </c>
      <c r="B7598" s="1">
        <v>45461</v>
      </c>
      <c r="C7598" t="s">
        <v>29</v>
      </c>
      <c r="D7598" t="s">
        <v>18</v>
      </c>
      <c r="E7598" t="s">
        <v>566</v>
      </c>
      <c r="F7598" t="s">
        <v>567</v>
      </c>
      <c r="G7598" t="s">
        <v>189</v>
      </c>
      <c r="H7598" t="s">
        <v>5036</v>
      </c>
      <c r="I7598" s="1">
        <v>41417</v>
      </c>
      <c r="J7598" t="s">
        <v>571</v>
      </c>
      <c r="K7598">
        <v>549</v>
      </c>
      <c r="L7598">
        <v>549</v>
      </c>
      <c r="M7598">
        <v>0</v>
      </c>
      <c r="N7598">
        <v>525</v>
      </c>
      <c r="O7598" t="s">
        <v>5064</v>
      </c>
      <c r="P7598" t="s">
        <v>152</v>
      </c>
      <c r="Q7598">
        <f ca="1">DATEDIF(Data[[#This Row],[Birthdate]],TODAY(),"Y")</f>
        <v>12</v>
      </c>
      <c r="R7598" t="str">
        <f ca="1">IF(Data[[#This Row],[Age]]&lt;=10,"3-10 Years",IF(Data[[#This Row],[Age]]&lt;=15,"11-15 Years",IF(Data[[#This Row],[Age]]&lt;=19,"16-19 Years", "20+ Years")))</f>
        <v>11-15 Years</v>
      </c>
    </row>
    <row r="7599" spans="1:18" x14ac:dyDescent="0.35">
      <c r="A7599" t="s">
        <v>1324</v>
      </c>
      <c r="B7599" s="1">
        <v>45460</v>
      </c>
      <c r="C7599" t="s">
        <v>29</v>
      </c>
      <c r="D7599" t="s">
        <v>18</v>
      </c>
      <c r="E7599" t="s">
        <v>566</v>
      </c>
      <c r="F7599" t="s">
        <v>567</v>
      </c>
      <c r="G7599" t="s">
        <v>189</v>
      </c>
      <c r="H7599" t="s">
        <v>5036</v>
      </c>
      <c r="I7599" s="1">
        <v>41281</v>
      </c>
      <c r="J7599" t="s">
        <v>1325</v>
      </c>
      <c r="K7599">
        <v>549</v>
      </c>
      <c r="L7599">
        <v>549</v>
      </c>
      <c r="M7599">
        <v>0</v>
      </c>
      <c r="N7599">
        <v>525</v>
      </c>
      <c r="O7599" t="s">
        <v>5064</v>
      </c>
      <c r="P7599" t="s">
        <v>152</v>
      </c>
      <c r="Q7599">
        <f ca="1">DATEDIF(Data[[#This Row],[Birthdate]],TODAY(),"Y")</f>
        <v>12</v>
      </c>
      <c r="R7599" t="str">
        <f ca="1">IF(Data[[#This Row],[Age]]&lt;=10,"3-10 Years",IF(Data[[#This Row],[Age]]&lt;=15,"11-15 Years",IF(Data[[#This Row],[Age]]&lt;=19,"16-19 Years", "20+ Years")))</f>
        <v>11-15 Years</v>
      </c>
    </row>
    <row r="7600" spans="1:18" x14ac:dyDescent="0.35">
      <c r="A7600" t="s">
        <v>635</v>
      </c>
      <c r="B7600" s="1">
        <v>45455</v>
      </c>
      <c r="C7600" t="s">
        <v>29</v>
      </c>
      <c r="D7600" t="s">
        <v>18</v>
      </c>
      <c r="E7600" t="s">
        <v>566</v>
      </c>
      <c r="F7600" t="s">
        <v>567</v>
      </c>
      <c r="G7600" t="s">
        <v>50</v>
      </c>
      <c r="H7600" t="s">
        <v>5036</v>
      </c>
      <c r="I7600" s="1">
        <v>41451</v>
      </c>
      <c r="J7600" t="s">
        <v>472</v>
      </c>
      <c r="K7600">
        <v>329</v>
      </c>
      <c r="L7600">
        <v>329</v>
      </c>
      <c r="M7600">
        <v>0</v>
      </c>
      <c r="N7600">
        <v>315</v>
      </c>
      <c r="O7600" t="s">
        <v>5064</v>
      </c>
      <c r="P7600" t="s">
        <v>25</v>
      </c>
      <c r="Q7600">
        <f ca="1">DATEDIF(Data[[#This Row],[Birthdate]],TODAY(),"Y")</f>
        <v>12</v>
      </c>
      <c r="R7600" t="str">
        <f ca="1">IF(Data[[#This Row],[Age]]&lt;=10,"3-10 Years",IF(Data[[#This Row],[Age]]&lt;=15,"11-15 Years",IF(Data[[#This Row],[Age]]&lt;=19,"16-19 Years", "20+ Years")))</f>
        <v>11-15 Years</v>
      </c>
    </row>
    <row r="7601" spans="1:18" x14ac:dyDescent="0.35">
      <c r="A7601" t="s">
        <v>2143</v>
      </c>
      <c r="B7601" s="1">
        <v>45454</v>
      </c>
      <c r="C7601" t="s">
        <v>29</v>
      </c>
      <c r="D7601" t="s">
        <v>18</v>
      </c>
      <c r="E7601" t="s">
        <v>566</v>
      </c>
      <c r="F7601" t="s">
        <v>567</v>
      </c>
      <c r="G7601" t="s">
        <v>21</v>
      </c>
      <c r="H7601" t="s">
        <v>5036</v>
      </c>
      <c r="I7601" s="1">
        <v>41372</v>
      </c>
      <c r="J7601" t="s">
        <v>2144</v>
      </c>
      <c r="K7601">
        <v>525</v>
      </c>
      <c r="L7601">
        <v>525</v>
      </c>
      <c r="M7601">
        <v>0</v>
      </c>
      <c r="N7601">
        <v>525</v>
      </c>
      <c r="O7601" t="s">
        <v>5064</v>
      </c>
      <c r="P7601" t="s">
        <v>25</v>
      </c>
      <c r="Q7601">
        <f ca="1">DATEDIF(Data[[#This Row],[Birthdate]],TODAY(),"Y")</f>
        <v>12</v>
      </c>
      <c r="R7601" t="str">
        <f ca="1">IF(Data[[#This Row],[Age]]&lt;=10,"3-10 Years",IF(Data[[#This Row],[Age]]&lt;=15,"11-15 Years",IF(Data[[#This Row],[Age]]&lt;=19,"16-19 Years", "20+ Years")))</f>
        <v>11-15 Years</v>
      </c>
    </row>
    <row r="7602" spans="1:18" x14ac:dyDescent="0.35">
      <c r="A7602" t="s">
        <v>389</v>
      </c>
      <c r="B7602" s="1">
        <v>45453</v>
      </c>
      <c r="C7602" t="s">
        <v>29</v>
      </c>
      <c r="D7602" t="s">
        <v>18</v>
      </c>
      <c r="E7602" t="s">
        <v>566</v>
      </c>
      <c r="F7602" t="s">
        <v>567</v>
      </c>
      <c r="G7602" t="s">
        <v>50</v>
      </c>
      <c r="H7602" t="s">
        <v>5036</v>
      </c>
      <c r="I7602" s="1">
        <v>41579</v>
      </c>
      <c r="J7602" t="s">
        <v>390</v>
      </c>
      <c r="K7602">
        <v>503</v>
      </c>
      <c r="L7602">
        <v>503</v>
      </c>
      <c r="M7602">
        <v>0</v>
      </c>
      <c r="N7602">
        <v>525</v>
      </c>
      <c r="O7602" t="s">
        <v>5064</v>
      </c>
      <c r="P7602" t="s">
        <v>152</v>
      </c>
      <c r="Q7602">
        <f ca="1">DATEDIF(Data[[#This Row],[Birthdate]],TODAY(),"Y")</f>
        <v>12</v>
      </c>
      <c r="R7602" t="str">
        <f ca="1">IF(Data[[#This Row],[Age]]&lt;=10,"3-10 Years",IF(Data[[#This Row],[Age]]&lt;=15,"11-15 Years",IF(Data[[#This Row],[Age]]&lt;=19,"16-19 Years", "20+ Years")))</f>
        <v>11-15 Years</v>
      </c>
    </row>
    <row r="7603" spans="1:18" x14ac:dyDescent="0.35">
      <c r="A7603" t="s">
        <v>389</v>
      </c>
      <c r="B7603" s="1">
        <v>45453</v>
      </c>
      <c r="C7603" t="s">
        <v>29</v>
      </c>
      <c r="D7603" t="s">
        <v>18</v>
      </c>
      <c r="E7603" t="s">
        <v>566</v>
      </c>
      <c r="F7603" t="s">
        <v>567</v>
      </c>
      <c r="G7603" t="s">
        <v>50</v>
      </c>
      <c r="H7603" t="s">
        <v>5036</v>
      </c>
      <c r="I7603" s="1">
        <v>41579</v>
      </c>
      <c r="J7603" t="s">
        <v>390</v>
      </c>
      <c r="K7603">
        <v>503</v>
      </c>
      <c r="L7603">
        <v>503</v>
      </c>
      <c r="M7603">
        <v>0</v>
      </c>
      <c r="N7603">
        <v>525</v>
      </c>
      <c r="O7603" t="s">
        <v>5064</v>
      </c>
      <c r="P7603" t="s">
        <v>152</v>
      </c>
      <c r="Q7603">
        <f ca="1">DATEDIF(Data[[#This Row],[Birthdate]],TODAY(),"Y")</f>
        <v>12</v>
      </c>
      <c r="R7603" t="str">
        <f ca="1">IF(Data[[#This Row],[Age]]&lt;=10,"3-10 Years",IF(Data[[#This Row],[Age]]&lt;=15,"11-15 Years",IF(Data[[#This Row],[Age]]&lt;=19,"16-19 Years", "20+ Years")))</f>
        <v>11-15 Years</v>
      </c>
    </row>
    <row r="7604" spans="1:18" x14ac:dyDescent="0.35">
      <c r="A7604" t="s">
        <v>631</v>
      </c>
      <c r="B7604" s="1">
        <v>45449</v>
      </c>
      <c r="C7604" t="s">
        <v>29</v>
      </c>
      <c r="D7604" t="s">
        <v>18</v>
      </c>
      <c r="E7604" t="s">
        <v>566</v>
      </c>
      <c r="F7604" t="s">
        <v>567</v>
      </c>
      <c r="G7604" t="s">
        <v>47</v>
      </c>
      <c r="H7604" t="s">
        <v>5036</v>
      </c>
      <c r="I7604" s="1">
        <v>41306</v>
      </c>
      <c r="J7604" t="s">
        <v>632</v>
      </c>
      <c r="K7604">
        <v>523</v>
      </c>
      <c r="L7604">
        <v>523</v>
      </c>
      <c r="M7604">
        <v>0</v>
      </c>
      <c r="N7604">
        <v>525</v>
      </c>
      <c r="O7604" t="s">
        <v>5064</v>
      </c>
      <c r="P7604" t="s">
        <v>152</v>
      </c>
      <c r="Q7604">
        <f ca="1">DATEDIF(Data[[#This Row],[Birthdate]],TODAY(),"Y")</f>
        <v>12</v>
      </c>
      <c r="R7604" t="str">
        <f ca="1">IF(Data[[#This Row],[Age]]&lt;=10,"3-10 Years",IF(Data[[#This Row],[Age]]&lt;=15,"11-15 Years",IF(Data[[#This Row],[Age]]&lt;=19,"16-19 Years", "20+ Years")))</f>
        <v>11-15 Years</v>
      </c>
    </row>
    <row r="7605" spans="1:18" x14ac:dyDescent="0.35">
      <c r="A7605" t="s">
        <v>631</v>
      </c>
      <c r="B7605" s="1">
        <v>45449</v>
      </c>
      <c r="C7605" t="s">
        <v>29</v>
      </c>
      <c r="D7605" t="s">
        <v>18</v>
      </c>
      <c r="E7605" t="s">
        <v>566</v>
      </c>
      <c r="F7605" t="s">
        <v>567</v>
      </c>
      <c r="G7605" t="s">
        <v>47</v>
      </c>
      <c r="H7605" t="s">
        <v>5036</v>
      </c>
      <c r="I7605" s="1">
        <v>41306</v>
      </c>
      <c r="J7605" t="s">
        <v>632</v>
      </c>
      <c r="K7605">
        <v>523</v>
      </c>
      <c r="L7605">
        <v>523</v>
      </c>
      <c r="M7605">
        <v>0</v>
      </c>
      <c r="N7605">
        <v>525</v>
      </c>
      <c r="O7605" t="s">
        <v>5064</v>
      </c>
      <c r="P7605" t="s">
        <v>152</v>
      </c>
      <c r="Q7605">
        <f ca="1">DATEDIF(Data[[#This Row],[Birthdate]],TODAY(),"Y")</f>
        <v>12</v>
      </c>
      <c r="R7605" t="str">
        <f ca="1">IF(Data[[#This Row],[Age]]&lt;=10,"3-10 Years",IF(Data[[#This Row],[Age]]&lt;=15,"11-15 Years",IF(Data[[#This Row],[Age]]&lt;=19,"16-19 Years", "20+ Years")))</f>
        <v>11-15 Years</v>
      </c>
    </row>
    <row r="7606" spans="1:18" x14ac:dyDescent="0.35">
      <c r="A7606" t="s">
        <v>614</v>
      </c>
      <c r="B7606" s="1">
        <v>45447</v>
      </c>
      <c r="C7606" t="s">
        <v>29</v>
      </c>
      <c r="D7606" t="s">
        <v>18</v>
      </c>
      <c r="E7606" t="s">
        <v>566</v>
      </c>
      <c r="F7606" t="s">
        <v>567</v>
      </c>
      <c r="G7606" t="s">
        <v>21</v>
      </c>
      <c r="H7606" t="s">
        <v>5036</v>
      </c>
      <c r="I7606" s="1">
        <v>41488</v>
      </c>
      <c r="J7606" t="s">
        <v>409</v>
      </c>
      <c r="K7606">
        <v>549</v>
      </c>
      <c r="L7606">
        <v>549</v>
      </c>
      <c r="M7606">
        <v>0</v>
      </c>
      <c r="N7606">
        <v>525</v>
      </c>
      <c r="O7606" t="s">
        <v>5064</v>
      </c>
      <c r="P7606" t="s">
        <v>152</v>
      </c>
      <c r="Q7606">
        <f ca="1">DATEDIF(Data[[#This Row],[Birthdate]],TODAY(),"Y")</f>
        <v>12</v>
      </c>
      <c r="R7606" t="str">
        <f ca="1">IF(Data[[#This Row],[Age]]&lt;=10,"3-10 Years",IF(Data[[#This Row],[Age]]&lt;=15,"11-15 Years",IF(Data[[#This Row],[Age]]&lt;=19,"16-19 Years", "20+ Years")))</f>
        <v>11-15 Years</v>
      </c>
    </row>
    <row r="7607" spans="1:18" x14ac:dyDescent="0.35">
      <c r="A7607" t="s">
        <v>3116</v>
      </c>
      <c r="B7607" s="1">
        <v>45442</v>
      </c>
      <c r="C7607" t="s">
        <v>29</v>
      </c>
      <c r="D7607" t="s">
        <v>18</v>
      </c>
      <c r="E7607" t="s">
        <v>566</v>
      </c>
      <c r="F7607" t="s">
        <v>567</v>
      </c>
      <c r="G7607" t="s">
        <v>50</v>
      </c>
      <c r="H7607" t="s">
        <v>5036</v>
      </c>
      <c r="I7607" s="1">
        <v>41345</v>
      </c>
      <c r="J7607" t="s">
        <v>3117</v>
      </c>
      <c r="K7607">
        <v>549</v>
      </c>
      <c r="L7607">
        <v>549</v>
      </c>
      <c r="M7607">
        <v>0</v>
      </c>
      <c r="N7607">
        <v>525</v>
      </c>
      <c r="O7607" t="s">
        <v>5064</v>
      </c>
      <c r="P7607" t="s">
        <v>25</v>
      </c>
      <c r="Q7607">
        <f ca="1">DATEDIF(Data[[#This Row],[Birthdate]],TODAY(),"Y")</f>
        <v>12</v>
      </c>
      <c r="R7607" t="str">
        <f ca="1">IF(Data[[#This Row],[Age]]&lt;=10,"3-10 Years",IF(Data[[#This Row],[Age]]&lt;=15,"11-15 Years",IF(Data[[#This Row],[Age]]&lt;=19,"16-19 Years", "20+ Years")))</f>
        <v>11-15 Years</v>
      </c>
    </row>
    <row r="7608" spans="1:18" x14ac:dyDescent="0.35">
      <c r="A7608" t="s">
        <v>3932</v>
      </c>
      <c r="B7608" s="1">
        <v>45441</v>
      </c>
      <c r="C7608" t="s">
        <v>29</v>
      </c>
      <c r="D7608" t="s">
        <v>18</v>
      </c>
      <c r="E7608" t="s">
        <v>566</v>
      </c>
      <c r="F7608" t="s">
        <v>567</v>
      </c>
      <c r="G7608" t="s">
        <v>84</v>
      </c>
      <c r="H7608" t="s">
        <v>5036</v>
      </c>
      <c r="I7608" s="1">
        <v>41535</v>
      </c>
      <c r="J7608" t="s">
        <v>549</v>
      </c>
      <c r="K7608">
        <v>503</v>
      </c>
      <c r="L7608">
        <v>503</v>
      </c>
      <c r="M7608">
        <v>0</v>
      </c>
      <c r="N7608">
        <v>525</v>
      </c>
      <c r="O7608" t="s">
        <v>5064</v>
      </c>
      <c r="P7608" t="s">
        <v>25</v>
      </c>
      <c r="Q7608">
        <f ca="1">DATEDIF(Data[[#This Row],[Birthdate]],TODAY(),"Y")</f>
        <v>12</v>
      </c>
      <c r="R7608" t="str">
        <f ca="1">IF(Data[[#This Row],[Age]]&lt;=10,"3-10 Years",IF(Data[[#This Row],[Age]]&lt;=15,"11-15 Years",IF(Data[[#This Row],[Age]]&lt;=19,"16-19 Years", "20+ Years")))</f>
        <v>11-15 Years</v>
      </c>
    </row>
    <row r="7609" spans="1:18" x14ac:dyDescent="0.35">
      <c r="A7609" t="s">
        <v>3932</v>
      </c>
      <c r="B7609" s="1">
        <v>45441</v>
      </c>
      <c r="C7609" t="s">
        <v>29</v>
      </c>
      <c r="D7609" t="s">
        <v>18</v>
      </c>
      <c r="E7609" t="s">
        <v>566</v>
      </c>
      <c r="F7609" t="s">
        <v>567</v>
      </c>
      <c r="G7609" t="s">
        <v>84</v>
      </c>
      <c r="H7609" t="s">
        <v>5036</v>
      </c>
      <c r="I7609" s="1">
        <v>41535</v>
      </c>
      <c r="J7609" t="s">
        <v>549</v>
      </c>
      <c r="K7609">
        <v>503</v>
      </c>
      <c r="L7609">
        <v>503</v>
      </c>
      <c r="M7609">
        <v>0</v>
      </c>
      <c r="N7609">
        <v>525</v>
      </c>
      <c r="O7609" t="s">
        <v>5064</v>
      </c>
      <c r="P7609" t="s">
        <v>25</v>
      </c>
      <c r="Q7609">
        <f ca="1">DATEDIF(Data[[#This Row],[Birthdate]],TODAY(),"Y")</f>
        <v>12</v>
      </c>
      <c r="R7609" t="str">
        <f ca="1">IF(Data[[#This Row],[Age]]&lt;=10,"3-10 Years",IF(Data[[#This Row],[Age]]&lt;=15,"11-15 Years",IF(Data[[#This Row],[Age]]&lt;=19,"16-19 Years", "20+ Years")))</f>
        <v>11-15 Years</v>
      </c>
    </row>
    <row r="7610" spans="1:18" x14ac:dyDescent="0.35">
      <c r="A7610" t="s">
        <v>3932</v>
      </c>
      <c r="B7610" s="1">
        <v>45441</v>
      </c>
      <c r="C7610" t="s">
        <v>29</v>
      </c>
      <c r="D7610" t="s">
        <v>18</v>
      </c>
      <c r="E7610" t="s">
        <v>566</v>
      </c>
      <c r="F7610" t="s">
        <v>567</v>
      </c>
      <c r="G7610" t="s">
        <v>84</v>
      </c>
      <c r="H7610" t="s">
        <v>5036</v>
      </c>
      <c r="I7610" s="1">
        <v>41535</v>
      </c>
      <c r="J7610" t="s">
        <v>549</v>
      </c>
      <c r="K7610">
        <v>503</v>
      </c>
      <c r="L7610">
        <v>503</v>
      </c>
      <c r="M7610">
        <v>0</v>
      </c>
      <c r="N7610">
        <v>525</v>
      </c>
      <c r="O7610" t="s">
        <v>5064</v>
      </c>
      <c r="P7610" t="s">
        <v>25</v>
      </c>
      <c r="Q7610">
        <f ca="1">DATEDIF(Data[[#This Row],[Birthdate]],TODAY(),"Y")</f>
        <v>12</v>
      </c>
      <c r="R7610" t="str">
        <f ca="1">IF(Data[[#This Row],[Age]]&lt;=10,"3-10 Years",IF(Data[[#This Row],[Age]]&lt;=15,"11-15 Years",IF(Data[[#This Row],[Age]]&lt;=19,"16-19 Years", "20+ Years")))</f>
        <v>11-15 Years</v>
      </c>
    </row>
    <row r="7611" spans="1:18" x14ac:dyDescent="0.35">
      <c r="A7611" t="s">
        <v>3932</v>
      </c>
      <c r="B7611" s="1">
        <v>45441</v>
      </c>
      <c r="C7611" t="s">
        <v>29</v>
      </c>
      <c r="D7611" t="s">
        <v>18</v>
      </c>
      <c r="E7611" t="s">
        <v>566</v>
      </c>
      <c r="F7611" t="s">
        <v>567</v>
      </c>
      <c r="G7611" t="s">
        <v>84</v>
      </c>
      <c r="H7611" t="s">
        <v>5036</v>
      </c>
      <c r="I7611" s="1">
        <v>41535</v>
      </c>
      <c r="J7611" t="s">
        <v>549</v>
      </c>
      <c r="K7611">
        <v>283</v>
      </c>
      <c r="L7611">
        <v>283</v>
      </c>
      <c r="M7611">
        <v>0</v>
      </c>
      <c r="N7611">
        <v>315</v>
      </c>
      <c r="O7611" t="s">
        <v>5064</v>
      </c>
      <c r="P7611" t="s">
        <v>25</v>
      </c>
      <c r="Q7611">
        <f ca="1">DATEDIF(Data[[#This Row],[Birthdate]],TODAY(),"Y")</f>
        <v>12</v>
      </c>
      <c r="R7611" t="str">
        <f ca="1">IF(Data[[#This Row],[Age]]&lt;=10,"3-10 Years",IF(Data[[#This Row],[Age]]&lt;=15,"11-15 Years",IF(Data[[#This Row],[Age]]&lt;=19,"16-19 Years", "20+ Years")))</f>
        <v>11-15 Years</v>
      </c>
    </row>
    <row r="7612" spans="1:18" x14ac:dyDescent="0.35">
      <c r="A7612" t="s">
        <v>3932</v>
      </c>
      <c r="B7612" s="1">
        <v>45441</v>
      </c>
      <c r="C7612" t="s">
        <v>29</v>
      </c>
      <c r="D7612" t="s">
        <v>18</v>
      </c>
      <c r="E7612" t="s">
        <v>566</v>
      </c>
      <c r="F7612" t="s">
        <v>567</v>
      </c>
      <c r="G7612" t="s">
        <v>84</v>
      </c>
      <c r="H7612" t="s">
        <v>5036</v>
      </c>
      <c r="I7612" s="1">
        <v>41535</v>
      </c>
      <c r="J7612" t="s">
        <v>549</v>
      </c>
      <c r="K7612">
        <v>503</v>
      </c>
      <c r="L7612">
        <v>503</v>
      </c>
      <c r="M7612">
        <v>0</v>
      </c>
      <c r="N7612">
        <v>525</v>
      </c>
      <c r="O7612" t="s">
        <v>5064</v>
      </c>
      <c r="P7612" t="s">
        <v>25</v>
      </c>
      <c r="Q7612">
        <f ca="1">DATEDIF(Data[[#This Row],[Birthdate]],TODAY(),"Y")</f>
        <v>12</v>
      </c>
      <c r="R7612" t="str">
        <f ca="1">IF(Data[[#This Row],[Age]]&lt;=10,"3-10 Years",IF(Data[[#This Row],[Age]]&lt;=15,"11-15 Years",IF(Data[[#This Row],[Age]]&lt;=19,"16-19 Years", "20+ Years")))</f>
        <v>11-15 Years</v>
      </c>
    </row>
    <row r="7613" spans="1:18" x14ac:dyDescent="0.35">
      <c r="A7613" t="s">
        <v>2997</v>
      </c>
      <c r="B7613" s="1">
        <v>45432</v>
      </c>
      <c r="C7613" t="s">
        <v>29</v>
      </c>
      <c r="D7613" t="s">
        <v>18</v>
      </c>
      <c r="E7613" t="s">
        <v>566</v>
      </c>
      <c r="F7613" t="s">
        <v>567</v>
      </c>
      <c r="G7613" t="s">
        <v>30</v>
      </c>
      <c r="H7613" t="s">
        <v>5036</v>
      </c>
      <c r="I7613" s="1">
        <v>41253</v>
      </c>
      <c r="J7613" t="s">
        <v>297</v>
      </c>
      <c r="K7613">
        <v>523</v>
      </c>
      <c r="L7613">
        <v>523</v>
      </c>
      <c r="M7613">
        <v>0</v>
      </c>
      <c r="N7613">
        <v>525</v>
      </c>
      <c r="O7613" t="s">
        <v>5064</v>
      </c>
      <c r="P7613" t="s">
        <v>25</v>
      </c>
      <c r="Q7613">
        <f ca="1">DATEDIF(Data[[#This Row],[Birthdate]],TODAY(),"Y")</f>
        <v>12</v>
      </c>
      <c r="R7613" t="str">
        <f ca="1">IF(Data[[#This Row],[Age]]&lt;=10,"3-10 Years",IF(Data[[#This Row],[Age]]&lt;=15,"11-15 Years",IF(Data[[#This Row],[Age]]&lt;=19,"16-19 Years", "20+ Years")))</f>
        <v>11-15 Years</v>
      </c>
    </row>
    <row r="7614" spans="1:18" x14ac:dyDescent="0.35">
      <c r="A7614" t="s">
        <v>2997</v>
      </c>
      <c r="B7614" s="1">
        <v>45432</v>
      </c>
      <c r="C7614" t="s">
        <v>29</v>
      </c>
      <c r="D7614" t="s">
        <v>18</v>
      </c>
      <c r="E7614" t="s">
        <v>566</v>
      </c>
      <c r="F7614" t="s">
        <v>567</v>
      </c>
      <c r="G7614" t="s">
        <v>30</v>
      </c>
      <c r="H7614" t="s">
        <v>5036</v>
      </c>
      <c r="I7614" s="1">
        <v>41253</v>
      </c>
      <c r="J7614" t="s">
        <v>297</v>
      </c>
      <c r="K7614">
        <v>523</v>
      </c>
      <c r="L7614">
        <v>523</v>
      </c>
      <c r="M7614">
        <v>0</v>
      </c>
      <c r="N7614">
        <v>525</v>
      </c>
      <c r="O7614" t="s">
        <v>5064</v>
      </c>
      <c r="P7614" t="s">
        <v>25</v>
      </c>
      <c r="Q7614">
        <f ca="1">DATEDIF(Data[[#This Row],[Birthdate]],TODAY(),"Y")</f>
        <v>12</v>
      </c>
      <c r="R7614" t="str">
        <f ca="1">IF(Data[[#This Row],[Age]]&lt;=10,"3-10 Years",IF(Data[[#This Row],[Age]]&lt;=15,"11-15 Years",IF(Data[[#This Row],[Age]]&lt;=19,"16-19 Years", "20+ Years")))</f>
        <v>11-15 Years</v>
      </c>
    </row>
    <row r="7615" spans="1:18" x14ac:dyDescent="0.35">
      <c r="A7615" t="s">
        <v>3093</v>
      </c>
      <c r="B7615" s="1">
        <v>45432</v>
      </c>
      <c r="C7615" t="s">
        <v>29</v>
      </c>
      <c r="D7615" t="s">
        <v>18</v>
      </c>
      <c r="E7615" t="s">
        <v>566</v>
      </c>
      <c r="F7615" t="s">
        <v>567</v>
      </c>
      <c r="G7615" t="s">
        <v>30</v>
      </c>
      <c r="H7615" t="s">
        <v>5036</v>
      </c>
      <c r="I7615" s="1">
        <v>41494</v>
      </c>
      <c r="J7615" t="s">
        <v>3092</v>
      </c>
      <c r="K7615">
        <v>61</v>
      </c>
      <c r="L7615">
        <v>61</v>
      </c>
      <c r="M7615">
        <v>0</v>
      </c>
      <c r="N7615">
        <v>315</v>
      </c>
      <c r="O7615" t="s">
        <v>5064</v>
      </c>
      <c r="P7615" t="s">
        <v>25</v>
      </c>
      <c r="Q7615">
        <f ca="1">DATEDIF(Data[[#This Row],[Birthdate]],TODAY(),"Y")</f>
        <v>12</v>
      </c>
      <c r="R7615" t="str">
        <f ca="1">IF(Data[[#This Row],[Age]]&lt;=10,"3-10 Years",IF(Data[[#This Row],[Age]]&lt;=15,"11-15 Years",IF(Data[[#This Row],[Age]]&lt;=19,"16-19 Years", "20+ Years")))</f>
        <v>11-15 Years</v>
      </c>
    </row>
    <row r="7616" spans="1:18" x14ac:dyDescent="0.35">
      <c r="A7616" t="s">
        <v>3944</v>
      </c>
      <c r="B7616" s="1">
        <v>45398</v>
      </c>
      <c r="C7616" t="s">
        <v>150</v>
      </c>
      <c r="D7616" t="s">
        <v>18</v>
      </c>
      <c r="E7616" t="s">
        <v>566</v>
      </c>
      <c r="F7616" t="s">
        <v>567</v>
      </c>
      <c r="G7616" t="s">
        <v>405</v>
      </c>
      <c r="H7616" t="s">
        <v>1083</v>
      </c>
      <c r="I7616" s="1">
        <v>41255</v>
      </c>
      <c r="J7616" t="s">
        <v>3945</v>
      </c>
      <c r="K7616">
        <v>549</v>
      </c>
      <c r="L7616">
        <v>0</v>
      </c>
      <c r="M7616">
        <v>549</v>
      </c>
      <c r="N7616">
        <v>525</v>
      </c>
      <c r="O7616" t="s">
        <v>5064</v>
      </c>
      <c r="P7616" t="s">
        <v>25</v>
      </c>
      <c r="Q7616">
        <f ca="1">DATEDIF(Data[[#This Row],[Birthdate]],TODAY(),"Y")</f>
        <v>12</v>
      </c>
      <c r="R7616" t="str">
        <f ca="1">IF(Data[[#This Row],[Age]]&lt;=10,"3-10 Years",IF(Data[[#This Row],[Age]]&lt;=15,"11-15 Years",IF(Data[[#This Row],[Age]]&lt;=19,"16-19 Years", "20+ Years")))</f>
        <v>11-15 Years</v>
      </c>
    </row>
    <row r="7617" spans="1:18" x14ac:dyDescent="0.35">
      <c r="A7617" t="s">
        <v>3946</v>
      </c>
      <c r="B7617" s="1">
        <v>45389</v>
      </c>
      <c r="C7617" t="s">
        <v>150</v>
      </c>
      <c r="D7617" t="s">
        <v>18</v>
      </c>
      <c r="E7617" t="s">
        <v>566</v>
      </c>
      <c r="F7617" t="s">
        <v>567</v>
      </c>
      <c r="G7617" t="s">
        <v>57</v>
      </c>
      <c r="H7617" t="s">
        <v>5036</v>
      </c>
      <c r="I7617" s="1">
        <v>41494</v>
      </c>
      <c r="J7617" t="s">
        <v>2224</v>
      </c>
      <c r="K7617">
        <v>549</v>
      </c>
      <c r="L7617">
        <v>0</v>
      </c>
      <c r="M7617">
        <v>549</v>
      </c>
      <c r="N7617">
        <v>525</v>
      </c>
      <c r="O7617" t="s">
        <v>5064</v>
      </c>
      <c r="P7617" t="s">
        <v>25</v>
      </c>
      <c r="Q7617">
        <f ca="1">DATEDIF(Data[[#This Row],[Birthdate]],TODAY(),"Y")</f>
        <v>12</v>
      </c>
      <c r="R7617" t="str">
        <f ca="1">IF(Data[[#This Row],[Age]]&lt;=10,"3-10 Years",IF(Data[[#This Row],[Age]]&lt;=15,"11-15 Years",IF(Data[[#This Row],[Age]]&lt;=19,"16-19 Years", "20+ Years")))</f>
        <v>11-15 Years</v>
      </c>
    </row>
    <row r="7618" spans="1:18" x14ac:dyDescent="0.35">
      <c r="A7618" t="s">
        <v>2243</v>
      </c>
      <c r="B7618" s="1">
        <v>45384</v>
      </c>
      <c r="C7618" t="s">
        <v>29</v>
      </c>
      <c r="D7618" t="s">
        <v>18</v>
      </c>
      <c r="E7618" t="s">
        <v>566</v>
      </c>
      <c r="F7618" t="s">
        <v>567</v>
      </c>
      <c r="G7618" t="s">
        <v>105</v>
      </c>
      <c r="H7618" t="s">
        <v>5036</v>
      </c>
      <c r="I7618" s="1">
        <v>41484</v>
      </c>
      <c r="J7618" t="s">
        <v>2244</v>
      </c>
      <c r="K7618">
        <v>539</v>
      </c>
      <c r="L7618">
        <v>539</v>
      </c>
      <c r="M7618">
        <v>0</v>
      </c>
      <c r="N7618">
        <v>525</v>
      </c>
      <c r="O7618" t="s">
        <v>5064</v>
      </c>
      <c r="P7618" t="s">
        <v>152</v>
      </c>
      <c r="Q7618">
        <f ca="1">DATEDIF(Data[[#This Row],[Birthdate]],TODAY(),"Y")</f>
        <v>12</v>
      </c>
      <c r="R7618" t="str">
        <f ca="1">IF(Data[[#This Row],[Age]]&lt;=10,"3-10 Years",IF(Data[[#This Row],[Age]]&lt;=15,"11-15 Years",IF(Data[[#This Row],[Age]]&lt;=19,"16-19 Years", "20+ Years")))</f>
        <v>11-15 Years</v>
      </c>
    </row>
    <row r="7619" spans="1:18" x14ac:dyDescent="0.35">
      <c r="A7619" t="s">
        <v>2243</v>
      </c>
      <c r="B7619" s="1">
        <v>45384</v>
      </c>
      <c r="C7619" t="s">
        <v>29</v>
      </c>
      <c r="D7619" t="s">
        <v>18</v>
      </c>
      <c r="E7619" t="s">
        <v>566</v>
      </c>
      <c r="F7619" t="s">
        <v>567</v>
      </c>
      <c r="G7619" t="s">
        <v>105</v>
      </c>
      <c r="H7619" t="s">
        <v>5036</v>
      </c>
      <c r="I7619" s="1">
        <v>41484</v>
      </c>
      <c r="J7619" t="s">
        <v>2244</v>
      </c>
      <c r="K7619">
        <v>539</v>
      </c>
      <c r="L7619">
        <v>539</v>
      </c>
      <c r="M7619">
        <v>0</v>
      </c>
      <c r="N7619">
        <v>525</v>
      </c>
      <c r="O7619" t="s">
        <v>5064</v>
      </c>
      <c r="P7619" t="s">
        <v>152</v>
      </c>
      <c r="Q7619">
        <f ca="1">DATEDIF(Data[[#This Row],[Birthdate]],TODAY(),"Y")</f>
        <v>12</v>
      </c>
      <c r="R7619" t="str">
        <f ca="1">IF(Data[[#This Row],[Age]]&lt;=10,"3-10 Years",IF(Data[[#This Row],[Age]]&lt;=15,"11-15 Years",IF(Data[[#This Row],[Age]]&lt;=19,"16-19 Years", "20+ Years")))</f>
        <v>11-15 Years</v>
      </c>
    </row>
    <row r="7620" spans="1:18" x14ac:dyDescent="0.35">
      <c r="A7620" t="s">
        <v>534</v>
      </c>
      <c r="B7620" s="1">
        <v>45383</v>
      </c>
      <c r="C7620" t="s">
        <v>29</v>
      </c>
      <c r="D7620" t="s">
        <v>18</v>
      </c>
      <c r="E7620" t="s">
        <v>566</v>
      </c>
      <c r="F7620" t="s">
        <v>567</v>
      </c>
      <c r="G7620" t="s">
        <v>189</v>
      </c>
      <c r="H7620" t="s">
        <v>5036</v>
      </c>
      <c r="I7620" s="1">
        <v>41504</v>
      </c>
      <c r="J7620" t="s">
        <v>535</v>
      </c>
      <c r="K7620">
        <v>491</v>
      </c>
      <c r="L7620">
        <v>491</v>
      </c>
      <c r="M7620">
        <v>0</v>
      </c>
      <c r="N7620">
        <v>479</v>
      </c>
      <c r="O7620" t="s">
        <v>5064</v>
      </c>
      <c r="P7620" t="s">
        <v>152</v>
      </c>
      <c r="Q7620">
        <f ca="1">DATEDIF(Data[[#This Row],[Birthdate]],TODAY(),"Y")</f>
        <v>12</v>
      </c>
      <c r="R7620" t="str">
        <f ca="1">IF(Data[[#This Row],[Age]]&lt;=10,"3-10 Years",IF(Data[[#This Row],[Age]]&lt;=15,"11-15 Years",IF(Data[[#This Row],[Age]]&lt;=19,"16-19 Years", "20+ Years")))</f>
        <v>11-15 Years</v>
      </c>
    </row>
    <row r="7621" spans="1:18" x14ac:dyDescent="0.35">
      <c r="A7621" t="s">
        <v>3947</v>
      </c>
      <c r="B7621" s="1">
        <v>45378</v>
      </c>
      <c r="C7621" t="s">
        <v>303</v>
      </c>
      <c r="D7621" t="s">
        <v>18</v>
      </c>
      <c r="E7621" t="s">
        <v>566</v>
      </c>
      <c r="F7621" t="s">
        <v>567</v>
      </c>
      <c r="G7621" t="s">
        <v>84</v>
      </c>
      <c r="H7621" t="s">
        <v>5036</v>
      </c>
      <c r="I7621" s="1">
        <v>41308</v>
      </c>
      <c r="J7621" t="s">
        <v>2257</v>
      </c>
      <c r="K7621">
        <v>491</v>
      </c>
      <c r="L7621">
        <v>491</v>
      </c>
      <c r="M7621">
        <v>0</v>
      </c>
      <c r="N7621">
        <v>479</v>
      </c>
      <c r="O7621" t="s">
        <v>5064</v>
      </c>
      <c r="P7621" t="s">
        <v>25</v>
      </c>
      <c r="Q7621">
        <f ca="1">DATEDIF(Data[[#This Row],[Birthdate]],TODAY(),"Y")</f>
        <v>12</v>
      </c>
      <c r="R7621" t="str">
        <f ca="1">IF(Data[[#This Row],[Age]]&lt;=10,"3-10 Years",IF(Data[[#This Row],[Age]]&lt;=15,"11-15 Years",IF(Data[[#This Row],[Age]]&lt;=19,"16-19 Years", "20+ Years")))</f>
        <v>11-15 Years</v>
      </c>
    </row>
    <row r="7622" spans="1:18" x14ac:dyDescent="0.35">
      <c r="A7622" t="s">
        <v>608</v>
      </c>
      <c r="B7622" s="1">
        <v>45373</v>
      </c>
      <c r="C7622" t="s">
        <v>29</v>
      </c>
      <c r="D7622" t="s">
        <v>18</v>
      </c>
      <c r="E7622" t="s">
        <v>566</v>
      </c>
      <c r="F7622" t="s">
        <v>567</v>
      </c>
      <c r="G7622" t="s">
        <v>57</v>
      </c>
      <c r="H7622" t="s">
        <v>5036</v>
      </c>
      <c r="I7622" s="1">
        <v>41446</v>
      </c>
      <c r="J7622" t="s">
        <v>609</v>
      </c>
      <c r="K7622">
        <v>288</v>
      </c>
      <c r="L7622">
        <v>288</v>
      </c>
      <c r="M7622">
        <v>0</v>
      </c>
      <c r="N7622">
        <v>285</v>
      </c>
      <c r="O7622" t="s">
        <v>5064</v>
      </c>
      <c r="P7622" t="s">
        <v>25</v>
      </c>
      <c r="Q7622">
        <f ca="1">DATEDIF(Data[[#This Row],[Birthdate]],TODAY(),"Y")</f>
        <v>12</v>
      </c>
      <c r="R7622" t="str">
        <f ca="1">IF(Data[[#This Row],[Age]]&lt;=10,"3-10 Years",IF(Data[[#This Row],[Age]]&lt;=15,"11-15 Years",IF(Data[[#This Row],[Age]]&lt;=19,"16-19 Years", "20+ Years")))</f>
        <v>11-15 Years</v>
      </c>
    </row>
    <row r="7623" spans="1:18" x14ac:dyDescent="0.35">
      <c r="A7623" t="s">
        <v>608</v>
      </c>
      <c r="B7623" s="1">
        <v>45373</v>
      </c>
      <c r="C7623" t="s">
        <v>29</v>
      </c>
      <c r="D7623" t="s">
        <v>18</v>
      </c>
      <c r="E7623" t="s">
        <v>566</v>
      </c>
      <c r="F7623" t="s">
        <v>567</v>
      </c>
      <c r="G7623" t="s">
        <v>57</v>
      </c>
      <c r="H7623" t="s">
        <v>5036</v>
      </c>
      <c r="I7623" s="1">
        <v>41446</v>
      </c>
      <c r="J7623" t="s">
        <v>609</v>
      </c>
      <c r="K7623">
        <v>469</v>
      </c>
      <c r="L7623">
        <v>469</v>
      </c>
      <c r="M7623">
        <v>0</v>
      </c>
      <c r="N7623">
        <v>479</v>
      </c>
      <c r="O7623" t="s">
        <v>5064</v>
      </c>
      <c r="P7623" t="s">
        <v>25</v>
      </c>
      <c r="Q7623">
        <f ca="1">DATEDIF(Data[[#This Row],[Birthdate]],TODAY(),"Y")</f>
        <v>12</v>
      </c>
      <c r="R7623" t="str">
        <f ca="1">IF(Data[[#This Row],[Age]]&lt;=10,"3-10 Years",IF(Data[[#This Row],[Age]]&lt;=15,"11-15 Years",IF(Data[[#This Row],[Age]]&lt;=19,"16-19 Years", "20+ Years")))</f>
        <v>11-15 Years</v>
      </c>
    </row>
    <row r="7624" spans="1:18" x14ac:dyDescent="0.35">
      <c r="A7624" t="s">
        <v>608</v>
      </c>
      <c r="B7624" s="1">
        <v>45373</v>
      </c>
      <c r="C7624" t="s">
        <v>29</v>
      </c>
      <c r="D7624" t="s">
        <v>18</v>
      </c>
      <c r="E7624" t="s">
        <v>566</v>
      </c>
      <c r="F7624" t="s">
        <v>567</v>
      </c>
      <c r="G7624" t="s">
        <v>57</v>
      </c>
      <c r="H7624" t="s">
        <v>5036</v>
      </c>
      <c r="I7624" s="1">
        <v>41446</v>
      </c>
      <c r="J7624" t="s">
        <v>609</v>
      </c>
      <c r="K7624">
        <v>469</v>
      </c>
      <c r="L7624">
        <v>469</v>
      </c>
      <c r="M7624">
        <v>0</v>
      </c>
      <c r="N7624">
        <v>479</v>
      </c>
      <c r="O7624" t="s">
        <v>5064</v>
      </c>
      <c r="P7624" t="s">
        <v>25</v>
      </c>
      <c r="Q7624">
        <f ca="1">DATEDIF(Data[[#This Row],[Birthdate]],TODAY(),"Y")</f>
        <v>12</v>
      </c>
      <c r="R7624" t="str">
        <f ca="1">IF(Data[[#This Row],[Age]]&lt;=10,"3-10 Years",IF(Data[[#This Row],[Age]]&lt;=15,"11-15 Years",IF(Data[[#This Row],[Age]]&lt;=19,"16-19 Years", "20+ Years")))</f>
        <v>11-15 Years</v>
      </c>
    </row>
    <row r="7625" spans="1:18" x14ac:dyDescent="0.35">
      <c r="A7625" t="s">
        <v>1417</v>
      </c>
      <c r="B7625" s="1">
        <v>45370</v>
      </c>
      <c r="C7625" t="s">
        <v>29</v>
      </c>
      <c r="D7625" t="s">
        <v>18</v>
      </c>
      <c r="E7625" t="s">
        <v>566</v>
      </c>
      <c r="F7625" t="s">
        <v>567</v>
      </c>
      <c r="G7625" t="s">
        <v>189</v>
      </c>
      <c r="H7625" t="s">
        <v>5036</v>
      </c>
      <c r="I7625" s="1">
        <v>41560</v>
      </c>
      <c r="J7625" t="s">
        <v>199</v>
      </c>
      <c r="K7625">
        <v>501</v>
      </c>
      <c r="L7625">
        <v>501</v>
      </c>
      <c r="M7625">
        <v>0</v>
      </c>
      <c r="N7625">
        <v>479</v>
      </c>
      <c r="O7625" t="s">
        <v>5064</v>
      </c>
      <c r="P7625" t="s">
        <v>25</v>
      </c>
      <c r="Q7625">
        <f ca="1">DATEDIF(Data[[#This Row],[Birthdate]],TODAY(),"Y")</f>
        <v>12</v>
      </c>
      <c r="R7625" t="str">
        <f ca="1">IF(Data[[#This Row],[Age]]&lt;=10,"3-10 Years",IF(Data[[#This Row],[Age]]&lt;=15,"11-15 Years",IF(Data[[#This Row],[Age]]&lt;=19,"16-19 Years", "20+ Years")))</f>
        <v>11-15 Years</v>
      </c>
    </row>
    <row r="7626" spans="1:18" x14ac:dyDescent="0.35">
      <c r="A7626" t="s">
        <v>244</v>
      </c>
      <c r="B7626" s="1">
        <v>45362</v>
      </c>
      <c r="C7626" t="s">
        <v>29</v>
      </c>
      <c r="D7626" t="s">
        <v>18</v>
      </c>
      <c r="E7626" t="s">
        <v>566</v>
      </c>
      <c r="F7626" t="s">
        <v>567</v>
      </c>
      <c r="G7626" t="s">
        <v>189</v>
      </c>
      <c r="H7626" t="s">
        <v>5036</v>
      </c>
      <c r="I7626" s="1">
        <v>41496</v>
      </c>
      <c r="J7626" t="s">
        <v>245</v>
      </c>
      <c r="K7626">
        <v>501</v>
      </c>
      <c r="L7626">
        <v>501</v>
      </c>
      <c r="M7626">
        <v>0</v>
      </c>
      <c r="N7626">
        <v>479</v>
      </c>
      <c r="O7626" t="s">
        <v>5064</v>
      </c>
      <c r="P7626" t="s">
        <v>152</v>
      </c>
      <c r="Q7626">
        <f ca="1">DATEDIF(Data[[#This Row],[Birthdate]],TODAY(),"Y")</f>
        <v>12</v>
      </c>
      <c r="R7626" t="str">
        <f ca="1">IF(Data[[#This Row],[Age]]&lt;=10,"3-10 Years",IF(Data[[#This Row],[Age]]&lt;=15,"11-15 Years",IF(Data[[#This Row],[Age]]&lt;=19,"16-19 Years", "20+ Years")))</f>
        <v>11-15 Years</v>
      </c>
    </row>
    <row r="7627" spans="1:18" x14ac:dyDescent="0.35">
      <c r="A7627" t="s">
        <v>534</v>
      </c>
      <c r="B7627" s="1">
        <v>45349</v>
      </c>
      <c r="C7627" t="s">
        <v>17</v>
      </c>
      <c r="D7627" t="s">
        <v>18</v>
      </c>
      <c r="E7627" t="s">
        <v>566</v>
      </c>
      <c r="F7627" t="s">
        <v>567</v>
      </c>
      <c r="G7627" t="s">
        <v>189</v>
      </c>
      <c r="H7627" t="s">
        <v>5036</v>
      </c>
      <c r="I7627" s="1">
        <v>41504</v>
      </c>
      <c r="J7627" t="s">
        <v>535</v>
      </c>
      <c r="K7627">
        <v>491</v>
      </c>
      <c r="L7627">
        <v>0</v>
      </c>
      <c r="M7627">
        <v>491</v>
      </c>
      <c r="N7627">
        <v>479</v>
      </c>
      <c r="O7627" t="s">
        <v>5064</v>
      </c>
      <c r="P7627" t="s">
        <v>152</v>
      </c>
      <c r="Q7627">
        <f ca="1">DATEDIF(Data[[#This Row],[Birthdate]],TODAY(),"Y")</f>
        <v>12</v>
      </c>
      <c r="R7627" t="str">
        <f ca="1">IF(Data[[#This Row],[Age]]&lt;=10,"3-10 Years",IF(Data[[#This Row],[Age]]&lt;=15,"11-15 Years",IF(Data[[#This Row],[Age]]&lt;=19,"16-19 Years", "20+ Years")))</f>
        <v>11-15 Years</v>
      </c>
    </row>
    <row r="7628" spans="1:18" x14ac:dyDescent="0.35">
      <c r="A7628" t="s">
        <v>534</v>
      </c>
      <c r="B7628" s="1">
        <v>45349</v>
      </c>
      <c r="C7628" t="s">
        <v>29</v>
      </c>
      <c r="D7628" t="s">
        <v>18</v>
      </c>
      <c r="E7628" t="s">
        <v>566</v>
      </c>
      <c r="F7628" t="s">
        <v>567</v>
      </c>
      <c r="G7628" t="s">
        <v>189</v>
      </c>
      <c r="H7628" t="s">
        <v>5036</v>
      </c>
      <c r="I7628" s="1">
        <v>41504</v>
      </c>
      <c r="J7628" t="s">
        <v>535</v>
      </c>
      <c r="K7628">
        <v>491</v>
      </c>
      <c r="L7628">
        <v>491</v>
      </c>
      <c r="M7628">
        <v>0</v>
      </c>
      <c r="N7628">
        <v>479</v>
      </c>
      <c r="O7628" t="s">
        <v>5064</v>
      </c>
      <c r="P7628" t="s">
        <v>152</v>
      </c>
      <c r="Q7628">
        <f ca="1">DATEDIF(Data[[#This Row],[Birthdate]],TODAY(),"Y")</f>
        <v>12</v>
      </c>
      <c r="R7628" t="str">
        <f ca="1">IF(Data[[#This Row],[Age]]&lt;=10,"3-10 Years",IF(Data[[#This Row],[Age]]&lt;=15,"11-15 Years",IF(Data[[#This Row],[Age]]&lt;=19,"16-19 Years", "20+ Years")))</f>
        <v>11-15 Years</v>
      </c>
    </row>
    <row r="7629" spans="1:18" x14ac:dyDescent="0.35">
      <c r="A7629" t="s">
        <v>1200</v>
      </c>
      <c r="B7629" s="1">
        <v>45348</v>
      </c>
      <c r="C7629" t="s">
        <v>29</v>
      </c>
      <c r="D7629" t="s">
        <v>18</v>
      </c>
      <c r="E7629" t="s">
        <v>566</v>
      </c>
      <c r="F7629" t="s">
        <v>567</v>
      </c>
      <c r="G7629" t="s">
        <v>105</v>
      </c>
      <c r="H7629" t="s">
        <v>5036</v>
      </c>
      <c r="I7629" s="1">
        <v>41563</v>
      </c>
      <c r="J7629" t="s">
        <v>714</v>
      </c>
      <c r="K7629">
        <v>501</v>
      </c>
      <c r="L7629">
        <v>501</v>
      </c>
      <c r="M7629">
        <v>0</v>
      </c>
      <c r="N7629">
        <v>479</v>
      </c>
      <c r="O7629" t="s">
        <v>5064</v>
      </c>
      <c r="P7629" t="s">
        <v>25</v>
      </c>
      <c r="Q7629">
        <f ca="1">DATEDIF(Data[[#This Row],[Birthdate]],TODAY(),"Y")</f>
        <v>12</v>
      </c>
      <c r="R7629" t="str">
        <f ca="1">IF(Data[[#This Row],[Age]]&lt;=10,"3-10 Years",IF(Data[[#This Row],[Age]]&lt;=15,"11-15 Years",IF(Data[[#This Row],[Age]]&lt;=19,"16-19 Years", "20+ Years")))</f>
        <v>11-15 Years</v>
      </c>
    </row>
    <row r="7630" spans="1:18" x14ac:dyDescent="0.35">
      <c r="A7630" t="s">
        <v>576</v>
      </c>
      <c r="B7630" s="1">
        <v>45347</v>
      </c>
      <c r="C7630" t="s">
        <v>29</v>
      </c>
      <c r="D7630" t="s">
        <v>18</v>
      </c>
      <c r="E7630" t="s">
        <v>566</v>
      </c>
      <c r="F7630" t="s">
        <v>567</v>
      </c>
      <c r="G7630" t="s">
        <v>57</v>
      </c>
      <c r="H7630" t="s">
        <v>5036</v>
      </c>
      <c r="I7630" s="1">
        <v>41305</v>
      </c>
      <c r="J7630" t="s">
        <v>577</v>
      </c>
      <c r="K7630">
        <v>298</v>
      </c>
      <c r="L7630">
        <v>298</v>
      </c>
      <c r="M7630">
        <v>0</v>
      </c>
      <c r="N7630">
        <v>285</v>
      </c>
      <c r="O7630" t="s">
        <v>5064</v>
      </c>
      <c r="P7630" t="s">
        <v>152</v>
      </c>
      <c r="Q7630">
        <f ca="1">DATEDIF(Data[[#This Row],[Birthdate]],TODAY(),"Y")</f>
        <v>12</v>
      </c>
      <c r="R7630" t="str">
        <f ca="1">IF(Data[[#This Row],[Age]]&lt;=10,"3-10 Years",IF(Data[[#This Row],[Age]]&lt;=15,"11-15 Years",IF(Data[[#This Row],[Age]]&lt;=19,"16-19 Years", "20+ Years")))</f>
        <v>11-15 Years</v>
      </c>
    </row>
    <row r="7631" spans="1:18" x14ac:dyDescent="0.35">
      <c r="A7631" t="s">
        <v>3947</v>
      </c>
      <c r="B7631" s="1">
        <v>45338</v>
      </c>
      <c r="C7631" t="s">
        <v>29</v>
      </c>
      <c r="D7631" t="s">
        <v>18</v>
      </c>
      <c r="E7631" t="s">
        <v>566</v>
      </c>
      <c r="F7631" t="s">
        <v>567</v>
      </c>
      <c r="G7631" t="s">
        <v>84</v>
      </c>
      <c r="H7631" t="s">
        <v>5036</v>
      </c>
      <c r="I7631" s="1">
        <v>41308</v>
      </c>
      <c r="J7631" t="s">
        <v>2257</v>
      </c>
      <c r="K7631">
        <v>501</v>
      </c>
      <c r="L7631">
        <v>501</v>
      </c>
      <c r="M7631">
        <v>0</v>
      </c>
      <c r="N7631">
        <v>479</v>
      </c>
      <c r="O7631" t="s">
        <v>5064</v>
      </c>
      <c r="P7631" t="s">
        <v>25</v>
      </c>
      <c r="Q7631">
        <f ca="1">DATEDIF(Data[[#This Row],[Birthdate]],TODAY(),"Y")</f>
        <v>12</v>
      </c>
      <c r="R7631" t="str">
        <f ca="1">IF(Data[[#This Row],[Age]]&lt;=10,"3-10 Years",IF(Data[[#This Row],[Age]]&lt;=15,"11-15 Years",IF(Data[[#This Row],[Age]]&lt;=19,"16-19 Years", "20+ Years")))</f>
        <v>11-15 Years</v>
      </c>
    </row>
    <row r="7632" spans="1:18" x14ac:dyDescent="0.35">
      <c r="A7632" t="s">
        <v>1155</v>
      </c>
      <c r="B7632" s="1">
        <v>45489</v>
      </c>
      <c r="C7632" t="s">
        <v>29</v>
      </c>
      <c r="D7632" t="s">
        <v>18</v>
      </c>
      <c r="E7632" t="s">
        <v>566</v>
      </c>
      <c r="F7632" t="s">
        <v>3602</v>
      </c>
      <c r="G7632" t="s">
        <v>405</v>
      </c>
      <c r="H7632" t="s">
        <v>1083</v>
      </c>
      <c r="I7632" s="1">
        <v>41543</v>
      </c>
      <c r="J7632" t="s">
        <v>1154</v>
      </c>
      <c r="K7632">
        <v>66</v>
      </c>
      <c r="L7632">
        <v>66</v>
      </c>
      <c r="M7632">
        <v>0</v>
      </c>
      <c r="N7632">
        <v>65</v>
      </c>
      <c r="O7632" t="s">
        <v>5064</v>
      </c>
      <c r="P7632" t="s">
        <v>152</v>
      </c>
      <c r="Q7632">
        <f ca="1">DATEDIF(Data[[#This Row],[Birthdate]],TODAY(),"Y")</f>
        <v>12</v>
      </c>
      <c r="R7632" t="str">
        <f ca="1">IF(Data[[#This Row],[Age]]&lt;=10,"3-10 Years",IF(Data[[#This Row],[Age]]&lt;=15,"11-15 Years",IF(Data[[#This Row],[Age]]&lt;=19,"16-19 Years", "20+ Years")))</f>
        <v>11-15 Years</v>
      </c>
    </row>
    <row r="7633" spans="1:18" x14ac:dyDescent="0.35">
      <c r="A7633" t="s">
        <v>2358</v>
      </c>
      <c r="B7633" s="1">
        <v>45481</v>
      </c>
      <c r="C7633" t="s">
        <v>29</v>
      </c>
      <c r="D7633" t="s">
        <v>18</v>
      </c>
      <c r="E7633" t="s">
        <v>566</v>
      </c>
      <c r="F7633" t="s">
        <v>3602</v>
      </c>
      <c r="G7633" t="s">
        <v>50</v>
      </c>
      <c r="H7633" t="s">
        <v>5036</v>
      </c>
      <c r="I7633" s="1">
        <v>41555</v>
      </c>
      <c r="J7633" t="s">
        <v>2218</v>
      </c>
      <c r="K7633">
        <v>66</v>
      </c>
      <c r="L7633">
        <v>66</v>
      </c>
      <c r="M7633">
        <v>0</v>
      </c>
      <c r="N7633">
        <v>65</v>
      </c>
      <c r="O7633" t="s">
        <v>5064</v>
      </c>
      <c r="P7633" t="s">
        <v>152</v>
      </c>
      <c r="Q7633">
        <f ca="1">DATEDIF(Data[[#This Row],[Birthdate]],TODAY(),"Y")</f>
        <v>12</v>
      </c>
      <c r="R7633" t="str">
        <f ca="1">IF(Data[[#This Row],[Age]]&lt;=10,"3-10 Years",IF(Data[[#This Row],[Age]]&lt;=15,"11-15 Years",IF(Data[[#This Row],[Age]]&lt;=19,"16-19 Years", "20+ Years")))</f>
        <v>11-15 Years</v>
      </c>
    </row>
    <row r="7634" spans="1:18" x14ac:dyDescent="0.35">
      <c r="A7634" t="s">
        <v>1148</v>
      </c>
      <c r="B7634" s="1">
        <v>45470</v>
      </c>
      <c r="C7634" t="s">
        <v>29</v>
      </c>
      <c r="D7634" t="s">
        <v>18</v>
      </c>
      <c r="E7634" t="s">
        <v>566</v>
      </c>
      <c r="F7634" t="s">
        <v>3602</v>
      </c>
      <c r="G7634" t="s">
        <v>189</v>
      </c>
      <c r="H7634" t="s">
        <v>5036</v>
      </c>
      <c r="I7634" s="1">
        <v>41302</v>
      </c>
      <c r="J7634" t="s">
        <v>1149</v>
      </c>
      <c r="K7634">
        <v>66</v>
      </c>
      <c r="L7634">
        <v>66</v>
      </c>
      <c r="M7634">
        <v>0</v>
      </c>
      <c r="N7634">
        <v>65</v>
      </c>
      <c r="O7634" t="s">
        <v>5064</v>
      </c>
      <c r="P7634" t="s">
        <v>152</v>
      </c>
      <c r="Q7634">
        <f ca="1">DATEDIF(Data[[#This Row],[Birthdate]],TODAY(),"Y")</f>
        <v>12</v>
      </c>
      <c r="R7634" t="str">
        <f ca="1">IF(Data[[#This Row],[Age]]&lt;=10,"3-10 Years",IF(Data[[#This Row],[Age]]&lt;=15,"11-15 Years",IF(Data[[#This Row],[Age]]&lt;=19,"16-19 Years", "20+ Years")))</f>
        <v>11-15 Years</v>
      </c>
    </row>
    <row r="7635" spans="1:18" x14ac:dyDescent="0.35">
      <c r="A7635" t="s">
        <v>1148</v>
      </c>
      <c r="B7635" s="1">
        <v>45470</v>
      </c>
      <c r="C7635" t="s">
        <v>29</v>
      </c>
      <c r="D7635" t="s">
        <v>18</v>
      </c>
      <c r="E7635" t="s">
        <v>566</v>
      </c>
      <c r="F7635" t="s">
        <v>3602</v>
      </c>
      <c r="G7635" t="s">
        <v>189</v>
      </c>
      <c r="H7635" t="s">
        <v>5036</v>
      </c>
      <c r="I7635" s="1">
        <v>41302</v>
      </c>
      <c r="J7635" t="s">
        <v>1149</v>
      </c>
      <c r="K7635">
        <v>66</v>
      </c>
      <c r="L7635">
        <v>66</v>
      </c>
      <c r="M7635">
        <v>0</v>
      </c>
      <c r="N7635">
        <v>65</v>
      </c>
      <c r="O7635" t="s">
        <v>5064</v>
      </c>
      <c r="P7635" t="s">
        <v>152</v>
      </c>
      <c r="Q7635">
        <f ca="1">DATEDIF(Data[[#This Row],[Birthdate]],TODAY(),"Y")</f>
        <v>12</v>
      </c>
      <c r="R7635" t="str">
        <f ca="1">IF(Data[[#This Row],[Age]]&lt;=10,"3-10 Years",IF(Data[[#This Row],[Age]]&lt;=15,"11-15 Years",IF(Data[[#This Row],[Age]]&lt;=19,"16-19 Years", "20+ Years")))</f>
        <v>11-15 Years</v>
      </c>
    </row>
    <row r="7636" spans="1:18" x14ac:dyDescent="0.35">
      <c r="A7636" t="s">
        <v>1148</v>
      </c>
      <c r="B7636" s="1">
        <v>45470</v>
      </c>
      <c r="C7636" t="s">
        <v>29</v>
      </c>
      <c r="D7636" t="s">
        <v>18</v>
      </c>
      <c r="E7636" t="s">
        <v>566</v>
      </c>
      <c r="F7636" t="s">
        <v>3602</v>
      </c>
      <c r="G7636" t="s">
        <v>189</v>
      </c>
      <c r="H7636" t="s">
        <v>5036</v>
      </c>
      <c r="I7636" s="1">
        <v>41302</v>
      </c>
      <c r="J7636" t="s">
        <v>1149</v>
      </c>
      <c r="K7636">
        <v>66</v>
      </c>
      <c r="L7636">
        <v>66</v>
      </c>
      <c r="M7636">
        <v>0</v>
      </c>
      <c r="N7636">
        <v>65</v>
      </c>
      <c r="O7636" t="s">
        <v>5064</v>
      </c>
      <c r="P7636" t="s">
        <v>152</v>
      </c>
      <c r="Q7636">
        <f ca="1">DATEDIF(Data[[#This Row],[Birthdate]],TODAY(),"Y")</f>
        <v>12</v>
      </c>
      <c r="R7636" t="str">
        <f ca="1">IF(Data[[#This Row],[Age]]&lt;=10,"3-10 Years",IF(Data[[#This Row],[Age]]&lt;=15,"11-15 Years",IF(Data[[#This Row],[Age]]&lt;=19,"16-19 Years", "20+ Years")))</f>
        <v>11-15 Years</v>
      </c>
    </row>
    <row r="7637" spans="1:18" x14ac:dyDescent="0.35">
      <c r="A7637" t="s">
        <v>1712</v>
      </c>
      <c r="B7637" s="1">
        <v>45469</v>
      </c>
      <c r="C7637" t="s">
        <v>29</v>
      </c>
      <c r="D7637" t="s">
        <v>18</v>
      </c>
      <c r="E7637" t="s">
        <v>566</v>
      </c>
      <c r="F7637" t="s">
        <v>3602</v>
      </c>
      <c r="G7637" t="s">
        <v>21</v>
      </c>
      <c r="H7637" t="s">
        <v>5036</v>
      </c>
      <c r="I7637" s="1">
        <v>41608</v>
      </c>
      <c r="J7637" t="s">
        <v>1713</v>
      </c>
      <c r="K7637">
        <v>66</v>
      </c>
      <c r="L7637">
        <v>66</v>
      </c>
      <c r="M7637">
        <v>0</v>
      </c>
      <c r="N7637">
        <v>65</v>
      </c>
      <c r="O7637" t="s">
        <v>5064</v>
      </c>
      <c r="P7637" t="s">
        <v>25</v>
      </c>
      <c r="Q7637">
        <f ca="1">DATEDIF(Data[[#This Row],[Birthdate]],TODAY(),"Y")</f>
        <v>12</v>
      </c>
      <c r="R7637" t="str">
        <f ca="1">IF(Data[[#This Row],[Age]]&lt;=10,"3-10 Years",IF(Data[[#This Row],[Age]]&lt;=15,"11-15 Years",IF(Data[[#This Row],[Age]]&lt;=19,"16-19 Years", "20+ Years")))</f>
        <v>11-15 Years</v>
      </c>
    </row>
    <row r="7638" spans="1:18" x14ac:dyDescent="0.35">
      <c r="A7638" t="s">
        <v>635</v>
      </c>
      <c r="B7638" s="1">
        <v>45505</v>
      </c>
      <c r="C7638" t="s">
        <v>29</v>
      </c>
      <c r="D7638" t="s">
        <v>18</v>
      </c>
      <c r="E7638" t="s">
        <v>566</v>
      </c>
      <c r="F7638" t="s">
        <v>3602</v>
      </c>
      <c r="G7638" t="s">
        <v>50</v>
      </c>
      <c r="H7638" t="s">
        <v>5036</v>
      </c>
      <c r="I7638" s="1">
        <v>41451</v>
      </c>
      <c r="J7638" t="s">
        <v>472</v>
      </c>
      <c r="K7638">
        <v>66</v>
      </c>
      <c r="L7638">
        <v>66</v>
      </c>
      <c r="M7638">
        <v>0</v>
      </c>
      <c r="N7638">
        <v>65</v>
      </c>
      <c r="O7638" t="s">
        <v>5064</v>
      </c>
      <c r="P7638" t="s">
        <v>25</v>
      </c>
      <c r="Q7638">
        <f ca="1">DATEDIF(Data[[#This Row],[Birthdate]],TODAY(),"Y")</f>
        <v>12</v>
      </c>
      <c r="R7638" t="str">
        <f ca="1">IF(Data[[#This Row],[Age]]&lt;=10,"3-10 Years",IF(Data[[#This Row],[Age]]&lt;=15,"11-15 Years",IF(Data[[#This Row],[Age]]&lt;=19,"16-19 Years", "20+ Years")))</f>
        <v>11-15 Years</v>
      </c>
    </row>
    <row r="7639" spans="1:18" x14ac:dyDescent="0.35">
      <c r="A7639" t="s">
        <v>769</v>
      </c>
      <c r="B7639" s="1">
        <v>45491</v>
      </c>
      <c r="C7639" t="s">
        <v>303</v>
      </c>
      <c r="D7639" t="s">
        <v>18</v>
      </c>
      <c r="E7639" t="s">
        <v>566</v>
      </c>
      <c r="F7639" t="s">
        <v>3602</v>
      </c>
      <c r="G7639" t="s">
        <v>50</v>
      </c>
      <c r="H7639" t="s">
        <v>5036</v>
      </c>
      <c r="I7639" s="1">
        <v>41579</v>
      </c>
      <c r="J7639" t="s">
        <v>770</v>
      </c>
      <c r="K7639">
        <v>66</v>
      </c>
      <c r="L7639">
        <v>66</v>
      </c>
      <c r="M7639">
        <v>0</v>
      </c>
      <c r="N7639">
        <v>65</v>
      </c>
      <c r="O7639" t="s">
        <v>5064</v>
      </c>
      <c r="P7639" t="s">
        <v>152</v>
      </c>
      <c r="Q7639">
        <f ca="1">DATEDIF(Data[[#This Row],[Birthdate]],TODAY(),"Y")</f>
        <v>12</v>
      </c>
      <c r="R7639" t="str">
        <f ca="1">IF(Data[[#This Row],[Age]]&lt;=10,"3-10 Years",IF(Data[[#This Row],[Age]]&lt;=15,"11-15 Years",IF(Data[[#This Row],[Age]]&lt;=19,"16-19 Years", "20+ Years")))</f>
        <v>11-15 Years</v>
      </c>
    </row>
    <row r="7640" spans="1:18" x14ac:dyDescent="0.35">
      <c r="A7640" t="s">
        <v>1414</v>
      </c>
      <c r="B7640" s="1">
        <v>45483</v>
      </c>
      <c r="C7640" t="s">
        <v>303</v>
      </c>
      <c r="D7640" t="s">
        <v>18</v>
      </c>
      <c r="E7640" t="s">
        <v>566</v>
      </c>
      <c r="F7640" t="s">
        <v>3602</v>
      </c>
      <c r="G7640" t="s">
        <v>57</v>
      </c>
      <c r="H7640" t="s">
        <v>5036</v>
      </c>
      <c r="I7640" s="1">
        <v>41590</v>
      </c>
      <c r="J7640" t="s">
        <v>1415</v>
      </c>
      <c r="K7640">
        <v>66</v>
      </c>
      <c r="L7640">
        <v>66</v>
      </c>
      <c r="M7640">
        <v>0</v>
      </c>
      <c r="N7640">
        <v>65</v>
      </c>
      <c r="O7640" t="s">
        <v>5064</v>
      </c>
      <c r="P7640" t="s">
        <v>152</v>
      </c>
      <c r="Q7640">
        <f ca="1">DATEDIF(Data[[#This Row],[Birthdate]],TODAY(),"Y")</f>
        <v>12</v>
      </c>
      <c r="R7640" t="str">
        <f ca="1">IF(Data[[#This Row],[Age]]&lt;=10,"3-10 Years",IF(Data[[#This Row],[Age]]&lt;=15,"11-15 Years",IF(Data[[#This Row],[Age]]&lt;=19,"16-19 Years", "20+ Years")))</f>
        <v>11-15 Years</v>
      </c>
    </row>
    <row r="7641" spans="1:18" x14ac:dyDescent="0.35">
      <c r="A7641" t="s">
        <v>532</v>
      </c>
      <c r="B7641" s="1">
        <v>45474</v>
      </c>
      <c r="C7641" t="s">
        <v>303</v>
      </c>
      <c r="D7641" t="s">
        <v>18</v>
      </c>
      <c r="E7641" t="s">
        <v>566</v>
      </c>
      <c r="F7641" t="s">
        <v>3602</v>
      </c>
      <c r="G7641" t="s">
        <v>47</v>
      </c>
      <c r="H7641" t="s">
        <v>5036</v>
      </c>
      <c r="I7641" s="1">
        <v>41374</v>
      </c>
      <c r="J7641" t="s">
        <v>533</v>
      </c>
      <c r="K7641">
        <v>66</v>
      </c>
      <c r="L7641">
        <v>66</v>
      </c>
      <c r="M7641">
        <v>0</v>
      </c>
      <c r="N7641">
        <v>65</v>
      </c>
      <c r="O7641" t="s">
        <v>5064</v>
      </c>
      <c r="P7641" t="s">
        <v>25</v>
      </c>
      <c r="Q7641">
        <f ca="1">DATEDIF(Data[[#This Row],[Birthdate]],TODAY(),"Y")</f>
        <v>12</v>
      </c>
      <c r="R7641" t="str">
        <f ca="1">IF(Data[[#This Row],[Age]]&lt;=10,"3-10 Years",IF(Data[[#This Row],[Age]]&lt;=15,"11-15 Years",IF(Data[[#This Row],[Age]]&lt;=19,"16-19 Years", "20+ Years")))</f>
        <v>11-15 Years</v>
      </c>
    </row>
    <row r="7642" spans="1:18" x14ac:dyDescent="0.35">
      <c r="A7642" t="s">
        <v>532</v>
      </c>
      <c r="B7642" s="1">
        <v>45474</v>
      </c>
      <c r="C7642" t="s">
        <v>303</v>
      </c>
      <c r="D7642" t="s">
        <v>18</v>
      </c>
      <c r="E7642" t="s">
        <v>566</v>
      </c>
      <c r="F7642" t="s">
        <v>3602</v>
      </c>
      <c r="G7642" t="s">
        <v>47</v>
      </c>
      <c r="H7642" t="s">
        <v>5036</v>
      </c>
      <c r="I7642" s="1">
        <v>41374</v>
      </c>
      <c r="J7642" t="s">
        <v>533</v>
      </c>
      <c r="K7642">
        <v>66</v>
      </c>
      <c r="L7642">
        <v>66</v>
      </c>
      <c r="M7642">
        <v>0</v>
      </c>
      <c r="N7642">
        <v>65</v>
      </c>
      <c r="O7642" t="s">
        <v>5064</v>
      </c>
      <c r="P7642" t="s">
        <v>25</v>
      </c>
      <c r="Q7642">
        <f ca="1">DATEDIF(Data[[#This Row],[Birthdate]],TODAY(),"Y")</f>
        <v>12</v>
      </c>
      <c r="R7642" t="str">
        <f ca="1">IF(Data[[#This Row],[Age]]&lt;=10,"3-10 Years",IF(Data[[#This Row],[Age]]&lt;=15,"11-15 Years",IF(Data[[#This Row],[Age]]&lt;=19,"16-19 Years", "20+ Years")))</f>
        <v>11-15 Years</v>
      </c>
    </row>
    <row r="7643" spans="1:18" x14ac:dyDescent="0.35">
      <c r="A7643" t="s">
        <v>635</v>
      </c>
      <c r="B7643" s="1">
        <v>45461</v>
      </c>
      <c r="C7643" t="s">
        <v>29</v>
      </c>
      <c r="D7643" t="s">
        <v>18</v>
      </c>
      <c r="E7643" t="s">
        <v>566</v>
      </c>
      <c r="F7643" t="s">
        <v>3602</v>
      </c>
      <c r="G7643" t="s">
        <v>50</v>
      </c>
      <c r="H7643" t="s">
        <v>5036</v>
      </c>
      <c r="I7643" s="1">
        <v>41451</v>
      </c>
      <c r="J7643" t="s">
        <v>472</v>
      </c>
      <c r="K7643">
        <v>66</v>
      </c>
      <c r="L7643">
        <v>66</v>
      </c>
      <c r="M7643">
        <v>0</v>
      </c>
      <c r="N7643">
        <v>65</v>
      </c>
      <c r="O7643" t="s">
        <v>5064</v>
      </c>
      <c r="P7643" t="s">
        <v>25</v>
      </c>
      <c r="Q7643">
        <f ca="1">DATEDIF(Data[[#This Row],[Birthdate]],TODAY(),"Y")</f>
        <v>12</v>
      </c>
      <c r="R7643" t="str">
        <f ca="1">IF(Data[[#This Row],[Age]]&lt;=10,"3-10 Years",IF(Data[[#This Row],[Age]]&lt;=15,"11-15 Years",IF(Data[[#This Row],[Age]]&lt;=19,"16-19 Years", "20+ Years")))</f>
        <v>11-15 Years</v>
      </c>
    </row>
    <row r="7644" spans="1:18" x14ac:dyDescent="0.35">
      <c r="A7644" t="s">
        <v>530</v>
      </c>
      <c r="B7644" s="1">
        <v>45509</v>
      </c>
      <c r="C7644" t="s">
        <v>303</v>
      </c>
      <c r="D7644" t="s">
        <v>18</v>
      </c>
      <c r="E7644" t="s">
        <v>566</v>
      </c>
      <c r="F7644" t="s">
        <v>3602</v>
      </c>
      <c r="G7644" t="s">
        <v>30</v>
      </c>
      <c r="H7644" t="s">
        <v>5036</v>
      </c>
      <c r="I7644" s="1">
        <v>41320</v>
      </c>
      <c r="J7644" t="s">
        <v>531</v>
      </c>
      <c r="K7644">
        <v>66</v>
      </c>
      <c r="L7644">
        <v>66</v>
      </c>
      <c r="M7644">
        <v>0</v>
      </c>
      <c r="N7644">
        <v>65</v>
      </c>
      <c r="O7644" t="s">
        <v>5064</v>
      </c>
      <c r="P7644" t="s">
        <v>152</v>
      </c>
      <c r="Q7644">
        <f ca="1">DATEDIF(Data[[#This Row],[Birthdate]],TODAY(),"Y")</f>
        <v>12</v>
      </c>
      <c r="R7644" t="str">
        <f ca="1">IF(Data[[#This Row],[Age]]&lt;=10,"3-10 Years",IF(Data[[#This Row],[Age]]&lt;=15,"11-15 Years",IF(Data[[#This Row],[Age]]&lt;=19,"16-19 Years", "20+ Years")))</f>
        <v>11-15 Years</v>
      </c>
    </row>
    <row r="7645" spans="1:18" x14ac:dyDescent="0.35">
      <c r="A7645" t="s">
        <v>475</v>
      </c>
      <c r="B7645" s="1">
        <v>45508</v>
      </c>
      <c r="C7645" t="s">
        <v>29</v>
      </c>
      <c r="D7645" t="s">
        <v>18</v>
      </c>
      <c r="E7645" t="s">
        <v>566</v>
      </c>
      <c r="F7645" t="s">
        <v>3602</v>
      </c>
      <c r="G7645" t="s">
        <v>21</v>
      </c>
      <c r="H7645" t="s">
        <v>5036</v>
      </c>
      <c r="I7645" s="1">
        <v>41270</v>
      </c>
      <c r="J7645" t="s">
        <v>476</v>
      </c>
      <c r="K7645">
        <v>66</v>
      </c>
      <c r="L7645">
        <v>66</v>
      </c>
      <c r="M7645">
        <v>0</v>
      </c>
      <c r="N7645">
        <v>65</v>
      </c>
      <c r="O7645" t="s">
        <v>5064</v>
      </c>
      <c r="P7645" t="s">
        <v>152</v>
      </c>
      <c r="Q7645">
        <f ca="1">DATEDIF(Data[[#This Row],[Birthdate]],TODAY(),"Y")</f>
        <v>12</v>
      </c>
      <c r="R7645" t="str">
        <f ca="1">IF(Data[[#This Row],[Age]]&lt;=10,"3-10 Years",IF(Data[[#This Row],[Age]]&lt;=15,"11-15 Years",IF(Data[[#This Row],[Age]]&lt;=19,"16-19 Years", "20+ Years")))</f>
        <v>11-15 Years</v>
      </c>
    </row>
    <row r="7646" spans="1:18" x14ac:dyDescent="0.35">
      <c r="A7646" t="s">
        <v>475</v>
      </c>
      <c r="B7646" s="1">
        <v>45501</v>
      </c>
      <c r="C7646" t="s">
        <v>29</v>
      </c>
      <c r="D7646" t="s">
        <v>18</v>
      </c>
      <c r="E7646" t="s">
        <v>566</v>
      </c>
      <c r="F7646" t="s">
        <v>3602</v>
      </c>
      <c r="G7646" t="s">
        <v>21</v>
      </c>
      <c r="H7646" t="s">
        <v>5036</v>
      </c>
      <c r="I7646" s="1">
        <v>41270</v>
      </c>
      <c r="J7646" t="s">
        <v>476</v>
      </c>
      <c r="K7646">
        <v>66</v>
      </c>
      <c r="L7646">
        <v>66</v>
      </c>
      <c r="M7646">
        <v>0</v>
      </c>
      <c r="N7646">
        <v>65</v>
      </c>
      <c r="O7646" t="s">
        <v>5064</v>
      </c>
      <c r="P7646" t="s">
        <v>152</v>
      </c>
      <c r="Q7646">
        <f ca="1">DATEDIF(Data[[#This Row],[Birthdate]],TODAY(),"Y")</f>
        <v>12</v>
      </c>
      <c r="R7646" t="str">
        <f ca="1">IF(Data[[#This Row],[Age]]&lt;=10,"3-10 Years",IF(Data[[#This Row],[Age]]&lt;=15,"11-15 Years",IF(Data[[#This Row],[Age]]&lt;=19,"16-19 Years", "20+ Years")))</f>
        <v>11-15 Years</v>
      </c>
    </row>
    <row r="7647" spans="1:18" x14ac:dyDescent="0.35">
      <c r="A7647" t="s">
        <v>631</v>
      </c>
      <c r="B7647" s="1">
        <v>45500</v>
      </c>
      <c r="C7647" t="s">
        <v>29</v>
      </c>
      <c r="D7647" t="s">
        <v>18</v>
      </c>
      <c r="E7647" t="s">
        <v>566</v>
      </c>
      <c r="F7647" t="s">
        <v>3602</v>
      </c>
      <c r="G7647" t="s">
        <v>47</v>
      </c>
      <c r="H7647" t="s">
        <v>5036</v>
      </c>
      <c r="I7647" s="1">
        <v>41306</v>
      </c>
      <c r="J7647" t="s">
        <v>632</v>
      </c>
      <c r="K7647">
        <v>66</v>
      </c>
      <c r="L7647">
        <v>66</v>
      </c>
      <c r="M7647">
        <v>0</v>
      </c>
      <c r="N7647">
        <v>65</v>
      </c>
      <c r="O7647" t="s">
        <v>5064</v>
      </c>
      <c r="P7647" t="s">
        <v>152</v>
      </c>
      <c r="Q7647">
        <f ca="1">DATEDIF(Data[[#This Row],[Birthdate]],TODAY(),"Y")</f>
        <v>12</v>
      </c>
      <c r="R7647" t="str">
        <f ca="1">IF(Data[[#This Row],[Age]]&lt;=10,"3-10 Years",IF(Data[[#This Row],[Age]]&lt;=15,"11-15 Years",IF(Data[[#This Row],[Age]]&lt;=19,"16-19 Years", "20+ Years")))</f>
        <v>11-15 Years</v>
      </c>
    </row>
    <row r="7648" spans="1:18" x14ac:dyDescent="0.35">
      <c r="A7648" t="s">
        <v>635</v>
      </c>
      <c r="B7648" s="1">
        <v>45498</v>
      </c>
      <c r="C7648" t="s">
        <v>29</v>
      </c>
      <c r="D7648" t="s">
        <v>18</v>
      </c>
      <c r="E7648" t="s">
        <v>566</v>
      </c>
      <c r="F7648" t="s">
        <v>3602</v>
      </c>
      <c r="G7648" t="s">
        <v>50</v>
      </c>
      <c r="H7648" t="s">
        <v>5036</v>
      </c>
      <c r="I7648" s="1">
        <v>41451</v>
      </c>
      <c r="J7648" t="s">
        <v>472</v>
      </c>
      <c r="K7648">
        <v>66</v>
      </c>
      <c r="L7648">
        <v>66</v>
      </c>
      <c r="M7648">
        <v>0</v>
      </c>
      <c r="N7648">
        <v>65</v>
      </c>
      <c r="O7648" t="s">
        <v>5064</v>
      </c>
      <c r="P7648" t="s">
        <v>25</v>
      </c>
      <c r="Q7648">
        <f ca="1">DATEDIF(Data[[#This Row],[Birthdate]],TODAY(),"Y")</f>
        <v>12</v>
      </c>
      <c r="R7648" t="str">
        <f ca="1">IF(Data[[#This Row],[Age]]&lt;=10,"3-10 Years",IF(Data[[#This Row],[Age]]&lt;=15,"11-15 Years",IF(Data[[#This Row],[Age]]&lt;=19,"16-19 Years", "20+ Years")))</f>
        <v>11-15 Years</v>
      </c>
    </row>
    <row r="7649" spans="1:18" x14ac:dyDescent="0.35">
      <c r="A7649" t="s">
        <v>2997</v>
      </c>
      <c r="B7649" s="1">
        <v>45495</v>
      </c>
      <c r="C7649" t="s">
        <v>29</v>
      </c>
      <c r="D7649" t="s">
        <v>18</v>
      </c>
      <c r="E7649" t="s">
        <v>566</v>
      </c>
      <c r="F7649" t="s">
        <v>3602</v>
      </c>
      <c r="G7649" t="s">
        <v>30</v>
      </c>
      <c r="H7649" t="s">
        <v>5036</v>
      </c>
      <c r="I7649" s="1">
        <v>41253</v>
      </c>
      <c r="J7649" t="s">
        <v>297</v>
      </c>
      <c r="K7649">
        <v>21</v>
      </c>
      <c r="L7649">
        <v>21</v>
      </c>
      <c r="M7649">
        <v>0</v>
      </c>
      <c r="N7649">
        <v>65</v>
      </c>
      <c r="O7649" t="s">
        <v>5064</v>
      </c>
      <c r="P7649" t="s">
        <v>25</v>
      </c>
      <c r="Q7649">
        <f ca="1">DATEDIF(Data[[#This Row],[Birthdate]],TODAY(),"Y")</f>
        <v>12</v>
      </c>
      <c r="R7649" t="str">
        <f ca="1">IF(Data[[#This Row],[Age]]&lt;=10,"3-10 Years",IF(Data[[#This Row],[Age]]&lt;=15,"11-15 Years",IF(Data[[#This Row],[Age]]&lt;=19,"16-19 Years", "20+ Years")))</f>
        <v>11-15 Years</v>
      </c>
    </row>
    <row r="7650" spans="1:18" x14ac:dyDescent="0.35">
      <c r="A7650" t="s">
        <v>475</v>
      </c>
      <c r="B7650" s="1">
        <v>45494</v>
      </c>
      <c r="C7650" t="s">
        <v>29</v>
      </c>
      <c r="D7650" t="s">
        <v>18</v>
      </c>
      <c r="E7650" t="s">
        <v>566</v>
      </c>
      <c r="F7650" t="s">
        <v>3602</v>
      </c>
      <c r="G7650" t="s">
        <v>21</v>
      </c>
      <c r="H7650" t="s">
        <v>5036</v>
      </c>
      <c r="I7650" s="1">
        <v>41270</v>
      </c>
      <c r="J7650" t="s">
        <v>476</v>
      </c>
      <c r="K7650">
        <v>66</v>
      </c>
      <c r="L7650">
        <v>66</v>
      </c>
      <c r="M7650">
        <v>0</v>
      </c>
      <c r="N7650">
        <v>65</v>
      </c>
      <c r="O7650" t="s">
        <v>5064</v>
      </c>
      <c r="P7650" t="s">
        <v>152</v>
      </c>
      <c r="Q7650">
        <f ca="1">DATEDIF(Data[[#This Row],[Birthdate]],TODAY(),"Y")</f>
        <v>12</v>
      </c>
      <c r="R7650" t="str">
        <f ca="1">IF(Data[[#This Row],[Age]]&lt;=10,"3-10 Years",IF(Data[[#This Row],[Age]]&lt;=15,"11-15 Years",IF(Data[[#This Row],[Age]]&lt;=19,"16-19 Years", "20+ Years")))</f>
        <v>11-15 Years</v>
      </c>
    </row>
    <row r="7651" spans="1:18" x14ac:dyDescent="0.35">
      <c r="A7651" t="s">
        <v>631</v>
      </c>
      <c r="B7651" s="1">
        <v>45492</v>
      </c>
      <c r="C7651" t="s">
        <v>29</v>
      </c>
      <c r="D7651" t="s">
        <v>18</v>
      </c>
      <c r="E7651" t="s">
        <v>566</v>
      </c>
      <c r="F7651" t="s">
        <v>3602</v>
      </c>
      <c r="G7651" t="s">
        <v>47</v>
      </c>
      <c r="H7651" t="s">
        <v>5036</v>
      </c>
      <c r="I7651" s="1">
        <v>41306</v>
      </c>
      <c r="J7651" t="s">
        <v>632</v>
      </c>
      <c r="K7651">
        <v>66</v>
      </c>
      <c r="L7651">
        <v>66</v>
      </c>
      <c r="M7651">
        <v>0</v>
      </c>
      <c r="N7651">
        <v>65</v>
      </c>
      <c r="O7651" t="s">
        <v>5064</v>
      </c>
      <c r="P7651" t="s">
        <v>152</v>
      </c>
      <c r="Q7651">
        <f ca="1">DATEDIF(Data[[#This Row],[Birthdate]],TODAY(),"Y")</f>
        <v>12</v>
      </c>
      <c r="R7651" t="str">
        <f ca="1">IF(Data[[#This Row],[Age]]&lt;=10,"3-10 Years",IF(Data[[#This Row],[Age]]&lt;=15,"11-15 Years",IF(Data[[#This Row],[Age]]&lt;=19,"16-19 Years", "20+ Years")))</f>
        <v>11-15 Years</v>
      </c>
    </row>
    <row r="7652" spans="1:18" x14ac:dyDescent="0.35">
      <c r="A7652" t="s">
        <v>244</v>
      </c>
      <c r="B7652" s="1">
        <v>45492</v>
      </c>
      <c r="C7652" t="s">
        <v>29</v>
      </c>
      <c r="D7652" t="s">
        <v>18</v>
      </c>
      <c r="E7652" t="s">
        <v>566</v>
      </c>
      <c r="F7652" t="s">
        <v>3602</v>
      </c>
      <c r="G7652" t="s">
        <v>189</v>
      </c>
      <c r="H7652" t="s">
        <v>5036</v>
      </c>
      <c r="I7652" s="1">
        <v>41496</v>
      </c>
      <c r="J7652" t="s">
        <v>245</v>
      </c>
      <c r="K7652">
        <v>66</v>
      </c>
      <c r="L7652">
        <v>66</v>
      </c>
      <c r="M7652">
        <v>0</v>
      </c>
      <c r="N7652">
        <v>65</v>
      </c>
      <c r="O7652" t="s">
        <v>5064</v>
      </c>
      <c r="P7652" t="s">
        <v>152</v>
      </c>
      <c r="Q7652">
        <f ca="1">DATEDIF(Data[[#This Row],[Birthdate]],TODAY(),"Y")</f>
        <v>12</v>
      </c>
      <c r="R7652" t="str">
        <f ca="1">IF(Data[[#This Row],[Age]]&lt;=10,"3-10 Years",IF(Data[[#This Row],[Age]]&lt;=15,"11-15 Years",IF(Data[[#This Row],[Age]]&lt;=19,"16-19 Years", "20+ Years")))</f>
        <v>11-15 Years</v>
      </c>
    </row>
    <row r="7653" spans="1:18" x14ac:dyDescent="0.35">
      <c r="A7653" t="s">
        <v>208</v>
      </c>
      <c r="B7653" s="1">
        <v>45491</v>
      </c>
      <c r="C7653" t="s">
        <v>29</v>
      </c>
      <c r="D7653" t="s">
        <v>18</v>
      </c>
      <c r="E7653" t="s">
        <v>566</v>
      </c>
      <c r="F7653" t="s">
        <v>3602</v>
      </c>
      <c r="G7653" t="s">
        <v>21</v>
      </c>
      <c r="H7653" t="s">
        <v>5036</v>
      </c>
      <c r="I7653" s="1">
        <v>41394</v>
      </c>
      <c r="J7653" t="s">
        <v>209</v>
      </c>
      <c r="K7653">
        <v>66</v>
      </c>
      <c r="L7653">
        <v>66</v>
      </c>
      <c r="M7653">
        <v>0</v>
      </c>
      <c r="N7653">
        <v>65</v>
      </c>
      <c r="O7653" t="s">
        <v>5064</v>
      </c>
      <c r="P7653" t="s">
        <v>25</v>
      </c>
      <c r="Q7653">
        <f ca="1">DATEDIF(Data[[#This Row],[Birthdate]],TODAY(),"Y")</f>
        <v>12</v>
      </c>
      <c r="R7653" t="str">
        <f ca="1">IF(Data[[#This Row],[Age]]&lt;=10,"3-10 Years",IF(Data[[#This Row],[Age]]&lt;=15,"11-15 Years",IF(Data[[#This Row],[Age]]&lt;=19,"16-19 Years", "20+ Years")))</f>
        <v>11-15 Years</v>
      </c>
    </row>
    <row r="7654" spans="1:18" x14ac:dyDescent="0.35">
      <c r="A7654" t="s">
        <v>769</v>
      </c>
      <c r="B7654" s="1">
        <v>45491</v>
      </c>
      <c r="C7654" t="s">
        <v>29</v>
      </c>
      <c r="D7654" t="s">
        <v>18</v>
      </c>
      <c r="E7654" t="s">
        <v>566</v>
      </c>
      <c r="F7654" t="s">
        <v>3602</v>
      </c>
      <c r="G7654" t="s">
        <v>50</v>
      </c>
      <c r="H7654" t="s">
        <v>5036</v>
      </c>
      <c r="I7654" s="1">
        <v>41579</v>
      </c>
      <c r="J7654" t="s">
        <v>770</v>
      </c>
      <c r="K7654">
        <v>66</v>
      </c>
      <c r="L7654">
        <v>66</v>
      </c>
      <c r="M7654">
        <v>0</v>
      </c>
      <c r="N7654">
        <v>65</v>
      </c>
      <c r="O7654" t="s">
        <v>5064</v>
      </c>
      <c r="P7654" t="s">
        <v>152</v>
      </c>
      <c r="Q7654">
        <f ca="1">DATEDIF(Data[[#This Row],[Birthdate]],TODAY(),"Y")</f>
        <v>12</v>
      </c>
      <c r="R7654" t="str">
        <f ca="1">IF(Data[[#This Row],[Age]]&lt;=10,"3-10 Years",IF(Data[[#This Row],[Age]]&lt;=15,"11-15 Years",IF(Data[[#This Row],[Age]]&lt;=19,"16-19 Years", "20+ Years")))</f>
        <v>11-15 Years</v>
      </c>
    </row>
    <row r="7655" spans="1:18" x14ac:dyDescent="0.35">
      <c r="A7655" t="s">
        <v>769</v>
      </c>
      <c r="B7655" s="1">
        <v>45491</v>
      </c>
      <c r="C7655" t="s">
        <v>29</v>
      </c>
      <c r="D7655" t="s">
        <v>18</v>
      </c>
      <c r="E7655" t="s">
        <v>566</v>
      </c>
      <c r="F7655" t="s">
        <v>3602</v>
      </c>
      <c r="G7655" t="s">
        <v>50</v>
      </c>
      <c r="H7655" t="s">
        <v>5036</v>
      </c>
      <c r="I7655" s="1">
        <v>41579</v>
      </c>
      <c r="J7655" t="s">
        <v>770</v>
      </c>
      <c r="K7655">
        <v>66</v>
      </c>
      <c r="L7655">
        <v>66</v>
      </c>
      <c r="M7655">
        <v>0</v>
      </c>
      <c r="N7655">
        <v>65</v>
      </c>
      <c r="O7655" t="s">
        <v>5064</v>
      </c>
      <c r="P7655" t="s">
        <v>152</v>
      </c>
      <c r="Q7655">
        <f ca="1">DATEDIF(Data[[#This Row],[Birthdate]],TODAY(),"Y")</f>
        <v>12</v>
      </c>
      <c r="R7655" t="str">
        <f ca="1">IF(Data[[#This Row],[Age]]&lt;=10,"3-10 Years",IF(Data[[#This Row],[Age]]&lt;=15,"11-15 Years",IF(Data[[#This Row],[Age]]&lt;=19,"16-19 Years", "20+ Years")))</f>
        <v>11-15 Years</v>
      </c>
    </row>
    <row r="7656" spans="1:18" x14ac:dyDescent="0.35">
      <c r="A7656" t="s">
        <v>3944</v>
      </c>
      <c r="B7656" s="1">
        <v>45476</v>
      </c>
      <c r="C7656" t="s">
        <v>29</v>
      </c>
      <c r="D7656" t="s">
        <v>18</v>
      </c>
      <c r="E7656" t="s">
        <v>566</v>
      </c>
      <c r="F7656" t="s">
        <v>3602</v>
      </c>
      <c r="G7656" t="s">
        <v>405</v>
      </c>
      <c r="H7656" t="s">
        <v>1083</v>
      </c>
      <c r="I7656" s="1">
        <v>41255</v>
      </c>
      <c r="J7656" t="s">
        <v>3945</v>
      </c>
      <c r="K7656">
        <v>66</v>
      </c>
      <c r="L7656">
        <v>66</v>
      </c>
      <c r="M7656">
        <v>0</v>
      </c>
      <c r="N7656">
        <v>65</v>
      </c>
      <c r="O7656" t="s">
        <v>5064</v>
      </c>
      <c r="P7656" t="s">
        <v>25</v>
      </c>
      <c r="Q7656">
        <f ca="1">DATEDIF(Data[[#This Row],[Birthdate]],TODAY(),"Y")</f>
        <v>12</v>
      </c>
      <c r="R7656" t="str">
        <f ca="1">IF(Data[[#This Row],[Age]]&lt;=10,"3-10 Years",IF(Data[[#This Row],[Age]]&lt;=15,"11-15 Years",IF(Data[[#This Row],[Age]]&lt;=19,"16-19 Years", "20+ Years")))</f>
        <v>11-15 Years</v>
      </c>
    </row>
    <row r="7657" spans="1:18" x14ac:dyDescent="0.35">
      <c r="A7657" t="s">
        <v>1324</v>
      </c>
      <c r="B7657" s="1">
        <v>45474</v>
      </c>
      <c r="C7657" t="s">
        <v>29</v>
      </c>
      <c r="D7657" t="s">
        <v>18</v>
      </c>
      <c r="E7657" t="s">
        <v>566</v>
      </c>
      <c r="F7657" t="s">
        <v>3602</v>
      </c>
      <c r="G7657" t="s">
        <v>189</v>
      </c>
      <c r="H7657" t="s">
        <v>5036</v>
      </c>
      <c r="I7657" s="1">
        <v>41281</v>
      </c>
      <c r="J7657" t="s">
        <v>1325</v>
      </c>
      <c r="K7657">
        <v>66</v>
      </c>
      <c r="L7657">
        <v>66</v>
      </c>
      <c r="M7657">
        <v>0</v>
      </c>
      <c r="N7657">
        <v>65</v>
      </c>
      <c r="O7657" t="s">
        <v>5064</v>
      </c>
      <c r="P7657" t="s">
        <v>152</v>
      </c>
      <c r="Q7657">
        <f ca="1">DATEDIF(Data[[#This Row],[Birthdate]],TODAY(),"Y")</f>
        <v>12</v>
      </c>
      <c r="R7657" t="str">
        <f ca="1">IF(Data[[#This Row],[Age]]&lt;=10,"3-10 Years",IF(Data[[#This Row],[Age]]&lt;=15,"11-15 Years",IF(Data[[#This Row],[Age]]&lt;=19,"16-19 Years", "20+ Years")))</f>
        <v>11-15 Years</v>
      </c>
    </row>
    <row r="7658" spans="1:18" x14ac:dyDescent="0.35">
      <c r="A7658" t="s">
        <v>576</v>
      </c>
      <c r="B7658" s="1">
        <v>45473</v>
      </c>
      <c r="C7658" t="s">
        <v>29</v>
      </c>
      <c r="D7658" t="s">
        <v>18</v>
      </c>
      <c r="E7658" t="s">
        <v>566</v>
      </c>
      <c r="F7658" t="s">
        <v>3602</v>
      </c>
      <c r="G7658" t="s">
        <v>57</v>
      </c>
      <c r="H7658" t="s">
        <v>5036</v>
      </c>
      <c r="I7658" s="1">
        <v>41305</v>
      </c>
      <c r="J7658" t="s">
        <v>577</v>
      </c>
      <c r="K7658">
        <v>40</v>
      </c>
      <c r="L7658">
        <v>40</v>
      </c>
      <c r="M7658">
        <v>0</v>
      </c>
      <c r="N7658">
        <v>39</v>
      </c>
      <c r="O7658" t="s">
        <v>5064</v>
      </c>
      <c r="P7658" t="s">
        <v>152</v>
      </c>
      <c r="Q7658">
        <f ca="1">DATEDIF(Data[[#This Row],[Birthdate]],TODAY(),"Y")</f>
        <v>12</v>
      </c>
      <c r="R7658" t="str">
        <f ca="1">IF(Data[[#This Row],[Age]]&lt;=10,"3-10 Years",IF(Data[[#This Row],[Age]]&lt;=15,"11-15 Years",IF(Data[[#This Row],[Age]]&lt;=19,"16-19 Years", "20+ Years")))</f>
        <v>11-15 Years</v>
      </c>
    </row>
    <row r="7659" spans="1:18" x14ac:dyDescent="0.35">
      <c r="A7659" t="s">
        <v>475</v>
      </c>
      <c r="B7659" s="1">
        <v>45467</v>
      </c>
      <c r="C7659" t="s">
        <v>29</v>
      </c>
      <c r="D7659" t="s">
        <v>18</v>
      </c>
      <c r="E7659" t="s">
        <v>566</v>
      </c>
      <c r="F7659" t="s">
        <v>3602</v>
      </c>
      <c r="G7659" t="s">
        <v>21</v>
      </c>
      <c r="H7659" t="s">
        <v>5036</v>
      </c>
      <c r="I7659" s="1">
        <v>41270</v>
      </c>
      <c r="J7659" t="s">
        <v>476</v>
      </c>
      <c r="K7659">
        <v>40</v>
      </c>
      <c r="L7659">
        <v>40</v>
      </c>
      <c r="M7659">
        <v>0</v>
      </c>
      <c r="N7659">
        <v>39</v>
      </c>
      <c r="O7659" t="s">
        <v>5064</v>
      </c>
      <c r="P7659" t="s">
        <v>152</v>
      </c>
      <c r="Q7659">
        <f ca="1">DATEDIF(Data[[#This Row],[Birthdate]],TODAY(),"Y")</f>
        <v>12</v>
      </c>
      <c r="R7659" t="str">
        <f ca="1">IF(Data[[#This Row],[Age]]&lt;=10,"3-10 Years",IF(Data[[#This Row],[Age]]&lt;=15,"11-15 Years",IF(Data[[#This Row],[Age]]&lt;=19,"16-19 Years", "20+ Years")))</f>
        <v>11-15 Years</v>
      </c>
    </row>
    <row r="7660" spans="1:18" x14ac:dyDescent="0.35">
      <c r="A7660" t="s">
        <v>635</v>
      </c>
      <c r="B7660" s="1">
        <v>45458</v>
      </c>
      <c r="C7660" t="s">
        <v>29</v>
      </c>
      <c r="D7660" t="s">
        <v>18</v>
      </c>
      <c r="E7660" t="s">
        <v>566</v>
      </c>
      <c r="F7660" t="s">
        <v>3602</v>
      </c>
      <c r="G7660" t="s">
        <v>50</v>
      </c>
      <c r="H7660" t="s">
        <v>5036</v>
      </c>
      <c r="I7660" s="1">
        <v>41451</v>
      </c>
      <c r="J7660" t="s">
        <v>472</v>
      </c>
      <c r="K7660">
        <v>40</v>
      </c>
      <c r="L7660">
        <v>40</v>
      </c>
      <c r="M7660">
        <v>0</v>
      </c>
      <c r="N7660">
        <v>39</v>
      </c>
      <c r="O7660" t="s">
        <v>5064</v>
      </c>
      <c r="P7660" t="s">
        <v>25</v>
      </c>
      <c r="Q7660">
        <f ca="1">DATEDIF(Data[[#This Row],[Birthdate]],TODAY(),"Y")</f>
        <v>12</v>
      </c>
      <c r="R7660" t="str">
        <f ca="1">IF(Data[[#This Row],[Age]]&lt;=10,"3-10 Years",IF(Data[[#This Row],[Age]]&lt;=15,"11-15 Years",IF(Data[[#This Row],[Age]]&lt;=19,"16-19 Years", "20+ Years")))</f>
        <v>11-15 Years</v>
      </c>
    </row>
    <row r="7661" spans="1:18" x14ac:dyDescent="0.35">
      <c r="A7661" t="s">
        <v>420</v>
      </c>
      <c r="B7661" s="1">
        <v>45522</v>
      </c>
      <c r="C7661" t="s">
        <v>29</v>
      </c>
      <c r="D7661" t="s">
        <v>18</v>
      </c>
      <c r="E7661" t="s">
        <v>566</v>
      </c>
      <c r="F7661" t="s">
        <v>567</v>
      </c>
      <c r="G7661" t="s">
        <v>30</v>
      </c>
      <c r="H7661" t="s">
        <v>5036</v>
      </c>
      <c r="I7661" s="1">
        <v>41412</v>
      </c>
      <c r="J7661" t="s">
        <v>421</v>
      </c>
      <c r="K7661">
        <v>366</v>
      </c>
      <c r="L7661">
        <v>366</v>
      </c>
      <c r="M7661">
        <v>0</v>
      </c>
      <c r="N7661">
        <v>350</v>
      </c>
      <c r="O7661" t="s">
        <v>23</v>
      </c>
      <c r="P7661" t="s">
        <v>152</v>
      </c>
      <c r="Q7661">
        <f ca="1">DATEDIF(Data[[#This Row],[Birthdate]],TODAY(),"Y")</f>
        <v>12</v>
      </c>
      <c r="R7661" t="str">
        <f ca="1">IF(Data[[#This Row],[Age]]&lt;=10,"3-10 Years",IF(Data[[#This Row],[Age]]&lt;=15,"11-15 Years",IF(Data[[#This Row],[Age]]&lt;=19,"16-19 Years", "20+ Years")))</f>
        <v>11-15 Years</v>
      </c>
    </row>
    <row r="7662" spans="1:18" x14ac:dyDescent="0.35">
      <c r="A7662" t="s">
        <v>569</v>
      </c>
      <c r="B7662" s="1">
        <v>45522</v>
      </c>
      <c r="C7662" t="s">
        <v>29</v>
      </c>
      <c r="D7662" t="s">
        <v>18</v>
      </c>
      <c r="E7662" t="s">
        <v>566</v>
      </c>
      <c r="F7662" t="s">
        <v>567</v>
      </c>
      <c r="G7662" t="s">
        <v>105</v>
      </c>
      <c r="H7662" t="s">
        <v>5036</v>
      </c>
      <c r="I7662" s="1">
        <v>41311</v>
      </c>
      <c r="J7662" t="s">
        <v>169</v>
      </c>
      <c r="K7662">
        <v>366</v>
      </c>
      <c r="L7662">
        <v>366</v>
      </c>
      <c r="M7662">
        <v>0</v>
      </c>
      <c r="N7662">
        <v>350</v>
      </c>
      <c r="O7662" t="s">
        <v>23</v>
      </c>
      <c r="P7662" t="s">
        <v>25</v>
      </c>
      <c r="Q7662">
        <f ca="1">DATEDIF(Data[[#This Row],[Birthdate]],TODAY(),"Y")</f>
        <v>12</v>
      </c>
      <c r="R7662" t="str">
        <f ca="1">IF(Data[[#This Row],[Age]]&lt;=10,"3-10 Years",IF(Data[[#This Row],[Age]]&lt;=15,"11-15 Years",IF(Data[[#This Row],[Age]]&lt;=19,"16-19 Years", "20+ Years")))</f>
        <v>11-15 Years</v>
      </c>
    </row>
    <row r="7663" spans="1:18" x14ac:dyDescent="0.35">
      <c r="A7663" t="s">
        <v>726</v>
      </c>
      <c r="B7663" s="1">
        <v>45505</v>
      </c>
      <c r="C7663" t="s">
        <v>150</v>
      </c>
      <c r="D7663" t="s">
        <v>18</v>
      </c>
      <c r="E7663" t="s">
        <v>566</v>
      </c>
      <c r="F7663" t="s">
        <v>567</v>
      </c>
      <c r="G7663" t="s">
        <v>21</v>
      </c>
      <c r="H7663" t="s">
        <v>5036</v>
      </c>
      <c r="I7663" s="1">
        <v>41582</v>
      </c>
      <c r="J7663" t="s">
        <v>727</v>
      </c>
      <c r="K7663">
        <v>314</v>
      </c>
      <c r="L7663">
        <v>0</v>
      </c>
      <c r="M7663">
        <v>314</v>
      </c>
      <c r="N7663">
        <v>300</v>
      </c>
      <c r="O7663" t="s">
        <v>23</v>
      </c>
      <c r="P7663" t="s">
        <v>152</v>
      </c>
      <c r="Q7663">
        <f ca="1">DATEDIF(Data[[#This Row],[Birthdate]],TODAY(),"Y")</f>
        <v>12</v>
      </c>
      <c r="R7663" t="str">
        <f ca="1">IF(Data[[#This Row],[Age]]&lt;=10,"3-10 Years",IF(Data[[#This Row],[Age]]&lt;=15,"11-15 Years",IF(Data[[#This Row],[Age]]&lt;=19,"16-19 Years", "20+ Years")))</f>
        <v>11-15 Years</v>
      </c>
    </row>
    <row r="7664" spans="1:18" x14ac:dyDescent="0.35">
      <c r="A7664" t="s">
        <v>3969</v>
      </c>
      <c r="B7664" s="1">
        <v>45500</v>
      </c>
      <c r="C7664" t="s">
        <v>150</v>
      </c>
      <c r="D7664" t="s">
        <v>18</v>
      </c>
      <c r="E7664" t="s">
        <v>566</v>
      </c>
      <c r="F7664" t="s">
        <v>567</v>
      </c>
      <c r="G7664" t="s">
        <v>189</v>
      </c>
      <c r="H7664" t="s">
        <v>5036</v>
      </c>
      <c r="I7664" s="1">
        <v>41422</v>
      </c>
      <c r="J7664" t="s">
        <v>3970</v>
      </c>
      <c r="K7664">
        <v>314</v>
      </c>
      <c r="L7664">
        <v>0</v>
      </c>
      <c r="M7664">
        <v>314</v>
      </c>
      <c r="N7664">
        <v>300</v>
      </c>
      <c r="O7664" t="s">
        <v>23</v>
      </c>
      <c r="P7664" t="s">
        <v>25</v>
      </c>
      <c r="Q7664">
        <f ca="1">DATEDIF(Data[[#This Row],[Birthdate]],TODAY(),"Y")</f>
        <v>12</v>
      </c>
      <c r="R7664" t="str">
        <f ca="1">IF(Data[[#This Row],[Age]]&lt;=10,"3-10 Years",IF(Data[[#This Row],[Age]]&lt;=15,"11-15 Years",IF(Data[[#This Row],[Age]]&lt;=19,"16-19 Years", "20+ Years")))</f>
        <v>11-15 Years</v>
      </c>
    </row>
    <row r="7665" spans="1:18" x14ac:dyDescent="0.35">
      <c r="A7665" t="s">
        <v>1667</v>
      </c>
      <c r="B7665" s="1">
        <v>45866</v>
      </c>
      <c r="C7665" t="s">
        <v>29</v>
      </c>
      <c r="D7665" t="s">
        <v>18</v>
      </c>
      <c r="E7665" t="s">
        <v>566</v>
      </c>
      <c r="F7665" t="s">
        <v>3748</v>
      </c>
      <c r="G7665" t="s">
        <v>105</v>
      </c>
      <c r="H7665" t="s">
        <v>5036</v>
      </c>
      <c r="I7665" s="1">
        <v>41341</v>
      </c>
      <c r="J7665" t="s">
        <v>1668</v>
      </c>
      <c r="K7665">
        <v>549</v>
      </c>
      <c r="L7665">
        <v>549</v>
      </c>
      <c r="M7665">
        <v>0</v>
      </c>
      <c r="N7665">
        <v>525</v>
      </c>
      <c r="O7665" t="s">
        <v>23</v>
      </c>
      <c r="P7665" t="s">
        <v>152</v>
      </c>
      <c r="Q7665">
        <f ca="1">DATEDIF(Data[[#This Row],[Birthdate]],TODAY(),"Y")</f>
        <v>12</v>
      </c>
      <c r="R7665" t="str">
        <f ca="1">IF(Data[[#This Row],[Age]]&lt;=10,"3-10 Years",IF(Data[[#This Row],[Age]]&lt;=15,"11-15 Years",IF(Data[[#This Row],[Age]]&lt;=19,"16-19 Years", "20+ Years")))</f>
        <v>11-15 Years</v>
      </c>
    </row>
    <row r="7666" spans="1:18" x14ac:dyDescent="0.35">
      <c r="A7666" t="s">
        <v>631</v>
      </c>
      <c r="B7666" s="1">
        <v>45866</v>
      </c>
      <c r="C7666" t="s">
        <v>150</v>
      </c>
      <c r="D7666" t="s">
        <v>18</v>
      </c>
      <c r="E7666" t="s">
        <v>566</v>
      </c>
      <c r="F7666" t="s">
        <v>3748</v>
      </c>
      <c r="G7666" t="s">
        <v>47</v>
      </c>
      <c r="H7666" t="s">
        <v>5036</v>
      </c>
      <c r="I7666" s="1">
        <v>41306</v>
      </c>
      <c r="J7666" t="s">
        <v>632</v>
      </c>
      <c r="K7666">
        <v>0</v>
      </c>
      <c r="L7666">
        <v>0</v>
      </c>
      <c r="M7666">
        <v>0</v>
      </c>
      <c r="N7666">
        <v>525</v>
      </c>
      <c r="O7666" t="s">
        <v>23</v>
      </c>
      <c r="P7666" t="s">
        <v>152</v>
      </c>
      <c r="Q7666">
        <f ca="1">DATEDIF(Data[[#This Row],[Birthdate]],TODAY(),"Y")</f>
        <v>12</v>
      </c>
      <c r="R7666" t="str">
        <f ca="1">IF(Data[[#This Row],[Age]]&lt;=10,"3-10 Years",IF(Data[[#This Row],[Age]]&lt;=15,"11-15 Years",IF(Data[[#This Row],[Age]]&lt;=19,"16-19 Years", "20+ Years")))</f>
        <v>11-15 Years</v>
      </c>
    </row>
    <row r="7667" spans="1:18" x14ac:dyDescent="0.35">
      <c r="A7667" t="s">
        <v>978</v>
      </c>
      <c r="B7667" s="1">
        <v>45865</v>
      </c>
      <c r="C7667" t="s">
        <v>150</v>
      </c>
      <c r="D7667" t="s">
        <v>18</v>
      </c>
      <c r="E7667" t="s">
        <v>566</v>
      </c>
      <c r="F7667" t="s">
        <v>3748</v>
      </c>
      <c r="G7667" t="s">
        <v>21</v>
      </c>
      <c r="H7667" t="s">
        <v>5036</v>
      </c>
      <c r="I7667" s="1">
        <v>41357</v>
      </c>
      <c r="J7667" t="s">
        <v>979</v>
      </c>
      <c r="K7667">
        <v>509</v>
      </c>
      <c r="L7667">
        <v>0</v>
      </c>
      <c r="M7667">
        <v>509</v>
      </c>
      <c r="N7667">
        <v>525</v>
      </c>
      <c r="O7667" t="s">
        <v>23</v>
      </c>
      <c r="P7667" t="s">
        <v>25</v>
      </c>
      <c r="Q7667">
        <f ca="1">DATEDIF(Data[[#This Row],[Birthdate]],TODAY(),"Y")</f>
        <v>12</v>
      </c>
      <c r="R7667" t="str">
        <f ca="1">IF(Data[[#This Row],[Age]]&lt;=10,"3-10 Years",IF(Data[[#This Row],[Age]]&lt;=15,"11-15 Years",IF(Data[[#This Row],[Age]]&lt;=19,"16-19 Years", "20+ Years")))</f>
        <v>11-15 Years</v>
      </c>
    </row>
    <row r="7668" spans="1:18" x14ac:dyDescent="0.35">
      <c r="A7668" t="s">
        <v>978</v>
      </c>
      <c r="B7668" s="1">
        <v>45865</v>
      </c>
      <c r="C7668" t="s">
        <v>29</v>
      </c>
      <c r="D7668" t="s">
        <v>18</v>
      </c>
      <c r="E7668" t="s">
        <v>566</v>
      </c>
      <c r="F7668" t="s">
        <v>3748</v>
      </c>
      <c r="G7668" t="s">
        <v>21</v>
      </c>
      <c r="H7668" t="s">
        <v>5036</v>
      </c>
      <c r="I7668" s="1">
        <v>41357</v>
      </c>
      <c r="J7668" t="s">
        <v>979</v>
      </c>
      <c r="K7668">
        <v>250</v>
      </c>
      <c r="L7668">
        <v>250</v>
      </c>
      <c r="M7668">
        <v>0</v>
      </c>
      <c r="N7668">
        <v>525</v>
      </c>
      <c r="O7668" t="s">
        <v>23</v>
      </c>
      <c r="P7668" t="s">
        <v>25</v>
      </c>
      <c r="Q7668">
        <f ca="1">DATEDIF(Data[[#This Row],[Birthdate]],TODAY(),"Y")</f>
        <v>12</v>
      </c>
      <c r="R7668" t="str">
        <f ca="1">IF(Data[[#This Row],[Age]]&lt;=10,"3-10 Years",IF(Data[[#This Row],[Age]]&lt;=15,"11-15 Years",IF(Data[[#This Row],[Age]]&lt;=19,"16-19 Years", "20+ Years")))</f>
        <v>11-15 Years</v>
      </c>
    </row>
    <row r="7669" spans="1:18" x14ac:dyDescent="0.35">
      <c r="A7669" t="s">
        <v>978</v>
      </c>
      <c r="B7669" s="1">
        <v>45865</v>
      </c>
      <c r="C7669" t="s">
        <v>29</v>
      </c>
      <c r="D7669" t="s">
        <v>18</v>
      </c>
      <c r="E7669" t="s">
        <v>566</v>
      </c>
      <c r="F7669" t="s">
        <v>3748</v>
      </c>
      <c r="G7669" t="s">
        <v>21</v>
      </c>
      <c r="H7669" t="s">
        <v>5036</v>
      </c>
      <c r="I7669" s="1">
        <v>41357</v>
      </c>
      <c r="J7669" t="s">
        <v>979</v>
      </c>
      <c r="K7669">
        <v>250</v>
      </c>
      <c r="L7669">
        <v>250</v>
      </c>
      <c r="M7669">
        <v>0</v>
      </c>
      <c r="N7669">
        <v>525</v>
      </c>
      <c r="O7669" t="s">
        <v>23</v>
      </c>
      <c r="P7669" t="s">
        <v>25</v>
      </c>
      <c r="Q7669">
        <f ca="1">DATEDIF(Data[[#This Row],[Birthdate]],TODAY(),"Y")</f>
        <v>12</v>
      </c>
      <c r="R7669" t="str">
        <f ca="1">IF(Data[[#This Row],[Age]]&lt;=10,"3-10 Years",IF(Data[[#This Row],[Age]]&lt;=15,"11-15 Years",IF(Data[[#This Row],[Age]]&lt;=19,"16-19 Years", "20+ Years")))</f>
        <v>11-15 Years</v>
      </c>
    </row>
    <row r="7670" spans="1:18" x14ac:dyDescent="0.35">
      <c r="A7670" t="s">
        <v>2910</v>
      </c>
      <c r="B7670" s="1">
        <v>45857</v>
      </c>
      <c r="C7670" t="s">
        <v>29</v>
      </c>
      <c r="D7670" t="s">
        <v>18</v>
      </c>
      <c r="E7670" t="s">
        <v>566</v>
      </c>
      <c r="F7670" t="s">
        <v>3748</v>
      </c>
      <c r="G7670" t="s">
        <v>30</v>
      </c>
      <c r="H7670" t="s">
        <v>5036</v>
      </c>
      <c r="I7670" s="1">
        <v>41356</v>
      </c>
      <c r="J7670" t="s">
        <v>2911</v>
      </c>
      <c r="K7670">
        <v>549</v>
      </c>
      <c r="L7670">
        <v>549</v>
      </c>
      <c r="M7670">
        <v>0</v>
      </c>
      <c r="N7670">
        <v>525</v>
      </c>
      <c r="O7670" t="s">
        <v>23</v>
      </c>
      <c r="P7670" t="s">
        <v>25</v>
      </c>
      <c r="Q7670">
        <f ca="1">DATEDIF(Data[[#This Row],[Birthdate]],TODAY(),"Y")</f>
        <v>12</v>
      </c>
      <c r="R7670" t="str">
        <f ca="1">IF(Data[[#This Row],[Age]]&lt;=10,"3-10 Years",IF(Data[[#This Row],[Age]]&lt;=15,"11-15 Years",IF(Data[[#This Row],[Age]]&lt;=19,"16-19 Years", "20+ Years")))</f>
        <v>11-15 Years</v>
      </c>
    </row>
    <row r="7671" spans="1:18" x14ac:dyDescent="0.35">
      <c r="A7671" t="s">
        <v>2143</v>
      </c>
      <c r="B7671" s="1">
        <v>45839</v>
      </c>
      <c r="C7671" t="s">
        <v>29</v>
      </c>
      <c r="D7671" t="s">
        <v>18</v>
      </c>
      <c r="E7671" t="s">
        <v>566</v>
      </c>
      <c r="F7671" t="s">
        <v>3748</v>
      </c>
      <c r="G7671" t="s">
        <v>21</v>
      </c>
      <c r="H7671" t="s">
        <v>5036</v>
      </c>
      <c r="I7671" s="1">
        <v>41372</v>
      </c>
      <c r="J7671" t="s">
        <v>2144</v>
      </c>
      <c r="K7671">
        <v>525</v>
      </c>
      <c r="L7671">
        <v>525</v>
      </c>
      <c r="M7671">
        <v>0</v>
      </c>
      <c r="N7671">
        <v>525</v>
      </c>
      <c r="O7671" t="s">
        <v>23</v>
      </c>
      <c r="P7671" t="s">
        <v>25</v>
      </c>
      <c r="Q7671">
        <f ca="1">DATEDIF(Data[[#This Row],[Birthdate]],TODAY(),"Y")</f>
        <v>12</v>
      </c>
      <c r="R7671" t="str">
        <f ca="1">IF(Data[[#This Row],[Age]]&lt;=10,"3-10 Years",IF(Data[[#This Row],[Age]]&lt;=15,"11-15 Years",IF(Data[[#This Row],[Age]]&lt;=19,"16-19 Years", "20+ Years")))</f>
        <v>11-15 Years</v>
      </c>
    </row>
    <row r="7672" spans="1:18" x14ac:dyDescent="0.35">
      <c r="A7672" t="s">
        <v>647</v>
      </c>
      <c r="B7672" s="1">
        <v>45838</v>
      </c>
      <c r="C7672" t="s">
        <v>29</v>
      </c>
      <c r="D7672" t="s">
        <v>18</v>
      </c>
      <c r="E7672" t="s">
        <v>566</v>
      </c>
      <c r="F7672" t="s">
        <v>3748</v>
      </c>
      <c r="G7672" t="s">
        <v>189</v>
      </c>
      <c r="H7672" t="s">
        <v>5036</v>
      </c>
      <c r="I7672" s="1">
        <v>41327</v>
      </c>
      <c r="J7672" t="s">
        <v>648</v>
      </c>
      <c r="K7672">
        <v>439</v>
      </c>
      <c r="L7672">
        <v>439</v>
      </c>
      <c r="M7672">
        <v>0</v>
      </c>
      <c r="N7672">
        <v>420</v>
      </c>
      <c r="O7672" t="s">
        <v>23</v>
      </c>
      <c r="P7672" t="s">
        <v>152</v>
      </c>
      <c r="Q7672">
        <f ca="1">DATEDIF(Data[[#This Row],[Birthdate]],TODAY(),"Y")</f>
        <v>12</v>
      </c>
      <c r="R7672" t="str">
        <f ca="1">IF(Data[[#This Row],[Age]]&lt;=10,"3-10 Years",IF(Data[[#This Row],[Age]]&lt;=15,"11-15 Years",IF(Data[[#This Row],[Age]]&lt;=19,"16-19 Years", "20+ Years")))</f>
        <v>11-15 Years</v>
      </c>
    </row>
    <row r="7673" spans="1:18" x14ac:dyDescent="0.35">
      <c r="A7673" t="s">
        <v>978</v>
      </c>
      <c r="B7673" s="1">
        <v>45837</v>
      </c>
      <c r="C7673" t="s">
        <v>29</v>
      </c>
      <c r="D7673" t="s">
        <v>18</v>
      </c>
      <c r="E7673" t="s">
        <v>566</v>
      </c>
      <c r="F7673" t="s">
        <v>3748</v>
      </c>
      <c r="G7673" t="s">
        <v>21</v>
      </c>
      <c r="H7673" t="s">
        <v>5036</v>
      </c>
      <c r="I7673" s="1">
        <v>41357</v>
      </c>
      <c r="J7673" t="s">
        <v>979</v>
      </c>
      <c r="K7673">
        <v>250</v>
      </c>
      <c r="L7673">
        <v>250</v>
      </c>
      <c r="M7673">
        <v>0</v>
      </c>
      <c r="N7673">
        <v>420</v>
      </c>
      <c r="O7673" t="s">
        <v>23</v>
      </c>
      <c r="P7673" t="s">
        <v>25</v>
      </c>
      <c r="Q7673">
        <f ca="1">DATEDIF(Data[[#This Row],[Birthdate]],TODAY(),"Y")</f>
        <v>12</v>
      </c>
      <c r="R7673" t="str">
        <f ca="1">IF(Data[[#This Row],[Age]]&lt;=10,"3-10 Years",IF(Data[[#This Row],[Age]]&lt;=15,"11-15 Years",IF(Data[[#This Row],[Age]]&lt;=19,"16-19 Years", "20+ Years")))</f>
        <v>11-15 Years</v>
      </c>
    </row>
    <row r="7674" spans="1:18" x14ac:dyDescent="0.35">
      <c r="A7674" t="s">
        <v>978</v>
      </c>
      <c r="B7674" s="1">
        <v>45837</v>
      </c>
      <c r="C7674" t="s">
        <v>29</v>
      </c>
      <c r="D7674" t="s">
        <v>18</v>
      </c>
      <c r="E7674" t="s">
        <v>566</v>
      </c>
      <c r="F7674" t="s">
        <v>3748</v>
      </c>
      <c r="G7674" t="s">
        <v>21</v>
      </c>
      <c r="H7674" t="s">
        <v>5036</v>
      </c>
      <c r="I7674" s="1">
        <v>41357</v>
      </c>
      <c r="J7674" t="s">
        <v>979</v>
      </c>
      <c r="K7674">
        <v>250</v>
      </c>
      <c r="L7674">
        <v>250</v>
      </c>
      <c r="M7674">
        <v>0</v>
      </c>
      <c r="N7674">
        <v>525</v>
      </c>
      <c r="O7674" t="s">
        <v>23</v>
      </c>
      <c r="P7674" t="s">
        <v>25</v>
      </c>
      <c r="Q7674">
        <f ca="1">DATEDIF(Data[[#This Row],[Birthdate]],TODAY(),"Y")</f>
        <v>12</v>
      </c>
      <c r="R7674" t="str">
        <f ca="1">IF(Data[[#This Row],[Age]]&lt;=10,"3-10 Years",IF(Data[[#This Row],[Age]]&lt;=15,"11-15 Years",IF(Data[[#This Row],[Age]]&lt;=19,"16-19 Years", "20+ Years")))</f>
        <v>11-15 Years</v>
      </c>
    </row>
    <row r="7675" spans="1:18" x14ac:dyDescent="0.35">
      <c r="A7675" t="s">
        <v>461</v>
      </c>
      <c r="B7675" s="1">
        <v>45825</v>
      </c>
      <c r="C7675" t="s">
        <v>29</v>
      </c>
      <c r="D7675" t="s">
        <v>18</v>
      </c>
      <c r="E7675" t="s">
        <v>566</v>
      </c>
      <c r="F7675" t="s">
        <v>3748</v>
      </c>
      <c r="G7675" t="s">
        <v>50</v>
      </c>
      <c r="H7675" t="s">
        <v>5036</v>
      </c>
      <c r="I7675" s="1">
        <v>41470</v>
      </c>
      <c r="J7675" t="s">
        <v>462</v>
      </c>
      <c r="K7675">
        <v>549</v>
      </c>
      <c r="L7675">
        <v>549</v>
      </c>
      <c r="M7675">
        <v>0</v>
      </c>
      <c r="N7675">
        <v>525</v>
      </c>
      <c r="O7675" t="s">
        <v>23</v>
      </c>
      <c r="P7675" t="s">
        <v>25</v>
      </c>
      <c r="Q7675">
        <f ca="1">DATEDIF(Data[[#This Row],[Birthdate]],TODAY(),"Y")</f>
        <v>12</v>
      </c>
      <c r="R7675" t="str">
        <f ca="1">IF(Data[[#This Row],[Age]]&lt;=10,"3-10 Years",IF(Data[[#This Row],[Age]]&lt;=15,"11-15 Years",IF(Data[[#This Row],[Age]]&lt;=19,"16-19 Years", "20+ Years")))</f>
        <v>11-15 Years</v>
      </c>
    </row>
    <row r="7676" spans="1:18" x14ac:dyDescent="0.35">
      <c r="A7676" t="s">
        <v>532</v>
      </c>
      <c r="B7676" s="1">
        <v>45824</v>
      </c>
      <c r="C7676" t="s">
        <v>29</v>
      </c>
      <c r="D7676" t="s">
        <v>18</v>
      </c>
      <c r="E7676" t="s">
        <v>566</v>
      </c>
      <c r="F7676" t="s">
        <v>3748</v>
      </c>
      <c r="G7676" t="s">
        <v>47</v>
      </c>
      <c r="H7676" t="s">
        <v>5036</v>
      </c>
      <c r="I7676" s="1">
        <v>41374</v>
      </c>
      <c r="J7676" t="s">
        <v>533</v>
      </c>
      <c r="K7676">
        <v>549</v>
      </c>
      <c r="L7676">
        <v>549</v>
      </c>
      <c r="M7676">
        <v>0</v>
      </c>
      <c r="N7676">
        <v>525</v>
      </c>
      <c r="O7676" t="s">
        <v>23</v>
      </c>
      <c r="P7676" t="s">
        <v>25</v>
      </c>
      <c r="Q7676">
        <f ca="1">DATEDIF(Data[[#This Row],[Birthdate]],TODAY(),"Y")</f>
        <v>12</v>
      </c>
      <c r="R7676" t="str">
        <f ca="1">IF(Data[[#This Row],[Age]]&lt;=10,"3-10 Years",IF(Data[[#This Row],[Age]]&lt;=15,"11-15 Years",IF(Data[[#This Row],[Age]]&lt;=19,"16-19 Years", "20+ Years")))</f>
        <v>11-15 Years</v>
      </c>
    </row>
    <row r="7677" spans="1:18" x14ac:dyDescent="0.35">
      <c r="A7677" t="s">
        <v>706</v>
      </c>
      <c r="B7677" s="1">
        <v>45792</v>
      </c>
      <c r="C7677" t="s">
        <v>29</v>
      </c>
      <c r="D7677" t="s">
        <v>18</v>
      </c>
      <c r="E7677" t="s">
        <v>566</v>
      </c>
      <c r="F7677" t="s">
        <v>3748</v>
      </c>
      <c r="G7677" t="s">
        <v>105</v>
      </c>
      <c r="H7677" t="s">
        <v>5036</v>
      </c>
      <c r="I7677" s="1">
        <v>41383</v>
      </c>
      <c r="J7677" t="s">
        <v>707</v>
      </c>
      <c r="K7677">
        <v>549</v>
      </c>
      <c r="L7677">
        <v>549</v>
      </c>
      <c r="M7677">
        <v>0</v>
      </c>
      <c r="N7677">
        <v>525</v>
      </c>
      <c r="O7677" t="s">
        <v>23</v>
      </c>
      <c r="P7677" t="s">
        <v>152</v>
      </c>
      <c r="Q7677">
        <f ca="1">DATEDIF(Data[[#This Row],[Birthdate]],TODAY(),"Y")</f>
        <v>12</v>
      </c>
      <c r="R7677" t="str">
        <f ca="1">IF(Data[[#This Row],[Age]]&lt;=10,"3-10 Years",IF(Data[[#This Row],[Age]]&lt;=15,"11-15 Years",IF(Data[[#This Row],[Age]]&lt;=19,"16-19 Years", "20+ Years")))</f>
        <v>11-15 Years</v>
      </c>
    </row>
    <row r="7678" spans="1:18" x14ac:dyDescent="0.35">
      <c r="A7678" t="s">
        <v>631</v>
      </c>
      <c r="B7678" s="1">
        <v>45773</v>
      </c>
      <c r="C7678" t="s">
        <v>150</v>
      </c>
      <c r="D7678" t="s">
        <v>18</v>
      </c>
      <c r="E7678" t="s">
        <v>566</v>
      </c>
      <c r="F7678" t="s">
        <v>3748</v>
      </c>
      <c r="G7678" t="s">
        <v>47</v>
      </c>
      <c r="H7678" t="s">
        <v>5036</v>
      </c>
      <c r="I7678" s="1">
        <v>41306</v>
      </c>
      <c r="J7678" t="s">
        <v>632</v>
      </c>
      <c r="K7678">
        <v>485</v>
      </c>
      <c r="L7678">
        <v>485</v>
      </c>
      <c r="M7678">
        <v>0</v>
      </c>
      <c r="N7678">
        <v>525</v>
      </c>
      <c r="O7678" t="s">
        <v>23</v>
      </c>
      <c r="P7678" t="s">
        <v>152</v>
      </c>
      <c r="Q7678">
        <f ca="1">DATEDIF(Data[[#This Row],[Birthdate]],TODAY(),"Y")</f>
        <v>12</v>
      </c>
      <c r="R7678" t="str">
        <f ca="1">IF(Data[[#This Row],[Age]]&lt;=10,"3-10 Years",IF(Data[[#This Row],[Age]]&lt;=15,"11-15 Years",IF(Data[[#This Row],[Age]]&lt;=19,"16-19 Years", "20+ Years")))</f>
        <v>11-15 Years</v>
      </c>
    </row>
    <row r="7679" spans="1:18" x14ac:dyDescent="0.35">
      <c r="A7679" t="s">
        <v>631</v>
      </c>
      <c r="B7679" s="1">
        <v>45773</v>
      </c>
      <c r="C7679" t="s">
        <v>29</v>
      </c>
      <c r="D7679" t="s">
        <v>18</v>
      </c>
      <c r="E7679" t="s">
        <v>566</v>
      </c>
      <c r="F7679" t="s">
        <v>3748</v>
      </c>
      <c r="G7679" t="s">
        <v>47</v>
      </c>
      <c r="H7679" t="s">
        <v>5036</v>
      </c>
      <c r="I7679" s="1">
        <v>41306</v>
      </c>
      <c r="J7679" t="s">
        <v>632</v>
      </c>
      <c r="K7679">
        <v>365</v>
      </c>
      <c r="L7679">
        <v>365</v>
      </c>
      <c r="M7679">
        <v>0</v>
      </c>
      <c r="N7679">
        <v>525</v>
      </c>
      <c r="O7679" t="s">
        <v>23</v>
      </c>
      <c r="P7679" t="s">
        <v>152</v>
      </c>
      <c r="Q7679">
        <f ca="1">DATEDIF(Data[[#This Row],[Birthdate]],TODAY(),"Y")</f>
        <v>12</v>
      </c>
      <c r="R7679" t="str">
        <f ca="1">IF(Data[[#This Row],[Age]]&lt;=10,"3-10 Years",IF(Data[[#This Row],[Age]]&lt;=15,"11-15 Years",IF(Data[[#This Row],[Age]]&lt;=19,"16-19 Years", "20+ Years")))</f>
        <v>11-15 Years</v>
      </c>
    </row>
    <row r="7680" spans="1:18" x14ac:dyDescent="0.35">
      <c r="A7680" t="s">
        <v>631</v>
      </c>
      <c r="B7680" s="1">
        <v>45773</v>
      </c>
      <c r="C7680" t="s">
        <v>29</v>
      </c>
      <c r="D7680" t="s">
        <v>18</v>
      </c>
      <c r="E7680" t="s">
        <v>566</v>
      </c>
      <c r="F7680" t="s">
        <v>3748</v>
      </c>
      <c r="G7680" t="s">
        <v>47</v>
      </c>
      <c r="H7680" t="s">
        <v>5036</v>
      </c>
      <c r="I7680" s="1">
        <v>41306</v>
      </c>
      <c r="J7680" t="s">
        <v>632</v>
      </c>
      <c r="K7680">
        <v>485</v>
      </c>
      <c r="L7680">
        <v>485</v>
      </c>
      <c r="M7680">
        <v>0</v>
      </c>
      <c r="N7680">
        <v>525</v>
      </c>
      <c r="O7680" t="s">
        <v>23</v>
      </c>
      <c r="P7680" t="s">
        <v>152</v>
      </c>
      <c r="Q7680">
        <f ca="1">DATEDIF(Data[[#This Row],[Birthdate]],TODAY(),"Y")</f>
        <v>12</v>
      </c>
      <c r="R7680" t="str">
        <f ca="1">IF(Data[[#This Row],[Age]]&lt;=10,"3-10 Years",IF(Data[[#This Row],[Age]]&lt;=15,"11-15 Years",IF(Data[[#This Row],[Age]]&lt;=19,"16-19 Years", "20+ Years")))</f>
        <v>11-15 Years</v>
      </c>
    </row>
    <row r="7681" spans="1:18" x14ac:dyDescent="0.35">
      <c r="A7681" t="s">
        <v>608</v>
      </c>
      <c r="B7681" s="1">
        <v>45748</v>
      </c>
      <c r="C7681" t="s">
        <v>29</v>
      </c>
      <c r="D7681" t="s">
        <v>18</v>
      </c>
      <c r="E7681" t="s">
        <v>566</v>
      </c>
      <c r="F7681" t="s">
        <v>3748</v>
      </c>
      <c r="G7681" t="s">
        <v>57</v>
      </c>
      <c r="H7681" t="s">
        <v>5036</v>
      </c>
      <c r="I7681" s="1">
        <v>41446</v>
      </c>
      <c r="J7681" t="s">
        <v>609</v>
      </c>
      <c r="K7681">
        <v>0</v>
      </c>
      <c r="L7681">
        <v>0</v>
      </c>
      <c r="M7681">
        <v>0</v>
      </c>
      <c r="N7681">
        <v>479</v>
      </c>
      <c r="O7681" t="s">
        <v>23</v>
      </c>
      <c r="P7681" t="s">
        <v>25</v>
      </c>
      <c r="Q7681">
        <f ca="1">DATEDIF(Data[[#This Row],[Birthdate]],TODAY(),"Y")</f>
        <v>12</v>
      </c>
      <c r="R7681" t="str">
        <f ca="1">IF(Data[[#This Row],[Age]]&lt;=10,"3-10 Years",IF(Data[[#This Row],[Age]]&lt;=15,"11-15 Years",IF(Data[[#This Row],[Age]]&lt;=19,"16-19 Years", "20+ Years")))</f>
        <v>11-15 Years</v>
      </c>
    </row>
    <row r="7682" spans="1:18" x14ac:dyDescent="0.35">
      <c r="A7682" t="s">
        <v>608</v>
      </c>
      <c r="B7682" s="1">
        <v>45748</v>
      </c>
      <c r="C7682" t="s">
        <v>29</v>
      </c>
      <c r="D7682" t="s">
        <v>18</v>
      </c>
      <c r="E7682" t="s">
        <v>566</v>
      </c>
      <c r="F7682" t="s">
        <v>3748</v>
      </c>
      <c r="G7682" t="s">
        <v>57</v>
      </c>
      <c r="H7682" t="s">
        <v>5036</v>
      </c>
      <c r="I7682" s="1">
        <v>41446</v>
      </c>
      <c r="J7682" t="s">
        <v>609</v>
      </c>
      <c r="K7682">
        <v>172</v>
      </c>
      <c r="L7682">
        <v>172</v>
      </c>
      <c r="M7682">
        <v>0</v>
      </c>
      <c r="N7682">
        <v>479</v>
      </c>
      <c r="O7682" t="s">
        <v>23</v>
      </c>
      <c r="P7682" t="s">
        <v>25</v>
      </c>
      <c r="Q7682">
        <f ca="1">DATEDIF(Data[[#This Row],[Birthdate]],TODAY(),"Y")</f>
        <v>12</v>
      </c>
      <c r="R7682" t="str">
        <f ca="1">IF(Data[[#This Row],[Age]]&lt;=10,"3-10 Years",IF(Data[[#This Row],[Age]]&lt;=15,"11-15 Years",IF(Data[[#This Row],[Age]]&lt;=19,"16-19 Years", "20+ Years")))</f>
        <v>11-15 Years</v>
      </c>
    </row>
    <row r="7683" spans="1:18" x14ac:dyDescent="0.35">
      <c r="A7683" t="s">
        <v>608</v>
      </c>
      <c r="B7683" s="1">
        <v>45740</v>
      </c>
      <c r="C7683" t="s">
        <v>29</v>
      </c>
      <c r="D7683" t="s">
        <v>18</v>
      </c>
      <c r="E7683" t="s">
        <v>566</v>
      </c>
      <c r="F7683" t="s">
        <v>3748</v>
      </c>
      <c r="G7683" t="s">
        <v>57</v>
      </c>
      <c r="H7683" t="s">
        <v>5036</v>
      </c>
      <c r="I7683" s="1">
        <v>41446</v>
      </c>
      <c r="J7683" t="s">
        <v>609</v>
      </c>
      <c r="K7683">
        <v>0</v>
      </c>
      <c r="L7683">
        <v>0</v>
      </c>
      <c r="M7683">
        <v>0</v>
      </c>
      <c r="N7683">
        <v>479</v>
      </c>
      <c r="O7683" t="s">
        <v>23</v>
      </c>
      <c r="P7683" t="s">
        <v>25</v>
      </c>
      <c r="Q7683">
        <f ca="1">DATEDIF(Data[[#This Row],[Birthdate]],TODAY(),"Y")</f>
        <v>12</v>
      </c>
      <c r="R7683" t="str">
        <f ca="1">IF(Data[[#This Row],[Age]]&lt;=10,"3-10 Years",IF(Data[[#This Row],[Age]]&lt;=15,"11-15 Years",IF(Data[[#This Row],[Age]]&lt;=19,"16-19 Years", "20+ Years")))</f>
        <v>11-15 Years</v>
      </c>
    </row>
    <row r="7684" spans="1:18" x14ac:dyDescent="0.35">
      <c r="A7684" t="s">
        <v>3990</v>
      </c>
      <c r="B7684" s="1">
        <v>45739</v>
      </c>
      <c r="C7684" t="s">
        <v>29</v>
      </c>
      <c r="D7684" t="s">
        <v>18</v>
      </c>
      <c r="E7684" t="s">
        <v>566</v>
      </c>
      <c r="F7684" t="s">
        <v>3748</v>
      </c>
      <c r="G7684" t="s">
        <v>105</v>
      </c>
      <c r="H7684" t="s">
        <v>5036</v>
      </c>
      <c r="I7684" s="1">
        <v>41337</v>
      </c>
      <c r="J7684" t="s">
        <v>2402</v>
      </c>
      <c r="K7684">
        <v>501</v>
      </c>
      <c r="L7684">
        <v>501</v>
      </c>
      <c r="M7684">
        <v>0</v>
      </c>
      <c r="N7684">
        <v>479</v>
      </c>
      <c r="O7684" t="s">
        <v>23</v>
      </c>
      <c r="P7684" t="s">
        <v>25</v>
      </c>
      <c r="Q7684">
        <f ca="1">DATEDIF(Data[[#This Row],[Birthdate]],TODAY(),"Y")</f>
        <v>12</v>
      </c>
      <c r="R7684" t="str">
        <f ca="1">IF(Data[[#This Row],[Age]]&lt;=10,"3-10 Years",IF(Data[[#This Row],[Age]]&lt;=15,"11-15 Years",IF(Data[[#This Row],[Age]]&lt;=19,"16-19 Years", "20+ Years")))</f>
        <v>11-15 Years</v>
      </c>
    </row>
    <row r="7685" spans="1:18" x14ac:dyDescent="0.35">
      <c r="A7685" t="s">
        <v>208</v>
      </c>
      <c r="B7685" s="1">
        <v>45735</v>
      </c>
      <c r="C7685" t="s">
        <v>29</v>
      </c>
      <c r="D7685" t="s">
        <v>18</v>
      </c>
      <c r="E7685" t="s">
        <v>566</v>
      </c>
      <c r="F7685" t="s">
        <v>3748</v>
      </c>
      <c r="G7685" t="s">
        <v>21</v>
      </c>
      <c r="H7685" t="s">
        <v>5036</v>
      </c>
      <c r="I7685" s="1">
        <v>41394</v>
      </c>
      <c r="J7685" t="s">
        <v>209</v>
      </c>
      <c r="K7685">
        <v>481</v>
      </c>
      <c r="L7685">
        <v>481</v>
      </c>
      <c r="M7685">
        <v>0</v>
      </c>
      <c r="N7685">
        <v>479</v>
      </c>
      <c r="O7685" t="s">
        <v>23</v>
      </c>
      <c r="P7685" t="s">
        <v>25</v>
      </c>
      <c r="Q7685">
        <f ca="1">DATEDIF(Data[[#This Row],[Birthdate]],TODAY(),"Y")</f>
        <v>12</v>
      </c>
      <c r="R7685" t="str">
        <f ca="1">IF(Data[[#This Row],[Age]]&lt;=10,"3-10 Years",IF(Data[[#This Row],[Age]]&lt;=15,"11-15 Years",IF(Data[[#This Row],[Age]]&lt;=19,"16-19 Years", "20+ Years")))</f>
        <v>11-15 Years</v>
      </c>
    </row>
    <row r="7686" spans="1:18" x14ac:dyDescent="0.35">
      <c r="A7686" t="s">
        <v>208</v>
      </c>
      <c r="B7686" s="1">
        <v>45735</v>
      </c>
      <c r="C7686" t="s">
        <v>29</v>
      </c>
      <c r="D7686" t="s">
        <v>18</v>
      </c>
      <c r="E7686" t="s">
        <v>566</v>
      </c>
      <c r="F7686" t="s">
        <v>3748</v>
      </c>
      <c r="G7686" t="s">
        <v>21</v>
      </c>
      <c r="H7686" t="s">
        <v>5036</v>
      </c>
      <c r="I7686" s="1">
        <v>41394</v>
      </c>
      <c r="J7686" t="s">
        <v>209</v>
      </c>
      <c r="K7686">
        <v>481</v>
      </c>
      <c r="L7686">
        <v>481</v>
      </c>
      <c r="M7686">
        <v>0</v>
      </c>
      <c r="N7686">
        <v>479</v>
      </c>
      <c r="O7686" t="s">
        <v>23</v>
      </c>
      <c r="P7686" t="s">
        <v>25</v>
      </c>
      <c r="Q7686">
        <f ca="1">DATEDIF(Data[[#This Row],[Birthdate]],TODAY(),"Y")</f>
        <v>12</v>
      </c>
      <c r="R7686" t="str">
        <f ca="1">IF(Data[[#This Row],[Age]]&lt;=10,"3-10 Years",IF(Data[[#This Row],[Age]]&lt;=15,"11-15 Years",IF(Data[[#This Row],[Age]]&lt;=19,"16-19 Years", "20+ Years")))</f>
        <v>11-15 Years</v>
      </c>
    </row>
    <row r="7687" spans="1:18" x14ac:dyDescent="0.35">
      <c r="A7687" t="s">
        <v>475</v>
      </c>
      <c r="B7687" s="1">
        <v>45729</v>
      </c>
      <c r="C7687" t="s">
        <v>29</v>
      </c>
      <c r="D7687" t="s">
        <v>18</v>
      </c>
      <c r="E7687" t="s">
        <v>566</v>
      </c>
      <c r="F7687" t="s">
        <v>3748</v>
      </c>
      <c r="G7687" t="s">
        <v>21</v>
      </c>
      <c r="H7687" t="s">
        <v>5036</v>
      </c>
      <c r="I7687" s="1">
        <v>41270</v>
      </c>
      <c r="J7687" t="s">
        <v>476</v>
      </c>
      <c r="K7687">
        <v>404</v>
      </c>
      <c r="L7687">
        <v>404</v>
      </c>
      <c r="M7687">
        <v>0</v>
      </c>
      <c r="N7687">
        <v>479</v>
      </c>
      <c r="O7687" t="s">
        <v>23</v>
      </c>
      <c r="P7687" t="s">
        <v>152</v>
      </c>
      <c r="Q7687">
        <f ca="1">DATEDIF(Data[[#This Row],[Birthdate]],TODAY(),"Y")</f>
        <v>12</v>
      </c>
      <c r="R7687" t="str">
        <f ca="1">IF(Data[[#This Row],[Age]]&lt;=10,"3-10 Years",IF(Data[[#This Row],[Age]]&lt;=15,"11-15 Years",IF(Data[[#This Row],[Age]]&lt;=19,"16-19 Years", "20+ Years")))</f>
        <v>11-15 Years</v>
      </c>
    </row>
    <row r="7688" spans="1:18" x14ac:dyDescent="0.35">
      <c r="A7688" t="s">
        <v>475</v>
      </c>
      <c r="B7688" s="1">
        <v>45729</v>
      </c>
      <c r="C7688" t="s">
        <v>29</v>
      </c>
      <c r="D7688" t="s">
        <v>18</v>
      </c>
      <c r="E7688" t="s">
        <v>566</v>
      </c>
      <c r="F7688" t="s">
        <v>3748</v>
      </c>
      <c r="G7688" t="s">
        <v>21</v>
      </c>
      <c r="H7688" t="s">
        <v>5036</v>
      </c>
      <c r="I7688" s="1">
        <v>41270</v>
      </c>
      <c r="J7688" t="s">
        <v>476</v>
      </c>
      <c r="K7688">
        <v>404</v>
      </c>
      <c r="L7688">
        <v>404</v>
      </c>
      <c r="M7688">
        <v>0</v>
      </c>
      <c r="N7688">
        <v>479</v>
      </c>
      <c r="O7688" t="s">
        <v>23</v>
      </c>
      <c r="P7688" t="s">
        <v>152</v>
      </c>
      <c r="Q7688">
        <f ca="1">DATEDIF(Data[[#This Row],[Birthdate]],TODAY(),"Y")</f>
        <v>12</v>
      </c>
      <c r="R7688" t="str">
        <f ca="1">IF(Data[[#This Row],[Age]]&lt;=10,"3-10 Years",IF(Data[[#This Row],[Age]]&lt;=15,"11-15 Years",IF(Data[[#This Row],[Age]]&lt;=19,"16-19 Years", "20+ Years")))</f>
        <v>11-15 Years</v>
      </c>
    </row>
    <row r="7689" spans="1:18" x14ac:dyDescent="0.35">
      <c r="A7689" t="s">
        <v>475</v>
      </c>
      <c r="B7689" s="1">
        <v>45729</v>
      </c>
      <c r="C7689" t="s">
        <v>29</v>
      </c>
      <c r="D7689" t="s">
        <v>18</v>
      </c>
      <c r="E7689" t="s">
        <v>566</v>
      </c>
      <c r="F7689" t="s">
        <v>3748</v>
      </c>
      <c r="G7689" t="s">
        <v>21</v>
      </c>
      <c r="H7689" t="s">
        <v>5036</v>
      </c>
      <c r="I7689" s="1">
        <v>41270</v>
      </c>
      <c r="J7689" t="s">
        <v>476</v>
      </c>
      <c r="K7689">
        <v>404</v>
      </c>
      <c r="L7689">
        <v>404</v>
      </c>
      <c r="M7689">
        <v>0</v>
      </c>
      <c r="N7689">
        <v>479</v>
      </c>
      <c r="O7689" t="s">
        <v>23</v>
      </c>
      <c r="P7689" t="s">
        <v>152</v>
      </c>
      <c r="Q7689">
        <f ca="1">DATEDIF(Data[[#This Row],[Birthdate]],TODAY(),"Y")</f>
        <v>12</v>
      </c>
      <c r="R7689" t="str">
        <f ca="1">IF(Data[[#This Row],[Age]]&lt;=10,"3-10 Years",IF(Data[[#This Row],[Age]]&lt;=15,"11-15 Years",IF(Data[[#This Row],[Age]]&lt;=19,"16-19 Years", "20+ Years")))</f>
        <v>11-15 Years</v>
      </c>
    </row>
    <row r="7690" spans="1:18" x14ac:dyDescent="0.35">
      <c r="A7690" t="s">
        <v>475</v>
      </c>
      <c r="B7690" s="1">
        <v>45729</v>
      </c>
      <c r="C7690" t="s">
        <v>29</v>
      </c>
      <c r="D7690" t="s">
        <v>18</v>
      </c>
      <c r="E7690" t="s">
        <v>566</v>
      </c>
      <c r="F7690" t="s">
        <v>3748</v>
      </c>
      <c r="G7690" t="s">
        <v>21</v>
      </c>
      <c r="H7690" t="s">
        <v>5036</v>
      </c>
      <c r="I7690" s="1">
        <v>41270</v>
      </c>
      <c r="J7690" t="s">
        <v>476</v>
      </c>
      <c r="K7690">
        <v>404</v>
      </c>
      <c r="L7690">
        <v>404</v>
      </c>
      <c r="M7690">
        <v>0</v>
      </c>
      <c r="N7690">
        <v>479</v>
      </c>
      <c r="O7690" t="s">
        <v>23</v>
      </c>
      <c r="P7690" t="s">
        <v>152</v>
      </c>
      <c r="Q7690">
        <f ca="1">DATEDIF(Data[[#This Row],[Birthdate]],TODAY(),"Y")</f>
        <v>12</v>
      </c>
      <c r="R7690" t="str">
        <f ca="1">IF(Data[[#This Row],[Age]]&lt;=10,"3-10 Years",IF(Data[[#This Row],[Age]]&lt;=15,"11-15 Years",IF(Data[[#This Row],[Age]]&lt;=19,"16-19 Years", "20+ Years")))</f>
        <v>11-15 Years</v>
      </c>
    </row>
    <row r="7691" spans="1:18" x14ac:dyDescent="0.35">
      <c r="A7691" t="s">
        <v>3994</v>
      </c>
      <c r="B7691" s="1">
        <v>45704</v>
      </c>
      <c r="C7691" t="s">
        <v>29</v>
      </c>
      <c r="D7691" t="s">
        <v>18</v>
      </c>
      <c r="E7691" t="s">
        <v>566</v>
      </c>
      <c r="F7691" t="s">
        <v>3748</v>
      </c>
      <c r="G7691" t="s">
        <v>30</v>
      </c>
      <c r="H7691" t="s">
        <v>5036</v>
      </c>
      <c r="I7691" s="1">
        <v>41334</v>
      </c>
      <c r="J7691" t="s">
        <v>3995</v>
      </c>
      <c r="K7691">
        <v>481</v>
      </c>
      <c r="L7691">
        <v>481</v>
      </c>
      <c r="M7691">
        <v>0</v>
      </c>
      <c r="N7691">
        <v>479</v>
      </c>
      <c r="O7691" t="s">
        <v>23</v>
      </c>
      <c r="P7691" t="s">
        <v>25</v>
      </c>
      <c r="Q7691">
        <f ca="1">DATEDIF(Data[[#This Row],[Birthdate]],TODAY(),"Y")</f>
        <v>12</v>
      </c>
      <c r="R7691" t="str">
        <f ca="1">IF(Data[[#This Row],[Age]]&lt;=10,"3-10 Years",IF(Data[[#This Row],[Age]]&lt;=15,"11-15 Years",IF(Data[[#This Row],[Age]]&lt;=19,"16-19 Years", "20+ Years")))</f>
        <v>11-15 Years</v>
      </c>
    </row>
    <row r="7692" spans="1:18" x14ac:dyDescent="0.35">
      <c r="A7692" t="s">
        <v>3994</v>
      </c>
      <c r="B7692" s="1">
        <v>45704</v>
      </c>
      <c r="C7692" t="s">
        <v>29</v>
      </c>
      <c r="D7692" t="s">
        <v>18</v>
      </c>
      <c r="E7692" t="s">
        <v>566</v>
      </c>
      <c r="F7692" t="s">
        <v>3748</v>
      </c>
      <c r="G7692" t="s">
        <v>30</v>
      </c>
      <c r="H7692" t="s">
        <v>5036</v>
      </c>
      <c r="I7692" s="1">
        <v>41334</v>
      </c>
      <c r="J7692" t="s">
        <v>3995</v>
      </c>
      <c r="K7692">
        <v>481</v>
      </c>
      <c r="L7692">
        <v>481</v>
      </c>
      <c r="M7692">
        <v>0</v>
      </c>
      <c r="N7692">
        <v>479</v>
      </c>
      <c r="O7692" t="s">
        <v>23</v>
      </c>
      <c r="P7692" t="s">
        <v>25</v>
      </c>
      <c r="Q7692">
        <f ca="1">DATEDIF(Data[[#This Row],[Birthdate]],TODAY(),"Y")</f>
        <v>12</v>
      </c>
      <c r="R7692" t="str">
        <f ca="1">IF(Data[[#This Row],[Age]]&lt;=10,"3-10 Years",IF(Data[[#This Row],[Age]]&lt;=15,"11-15 Years",IF(Data[[#This Row],[Age]]&lt;=19,"16-19 Years", "20+ Years")))</f>
        <v>11-15 Years</v>
      </c>
    </row>
    <row r="7693" spans="1:18" x14ac:dyDescent="0.35">
      <c r="A7693" t="s">
        <v>4000</v>
      </c>
      <c r="B7693" s="1">
        <v>45874</v>
      </c>
      <c r="C7693" t="s">
        <v>29</v>
      </c>
      <c r="D7693" t="s">
        <v>18</v>
      </c>
      <c r="E7693" t="s">
        <v>566</v>
      </c>
      <c r="F7693" t="s">
        <v>3573</v>
      </c>
      <c r="G7693" t="s">
        <v>57</v>
      </c>
      <c r="H7693" t="s">
        <v>5036</v>
      </c>
      <c r="I7693" s="1">
        <v>41309</v>
      </c>
      <c r="J7693" t="s">
        <v>4001</v>
      </c>
      <c r="K7693">
        <v>501</v>
      </c>
      <c r="L7693">
        <v>501</v>
      </c>
      <c r="M7693">
        <v>0</v>
      </c>
      <c r="N7693">
        <v>479</v>
      </c>
      <c r="O7693" t="s">
        <v>23</v>
      </c>
      <c r="P7693" t="s">
        <v>25</v>
      </c>
      <c r="Q7693">
        <f ca="1">DATEDIF(Data[[#This Row],[Birthdate]],TODAY(),"Y")</f>
        <v>12</v>
      </c>
      <c r="R7693" t="str">
        <f ca="1">IF(Data[[#This Row],[Age]]&lt;=10,"3-10 Years",IF(Data[[#This Row],[Age]]&lt;=15,"11-15 Years",IF(Data[[#This Row],[Age]]&lt;=19,"16-19 Years", "20+ Years")))</f>
        <v>11-15 Years</v>
      </c>
    </row>
    <row r="7694" spans="1:18" x14ac:dyDescent="0.35">
      <c r="A7694" t="s">
        <v>4003</v>
      </c>
      <c r="B7694" s="1">
        <v>45872</v>
      </c>
      <c r="C7694" t="s">
        <v>29</v>
      </c>
      <c r="D7694" t="s">
        <v>18</v>
      </c>
      <c r="E7694" t="s">
        <v>566</v>
      </c>
      <c r="F7694" t="s">
        <v>3573</v>
      </c>
      <c r="G7694" t="s">
        <v>37</v>
      </c>
      <c r="H7694" t="s">
        <v>5036</v>
      </c>
      <c r="I7694" s="1">
        <v>41279</v>
      </c>
      <c r="J7694" t="s">
        <v>4004</v>
      </c>
      <c r="K7694">
        <v>481</v>
      </c>
      <c r="L7694">
        <v>481</v>
      </c>
      <c r="M7694">
        <v>0</v>
      </c>
      <c r="N7694">
        <v>479</v>
      </c>
      <c r="O7694" t="s">
        <v>23</v>
      </c>
      <c r="P7694" t="s">
        <v>25</v>
      </c>
      <c r="Q7694">
        <f ca="1">DATEDIF(Data[[#This Row],[Birthdate]],TODAY(),"Y")</f>
        <v>12</v>
      </c>
      <c r="R7694" t="str">
        <f ca="1">IF(Data[[#This Row],[Age]]&lt;=10,"3-10 Years",IF(Data[[#This Row],[Age]]&lt;=15,"11-15 Years",IF(Data[[#This Row],[Age]]&lt;=19,"16-19 Years", "20+ Years")))</f>
        <v>11-15 Years</v>
      </c>
    </row>
    <row r="7695" spans="1:18" x14ac:dyDescent="0.35">
      <c r="A7695" t="s">
        <v>2373</v>
      </c>
      <c r="B7695" s="1">
        <v>45862</v>
      </c>
      <c r="C7695" t="s">
        <v>29</v>
      </c>
      <c r="D7695" t="s">
        <v>18</v>
      </c>
      <c r="E7695" t="s">
        <v>566</v>
      </c>
      <c r="F7695" t="s">
        <v>3573</v>
      </c>
      <c r="G7695" t="s">
        <v>189</v>
      </c>
      <c r="H7695" t="s">
        <v>5036</v>
      </c>
      <c r="I7695" s="1">
        <v>41287</v>
      </c>
      <c r="J7695" t="s">
        <v>2374</v>
      </c>
      <c r="K7695">
        <v>439</v>
      </c>
      <c r="L7695">
        <v>439</v>
      </c>
      <c r="M7695">
        <v>0</v>
      </c>
      <c r="N7695">
        <v>420</v>
      </c>
      <c r="O7695" t="s">
        <v>23</v>
      </c>
      <c r="P7695" t="s">
        <v>152</v>
      </c>
      <c r="Q7695">
        <f ca="1">DATEDIF(Data[[#This Row],[Birthdate]],TODAY(),"Y")</f>
        <v>12</v>
      </c>
      <c r="R7695" t="str">
        <f ca="1">IF(Data[[#This Row],[Age]]&lt;=10,"3-10 Years",IF(Data[[#This Row],[Age]]&lt;=15,"11-15 Years",IF(Data[[#This Row],[Age]]&lt;=19,"16-19 Years", "20+ Years")))</f>
        <v>11-15 Years</v>
      </c>
    </row>
    <row r="7696" spans="1:18" x14ac:dyDescent="0.35">
      <c r="A7696" t="s">
        <v>1148</v>
      </c>
      <c r="B7696" s="1">
        <v>45862</v>
      </c>
      <c r="C7696" t="s">
        <v>29</v>
      </c>
      <c r="D7696" t="s">
        <v>18</v>
      </c>
      <c r="E7696" t="s">
        <v>566</v>
      </c>
      <c r="F7696" t="s">
        <v>3573</v>
      </c>
      <c r="G7696" t="s">
        <v>189</v>
      </c>
      <c r="H7696" t="s">
        <v>5036</v>
      </c>
      <c r="I7696" s="1">
        <v>41302</v>
      </c>
      <c r="J7696" t="s">
        <v>1149</v>
      </c>
      <c r="K7696">
        <v>200</v>
      </c>
      <c r="L7696">
        <v>200</v>
      </c>
      <c r="M7696">
        <v>0</v>
      </c>
      <c r="N7696">
        <v>420</v>
      </c>
      <c r="O7696" t="s">
        <v>23</v>
      </c>
      <c r="P7696" t="s">
        <v>152</v>
      </c>
      <c r="Q7696">
        <f ca="1">DATEDIF(Data[[#This Row],[Birthdate]],TODAY(),"Y")</f>
        <v>12</v>
      </c>
      <c r="R7696" t="str">
        <f ca="1">IF(Data[[#This Row],[Age]]&lt;=10,"3-10 Years",IF(Data[[#This Row],[Age]]&lt;=15,"11-15 Years",IF(Data[[#This Row],[Age]]&lt;=19,"16-19 Years", "20+ Years")))</f>
        <v>11-15 Years</v>
      </c>
    </row>
    <row r="7697" spans="1:18" x14ac:dyDescent="0.35">
      <c r="A7697" t="s">
        <v>1807</v>
      </c>
      <c r="B7697" s="1">
        <v>45862</v>
      </c>
      <c r="C7697" t="s">
        <v>29</v>
      </c>
      <c r="D7697" t="s">
        <v>18</v>
      </c>
      <c r="E7697" t="s">
        <v>566</v>
      </c>
      <c r="F7697" t="s">
        <v>3573</v>
      </c>
      <c r="G7697" t="s">
        <v>57</v>
      </c>
      <c r="H7697" t="s">
        <v>5036</v>
      </c>
      <c r="I7697" s="1">
        <v>41609</v>
      </c>
      <c r="J7697" t="s">
        <v>1808</v>
      </c>
      <c r="K7697">
        <v>439</v>
      </c>
      <c r="L7697">
        <v>439</v>
      </c>
      <c r="M7697">
        <v>0</v>
      </c>
      <c r="N7697">
        <v>420</v>
      </c>
      <c r="O7697" t="s">
        <v>23</v>
      </c>
      <c r="P7697" t="s">
        <v>25</v>
      </c>
      <c r="Q7697">
        <f ca="1">DATEDIF(Data[[#This Row],[Birthdate]],TODAY(),"Y")</f>
        <v>12</v>
      </c>
      <c r="R7697" t="str">
        <f ca="1">IF(Data[[#This Row],[Age]]&lt;=10,"3-10 Years",IF(Data[[#This Row],[Age]]&lt;=15,"11-15 Years",IF(Data[[#This Row],[Age]]&lt;=19,"16-19 Years", "20+ Years")))</f>
        <v>11-15 Years</v>
      </c>
    </row>
    <row r="7698" spans="1:18" x14ac:dyDescent="0.35">
      <c r="A7698" t="s">
        <v>4008</v>
      </c>
      <c r="B7698" s="1">
        <v>45849</v>
      </c>
      <c r="C7698" t="s">
        <v>29</v>
      </c>
      <c r="D7698" t="s">
        <v>18</v>
      </c>
      <c r="E7698" t="s">
        <v>566</v>
      </c>
      <c r="F7698" t="s">
        <v>3573</v>
      </c>
      <c r="G7698" t="s">
        <v>139</v>
      </c>
      <c r="H7698" t="s">
        <v>1083</v>
      </c>
      <c r="I7698" s="1">
        <v>41484</v>
      </c>
      <c r="J7698" t="s">
        <v>4007</v>
      </c>
      <c r="K7698">
        <v>419</v>
      </c>
      <c r="L7698">
        <v>419</v>
      </c>
      <c r="M7698">
        <v>0</v>
      </c>
      <c r="N7698">
        <v>420</v>
      </c>
      <c r="O7698" t="s">
        <v>3200</v>
      </c>
      <c r="P7698" t="s">
        <v>25</v>
      </c>
      <c r="Q7698">
        <f ca="1">DATEDIF(Data[[#This Row],[Birthdate]],TODAY(),"Y")</f>
        <v>12</v>
      </c>
      <c r="R7698" t="str">
        <f ca="1">IF(Data[[#This Row],[Age]]&lt;=10,"3-10 Years",IF(Data[[#This Row],[Age]]&lt;=15,"11-15 Years",IF(Data[[#This Row],[Age]]&lt;=19,"16-19 Years", "20+ Years")))</f>
        <v>11-15 Years</v>
      </c>
    </row>
    <row r="7699" spans="1:18" x14ac:dyDescent="0.35">
      <c r="A7699" t="s">
        <v>1556</v>
      </c>
      <c r="B7699" s="1">
        <v>45848</v>
      </c>
      <c r="C7699" t="s">
        <v>29</v>
      </c>
      <c r="D7699" t="s">
        <v>18</v>
      </c>
      <c r="E7699" t="s">
        <v>566</v>
      </c>
      <c r="F7699" t="s">
        <v>3573</v>
      </c>
      <c r="G7699" t="s">
        <v>50</v>
      </c>
      <c r="H7699" t="s">
        <v>5036</v>
      </c>
      <c r="I7699" s="1">
        <v>41425</v>
      </c>
      <c r="J7699" t="s">
        <v>1557</v>
      </c>
      <c r="K7699">
        <v>439</v>
      </c>
      <c r="L7699">
        <v>439</v>
      </c>
      <c r="M7699">
        <v>0</v>
      </c>
      <c r="N7699">
        <v>420</v>
      </c>
      <c r="O7699" t="s">
        <v>3200</v>
      </c>
      <c r="P7699" t="s">
        <v>25</v>
      </c>
      <c r="Q7699">
        <f ca="1">DATEDIF(Data[[#This Row],[Birthdate]],TODAY(),"Y")</f>
        <v>12</v>
      </c>
      <c r="R7699" t="str">
        <f ca="1">IF(Data[[#This Row],[Age]]&lt;=10,"3-10 Years",IF(Data[[#This Row],[Age]]&lt;=15,"11-15 Years",IF(Data[[#This Row],[Age]]&lt;=19,"16-19 Years", "20+ Years")))</f>
        <v>11-15 Years</v>
      </c>
    </row>
    <row r="7700" spans="1:18" x14ac:dyDescent="0.35">
      <c r="A7700" t="s">
        <v>4011</v>
      </c>
      <c r="B7700" s="1">
        <v>45847</v>
      </c>
      <c r="C7700" t="s">
        <v>29</v>
      </c>
      <c r="D7700" t="s">
        <v>18</v>
      </c>
      <c r="E7700" t="s">
        <v>566</v>
      </c>
      <c r="F7700" t="s">
        <v>3573</v>
      </c>
      <c r="G7700" t="s">
        <v>678</v>
      </c>
      <c r="H7700" t="s">
        <v>1083</v>
      </c>
      <c r="I7700" s="1">
        <v>41498</v>
      </c>
      <c r="J7700" t="s">
        <v>4012</v>
      </c>
      <c r="K7700">
        <v>249</v>
      </c>
      <c r="L7700">
        <v>249</v>
      </c>
      <c r="M7700">
        <v>0</v>
      </c>
      <c r="N7700">
        <v>420</v>
      </c>
      <c r="O7700" t="s">
        <v>3200</v>
      </c>
      <c r="P7700" t="s">
        <v>25</v>
      </c>
      <c r="Q7700">
        <f ca="1">DATEDIF(Data[[#This Row],[Birthdate]],TODAY(),"Y")</f>
        <v>12</v>
      </c>
      <c r="R7700" t="str">
        <f ca="1">IF(Data[[#This Row],[Age]]&lt;=10,"3-10 Years",IF(Data[[#This Row],[Age]]&lt;=15,"11-15 Years",IF(Data[[#This Row],[Age]]&lt;=19,"16-19 Years", "20+ Years")))</f>
        <v>11-15 Years</v>
      </c>
    </row>
    <row r="7701" spans="1:18" x14ac:dyDescent="0.35">
      <c r="A7701" t="s">
        <v>2178</v>
      </c>
      <c r="B7701" s="1">
        <v>45839</v>
      </c>
      <c r="C7701" t="s">
        <v>29</v>
      </c>
      <c r="D7701" t="s">
        <v>18</v>
      </c>
      <c r="E7701" t="s">
        <v>566</v>
      </c>
      <c r="F7701" t="s">
        <v>3573</v>
      </c>
      <c r="G7701" t="s">
        <v>47</v>
      </c>
      <c r="H7701" t="s">
        <v>5036</v>
      </c>
      <c r="I7701" s="1">
        <v>41398</v>
      </c>
      <c r="J7701" t="s">
        <v>411</v>
      </c>
      <c r="K7701">
        <v>373</v>
      </c>
      <c r="L7701">
        <v>373</v>
      </c>
      <c r="M7701">
        <v>0</v>
      </c>
      <c r="N7701">
        <v>420</v>
      </c>
      <c r="O7701" t="s">
        <v>3200</v>
      </c>
      <c r="P7701" t="s">
        <v>152</v>
      </c>
      <c r="Q7701">
        <f ca="1">DATEDIF(Data[[#This Row],[Birthdate]],TODAY(),"Y")</f>
        <v>12</v>
      </c>
      <c r="R7701" t="str">
        <f ca="1">IF(Data[[#This Row],[Age]]&lt;=10,"3-10 Years",IF(Data[[#This Row],[Age]]&lt;=15,"11-15 Years",IF(Data[[#This Row],[Age]]&lt;=19,"16-19 Years", "20+ Years")))</f>
        <v>11-15 Years</v>
      </c>
    </row>
    <row r="7702" spans="1:18" x14ac:dyDescent="0.35">
      <c r="A7702" t="s">
        <v>4015</v>
      </c>
      <c r="B7702" s="1">
        <v>45827</v>
      </c>
      <c r="C7702" t="s">
        <v>29</v>
      </c>
      <c r="D7702" t="s">
        <v>18</v>
      </c>
      <c r="E7702" t="s">
        <v>566</v>
      </c>
      <c r="F7702" t="s">
        <v>3573</v>
      </c>
      <c r="G7702" t="s">
        <v>2233</v>
      </c>
      <c r="H7702" t="s">
        <v>1083</v>
      </c>
      <c r="I7702" s="1">
        <v>41310</v>
      </c>
      <c r="J7702" t="s">
        <v>4014</v>
      </c>
      <c r="K7702">
        <v>439</v>
      </c>
      <c r="L7702">
        <v>439</v>
      </c>
      <c r="M7702">
        <v>0</v>
      </c>
      <c r="N7702">
        <v>420</v>
      </c>
      <c r="O7702" t="s">
        <v>3200</v>
      </c>
      <c r="P7702" t="s">
        <v>25</v>
      </c>
      <c r="Q7702">
        <f ca="1">DATEDIF(Data[[#This Row],[Birthdate]],TODAY(),"Y")</f>
        <v>12</v>
      </c>
      <c r="R7702" t="str">
        <f ca="1">IF(Data[[#This Row],[Age]]&lt;=10,"3-10 Years",IF(Data[[#This Row],[Age]]&lt;=15,"11-15 Years",IF(Data[[#This Row],[Age]]&lt;=19,"16-19 Years", "20+ Years")))</f>
        <v>11-15 Years</v>
      </c>
    </row>
    <row r="7703" spans="1:18" x14ac:dyDescent="0.35">
      <c r="A7703" t="s">
        <v>2178</v>
      </c>
      <c r="B7703" s="1">
        <v>45798</v>
      </c>
      <c r="C7703" t="s">
        <v>29</v>
      </c>
      <c r="D7703" t="s">
        <v>18</v>
      </c>
      <c r="E7703" t="s">
        <v>566</v>
      </c>
      <c r="F7703" t="s">
        <v>3573</v>
      </c>
      <c r="G7703" t="s">
        <v>47</v>
      </c>
      <c r="H7703" t="s">
        <v>5036</v>
      </c>
      <c r="I7703" s="1">
        <v>41398</v>
      </c>
      <c r="J7703" t="s">
        <v>411</v>
      </c>
      <c r="K7703">
        <v>396</v>
      </c>
      <c r="L7703">
        <v>396</v>
      </c>
      <c r="M7703">
        <v>0</v>
      </c>
      <c r="N7703">
        <v>379</v>
      </c>
      <c r="O7703" t="s">
        <v>3200</v>
      </c>
      <c r="P7703" t="s">
        <v>152</v>
      </c>
      <c r="Q7703">
        <f ca="1">DATEDIF(Data[[#This Row],[Birthdate]],TODAY(),"Y")</f>
        <v>12</v>
      </c>
      <c r="R7703" t="str">
        <f ca="1">IF(Data[[#This Row],[Age]]&lt;=10,"3-10 Years",IF(Data[[#This Row],[Age]]&lt;=15,"11-15 Years",IF(Data[[#This Row],[Age]]&lt;=19,"16-19 Years", "20+ Years")))</f>
        <v>11-15 Years</v>
      </c>
    </row>
    <row r="7704" spans="1:18" x14ac:dyDescent="0.35">
      <c r="A7704" t="s">
        <v>4023</v>
      </c>
      <c r="B7704" s="1">
        <v>45798</v>
      </c>
      <c r="C7704" t="s">
        <v>29</v>
      </c>
      <c r="D7704" t="s">
        <v>18</v>
      </c>
      <c r="E7704" t="s">
        <v>566</v>
      </c>
      <c r="F7704" t="s">
        <v>3573</v>
      </c>
      <c r="G7704" t="s">
        <v>21</v>
      </c>
      <c r="H7704" t="s">
        <v>5036</v>
      </c>
      <c r="I7704" s="1">
        <v>41270</v>
      </c>
      <c r="J7704" t="s">
        <v>4024</v>
      </c>
      <c r="K7704">
        <v>419</v>
      </c>
      <c r="L7704">
        <v>419</v>
      </c>
      <c r="M7704">
        <v>0</v>
      </c>
      <c r="N7704">
        <v>420</v>
      </c>
      <c r="O7704" t="s">
        <v>3200</v>
      </c>
      <c r="P7704" t="s">
        <v>25</v>
      </c>
      <c r="Q7704">
        <f ca="1">DATEDIF(Data[[#This Row],[Birthdate]],TODAY(),"Y")</f>
        <v>12</v>
      </c>
      <c r="R7704" t="str">
        <f ca="1">IF(Data[[#This Row],[Age]]&lt;=10,"3-10 Years",IF(Data[[#This Row],[Age]]&lt;=15,"11-15 Years",IF(Data[[#This Row],[Age]]&lt;=19,"16-19 Years", "20+ Years")))</f>
        <v>11-15 Years</v>
      </c>
    </row>
    <row r="7705" spans="1:18" x14ac:dyDescent="0.35">
      <c r="A7705" t="s">
        <v>4023</v>
      </c>
      <c r="B7705" s="1">
        <v>45798</v>
      </c>
      <c r="C7705" t="s">
        <v>29</v>
      </c>
      <c r="D7705" t="s">
        <v>18</v>
      </c>
      <c r="E7705" t="s">
        <v>566</v>
      </c>
      <c r="F7705" t="s">
        <v>3573</v>
      </c>
      <c r="G7705" t="s">
        <v>21</v>
      </c>
      <c r="H7705" t="s">
        <v>5036</v>
      </c>
      <c r="I7705" s="1">
        <v>41270</v>
      </c>
      <c r="J7705" t="s">
        <v>4024</v>
      </c>
      <c r="K7705">
        <v>419</v>
      </c>
      <c r="L7705">
        <v>419</v>
      </c>
      <c r="M7705">
        <v>0</v>
      </c>
      <c r="N7705">
        <v>420</v>
      </c>
      <c r="O7705" t="s">
        <v>3200</v>
      </c>
      <c r="P7705" t="s">
        <v>25</v>
      </c>
      <c r="Q7705">
        <f ca="1">DATEDIF(Data[[#This Row],[Birthdate]],TODAY(),"Y")</f>
        <v>12</v>
      </c>
      <c r="R7705" t="str">
        <f ca="1">IF(Data[[#This Row],[Age]]&lt;=10,"3-10 Years",IF(Data[[#This Row],[Age]]&lt;=15,"11-15 Years",IF(Data[[#This Row],[Age]]&lt;=19,"16-19 Years", "20+ Years")))</f>
        <v>11-15 Years</v>
      </c>
    </row>
    <row r="7706" spans="1:18" x14ac:dyDescent="0.35">
      <c r="A7706" t="s">
        <v>3724</v>
      </c>
      <c r="B7706" s="1">
        <v>45798</v>
      </c>
      <c r="C7706" t="s">
        <v>29</v>
      </c>
      <c r="D7706" t="s">
        <v>18</v>
      </c>
      <c r="E7706" t="s">
        <v>566</v>
      </c>
      <c r="F7706" t="s">
        <v>3573</v>
      </c>
      <c r="G7706" t="s">
        <v>21</v>
      </c>
      <c r="H7706" t="s">
        <v>5036</v>
      </c>
      <c r="I7706" s="1">
        <v>41383</v>
      </c>
      <c r="J7706" t="s">
        <v>3725</v>
      </c>
      <c r="K7706">
        <v>419</v>
      </c>
      <c r="L7706">
        <v>419</v>
      </c>
      <c r="M7706">
        <v>0</v>
      </c>
      <c r="N7706">
        <v>420</v>
      </c>
      <c r="O7706" t="s">
        <v>3200</v>
      </c>
      <c r="P7706" t="s">
        <v>25</v>
      </c>
      <c r="Q7706">
        <f ca="1">DATEDIF(Data[[#This Row],[Birthdate]],TODAY(),"Y")</f>
        <v>12</v>
      </c>
      <c r="R7706" t="str">
        <f ca="1">IF(Data[[#This Row],[Age]]&lt;=10,"3-10 Years",IF(Data[[#This Row],[Age]]&lt;=15,"11-15 Years",IF(Data[[#This Row],[Age]]&lt;=19,"16-19 Years", "20+ Years")))</f>
        <v>11-15 Years</v>
      </c>
    </row>
    <row r="7707" spans="1:18" x14ac:dyDescent="0.35">
      <c r="A7707" t="s">
        <v>3724</v>
      </c>
      <c r="B7707" s="1">
        <v>45798</v>
      </c>
      <c r="C7707" t="s">
        <v>29</v>
      </c>
      <c r="D7707" t="s">
        <v>18</v>
      </c>
      <c r="E7707" t="s">
        <v>566</v>
      </c>
      <c r="F7707" t="s">
        <v>3573</v>
      </c>
      <c r="G7707" t="s">
        <v>21</v>
      </c>
      <c r="H7707" t="s">
        <v>5036</v>
      </c>
      <c r="I7707" s="1">
        <v>41383</v>
      </c>
      <c r="J7707" t="s">
        <v>3725</v>
      </c>
      <c r="K7707">
        <v>419</v>
      </c>
      <c r="L7707">
        <v>419</v>
      </c>
      <c r="M7707">
        <v>0</v>
      </c>
      <c r="N7707">
        <v>420</v>
      </c>
      <c r="O7707" t="s">
        <v>3200</v>
      </c>
      <c r="P7707" t="s">
        <v>25</v>
      </c>
      <c r="Q7707">
        <f ca="1">DATEDIF(Data[[#This Row],[Birthdate]],TODAY(),"Y")</f>
        <v>12</v>
      </c>
      <c r="R7707" t="str">
        <f ca="1">IF(Data[[#This Row],[Age]]&lt;=10,"3-10 Years",IF(Data[[#This Row],[Age]]&lt;=15,"11-15 Years",IF(Data[[#This Row],[Age]]&lt;=19,"16-19 Years", "20+ Years")))</f>
        <v>11-15 Years</v>
      </c>
    </row>
    <row r="7708" spans="1:18" x14ac:dyDescent="0.35">
      <c r="A7708" t="s">
        <v>2178</v>
      </c>
      <c r="B7708" s="1">
        <v>45794</v>
      </c>
      <c r="C7708" t="s">
        <v>29</v>
      </c>
      <c r="D7708" t="s">
        <v>18</v>
      </c>
      <c r="E7708" t="s">
        <v>566</v>
      </c>
      <c r="F7708" t="s">
        <v>3573</v>
      </c>
      <c r="G7708" t="s">
        <v>47</v>
      </c>
      <c r="H7708" t="s">
        <v>5036</v>
      </c>
      <c r="I7708" s="1">
        <v>41398</v>
      </c>
      <c r="J7708" t="s">
        <v>411</v>
      </c>
      <c r="K7708">
        <v>419</v>
      </c>
      <c r="L7708">
        <v>419</v>
      </c>
      <c r="M7708">
        <v>0</v>
      </c>
      <c r="N7708">
        <v>420</v>
      </c>
      <c r="O7708" t="s">
        <v>3200</v>
      </c>
      <c r="P7708" t="s">
        <v>152</v>
      </c>
      <c r="Q7708">
        <f ca="1">DATEDIF(Data[[#This Row],[Birthdate]],TODAY(),"Y")</f>
        <v>12</v>
      </c>
      <c r="R7708" t="str">
        <f ca="1">IF(Data[[#This Row],[Age]]&lt;=10,"3-10 Years",IF(Data[[#This Row],[Age]]&lt;=15,"11-15 Years",IF(Data[[#This Row],[Age]]&lt;=19,"16-19 Years", "20+ Years")))</f>
        <v>11-15 Years</v>
      </c>
    </row>
    <row r="7709" spans="1:18" x14ac:dyDescent="0.35">
      <c r="A7709" t="s">
        <v>2232</v>
      </c>
      <c r="B7709" s="1">
        <v>45784</v>
      </c>
      <c r="C7709" t="s">
        <v>29</v>
      </c>
      <c r="D7709" t="s">
        <v>18</v>
      </c>
      <c r="E7709" t="s">
        <v>566</v>
      </c>
      <c r="F7709" t="s">
        <v>3573</v>
      </c>
      <c r="G7709" t="s">
        <v>2233</v>
      </c>
      <c r="H7709" t="s">
        <v>1083</v>
      </c>
      <c r="I7709" s="1">
        <v>41364</v>
      </c>
      <c r="J7709" t="s">
        <v>2234</v>
      </c>
      <c r="K7709">
        <v>413</v>
      </c>
      <c r="L7709">
        <v>413</v>
      </c>
      <c r="M7709">
        <v>0</v>
      </c>
      <c r="N7709">
        <v>420</v>
      </c>
      <c r="O7709" t="s">
        <v>3200</v>
      </c>
      <c r="P7709" t="s">
        <v>152</v>
      </c>
      <c r="Q7709">
        <f ca="1">DATEDIF(Data[[#This Row],[Birthdate]],TODAY(),"Y")</f>
        <v>12</v>
      </c>
      <c r="R7709" t="str">
        <f ca="1">IF(Data[[#This Row],[Age]]&lt;=10,"3-10 Years",IF(Data[[#This Row],[Age]]&lt;=15,"11-15 Years",IF(Data[[#This Row],[Age]]&lt;=19,"16-19 Years", "20+ Years")))</f>
        <v>11-15 Years</v>
      </c>
    </row>
    <row r="7710" spans="1:18" x14ac:dyDescent="0.35">
      <c r="A7710" t="s">
        <v>2232</v>
      </c>
      <c r="B7710" s="1">
        <v>45784</v>
      </c>
      <c r="C7710" t="s">
        <v>29</v>
      </c>
      <c r="D7710" t="s">
        <v>18</v>
      </c>
      <c r="E7710" t="s">
        <v>566</v>
      </c>
      <c r="F7710" t="s">
        <v>3573</v>
      </c>
      <c r="G7710" t="s">
        <v>2233</v>
      </c>
      <c r="H7710" t="s">
        <v>1083</v>
      </c>
      <c r="I7710" s="1">
        <v>41364</v>
      </c>
      <c r="J7710" t="s">
        <v>2234</v>
      </c>
      <c r="K7710">
        <v>413</v>
      </c>
      <c r="L7710">
        <v>413</v>
      </c>
      <c r="M7710">
        <v>0</v>
      </c>
      <c r="N7710">
        <v>420</v>
      </c>
      <c r="O7710" t="s">
        <v>3200</v>
      </c>
      <c r="P7710" t="s">
        <v>152</v>
      </c>
      <c r="Q7710">
        <f ca="1">DATEDIF(Data[[#This Row],[Birthdate]],TODAY(),"Y")</f>
        <v>12</v>
      </c>
      <c r="R7710" t="str">
        <f ca="1">IF(Data[[#This Row],[Age]]&lt;=10,"3-10 Years",IF(Data[[#This Row],[Age]]&lt;=15,"11-15 Years",IF(Data[[#This Row],[Age]]&lt;=19,"16-19 Years", "20+ Years")))</f>
        <v>11-15 Years</v>
      </c>
    </row>
    <row r="7711" spans="1:18" x14ac:dyDescent="0.35">
      <c r="A7711" t="s">
        <v>2232</v>
      </c>
      <c r="B7711" s="1">
        <v>45784</v>
      </c>
      <c r="C7711" t="s">
        <v>29</v>
      </c>
      <c r="D7711" t="s">
        <v>18</v>
      </c>
      <c r="E7711" t="s">
        <v>566</v>
      </c>
      <c r="F7711" t="s">
        <v>3573</v>
      </c>
      <c r="G7711" t="s">
        <v>2233</v>
      </c>
      <c r="H7711" t="s">
        <v>1083</v>
      </c>
      <c r="I7711" s="1">
        <v>41364</v>
      </c>
      <c r="J7711" t="s">
        <v>2234</v>
      </c>
      <c r="K7711">
        <v>413</v>
      </c>
      <c r="L7711">
        <v>413</v>
      </c>
      <c r="M7711">
        <v>0</v>
      </c>
      <c r="N7711">
        <v>420</v>
      </c>
      <c r="O7711" t="s">
        <v>3200</v>
      </c>
      <c r="P7711" t="s">
        <v>152</v>
      </c>
      <c r="Q7711">
        <f ca="1">DATEDIF(Data[[#This Row],[Birthdate]],TODAY(),"Y")</f>
        <v>12</v>
      </c>
      <c r="R7711" t="str">
        <f ca="1">IF(Data[[#This Row],[Age]]&lt;=10,"3-10 Years",IF(Data[[#This Row],[Age]]&lt;=15,"11-15 Years",IF(Data[[#This Row],[Age]]&lt;=19,"16-19 Years", "20+ Years")))</f>
        <v>11-15 Years</v>
      </c>
    </row>
    <row r="7712" spans="1:18" x14ac:dyDescent="0.35">
      <c r="A7712" t="s">
        <v>4003</v>
      </c>
      <c r="B7712" s="1">
        <v>45779</v>
      </c>
      <c r="C7712" t="s">
        <v>150</v>
      </c>
      <c r="D7712" t="s">
        <v>18</v>
      </c>
      <c r="E7712" t="s">
        <v>566</v>
      </c>
      <c r="F7712" t="s">
        <v>3573</v>
      </c>
      <c r="G7712" t="s">
        <v>37</v>
      </c>
      <c r="H7712" t="s">
        <v>5036</v>
      </c>
      <c r="I7712" s="1">
        <v>41279</v>
      </c>
      <c r="J7712" t="s">
        <v>4004</v>
      </c>
      <c r="K7712">
        <v>439</v>
      </c>
      <c r="L7712">
        <v>0</v>
      </c>
      <c r="M7712">
        <v>439</v>
      </c>
      <c r="N7712">
        <v>420</v>
      </c>
      <c r="O7712" t="s">
        <v>3200</v>
      </c>
      <c r="P7712" t="s">
        <v>25</v>
      </c>
      <c r="Q7712">
        <f ca="1">DATEDIF(Data[[#This Row],[Birthdate]],TODAY(),"Y")</f>
        <v>12</v>
      </c>
      <c r="R7712" t="str">
        <f ca="1">IF(Data[[#This Row],[Age]]&lt;=10,"3-10 Years",IF(Data[[#This Row],[Age]]&lt;=15,"11-15 Years",IF(Data[[#This Row],[Age]]&lt;=19,"16-19 Years", "20+ Years")))</f>
        <v>11-15 Years</v>
      </c>
    </row>
    <row r="7713" spans="1:18" x14ac:dyDescent="0.35">
      <c r="A7713" t="s">
        <v>3823</v>
      </c>
      <c r="B7713" s="1">
        <v>45775</v>
      </c>
      <c r="C7713" t="s">
        <v>29</v>
      </c>
      <c r="D7713" t="s">
        <v>18</v>
      </c>
      <c r="E7713" t="s">
        <v>566</v>
      </c>
      <c r="F7713" t="s">
        <v>3573</v>
      </c>
      <c r="G7713" t="s">
        <v>1585</v>
      </c>
      <c r="H7713" t="s">
        <v>1083</v>
      </c>
      <c r="I7713" s="1">
        <v>41295</v>
      </c>
      <c r="J7713" t="s">
        <v>3824</v>
      </c>
      <c r="K7713">
        <v>351</v>
      </c>
      <c r="L7713">
        <v>351</v>
      </c>
      <c r="M7713">
        <v>0</v>
      </c>
      <c r="N7713">
        <v>420</v>
      </c>
      <c r="O7713" t="s">
        <v>3200</v>
      </c>
      <c r="P7713" t="s">
        <v>25</v>
      </c>
      <c r="Q7713">
        <f ca="1">DATEDIF(Data[[#This Row],[Birthdate]],TODAY(),"Y")</f>
        <v>12</v>
      </c>
      <c r="R7713" t="str">
        <f ca="1">IF(Data[[#This Row],[Age]]&lt;=10,"3-10 Years",IF(Data[[#This Row],[Age]]&lt;=15,"11-15 Years",IF(Data[[#This Row],[Age]]&lt;=19,"16-19 Years", "20+ Years")))</f>
        <v>11-15 Years</v>
      </c>
    </row>
    <row r="7714" spans="1:18" x14ac:dyDescent="0.35">
      <c r="A7714" t="s">
        <v>3819</v>
      </c>
      <c r="B7714" s="1">
        <v>45775</v>
      </c>
      <c r="C7714" t="s">
        <v>29</v>
      </c>
      <c r="D7714" t="s">
        <v>18</v>
      </c>
      <c r="E7714" t="s">
        <v>566</v>
      </c>
      <c r="F7714" t="s">
        <v>3573</v>
      </c>
      <c r="G7714" t="s">
        <v>21</v>
      </c>
      <c r="H7714" t="s">
        <v>5036</v>
      </c>
      <c r="I7714" s="1">
        <v>41477</v>
      </c>
      <c r="J7714" t="s">
        <v>3820</v>
      </c>
      <c r="K7714">
        <v>439</v>
      </c>
      <c r="L7714">
        <v>439</v>
      </c>
      <c r="M7714">
        <v>0</v>
      </c>
      <c r="N7714">
        <v>420</v>
      </c>
      <c r="O7714" t="s">
        <v>3200</v>
      </c>
      <c r="P7714" t="s">
        <v>25</v>
      </c>
      <c r="Q7714">
        <f ca="1">DATEDIF(Data[[#This Row],[Birthdate]],TODAY(),"Y")</f>
        <v>12</v>
      </c>
      <c r="R7714" t="str">
        <f ca="1">IF(Data[[#This Row],[Age]]&lt;=10,"3-10 Years",IF(Data[[#This Row],[Age]]&lt;=15,"11-15 Years",IF(Data[[#This Row],[Age]]&lt;=19,"16-19 Years", "20+ Years")))</f>
        <v>11-15 Years</v>
      </c>
    </row>
    <row r="7715" spans="1:18" x14ac:dyDescent="0.35">
      <c r="A7715" t="s">
        <v>4034</v>
      </c>
      <c r="B7715" s="1">
        <v>45746</v>
      </c>
      <c r="C7715" t="s">
        <v>29</v>
      </c>
      <c r="D7715" t="s">
        <v>18</v>
      </c>
      <c r="E7715" t="s">
        <v>566</v>
      </c>
      <c r="F7715" t="s">
        <v>3573</v>
      </c>
      <c r="G7715" t="s">
        <v>47</v>
      </c>
      <c r="H7715" t="s">
        <v>5036</v>
      </c>
      <c r="I7715" s="1">
        <v>41334</v>
      </c>
      <c r="J7715" t="s">
        <v>3806</v>
      </c>
      <c r="K7715">
        <v>396</v>
      </c>
      <c r="L7715">
        <v>396</v>
      </c>
      <c r="M7715">
        <v>0</v>
      </c>
      <c r="N7715">
        <v>379</v>
      </c>
      <c r="O7715" t="s">
        <v>3200</v>
      </c>
      <c r="P7715" t="s">
        <v>25</v>
      </c>
      <c r="Q7715">
        <f ca="1">DATEDIF(Data[[#This Row],[Birthdate]],TODAY(),"Y")</f>
        <v>12</v>
      </c>
      <c r="R7715" t="str">
        <f ca="1">IF(Data[[#This Row],[Age]]&lt;=10,"3-10 Years",IF(Data[[#This Row],[Age]]&lt;=15,"11-15 Years",IF(Data[[#This Row],[Age]]&lt;=19,"16-19 Years", "20+ Years")))</f>
        <v>11-15 Years</v>
      </c>
    </row>
    <row r="7716" spans="1:18" x14ac:dyDescent="0.35">
      <c r="A7716" t="s">
        <v>3826</v>
      </c>
      <c r="B7716" s="1">
        <v>45743</v>
      </c>
      <c r="C7716" t="s">
        <v>29</v>
      </c>
      <c r="D7716" t="s">
        <v>18</v>
      </c>
      <c r="E7716" t="s">
        <v>566</v>
      </c>
      <c r="F7716" t="s">
        <v>3573</v>
      </c>
      <c r="G7716" t="s">
        <v>47</v>
      </c>
      <c r="H7716" t="s">
        <v>5036</v>
      </c>
      <c r="I7716" s="1">
        <v>41371</v>
      </c>
      <c r="J7716" t="s">
        <v>2886</v>
      </c>
      <c r="K7716">
        <v>396</v>
      </c>
      <c r="L7716">
        <v>396</v>
      </c>
      <c r="M7716">
        <v>0</v>
      </c>
      <c r="N7716">
        <v>379</v>
      </c>
      <c r="O7716" t="s">
        <v>3200</v>
      </c>
      <c r="P7716" t="s">
        <v>25</v>
      </c>
      <c r="Q7716">
        <f ca="1">DATEDIF(Data[[#This Row],[Birthdate]],TODAY(),"Y")</f>
        <v>12</v>
      </c>
      <c r="R7716" t="str">
        <f ca="1">IF(Data[[#This Row],[Age]]&lt;=10,"3-10 Years",IF(Data[[#This Row],[Age]]&lt;=15,"11-15 Years",IF(Data[[#This Row],[Age]]&lt;=19,"16-19 Years", "20+ Years")))</f>
        <v>11-15 Years</v>
      </c>
    </row>
    <row r="7717" spans="1:18" x14ac:dyDescent="0.35">
      <c r="A7717" t="s">
        <v>1619</v>
      </c>
      <c r="B7717" s="1">
        <v>45742</v>
      </c>
      <c r="C7717" t="s">
        <v>29</v>
      </c>
      <c r="D7717" t="s">
        <v>18</v>
      </c>
      <c r="E7717" t="s">
        <v>566</v>
      </c>
      <c r="F7717" t="s">
        <v>3573</v>
      </c>
      <c r="G7717" t="s">
        <v>47</v>
      </c>
      <c r="H7717" t="s">
        <v>5036</v>
      </c>
      <c r="I7717" s="1">
        <v>41541</v>
      </c>
      <c r="J7717" t="s">
        <v>1620</v>
      </c>
      <c r="K7717">
        <v>193</v>
      </c>
      <c r="L7717">
        <v>193</v>
      </c>
      <c r="M7717">
        <v>0</v>
      </c>
      <c r="N7717">
        <v>379</v>
      </c>
      <c r="O7717" t="s">
        <v>3200</v>
      </c>
      <c r="P7717" t="s">
        <v>152</v>
      </c>
      <c r="Q7717">
        <f ca="1">DATEDIF(Data[[#This Row],[Birthdate]],TODAY(),"Y")</f>
        <v>12</v>
      </c>
      <c r="R7717" t="str">
        <f ca="1">IF(Data[[#This Row],[Age]]&lt;=10,"3-10 Years",IF(Data[[#This Row],[Age]]&lt;=15,"11-15 Years",IF(Data[[#This Row],[Age]]&lt;=19,"16-19 Years", "20+ Years")))</f>
        <v>11-15 Years</v>
      </c>
    </row>
    <row r="7718" spans="1:18" x14ac:dyDescent="0.35">
      <c r="A7718" t="s">
        <v>1619</v>
      </c>
      <c r="B7718" s="1">
        <v>45742</v>
      </c>
      <c r="C7718" t="s">
        <v>150</v>
      </c>
      <c r="D7718" t="s">
        <v>18</v>
      </c>
      <c r="E7718" t="s">
        <v>566</v>
      </c>
      <c r="F7718" t="s">
        <v>3573</v>
      </c>
      <c r="G7718" t="s">
        <v>47</v>
      </c>
      <c r="H7718" t="s">
        <v>5036</v>
      </c>
      <c r="I7718" s="1">
        <v>41541</v>
      </c>
      <c r="J7718" t="s">
        <v>1620</v>
      </c>
      <c r="K7718">
        <v>193</v>
      </c>
      <c r="L7718">
        <v>0</v>
      </c>
      <c r="M7718">
        <v>193</v>
      </c>
      <c r="N7718">
        <v>379</v>
      </c>
      <c r="O7718" t="s">
        <v>3200</v>
      </c>
      <c r="P7718" t="s">
        <v>152</v>
      </c>
      <c r="Q7718">
        <f ca="1">DATEDIF(Data[[#This Row],[Birthdate]],TODAY(),"Y")</f>
        <v>12</v>
      </c>
      <c r="R7718" t="str">
        <f ca="1">IF(Data[[#This Row],[Age]]&lt;=10,"3-10 Years",IF(Data[[#This Row],[Age]]&lt;=15,"11-15 Years",IF(Data[[#This Row],[Age]]&lt;=19,"16-19 Years", "20+ Years")))</f>
        <v>11-15 Years</v>
      </c>
    </row>
    <row r="7719" spans="1:18" x14ac:dyDescent="0.35">
      <c r="A7719" t="s">
        <v>2358</v>
      </c>
      <c r="B7719" s="1">
        <v>45741</v>
      </c>
      <c r="C7719" t="s">
        <v>29</v>
      </c>
      <c r="D7719" t="s">
        <v>18</v>
      </c>
      <c r="E7719" t="s">
        <v>566</v>
      </c>
      <c r="F7719" t="s">
        <v>3573</v>
      </c>
      <c r="G7719" t="s">
        <v>50</v>
      </c>
      <c r="H7719" t="s">
        <v>5036</v>
      </c>
      <c r="I7719" s="1">
        <v>41555</v>
      </c>
      <c r="J7719" t="s">
        <v>2218</v>
      </c>
      <c r="K7719">
        <v>356</v>
      </c>
      <c r="L7719">
        <v>356</v>
      </c>
      <c r="M7719">
        <v>0</v>
      </c>
      <c r="N7719">
        <v>379</v>
      </c>
      <c r="O7719" t="s">
        <v>3200</v>
      </c>
      <c r="P7719" t="s">
        <v>152</v>
      </c>
      <c r="Q7719">
        <f ca="1">DATEDIF(Data[[#This Row],[Birthdate]],TODAY(),"Y")</f>
        <v>12</v>
      </c>
      <c r="R7719" t="str">
        <f ca="1">IF(Data[[#This Row],[Age]]&lt;=10,"3-10 Years",IF(Data[[#This Row],[Age]]&lt;=15,"11-15 Years",IF(Data[[#This Row],[Age]]&lt;=19,"16-19 Years", "20+ Years")))</f>
        <v>11-15 Years</v>
      </c>
    </row>
    <row r="7720" spans="1:18" x14ac:dyDescent="0.35">
      <c r="A7720" t="s">
        <v>2358</v>
      </c>
      <c r="B7720" s="1">
        <v>45741</v>
      </c>
      <c r="C7720" t="s">
        <v>29</v>
      </c>
      <c r="D7720" t="s">
        <v>18</v>
      </c>
      <c r="E7720" t="s">
        <v>566</v>
      </c>
      <c r="F7720" t="s">
        <v>3573</v>
      </c>
      <c r="G7720" t="s">
        <v>50</v>
      </c>
      <c r="H7720" t="s">
        <v>5036</v>
      </c>
      <c r="I7720" s="1">
        <v>41555</v>
      </c>
      <c r="J7720" t="s">
        <v>2218</v>
      </c>
      <c r="K7720">
        <v>356</v>
      </c>
      <c r="L7720">
        <v>356</v>
      </c>
      <c r="M7720">
        <v>0</v>
      </c>
      <c r="N7720">
        <v>379</v>
      </c>
      <c r="O7720" t="s">
        <v>3200</v>
      </c>
      <c r="P7720" t="s">
        <v>152</v>
      </c>
      <c r="Q7720">
        <f ca="1">DATEDIF(Data[[#This Row],[Birthdate]],TODAY(),"Y")</f>
        <v>12</v>
      </c>
      <c r="R7720" t="str">
        <f ca="1">IF(Data[[#This Row],[Age]]&lt;=10,"3-10 Years",IF(Data[[#This Row],[Age]]&lt;=15,"11-15 Years",IF(Data[[#This Row],[Age]]&lt;=19,"16-19 Years", "20+ Years")))</f>
        <v>11-15 Years</v>
      </c>
    </row>
    <row r="7721" spans="1:18" x14ac:dyDescent="0.35">
      <c r="A7721" t="s">
        <v>2358</v>
      </c>
      <c r="B7721" s="1">
        <v>45741</v>
      </c>
      <c r="C7721" t="s">
        <v>29</v>
      </c>
      <c r="D7721" t="s">
        <v>18</v>
      </c>
      <c r="E7721" t="s">
        <v>566</v>
      </c>
      <c r="F7721" t="s">
        <v>3573</v>
      </c>
      <c r="G7721" t="s">
        <v>50</v>
      </c>
      <c r="H7721" t="s">
        <v>5036</v>
      </c>
      <c r="I7721" s="1">
        <v>41555</v>
      </c>
      <c r="J7721" t="s">
        <v>2218</v>
      </c>
      <c r="K7721">
        <v>356</v>
      </c>
      <c r="L7721">
        <v>356</v>
      </c>
      <c r="M7721">
        <v>0</v>
      </c>
      <c r="N7721">
        <v>379</v>
      </c>
      <c r="O7721" t="s">
        <v>3200</v>
      </c>
      <c r="P7721" t="s">
        <v>152</v>
      </c>
      <c r="Q7721">
        <f ca="1">DATEDIF(Data[[#This Row],[Birthdate]],TODAY(),"Y")</f>
        <v>12</v>
      </c>
      <c r="R7721" t="str">
        <f ca="1">IF(Data[[#This Row],[Age]]&lt;=10,"3-10 Years",IF(Data[[#This Row],[Age]]&lt;=15,"11-15 Years",IF(Data[[#This Row],[Age]]&lt;=19,"16-19 Years", "20+ Years")))</f>
        <v>11-15 Years</v>
      </c>
    </row>
    <row r="7722" spans="1:18" x14ac:dyDescent="0.35">
      <c r="A7722" t="s">
        <v>2998</v>
      </c>
      <c r="B7722" s="1">
        <v>45739</v>
      </c>
      <c r="C7722" t="s">
        <v>29</v>
      </c>
      <c r="D7722" t="s">
        <v>18</v>
      </c>
      <c r="E7722" t="s">
        <v>566</v>
      </c>
      <c r="F7722" t="s">
        <v>3573</v>
      </c>
      <c r="G7722" t="s">
        <v>139</v>
      </c>
      <c r="H7722" t="s">
        <v>1083</v>
      </c>
      <c r="I7722" s="1">
        <v>41559</v>
      </c>
      <c r="J7722" t="s">
        <v>2999</v>
      </c>
      <c r="K7722">
        <v>396</v>
      </c>
      <c r="L7722">
        <v>396</v>
      </c>
      <c r="M7722">
        <v>0</v>
      </c>
      <c r="N7722">
        <v>379</v>
      </c>
      <c r="O7722" t="s">
        <v>3200</v>
      </c>
      <c r="P7722" t="s">
        <v>25</v>
      </c>
      <c r="Q7722">
        <f ca="1">DATEDIF(Data[[#This Row],[Birthdate]],TODAY(),"Y")</f>
        <v>12</v>
      </c>
      <c r="R7722" t="str">
        <f ca="1">IF(Data[[#This Row],[Age]]&lt;=10,"3-10 Years",IF(Data[[#This Row],[Age]]&lt;=15,"11-15 Years",IF(Data[[#This Row],[Age]]&lt;=19,"16-19 Years", "20+ Years")))</f>
        <v>11-15 Years</v>
      </c>
    </row>
    <row r="7723" spans="1:18" x14ac:dyDescent="0.35">
      <c r="A7723" t="s">
        <v>2349</v>
      </c>
      <c r="B7723" s="1">
        <v>45729</v>
      </c>
      <c r="C7723" t="s">
        <v>29</v>
      </c>
      <c r="D7723" t="s">
        <v>18</v>
      </c>
      <c r="E7723" t="s">
        <v>566</v>
      </c>
      <c r="F7723" t="s">
        <v>3573</v>
      </c>
      <c r="G7723" t="s">
        <v>47</v>
      </c>
      <c r="H7723" t="s">
        <v>5036</v>
      </c>
      <c r="I7723" s="1">
        <v>41270</v>
      </c>
      <c r="J7723" t="s">
        <v>2350</v>
      </c>
      <c r="K7723">
        <v>376</v>
      </c>
      <c r="L7723">
        <v>376</v>
      </c>
      <c r="M7723">
        <v>0</v>
      </c>
      <c r="N7723">
        <v>379</v>
      </c>
      <c r="O7723" t="s">
        <v>3200</v>
      </c>
      <c r="P7723" t="s">
        <v>152</v>
      </c>
      <c r="Q7723">
        <f ca="1">DATEDIF(Data[[#This Row],[Birthdate]],TODAY(),"Y")</f>
        <v>12</v>
      </c>
      <c r="R7723" t="str">
        <f ca="1">IF(Data[[#This Row],[Age]]&lt;=10,"3-10 Years",IF(Data[[#This Row],[Age]]&lt;=15,"11-15 Years",IF(Data[[#This Row],[Age]]&lt;=19,"16-19 Years", "20+ Years")))</f>
        <v>11-15 Years</v>
      </c>
    </row>
    <row r="7724" spans="1:18" x14ac:dyDescent="0.35">
      <c r="A7724" t="s">
        <v>2349</v>
      </c>
      <c r="B7724" s="1">
        <v>45729</v>
      </c>
      <c r="C7724" t="s">
        <v>29</v>
      </c>
      <c r="D7724" t="s">
        <v>18</v>
      </c>
      <c r="E7724" t="s">
        <v>566</v>
      </c>
      <c r="F7724" t="s">
        <v>3573</v>
      </c>
      <c r="G7724" t="s">
        <v>47</v>
      </c>
      <c r="H7724" t="s">
        <v>5036</v>
      </c>
      <c r="I7724" s="1">
        <v>41270</v>
      </c>
      <c r="J7724" t="s">
        <v>2350</v>
      </c>
      <c r="K7724">
        <v>376</v>
      </c>
      <c r="L7724">
        <v>376</v>
      </c>
      <c r="M7724">
        <v>0</v>
      </c>
      <c r="N7724">
        <v>379</v>
      </c>
      <c r="O7724" t="s">
        <v>3200</v>
      </c>
      <c r="P7724" t="s">
        <v>152</v>
      </c>
      <c r="Q7724">
        <f ca="1">DATEDIF(Data[[#This Row],[Birthdate]],TODAY(),"Y")</f>
        <v>12</v>
      </c>
      <c r="R7724" t="str">
        <f ca="1">IF(Data[[#This Row],[Age]]&lt;=10,"3-10 Years",IF(Data[[#This Row],[Age]]&lt;=15,"11-15 Years",IF(Data[[#This Row],[Age]]&lt;=19,"16-19 Years", "20+ Years")))</f>
        <v>11-15 Years</v>
      </c>
    </row>
    <row r="7725" spans="1:18" x14ac:dyDescent="0.35">
      <c r="A7725" t="s">
        <v>2349</v>
      </c>
      <c r="B7725" s="1">
        <v>45729</v>
      </c>
      <c r="C7725" t="s">
        <v>29</v>
      </c>
      <c r="D7725" t="s">
        <v>18</v>
      </c>
      <c r="E7725" t="s">
        <v>566</v>
      </c>
      <c r="F7725" t="s">
        <v>3573</v>
      </c>
      <c r="G7725" t="s">
        <v>47</v>
      </c>
      <c r="H7725" t="s">
        <v>5036</v>
      </c>
      <c r="I7725" s="1">
        <v>41270</v>
      </c>
      <c r="J7725" t="s">
        <v>2350</v>
      </c>
      <c r="K7725">
        <v>376</v>
      </c>
      <c r="L7725">
        <v>376</v>
      </c>
      <c r="M7725">
        <v>0</v>
      </c>
      <c r="N7725">
        <v>379</v>
      </c>
      <c r="O7725" t="s">
        <v>3200</v>
      </c>
      <c r="P7725" t="s">
        <v>152</v>
      </c>
      <c r="Q7725">
        <f ca="1">DATEDIF(Data[[#This Row],[Birthdate]],TODAY(),"Y")</f>
        <v>12</v>
      </c>
      <c r="R7725" t="str">
        <f ca="1">IF(Data[[#This Row],[Age]]&lt;=10,"3-10 Years",IF(Data[[#This Row],[Age]]&lt;=15,"11-15 Years",IF(Data[[#This Row],[Age]]&lt;=19,"16-19 Years", "20+ Years")))</f>
        <v>11-15 Years</v>
      </c>
    </row>
    <row r="7726" spans="1:18" x14ac:dyDescent="0.35">
      <c r="A7726" t="s">
        <v>4008</v>
      </c>
      <c r="B7726" s="1">
        <v>45720</v>
      </c>
      <c r="C7726" t="s">
        <v>29</v>
      </c>
      <c r="D7726" t="s">
        <v>18</v>
      </c>
      <c r="E7726" t="s">
        <v>566</v>
      </c>
      <c r="F7726" t="s">
        <v>3573</v>
      </c>
      <c r="G7726" t="s">
        <v>139</v>
      </c>
      <c r="H7726" t="s">
        <v>1083</v>
      </c>
      <c r="I7726" s="1">
        <v>41484</v>
      </c>
      <c r="J7726" t="s">
        <v>4007</v>
      </c>
      <c r="K7726">
        <v>396</v>
      </c>
      <c r="L7726">
        <v>396</v>
      </c>
      <c r="M7726">
        <v>0</v>
      </c>
      <c r="N7726">
        <v>379</v>
      </c>
      <c r="O7726" t="s">
        <v>3200</v>
      </c>
      <c r="P7726" t="s">
        <v>25</v>
      </c>
      <c r="Q7726">
        <f ca="1">DATEDIF(Data[[#This Row],[Birthdate]],TODAY(),"Y")</f>
        <v>12</v>
      </c>
      <c r="R7726" t="str">
        <f ca="1">IF(Data[[#This Row],[Age]]&lt;=10,"3-10 Years",IF(Data[[#This Row],[Age]]&lt;=15,"11-15 Years",IF(Data[[#This Row],[Age]]&lt;=19,"16-19 Years", "20+ Years")))</f>
        <v>11-15 Years</v>
      </c>
    </row>
    <row r="7727" spans="1:18" x14ac:dyDescent="0.35">
      <c r="A7727" t="s">
        <v>1148</v>
      </c>
      <c r="B7727" s="1">
        <v>45713</v>
      </c>
      <c r="C7727" t="s">
        <v>29</v>
      </c>
      <c r="D7727" t="s">
        <v>18</v>
      </c>
      <c r="E7727" t="s">
        <v>566</v>
      </c>
      <c r="F7727" t="s">
        <v>3573</v>
      </c>
      <c r="G7727" t="s">
        <v>189</v>
      </c>
      <c r="H7727" t="s">
        <v>5036</v>
      </c>
      <c r="I7727" s="1">
        <v>41302</v>
      </c>
      <c r="J7727" t="s">
        <v>1149</v>
      </c>
      <c r="K7727">
        <v>386</v>
      </c>
      <c r="L7727">
        <v>386</v>
      </c>
      <c r="M7727">
        <v>0</v>
      </c>
      <c r="N7727">
        <v>379</v>
      </c>
      <c r="O7727" t="s">
        <v>3200</v>
      </c>
      <c r="P7727" t="s">
        <v>152</v>
      </c>
      <c r="Q7727">
        <f ca="1">DATEDIF(Data[[#This Row],[Birthdate]],TODAY(),"Y")</f>
        <v>12</v>
      </c>
      <c r="R7727" t="str">
        <f ca="1">IF(Data[[#This Row],[Age]]&lt;=10,"3-10 Years",IF(Data[[#This Row],[Age]]&lt;=15,"11-15 Years",IF(Data[[#This Row],[Age]]&lt;=19,"16-19 Years", "20+ Years")))</f>
        <v>11-15 Years</v>
      </c>
    </row>
    <row r="7728" spans="1:18" x14ac:dyDescent="0.35">
      <c r="A7728" t="s">
        <v>1148</v>
      </c>
      <c r="B7728" s="1">
        <v>45713</v>
      </c>
      <c r="C7728" t="s">
        <v>29</v>
      </c>
      <c r="D7728" t="s">
        <v>18</v>
      </c>
      <c r="E7728" t="s">
        <v>566</v>
      </c>
      <c r="F7728" t="s">
        <v>3573</v>
      </c>
      <c r="G7728" t="s">
        <v>189</v>
      </c>
      <c r="H7728" t="s">
        <v>5036</v>
      </c>
      <c r="I7728" s="1">
        <v>41302</v>
      </c>
      <c r="J7728" t="s">
        <v>1149</v>
      </c>
      <c r="K7728">
        <v>386</v>
      </c>
      <c r="L7728">
        <v>386</v>
      </c>
      <c r="M7728">
        <v>0</v>
      </c>
      <c r="N7728">
        <v>379</v>
      </c>
      <c r="O7728" t="s">
        <v>3200</v>
      </c>
      <c r="P7728" t="s">
        <v>152</v>
      </c>
      <c r="Q7728">
        <f ca="1">DATEDIF(Data[[#This Row],[Birthdate]],TODAY(),"Y")</f>
        <v>12</v>
      </c>
      <c r="R7728" t="str">
        <f ca="1">IF(Data[[#This Row],[Age]]&lt;=10,"3-10 Years",IF(Data[[#This Row],[Age]]&lt;=15,"11-15 Years",IF(Data[[#This Row],[Age]]&lt;=19,"16-19 Years", "20+ Years")))</f>
        <v>11-15 Years</v>
      </c>
    </row>
    <row r="7729" spans="1:18" x14ac:dyDescent="0.35">
      <c r="A7729" t="s">
        <v>4055</v>
      </c>
      <c r="B7729" s="1">
        <v>45707</v>
      </c>
      <c r="C7729" t="s">
        <v>29</v>
      </c>
      <c r="D7729" t="s">
        <v>18</v>
      </c>
      <c r="E7729" t="s">
        <v>566</v>
      </c>
      <c r="F7729" t="s">
        <v>3573</v>
      </c>
      <c r="G7729" t="s">
        <v>47</v>
      </c>
      <c r="H7729" t="s">
        <v>5036</v>
      </c>
      <c r="I7729" s="1">
        <v>41273</v>
      </c>
      <c r="J7729" t="s">
        <v>4054</v>
      </c>
      <c r="K7729">
        <v>376</v>
      </c>
      <c r="L7729">
        <v>376</v>
      </c>
      <c r="M7729">
        <v>0</v>
      </c>
      <c r="N7729">
        <v>379</v>
      </c>
      <c r="O7729" t="s">
        <v>3200</v>
      </c>
      <c r="P7729" t="s">
        <v>25</v>
      </c>
      <c r="Q7729">
        <f ca="1">DATEDIF(Data[[#This Row],[Birthdate]],TODAY(),"Y")</f>
        <v>12</v>
      </c>
      <c r="R7729" t="str">
        <f ca="1">IF(Data[[#This Row],[Age]]&lt;=10,"3-10 Years",IF(Data[[#This Row],[Age]]&lt;=15,"11-15 Years",IF(Data[[#This Row],[Age]]&lt;=19,"16-19 Years", "20+ Years")))</f>
        <v>11-15 Years</v>
      </c>
    </row>
    <row r="7730" spans="1:18" x14ac:dyDescent="0.35">
      <c r="A7730" t="s">
        <v>4065</v>
      </c>
      <c r="B7730" s="1">
        <v>45845</v>
      </c>
      <c r="C7730" t="s">
        <v>29</v>
      </c>
      <c r="D7730" t="s">
        <v>18</v>
      </c>
      <c r="E7730" t="s">
        <v>566</v>
      </c>
      <c r="F7730" t="s">
        <v>567</v>
      </c>
      <c r="G7730" t="s">
        <v>50</v>
      </c>
      <c r="H7730" t="s">
        <v>5036</v>
      </c>
      <c r="I7730" s="1">
        <v>41480</v>
      </c>
      <c r="J7730" t="s">
        <v>4064</v>
      </c>
      <c r="K7730">
        <v>439</v>
      </c>
      <c r="L7730">
        <v>439</v>
      </c>
      <c r="M7730">
        <v>0</v>
      </c>
      <c r="N7730">
        <v>420</v>
      </c>
      <c r="O7730" t="s">
        <v>3200</v>
      </c>
      <c r="P7730" t="s">
        <v>25</v>
      </c>
      <c r="Q7730">
        <f ca="1">DATEDIF(Data[[#This Row],[Birthdate]],TODAY(),"Y")</f>
        <v>12</v>
      </c>
      <c r="R7730" t="str">
        <f ca="1">IF(Data[[#This Row],[Age]]&lt;=10,"3-10 Years",IF(Data[[#This Row],[Age]]&lt;=15,"11-15 Years",IF(Data[[#This Row],[Age]]&lt;=19,"16-19 Years", "20+ Years")))</f>
        <v>11-15 Years</v>
      </c>
    </row>
    <row r="7731" spans="1:18" x14ac:dyDescent="0.35">
      <c r="A7731" t="s">
        <v>1287</v>
      </c>
      <c r="B7731" s="1">
        <v>45832</v>
      </c>
      <c r="C7731" t="s">
        <v>150</v>
      </c>
      <c r="D7731" t="s">
        <v>18</v>
      </c>
      <c r="E7731" t="s">
        <v>566</v>
      </c>
      <c r="F7731" t="s">
        <v>567</v>
      </c>
      <c r="G7731" t="s">
        <v>50</v>
      </c>
      <c r="H7731" t="s">
        <v>5036</v>
      </c>
      <c r="I7731" s="1">
        <v>41603</v>
      </c>
      <c r="J7731" t="s">
        <v>603</v>
      </c>
      <c r="K7731">
        <v>419</v>
      </c>
      <c r="L7731">
        <v>0</v>
      </c>
      <c r="M7731">
        <v>419</v>
      </c>
      <c r="N7731">
        <v>420</v>
      </c>
      <c r="O7731" t="s">
        <v>3200</v>
      </c>
      <c r="P7731" t="s">
        <v>25</v>
      </c>
      <c r="Q7731">
        <f ca="1">DATEDIF(Data[[#This Row],[Birthdate]],TODAY(),"Y")</f>
        <v>12</v>
      </c>
      <c r="R7731" t="str">
        <f ca="1">IF(Data[[#This Row],[Age]]&lt;=10,"3-10 Years",IF(Data[[#This Row],[Age]]&lt;=15,"11-15 Years",IF(Data[[#This Row],[Age]]&lt;=19,"16-19 Years", "20+ Years")))</f>
        <v>11-15 Years</v>
      </c>
    </row>
    <row r="7732" spans="1:18" x14ac:dyDescent="0.35">
      <c r="A7732" t="s">
        <v>1287</v>
      </c>
      <c r="B7732" s="1">
        <v>45832</v>
      </c>
      <c r="C7732" t="s">
        <v>29</v>
      </c>
      <c r="D7732" t="s">
        <v>18</v>
      </c>
      <c r="E7732" t="s">
        <v>566</v>
      </c>
      <c r="F7732" t="s">
        <v>567</v>
      </c>
      <c r="G7732" t="s">
        <v>50</v>
      </c>
      <c r="H7732" t="s">
        <v>5036</v>
      </c>
      <c r="I7732" s="1">
        <v>41603</v>
      </c>
      <c r="J7732" t="s">
        <v>603</v>
      </c>
      <c r="K7732">
        <v>419</v>
      </c>
      <c r="L7732">
        <v>419</v>
      </c>
      <c r="M7732">
        <v>0</v>
      </c>
      <c r="N7732">
        <v>420</v>
      </c>
      <c r="O7732" t="s">
        <v>3200</v>
      </c>
      <c r="P7732" t="s">
        <v>25</v>
      </c>
      <c r="Q7732">
        <f ca="1">DATEDIF(Data[[#This Row],[Birthdate]],TODAY(),"Y")</f>
        <v>12</v>
      </c>
      <c r="R7732" t="str">
        <f ca="1">IF(Data[[#This Row],[Age]]&lt;=10,"3-10 Years",IF(Data[[#This Row],[Age]]&lt;=15,"11-15 Years",IF(Data[[#This Row],[Age]]&lt;=19,"16-19 Years", "20+ Years")))</f>
        <v>11-15 Years</v>
      </c>
    </row>
    <row r="7733" spans="1:18" x14ac:dyDescent="0.35">
      <c r="A7733" t="s">
        <v>532</v>
      </c>
      <c r="B7733" s="1">
        <v>45824</v>
      </c>
      <c r="C7733" t="s">
        <v>29</v>
      </c>
      <c r="D7733" t="s">
        <v>18</v>
      </c>
      <c r="E7733" t="s">
        <v>566</v>
      </c>
      <c r="F7733" t="s">
        <v>567</v>
      </c>
      <c r="G7733" t="s">
        <v>47</v>
      </c>
      <c r="H7733" t="s">
        <v>5036</v>
      </c>
      <c r="I7733" s="1">
        <v>41374</v>
      </c>
      <c r="J7733" t="s">
        <v>533</v>
      </c>
      <c r="K7733">
        <v>439</v>
      </c>
      <c r="L7733">
        <v>439</v>
      </c>
      <c r="M7733">
        <v>0</v>
      </c>
      <c r="N7733">
        <v>420</v>
      </c>
      <c r="O7733" t="s">
        <v>3200</v>
      </c>
      <c r="P7733" t="s">
        <v>25</v>
      </c>
      <c r="Q7733">
        <f ca="1">DATEDIF(Data[[#This Row],[Birthdate]],TODAY(),"Y")</f>
        <v>12</v>
      </c>
      <c r="R7733" t="str">
        <f ca="1">IF(Data[[#This Row],[Age]]&lt;=10,"3-10 Years",IF(Data[[#This Row],[Age]]&lt;=15,"11-15 Years",IF(Data[[#This Row],[Age]]&lt;=19,"16-19 Years", "20+ Years")))</f>
        <v>11-15 Years</v>
      </c>
    </row>
    <row r="7734" spans="1:18" x14ac:dyDescent="0.35">
      <c r="A7734" t="s">
        <v>2173</v>
      </c>
      <c r="B7734" s="1">
        <v>45779</v>
      </c>
      <c r="C7734" t="s">
        <v>29</v>
      </c>
      <c r="D7734" t="s">
        <v>18</v>
      </c>
      <c r="E7734" t="s">
        <v>566</v>
      </c>
      <c r="F7734" t="s">
        <v>567</v>
      </c>
      <c r="G7734" t="s">
        <v>21</v>
      </c>
      <c r="H7734" t="s">
        <v>5036</v>
      </c>
      <c r="I7734" s="1">
        <v>41477</v>
      </c>
      <c r="J7734" t="s">
        <v>2174</v>
      </c>
      <c r="K7734">
        <v>419</v>
      </c>
      <c r="L7734">
        <v>419</v>
      </c>
      <c r="M7734">
        <v>0</v>
      </c>
      <c r="N7734">
        <v>420</v>
      </c>
      <c r="O7734" t="s">
        <v>3200</v>
      </c>
      <c r="P7734" t="s">
        <v>25</v>
      </c>
      <c r="Q7734">
        <f ca="1">DATEDIF(Data[[#This Row],[Birthdate]],TODAY(),"Y")</f>
        <v>12</v>
      </c>
      <c r="R7734" t="str">
        <f ca="1">IF(Data[[#This Row],[Age]]&lt;=10,"3-10 Years",IF(Data[[#This Row],[Age]]&lt;=15,"11-15 Years",IF(Data[[#This Row],[Age]]&lt;=19,"16-19 Years", "20+ Years")))</f>
        <v>11-15 Years</v>
      </c>
    </row>
    <row r="7735" spans="1:18" x14ac:dyDescent="0.35">
      <c r="A7735" t="s">
        <v>1448</v>
      </c>
      <c r="B7735" s="1">
        <v>45769</v>
      </c>
      <c r="C7735" t="s">
        <v>29</v>
      </c>
      <c r="D7735" t="s">
        <v>18</v>
      </c>
      <c r="E7735" t="s">
        <v>566</v>
      </c>
      <c r="F7735" t="s">
        <v>567</v>
      </c>
      <c r="G7735" t="s">
        <v>50</v>
      </c>
      <c r="H7735" t="s">
        <v>5036</v>
      </c>
      <c r="I7735" s="1">
        <v>41390</v>
      </c>
      <c r="J7735" t="s">
        <v>1449</v>
      </c>
      <c r="K7735">
        <v>419</v>
      </c>
      <c r="L7735">
        <v>419</v>
      </c>
      <c r="M7735">
        <v>0</v>
      </c>
      <c r="N7735">
        <v>420</v>
      </c>
      <c r="O7735" t="s">
        <v>3200</v>
      </c>
      <c r="P7735" t="s">
        <v>152</v>
      </c>
      <c r="Q7735">
        <f ca="1">DATEDIF(Data[[#This Row],[Birthdate]],TODAY(),"Y")</f>
        <v>12</v>
      </c>
      <c r="R7735" t="str">
        <f ca="1">IF(Data[[#This Row],[Age]]&lt;=10,"3-10 Years",IF(Data[[#This Row],[Age]]&lt;=15,"11-15 Years",IF(Data[[#This Row],[Age]]&lt;=19,"16-19 Years", "20+ Years")))</f>
        <v>11-15 Years</v>
      </c>
    </row>
    <row r="7736" spans="1:18" x14ac:dyDescent="0.35">
      <c r="A7736" t="s">
        <v>1448</v>
      </c>
      <c r="B7736" s="1">
        <v>45769</v>
      </c>
      <c r="C7736" t="s">
        <v>29</v>
      </c>
      <c r="D7736" t="s">
        <v>18</v>
      </c>
      <c r="E7736" t="s">
        <v>566</v>
      </c>
      <c r="F7736" t="s">
        <v>567</v>
      </c>
      <c r="G7736" t="s">
        <v>50</v>
      </c>
      <c r="H7736" t="s">
        <v>5036</v>
      </c>
      <c r="I7736" s="1">
        <v>41390</v>
      </c>
      <c r="J7736" t="s">
        <v>1449</v>
      </c>
      <c r="K7736">
        <v>419</v>
      </c>
      <c r="L7736">
        <v>419</v>
      </c>
      <c r="M7736">
        <v>0</v>
      </c>
      <c r="N7736">
        <v>420</v>
      </c>
      <c r="O7736" t="s">
        <v>3200</v>
      </c>
      <c r="P7736" t="s">
        <v>152</v>
      </c>
      <c r="Q7736">
        <f ca="1">DATEDIF(Data[[#This Row],[Birthdate]],TODAY(),"Y")</f>
        <v>12</v>
      </c>
      <c r="R7736" t="str">
        <f ca="1">IF(Data[[#This Row],[Age]]&lt;=10,"3-10 Years",IF(Data[[#This Row],[Age]]&lt;=15,"11-15 Years",IF(Data[[#This Row],[Age]]&lt;=19,"16-19 Years", "20+ Years")))</f>
        <v>11-15 Years</v>
      </c>
    </row>
    <row r="7737" spans="1:18" x14ac:dyDescent="0.35">
      <c r="A7737" t="s">
        <v>2173</v>
      </c>
      <c r="B7737" s="1">
        <v>45735</v>
      </c>
      <c r="C7737" t="s">
        <v>29</v>
      </c>
      <c r="D7737" t="s">
        <v>18</v>
      </c>
      <c r="E7737" t="s">
        <v>566</v>
      </c>
      <c r="F7737" t="s">
        <v>567</v>
      </c>
      <c r="G7737" t="s">
        <v>21</v>
      </c>
      <c r="H7737" t="s">
        <v>5036</v>
      </c>
      <c r="I7737" s="1">
        <v>41477</v>
      </c>
      <c r="J7737" t="s">
        <v>2174</v>
      </c>
      <c r="K7737">
        <v>396</v>
      </c>
      <c r="L7737">
        <v>396</v>
      </c>
      <c r="M7737">
        <v>0</v>
      </c>
      <c r="N7737">
        <v>379</v>
      </c>
      <c r="O7737" t="s">
        <v>3200</v>
      </c>
      <c r="P7737" t="s">
        <v>25</v>
      </c>
      <c r="Q7737">
        <f ca="1">DATEDIF(Data[[#This Row],[Birthdate]],TODAY(),"Y")</f>
        <v>12</v>
      </c>
      <c r="R7737" t="str">
        <f ca="1">IF(Data[[#This Row],[Age]]&lt;=10,"3-10 Years",IF(Data[[#This Row],[Age]]&lt;=15,"11-15 Years",IF(Data[[#This Row],[Age]]&lt;=19,"16-19 Years", "20+ Years")))</f>
        <v>11-15 Years</v>
      </c>
    </row>
    <row r="7738" spans="1:18" x14ac:dyDescent="0.35">
      <c r="A7738" t="s">
        <v>534</v>
      </c>
      <c r="B7738" s="1">
        <v>45880</v>
      </c>
      <c r="C7738" t="s">
        <v>29</v>
      </c>
      <c r="D7738" t="s">
        <v>18</v>
      </c>
      <c r="E7738" t="s">
        <v>566</v>
      </c>
      <c r="F7738" t="s">
        <v>567</v>
      </c>
      <c r="G7738" t="s">
        <v>189</v>
      </c>
      <c r="H7738" t="s">
        <v>5036</v>
      </c>
      <c r="I7738" s="1">
        <v>41504</v>
      </c>
      <c r="J7738" t="s">
        <v>535</v>
      </c>
      <c r="K7738">
        <v>439</v>
      </c>
      <c r="L7738">
        <v>439</v>
      </c>
      <c r="M7738">
        <v>0</v>
      </c>
      <c r="N7738">
        <v>420</v>
      </c>
      <c r="O7738" t="s">
        <v>23</v>
      </c>
      <c r="P7738" t="s">
        <v>152</v>
      </c>
      <c r="Q7738">
        <f ca="1">DATEDIF(Data[[#This Row],[Birthdate]],TODAY(),"Y")</f>
        <v>12</v>
      </c>
      <c r="R7738" t="str">
        <f ca="1">IF(Data[[#This Row],[Age]]&lt;=10,"3-10 Years",IF(Data[[#This Row],[Age]]&lt;=15,"11-15 Years",IF(Data[[#This Row],[Age]]&lt;=19,"16-19 Years", "20+ Years")))</f>
        <v>11-15 Years</v>
      </c>
    </row>
    <row r="7739" spans="1:18" x14ac:dyDescent="0.35">
      <c r="A7739" t="s">
        <v>2143</v>
      </c>
      <c r="B7739" s="1">
        <v>45877</v>
      </c>
      <c r="C7739" t="s">
        <v>150</v>
      </c>
      <c r="D7739" t="s">
        <v>18</v>
      </c>
      <c r="E7739" t="s">
        <v>566</v>
      </c>
      <c r="F7739" t="s">
        <v>567</v>
      </c>
      <c r="G7739" t="s">
        <v>21</v>
      </c>
      <c r="H7739" t="s">
        <v>5036</v>
      </c>
      <c r="I7739" s="1">
        <v>41372</v>
      </c>
      <c r="J7739" t="s">
        <v>2144</v>
      </c>
      <c r="K7739">
        <v>439</v>
      </c>
      <c r="L7739">
        <v>0</v>
      </c>
      <c r="M7739">
        <v>439</v>
      </c>
      <c r="N7739">
        <v>420</v>
      </c>
      <c r="O7739" t="s">
        <v>23</v>
      </c>
      <c r="P7739" t="s">
        <v>25</v>
      </c>
      <c r="Q7739">
        <f ca="1">DATEDIF(Data[[#This Row],[Birthdate]],TODAY(),"Y")</f>
        <v>12</v>
      </c>
      <c r="R7739" t="str">
        <f ca="1">IF(Data[[#This Row],[Age]]&lt;=10,"3-10 Years",IF(Data[[#This Row],[Age]]&lt;=15,"11-15 Years",IF(Data[[#This Row],[Age]]&lt;=19,"16-19 Years", "20+ Years")))</f>
        <v>11-15 Years</v>
      </c>
    </row>
    <row r="7740" spans="1:18" x14ac:dyDescent="0.35">
      <c r="A7740" t="s">
        <v>1324</v>
      </c>
      <c r="B7740" s="1">
        <v>45876</v>
      </c>
      <c r="C7740" t="s">
        <v>29</v>
      </c>
      <c r="D7740" t="s">
        <v>18</v>
      </c>
      <c r="E7740" t="s">
        <v>566</v>
      </c>
      <c r="F7740" t="s">
        <v>567</v>
      </c>
      <c r="G7740" t="s">
        <v>189</v>
      </c>
      <c r="H7740" t="s">
        <v>5036</v>
      </c>
      <c r="I7740" s="1">
        <v>41281</v>
      </c>
      <c r="J7740" t="s">
        <v>1325</v>
      </c>
      <c r="K7740">
        <v>439</v>
      </c>
      <c r="L7740">
        <v>439</v>
      </c>
      <c r="M7740">
        <v>0</v>
      </c>
      <c r="N7740">
        <v>420</v>
      </c>
      <c r="O7740" t="s">
        <v>23</v>
      </c>
      <c r="P7740" t="s">
        <v>152</v>
      </c>
      <c r="Q7740">
        <f ca="1">DATEDIF(Data[[#This Row],[Birthdate]],TODAY(),"Y")</f>
        <v>12</v>
      </c>
      <c r="R7740" t="str">
        <f ca="1">IF(Data[[#This Row],[Age]]&lt;=10,"3-10 Years",IF(Data[[#This Row],[Age]]&lt;=15,"11-15 Years",IF(Data[[#This Row],[Age]]&lt;=19,"16-19 Years", "20+ Years")))</f>
        <v>11-15 Years</v>
      </c>
    </row>
    <row r="7741" spans="1:18" x14ac:dyDescent="0.35">
      <c r="A7741" t="s">
        <v>475</v>
      </c>
      <c r="B7741" s="1">
        <v>45874</v>
      </c>
      <c r="C7741" t="s">
        <v>29</v>
      </c>
      <c r="D7741" t="s">
        <v>18</v>
      </c>
      <c r="E7741" t="s">
        <v>566</v>
      </c>
      <c r="F7741" t="s">
        <v>567</v>
      </c>
      <c r="G7741" t="s">
        <v>21</v>
      </c>
      <c r="H7741" t="s">
        <v>5036</v>
      </c>
      <c r="I7741" s="1">
        <v>41270</v>
      </c>
      <c r="J7741" t="s">
        <v>476</v>
      </c>
      <c r="K7741">
        <v>263</v>
      </c>
      <c r="L7741">
        <v>263</v>
      </c>
      <c r="M7741">
        <v>0</v>
      </c>
      <c r="N7741">
        <v>420</v>
      </c>
      <c r="O7741" t="s">
        <v>23</v>
      </c>
      <c r="P7741" t="s">
        <v>152</v>
      </c>
      <c r="Q7741">
        <f ca="1">DATEDIF(Data[[#This Row],[Birthdate]],TODAY(),"Y")</f>
        <v>12</v>
      </c>
      <c r="R7741" t="str">
        <f ca="1">IF(Data[[#This Row],[Age]]&lt;=10,"3-10 Years",IF(Data[[#This Row],[Age]]&lt;=15,"11-15 Years",IF(Data[[#This Row],[Age]]&lt;=19,"16-19 Years", "20+ Years")))</f>
        <v>11-15 Years</v>
      </c>
    </row>
    <row r="7742" spans="1:18" x14ac:dyDescent="0.35">
      <c r="A7742" t="s">
        <v>1461</v>
      </c>
      <c r="B7742" s="1">
        <v>45863</v>
      </c>
      <c r="C7742" t="s">
        <v>29</v>
      </c>
      <c r="D7742" t="s">
        <v>18</v>
      </c>
      <c r="E7742" t="s">
        <v>566</v>
      </c>
      <c r="F7742" t="s">
        <v>567</v>
      </c>
      <c r="G7742" t="s">
        <v>105</v>
      </c>
      <c r="H7742" t="s">
        <v>5036</v>
      </c>
      <c r="I7742" s="1">
        <v>41583</v>
      </c>
      <c r="J7742" t="s">
        <v>1462</v>
      </c>
      <c r="K7742">
        <v>549</v>
      </c>
      <c r="L7742">
        <v>549</v>
      </c>
      <c r="M7742">
        <v>0</v>
      </c>
      <c r="N7742">
        <v>525</v>
      </c>
      <c r="O7742" t="s">
        <v>23</v>
      </c>
      <c r="P7742" t="s">
        <v>152</v>
      </c>
      <c r="Q7742">
        <f ca="1">DATEDIF(Data[[#This Row],[Birthdate]],TODAY(),"Y")</f>
        <v>12</v>
      </c>
      <c r="R7742" t="str">
        <f ca="1">IF(Data[[#This Row],[Age]]&lt;=10,"3-10 Years",IF(Data[[#This Row],[Age]]&lt;=15,"11-15 Years",IF(Data[[#This Row],[Age]]&lt;=19,"16-19 Years", "20+ Years")))</f>
        <v>11-15 Years</v>
      </c>
    </row>
    <row r="7743" spans="1:18" x14ac:dyDescent="0.35">
      <c r="A7743" t="s">
        <v>208</v>
      </c>
      <c r="B7743" s="1">
        <v>45859</v>
      </c>
      <c r="C7743" t="s">
        <v>29</v>
      </c>
      <c r="D7743" t="s">
        <v>18</v>
      </c>
      <c r="E7743" t="s">
        <v>566</v>
      </c>
      <c r="F7743" t="s">
        <v>567</v>
      </c>
      <c r="G7743" t="s">
        <v>21</v>
      </c>
      <c r="H7743" t="s">
        <v>5036</v>
      </c>
      <c r="I7743" s="1">
        <v>41394</v>
      </c>
      <c r="J7743" t="s">
        <v>209</v>
      </c>
      <c r="K7743">
        <v>549</v>
      </c>
      <c r="L7743">
        <v>549</v>
      </c>
      <c r="M7743">
        <v>0</v>
      </c>
      <c r="N7743">
        <v>525</v>
      </c>
      <c r="O7743" t="s">
        <v>23</v>
      </c>
      <c r="P7743" t="s">
        <v>25</v>
      </c>
      <c r="Q7743">
        <f ca="1">DATEDIF(Data[[#This Row],[Birthdate]],TODAY(),"Y")</f>
        <v>12</v>
      </c>
      <c r="R7743" t="str">
        <f ca="1">IF(Data[[#This Row],[Age]]&lt;=10,"3-10 Years",IF(Data[[#This Row],[Age]]&lt;=15,"11-15 Years",IF(Data[[#This Row],[Age]]&lt;=19,"16-19 Years", "20+ Years")))</f>
        <v>11-15 Years</v>
      </c>
    </row>
    <row r="7744" spans="1:18" x14ac:dyDescent="0.35">
      <c r="A7744" t="s">
        <v>2377</v>
      </c>
      <c r="B7744" s="1">
        <v>45852</v>
      </c>
      <c r="C7744" t="s">
        <v>29</v>
      </c>
      <c r="D7744" t="s">
        <v>18</v>
      </c>
      <c r="E7744" t="s">
        <v>566</v>
      </c>
      <c r="F7744" t="s">
        <v>567</v>
      </c>
      <c r="G7744" t="s">
        <v>139</v>
      </c>
      <c r="H7744" t="s">
        <v>1083</v>
      </c>
      <c r="I7744" s="1">
        <v>41291</v>
      </c>
      <c r="J7744" t="s">
        <v>2378</v>
      </c>
      <c r="K7744">
        <v>549</v>
      </c>
      <c r="L7744">
        <v>549</v>
      </c>
      <c r="M7744">
        <v>0</v>
      </c>
      <c r="N7744">
        <v>525</v>
      </c>
      <c r="O7744" t="s">
        <v>23</v>
      </c>
      <c r="P7744" t="s">
        <v>25</v>
      </c>
      <c r="Q7744">
        <f ca="1">DATEDIF(Data[[#This Row],[Birthdate]],TODAY(),"Y")</f>
        <v>12</v>
      </c>
      <c r="R7744" t="str">
        <f ca="1">IF(Data[[#This Row],[Age]]&lt;=10,"3-10 Years",IF(Data[[#This Row],[Age]]&lt;=15,"11-15 Years",IF(Data[[#This Row],[Age]]&lt;=19,"16-19 Years", "20+ Years")))</f>
        <v>11-15 Years</v>
      </c>
    </row>
    <row r="7745" spans="1:18" x14ac:dyDescent="0.35">
      <c r="A7745" t="s">
        <v>4121</v>
      </c>
      <c r="B7745" s="1">
        <v>45848</v>
      </c>
      <c r="C7745" t="s">
        <v>29</v>
      </c>
      <c r="D7745" t="s">
        <v>18</v>
      </c>
      <c r="E7745" t="s">
        <v>566</v>
      </c>
      <c r="F7745" t="s">
        <v>567</v>
      </c>
      <c r="G7745" t="s">
        <v>57</v>
      </c>
      <c r="H7745" t="s">
        <v>5036</v>
      </c>
      <c r="I7745" s="1">
        <v>41589</v>
      </c>
      <c r="J7745" t="s">
        <v>865</v>
      </c>
      <c r="K7745">
        <v>549</v>
      </c>
      <c r="L7745">
        <v>549</v>
      </c>
      <c r="M7745">
        <v>0</v>
      </c>
      <c r="N7745">
        <v>525</v>
      </c>
      <c r="O7745" t="s">
        <v>23</v>
      </c>
      <c r="P7745" t="s">
        <v>25</v>
      </c>
      <c r="Q7745">
        <f ca="1">DATEDIF(Data[[#This Row],[Birthdate]],TODAY(),"Y")</f>
        <v>12</v>
      </c>
      <c r="R7745" t="str">
        <f ca="1">IF(Data[[#This Row],[Age]]&lt;=10,"3-10 Years",IF(Data[[#This Row],[Age]]&lt;=15,"11-15 Years",IF(Data[[#This Row],[Age]]&lt;=19,"16-19 Years", "20+ Years")))</f>
        <v>11-15 Years</v>
      </c>
    </row>
    <row r="7746" spans="1:18" x14ac:dyDescent="0.35">
      <c r="A7746" t="s">
        <v>4123</v>
      </c>
      <c r="B7746" s="1">
        <v>45844</v>
      </c>
      <c r="C7746" t="s">
        <v>150</v>
      </c>
      <c r="D7746" t="s">
        <v>18</v>
      </c>
      <c r="E7746" t="s">
        <v>566</v>
      </c>
      <c r="F7746" t="s">
        <v>567</v>
      </c>
      <c r="G7746" t="s">
        <v>57</v>
      </c>
      <c r="H7746" t="s">
        <v>5036</v>
      </c>
      <c r="I7746" s="1">
        <v>41409</v>
      </c>
      <c r="J7746" t="s">
        <v>3718</v>
      </c>
      <c r="K7746">
        <v>529</v>
      </c>
      <c r="L7746">
        <v>0</v>
      </c>
      <c r="M7746">
        <v>529</v>
      </c>
      <c r="N7746">
        <v>525</v>
      </c>
      <c r="O7746" t="s">
        <v>23</v>
      </c>
      <c r="P7746" t="s">
        <v>25</v>
      </c>
      <c r="Q7746">
        <f ca="1">DATEDIF(Data[[#This Row],[Birthdate]],TODAY(),"Y")</f>
        <v>12</v>
      </c>
      <c r="R7746" t="str">
        <f ca="1">IF(Data[[#This Row],[Age]]&lt;=10,"3-10 Years",IF(Data[[#This Row],[Age]]&lt;=15,"11-15 Years",IF(Data[[#This Row],[Age]]&lt;=19,"16-19 Years", "20+ Years")))</f>
        <v>11-15 Years</v>
      </c>
    </row>
    <row r="7747" spans="1:18" x14ac:dyDescent="0.35">
      <c r="A7747" t="s">
        <v>4123</v>
      </c>
      <c r="B7747" s="1">
        <v>45837</v>
      </c>
      <c r="C7747" t="s">
        <v>29</v>
      </c>
      <c r="D7747" t="s">
        <v>18</v>
      </c>
      <c r="E7747" t="s">
        <v>566</v>
      </c>
      <c r="F7747" t="s">
        <v>567</v>
      </c>
      <c r="G7747" t="s">
        <v>57</v>
      </c>
      <c r="H7747" t="s">
        <v>5036</v>
      </c>
      <c r="I7747" s="1">
        <v>41409</v>
      </c>
      <c r="J7747" t="s">
        <v>3718</v>
      </c>
      <c r="K7747">
        <v>420</v>
      </c>
      <c r="L7747">
        <v>420</v>
      </c>
      <c r="M7747">
        <v>0</v>
      </c>
      <c r="N7747">
        <v>420</v>
      </c>
      <c r="O7747" t="s">
        <v>23</v>
      </c>
      <c r="P7747" t="s">
        <v>25</v>
      </c>
      <c r="Q7747">
        <f ca="1">DATEDIF(Data[[#This Row],[Birthdate]],TODAY(),"Y")</f>
        <v>12</v>
      </c>
      <c r="R7747" t="str">
        <f ca="1">IF(Data[[#This Row],[Age]]&lt;=10,"3-10 Years",IF(Data[[#This Row],[Age]]&lt;=15,"11-15 Years",IF(Data[[#This Row],[Age]]&lt;=19,"16-19 Years", "20+ Years")))</f>
        <v>11-15 Years</v>
      </c>
    </row>
    <row r="7748" spans="1:18" x14ac:dyDescent="0.35">
      <c r="A7748" t="s">
        <v>4131</v>
      </c>
      <c r="B7748" s="1">
        <v>45830</v>
      </c>
      <c r="C7748" t="s">
        <v>29</v>
      </c>
      <c r="D7748" t="s">
        <v>18</v>
      </c>
      <c r="E7748" t="s">
        <v>566</v>
      </c>
      <c r="F7748" t="s">
        <v>567</v>
      </c>
      <c r="G7748" t="s">
        <v>5058</v>
      </c>
      <c r="H7748" t="s">
        <v>5036</v>
      </c>
      <c r="I7748" s="1">
        <v>41289</v>
      </c>
      <c r="J7748" t="s">
        <v>4132</v>
      </c>
      <c r="K7748">
        <v>529</v>
      </c>
      <c r="L7748">
        <v>529</v>
      </c>
      <c r="M7748">
        <v>0</v>
      </c>
      <c r="N7748">
        <v>525</v>
      </c>
      <c r="O7748" t="s">
        <v>23</v>
      </c>
      <c r="P7748" t="s">
        <v>25</v>
      </c>
      <c r="Q7748">
        <f ca="1">DATEDIF(Data[[#This Row],[Birthdate]],TODAY(),"Y")</f>
        <v>12</v>
      </c>
      <c r="R7748" t="str">
        <f ca="1">IF(Data[[#This Row],[Age]]&lt;=10,"3-10 Years",IF(Data[[#This Row],[Age]]&lt;=15,"11-15 Years",IF(Data[[#This Row],[Age]]&lt;=19,"16-19 Years", "20+ Years")))</f>
        <v>11-15 Years</v>
      </c>
    </row>
    <row r="7749" spans="1:18" x14ac:dyDescent="0.35">
      <c r="A7749" t="s">
        <v>4131</v>
      </c>
      <c r="B7749" s="1">
        <v>45830</v>
      </c>
      <c r="C7749" t="s">
        <v>29</v>
      </c>
      <c r="D7749" t="s">
        <v>18</v>
      </c>
      <c r="E7749" t="s">
        <v>566</v>
      </c>
      <c r="F7749" t="s">
        <v>567</v>
      </c>
      <c r="G7749" t="s">
        <v>5058</v>
      </c>
      <c r="H7749" t="s">
        <v>5036</v>
      </c>
      <c r="I7749" s="1">
        <v>41289</v>
      </c>
      <c r="J7749" t="s">
        <v>4132</v>
      </c>
      <c r="K7749">
        <v>529</v>
      </c>
      <c r="L7749">
        <v>529</v>
      </c>
      <c r="M7749">
        <v>0</v>
      </c>
      <c r="N7749">
        <v>525</v>
      </c>
      <c r="O7749" t="s">
        <v>23</v>
      </c>
      <c r="P7749" t="s">
        <v>25</v>
      </c>
      <c r="Q7749">
        <f ca="1">DATEDIF(Data[[#This Row],[Birthdate]],TODAY(),"Y")</f>
        <v>12</v>
      </c>
      <c r="R7749" t="str">
        <f ca="1">IF(Data[[#This Row],[Age]]&lt;=10,"3-10 Years",IF(Data[[#This Row],[Age]]&lt;=15,"11-15 Years",IF(Data[[#This Row],[Age]]&lt;=19,"16-19 Years", "20+ Years")))</f>
        <v>11-15 Years</v>
      </c>
    </row>
    <row r="7750" spans="1:18" x14ac:dyDescent="0.35">
      <c r="A7750" t="s">
        <v>1374</v>
      </c>
      <c r="B7750" s="1">
        <v>45825</v>
      </c>
      <c r="C7750" t="s">
        <v>29</v>
      </c>
      <c r="D7750" t="s">
        <v>18</v>
      </c>
      <c r="E7750" t="s">
        <v>566</v>
      </c>
      <c r="F7750" t="s">
        <v>567</v>
      </c>
      <c r="G7750" t="s">
        <v>30</v>
      </c>
      <c r="H7750" t="s">
        <v>5036</v>
      </c>
      <c r="I7750" s="1">
        <v>41581</v>
      </c>
      <c r="J7750" t="s">
        <v>1373</v>
      </c>
      <c r="K7750">
        <v>549</v>
      </c>
      <c r="L7750">
        <v>549</v>
      </c>
      <c r="M7750">
        <v>0</v>
      </c>
      <c r="N7750">
        <v>525</v>
      </c>
      <c r="O7750" t="s">
        <v>23</v>
      </c>
      <c r="P7750" t="s">
        <v>152</v>
      </c>
      <c r="Q7750">
        <f ca="1">DATEDIF(Data[[#This Row],[Birthdate]],TODAY(),"Y")</f>
        <v>12</v>
      </c>
      <c r="R7750" t="str">
        <f ca="1">IF(Data[[#This Row],[Age]]&lt;=10,"3-10 Years",IF(Data[[#This Row],[Age]]&lt;=15,"11-15 Years",IF(Data[[#This Row],[Age]]&lt;=19,"16-19 Years", "20+ Years")))</f>
        <v>11-15 Years</v>
      </c>
    </row>
    <row r="7751" spans="1:18" x14ac:dyDescent="0.35">
      <c r="A7751" t="s">
        <v>4135</v>
      </c>
      <c r="B7751" s="1">
        <v>45821</v>
      </c>
      <c r="C7751" t="s">
        <v>29</v>
      </c>
      <c r="D7751" t="s">
        <v>18</v>
      </c>
      <c r="E7751" t="s">
        <v>566</v>
      </c>
      <c r="F7751" t="s">
        <v>567</v>
      </c>
      <c r="G7751" t="s">
        <v>105</v>
      </c>
      <c r="H7751" t="s">
        <v>5036</v>
      </c>
      <c r="I7751" s="1">
        <v>41402</v>
      </c>
      <c r="J7751" t="s">
        <v>4136</v>
      </c>
      <c r="K7751">
        <v>399</v>
      </c>
      <c r="L7751">
        <v>399</v>
      </c>
      <c r="M7751">
        <v>0</v>
      </c>
      <c r="N7751">
        <v>420</v>
      </c>
      <c r="O7751" t="s">
        <v>23</v>
      </c>
      <c r="P7751" t="s">
        <v>25</v>
      </c>
      <c r="Q7751">
        <f ca="1">DATEDIF(Data[[#This Row],[Birthdate]],TODAY(),"Y")</f>
        <v>12</v>
      </c>
      <c r="R7751" t="str">
        <f ca="1">IF(Data[[#This Row],[Age]]&lt;=10,"3-10 Years",IF(Data[[#This Row],[Age]]&lt;=15,"11-15 Years",IF(Data[[#This Row],[Age]]&lt;=19,"16-19 Years", "20+ Years")))</f>
        <v>11-15 Years</v>
      </c>
    </row>
    <row r="7752" spans="1:18" x14ac:dyDescent="0.35">
      <c r="A7752" t="s">
        <v>4135</v>
      </c>
      <c r="B7752" s="1">
        <v>45821</v>
      </c>
      <c r="C7752" t="s">
        <v>29</v>
      </c>
      <c r="D7752" t="s">
        <v>18</v>
      </c>
      <c r="E7752" t="s">
        <v>566</v>
      </c>
      <c r="F7752" t="s">
        <v>567</v>
      </c>
      <c r="G7752" t="s">
        <v>105</v>
      </c>
      <c r="H7752" t="s">
        <v>5036</v>
      </c>
      <c r="I7752" s="1">
        <v>41402</v>
      </c>
      <c r="J7752" t="s">
        <v>4136</v>
      </c>
      <c r="K7752">
        <v>509</v>
      </c>
      <c r="L7752">
        <v>509</v>
      </c>
      <c r="M7752">
        <v>0</v>
      </c>
      <c r="N7752">
        <v>525</v>
      </c>
      <c r="O7752" t="s">
        <v>23</v>
      </c>
      <c r="P7752" t="s">
        <v>25</v>
      </c>
      <c r="Q7752">
        <f ca="1">DATEDIF(Data[[#This Row],[Birthdate]],TODAY(),"Y")</f>
        <v>12</v>
      </c>
      <c r="R7752" t="str">
        <f ca="1">IF(Data[[#This Row],[Age]]&lt;=10,"3-10 Years",IF(Data[[#This Row],[Age]]&lt;=15,"11-15 Years",IF(Data[[#This Row],[Age]]&lt;=19,"16-19 Years", "20+ Years")))</f>
        <v>11-15 Years</v>
      </c>
    </row>
    <row r="7753" spans="1:18" x14ac:dyDescent="0.35">
      <c r="A7753" t="s">
        <v>4135</v>
      </c>
      <c r="B7753" s="1">
        <v>45821</v>
      </c>
      <c r="C7753" t="s">
        <v>29</v>
      </c>
      <c r="D7753" t="s">
        <v>18</v>
      </c>
      <c r="E7753" t="s">
        <v>566</v>
      </c>
      <c r="F7753" t="s">
        <v>567</v>
      </c>
      <c r="G7753" t="s">
        <v>105</v>
      </c>
      <c r="H7753" t="s">
        <v>5036</v>
      </c>
      <c r="I7753" s="1">
        <v>41402</v>
      </c>
      <c r="J7753" t="s">
        <v>4136</v>
      </c>
      <c r="K7753">
        <v>509</v>
      </c>
      <c r="L7753">
        <v>509</v>
      </c>
      <c r="M7753">
        <v>0</v>
      </c>
      <c r="N7753">
        <v>525</v>
      </c>
      <c r="O7753" t="s">
        <v>23</v>
      </c>
      <c r="P7753" t="s">
        <v>25</v>
      </c>
      <c r="Q7753">
        <f ca="1">DATEDIF(Data[[#This Row],[Birthdate]],TODAY(),"Y")</f>
        <v>12</v>
      </c>
      <c r="R7753" t="str">
        <f ca="1">IF(Data[[#This Row],[Age]]&lt;=10,"3-10 Years",IF(Data[[#This Row],[Age]]&lt;=15,"11-15 Years",IF(Data[[#This Row],[Age]]&lt;=19,"16-19 Years", "20+ Years")))</f>
        <v>11-15 Years</v>
      </c>
    </row>
    <row r="7754" spans="1:18" x14ac:dyDescent="0.35">
      <c r="A7754" t="s">
        <v>3246</v>
      </c>
      <c r="B7754" s="1">
        <v>45816</v>
      </c>
      <c r="C7754" t="s">
        <v>29</v>
      </c>
      <c r="D7754" t="s">
        <v>18</v>
      </c>
      <c r="E7754" t="s">
        <v>566</v>
      </c>
      <c r="F7754" t="s">
        <v>567</v>
      </c>
      <c r="G7754" t="s">
        <v>21</v>
      </c>
      <c r="H7754" t="s">
        <v>5036</v>
      </c>
      <c r="I7754" s="1">
        <v>41299</v>
      </c>
      <c r="J7754" t="s">
        <v>3247</v>
      </c>
      <c r="K7754">
        <v>549</v>
      </c>
      <c r="L7754">
        <v>549</v>
      </c>
      <c r="M7754">
        <v>0</v>
      </c>
      <c r="N7754">
        <v>525</v>
      </c>
      <c r="O7754" t="s">
        <v>23</v>
      </c>
      <c r="P7754" t="s">
        <v>25</v>
      </c>
      <c r="Q7754">
        <f ca="1">DATEDIF(Data[[#This Row],[Birthdate]],TODAY(),"Y")</f>
        <v>12</v>
      </c>
      <c r="R7754" t="str">
        <f ca="1">IF(Data[[#This Row],[Age]]&lt;=10,"3-10 Years",IF(Data[[#This Row],[Age]]&lt;=15,"11-15 Years",IF(Data[[#This Row],[Age]]&lt;=19,"16-19 Years", "20+ Years")))</f>
        <v>11-15 Years</v>
      </c>
    </row>
    <row r="7755" spans="1:18" x14ac:dyDescent="0.35">
      <c r="A7755" t="s">
        <v>4140</v>
      </c>
      <c r="B7755" s="1">
        <v>45816</v>
      </c>
      <c r="C7755" t="s">
        <v>29</v>
      </c>
      <c r="D7755" t="s">
        <v>18</v>
      </c>
      <c r="E7755" t="s">
        <v>566</v>
      </c>
      <c r="F7755" t="s">
        <v>567</v>
      </c>
      <c r="G7755" t="s">
        <v>139</v>
      </c>
      <c r="H7755" t="s">
        <v>1083</v>
      </c>
      <c r="I7755" s="1">
        <v>41522</v>
      </c>
      <c r="J7755" t="s">
        <v>4141</v>
      </c>
      <c r="K7755">
        <v>509</v>
      </c>
      <c r="L7755">
        <v>509</v>
      </c>
      <c r="M7755">
        <v>0</v>
      </c>
      <c r="N7755">
        <v>525</v>
      </c>
      <c r="O7755" t="s">
        <v>23</v>
      </c>
      <c r="P7755" t="s">
        <v>25</v>
      </c>
      <c r="Q7755">
        <f ca="1">DATEDIF(Data[[#This Row],[Birthdate]],TODAY(),"Y")</f>
        <v>12</v>
      </c>
      <c r="R7755" t="str">
        <f ca="1">IF(Data[[#This Row],[Age]]&lt;=10,"3-10 Years",IF(Data[[#This Row],[Age]]&lt;=15,"11-15 Years",IF(Data[[#This Row],[Age]]&lt;=19,"16-19 Years", "20+ Years")))</f>
        <v>11-15 Years</v>
      </c>
    </row>
    <row r="7756" spans="1:18" x14ac:dyDescent="0.35">
      <c r="A7756" t="s">
        <v>4140</v>
      </c>
      <c r="B7756" s="1">
        <v>45816</v>
      </c>
      <c r="C7756" t="s">
        <v>29</v>
      </c>
      <c r="D7756" t="s">
        <v>18</v>
      </c>
      <c r="E7756" t="s">
        <v>566</v>
      </c>
      <c r="F7756" t="s">
        <v>567</v>
      </c>
      <c r="G7756" t="s">
        <v>139</v>
      </c>
      <c r="H7756" t="s">
        <v>1083</v>
      </c>
      <c r="I7756" s="1">
        <v>41522</v>
      </c>
      <c r="J7756" t="s">
        <v>4141</v>
      </c>
      <c r="K7756">
        <v>399</v>
      </c>
      <c r="L7756">
        <v>399</v>
      </c>
      <c r="M7756">
        <v>0</v>
      </c>
      <c r="N7756">
        <v>420</v>
      </c>
      <c r="O7756" t="s">
        <v>23</v>
      </c>
      <c r="P7756" t="s">
        <v>25</v>
      </c>
      <c r="Q7756">
        <f ca="1">DATEDIF(Data[[#This Row],[Birthdate]],TODAY(),"Y")</f>
        <v>12</v>
      </c>
      <c r="R7756" t="str">
        <f ca="1">IF(Data[[#This Row],[Age]]&lt;=10,"3-10 Years",IF(Data[[#This Row],[Age]]&lt;=15,"11-15 Years",IF(Data[[#This Row],[Age]]&lt;=19,"16-19 Years", "20+ Years")))</f>
        <v>11-15 Years</v>
      </c>
    </row>
    <row r="7757" spans="1:18" x14ac:dyDescent="0.35">
      <c r="A7757" t="s">
        <v>4140</v>
      </c>
      <c r="B7757" s="1">
        <v>45816</v>
      </c>
      <c r="C7757" t="s">
        <v>29</v>
      </c>
      <c r="D7757" t="s">
        <v>18</v>
      </c>
      <c r="E7757" t="s">
        <v>566</v>
      </c>
      <c r="F7757" t="s">
        <v>567</v>
      </c>
      <c r="G7757" t="s">
        <v>139</v>
      </c>
      <c r="H7757" t="s">
        <v>1083</v>
      </c>
      <c r="I7757" s="1">
        <v>41522</v>
      </c>
      <c r="J7757" t="s">
        <v>4141</v>
      </c>
      <c r="K7757">
        <v>509</v>
      </c>
      <c r="L7757">
        <v>509</v>
      </c>
      <c r="M7757">
        <v>0</v>
      </c>
      <c r="N7757">
        <v>525</v>
      </c>
      <c r="O7757" t="s">
        <v>23</v>
      </c>
      <c r="P7757" t="s">
        <v>25</v>
      </c>
      <c r="Q7757">
        <f ca="1">DATEDIF(Data[[#This Row],[Birthdate]],TODAY(),"Y")</f>
        <v>12</v>
      </c>
      <c r="R7757" t="str">
        <f ca="1">IF(Data[[#This Row],[Age]]&lt;=10,"3-10 Years",IF(Data[[#This Row],[Age]]&lt;=15,"11-15 Years",IF(Data[[#This Row],[Age]]&lt;=19,"16-19 Years", "20+ Years")))</f>
        <v>11-15 Years</v>
      </c>
    </row>
    <row r="7758" spans="1:18" x14ac:dyDescent="0.35">
      <c r="A7758" t="s">
        <v>4140</v>
      </c>
      <c r="B7758" s="1">
        <v>45816</v>
      </c>
      <c r="C7758" t="s">
        <v>29</v>
      </c>
      <c r="D7758" t="s">
        <v>18</v>
      </c>
      <c r="E7758" t="s">
        <v>566</v>
      </c>
      <c r="F7758" t="s">
        <v>567</v>
      </c>
      <c r="G7758" t="s">
        <v>139</v>
      </c>
      <c r="H7758" t="s">
        <v>1083</v>
      </c>
      <c r="I7758" s="1">
        <v>41522</v>
      </c>
      <c r="J7758" t="s">
        <v>4141</v>
      </c>
      <c r="K7758">
        <v>509</v>
      </c>
      <c r="L7758">
        <v>509</v>
      </c>
      <c r="M7758">
        <v>0</v>
      </c>
      <c r="N7758">
        <v>525</v>
      </c>
      <c r="O7758" t="s">
        <v>23</v>
      </c>
      <c r="P7758" t="s">
        <v>25</v>
      </c>
      <c r="Q7758">
        <f ca="1">DATEDIF(Data[[#This Row],[Birthdate]],TODAY(),"Y")</f>
        <v>12</v>
      </c>
      <c r="R7758" t="str">
        <f ca="1">IF(Data[[#This Row],[Age]]&lt;=10,"3-10 Years",IF(Data[[#This Row],[Age]]&lt;=15,"11-15 Years",IF(Data[[#This Row],[Age]]&lt;=19,"16-19 Years", "20+ Years")))</f>
        <v>11-15 Years</v>
      </c>
    </row>
    <row r="7759" spans="1:18" x14ac:dyDescent="0.35">
      <c r="A7759" t="s">
        <v>1414</v>
      </c>
      <c r="B7759" s="1">
        <v>45811</v>
      </c>
      <c r="C7759" t="s">
        <v>29</v>
      </c>
      <c r="D7759" t="s">
        <v>18</v>
      </c>
      <c r="E7759" t="s">
        <v>566</v>
      </c>
      <c r="F7759" t="s">
        <v>567</v>
      </c>
      <c r="G7759" t="s">
        <v>57</v>
      </c>
      <c r="H7759" t="s">
        <v>5036</v>
      </c>
      <c r="I7759" s="1">
        <v>41590</v>
      </c>
      <c r="J7759" t="s">
        <v>1415</v>
      </c>
      <c r="K7759">
        <v>529</v>
      </c>
      <c r="L7759">
        <v>529</v>
      </c>
      <c r="M7759">
        <v>0</v>
      </c>
      <c r="N7759">
        <v>525</v>
      </c>
      <c r="O7759" t="s">
        <v>23</v>
      </c>
      <c r="P7759" t="s">
        <v>152</v>
      </c>
      <c r="Q7759">
        <f ca="1">DATEDIF(Data[[#This Row],[Birthdate]],TODAY(),"Y")</f>
        <v>12</v>
      </c>
      <c r="R7759" t="str">
        <f ca="1">IF(Data[[#This Row],[Age]]&lt;=10,"3-10 Years",IF(Data[[#This Row],[Age]]&lt;=15,"11-15 Years",IF(Data[[#This Row],[Age]]&lt;=19,"16-19 Years", "20+ Years")))</f>
        <v>11-15 Years</v>
      </c>
    </row>
    <row r="7760" spans="1:18" x14ac:dyDescent="0.35">
      <c r="A7760" t="s">
        <v>1414</v>
      </c>
      <c r="B7760" s="1">
        <v>45811</v>
      </c>
      <c r="C7760" t="s">
        <v>29</v>
      </c>
      <c r="D7760" t="s">
        <v>18</v>
      </c>
      <c r="E7760" t="s">
        <v>566</v>
      </c>
      <c r="F7760" t="s">
        <v>567</v>
      </c>
      <c r="G7760" t="s">
        <v>57</v>
      </c>
      <c r="H7760" t="s">
        <v>5036</v>
      </c>
      <c r="I7760" s="1">
        <v>41590</v>
      </c>
      <c r="J7760" t="s">
        <v>1415</v>
      </c>
      <c r="K7760">
        <v>529</v>
      </c>
      <c r="L7760">
        <v>529</v>
      </c>
      <c r="M7760">
        <v>0</v>
      </c>
      <c r="N7760">
        <v>525</v>
      </c>
      <c r="O7760" t="s">
        <v>23</v>
      </c>
      <c r="P7760" t="s">
        <v>152</v>
      </c>
      <c r="Q7760">
        <f ca="1">DATEDIF(Data[[#This Row],[Birthdate]],TODAY(),"Y")</f>
        <v>12</v>
      </c>
      <c r="R7760" t="str">
        <f ca="1">IF(Data[[#This Row],[Age]]&lt;=10,"3-10 Years",IF(Data[[#This Row],[Age]]&lt;=15,"11-15 Years",IF(Data[[#This Row],[Age]]&lt;=19,"16-19 Years", "20+ Years")))</f>
        <v>11-15 Years</v>
      </c>
    </row>
    <row r="7761" spans="1:18" x14ac:dyDescent="0.35">
      <c r="A7761" t="s">
        <v>570</v>
      </c>
      <c r="B7761" s="1">
        <v>45806</v>
      </c>
      <c r="C7761" t="s">
        <v>29</v>
      </c>
      <c r="D7761" t="s">
        <v>18</v>
      </c>
      <c r="E7761" t="s">
        <v>566</v>
      </c>
      <c r="F7761" t="s">
        <v>567</v>
      </c>
      <c r="G7761" t="s">
        <v>189</v>
      </c>
      <c r="H7761" t="s">
        <v>5036</v>
      </c>
      <c r="I7761" s="1">
        <v>41417</v>
      </c>
      <c r="J7761" t="s">
        <v>571</v>
      </c>
      <c r="K7761">
        <v>509</v>
      </c>
      <c r="L7761">
        <v>509</v>
      </c>
      <c r="M7761">
        <v>0</v>
      </c>
      <c r="N7761">
        <v>525</v>
      </c>
      <c r="O7761" t="s">
        <v>23</v>
      </c>
      <c r="P7761" t="s">
        <v>152</v>
      </c>
      <c r="Q7761">
        <f ca="1">DATEDIF(Data[[#This Row],[Birthdate]],TODAY(),"Y")</f>
        <v>12</v>
      </c>
      <c r="R7761" t="str">
        <f ca="1">IF(Data[[#This Row],[Age]]&lt;=10,"3-10 Years",IF(Data[[#This Row],[Age]]&lt;=15,"11-15 Years",IF(Data[[#This Row],[Age]]&lt;=19,"16-19 Years", "20+ Years")))</f>
        <v>11-15 Years</v>
      </c>
    </row>
    <row r="7762" spans="1:18" x14ac:dyDescent="0.35">
      <c r="A7762" t="s">
        <v>570</v>
      </c>
      <c r="B7762" s="1">
        <v>45806</v>
      </c>
      <c r="C7762" t="s">
        <v>29</v>
      </c>
      <c r="D7762" t="s">
        <v>18</v>
      </c>
      <c r="E7762" t="s">
        <v>566</v>
      </c>
      <c r="F7762" t="s">
        <v>567</v>
      </c>
      <c r="G7762" t="s">
        <v>189</v>
      </c>
      <c r="H7762" t="s">
        <v>5036</v>
      </c>
      <c r="I7762" s="1">
        <v>41417</v>
      </c>
      <c r="J7762" t="s">
        <v>571</v>
      </c>
      <c r="K7762">
        <v>509</v>
      </c>
      <c r="L7762">
        <v>509</v>
      </c>
      <c r="M7762">
        <v>0</v>
      </c>
      <c r="N7762">
        <v>525</v>
      </c>
      <c r="O7762" t="s">
        <v>23</v>
      </c>
      <c r="P7762" t="s">
        <v>152</v>
      </c>
      <c r="Q7762">
        <f ca="1">DATEDIF(Data[[#This Row],[Birthdate]],TODAY(),"Y")</f>
        <v>12</v>
      </c>
      <c r="R7762" t="str">
        <f ca="1">IF(Data[[#This Row],[Age]]&lt;=10,"3-10 Years",IF(Data[[#This Row],[Age]]&lt;=15,"11-15 Years",IF(Data[[#This Row],[Age]]&lt;=19,"16-19 Years", "20+ Years")))</f>
        <v>11-15 Years</v>
      </c>
    </row>
    <row r="7763" spans="1:18" x14ac:dyDescent="0.35">
      <c r="A7763" t="s">
        <v>570</v>
      </c>
      <c r="B7763" s="1">
        <v>45806</v>
      </c>
      <c r="C7763" t="s">
        <v>29</v>
      </c>
      <c r="D7763" t="s">
        <v>18</v>
      </c>
      <c r="E7763" t="s">
        <v>566</v>
      </c>
      <c r="F7763" t="s">
        <v>567</v>
      </c>
      <c r="G7763" t="s">
        <v>189</v>
      </c>
      <c r="H7763" t="s">
        <v>5036</v>
      </c>
      <c r="I7763" s="1">
        <v>41417</v>
      </c>
      <c r="J7763" t="s">
        <v>571</v>
      </c>
      <c r="K7763">
        <v>509</v>
      </c>
      <c r="L7763">
        <v>509</v>
      </c>
      <c r="M7763">
        <v>0</v>
      </c>
      <c r="N7763">
        <v>525</v>
      </c>
      <c r="O7763" t="s">
        <v>23</v>
      </c>
      <c r="P7763" t="s">
        <v>152</v>
      </c>
      <c r="Q7763">
        <f ca="1">DATEDIF(Data[[#This Row],[Birthdate]],TODAY(),"Y")</f>
        <v>12</v>
      </c>
      <c r="R7763" t="str">
        <f ca="1">IF(Data[[#This Row],[Age]]&lt;=10,"3-10 Years",IF(Data[[#This Row],[Age]]&lt;=15,"11-15 Years",IF(Data[[#This Row],[Age]]&lt;=19,"16-19 Years", "20+ Years")))</f>
        <v>11-15 Years</v>
      </c>
    </row>
    <row r="7764" spans="1:18" x14ac:dyDescent="0.35">
      <c r="A7764" t="s">
        <v>2997</v>
      </c>
      <c r="B7764" s="1">
        <v>45794</v>
      </c>
      <c r="C7764" t="s">
        <v>29</v>
      </c>
      <c r="D7764" t="s">
        <v>18</v>
      </c>
      <c r="E7764" t="s">
        <v>566</v>
      </c>
      <c r="F7764" t="s">
        <v>567</v>
      </c>
      <c r="G7764" t="s">
        <v>30</v>
      </c>
      <c r="H7764" t="s">
        <v>5036</v>
      </c>
      <c r="I7764" s="1">
        <v>41253</v>
      </c>
      <c r="J7764" t="s">
        <v>297</v>
      </c>
      <c r="K7764">
        <v>529</v>
      </c>
      <c r="L7764">
        <v>529</v>
      </c>
      <c r="M7764">
        <v>0</v>
      </c>
      <c r="N7764">
        <v>525</v>
      </c>
      <c r="O7764" t="s">
        <v>23</v>
      </c>
      <c r="P7764" t="s">
        <v>25</v>
      </c>
      <c r="Q7764">
        <f ca="1">DATEDIF(Data[[#This Row],[Birthdate]],TODAY(),"Y")</f>
        <v>12</v>
      </c>
      <c r="R7764" t="str">
        <f ca="1">IF(Data[[#This Row],[Age]]&lt;=10,"3-10 Years",IF(Data[[#This Row],[Age]]&lt;=15,"11-15 Years",IF(Data[[#This Row],[Age]]&lt;=19,"16-19 Years", "20+ Years")))</f>
        <v>11-15 Years</v>
      </c>
    </row>
    <row r="7765" spans="1:18" x14ac:dyDescent="0.35">
      <c r="A7765" t="s">
        <v>2997</v>
      </c>
      <c r="B7765" s="1">
        <v>45794</v>
      </c>
      <c r="C7765" t="s">
        <v>29</v>
      </c>
      <c r="D7765" t="s">
        <v>18</v>
      </c>
      <c r="E7765" t="s">
        <v>566</v>
      </c>
      <c r="F7765" t="s">
        <v>567</v>
      </c>
      <c r="G7765" t="s">
        <v>30</v>
      </c>
      <c r="H7765" t="s">
        <v>5036</v>
      </c>
      <c r="I7765" s="1">
        <v>41253</v>
      </c>
      <c r="J7765" t="s">
        <v>297</v>
      </c>
      <c r="K7765">
        <v>419</v>
      </c>
      <c r="L7765">
        <v>419</v>
      </c>
      <c r="M7765">
        <v>0</v>
      </c>
      <c r="N7765">
        <v>420</v>
      </c>
      <c r="O7765" t="s">
        <v>23</v>
      </c>
      <c r="P7765" t="s">
        <v>25</v>
      </c>
      <c r="Q7765">
        <f ca="1">DATEDIF(Data[[#This Row],[Birthdate]],TODAY(),"Y")</f>
        <v>12</v>
      </c>
      <c r="R7765" t="str">
        <f ca="1">IF(Data[[#This Row],[Age]]&lt;=10,"3-10 Years",IF(Data[[#This Row],[Age]]&lt;=15,"11-15 Years",IF(Data[[#This Row],[Age]]&lt;=19,"16-19 Years", "20+ Years")))</f>
        <v>11-15 Years</v>
      </c>
    </row>
    <row r="7766" spans="1:18" x14ac:dyDescent="0.35">
      <c r="A7766" t="s">
        <v>4147</v>
      </c>
      <c r="B7766" s="1">
        <v>45777</v>
      </c>
      <c r="C7766" t="s">
        <v>29</v>
      </c>
      <c r="D7766" t="s">
        <v>18</v>
      </c>
      <c r="E7766" t="s">
        <v>566</v>
      </c>
      <c r="F7766" t="s">
        <v>567</v>
      </c>
      <c r="G7766" t="s">
        <v>84</v>
      </c>
      <c r="H7766" t="s">
        <v>5036</v>
      </c>
      <c r="I7766" s="1">
        <v>41485</v>
      </c>
      <c r="J7766" t="s">
        <v>983</v>
      </c>
      <c r="K7766">
        <v>549</v>
      </c>
      <c r="L7766">
        <v>549</v>
      </c>
      <c r="M7766">
        <v>0</v>
      </c>
      <c r="N7766">
        <v>525</v>
      </c>
      <c r="O7766" t="s">
        <v>23</v>
      </c>
      <c r="P7766" t="s">
        <v>25</v>
      </c>
      <c r="Q7766">
        <f ca="1">DATEDIF(Data[[#This Row],[Birthdate]],TODAY(),"Y")</f>
        <v>12</v>
      </c>
      <c r="R7766" t="str">
        <f ca="1">IF(Data[[#This Row],[Age]]&lt;=10,"3-10 Years",IF(Data[[#This Row],[Age]]&lt;=15,"11-15 Years",IF(Data[[#This Row],[Age]]&lt;=19,"16-19 Years", "20+ Years")))</f>
        <v>11-15 Years</v>
      </c>
    </row>
    <row r="7767" spans="1:18" x14ac:dyDescent="0.35">
      <c r="A7767" t="s">
        <v>1417</v>
      </c>
      <c r="B7767" s="1">
        <v>45774</v>
      </c>
      <c r="C7767" t="s">
        <v>29</v>
      </c>
      <c r="D7767" t="s">
        <v>18</v>
      </c>
      <c r="E7767" t="s">
        <v>566</v>
      </c>
      <c r="F7767" t="s">
        <v>567</v>
      </c>
      <c r="G7767" t="s">
        <v>189</v>
      </c>
      <c r="H7767" t="s">
        <v>5036</v>
      </c>
      <c r="I7767" s="1">
        <v>41560</v>
      </c>
      <c r="J7767" t="s">
        <v>199</v>
      </c>
      <c r="K7767">
        <v>549</v>
      </c>
      <c r="L7767">
        <v>549</v>
      </c>
      <c r="M7767">
        <v>0</v>
      </c>
      <c r="N7767">
        <v>525</v>
      </c>
      <c r="O7767" t="s">
        <v>23</v>
      </c>
      <c r="P7767" t="s">
        <v>25</v>
      </c>
      <c r="Q7767">
        <f ca="1">DATEDIF(Data[[#This Row],[Birthdate]],TODAY(),"Y")</f>
        <v>12</v>
      </c>
      <c r="R7767" t="str">
        <f ca="1">IF(Data[[#This Row],[Age]]&lt;=10,"3-10 Years",IF(Data[[#This Row],[Age]]&lt;=15,"11-15 Years",IF(Data[[#This Row],[Age]]&lt;=19,"16-19 Years", "20+ Years")))</f>
        <v>11-15 Years</v>
      </c>
    </row>
    <row r="7768" spans="1:18" x14ac:dyDescent="0.35">
      <c r="A7768" t="s">
        <v>4148</v>
      </c>
      <c r="B7768" s="1">
        <v>45768</v>
      </c>
      <c r="C7768" t="s">
        <v>29</v>
      </c>
      <c r="D7768" t="s">
        <v>18</v>
      </c>
      <c r="E7768" t="s">
        <v>566</v>
      </c>
      <c r="F7768" t="s">
        <v>567</v>
      </c>
      <c r="G7768" t="s">
        <v>375</v>
      </c>
      <c r="H7768" t="s">
        <v>5036</v>
      </c>
      <c r="I7768" s="1">
        <v>41487</v>
      </c>
      <c r="J7768" t="s">
        <v>4149</v>
      </c>
      <c r="K7768">
        <v>549</v>
      </c>
      <c r="L7768">
        <v>549</v>
      </c>
      <c r="M7768">
        <v>0</v>
      </c>
      <c r="N7768">
        <v>525</v>
      </c>
      <c r="O7768" t="s">
        <v>23</v>
      </c>
      <c r="P7768" t="s">
        <v>25</v>
      </c>
      <c r="Q7768">
        <f ca="1">DATEDIF(Data[[#This Row],[Birthdate]],TODAY(),"Y")</f>
        <v>12</v>
      </c>
      <c r="R7768" t="str">
        <f ca="1">IF(Data[[#This Row],[Age]]&lt;=10,"3-10 Years",IF(Data[[#This Row],[Age]]&lt;=15,"11-15 Years",IF(Data[[#This Row],[Age]]&lt;=19,"16-19 Years", "20+ Years")))</f>
        <v>11-15 Years</v>
      </c>
    </row>
    <row r="7769" spans="1:18" x14ac:dyDescent="0.35">
      <c r="A7769" t="s">
        <v>4150</v>
      </c>
      <c r="B7769" s="1">
        <v>45768</v>
      </c>
      <c r="C7769" t="s">
        <v>29</v>
      </c>
      <c r="D7769" t="s">
        <v>18</v>
      </c>
      <c r="E7769" t="s">
        <v>566</v>
      </c>
      <c r="F7769" t="s">
        <v>567</v>
      </c>
      <c r="G7769" t="s">
        <v>37</v>
      </c>
      <c r="H7769" t="s">
        <v>5036</v>
      </c>
      <c r="I7769" s="1">
        <v>41251</v>
      </c>
      <c r="J7769" t="s">
        <v>4151</v>
      </c>
      <c r="K7769">
        <v>549</v>
      </c>
      <c r="L7769">
        <v>549</v>
      </c>
      <c r="M7769">
        <v>0</v>
      </c>
      <c r="N7769">
        <v>525</v>
      </c>
      <c r="O7769" t="s">
        <v>23</v>
      </c>
      <c r="P7769" t="s">
        <v>25</v>
      </c>
      <c r="Q7769">
        <f ca="1">DATEDIF(Data[[#This Row],[Birthdate]],TODAY(),"Y")</f>
        <v>12</v>
      </c>
      <c r="R7769" t="str">
        <f ca="1">IF(Data[[#This Row],[Age]]&lt;=10,"3-10 Years",IF(Data[[#This Row],[Age]]&lt;=15,"11-15 Years",IF(Data[[#This Row],[Age]]&lt;=19,"16-19 Years", "20+ Years")))</f>
        <v>11-15 Years</v>
      </c>
    </row>
    <row r="7770" spans="1:18" x14ac:dyDescent="0.35">
      <c r="A7770" t="s">
        <v>2243</v>
      </c>
      <c r="B7770" s="1">
        <v>45747</v>
      </c>
      <c r="C7770" t="s">
        <v>29</v>
      </c>
      <c r="D7770" t="s">
        <v>18</v>
      </c>
      <c r="E7770" t="s">
        <v>566</v>
      </c>
      <c r="F7770" t="s">
        <v>567</v>
      </c>
      <c r="G7770" t="s">
        <v>105</v>
      </c>
      <c r="H7770" t="s">
        <v>5036</v>
      </c>
      <c r="I7770" s="1">
        <v>41484</v>
      </c>
      <c r="J7770" t="s">
        <v>2244</v>
      </c>
      <c r="K7770">
        <v>461</v>
      </c>
      <c r="L7770">
        <v>461</v>
      </c>
      <c r="M7770">
        <v>0</v>
      </c>
      <c r="N7770">
        <v>479</v>
      </c>
      <c r="O7770" t="s">
        <v>23</v>
      </c>
      <c r="P7770" t="s">
        <v>152</v>
      </c>
      <c r="Q7770">
        <f ca="1">DATEDIF(Data[[#This Row],[Birthdate]],TODAY(),"Y")</f>
        <v>12</v>
      </c>
      <c r="R7770" t="str">
        <f ca="1">IF(Data[[#This Row],[Age]]&lt;=10,"3-10 Years",IF(Data[[#This Row],[Age]]&lt;=15,"11-15 Years",IF(Data[[#This Row],[Age]]&lt;=19,"16-19 Years", "20+ Years")))</f>
        <v>11-15 Years</v>
      </c>
    </row>
    <row r="7771" spans="1:18" x14ac:dyDescent="0.35">
      <c r="A7771" t="s">
        <v>2243</v>
      </c>
      <c r="B7771" s="1">
        <v>45747</v>
      </c>
      <c r="C7771" t="s">
        <v>29</v>
      </c>
      <c r="D7771" t="s">
        <v>18</v>
      </c>
      <c r="E7771" t="s">
        <v>566</v>
      </c>
      <c r="F7771" t="s">
        <v>567</v>
      </c>
      <c r="G7771" t="s">
        <v>105</v>
      </c>
      <c r="H7771" t="s">
        <v>5036</v>
      </c>
      <c r="I7771" s="1">
        <v>41484</v>
      </c>
      <c r="J7771" t="s">
        <v>2244</v>
      </c>
      <c r="K7771">
        <v>461</v>
      </c>
      <c r="L7771">
        <v>461</v>
      </c>
      <c r="M7771">
        <v>0</v>
      </c>
      <c r="N7771">
        <v>479</v>
      </c>
      <c r="O7771" t="s">
        <v>23</v>
      </c>
      <c r="P7771" t="s">
        <v>152</v>
      </c>
      <c r="Q7771">
        <f ca="1">DATEDIF(Data[[#This Row],[Birthdate]],TODAY(),"Y")</f>
        <v>12</v>
      </c>
      <c r="R7771" t="str">
        <f ca="1">IF(Data[[#This Row],[Age]]&lt;=10,"3-10 Years",IF(Data[[#This Row],[Age]]&lt;=15,"11-15 Years",IF(Data[[#This Row],[Age]]&lt;=19,"16-19 Years", "20+ Years")))</f>
        <v>11-15 Years</v>
      </c>
    </row>
    <row r="7772" spans="1:18" x14ac:dyDescent="0.35">
      <c r="A7772" t="s">
        <v>2243</v>
      </c>
      <c r="B7772" s="1">
        <v>45747</v>
      </c>
      <c r="C7772" t="s">
        <v>29</v>
      </c>
      <c r="D7772" t="s">
        <v>18</v>
      </c>
      <c r="E7772" t="s">
        <v>566</v>
      </c>
      <c r="F7772" t="s">
        <v>567</v>
      </c>
      <c r="G7772" t="s">
        <v>105</v>
      </c>
      <c r="H7772" t="s">
        <v>5036</v>
      </c>
      <c r="I7772" s="1">
        <v>41484</v>
      </c>
      <c r="J7772" t="s">
        <v>2244</v>
      </c>
      <c r="K7772">
        <v>357</v>
      </c>
      <c r="L7772">
        <v>357</v>
      </c>
      <c r="M7772">
        <v>0</v>
      </c>
      <c r="N7772">
        <v>380</v>
      </c>
      <c r="O7772" t="s">
        <v>23</v>
      </c>
      <c r="P7772" t="s">
        <v>152</v>
      </c>
      <c r="Q7772">
        <f ca="1">DATEDIF(Data[[#This Row],[Birthdate]],TODAY(),"Y")</f>
        <v>12</v>
      </c>
      <c r="R7772" t="str">
        <f ca="1">IF(Data[[#This Row],[Age]]&lt;=10,"3-10 Years",IF(Data[[#This Row],[Age]]&lt;=15,"11-15 Years",IF(Data[[#This Row],[Age]]&lt;=19,"16-19 Years", "20+ Years")))</f>
        <v>11-15 Years</v>
      </c>
    </row>
    <row r="7773" spans="1:18" x14ac:dyDescent="0.35">
      <c r="A7773" t="s">
        <v>4153</v>
      </c>
      <c r="B7773" s="1">
        <v>45740</v>
      </c>
      <c r="C7773" t="s">
        <v>29</v>
      </c>
      <c r="D7773" t="s">
        <v>18</v>
      </c>
      <c r="E7773" t="s">
        <v>566</v>
      </c>
      <c r="F7773" t="s">
        <v>567</v>
      </c>
      <c r="G7773" t="s">
        <v>21</v>
      </c>
      <c r="H7773" t="s">
        <v>5036</v>
      </c>
      <c r="I7773" s="1">
        <v>41506</v>
      </c>
      <c r="J7773" t="s">
        <v>4154</v>
      </c>
      <c r="K7773">
        <v>457</v>
      </c>
      <c r="L7773">
        <v>457</v>
      </c>
      <c r="M7773">
        <v>0</v>
      </c>
      <c r="N7773">
        <v>479</v>
      </c>
      <c r="O7773" t="s">
        <v>23</v>
      </c>
      <c r="P7773" t="s">
        <v>25</v>
      </c>
      <c r="Q7773">
        <f ca="1">DATEDIF(Data[[#This Row],[Birthdate]],TODAY(),"Y")</f>
        <v>12</v>
      </c>
      <c r="R7773" t="str">
        <f ca="1">IF(Data[[#This Row],[Age]]&lt;=10,"3-10 Years",IF(Data[[#This Row],[Age]]&lt;=15,"11-15 Years",IF(Data[[#This Row],[Age]]&lt;=19,"16-19 Years", "20+ Years")))</f>
        <v>11-15 Years</v>
      </c>
    </row>
    <row r="7774" spans="1:18" x14ac:dyDescent="0.35">
      <c r="A7774" t="s">
        <v>4153</v>
      </c>
      <c r="B7774" s="1">
        <v>45740</v>
      </c>
      <c r="C7774" t="s">
        <v>29</v>
      </c>
      <c r="D7774" t="s">
        <v>18</v>
      </c>
      <c r="E7774" t="s">
        <v>566</v>
      </c>
      <c r="F7774" t="s">
        <v>567</v>
      </c>
      <c r="G7774" t="s">
        <v>21</v>
      </c>
      <c r="H7774" t="s">
        <v>5036</v>
      </c>
      <c r="I7774" s="1">
        <v>41506</v>
      </c>
      <c r="J7774" t="s">
        <v>4154</v>
      </c>
      <c r="K7774">
        <v>457</v>
      </c>
      <c r="L7774">
        <v>457</v>
      </c>
      <c r="M7774">
        <v>0</v>
      </c>
      <c r="N7774">
        <v>479</v>
      </c>
      <c r="O7774" t="s">
        <v>23</v>
      </c>
      <c r="P7774" t="s">
        <v>25</v>
      </c>
      <c r="Q7774">
        <f ca="1">DATEDIF(Data[[#This Row],[Birthdate]],TODAY(),"Y")</f>
        <v>12</v>
      </c>
      <c r="R7774" t="str">
        <f ca="1">IF(Data[[#This Row],[Age]]&lt;=10,"3-10 Years",IF(Data[[#This Row],[Age]]&lt;=15,"11-15 Years",IF(Data[[#This Row],[Age]]&lt;=19,"16-19 Years", "20+ Years")))</f>
        <v>11-15 Years</v>
      </c>
    </row>
    <row r="7775" spans="1:18" x14ac:dyDescent="0.35">
      <c r="A7775" t="s">
        <v>4156</v>
      </c>
      <c r="B7775" s="1">
        <v>45724</v>
      </c>
      <c r="C7775" t="s">
        <v>29</v>
      </c>
      <c r="D7775" t="s">
        <v>18</v>
      </c>
      <c r="E7775" t="s">
        <v>566</v>
      </c>
      <c r="F7775" t="s">
        <v>567</v>
      </c>
      <c r="G7775" t="s">
        <v>37</v>
      </c>
      <c r="H7775" t="s">
        <v>5036</v>
      </c>
      <c r="I7775" s="1">
        <v>41403</v>
      </c>
      <c r="J7775" t="s">
        <v>4157</v>
      </c>
      <c r="K7775">
        <v>501</v>
      </c>
      <c r="L7775">
        <v>501</v>
      </c>
      <c r="M7775">
        <v>0</v>
      </c>
      <c r="N7775">
        <v>479</v>
      </c>
      <c r="O7775" t="s">
        <v>23</v>
      </c>
      <c r="P7775" t="s">
        <v>25</v>
      </c>
      <c r="Q7775">
        <f ca="1">DATEDIF(Data[[#This Row],[Birthdate]],TODAY(),"Y")</f>
        <v>12</v>
      </c>
      <c r="R7775" t="str">
        <f ca="1">IF(Data[[#This Row],[Age]]&lt;=10,"3-10 Years",IF(Data[[#This Row],[Age]]&lt;=15,"11-15 Years",IF(Data[[#This Row],[Age]]&lt;=19,"16-19 Years", "20+ Years")))</f>
        <v>11-15 Years</v>
      </c>
    </row>
    <row r="7776" spans="1:18" x14ac:dyDescent="0.35">
      <c r="A7776" t="s">
        <v>3246</v>
      </c>
      <c r="B7776" s="1">
        <v>44612</v>
      </c>
      <c r="C7776" t="s">
        <v>29</v>
      </c>
      <c r="D7776" t="s">
        <v>1631</v>
      </c>
      <c r="E7776" t="s">
        <v>566</v>
      </c>
      <c r="F7776" t="s">
        <v>958</v>
      </c>
      <c r="G7776" t="s">
        <v>21</v>
      </c>
      <c r="H7776" t="s">
        <v>5036</v>
      </c>
      <c r="I7776" s="1">
        <v>41299</v>
      </c>
      <c r="J7776" t="s">
        <v>3247</v>
      </c>
      <c r="K7776">
        <v>125</v>
      </c>
      <c r="L7776">
        <v>125</v>
      </c>
      <c r="M7776">
        <v>0</v>
      </c>
      <c r="N7776">
        <v>125</v>
      </c>
      <c r="O7776" t="s">
        <v>23</v>
      </c>
      <c r="P7776" t="s">
        <v>25</v>
      </c>
      <c r="Q7776">
        <f ca="1">DATEDIF(Data[[#This Row],[Birthdate]],TODAY(),"Y")</f>
        <v>12</v>
      </c>
      <c r="R7776" t="str">
        <f ca="1">IF(Data[[#This Row],[Age]]&lt;=10,"3-10 Years",IF(Data[[#This Row],[Age]]&lt;=15,"11-15 Years",IF(Data[[#This Row],[Age]]&lt;=19,"16-19 Years", "20+ Years")))</f>
        <v>11-15 Years</v>
      </c>
    </row>
    <row r="7777" spans="1:18" x14ac:dyDescent="0.35">
      <c r="A7777" t="s">
        <v>686</v>
      </c>
      <c r="B7777" s="1">
        <v>44608</v>
      </c>
      <c r="C7777" t="s">
        <v>150</v>
      </c>
      <c r="D7777" t="s">
        <v>1631</v>
      </c>
      <c r="E7777" t="s">
        <v>566</v>
      </c>
      <c r="F7777" t="s">
        <v>958</v>
      </c>
      <c r="G7777" t="s">
        <v>50</v>
      </c>
      <c r="H7777" t="s">
        <v>5036</v>
      </c>
      <c r="I7777" s="1">
        <v>41338</v>
      </c>
      <c r="J7777" t="s">
        <v>483</v>
      </c>
      <c r="K7777">
        <v>125</v>
      </c>
      <c r="L7777">
        <v>0</v>
      </c>
      <c r="M7777">
        <v>125</v>
      </c>
      <c r="N7777">
        <v>125</v>
      </c>
      <c r="O7777" t="s">
        <v>23</v>
      </c>
      <c r="P7777" t="s">
        <v>25</v>
      </c>
      <c r="Q7777">
        <f ca="1">DATEDIF(Data[[#This Row],[Birthdate]],TODAY(),"Y")</f>
        <v>12</v>
      </c>
      <c r="R7777" t="str">
        <f ca="1">IF(Data[[#This Row],[Age]]&lt;=10,"3-10 Years",IF(Data[[#This Row],[Age]]&lt;=15,"11-15 Years",IF(Data[[#This Row],[Age]]&lt;=19,"16-19 Years", "20+ Years")))</f>
        <v>11-15 Years</v>
      </c>
    </row>
    <row r="7778" spans="1:18" x14ac:dyDescent="0.35">
      <c r="A7778" t="s">
        <v>534</v>
      </c>
      <c r="B7778" s="1">
        <v>44604</v>
      </c>
      <c r="C7778" t="s">
        <v>29</v>
      </c>
      <c r="D7778" t="s">
        <v>1631</v>
      </c>
      <c r="E7778" t="s">
        <v>566</v>
      </c>
      <c r="F7778" t="s">
        <v>958</v>
      </c>
      <c r="G7778" t="s">
        <v>189</v>
      </c>
      <c r="H7778" t="s">
        <v>5036</v>
      </c>
      <c r="I7778" s="1">
        <v>41504</v>
      </c>
      <c r="J7778" t="s">
        <v>535</v>
      </c>
      <c r="K7778">
        <v>125</v>
      </c>
      <c r="L7778">
        <v>125</v>
      </c>
      <c r="M7778">
        <v>0</v>
      </c>
      <c r="N7778">
        <v>125</v>
      </c>
      <c r="O7778" t="s">
        <v>23</v>
      </c>
      <c r="P7778" t="s">
        <v>152</v>
      </c>
      <c r="Q7778">
        <f ca="1">DATEDIF(Data[[#This Row],[Birthdate]],TODAY(),"Y")</f>
        <v>12</v>
      </c>
      <c r="R7778" t="str">
        <f ca="1">IF(Data[[#This Row],[Age]]&lt;=10,"3-10 Years",IF(Data[[#This Row],[Age]]&lt;=15,"11-15 Years",IF(Data[[#This Row],[Age]]&lt;=19,"16-19 Years", "20+ Years")))</f>
        <v>11-15 Years</v>
      </c>
    </row>
    <row r="7779" spans="1:18" x14ac:dyDescent="0.35">
      <c r="A7779" t="s">
        <v>1066</v>
      </c>
      <c r="B7779" s="1">
        <v>45714</v>
      </c>
      <c r="C7779" t="s">
        <v>29</v>
      </c>
      <c r="D7779" t="s">
        <v>1631</v>
      </c>
      <c r="E7779" t="s">
        <v>566</v>
      </c>
      <c r="F7779" t="s">
        <v>958</v>
      </c>
      <c r="G7779" t="s">
        <v>50</v>
      </c>
      <c r="H7779" t="s">
        <v>5036</v>
      </c>
      <c r="I7779" s="1">
        <v>41478</v>
      </c>
      <c r="J7779" t="s">
        <v>1067</v>
      </c>
      <c r="K7779">
        <v>68</v>
      </c>
      <c r="L7779">
        <v>68</v>
      </c>
      <c r="M7779">
        <v>0</v>
      </c>
      <c r="N7779">
        <v>65</v>
      </c>
      <c r="O7779" t="s">
        <v>23</v>
      </c>
      <c r="P7779" t="s">
        <v>25</v>
      </c>
      <c r="Q7779">
        <f ca="1">DATEDIF(Data[[#This Row],[Birthdate]],TODAY(),"Y")</f>
        <v>12</v>
      </c>
      <c r="R7779" t="str">
        <f ca="1">IF(Data[[#This Row],[Age]]&lt;=10,"3-10 Years",IF(Data[[#This Row],[Age]]&lt;=15,"11-15 Years",IF(Data[[#This Row],[Age]]&lt;=19,"16-19 Years", "20+ Years")))</f>
        <v>11-15 Years</v>
      </c>
    </row>
    <row r="7780" spans="1:18" x14ac:dyDescent="0.35">
      <c r="A7780" t="s">
        <v>3206</v>
      </c>
      <c r="B7780" s="1">
        <v>45714</v>
      </c>
      <c r="C7780" t="s">
        <v>29</v>
      </c>
      <c r="D7780" t="s">
        <v>1631</v>
      </c>
      <c r="E7780" t="s">
        <v>566</v>
      </c>
      <c r="F7780" t="s">
        <v>958</v>
      </c>
      <c r="G7780" t="s">
        <v>105</v>
      </c>
      <c r="H7780" t="s">
        <v>5036</v>
      </c>
      <c r="I7780" s="1">
        <v>41491</v>
      </c>
      <c r="J7780" t="s">
        <v>3207</v>
      </c>
      <c r="K7780">
        <v>68</v>
      </c>
      <c r="L7780">
        <v>68</v>
      </c>
      <c r="M7780">
        <v>0</v>
      </c>
      <c r="N7780">
        <v>65</v>
      </c>
      <c r="O7780" t="s">
        <v>23</v>
      </c>
      <c r="P7780" t="s">
        <v>25</v>
      </c>
      <c r="Q7780">
        <f ca="1">DATEDIF(Data[[#This Row],[Birthdate]],TODAY(),"Y")</f>
        <v>12</v>
      </c>
      <c r="R7780" t="str">
        <f ca="1">IF(Data[[#This Row],[Age]]&lt;=10,"3-10 Years",IF(Data[[#This Row],[Age]]&lt;=15,"11-15 Years",IF(Data[[#This Row],[Age]]&lt;=19,"16-19 Years", "20+ Years")))</f>
        <v>11-15 Years</v>
      </c>
    </row>
    <row r="7781" spans="1:18" x14ac:dyDescent="0.35">
      <c r="A7781" t="s">
        <v>3861</v>
      </c>
      <c r="B7781" s="1">
        <v>45713</v>
      </c>
      <c r="C7781" t="s">
        <v>29</v>
      </c>
      <c r="D7781" t="s">
        <v>1631</v>
      </c>
      <c r="E7781" t="s">
        <v>566</v>
      </c>
      <c r="F7781" t="s">
        <v>958</v>
      </c>
      <c r="G7781" t="s">
        <v>50</v>
      </c>
      <c r="H7781" t="s">
        <v>5036</v>
      </c>
      <c r="I7781" s="1">
        <v>41609</v>
      </c>
      <c r="J7781" t="s">
        <v>330</v>
      </c>
      <c r="K7781">
        <v>68</v>
      </c>
      <c r="L7781">
        <v>68</v>
      </c>
      <c r="M7781">
        <v>0</v>
      </c>
      <c r="N7781">
        <v>65</v>
      </c>
      <c r="O7781" t="s">
        <v>23</v>
      </c>
      <c r="P7781" t="s">
        <v>25</v>
      </c>
      <c r="Q7781">
        <f ca="1">DATEDIF(Data[[#This Row],[Birthdate]],TODAY(),"Y")</f>
        <v>12</v>
      </c>
      <c r="R7781" t="str">
        <f ca="1">IF(Data[[#This Row],[Age]]&lt;=10,"3-10 Years",IF(Data[[#This Row],[Age]]&lt;=15,"11-15 Years",IF(Data[[#This Row],[Age]]&lt;=19,"16-19 Years", "20+ Years")))</f>
        <v>11-15 Years</v>
      </c>
    </row>
    <row r="7782" spans="1:18" x14ac:dyDescent="0.35">
      <c r="A7782" t="s">
        <v>2124</v>
      </c>
      <c r="B7782" s="1">
        <v>45713</v>
      </c>
      <c r="C7782" t="s">
        <v>29</v>
      </c>
      <c r="D7782" t="s">
        <v>1631</v>
      </c>
      <c r="E7782" t="s">
        <v>566</v>
      </c>
      <c r="F7782" t="s">
        <v>958</v>
      </c>
      <c r="G7782" t="s">
        <v>50</v>
      </c>
      <c r="H7782" t="s">
        <v>5036</v>
      </c>
      <c r="I7782" s="1">
        <v>41477</v>
      </c>
      <c r="J7782" t="s">
        <v>2125</v>
      </c>
      <c r="K7782">
        <v>68</v>
      </c>
      <c r="L7782">
        <v>68</v>
      </c>
      <c r="M7782">
        <v>0</v>
      </c>
      <c r="N7782">
        <v>65</v>
      </c>
      <c r="O7782" t="s">
        <v>23</v>
      </c>
      <c r="P7782" t="s">
        <v>25</v>
      </c>
      <c r="Q7782">
        <f ca="1">DATEDIF(Data[[#This Row],[Birthdate]],TODAY(),"Y")</f>
        <v>12</v>
      </c>
      <c r="R7782" t="str">
        <f ca="1">IF(Data[[#This Row],[Age]]&lt;=10,"3-10 Years",IF(Data[[#This Row],[Age]]&lt;=15,"11-15 Years",IF(Data[[#This Row],[Age]]&lt;=19,"16-19 Years", "20+ Years")))</f>
        <v>11-15 Years</v>
      </c>
    </row>
    <row r="7783" spans="1:18" x14ac:dyDescent="0.35">
      <c r="A7783" t="s">
        <v>2173</v>
      </c>
      <c r="B7783" s="1">
        <v>45713</v>
      </c>
      <c r="C7783" t="s">
        <v>29</v>
      </c>
      <c r="D7783" t="s">
        <v>1631</v>
      </c>
      <c r="E7783" t="s">
        <v>566</v>
      </c>
      <c r="F7783" t="s">
        <v>958</v>
      </c>
      <c r="G7783" t="s">
        <v>21</v>
      </c>
      <c r="H7783" t="s">
        <v>5036</v>
      </c>
      <c r="I7783" s="1">
        <v>41477</v>
      </c>
      <c r="J7783" t="s">
        <v>2174</v>
      </c>
      <c r="K7783">
        <v>68</v>
      </c>
      <c r="L7783">
        <v>68</v>
      </c>
      <c r="M7783">
        <v>0</v>
      </c>
      <c r="N7783">
        <v>65</v>
      </c>
      <c r="O7783" t="s">
        <v>23</v>
      </c>
      <c r="P7783" t="s">
        <v>25</v>
      </c>
      <c r="Q7783">
        <f ca="1">DATEDIF(Data[[#This Row],[Birthdate]],TODAY(),"Y")</f>
        <v>12</v>
      </c>
      <c r="R7783" t="str">
        <f ca="1">IF(Data[[#This Row],[Age]]&lt;=10,"3-10 Years",IF(Data[[#This Row],[Age]]&lt;=15,"11-15 Years",IF(Data[[#This Row],[Age]]&lt;=19,"16-19 Years", "20+ Years")))</f>
        <v>11-15 Years</v>
      </c>
    </row>
    <row r="7784" spans="1:18" x14ac:dyDescent="0.35">
      <c r="A7784" t="s">
        <v>2487</v>
      </c>
      <c r="B7784" s="1">
        <v>45713</v>
      </c>
      <c r="C7784" t="s">
        <v>29</v>
      </c>
      <c r="D7784" t="s">
        <v>1631</v>
      </c>
      <c r="E7784" t="s">
        <v>566</v>
      </c>
      <c r="F7784" t="s">
        <v>958</v>
      </c>
      <c r="G7784" t="s">
        <v>50</v>
      </c>
      <c r="H7784" t="s">
        <v>5036</v>
      </c>
      <c r="I7784" s="1">
        <v>41455</v>
      </c>
      <c r="J7784" t="s">
        <v>2286</v>
      </c>
      <c r="K7784">
        <v>68</v>
      </c>
      <c r="L7784">
        <v>68</v>
      </c>
      <c r="M7784">
        <v>0</v>
      </c>
      <c r="N7784">
        <v>65</v>
      </c>
      <c r="O7784" t="s">
        <v>23</v>
      </c>
      <c r="P7784" t="s">
        <v>25</v>
      </c>
      <c r="Q7784">
        <f ca="1">DATEDIF(Data[[#This Row],[Birthdate]],TODAY(),"Y")</f>
        <v>12</v>
      </c>
      <c r="R7784" t="str">
        <f ca="1">IF(Data[[#This Row],[Age]]&lt;=10,"3-10 Years",IF(Data[[#This Row],[Age]]&lt;=15,"11-15 Years",IF(Data[[#This Row],[Age]]&lt;=19,"16-19 Years", "20+ Years")))</f>
        <v>11-15 Years</v>
      </c>
    </row>
    <row r="7785" spans="1:18" x14ac:dyDescent="0.35">
      <c r="A7785" t="s">
        <v>4201</v>
      </c>
      <c r="B7785" s="1">
        <v>44254</v>
      </c>
      <c r="C7785" t="s">
        <v>29</v>
      </c>
      <c r="D7785" t="s">
        <v>1631</v>
      </c>
      <c r="E7785" t="s">
        <v>779</v>
      </c>
      <c r="F7785" t="s">
        <v>780</v>
      </c>
      <c r="G7785" t="s">
        <v>21</v>
      </c>
      <c r="H7785" t="s">
        <v>5036</v>
      </c>
      <c r="I7785" s="1">
        <v>41556</v>
      </c>
      <c r="J7785" t="s">
        <v>4202</v>
      </c>
      <c r="K7785">
        <v>390</v>
      </c>
      <c r="L7785">
        <v>390</v>
      </c>
      <c r="M7785">
        <v>0</v>
      </c>
      <c r="N7785">
        <v>420</v>
      </c>
      <c r="O7785" t="s">
        <v>23</v>
      </c>
      <c r="P7785" t="s">
        <v>25</v>
      </c>
      <c r="Q7785">
        <f ca="1">DATEDIF(Data[[#This Row],[Birthdate]],TODAY(),"Y")</f>
        <v>12</v>
      </c>
      <c r="R7785" t="str">
        <f ca="1">IF(Data[[#This Row],[Age]]&lt;=10,"3-10 Years",IF(Data[[#This Row],[Age]]&lt;=15,"11-15 Years",IF(Data[[#This Row],[Age]]&lt;=19,"16-19 Years", "20+ Years")))</f>
        <v>11-15 Years</v>
      </c>
    </row>
    <row r="7786" spans="1:18" x14ac:dyDescent="0.35">
      <c r="A7786" t="s">
        <v>503</v>
      </c>
      <c r="B7786" s="1">
        <v>44573</v>
      </c>
      <c r="C7786" t="s">
        <v>29</v>
      </c>
      <c r="D7786" t="s">
        <v>1631</v>
      </c>
      <c r="E7786" t="s">
        <v>19</v>
      </c>
      <c r="F7786" t="s">
        <v>579</v>
      </c>
      <c r="G7786" t="s">
        <v>50</v>
      </c>
      <c r="H7786" t="s">
        <v>5036</v>
      </c>
      <c r="I7786" s="1">
        <v>41369</v>
      </c>
      <c r="J7786" t="s">
        <v>504</v>
      </c>
      <c r="K7786">
        <v>465</v>
      </c>
      <c r="L7786">
        <v>465</v>
      </c>
      <c r="M7786">
        <v>0</v>
      </c>
      <c r="N7786">
        <v>449</v>
      </c>
      <c r="O7786" t="s">
        <v>23</v>
      </c>
      <c r="P7786" t="s">
        <v>25</v>
      </c>
      <c r="Q7786">
        <f ca="1">DATEDIF(Data[[#This Row],[Birthdate]],TODAY(),"Y")</f>
        <v>12</v>
      </c>
      <c r="R7786" t="str">
        <f ca="1">IF(Data[[#This Row],[Age]]&lt;=10,"3-10 Years",IF(Data[[#This Row],[Age]]&lt;=15,"11-15 Years",IF(Data[[#This Row],[Age]]&lt;=19,"16-19 Years", "20+ Years")))</f>
        <v>11-15 Years</v>
      </c>
    </row>
    <row r="7787" spans="1:18" x14ac:dyDescent="0.35">
      <c r="A7787" t="s">
        <v>3871</v>
      </c>
      <c r="B7787" s="1">
        <v>44532</v>
      </c>
      <c r="C7787" t="s">
        <v>29</v>
      </c>
      <c r="D7787" t="s">
        <v>1631</v>
      </c>
      <c r="E7787" t="s">
        <v>19</v>
      </c>
      <c r="F7787" t="s">
        <v>579</v>
      </c>
      <c r="G7787" t="s">
        <v>50</v>
      </c>
      <c r="H7787" t="s">
        <v>5036</v>
      </c>
      <c r="I7787" s="1">
        <v>41478</v>
      </c>
      <c r="J7787" t="s">
        <v>3872</v>
      </c>
      <c r="K7787">
        <v>465</v>
      </c>
      <c r="L7787">
        <v>465</v>
      </c>
      <c r="M7787">
        <v>0</v>
      </c>
      <c r="N7787">
        <v>449</v>
      </c>
      <c r="O7787" t="s">
        <v>23</v>
      </c>
      <c r="P7787" t="s">
        <v>25</v>
      </c>
      <c r="Q7787">
        <f ca="1">DATEDIF(Data[[#This Row],[Birthdate]],TODAY(),"Y")</f>
        <v>12</v>
      </c>
      <c r="R7787" t="str">
        <f ca="1">IF(Data[[#This Row],[Age]]&lt;=10,"3-10 Years",IF(Data[[#This Row],[Age]]&lt;=15,"11-15 Years",IF(Data[[#This Row],[Age]]&lt;=19,"16-19 Years", "20+ Years")))</f>
        <v>11-15 Years</v>
      </c>
    </row>
    <row r="7788" spans="1:18" x14ac:dyDescent="0.35">
      <c r="A7788" t="s">
        <v>532</v>
      </c>
      <c r="B7788" s="1">
        <v>44531</v>
      </c>
      <c r="C7788" t="s">
        <v>29</v>
      </c>
      <c r="D7788" t="s">
        <v>1631</v>
      </c>
      <c r="E7788" t="s">
        <v>19</v>
      </c>
      <c r="F7788" t="s">
        <v>579</v>
      </c>
      <c r="G7788" t="s">
        <v>47</v>
      </c>
      <c r="H7788" t="s">
        <v>5036</v>
      </c>
      <c r="I7788" s="1">
        <v>41374</v>
      </c>
      <c r="J7788" t="s">
        <v>533</v>
      </c>
      <c r="K7788">
        <v>390</v>
      </c>
      <c r="L7788">
        <v>390</v>
      </c>
      <c r="M7788">
        <v>0</v>
      </c>
      <c r="N7788">
        <v>449</v>
      </c>
      <c r="O7788" t="s">
        <v>23</v>
      </c>
      <c r="P7788" t="s">
        <v>25</v>
      </c>
      <c r="Q7788">
        <f ca="1">DATEDIF(Data[[#This Row],[Birthdate]],TODAY(),"Y")</f>
        <v>12</v>
      </c>
      <c r="R7788" t="str">
        <f ca="1">IF(Data[[#This Row],[Age]]&lt;=10,"3-10 Years",IF(Data[[#This Row],[Age]]&lt;=15,"11-15 Years",IF(Data[[#This Row],[Age]]&lt;=19,"16-19 Years", "20+ Years")))</f>
        <v>11-15 Years</v>
      </c>
    </row>
    <row r="7789" spans="1:18" x14ac:dyDescent="0.35">
      <c r="A7789" t="s">
        <v>461</v>
      </c>
      <c r="B7789" s="1">
        <v>44531</v>
      </c>
      <c r="C7789" t="s">
        <v>29</v>
      </c>
      <c r="D7789" t="s">
        <v>1631</v>
      </c>
      <c r="E7789" t="s">
        <v>19</v>
      </c>
      <c r="F7789" t="s">
        <v>579</v>
      </c>
      <c r="G7789" t="s">
        <v>47</v>
      </c>
      <c r="H7789" t="s">
        <v>5036</v>
      </c>
      <c r="I7789" s="1">
        <v>41470</v>
      </c>
      <c r="J7789" t="s">
        <v>462</v>
      </c>
      <c r="K7789">
        <v>465</v>
      </c>
      <c r="L7789">
        <v>465</v>
      </c>
      <c r="M7789">
        <v>0</v>
      </c>
      <c r="N7789">
        <v>449</v>
      </c>
      <c r="O7789" t="s">
        <v>23</v>
      </c>
      <c r="P7789" t="s">
        <v>25</v>
      </c>
      <c r="Q7789">
        <f ca="1">DATEDIF(Data[[#This Row],[Birthdate]],TODAY(),"Y")</f>
        <v>12</v>
      </c>
      <c r="R7789" t="str">
        <f ca="1">IF(Data[[#This Row],[Age]]&lt;=10,"3-10 Years",IF(Data[[#This Row],[Age]]&lt;=15,"11-15 Years",IF(Data[[#This Row],[Age]]&lt;=19,"16-19 Years", "20+ Years")))</f>
        <v>11-15 Years</v>
      </c>
    </row>
    <row r="7790" spans="1:18" x14ac:dyDescent="0.35">
      <c r="A7790" t="s">
        <v>503</v>
      </c>
      <c r="B7790" s="1">
        <v>44569</v>
      </c>
      <c r="C7790" t="s">
        <v>29</v>
      </c>
      <c r="D7790" t="s">
        <v>1631</v>
      </c>
      <c r="E7790" t="s">
        <v>779</v>
      </c>
      <c r="F7790" t="s">
        <v>1194</v>
      </c>
      <c r="G7790" t="s">
        <v>50</v>
      </c>
      <c r="H7790" t="s">
        <v>5036</v>
      </c>
      <c r="I7790" s="1">
        <v>41369</v>
      </c>
      <c r="J7790" t="s">
        <v>504</v>
      </c>
      <c r="K7790">
        <v>0</v>
      </c>
      <c r="L7790">
        <v>0</v>
      </c>
      <c r="M7790">
        <v>0</v>
      </c>
      <c r="N7790">
        <v>419</v>
      </c>
      <c r="O7790" t="s">
        <v>23</v>
      </c>
      <c r="P7790" t="s">
        <v>25</v>
      </c>
      <c r="Q7790">
        <f ca="1">DATEDIF(Data[[#This Row],[Birthdate]],TODAY(),"Y")</f>
        <v>12</v>
      </c>
      <c r="R7790" t="str">
        <f ca="1">IF(Data[[#This Row],[Age]]&lt;=10,"3-10 Years",IF(Data[[#This Row],[Age]]&lt;=15,"11-15 Years",IF(Data[[#This Row],[Age]]&lt;=19,"16-19 Years", "20+ Years")))</f>
        <v>11-15 Years</v>
      </c>
    </row>
    <row r="7791" spans="1:18" x14ac:dyDescent="0.35">
      <c r="A7791" t="s">
        <v>4206</v>
      </c>
      <c r="B7791" s="1">
        <v>44568</v>
      </c>
      <c r="C7791" t="s">
        <v>29</v>
      </c>
      <c r="D7791" t="s">
        <v>1631</v>
      </c>
      <c r="E7791" t="s">
        <v>779</v>
      </c>
      <c r="F7791" t="s">
        <v>1194</v>
      </c>
      <c r="G7791" t="s">
        <v>21</v>
      </c>
      <c r="H7791" t="s">
        <v>5036</v>
      </c>
      <c r="I7791" s="1">
        <v>41513</v>
      </c>
      <c r="J7791" t="s">
        <v>4207</v>
      </c>
      <c r="K7791">
        <v>434</v>
      </c>
      <c r="L7791">
        <v>434</v>
      </c>
      <c r="M7791">
        <v>0</v>
      </c>
      <c r="N7791">
        <v>419</v>
      </c>
      <c r="O7791" t="s">
        <v>23</v>
      </c>
      <c r="P7791" t="s">
        <v>25</v>
      </c>
      <c r="Q7791">
        <f ca="1">DATEDIF(Data[[#This Row],[Birthdate]],TODAY(),"Y")</f>
        <v>12</v>
      </c>
      <c r="R7791" t="str">
        <f ca="1">IF(Data[[#This Row],[Age]]&lt;=10,"3-10 Years",IF(Data[[#This Row],[Age]]&lt;=15,"11-15 Years",IF(Data[[#This Row],[Age]]&lt;=19,"16-19 Years", "20+ Years")))</f>
        <v>11-15 Years</v>
      </c>
    </row>
    <row r="7792" spans="1:18" x14ac:dyDescent="0.35">
      <c r="A7792" t="s">
        <v>461</v>
      </c>
      <c r="B7792" s="1">
        <v>44529</v>
      </c>
      <c r="C7792" t="s">
        <v>303</v>
      </c>
      <c r="D7792" t="s">
        <v>1631</v>
      </c>
      <c r="E7792" t="s">
        <v>779</v>
      </c>
      <c r="F7792" t="s">
        <v>1194</v>
      </c>
      <c r="G7792" t="s">
        <v>47</v>
      </c>
      <c r="H7792" t="s">
        <v>5036</v>
      </c>
      <c r="I7792" s="1">
        <v>41470</v>
      </c>
      <c r="J7792" t="s">
        <v>462</v>
      </c>
      <c r="K7792">
        <v>434</v>
      </c>
      <c r="L7792">
        <v>434</v>
      </c>
      <c r="M7792">
        <v>0</v>
      </c>
      <c r="N7792">
        <v>419</v>
      </c>
      <c r="O7792" t="s">
        <v>23</v>
      </c>
      <c r="P7792" t="s">
        <v>25</v>
      </c>
      <c r="Q7792">
        <f ca="1">DATEDIF(Data[[#This Row],[Birthdate]],TODAY(),"Y")</f>
        <v>12</v>
      </c>
      <c r="R7792" t="str">
        <f ca="1">IF(Data[[#This Row],[Age]]&lt;=10,"3-10 Years",IF(Data[[#This Row],[Age]]&lt;=15,"11-15 Years",IF(Data[[#This Row],[Age]]&lt;=19,"16-19 Years", "20+ Years")))</f>
        <v>11-15 Years</v>
      </c>
    </row>
    <row r="7793" spans="1:18" x14ac:dyDescent="0.35">
      <c r="A7793" t="s">
        <v>2349</v>
      </c>
      <c r="B7793" s="1">
        <v>44524</v>
      </c>
      <c r="C7793" t="s">
        <v>29</v>
      </c>
      <c r="D7793" t="s">
        <v>1631</v>
      </c>
      <c r="E7793" t="s">
        <v>779</v>
      </c>
      <c r="F7793" t="s">
        <v>1194</v>
      </c>
      <c r="G7793" t="s">
        <v>47</v>
      </c>
      <c r="H7793" t="s">
        <v>5036</v>
      </c>
      <c r="I7793" s="1">
        <v>41270</v>
      </c>
      <c r="J7793" t="s">
        <v>2350</v>
      </c>
      <c r="K7793">
        <v>434</v>
      </c>
      <c r="L7793">
        <v>434</v>
      </c>
      <c r="M7793">
        <v>0</v>
      </c>
      <c r="N7793">
        <v>419</v>
      </c>
      <c r="O7793" t="s">
        <v>23</v>
      </c>
      <c r="P7793" t="s">
        <v>152</v>
      </c>
      <c r="Q7793">
        <f ca="1">DATEDIF(Data[[#This Row],[Birthdate]],TODAY(),"Y")</f>
        <v>12</v>
      </c>
      <c r="R7793" t="str">
        <f ca="1">IF(Data[[#This Row],[Age]]&lt;=10,"3-10 Years",IF(Data[[#This Row],[Age]]&lt;=15,"11-15 Years",IF(Data[[#This Row],[Age]]&lt;=19,"16-19 Years", "20+ Years")))</f>
        <v>11-15 Years</v>
      </c>
    </row>
    <row r="7794" spans="1:18" x14ac:dyDescent="0.35">
      <c r="A7794" t="s">
        <v>4215</v>
      </c>
      <c r="B7794" s="1">
        <v>44518</v>
      </c>
      <c r="C7794" t="s">
        <v>29</v>
      </c>
      <c r="D7794" t="s">
        <v>1631</v>
      </c>
      <c r="E7794" t="s">
        <v>779</v>
      </c>
      <c r="F7794" t="s">
        <v>1194</v>
      </c>
      <c r="G7794" t="s">
        <v>50</v>
      </c>
      <c r="H7794" t="s">
        <v>5036</v>
      </c>
      <c r="I7794" s="1">
        <v>41555</v>
      </c>
      <c r="J7794" t="s">
        <v>877</v>
      </c>
      <c r="K7794">
        <v>434</v>
      </c>
      <c r="L7794">
        <v>434</v>
      </c>
      <c r="M7794">
        <v>0</v>
      </c>
      <c r="N7794">
        <v>419</v>
      </c>
      <c r="O7794" t="s">
        <v>23</v>
      </c>
      <c r="P7794" t="s">
        <v>25</v>
      </c>
      <c r="Q7794">
        <f ca="1">DATEDIF(Data[[#This Row],[Birthdate]],TODAY(),"Y")</f>
        <v>12</v>
      </c>
      <c r="R7794" t="str">
        <f ca="1">IF(Data[[#This Row],[Age]]&lt;=10,"3-10 Years",IF(Data[[#This Row],[Age]]&lt;=15,"11-15 Years",IF(Data[[#This Row],[Age]]&lt;=19,"16-19 Years", "20+ Years")))</f>
        <v>11-15 Years</v>
      </c>
    </row>
    <row r="7795" spans="1:18" x14ac:dyDescent="0.35">
      <c r="A7795" t="s">
        <v>4216</v>
      </c>
      <c r="B7795" s="1">
        <v>44517</v>
      </c>
      <c r="C7795" t="s">
        <v>29</v>
      </c>
      <c r="D7795" t="s">
        <v>1631</v>
      </c>
      <c r="E7795" t="s">
        <v>779</v>
      </c>
      <c r="F7795" t="s">
        <v>1194</v>
      </c>
      <c r="G7795" t="s">
        <v>50</v>
      </c>
      <c r="H7795" t="s">
        <v>5036</v>
      </c>
      <c r="I7795" s="1">
        <v>41546</v>
      </c>
      <c r="J7795" t="s">
        <v>4217</v>
      </c>
      <c r="K7795">
        <v>434</v>
      </c>
      <c r="L7795">
        <v>434</v>
      </c>
      <c r="M7795">
        <v>0</v>
      </c>
      <c r="N7795">
        <v>419</v>
      </c>
      <c r="O7795" t="s">
        <v>23</v>
      </c>
      <c r="P7795" t="s">
        <v>25</v>
      </c>
      <c r="Q7795">
        <f ca="1">DATEDIF(Data[[#This Row],[Birthdate]],TODAY(),"Y")</f>
        <v>12</v>
      </c>
      <c r="R7795" t="str">
        <f ca="1">IF(Data[[#This Row],[Age]]&lt;=10,"3-10 Years",IF(Data[[#This Row],[Age]]&lt;=15,"11-15 Years",IF(Data[[#This Row],[Age]]&lt;=19,"16-19 Years", "20+ Years")))</f>
        <v>11-15 Years</v>
      </c>
    </row>
    <row r="7796" spans="1:18" x14ac:dyDescent="0.35">
      <c r="A7796" t="s">
        <v>635</v>
      </c>
      <c r="B7796" s="1">
        <v>44513</v>
      </c>
      <c r="C7796" t="s">
        <v>29</v>
      </c>
      <c r="D7796" t="s">
        <v>1631</v>
      </c>
      <c r="E7796" t="s">
        <v>779</v>
      </c>
      <c r="F7796" t="s">
        <v>1194</v>
      </c>
      <c r="G7796" t="s">
        <v>50</v>
      </c>
      <c r="H7796" t="s">
        <v>5036</v>
      </c>
      <c r="I7796" s="1">
        <v>41451</v>
      </c>
      <c r="J7796" t="s">
        <v>472</v>
      </c>
      <c r="K7796">
        <v>408</v>
      </c>
      <c r="L7796">
        <v>408</v>
      </c>
      <c r="M7796">
        <v>0</v>
      </c>
      <c r="N7796">
        <v>394</v>
      </c>
      <c r="O7796" t="s">
        <v>23</v>
      </c>
      <c r="P7796" t="s">
        <v>25</v>
      </c>
      <c r="Q7796">
        <f ca="1">DATEDIF(Data[[#This Row],[Birthdate]],TODAY(),"Y")</f>
        <v>12</v>
      </c>
      <c r="R7796" t="str">
        <f ca="1">IF(Data[[#This Row],[Age]]&lt;=10,"3-10 Years",IF(Data[[#This Row],[Age]]&lt;=15,"11-15 Years",IF(Data[[#This Row],[Age]]&lt;=19,"16-19 Years", "20+ Years")))</f>
        <v>11-15 Years</v>
      </c>
    </row>
    <row r="7797" spans="1:18" x14ac:dyDescent="0.35">
      <c r="A7797" t="s">
        <v>532</v>
      </c>
      <c r="B7797" s="1">
        <v>44513</v>
      </c>
      <c r="C7797" t="s">
        <v>29</v>
      </c>
      <c r="D7797" t="s">
        <v>1631</v>
      </c>
      <c r="E7797" t="s">
        <v>779</v>
      </c>
      <c r="F7797" t="s">
        <v>1194</v>
      </c>
      <c r="G7797" t="s">
        <v>47</v>
      </c>
      <c r="H7797" t="s">
        <v>5036</v>
      </c>
      <c r="I7797" s="1">
        <v>41374</v>
      </c>
      <c r="J7797" t="s">
        <v>533</v>
      </c>
      <c r="K7797">
        <v>408</v>
      </c>
      <c r="L7797">
        <v>408</v>
      </c>
      <c r="M7797">
        <v>0</v>
      </c>
      <c r="N7797">
        <v>394</v>
      </c>
      <c r="O7797" t="s">
        <v>23</v>
      </c>
      <c r="P7797" t="s">
        <v>25</v>
      </c>
      <c r="Q7797">
        <f ca="1">DATEDIF(Data[[#This Row],[Birthdate]],TODAY(),"Y")</f>
        <v>12</v>
      </c>
      <c r="R7797" t="str">
        <f ca="1">IF(Data[[#This Row],[Age]]&lt;=10,"3-10 Years",IF(Data[[#This Row],[Age]]&lt;=15,"11-15 Years",IF(Data[[#This Row],[Age]]&lt;=19,"16-19 Years", "20+ Years")))</f>
        <v>11-15 Years</v>
      </c>
    </row>
    <row r="7798" spans="1:18" x14ac:dyDescent="0.35">
      <c r="A7798" t="s">
        <v>208</v>
      </c>
      <c r="B7798" s="1">
        <v>44239</v>
      </c>
      <c r="C7798" t="s">
        <v>29</v>
      </c>
      <c r="D7798" t="s">
        <v>1631</v>
      </c>
      <c r="E7798" t="s">
        <v>566</v>
      </c>
      <c r="F7798" t="s">
        <v>958</v>
      </c>
      <c r="G7798" t="s">
        <v>21</v>
      </c>
      <c r="H7798" t="s">
        <v>5036</v>
      </c>
      <c r="I7798" s="1">
        <v>41394</v>
      </c>
      <c r="J7798" t="s">
        <v>209</v>
      </c>
      <c r="K7798">
        <v>120</v>
      </c>
      <c r="L7798">
        <v>120</v>
      </c>
      <c r="M7798">
        <v>0</v>
      </c>
      <c r="N7798">
        <v>120</v>
      </c>
      <c r="O7798" t="s">
        <v>23</v>
      </c>
      <c r="P7798" t="s">
        <v>25</v>
      </c>
      <c r="Q7798">
        <f ca="1">DATEDIF(Data[[#This Row],[Birthdate]],TODAY(),"Y")</f>
        <v>12</v>
      </c>
      <c r="R7798" t="str">
        <f ca="1">IF(Data[[#This Row],[Age]]&lt;=10,"3-10 Years",IF(Data[[#This Row],[Age]]&lt;=15,"11-15 Years",IF(Data[[#This Row],[Age]]&lt;=19,"16-19 Years", "20+ Years")))</f>
        <v>11-15 Years</v>
      </c>
    </row>
    <row r="7799" spans="1:18" x14ac:dyDescent="0.35">
      <c r="A7799" t="s">
        <v>389</v>
      </c>
      <c r="B7799" s="1">
        <v>44790</v>
      </c>
      <c r="C7799" t="s">
        <v>303</v>
      </c>
      <c r="D7799" t="s">
        <v>1631</v>
      </c>
      <c r="E7799" t="s">
        <v>539</v>
      </c>
      <c r="F7799" t="s">
        <v>1158</v>
      </c>
      <c r="G7799" t="s">
        <v>50</v>
      </c>
      <c r="H7799" t="s">
        <v>5036</v>
      </c>
      <c r="I7799" s="1">
        <v>41579</v>
      </c>
      <c r="J7799" t="s">
        <v>390</v>
      </c>
      <c r="K7799">
        <v>473</v>
      </c>
      <c r="L7799">
        <v>473</v>
      </c>
      <c r="M7799">
        <v>0</v>
      </c>
      <c r="N7799">
        <v>459</v>
      </c>
      <c r="O7799" t="s">
        <v>1062</v>
      </c>
      <c r="P7799" t="s">
        <v>152</v>
      </c>
      <c r="Q7799">
        <f ca="1">DATEDIF(Data[[#This Row],[Birthdate]],TODAY(),"Y")</f>
        <v>12</v>
      </c>
      <c r="R7799" t="str">
        <f ca="1">IF(Data[[#This Row],[Age]]&lt;=10,"3-10 Years",IF(Data[[#This Row],[Age]]&lt;=15,"11-15 Years",IF(Data[[#This Row],[Age]]&lt;=19,"16-19 Years", "20+ Years")))</f>
        <v>11-15 Years</v>
      </c>
    </row>
    <row r="7800" spans="1:18" x14ac:dyDescent="0.35">
      <c r="A7800" t="s">
        <v>4223</v>
      </c>
      <c r="B7800" s="1">
        <v>44949</v>
      </c>
      <c r="C7800" t="s">
        <v>29</v>
      </c>
      <c r="D7800" t="s">
        <v>1631</v>
      </c>
      <c r="E7800" t="s">
        <v>539</v>
      </c>
      <c r="F7800" t="s">
        <v>1158</v>
      </c>
      <c r="G7800" t="s">
        <v>47</v>
      </c>
      <c r="H7800" t="s">
        <v>5036</v>
      </c>
      <c r="I7800" s="1">
        <v>41382</v>
      </c>
      <c r="J7800" t="s">
        <v>4224</v>
      </c>
      <c r="K7800">
        <v>200</v>
      </c>
      <c r="L7800">
        <v>200</v>
      </c>
      <c r="M7800">
        <v>0</v>
      </c>
      <c r="N7800">
        <v>499</v>
      </c>
      <c r="O7800" t="s">
        <v>1062</v>
      </c>
      <c r="P7800" t="s">
        <v>25</v>
      </c>
      <c r="Q7800">
        <f ca="1">DATEDIF(Data[[#This Row],[Birthdate]],TODAY(),"Y")</f>
        <v>12</v>
      </c>
      <c r="R7800" t="str">
        <f ca="1">IF(Data[[#This Row],[Age]]&lt;=10,"3-10 Years",IF(Data[[#This Row],[Age]]&lt;=15,"11-15 Years",IF(Data[[#This Row],[Age]]&lt;=19,"16-19 Years", "20+ Years")))</f>
        <v>11-15 Years</v>
      </c>
    </row>
    <row r="7801" spans="1:18" x14ac:dyDescent="0.35">
      <c r="A7801" t="s">
        <v>1448</v>
      </c>
      <c r="B7801" s="1">
        <v>44937</v>
      </c>
      <c r="C7801" t="s">
        <v>29</v>
      </c>
      <c r="D7801" t="s">
        <v>1631</v>
      </c>
      <c r="E7801" t="s">
        <v>539</v>
      </c>
      <c r="F7801" t="s">
        <v>1158</v>
      </c>
      <c r="G7801" t="s">
        <v>50</v>
      </c>
      <c r="H7801" t="s">
        <v>5036</v>
      </c>
      <c r="I7801" s="1">
        <v>41390</v>
      </c>
      <c r="J7801" t="s">
        <v>1449</v>
      </c>
      <c r="K7801">
        <v>325</v>
      </c>
      <c r="L7801">
        <v>325</v>
      </c>
      <c r="M7801">
        <v>0</v>
      </c>
      <c r="N7801">
        <v>499</v>
      </c>
      <c r="O7801" t="s">
        <v>1062</v>
      </c>
      <c r="P7801" t="s">
        <v>152</v>
      </c>
      <c r="Q7801">
        <f ca="1">DATEDIF(Data[[#This Row],[Birthdate]],TODAY(),"Y")</f>
        <v>12</v>
      </c>
      <c r="R7801" t="str">
        <f ca="1">IF(Data[[#This Row],[Age]]&lt;=10,"3-10 Years",IF(Data[[#This Row],[Age]]&lt;=15,"11-15 Years",IF(Data[[#This Row],[Age]]&lt;=19,"16-19 Years", "20+ Years")))</f>
        <v>11-15 Years</v>
      </c>
    </row>
    <row r="7802" spans="1:18" x14ac:dyDescent="0.35">
      <c r="A7802" t="s">
        <v>4227</v>
      </c>
      <c r="B7802" s="1">
        <v>44902</v>
      </c>
      <c r="C7802" t="s">
        <v>303</v>
      </c>
      <c r="D7802" t="s">
        <v>1631</v>
      </c>
      <c r="E7802" t="s">
        <v>539</v>
      </c>
      <c r="F7802" t="s">
        <v>1158</v>
      </c>
      <c r="G7802" t="s">
        <v>21</v>
      </c>
      <c r="H7802" t="s">
        <v>5036</v>
      </c>
      <c r="I7802" s="1">
        <v>41513</v>
      </c>
      <c r="J7802" t="s">
        <v>4228</v>
      </c>
      <c r="K7802">
        <v>514</v>
      </c>
      <c r="L7802">
        <v>514</v>
      </c>
      <c r="M7802">
        <v>0</v>
      </c>
      <c r="N7802">
        <v>499</v>
      </c>
      <c r="O7802" t="s">
        <v>1062</v>
      </c>
      <c r="P7802" t="s">
        <v>25</v>
      </c>
      <c r="Q7802">
        <f ca="1">DATEDIF(Data[[#This Row],[Birthdate]],TODAY(),"Y")</f>
        <v>12</v>
      </c>
      <c r="R7802" t="str">
        <f ca="1">IF(Data[[#This Row],[Age]]&lt;=10,"3-10 Years",IF(Data[[#This Row],[Age]]&lt;=15,"11-15 Years",IF(Data[[#This Row],[Age]]&lt;=19,"16-19 Years", "20+ Years")))</f>
        <v>11-15 Years</v>
      </c>
    </row>
    <row r="7803" spans="1:18" x14ac:dyDescent="0.35">
      <c r="A7803" t="s">
        <v>3537</v>
      </c>
      <c r="B7803" s="1">
        <v>44900</v>
      </c>
      <c r="C7803" t="s">
        <v>29</v>
      </c>
      <c r="D7803" t="s">
        <v>1631</v>
      </c>
      <c r="E7803" t="s">
        <v>539</v>
      </c>
      <c r="F7803" t="s">
        <v>1158</v>
      </c>
      <c r="G7803" t="s">
        <v>50</v>
      </c>
      <c r="H7803" t="s">
        <v>5036</v>
      </c>
      <c r="I7803" s="1">
        <v>41420</v>
      </c>
      <c r="J7803" t="s">
        <v>3538</v>
      </c>
      <c r="K7803">
        <v>0</v>
      </c>
      <c r="L7803">
        <v>0</v>
      </c>
      <c r="M7803">
        <v>0</v>
      </c>
      <c r="N7803">
        <v>300</v>
      </c>
      <c r="O7803" t="s">
        <v>1062</v>
      </c>
      <c r="P7803" t="s">
        <v>25</v>
      </c>
      <c r="Q7803">
        <f ca="1">DATEDIF(Data[[#This Row],[Birthdate]],TODAY(),"Y")</f>
        <v>12</v>
      </c>
      <c r="R7803" t="str">
        <f ca="1">IF(Data[[#This Row],[Age]]&lt;=10,"3-10 Years",IF(Data[[#This Row],[Age]]&lt;=15,"11-15 Years",IF(Data[[#This Row],[Age]]&lt;=19,"16-19 Years", "20+ Years")))</f>
        <v>11-15 Years</v>
      </c>
    </row>
    <row r="7804" spans="1:18" x14ac:dyDescent="0.35">
      <c r="A7804" t="s">
        <v>4230</v>
      </c>
      <c r="B7804" s="1">
        <v>44899</v>
      </c>
      <c r="C7804" t="s">
        <v>29</v>
      </c>
      <c r="D7804" t="s">
        <v>1631</v>
      </c>
      <c r="E7804" t="s">
        <v>539</v>
      </c>
      <c r="F7804" t="s">
        <v>1158</v>
      </c>
      <c r="G7804" t="s">
        <v>189</v>
      </c>
      <c r="H7804" t="s">
        <v>5036</v>
      </c>
      <c r="I7804" s="1">
        <v>41286</v>
      </c>
      <c r="J7804" t="s">
        <v>4231</v>
      </c>
      <c r="K7804">
        <v>309</v>
      </c>
      <c r="L7804">
        <v>309</v>
      </c>
      <c r="M7804">
        <v>0</v>
      </c>
      <c r="N7804">
        <v>300</v>
      </c>
      <c r="O7804" t="s">
        <v>1062</v>
      </c>
      <c r="P7804" t="s">
        <v>25</v>
      </c>
      <c r="Q7804">
        <f ca="1">DATEDIF(Data[[#This Row],[Birthdate]],TODAY(),"Y")</f>
        <v>12</v>
      </c>
      <c r="R7804" t="str">
        <f ca="1">IF(Data[[#This Row],[Age]]&lt;=10,"3-10 Years",IF(Data[[#This Row],[Age]]&lt;=15,"11-15 Years",IF(Data[[#This Row],[Age]]&lt;=19,"16-19 Years", "20+ Years")))</f>
        <v>11-15 Years</v>
      </c>
    </row>
    <row r="7805" spans="1:18" x14ac:dyDescent="0.35">
      <c r="A7805" t="s">
        <v>4232</v>
      </c>
      <c r="B7805" s="1">
        <v>44899</v>
      </c>
      <c r="C7805" t="s">
        <v>29</v>
      </c>
      <c r="D7805" t="s">
        <v>1631</v>
      </c>
      <c r="E7805" t="s">
        <v>539</v>
      </c>
      <c r="F7805" t="s">
        <v>1158</v>
      </c>
      <c r="G7805" t="s">
        <v>50</v>
      </c>
      <c r="H7805" t="s">
        <v>5036</v>
      </c>
      <c r="I7805" s="1">
        <v>41527</v>
      </c>
      <c r="J7805" t="s">
        <v>4233</v>
      </c>
      <c r="K7805">
        <v>309</v>
      </c>
      <c r="L7805">
        <v>309</v>
      </c>
      <c r="M7805">
        <v>0</v>
      </c>
      <c r="N7805">
        <v>300</v>
      </c>
      <c r="O7805" t="s">
        <v>1062</v>
      </c>
      <c r="P7805" t="s">
        <v>25</v>
      </c>
      <c r="Q7805">
        <f ca="1">DATEDIF(Data[[#This Row],[Birthdate]],TODAY(),"Y")</f>
        <v>12</v>
      </c>
      <c r="R7805" t="str">
        <f ca="1">IF(Data[[#This Row],[Age]]&lt;=10,"3-10 Years",IF(Data[[#This Row],[Age]]&lt;=15,"11-15 Years",IF(Data[[#This Row],[Age]]&lt;=19,"16-19 Years", "20+ Years")))</f>
        <v>11-15 Years</v>
      </c>
    </row>
    <row r="7806" spans="1:18" x14ac:dyDescent="0.35">
      <c r="A7806" t="s">
        <v>3969</v>
      </c>
      <c r="B7806" s="1">
        <v>44896</v>
      </c>
      <c r="C7806" t="s">
        <v>29</v>
      </c>
      <c r="D7806" t="s">
        <v>1631</v>
      </c>
      <c r="E7806" t="s">
        <v>539</v>
      </c>
      <c r="F7806" t="s">
        <v>1158</v>
      </c>
      <c r="G7806" t="s">
        <v>189</v>
      </c>
      <c r="H7806" t="s">
        <v>5036</v>
      </c>
      <c r="I7806" s="1">
        <v>41422</v>
      </c>
      <c r="J7806" t="s">
        <v>3970</v>
      </c>
      <c r="K7806">
        <v>0</v>
      </c>
      <c r="L7806">
        <v>0</v>
      </c>
      <c r="M7806">
        <v>0</v>
      </c>
      <c r="N7806">
        <v>300</v>
      </c>
      <c r="O7806" t="s">
        <v>1062</v>
      </c>
      <c r="P7806" t="s">
        <v>25</v>
      </c>
      <c r="Q7806">
        <f ca="1">DATEDIF(Data[[#This Row],[Birthdate]],TODAY(),"Y")</f>
        <v>12</v>
      </c>
      <c r="R7806" t="str">
        <f ca="1">IF(Data[[#This Row],[Age]]&lt;=10,"3-10 Years",IF(Data[[#This Row],[Age]]&lt;=15,"11-15 Years",IF(Data[[#This Row],[Age]]&lt;=19,"16-19 Years", "20+ Years")))</f>
        <v>11-15 Years</v>
      </c>
    </row>
    <row r="7807" spans="1:18" x14ac:dyDescent="0.35">
      <c r="A7807" t="s">
        <v>966</v>
      </c>
      <c r="B7807" s="1">
        <v>44894</v>
      </c>
      <c r="C7807" t="s">
        <v>29</v>
      </c>
      <c r="D7807" t="s">
        <v>1631</v>
      </c>
      <c r="E7807" t="s">
        <v>539</v>
      </c>
      <c r="F7807" t="s">
        <v>1158</v>
      </c>
      <c r="G7807" t="s">
        <v>21</v>
      </c>
      <c r="H7807" t="s">
        <v>5036</v>
      </c>
      <c r="I7807" s="1">
        <v>41316</v>
      </c>
      <c r="J7807" t="s">
        <v>468</v>
      </c>
      <c r="K7807">
        <v>514</v>
      </c>
      <c r="L7807">
        <v>514</v>
      </c>
      <c r="M7807">
        <v>0</v>
      </c>
      <c r="N7807">
        <v>499</v>
      </c>
      <c r="O7807" t="s">
        <v>1062</v>
      </c>
      <c r="P7807" t="s">
        <v>25</v>
      </c>
      <c r="Q7807">
        <f ca="1">DATEDIF(Data[[#This Row],[Birthdate]],TODAY(),"Y")</f>
        <v>12</v>
      </c>
      <c r="R7807" t="str">
        <f ca="1">IF(Data[[#This Row],[Age]]&lt;=10,"3-10 Years",IF(Data[[#This Row],[Age]]&lt;=15,"11-15 Years",IF(Data[[#This Row],[Age]]&lt;=19,"16-19 Years", "20+ Years")))</f>
        <v>11-15 Years</v>
      </c>
    </row>
    <row r="7808" spans="1:18" x14ac:dyDescent="0.35">
      <c r="A7808" t="s">
        <v>3629</v>
      </c>
      <c r="B7808" s="1">
        <v>44883</v>
      </c>
      <c r="C7808" t="s">
        <v>29</v>
      </c>
      <c r="D7808" t="s">
        <v>1631</v>
      </c>
      <c r="E7808" t="s">
        <v>539</v>
      </c>
      <c r="F7808" t="s">
        <v>1158</v>
      </c>
      <c r="G7808" t="s">
        <v>47</v>
      </c>
      <c r="H7808" t="s">
        <v>5036</v>
      </c>
      <c r="I7808" s="1">
        <v>41356</v>
      </c>
      <c r="J7808" t="s">
        <v>2350</v>
      </c>
      <c r="K7808">
        <v>514</v>
      </c>
      <c r="L7808">
        <v>514</v>
      </c>
      <c r="M7808">
        <v>0</v>
      </c>
      <c r="N7808">
        <v>499</v>
      </c>
      <c r="O7808" t="s">
        <v>1062</v>
      </c>
      <c r="P7808" t="s">
        <v>25</v>
      </c>
      <c r="Q7808">
        <f ca="1">DATEDIF(Data[[#This Row],[Birthdate]],TODAY(),"Y")</f>
        <v>12</v>
      </c>
      <c r="R7808" t="str">
        <f ca="1">IF(Data[[#This Row],[Age]]&lt;=10,"3-10 Years",IF(Data[[#This Row],[Age]]&lt;=15,"11-15 Years",IF(Data[[#This Row],[Age]]&lt;=19,"16-19 Years", "20+ Years")))</f>
        <v>11-15 Years</v>
      </c>
    </row>
    <row r="7809" spans="1:18" x14ac:dyDescent="0.35">
      <c r="A7809" t="s">
        <v>3623</v>
      </c>
      <c r="B7809" s="1">
        <v>44883</v>
      </c>
      <c r="C7809" t="s">
        <v>29</v>
      </c>
      <c r="D7809" t="s">
        <v>1631</v>
      </c>
      <c r="E7809" t="s">
        <v>539</v>
      </c>
      <c r="F7809" t="s">
        <v>1158</v>
      </c>
      <c r="G7809" t="s">
        <v>47</v>
      </c>
      <c r="H7809" t="s">
        <v>5036</v>
      </c>
      <c r="I7809" s="1">
        <v>41514</v>
      </c>
      <c r="J7809" t="s">
        <v>3624</v>
      </c>
      <c r="K7809">
        <v>514</v>
      </c>
      <c r="L7809">
        <v>514</v>
      </c>
      <c r="M7809">
        <v>0</v>
      </c>
      <c r="N7809">
        <v>499</v>
      </c>
      <c r="O7809" t="s">
        <v>1062</v>
      </c>
      <c r="P7809" t="s">
        <v>25</v>
      </c>
      <c r="Q7809">
        <f ca="1">DATEDIF(Data[[#This Row],[Birthdate]],TODAY(),"Y")</f>
        <v>12</v>
      </c>
      <c r="R7809" t="str">
        <f ca="1">IF(Data[[#This Row],[Age]]&lt;=10,"3-10 Years",IF(Data[[#This Row],[Age]]&lt;=15,"11-15 Years",IF(Data[[#This Row],[Age]]&lt;=19,"16-19 Years", "20+ Years")))</f>
        <v>11-15 Years</v>
      </c>
    </row>
    <row r="7810" spans="1:18" x14ac:dyDescent="0.35">
      <c r="A7810" t="s">
        <v>635</v>
      </c>
      <c r="B7810" s="1">
        <v>44881</v>
      </c>
      <c r="C7810" t="s">
        <v>29</v>
      </c>
      <c r="D7810" t="s">
        <v>1631</v>
      </c>
      <c r="E7810" t="s">
        <v>539</v>
      </c>
      <c r="F7810" t="s">
        <v>1158</v>
      </c>
      <c r="G7810" t="s">
        <v>50</v>
      </c>
      <c r="H7810" t="s">
        <v>5036</v>
      </c>
      <c r="I7810" s="1">
        <v>41451</v>
      </c>
      <c r="J7810" t="s">
        <v>472</v>
      </c>
      <c r="K7810">
        <v>309</v>
      </c>
      <c r="L7810">
        <v>309</v>
      </c>
      <c r="M7810">
        <v>0</v>
      </c>
      <c r="N7810">
        <v>300</v>
      </c>
      <c r="O7810" t="s">
        <v>1062</v>
      </c>
      <c r="P7810" t="s">
        <v>25</v>
      </c>
      <c r="Q7810">
        <f ca="1">DATEDIF(Data[[#This Row],[Birthdate]],TODAY(),"Y")</f>
        <v>12</v>
      </c>
      <c r="R7810" t="str">
        <f ca="1">IF(Data[[#This Row],[Age]]&lt;=10,"3-10 Years",IF(Data[[#This Row],[Age]]&lt;=15,"11-15 Years",IF(Data[[#This Row],[Age]]&lt;=19,"16-19 Years", "20+ Years")))</f>
        <v>11-15 Years</v>
      </c>
    </row>
    <row r="7811" spans="1:18" x14ac:dyDescent="0.35">
      <c r="A7811" t="s">
        <v>1200</v>
      </c>
      <c r="B7811" s="1">
        <v>44873</v>
      </c>
      <c r="C7811" t="s">
        <v>29</v>
      </c>
      <c r="D7811" t="s">
        <v>1631</v>
      </c>
      <c r="E7811" t="s">
        <v>539</v>
      </c>
      <c r="F7811" t="s">
        <v>1158</v>
      </c>
      <c r="G7811" t="s">
        <v>105</v>
      </c>
      <c r="H7811" t="s">
        <v>5036</v>
      </c>
      <c r="I7811" s="1">
        <v>41563</v>
      </c>
      <c r="J7811" t="s">
        <v>714</v>
      </c>
      <c r="K7811">
        <v>514</v>
      </c>
      <c r="L7811">
        <v>514</v>
      </c>
      <c r="M7811">
        <v>0</v>
      </c>
      <c r="N7811">
        <v>499</v>
      </c>
      <c r="O7811" t="s">
        <v>1062</v>
      </c>
      <c r="P7811" t="s">
        <v>25</v>
      </c>
      <c r="Q7811">
        <f ca="1">DATEDIF(Data[[#This Row],[Birthdate]],TODAY(),"Y")</f>
        <v>12</v>
      </c>
      <c r="R7811" t="str">
        <f ca="1">IF(Data[[#This Row],[Age]]&lt;=10,"3-10 Years",IF(Data[[#This Row],[Age]]&lt;=15,"11-15 Years",IF(Data[[#This Row],[Age]]&lt;=19,"16-19 Years", "20+ Years")))</f>
        <v>11-15 Years</v>
      </c>
    </row>
    <row r="7812" spans="1:18" x14ac:dyDescent="0.35">
      <c r="A7812" t="s">
        <v>4241</v>
      </c>
      <c r="B7812" s="1">
        <v>44867</v>
      </c>
      <c r="C7812" t="s">
        <v>29</v>
      </c>
      <c r="D7812" t="s">
        <v>1631</v>
      </c>
      <c r="E7812" t="s">
        <v>539</v>
      </c>
      <c r="F7812" t="s">
        <v>1158</v>
      </c>
      <c r="G7812" t="s">
        <v>21</v>
      </c>
      <c r="H7812" t="s">
        <v>5036</v>
      </c>
      <c r="I7812" s="1">
        <v>41319</v>
      </c>
      <c r="J7812" t="s">
        <v>808</v>
      </c>
      <c r="K7812">
        <v>100</v>
      </c>
      <c r="L7812">
        <v>100</v>
      </c>
      <c r="M7812">
        <v>0</v>
      </c>
      <c r="N7812">
        <v>499</v>
      </c>
      <c r="O7812" t="s">
        <v>1062</v>
      </c>
      <c r="P7812" t="s">
        <v>25</v>
      </c>
      <c r="Q7812">
        <f ca="1">DATEDIF(Data[[#This Row],[Birthdate]],TODAY(),"Y")</f>
        <v>12</v>
      </c>
      <c r="R7812" t="str">
        <f ca="1">IF(Data[[#This Row],[Age]]&lt;=10,"3-10 Years",IF(Data[[#This Row],[Age]]&lt;=15,"11-15 Years",IF(Data[[#This Row],[Age]]&lt;=19,"16-19 Years", "20+ Years")))</f>
        <v>11-15 Years</v>
      </c>
    </row>
    <row r="7813" spans="1:18" x14ac:dyDescent="0.35">
      <c r="A7813" t="s">
        <v>3008</v>
      </c>
      <c r="B7813" s="1">
        <v>44857</v>
      </c>
      <c r="C7813" t="s">
        <v>29</v>
      </c>
      <c r="D7813" t="s">
        <v>1631</v>
      </c>
      <c r="E7813" t="s">
        <v>539</v>
      </c>
      <c r="F7813" t="s">
        <v>1158</v>
      </c>
      <c r="G7813" t="s">
        <v>21</v>
      </c>
      <c r="H7813" t="s">
        <v>5036</v>
      </c>
      <c r="I7813" s="1">
        <v>41284</v>
      </c>
      <c r="J7813" t="s">
        <v>1199</v>
      </c>
      <c r="K7813">
        <v>514</v>
      </c>
      <c r="L7813">
        <v>514</v>
      </c>
      <c r="M7813">
        <v>0</v>
      </c>
      <c r="N7813">
        <v>499</v>
      </c>
      <c r="O7813" t="s">
        <v>1062</v>
      </c>
      <c r="P7813" t="s">
        <v>25</v>
      </c>
      <c r="Q7813">
        <f ca="1">DATEDIF(Data[[#This Row],[Birthdate]],TODAY(),"Y")</f>
        <v>12</v>
      </c>
      <c r="R7813" t="str">
        <f ca="1">IF(Data[[#This Row],[Age]]&lt;=10,"3-10 Years",IF(Data[[#This Row],[Age]]&lt;=15,"11-15 Years",IF(Data[[#This Row],[Age]]&lt;=19,"16-19 Years", "20+ Years")))</f>
        <v>11-15 Years</v>
      </c>
    </row>
    <row r="7814" spans="1:18" x14ac:dyDescent="0.35">
      <c r="A7814" t="s">
        <v>1144</v>
      </c>
      <c r="B7814" s="1">
        <v>44846</v>
      </c>
      <c r="C7814" t="s">
        <v>29</v>
      </c>
      <c r="D7814" t="s">
        <v>1631</v>
      </c>
      <c r="E7814" t="s">
        <v>539</v>
      </c>
      <c r="F7814" t="s">
        <v>1158</v>
      </c>
      <c r="G7814" t="s">
        <v>189</v>
      </c>
      <c r="H7814" t="s">
        <v>5036</v>
      </c>
      <c r="I7814" s="1">
        <v>41300</v>
      </c>
      <c r="J7814" t="s">
        <v>1145</v>
      </c>
      <c r="K7814">
        <v>514</v>
      </c>
      <c r="L7814">
        <v>514</v>
      </c>
      <c r="M7814">
        <v>0</v>
      </c>
      <c r="N7814">
        <v>499</v>
      </c>
      <c r="O7814" t="s">
        <v>1062</v>
      </c>
      <c r="P7814" t="s">
        <v>25</v>
      </c>
      <c r="Q7814">
        <f ca="1">DATEDIF(Data[[#This Row],[Birthdate]],TODAY(),"Y")</f>
        <v>12</v>
      </c>
      <c r="R7814" t="str">
        <f ca="1">IF(Data[[#This Row],[Age]]&lt;=10,"3-10 Years",IF(Data[[#This Row],[Age]]&lt;=15,"11-15 Years",IF(Data[[#This Row],[Age]]&lt;=19,"16-19 Years", "20+ Years")))</f>
        <v>11-15 Years</v>
      </c>
    </row>
    <row r="7815" spans="1:18" x14ac:dyDescent="0.35">
      <c r="A7815" t="s">
        <v>3537</v>
      </c>
      <c r="B7815" s="1">
        <v>44842</v>
      </c>
      <c r="C7815" t="s">
        <v>29</v>
      </c>
      <c r="D7815" t="s">
        <v>1631</v>
      </c>
      <c r="E7815" t="s">
        <v>539</v>
      </c>
      <c r="F7815" t="s">
        <v>1158</v>
      </c>
      <c r="G7815" t="s">
        <v>50</v>
      </c>
      <c r="H7815" t="s">
        <v>5036</v>
      </c>
      <c r="I7815" s="1">
        <v>41420</v>
      </c>
      <c r="J7815" t="s">
        <v>3538</v>
      </c>
      <c r="K7815">
        <v>514</v>
      </c>
      <c r="L7815">
        <v>514</v>
      </c>
      <c r="M7815">
        <v>0</v>
      </c>
      <c r="N7815">
        <v>499</v>
      </c>
      <c r="O7815" t="s">
        <v>1062</v>
      </c>
      <c r="P7815" t="s">
        <v>25</v>
      </c>
      <c r="Q7815">
        <f ca="1">DATEDIF(Data[[#This Row],[Birthdate]],TODAY(),"Y")</f>
        <v>12</v>
      </c>
      <c r="R7815" t="str">
        <f ca="1">IF(Data[[#This Row],[Age]]&lt;=10,"3-10 Years",IF(Data[[#This Row],[Age]]&lt;=15,"11-15 Years",IF(Data[[#This Row],[Age]]&lt;=19,"16-19 Years", "20+ Years")))</f>
        <v>11-15 Years</v>
      </c>
    </row>
    <row r="7816" spans="1:18" x14ac:dyDescent="0.35">
      <c r="A7816" t="s">
        <v>1053</v>
      </c>
      <c r="B7816" s="1">
        <v>44823</v>
      </c>
      <c r="C7816" t="s">
        <v>29</v>
      </c>
      <c r="D7816" t="s">
        <v>1631</v>
      </c>
      <c r="E7816" t="s">
        <v>539</v>
      </c>
      <c r="F7816" t="s">
        <v>1158</v>
      </c>
      <c r="G7816" t="s">
        <v>405</v>
      </c>
      <c r="H7816" t="s">
        <v>1083</v>
      </c>
      <c r="I7816" s="1">
        <v>41429</v>
      </c>
      <c r="J7816" t="s">
        <v>1026</v>
      </c>
      <c r="K7816">
        <v>514</v>
      </c>
      <c r="L7816">
        <v>514</v>
      </c>
      <c r="M7816">
        <v>0</v>
      </c>
      <c r="N7816">
        <v>499</v>
      </c>
      <c r="O7816" t="s">
        <v>1062</v>
      </c>
      <c r="P7816" t="s">
        <v>25</v>
      </c>
      <c r="Q7816">
        <f ca="1">DATEDIF(Data[[#This Row],[Birthdate]],TODAY(),"Y")</f>
        <v>12</v>
      </c>
      <c r="R7816" t="str">
        <f ca="1">IF(Data[[#This Row],[Age]]&lt;=10,"3-10 Years",IF(Data[[#This Row],[Age]]&lt;=15,"11-15 Years",IF(Data[[#This Row],[Age]]&lt;=19,"16-19 Years", "20+ Years")))</f>
        <v>11-15 Years</v>
      </c>
    </row>
    <row r="7817" spans="1:18" x14ac:dyDescent="0.35">
      <c r="A7817" t="s">
        <v>2862</v>
      </c>
      <c r="B7817" s="1">
        <v>44817</v>
      </c>
      <c r="C7817" t="s">
        <v>29</v>
      </c>
      <c r="D7817" t="s">
        <v>1631</v>
      </c>
      <c r="E7817" t="s">
        <v>539</v>
      </c>
      <c r="F7817" t="s">
        <v>1158</v>
      </c>
      <c r="G7817" t="s">
        <v>50</v>
      </c>
      <c r="H7817" t="s">
        <v>5036</v>
      </c>
      <c r="I7817" s="1">
        <v>41400</v>
      </c>
      <c r="J7817" t="s">
        <v>2863</v>
      </c>
      <c r="K7817">
        <v>514</v>
      </c>
      <c r="L7817">
        <v>514</v>
      </c>
      <c r="M7817">
        <v>0</v>
      </c>
      <c r="N7817">
        <v>499</v>
      </c>
      <c r="O7817" t="s">
        <v>1062</v>
      </c>
      <c r="P7817" t="s">
        <v>25</v>
      </c>
      <c r="Q7817">
        <f ca="1">DATEDIF(Data[[#This Row],[Birthdate]],TODAY(),"Y")</f>
        <v>12</v>
      </c>
      <c r="R7817" t="str">
        <f ca="1">IF(Data[[#This Row],[Age]]&lt;=10,"3-10 Years",IF(Data[[#This Row],[Age]]&lt;=15,"11-15 Years",IF(Data[[#This Row],[Age]]&lt;=19,"16-19 Years", "20+ Years")))</f>
        <v>11-15 Years</v>
      </c>
    </row>
    <row r="7818" spans="1:18" x14ac:dyDescent="0.35">
      <c r="A7818" t="s">
        <v>334</v>
      </c>
      <c r="B7818" s="1">
        <v>44790</v>
      </c>
      <c r="C7818" t="s">
        <v>29</v>
      </c>
      <c r="D7818" t="s">
        <v>1631</v>
      </c>
      <c r="E7818" t="s">
        <v>539</v>
      </c>
      <c r="F7818" t="s">
        <v>1158</v>
      </c>
      <c r="G7818" t="s">
        <v>50</v>
      </c>
      <c r="H7818" t="s">
        <v>5036</v>
      </c>
      <c r="I7818" s="1">
        <v>41356</v>
      </c>
      <c r="J7818" t="s">
        <v>335</v>
      </c>
      <c r="K7818">
        <v>473</v>
      </c>
      <c r="L7818">
        <v>473</v>
      </c>
      <c r="M7818">
        <v>0</v>
      </c>
      <c r="N7818">
        <v>459</v>
      </c>
      <c r="O7818" t="s">
        <v>1062</v>
      </c>
      <c r="P7818" t="s">
        <v>25</v>
      </c>
      <c r="Q7818">
        <f ca="1">DATEDIF(Data[[#This Row],[Birthdate]],TODAY(),"Y")</f>
        <v>12</v>
      </c>
      <c r="R7818" t="str">
        <f ca="1">IF(Data[[#This Row],[Age]]&lt;=10,"3-10 Years",IF(Data[[#This Row],[Age]]&lt;=15,"11-15 Years",IF(Data[[#This Row],[Age]]&lt;=19,"16-19 Years", "20+ Years")))</f>
        <v>11-15 Years</v>
      </c>
    </row>
    <row r="7819" spans="1:18" x14ac:dyDescent="0.35">
      <c r="A7819" t="s">
        <v>674</v>
      </c>
      <c r="B7819" s="1">
        <v>44944</v>
      </c>
      <c r="C7819" t="s">
        <v>29</v>
      </c>
      <c r="D7819" t="s">
        <v>1631</v>
      </c>
      <c r="E7819" t="s">
        <v>5008</v>
      </c>
      <c r="F7819" t="s">
        <v>5006</v>
      </c>
      <c r="G7819" t="s">
        <v>675</v>
      </c>
      <c r="H7819" t="s">
        <v>1083</v>
      </c>
      <c r="I7819" s="1">
        <v>41443</v>
      </c>
      <c r="J7819" t="s">
        <v>676</v>
      </c>
      <c r="K7819">
        <v>444</v>
      </c>
      <c r="L7819">
        <v>444</v>
      </c>
      <c r="M7819">
        <v>0</v>
      </c>
      <c r="N7819">
        <v>429</v>
      </c>
      <c r="O7819" t="s">
        <v>23</v>
      </c>
      <c r="P7819" t="s">
        <v>25</v>
      </c>
      <c r="Q7819">
        <f ca="1">DATEDIF(Data[[#This Row],[Birthdate]],TODAY(),"Y")</f>
        <v>12</v>
      </c>
      <c r="R7819" t="str">
        <f ca="1">IF(Data[[#This Row],[Age]]&lt;=10,"3-10 Years",IF(Data[[#This Row],[Age]]&lt;=15,"11-15 Years",IF(Data[[#This Row],[Age]]&lt;=19,"16-19 Years", "20+ Years")))</f>
        <v>11-15 Years</v>
      </c>
    </row>
    <row r="7820" spans="1:18" x14ac:dyDescent="0.35">
      <c r="A7820" t="s">
        <v>530</v>
      </c>
      <c r="B7820" s="1">
        <v>44902</v>
      </c>
      <c r="C7820" t="s">
        <v>29</v>
      </c>
      <c r="D7820" t="s">
        <v>1631</v>
      </c>
      <c r="E7820" t="s">
        <v>5008</v>
      </c>
      <c r="F7820" t="s">
        <v>5006</v>
      </c>
      <c r="G7820" t="s">
        <v>30</v>
      </c>
      <c r="H7820" t="s">
        <v>5036</v>
      </c>
      <c r="I7820" s="1">
        <v>41320</v>
      </c>
      <c r="J7820" t="s">
        <v>531</v>
      </c>
      <c r="K7820">
        <v>444</v>
      </c>
      <c r="L7820">
        <v>444</v>
      </c>
      <c r="M7820">
        <v>0</v>
      </c>
      <c r="N7820">
        <v>429</v>
      </c>
      <c r="O7820" t="s">
        <v>23</v>
      </c>
      <c r="P7820" t="s">
        <v>152</v>
      </c>
      <c r="Q7820">
        <f ca="1">DATEDIF(Data[[#This Row],[Birthdate]],TODAY(),"Y")</f>
        <v>12</v>
      </c>
      <c r="R7820" t="str">
        <f ca="1">IF(Data[[#This Row],[Age]]&lt;=10,"3-10 Years",IF(Data[[#This Row],[Age]]&lt;=15,"11-15 Years",IF(Data[[#This Row],[Age]]&lt;=19,"16-19 Years", "20+ Years")))</f>
        <v>11-15 Years</v>
      </c>
    </row>
    <row r="7821" spans="1:18" x14ac:dyDescent="0.35">
      <c r="A7821" t="s">
        <v>1349</v>
      </c>
      <c r="B7821" s="1">
        <v>44862</v>
      </c>
      <c r="C7821" t="s">
        <v>29</v>
      </c>
      <c r="D7821" t="s">
        <v>1631</v>
      </c>
      <c r="E7821" t="s">
        <v>5008</v>
      </c>
      <c r="F7821" t="s">
        <v>5006</v>
      </c>
      <c r="G7821" t="s">
        <v>50</v>
      </c>
      <c r="H7821" t="s">
        <v>5036</v>
      </c>
      <c r="I7821" s="1">
        <v>41478</v>
      </c>
      <c r="J7821" t="s">
        <v>1350</v>
      </c>
      <c r="K7821">
        <v>429</v>
      </c>
      <c r="L7821">
        <v>429</v>
      </c>
      <c r="M7821">
        <v>0</v>
      </c>
      <c r="N7821">
        <v>429</v>
      </c>
      <c r="O7821" t="s">
        <v>1062</v>
      </c>
      <c r="P7821" t="s">
        <v>25</v>
      </c>
      <c r="Q7821">
        <f ca="1">DATEDIF(Data[[#This Row],[Birthdate]],TODAY(),"Y")</f>
        <v>12</v>
      </c>
      <c r="R7821" t="str">
        <f ca="1">IF(Data[[#This Row],[Age]]&lt;=10,"3-10 Years",IF(Data[[#This Row],[Age]]&lt;=15,"11-15 Years",IF(Data[[#This Row],[Age]]&lt;=19,"16-19 Years", "20+ Years")))</f>
        <v>11-15 Years</v>
      </c>
    </row>
    <row r="7822" spans="1:18" x14ac:dyDescent="0.35">
      <c r="A7822" t="s">
        <v>3812</v>
      </c>
      <c r="B7822" s="1">
        <v>44862</v>
      </c>
      <c r="C7822" t="s">
        <v>29</v>
      </c>
      <c r="D7822" t="s">
        <v>1631</v>
      </c>
      <c r="E7822" t="s">
        <v>5008</v>
      </c>
      <c r="F7822" t="s">
        <v>5006</v>
      </c>
      <c r="G7822" t="s">
        <v>50</v>
      </c>
      <c r="H7822" t="s">
        <v>5036</v>
      </c>
      <c r="I7822" s="1">
        <v>41355</v>
      </c>
      <c r="J7822" t="s">
        <v>3813</v>
      </c>
      <c r="K7822">
        <v>429</v>
      </c>
      <c r="L7822">
        <v>429</v>
      </c>
      <c r="M7822">
        <v>0</v>
      </c>
      <c r="N7822">
        <v>429</v>
      </c>
      <c r="O7822" t="s">
        <v>1062</v>
      </c>
      <c r="P7822" t="s">
        <v>25</v>
      </c>
      <c r="Q7822">
        <f ca="1">DATEDIF(Data[[#This Row],[Birthdate]],TODAY(),"Y")</f>
        <v>12</v>
      </c>
      <c r="R7822" t="str">
        <f ca="1">IF(Data[[#This Row],[Age]]&lt;=10,"3-10 Years",IF(Data[[#This Row],[Age]]&lt;=15,"11-15 Years",IF(Data[[#This Row],[Age]]&lt;=19,"16-19 Years", "20+ Years")))</f>
        <v>11-15 Years</v>
      </c>
    </row>
    <row r="7823" spans="1:18" x14ac:dyDescent="0.35">
      <c r="A7823" t="s">
        <v>1148</v>
      </c>
      <c r="B7823" s="1">
        <v>44848</v>
      </c>
      <c r="C7823" t="s">
        <v>29</v>
      </c>
      <c r="D7823" t="s">
        <v>1631</v>
      </c>
      <c r="E7823" t="s">
        <v>5008</v>
      </c>
      <c r="F7823" t="s">
        <v>5006</v>
      </c>
      <c r="G7823" t="s">
        <v>189</v>
      </c>
      <c r="H7823" t="s">
        <v>5036</v>
      </c>
      <c r="I7823" s="1">
        <v>41302</v>
      </c>
      <c r="J7823" t="s">
        <v>1149</v>
      </c>
      <c r="K7823">
        <v>399</v>
      </c>
      <c r="L7823">
        <v>399</v>
      </c>
      <c r="M7823">
        <v>0</v>
      </c>
      <c r="N7823">
        <v>399</v>
      </c>
      <c r="O7823" t="s">
        <v>1062</v>
      </c>
      <c r="P7823" t="s">
        <v>152</v>
      </c>
      <c r="Q7823">
        <f ca="1">DATEDIF(Data[[#This Row],[Birthdate]],TODAY(),"Y")</f>
        <v>12</v>
      </c>
      <c r="R7823" t="str">
        <f ca="1">IF(Data[[#This Row],[Age]]&lt;=10,"3-10 Years",IF(Data[[#This Row],[Age]]&lt;=15,"11-15 Years",IF(Data[[#This Row],[Age]]&lt;=19,"16-19 Years", "20+ Years")))</f>
        <v>11-15 Years</v>
      </c>
    </row>
    <row r="7824" spans="1:18" x14ac:dyDescent="0.35">
      <c r="A7824" t="s">
        <v>1200</v>
      </c>
      <c r="B7824" s="1">
        <v>44914</v>
      </c>
      <c r="C7824" t="s">
        <v>29</v>
      </c>
      <c r="D7824" t="s">
        <v>1631</v>
      </c>
      <c r="E7824" t="s">
        <v>5008</v>
      </c>
      <c r="F7824" t="s">
        <v>5006</v>
      </c>
      <c r="G7824" t="s">
        <v>105</v>
      </c>
      <c r="H7824" t="s">
        <v>5036</v>
      </c>
      <c r="I7824" s="1">
        <v>41563</v>
      </c>
      <c r="J7824" t="s">
        <v>714</v>
      </c>
      <c r="K7824">
        <v>104</v>
      </c>
      <c r="L7824">
        <v>104</v>
      </c>
      <c r="M7824">
        <v>0</v>
      </c>
      <c r="N7824">
        <v>100</v>
      </c>
      <c r="O7824" t="s">
        <v>23</v>
      </c>
      <c r="P7824" t="s">
        <v>25</v>
      </c>
      <c r="Q7824">
        <f ca="1">DATEDIF(Data[[#This Row],[Birthdate]],TODAY(),"Y")</f>
        <v>12</v>
      </c>
      <c r="R7824" t="str">
        <f ca="1">IF(Data[[#This Row],[Age]]&lt;=10,"3-10 Years",IF(Data[[#This Row],[Age]]&lt;=15,"11-15 Years",IF(Data[[#This Row],[Age]]&lt;=19,"16-19 Years", "20+ Years")))</f>
        <v>11-15 Years</v>
      </c>
    </row>
    <row r="7825" spans="1:18" x14ac:dyDescent="0.35">
      <c r="A7825" t="s">
        <v>2702</v>
      </c>
      <c r="B7825" s="1">
        <v>44913</v>
      </c>
      <c r="C7825" t="s">
        <v>29</v>
      </c>
      <c r="D7825" t="s">
        <v>1631</v>
      </c>
      <c r="E7825" t="s">
        <v>5008</v>
      </c>
      <c r="F7825" t="s">
        <v>5006</v>
      </c>
      <c r="G7825" t="s">
        <v>21</v>
      </c>
      <c r="H7825" t="s">
        <v>5036</v>
      </c>
      <c r="I7825" s="1">
        <v>41274</v>
      </c>
      <c r="J7825" t="s">
        <v>2703</v>
      </c>
      <c r="K7825">
        <v>104</v>
      </c>
      <c r="L7825">
        <v>104</v>
      </c>
      <c r="M7825">
        <v>0</v>
      </c>
      <c r="N7825">
        <v>100</v>
      </c>
      <c r="O7825" t="s">
        <v>23</v>
      </c>
      <c r="P7825" t="s">
        <v>25</v>
      </c>
      <c r="Q7825">
        <f ca="1">DATEDIF(Data[[#This Row],[Birthdate]],TODAY(),"Y")</f>
        <v>12</v>
      </c>
      <c r="R7825" t="str">
        <f ca="1">IF(Data[[#This Row],[Age]]&lt;=10,"3-10 Years",IF(Data[[#This Row],[Age]]&lt;=15,"11-15 Years",IF(Data[[#This Row],[Age]]&lt;=19,"16-19 Years", "20+ Years")))</f>
        <v>11-15 Years</v>
      </c>
    </row>
    <row r="7826" spans="1:18" x14ac:dyDescent="0.35">
      <c r="A7826" t="s">
        <v>2702</v>
      </c>
      <c r="B7826" s="1">
        <v>44913</v>
      </c>
      <c r="C7826" t="s">
        <v>29</v>
      </c>
      <c r="D7826" t="s">
        <v>1631</v>
      </c>
      <c r="E7826" t="s">
        <v>5008</v>
      </c>
      <c r="F7826" t="s">
        <v>5006</v>
      </c>
      <c r="G7826" t="s">
        <v>21</v>
      </c>
      <c r="H7826" t="s">
        <v>5036</v>
      </c>
      <c r="I7826" s="1">
        <v>41274</v>
      </c>
      <c r="J7826" t="s">
        <v>2703</v>
      </c>
      <c r="K7826">
        <v>104</v>
      </c>
      <c r="L7826">
        <v>104</v>
      </c>
      <c r="M7826">
        <v>0</v>
      </c>
      <c r="N7826">
        <v>100</v>
      </c>
      <c r="O7826" t="s">
        <v>23</v>
      </c>
      <c r="P7826" t="s">
        <v>25</v>
      </c>
      <c r="Q7826">
        <f ca="1">DATEDIF(Data[[#This Row],[Birthdate]],TODAY(),"Y")</f>
        <v>12</v>
      </c>
      <c r="R7826" t="str">
        <f ca="1">IF(Data[[#This Row],[Age]]&lt;=10,"3-10 Years",IF(Data[[#This Row],[Age]]&lt;=15,"11-15 Years",IF(Data[[#This Row],[Age]]&lt;=19,"16-19 Years", "20+ Years")))</f>
        <v>11-15 Years</v>
      </c>
    </row>
    <row r="7827" spans="1:18" x14ac:dyDescent="0.35">
      <c r="A7827" t="s">
        <v>389</v>
      </c>
      <c r="B7827" s="1">
        <v>44912</v>
      </c>
      <c r="C7827" t="s">
        <v>29</v>
      </c>
      <c r="D7827" t="s">
        <v>1631</v>
      </c>
      <c r="E7827" t="s">
        <v>5008</v>
      </c>
      <c r="F7827" t="s">
        <v>5006</v>
      </c>
      <c r="G7827" t="s">
        <v>50</v>
      </c>
      <c r="H7827" t="s">
        <v>5036</v>
      </c>
      <c r="I7827" s="1">
        <v>41579</v>
      </c>
      <c r="J7827" t="s">
        <v>390</v>
      </c>
      <c r="K7827">
        <v>104</v>
      </c>
      <c r="L7827">
        <v>104</v>
      </c>
      <c r="M7827">
        <v>0</v>
      </c>
      <c r="N7827">
        <v>100</v>
      </c>
      <c r="O7827" t="s">
        <v>23</v>
      </c>
      <c r="P7827" t="s">
        <v>152</v>
      </c>
      <c r="Q7827">
        <f ca="1">DATEDIF(Data[[#This Row],[Birthdate]],TODAY(),"Y")</f>
        <v>12</v>
      </c>
      <c r="R7827" t="str">
        <f ca="1">IF(Data[[#This Row],[Age]]&lt;=10,"3-10 Years",IF(Data[[#This Row],[Age]]&lt;=15,"11-15 Years",IF(Data[[#This Row],[Age]]&lt;=19,"16-19 Years", "20+ Years")))</f>
        <v>11-15 Years</v>
      </c>
    </row>
    <row r="7828" spans="1:18" x14ac:dyDescent="0.35">
      <c r="A7828" t="s">
        <v>389</v>
      </c>
      <c r="B7828" s="1">
        <v>44912</v>
      </c>
      <c r="C7828" t="s">
        <v>29</v>
      </c>
      <c r="D7828" t="s">
        <v>1631</v>
      </c>
      <c r="E7828" t="s">
        <v>5008</v>
      </c>
      <c r="F7828" t="s">
        <v>5006</v>
      </c>
      <c r="G7828" t="s">
        <v>50</v>
      </c>
      <c r="H7828" t="s">
        <v>5036</v>
      </c>
      <c r="I7828" s="1">
        <v>41579</v>
      </c>
      <c r="J7828" t="s">
        <v>390</v>
      </c>
      <c r="K7828">
        <v>104</v>
      </c>
      <c r="L7828">
        <v>104</v>
      </c>
      <c r="M7828">
        <v>0</v>
      </c>
      <c r="N7828">
        <v>100</v>
      </c>
      <c r="O7828" t="s">
        <v>23</v>
      </c>
      <c r="P7828" t="s">
        <v>152</v>
      </c>
      <c r="Q7828">
        <f ca="1">DATEDIF(Data[[#This Row],[Birthdate]],TODAY(),"Y")</f>
        <v>12</v>
      </c>
      <c r="R7828" t="str">
        <f ca="1">IF(Data[[#This Row],[Age]]&lt;=10,"3-10 Years",IF(Data[[#This Row],[Age]]&lt;=15,"11-15 Years",IF(Data[[#This Row],[Age]]&lt;=19,"16-19 Years", "20+ Years")))</f>
        <v>11-15 Years</v>
      </c>
    </row>
    <row r="7829" spans="1:18" x14ac:dyDescent="0.35">
      <c r="A7829" t="s">
        <v>534</v>
      </c>
      <c r="B7829" s="1">
        <v>44912</v>
      </c>
      <c r="C7829" t="s">
        <v>29</v>
      </c>
      <c r="D7829" t="s">
        <v>1631</v>
      </c>
      <c r="E7829" t="s">
        <v>5008</v>
      </c>
      <c r="F7829" t="s">
        <v>5006</v>
      </c>
      <c r="G7829" t="s">
        <v>189</v>
      </c>
      <c r="H7829" t="s">
        <v>5036</v>
      </c>
      <c r="I7829" s="1">
        <v>41504</v>
      </c>
      <c r="J7829" t="s">
        <v>535</v>
      </c>
      <c r="K7829">
        <v>104</v>
      </c>
      <c r="L7829">
        <v>104</v>
      </c>
      <c r="M7829">
        <v>0</v>
      </c>
      <c r="N7829">
        <v>100</v>
      </c>
      <c r="O7829" t="s">
        <v>23</v>
      </c>
      <c r="P7829" t="s">
        <v>152</v>
      </c>
      <c r="Q7829">
        <f ca="1">DATEDIF(Data[[#This Row],[Birthdate]],TODAY(),"Y")</f>
        <v>12</v>
      </c>
      <c r="R7829" t="str">
        <f ca="1">IF(Data[[#This Row],[Age]]&lt;=10,"3-10 Years",IF(Data[[#This Row],[Age]]&lt;=15,"11-15 Years",IF(Data[[#This Row],[Age]]&lt;=19,"16-19 Years", "20+ Years")))</f>
        <v>11-15 Years</v>
      </c>
    </row>
    <row r="7830" spans="1:18" x14ac:dyDescent="0.35">
      <c r="A7830" t="s">
        <v>534</v>
      </c>
      <c r="B7830" s="1">
        <v>44912</v>
      </c>
      <c r="C7830" t="s">
        <v>29</v>
      </c>
      <c r="D7830" t="s">
        <v>1631</v>
      </c>
      <c r="E7830" t="s">
        <v>5008</v>
      </c>
      <c r="F7830" t="s">
        <v>5006</v>
      </c>
      <c r="G7830" t="s">
        <v>189</v>
      </c>
      <c r="H7830" t="s">
        <v>5036</v>
      </c>
      <c r="I7830" s="1">
        <v>41504</v>
      </c>
      <c r="J7830" t="s">
        <v>535</v>
      </c>
      <c r="K7830">
        <v>104</v>
      </c>
      <c r="L7830">
        <v>104</v>
      </c>
      <c r="M7830">
        <v>0</v>
      </c>
      <c r="N7830">
        <v>100</v>
      </c>
      <c r="O7830" t="s">
        <v>23</v>
      </c>
      <c r="P7830" t="s">
        <v>152</v>
      </c>
      <c r="Q7830">
        <f ca="1">DATEDIF(Data[[#This Row],[Birthdate]],TODAY(),"Y")</f>
        <v>12</v>
      </c>
      <c r="R7830" t="str">
        <f ca="1">IF(Data[[#This Row],[Age]]&lt;=10,"3-10 Years",IF(Data[[#This Row],[Age]]&lt;=15,"11-15 Years",IF(Data[[#This Row],[Age]]&lt;=19,"16-19 Years", "20+ Years")))</f>
        <v>11-15 Years</v>
      </c>
    </row>
    <row r="7831" spans="1:18" x14ac:dyDescent="0.35">
      <c r="A7831" t="s">
        <v>534</v>
      </c>
      <c r="B7831" s="1">
        <v>44912</v>
      </c>
      <c r="C7831" t="s">
        <v>29</v>
      </c>
      <c r="D7831" t="s">
        <v>1631</v>
      </c>
      <c r="E7831" t="s">
        <v>5008</v>
      </c>
      <c r="F7831" t="s">
        <v>5006</v>
      </c>
      <c r="G7831" t="s">
        <v>189</v>
      </c>
      <c r="H7831" t="s">
        <v>5036</v>
      </c>
      <c r="I7831" s="1">
        <v>41504</v>
      </c>
      <c r="J7831" t="s">
        <v>535</v>
      </c>
      <c r="K7831">
        <v>104</v>
      </c>
      <c r="L7831">
        <v>104</v>
      </c>
      <c r="M7831">
        <v>0</v>
      </c>
      <c r="N7831">
        <v>100</v>
      </c>
      <c r="O7831" t="s">
        <v>23</v>
      </c>
      <c r="P7831" t="s">
        <v>152</v>
      </c>
      <c r="Q7831">
        <f ca="1">DATEDIF(Data[[#This Row],[Birthdate]],TODAY(),"Y")</f>
        <v>12</v>
      </c>
      <c r="R7831" t="str">
        <f ca="1">IF(Data[[#This Row],[Age]]&lt;=10,"3-10 Years",IF(Data[[#This Row],[Age]]&lt;=15,"11-15 Years",IF(Data[[#This Row],[Age]]&lt;=19,"16-19 Years", "20+ Years")))</f>
        <v>11-15 Years</v>
      </c>
    </row>
    <row r="7832" spans="1:18" x14ac:dyDescent="0.35">
      <c r="A7832" t="s">
        <v>475</v>
      </c>
      <c r="B7832" s="1">
        <v>44911</v>
      </c>
      <c r="C7832" t="s">
        <v>29</v>
      </c>
      <c r="D7832" t="s">
        <v>1631</v>
      </c>
      <c r="E7832" t="s">
        <v>5008</v>
      </c>
      <c r="F7832" t="s">
        <v>5006</v>
      </c>
      <c r="G7832" t="s">
        <v>21</v>
      </c>
      <c r="H7832" t="s">
        <v>5036</v>
      </c>
      <c r="I7832" s="1">
        <v>41270</v>
      </c>
      <c r="J7832" t="s">
        <v>476</v>
      </c>
      <c r="K7832">
        <v>388</v>
      </c>
      <c r="L7832">
        <v>388</v>
      </c>
      <c r="M7832">
        <v>0</v>
      </c>
      <c r="N7832">
        <v>375</v>
      </c>
      <c r="O7832" t="s">
        <v>23</v>
      </c>
      <c r="P7832" t="s">
        <v>152</v>
      </c>
      <c r="Q7832">
        <f ca="1">DATEDIF(Data[[#This Row],[Birthdate]],TODAY(),"Y")</f>
        <v>12</v>
      </c>
      <c r="R7832" t="str">
        <f ca="1">IF(Data[[#This Row],[Age]]&lt;=10,"3-10 Years",IF(Data[[#This Row],[Age]]&lt;=15,"11-15 Years",IF(Data[[#This Row],[Age]]&lt;=19,"16-19 Years", "20+ Years")))</f>
        <v>11-15 Years</v>
      </c>
    </row>
    <row r="7833" spans="1:18" x14ac:dyDescent="0.35">
      <c r="A7833" t="s">
        <v>4257</v>
      </c>
      <c r="B7833" s="1">
        <v>44909</v>
      </c>
      <c r="C7833" t="s">
        <v>29</v>
      </c>
      <c r="D7833" t="s">
        <v>1631</v>
      </c>
      <c r="E7833" t="s">
        <v>5008</v>
      </c>
      <c r="F7833" t="s">
        <v>5006</v>
      </c>
      <c r="G7833" t="s">
        <v>2233</v>
      </c>
      <c r="H7833" t="s">
        <v>1083</v>
      </c>
      <c r="I7833" s="1">
        <v>41458</v>
      </c>
      <c r="J7833" t="s">
        <v>977</v>
      </c>
      <c r="K7833">
        <v>104</v>
      </c>
      <c r="L7833">
        <v>104</v>
      </c>
      <c r="M7833">
        <v>0</v>
      </c>
      <c r="N7833">
        <v>100</v>
      </c>
      <c r="O7833" t="s">
        <v>23</v>
      </c>
      <c r="P7833" t="s">
        <v>25</v>
      </c>
      <c r="Q7833">
        <f ca="1">DATEDIF(Data[[#This Row],[Birthdate]],TODAY(),"Y")</f>
        <v>12</v>
      </c>
      <c r="R7833" t="str">
        <f ca="1">IF(Data[[#This Row],[Age]]&lt;=10,"3-10 Years",IF(Data[[#This Row],[Age]]&lt;=15,"11-15 Years",IF(Data[[#This Row],[Age]]&lt;=19,"16-19 Years", "20+ Years")))</f>
        <v>11-15 Years</v>
      </c>
    </row>
    <row r="7834" spans="1:18" x14ac:dyDescent="0.35">
      <c r="A7834" t="s">
        <v>4257</v>
      </c>
      <c r="B7834" s="1">
        <v>44909</v>
      </c>
      <c r="C7834" t="s">
        <v>29</v>
      </c>
      <c r="D7834" t="s">
        <v>1631</v>
      </c>
      <c r="E7834" t="s">
        <v>5008</v>
      </c>
      <c r="F7834" t="s">
        <v>5006</v>
      </c>
      <c r="G7834" t="s">
        <v>2233</v>
      </c>
      <c r="H7834" t="s">
        <v>1083</v>
      </c>
      <c r="I7834" s="1">
        <v>41458</v>
      </c>
      <c r="J7834" t="s">
        <v>977</v>
      </c>
      <c r="K7834">
        <v>104</v>
      </c>
      <c r="L7834">
        <v>104</v>
      </c>
      <c r="M7834">
        <v>0</v>
      </c>
      <c r="N7834">
        <v>100</v>
      </c>
      <c r="O7834" t="s">
        <v>23</v>
      </c>
      <c r="P7834" t="s">
        <v>25</v>
      </c>
      <c r="Q7834">
        <f ca="1">DATEDIF(Data[[#This Row],[Birthdate]],TODAY(),"Y")</f>
        <v>12</v>
      </c>
      <c r="R7834" t="str">
        <f ca="1">IF(Data[[#This Row],[Age]]&lt;=10,"3-10 Years",IF(Data[[#This Row],[Age]]&lt;=15,"11-15 Years",IF(Data[[#This Row],[Age]]&lt;=19,"16-19 Years", "20+ Years")))</f>
        <v>11-15 Years</v>
      </c>
    </row>
    <row r="7835" spans="1:18" x14ac:dyDescent="0.35">
      <c r="A7835" t="s">
        <v>320</v>
      </c>
      <c r="B7835" s="1">
        <v>44924</v>
      </c>
      <c r="C7835" t="s">
        <v>29</v>
      </c>
      <c r="D7835" t="s">
        <v>1631</v>
      </c>
      <c r="E7835" t="s">
        <v>5008</v>
      </c>
      <c r="F7835" t="s">
        <v>5006</v>
      </c>
      <c r="G7835" t="s">
        <v>37</v>
      </c>
      <c r="H7835" t="s">
        <v>5036</v>
      </c>
      <c r="I7835" s="1">
        <v>41458</v>
      </c>
      <c r="J7835" t="s">
        <v>321</v>
      </c>
      <c r="K7835">
        <v>129</v>
      </c>
      <c r="L7835">
        <v>129</v>
      </c>
      <c r="M7835">
        <v>0</v>
      </c>
      <c r="N7835">
        <v>125</v>
      </c>
      <c r="O7835" t="s">
        <v>5064</v>
      </c>
      <c r="P7835" t="s">
        <v>152</v>
      </c>
      <c r="Q7835">
        <f ca="1">DATEDIF(Data[[#This Row],[Birthdate]],TODAY(),"Y")</f>
        <v>12</v>
      </c>
      <c r="R7835" t="str">
        <f ca="1">IF(Data[[#This Row],[Age]]&lt;=10,"3-10 Years",IF(Data[[#This Row],[Age]]&lt;=15,"11-15 Years",IF(Data[[#This Row],[Age]]&lt;=19,"16-19 Years", "20+ Years")))</f>
        <v>11-15 Years</v>
      </c>
    </row>
    <row r="7836" spans="1:18" x14ac:dyDescent="0.35">
      <c r="A7836" t="s">
        <v>532</v>
      </c>
      <c r="B7836" s="1">
        <v>44924</v>
      </c>
      <c r="C7836" t="s">
        <v>29</v>
      </c>
      <c r="D7836" t="s">
        <v>1631</v>
      </c>
      <c r="E7836" t="s">
        <v>5008</v>
      </c>
      <c r="F7836" t="s">
        <v>5006</v>
      </c>
      <c r="G7836" t="s">
        <v>47</v>
      </c>
      <c r="H7836" t="s">
        <v>5036</v>
      </c>
      <c r="I7836" s="1">
        <v>41374</v>
      </c>
      <c r="J7836" t="s">
        <v>533</v>
      </c>
      <c r="K7836">
        <v>129</v>
      </c>
      <c r="L7836">
        <v>129</v>
      </c>
      <c r="M7836">
        <v>0</v>
      </c>
      <c r="N7836">
        <v>125</v>
      </c>
      <c r="O7836" t="s">
        <v>5064</v>
      </c>
      <c r="P7836" t="s">
        <v>25</v>
      </c>
      <c r="Q7836">
        <f ca="1">DATEDIF(Data[[#This Row],[Birthdate]],TODAY(),"Y")</f>
        <v>12</v>
      </c>
      <c r="R7836" t="str">
        <f ca="1">IF(Data[[#This Row],[Age]]&lt;=10,"3-10 Years",IF(Data[[#This Row],[Age]]&lt;=15,"11-15 Years",IF(Data[[#This Row],[Age]]&lt;=19,"16-19 Years", "20+ Years")))</f>
        <v>11-15 Years</v>
      </c>
    </row>
    <row r="7837" spans="1:18" x14ac:dyDescent="0.35">
      <c r="A7837" t="s">
        <v>530</v>
      </c>
      <c r="B7837" s="1">
        <v>44924</v>
      </c>
      <c r="C7837" t="s">
        <v>29</v>
      </c>
      <c r="D7837" t="s">
        <v>1631</v>
      </c>
      <c r="E7837" t="s">
        <v>5008</v>
      </c>
      <c r="F7837" t="s">
        <v>5006</v>
      </c>
      <c r="G7837" t="s">
        <v>30</v>
      </c>
      <c r="H7837" t="s">
        <v>5036</v>
      </c>
      <c r="I7837" s="1">
        <v>41320</v>
      </c>
      <c r="J7837" t="s">
        <v>531</v>
      </c>
      <c r="K7837">
        <v>129</v>
      </c>
      <c r="L7837">
        <v>129</v>
      </c>
      <c r="M7837">
        <v>0</v>
      </c>
      <c r="N7837">
        <v>125</v>
      </c>
      <c r="O7837" t="s">
        <v>5064</v>
      </c>
      <c r="P7837" t="s">
        <v>152</v>
      </c>
      <c r="Q7837">
        <f ca="1">DATEDIF(Data[[#This Row],[Birthdate]],TODAY(),"Y")</f>
        <v>12</v>
      </c>
      <c r="R7837" t="str">
        <f ca="1">IF(Data[[#This Row],[Age]]&lt;=10,"3-10 Years",IF(Data[[#This Row],[Age]]&lt;=15,"11-15 Years",IF(Data[[#This Row],[Age]]&lt;=19,"16-19 Years", "20+ Years")))</f>
        <v>11-15 Years</v>
      </c>
    </row>
    <row r="7838" spans="1:18" x14ac:dyDescent="0.35">
      <c r="A7838" t="s">
        <v>320</v>
      </c>
      <c r="B7838" s="1">
        <v>44923</v>
      </c>
      <c r="C7838" t="s">
        <v>29</v>
      </c>
      <c r="D7838" t="s">
        <v>1631</v>
      </c>
      <c r="E7838" t="s">
        <v>5008</v>
      </c>
      <c r="F7838" t="s">
        <v>5006</v>
      </c>
      <c r="G7838" t="s">
        <v>37</v>
      </c>
      <c r="H7838" t="s">
        <v>5036</v>
      </c>
      <c r="I7838" s="1">
        <v>41458</v>
      </c>
      <c r="J7838" t="s">
        <v>321</v>
      </c>
      <c r="K7838">
        <v>129</v>
      </c>
      <c r="L7838">
        <v>129</v>
      </c>
      <c r="M7838">
        <v>0</v>
      </c>
      <c r="N7838">
        <v>125</v>
      </c>
      <c r="O7838" t="s">
        <v>5064</v>
      </c>
      <c r="P7838" t="s">
        <v>152</v>
      </c>
      <c r="Q7838">
        <f ca="1">DATEDIF(Data[[#This Row],[Birthdate]],TODAY(),"Y")</f>
        <v>12</v>
      </c>
      <c r="R7838" t="str">
        <f ca="1">IF(Data[[#This Row],[Age]]&lt;=10,"3-10 Years",IF(Data[[#This Row],[Age]]&lt;=15,"11-15 Years",IF(Data[[#This Row],[Age]]&lt;=19,"16-19 Years", "20+ Years")))</f>
        <v>11-15 Years</v>
      </c>
    </row>
    <row r="7839" spans="1:18" x14ac:dyDescent="0.35">
      <c r="A7839" t="s">
        <v>320</v>
      </c>
      <c r="B7839" s="1">
        <v>44922</v>
      </c>
      <c r="C7839" t="s">
        <v>29</v>
      </c>
      <c r="D7839" t="s">
        <v>1631</v>
      </c>
      <c r="E7839" t="s">
        <v>5008</v>
      </c>
      <c r="F7839" t="s">
        <v>5006</v>
      </c>
      <c r="G7839" t="s">
        <v>37</v>
      </c>
      <c r="H7839" t="s">
        <v>5036</v>
      </c>
      <c r="I7839" s="1">
        <v>41458</v>
      </c>
      <c r="J7839" t="s">
        <v>321</v>
      </c>
      <c r="K7839">
        <v>129</v>
      </c>
      <c r="L7839">
        <v>129</v>
      </c>
      <c r="M7839">
        <v>0</v>
      </c>
      <c r="N7839">
        <v>125</v>
      </c>
      <c r="O7839" t="s">
        <v>5064</v>
      </c>
      <c r="P7839" t="s">
        <v>152</v>
      </c>
      <c r="Q7839">
        <f ca="1">DATEDIF(Data[[#This Row],[Birthdate]],TODAY(),"Y")</f>
        <v>12</v>
      </c>
      <c r="R7839" t="str">
        <f ca="1">IF(Data[[#This Row],[Age]]&lt;=10,"3-10 Years",IF(Data[[#This Row],[Age]]&lt;=15,"11-15 Years",IF(Data[[#This Row],[Age]]&lt;=19,"16-19 Years", "20+ Years")))</f>
        <v>11-15 Years</v>
      </c>
    </row>
    <row r="7840" spans="1:18" x14ac:dyDescent="0.35">
      <c r="A7840" t="s">
        <v>530</v>
      </c>
      <c r="B7840" s="1">
        <v>44922</v>
      </c>
      <c r="C7840" t="s">
        <v>29</v>
      </c>
      <c r="D7840" t="s">
        <v>1631</v>
      </c>
      <c r="E7840" t="s">
        <v>5008</v>
      </c>
      <c r="F7840" t="s">
        <v>5006</v>
      </c>
      <c r="G7840" t="s">
        <v>30</v>
      </c>
      <c r="H7840" t="s">
        <v>5036</v>
      </c>
      <c r="I7840" s="1">
        <v>41320</v>
      </c>
      <c r="J7840" t="s">
        <v>531</v>
      </c>
      <c r="K7840">
        <v>129</v>
      </c>
      <c r="L7840">
        <v>129</v>
      </c>
      <c r="M7840">
        <v>0</v>
      </c>
      <c r="N7840">
        <v>125</v>
      </c>
      <c r="O7840" t="s">
        <v>5064</v>
      </c>
      <c r="P7840" t="s">
        <v>152</v>
      </c>
      <c r="Q7840">
        <f ca="1">DATEDIF(Data[[#This Row],[Birthdate]],TODAY(),"Y")</f>
        <v>12</v>
      </c>
      <c r="R7840" t="str">
        <f ca="1">IF(Data[[#This Row],[Age]]&lt;=10,"3-10 Years",IF(Data[[#This Row],[Age]]&lt;=15,"11-15 Years",IF(Data[[#This Row],[Age]]&lt;=19,"16-19 Years", "20+ Years")))</f>
        <v>11-15 Years</v>
      </c>
    </row>
    <row r="7841" spans="1:18" x14ac:dyDescent="0.35">
      <c r="A7841" t="s">
        <v>530</v>
      </c>
      <c r="B7841" s="1">
        <v>44922</v>
      </c>
      <c r="C7841" t="s">
        <v>29</v>
      </c>
      <c r="D7841" t="s">
        <v>1631</v>
      </c>
      <c r="E7841" t="s">
        <v>5008</v>
      </c>
      <c r="F7841" t="s">
        <v>5006</v>
      </c>
      <c r="G7841" t="s">
        <v>30</v>
      </c>
      <c r="H7841" t="s">
        <v>5036</v>
      </c>
      <c r="I7841" s="1">
        <v>41320</v>
      </c>
      <c r="J7841" t="s">
        <v>531</v>
      </c>
      <c r="K7841">
        <v>129</v>
      </c>
      <c r="L7841">
        <v>129</v>
      </c>
      <c r="M7841">
        <v>0</v>
      </c>
      <c r="N7841">
        <v>125</v>
      </c>
      <c r="O7841" t="s">
        <v>5064</v>
      </c>
      <c r="P7841" t="s">
        <v>152</v>
      </c>
      <c r="Q7841">
        <f ca="1">DATEDIF(Data[[#This Row],[Birthdate]],TODAY(),"Y")</f>
        <v>12</v>
      </c>
      <c r="R7841" t="str">
        <f ca="1">IF(Data[[#This Row],[Age]]&lt;=10,"3-10 Years",IF(Data[[#This Row],[Age]]&lt;=15,"11-15 Years",IF(Data[[#This Row],[Age]]&lt;=19,"16-19 Years", "20+ Years")))</f>
        <v>11-15 Years</v>
      </c>
    </row>
    <row r="7842" spans="1:18" x14ac:dyDescent="0.35">
      <c r="A7842" t="s">
        <v>461</v>
      </c>
      <c r="B7842" s="1">
        <v>44922</v>
      </c>
      <c r="C7842" t="s">
        <v>29</v>
      </c>
      <c r="D7842" t="s">
        <v>1631</v>
      </c>
      <c r="E7842" t="s">
        <v>5008</v>
      </c>
      <c r="F7842" t="s">
        <v>5006</v>
      </c>
      <c r="G7842" t="s">
        <v>50</v>
      </c>
      <c r="H7842" t="s">
        <v>5036</v>
      </c>
      <c r="I7842" s="1">
        <v>41470</v>
      </c>
      <c r="J7842" t="s">
        <v>462</v>
      </c>
      <c r="K7842">
        <v>129</v>
      </c>
      <c r="L7842">
        <v>129</v>
      </c>
      <c r="M7842">
        <v>0</v>
      </c>
      <c r="N7842">
        <v>125</v>
      </c>
      <c r="O7842" t="s">
        <v>5064</v>
      </c>
      <c r="P7842" t="s">
        <v>25</v>
      </c>
      <c r="Q7842">
        <f ca="1">DATEDIF(Data[[#This Row],[Birthdate]],TODAY(),"Y")</f>
        <v>12</v>
      </c>
      <c r="R7842" t="str">
        <f ca="1">IF(Data[[#This Row],[Age]]&lt;=10,"3-10 Years",IF(Data[[#This Row],[Age]]&lt;=15,"11-15 Years",IF(Data[[#This Row],[Age]]&lt;=19,"16-19 Years", "20+ Years")))</f>
        <v>11-15 Years</v>
      </c>
    </row>
    <row r="7843" spans="1:18" x14ac:dyDescent="0.35">
      <c r="A7843" t="s">
        <v>320</v>
      </c>
      <c r="B7843" s="1">
        <v>44921</v>
      </c>
      <c r="C7843" t="s">
        <v>29</v>
      </c>
      <c r="D7843" t="s">
        <v>1631</v>
      </c>
      <c r="E7843" t="s">
        <v>5008</v>
      </c>
      <c r="F7843" t="s">
        <v>5006</v>
      </c>
      <c r="G7843" t="s">
        <v>37</v>
      </c>
      <c r="H7843" t="s">
        <v>5036</v>
      </c>
      <c r="I7843" s="1">
        <v>41458</v>
      </c>
      <c r="J7843" t="s">
        <v>321</v>
      </c>
      <c r="K7843">
        <v>129</v>
      </c>
      <c r="L7843">
        <v>129</v>
      </c>
      <c r="M7843">
        <v>0</v>
      </c>
      <c r="N7843">
        <v>125</v>
      </c>
      <c r="O7843" t="s">
        <v>5064</v>
      </c>
      <c r="P7843" t="s">
        <v>152</v>
      </c>
      <c r="Q7843">
        <f ca="1">DATEDIF(Data[[#This Row],[Birthdate]],TODAY(),"Y")</f>
        <v>12</v>
      </c>
      <c r="R7843" t="str">
        <f ca="1">IF(Data[[#This Row],[Age]]&lt;=10,"3-10 Years",IF(Data[[#This Row],[Age]]&lt;=15,"11-15 Years",IF(Data[[#This Row],[Age]]&lt;=19,"16-19 Years", "20+ Years")))</f>
        <v>11-15 Years</v>
      </c>
    </row>
    <row r="7844" spans="1:18" x14ac:dyDescent="0.35">
      <c r="A7844" t="s">
        <v>971</v>
      </c>
      <c r="B7844" s="1">
        <v>44921</v>
      </c>
      <c r="C7844" t="s">
        <v>29</v>
      </c>
      <c r="D7844" t="s">
        <v>1631</v>
      </c>
      <c r="E7844" t="s">
        <v>5008</v>
      </c>
      <c r="F7844" t="s">
        <v>5006</v>
      </c>
      <c r="G7844" t="s">
        <v>57</v>
      </c>
      <c r="H7844" t="s">
        <v>5036</v>
      </c>
      <c r="I7844" s="1">
        <v>41387</v>
      </c>
      <c r="J7844" t="s">
        <v>972</v>
      </c>
      <c r="K7844">
        <v>129</v>
      </c>
      <c r="L7844">
        <v>129</v>
      </c>
      <c r="M7844">
        <v>0</v>
      </c>
      <c r="N7844">
        <v>125</v>
      </c>
      <c r="O7844" t="s">
        <v>5064</v>
      </c>
      <c r="P7844" t="s">
        <v>25</v>
      </c>
      <c r="Q7844">
        <f ca="1">DATEDIF(Data[[#This Row],[Birthdate]],TODAY(),"Y")</f>
        <v>12</v>
      </c>
      <c r="R7844" t="str">
        <f ca="1">IF(Data[[#This Row],[Age]]&lt;=10,"3-10 Years",IF(Data[[#This Row],[Age]]&lt;=15,"11-15 Years",IF(Data[[#This Row],[Age]]&lt;=19,"16-19 Years", "20+ Years")))</f>
        <v>11-15 Years</v>
      </c>
    </row>
    <row r="7845" spans="1:18" x14ac:dyDescent="0.35">
      <c r="A7845" t="s">
        <v>534</v>
      </c>
      <c r="B7845" s="1">
        <v>44920</v>
      </c>
      <c r="C7845" t="s">
        <v>29</v>
      </c>
      <c r="D7845" t="s">
        <v>1631</v>
      </c>
      <c r="E7845" t="s">
        <v>5008</v>
      </c>
      <c r="F7845" t="s">
        <v>5006</v>
      </c>
      <c r="G7845" t="s">
        <v>189</v>
      </c>
      <c r="H7845" t="s">
        <v>5036</v>
      </c>
      <c r="I7845" s="1">
        <v>41504</v>
      </c>
      <c r="J7845" t="s">
        <v>535</v>
      </c>
      <c r="K7845">
        <v>129</v>
      </c>
      <c r="L7845">
        <v>129</v>
      </c>
      <c r="M7845">
        <v>0</v>
      </c>
      <c r="N7845">
        <v>125</v>
      </c>
      <c r="O7845" t="s">
        <v>5064</v>
      </c>
      <c r="P7845" t="s">
        <v>152</v>
      </c>
      <c r="Q7845">
        <f ca="1">DATEDIF(Data[[#This Row],[Birthdate]],TODAY(),"Y")</f>
        <v>12</v>
      </c>
      <c r="R7845" t="str">
        <f ca="1">IF(Data[[#This Row],[Age]]&lt;=10,"3-10 Years",IF(Data[[#This Row],[Age]]&lt;=15,"11-15 Years",IF(Data[[#This Row],[Age]]&lt;=19,"16-19 Years", "20+ Years")))</f>
        <v>11-15 Years</v>
      </c>
    </row>
    <row r="7846" spans="1:18" x14ac:dyDescent="0.35">
      <c r="A7846" t="s">
        <v>534</v>
      </c>
      <c r="B7846" s="1">
        <v>44920</v>
      </c>
      <c r="C7846" t="s">
        <v>29</v>
      </c>
      <c r="D7846" t="s">
        <v>1631</v>
      </c>
      <c r="E7846" t="s">
        <v>5008</v>
      </c>
      <c r="F7846" t="s">
        <v>5006</v>
      </c>
      <c r="G7846" t="s">
        <v>189</v>
      </c>
      <c r="H7846" t="s">
        <v>5036</v>
      </c>
      <c r="I7846" s="1">
        <v>41504</v>
      </c>
      <c r="J7846" t="s">
        <v>535</v>
      </c>
      <c r="K7846">
        <v>129</v>
      </c>
      <c r="L7846">
        <v>129</v>
      </c>
      <c r="M7846">
        <v>0</v>
      </c>
      <c r="N7846">
        <v>125</v>
      </c>
      <c r="O7846" t="s">
        <v>5064</v>
      </c>
      <c r="P7846" t="s">
        <v>152</v>
      </c>
      <c r="Q7846">
        <f ca="1">DATEDIF(Data[[#This Row],[Birthdate]],TODAY(),"Y")</f>
        <v>12</v>
      </c>
      <c r="R7846" t="str">
        <f ca="1">IF(Data[[#This Row],[Age]]&lt;=10,"3-10 Years",IF(Data[[#This Row],[Age]]&lt;=15,"11-15 Years",IF(Data[[#This Row],[Age]]&lt;=19,"16-19 Years", "20+ Years")))</f>
        <v>11-15 Years</v>
      </c>
    </row>
    <row r="7847" spans="1:18" x14ac:dyDescent="0.35">
      <c r="A7847" t="s">
        <v>244</v>
      </c>
      <c r="B7847" s="1">
        <v>44918</v>
      </c>
      <c r="C7847" t="s">
        <v>29</v>
      </c>
      <c r="D7847" t="s">
        <v>1631</v>
      </c>
      <c r="E7847" t="s">
        <v>5008</v>
      </c>
      <c r="F7847" t="s">
        <v>5006</v>
      </c>
      <c r="G7847" t="s">
        <v>189</v>
      </c>
      <c r="H7847" t="s">
        <v>5036</v>
      </c>
      <c r="I7847" s="1">
        <v>41496</v>
      </c>
      <c r="J7847" t="s">
        <v>245</v>
      </c>
      <c r="K7847">
        <v>129</v>
      </c>
      <c r="L7847">
        <v>129</v>
      </c>
      <c r="M7847">
        <v>0</v>
      </c>
      <c r="N7847">
        <v>125</v>
      </c>
      <c r="O7847" t="s">
        <v>5064</v>
      </c>
      <c r="P7847" t="s">
        <v>152</v>
      </c>
      <c r="Q7847">
        <f ca="1">DATEDIF(Data[[#This Row],[Birthdate]],TODAY(),"Y")</f>
        <v>12</v>
      </c>
      <c r="R7847" t="str">
        <f ca="1">IF(Data[[#This Row],[Age]]&lt;=10,"3-10 Years",IF(Data[[#This Row],[Age]]&lt;=15,"11-15 Years",IF(Data[[#This Row],[Age]]&lt;=19,"16-19 Years", "20+ Years")))</f>
        <v>11-15 Years</v>
      </c>
    </row>
    <row r="7848" spans="1:18" x14ac:dyDescent="0.35">
      <c r="A7848" t="s">
        <v>3969</v>
      </c>
      <c r="B7848" s="1">
        <v>44915</v>
      </c>
      <c r="C7848" t="s">
        <v>29</v>
      </c>
      <c r="D7848" t="s">
        <v>1631</v>
      </c>
      <c r="E7848" t="s">
        <v>5008</v>
      </c>
      <c r="F7848" t="s">
        <v>5006</v>
      </c>
      <c r="G7848" t="s">
        <v>189</v>
      </c>
      <c r="H7848" t="s">
        <v>5036</v>
      </c>
      <c r="I7848" s="1">
        <v>41422</v>
      </c>
      <c r="J7848" t="s">
        <v>3970</v>
      </c>
      <c r="K7848">
        <v>0</v>
      </c>
      <c r="L7848">
        <v>0</v>
      </c>
      <c r="M7848">
        <v>0</v>
      </c>
      <c r="N7848">
        <v>125</v>
      </c>
      <c r="O7848" t="s">
        <v>5064</v>
      </c>
      <c r="P7848" t="s">
        <v>25</v>
      </c>
      <c r="Q7848">
        <f ca="1">DATEDIF(Data[[#This Row],[Birthdate]],TODAY(),"Y")</f>
        <v>12</v>
      </c>
      <c r="R7848" t="str">
        <f ca="1">IF(Data[[#This Row],[Age]]&lt;=10,"3-10 Years",IF(Data[[#This Row],[Age]]&lt;=15,"11-15 Years",IF(Data[[#This Row],[Age]]&lt;=19,"16-19 Years", "20+ Years")))</f>
        <v>11-15 Years</v>
      </c>
    </row>
    <row r="7849" spans="1:18" x14ac:dyDescent="0.35">
      <c r="A7849" t="s">
        <v>2899</v>
      </c>
      <c r="B7849" s="1">
        <v>44915</v>
      </c>
      <c r="C7849" t="s">
        <v>29</v>
      </c>
      <c r="D7849" t="s">
        <v>1631</v>
      </c>
      <c r="E7849" t="s">
        <v>5008</v>
      </c>
      <c r="F7849" t="s">
        <v>5006</v>
      </c>
      <c r="G7849" t="s">
        <v>30</v>
      </c>
      <c r="H7849" t="s">
        <v>5036</v>
      </c>
      <c r="I7849" s="1">
        <v>41417</v>
      </c>
      <c r="J7849" t="s">
        <v>2900</v>
      </c>
      <c r="K7849">
        <v>129</v>
      </c>
      <c r="L7849">
        <v>129</v>
      </c>
      <c r="M7849">
        <v>0</v>
      </c>
      <c r="N7849">
        <v>125</v>
      </c>
      <c r="O7849" t="s">
        <v>5064</v>
      </c>
      <c r="P7849" t="s">
        <v>25</v>
      </c>
      <c r="Q7849">
        <f ca="1">DATEDIF(Data[[#This Row],[Birthdate]],TODAY(),"Y")</f>
        <v>12</v>
      </c>
      <c r="R7849" t="str">
        <f ca="1">IF(Data[[#This Row],[Age]]&lt;=10,"3-10 Years",IF(Data[[#This Row],[Age]]&lt;=15,"11-15 Years",IF(Data[[#This Row],[Age]]&lt;=19,"16-19 Years", "20+ Years")))</f>
        <v>11-15 Years</v>
      </c>
    </row>
    <row r="7850" spans="1:18" x14ac:dyDescent="0.35">
      <c r="A7850" t="s">
        <v>530</v>
      </c>
      <c r="B7850" s="1">
        <v>44912</v>
      </c>
      <c r="C7850" t="s">
        <v>29</v>
      </c>
      <c r="D7850" t="s">
        <v>1631</v>
      </c>
      <c r="E7850" t="s">
        <v>5008</v>
      </c>
      <c r="F7850" t="s">
        <v>5006</v>
      </c>
      <c r="G7850" t="s">
        <v>30</v>
      </c>
      <c r="H7850" t="s">
        <v>5036</v>
      </c>
      <c r="I7850" s="1">
        <v>41320</v>
      </c>
      <c r="J7850" t="s">
        <v>531</v>
      </c>
      <c r="K7850">
        <v>129</v>
      </c>
      <c r="L7850">
        <v>129</v>
      </c>
      <c r="M7850">
        <v>0</v>
      </c>
      <c r="N7850">
        <v>125</v>
      </c>
      <c r="O7850" t="s">
        <v>5064</v>
      </c>
      <c r="P7850" t="s">
        <v>152</v>
      </c>
      <c r="Q7850">
        <f ca="1">DATEDIF(Data[[#This Row],[Birthdate]],TODAY(),"Y")</f>
        <v>12</v>
      </c>
      <c r="R7850" t="str">
        <f ca="1">IF(Data[[#This Row],[Age]]&lt;=10,"3-10 Years",IF(Data[[#This Row],[Age]]&lt;=15,"11-15 Years",IF(Data[[#This Row],[Age]]&lt;=19,"16-19 Years", "20+ Years")))</f>
        <v>11-15 Years</v>
      </c>
    </row>
    <row r="7851" spans="1:18" x14ac:dyDescent="0.35">
      <c r="A7851" t="s">
        <v>208</v>
      </c>
      <c r="B7851" s="1">
        <v>44910</v>
      </c>
      <c r="C7851" t="s">
        <v>29</v>
      </c>
      <c r="D7851" t="s">
        <v>1631</v>
      </c>
      <c r="E7851" t="s">
        <v>5008</v>
      </c>
      <c r="F7851" t="s">
        <v>5006</v>
      </c>
      <c r="G7851" t="s">
        <v>21</v>
      </c>
      <c r="H7851" t="s">
        <v>5036</v>
      </c>
      <c r="I7851" s="1">
        <v>41394</v>
      </c>
      <c r="J7851" t="s">
        <v>209</v>
      </c>
      <c r="K7851">
        <v>516</v>
      </c>
      <c r="L7851">
        <v>516</v>
      </c>
      <c r="M7851">
        <v>0</v>
      </c>
      <c r="N7851">
        <v>499</v>
      </c>
      <c r="O7851" t="s">
        <v>23</v>
      </c>
      <c r="P7851" t="s">
        <v>25</v>
      </c>
      <c r="Q7851">
        <f ca="1">DATEDIF(Data[[#This Row],[Birthdate]],TODAY(),"Y")</f>
        <v>12</v>
      </c>
      <c r="R7851" t="str">
        <f ca="1">IF(Data[[#This Row],[Age]]&lt;=10,"3-10 Years",IF(Data[[#This Row],[Age]]&lt;=15,"11-15 Years",IF(Data[[#This Row],[Age]]&lt;=19,"16-19 Years", "20+ Years")))</f>
        <v>11-15 Years</v>
      </c>
    </row>
    <row r="7852" spans="1:18" x14ac:dyDescent="0.35">
      <c r="A7852" t="s">
        <v>389</v>
      </c>
      <c r="B7852" s="1">
        <v>44906</v>
      </c>
      <c r="C7852" t="s">
        <v>29</v>
      </c>
      <c r="D7852" t="s">
        <v>1631</v>
      </c>
      <c r="E7852" t="s">
        <v>5008</v>
      </c>
      <c r="F7852" t="s">
        <v>5006</v>
      </c>
      <c r="G7852" t="s">
        <v>50</v>
      </c>
      <c r="H7852" t="s">
        <v>5036</v>
      </c>
      <c r="I7852" s="1">
        <v>41579</v>
      </c>
      <c r="J7852" t="s">
        <v>390</v>
      </c>
      <c r="K7852">
        <v>391</v>
      </c>
      <c r="L7852">
        <v>391</v>
      </c>
      <c r="M7852">
        <v>0</v>
      </c>
      <c r="N7852">
        <v>499</v>
      </c>
      <c r="O7852" t="s">
        <v>1062</v>
      </c>
      <c r="P7852" t="s">
        <v>152</v>
      </c>
      <c r="Q7852">
        <f ca="1">DATEDIF(Data[[#This Row],[Birthdate]],TODAY(),"Y")</f>
        <v>12</v>
      </c>
      <c r="R7852" t="str">
        <f ca="1">IF(Data[[#This Row],[Age]]&lt;=10,"3-10 Years",IF(Data[[#This Row],[Age]]&lt;=15,"11-15 Years",IF(Data[[#This Row],[Age]]&lt;=19,"16-19 Years", "20+ Years")))</f>
        <v>11-15 Years</v>
      </c>
    </row>
    <row r="7853" spans="1:18" x14ac:dyDescent="0.35">
      <c r="A7853" t="s">
        <v>4266</v>
      </c>
      <c r="B7853" s="1">
        <v>44905</v>
      </c>
      <c r="C7853" t="s">
        <v>29</v>
      </c>
      <c r="D7853" t="s">
        <v>1631</v>
      </c>
      <c r="E7853" t="s">
        <v>5008</v>
      </c>
      <c r="F7853" t="s">
        <v>5006</v>
      </c>
      <c r="G7853" t="s">
        <v>189</v>
      </c>
      <c r="H7853" t="s">
        <v>5036</v>
      </c>
      <c r="I7853" s="1">
        <v>41422</v>
      </c>
      <c r="J7853" t="s">
        <v>4265</v>
      </c>
      <c r="K7853">
        <v>0</v>
      </c>
      <c r="L7853">
        <v>0</v>
      </c>
      <c r="M7853">
        <v>0</v>
      </c>
      <c r="N7853">
        <v>125</v>
      </c>
      <c r="O7853" t="s">
        <v>5064</v>
      </c>
      <c r="P7853" t="s">
        <v>25</v>
      </c>
      <c r="Q7853">
        <f ca="1">DATEDIF(Data[[#This Row],[Birthdate]],TODAY(),"Y")</f>
        <v>12</v>
      </c>
      <c r="R7853" t="str">
        <f ca="1">IF(Data[[#This Row],[Age]]&lt;=10,"3-10 Years",IF(Data[[#This Row],[Age]]&lt;=15,"11-15 Years",IF(Data[[#This Row],[Age]]&lt;=19,"16-19 Years", "20+ Years")))</f>
        <v>11-15 Years</v>
      </c>
    </row>
    <row r="7854" spans="1:18" x14ac:dyDescent="0.35">
      <c r="A7854" t="s">
        <v>1261</v>
      </c>
      <c r="B7854" s="1">
        <v>44887</v>
      </c>
      <c r="C7854" t="s">
        <v>29</v>
      </c>
      <c r="D7854" t="s">
        <v>1631</v>
      </c>
      <c r="E7854" t="s">
        <v>5008</v>
      </c>
      <c r="F7854" t="s">
        <v>5006</v>
      </c>
      <c r="G7854" t="s">
        <v>50</v>
      </c>
      <c r="H7854" t="s">
        <v>5036</v>
      </c>
      <c r="I7854" s="1">
        <v>41449</v>
      </c>
      <c r="J7854" t="s">
        <v>1262</v>
      </c>
      <c r="K7854">
        <v>444</v>
      </c>
      <c r="L7854">
        <v>444</v>
      </c>
      <c r="M7854">
        <v>0</v>
      </c>
      <c r="N7854">
        <v>429</v>
      </c>
      <c r="O7854" t="s">
        <v>23</v>
      </c>
      <c r="P7854" t="s">
        <v>25</v>
      </c>
      <c r="Q7854">
        <f ca="1">DATEDIF(Data[[#This Row],[Birthdate]],TODAY(),"Y")</f>
        <v>12</v>
      </c>
      <c r="R7854" t="str">
        <f ca="1">IF(Data[[#This Row],[Age]]&lt;=10,"3-10 Years",IF(Data[[#This Row],[Age]]&lt;=15,"11-15 Years",IF(Data[[#This Row],[Age]]&lt;=19,"16-19 Years", "20+ Years")))</f>
        <v>11-15 Years</v>
      </c>
    </row>
    <row r="7855" spans="1:18" x14ac:dyDescent="0.35">
      <c r="A7855" t="s">
        <v>1218</v>
      </c>
      <c r="B7855" s="1">
        <v>44850</v>
      </c>
      <c r="C7855" t="s">
        <v>29</v>
      </c>
      <c r="D7855" t="s">
        <v>1631</v>
      </c>
      <c r="E7855" t="s">
        <v>5008</v>
      </c>
      <c r="F7855" t="s">
        <v>5006</v>
      </c>
      <c r="G7855" t="s">
        <v>1219</v>
      </c>
      <c r="H7855" t="s">
        <v>5036</v>
      </c>
      <c r="I7855" s="1">
        <v>41571</v>
      </c>
      <c r="J7855" t="s">
        <v>1217</v>
      </c>
      <c r="K7855">
        <v>413</v>
      </c>
      <c r="L7855">
        <v>413</v>
      </c>
      <c r="M7855">
        <v>0</v>
      </c>
      <c r="N7855">
        <v>399</v>
      </c>
      <c r="O7855" t="s">
        <v>23</v>
      </c>
      <c r="P7855" t="s">
        <v>152</v>
      </c>
      <c r="Q7855">
        <f ca="1">DATEDIF(Data[[#This Row],[Birthdate]],TODAY(),"Y")</f>
        <v>12</v>
      </c>
      <c r="R7855" t="str">
        <f ca="1">IF(Data[[#This Row],[Age]]&lt;=10,"3-10 Years",IF(Data[[#This Row],[Age]]&lt;=15,"11-15 Years",IF(Data[[#This Row],[Age]]&lt;=19,"16-19 Years", "20+ Years")))</f>
        <v>11-15 Years</v>
      </c>
    </row>
    <row r="7856" spans="1:18" x14ac:dyDescent="0.35">
      <c r="A7856" t="s">
        <v>686</v>
      </c>
      <c r="B7856" s="1">
        <v>44846</v>
      </c>
      <c r="C7856" t="s">
        <v>29</v>
      </c>
      <c r="D7856" t="s">
        <v>1631</v>
      </c>
      <c r="E7856" t="s">
        <v>5008</v>
      </c>
      <c r="F7856" t="s">
        <v>5006</v>
      </c>
      <c r="G7856" t="s">
        <v>50</v>
      </c>
      <c r="H7856" t="s">
        <v>5036</v>
      </c>
      <c r="I7856" s="1">
        <v>41338</v>
      </c>
      <c r="J7856" t="s">
        <v>483</v>
      </c>
      <c r="K7856">
        <v>338</v>
      </c>
      <c r="L7856">
        <v>338</v>
      </c>
      <c r="M7856">
        <v>0</v>
      </c>
      <c r="N7856">
        <v>399</v>
      </c>
      <c r="O7856" t="s">
        <v>23</v>
      </c>
      <c r="P7856" t="s">
        <v>25</v>
      </c>
      <c r="Q7856">
        <f ca="1">DATEDIF(Data[[#This Row],[Birthdate]],TODAY(),"Y")</f>
        <v>12</v>
      </c>
      <c r="R7856" t="str">
        <f ca="1">IF(Data[[#This Row],[Age]]&lt;=10,"3-10 Years",IF(Data[[#This Row],[Age]]&lt;=15,"11-15 Years",IF(Data[[#This Row],[Age]]&lt;=19,"16-19 Years", "20+ Years")))</f>
        <v>11-15 Years</v>
      </c>
    </row>
    <row r="7857" spans="1:18" x14ac:dyDescent="0.35">
      <c r="A7857" t="s">
        <v>281</v>
      </c>
      <c r="B7857" s="1">
        <v>44576</v>
      </c>
      <c r="C7857" t="s">
        <v>29</v>
      </c>
      <c r="D7857" t="s">
        <v>1631</v>
      </c>
      <c r="E7857" t="s">
        <v>5008</v>
      </c>
      <c r="F7857" t="s">
        <v>5006</v>
      </c>
      <c r="G7857" t="s">
        <v>189</v>
      </c>
      <c r="H7857" t="s">
        <v>5036</v>
      </c>
      <c r="I7857" s="1">
        <v>41394</v>
      </c>
      <c r="J7857" t="s">
        <v>282</v>
      </c>
      <c r="K7857">
        <v>125</v>
      </c>
      <c r="L7857">
        <v>125</v>
      </c>
      <c r="M7857">
        <v>0</v>
      </c>
      <c r="N7857">
        <v>125</v>
      </c>
      <c r="O7857" t="s">
        <v>23</v>
      </c>
      <c r="P7857" t="s">
        <v>152</v>
      </c>
      <c r="Q7857">
        <f ca="1">DATEDIF(Data[[#This Row],[Birthdate]],TODAY(),"Y")</f>
        <v>12</v>
      </c>
      <c r="R7857" t="str">
        <f ca="1">IF(Data[[#This Row],[Age]]&lt;=10,"3-10 Years",IF(Data[[#This Row],[Age]]&lt;=15,"11-15 Years",IF(Data[[#This Row],[Age]]&lt;=19,"16-19 Years", "20+ Years")))</f>
        <v>11-15 Years</v>
      </c>
    </row>
    <row r="7858" spans="1:18" x14ac:dyDescent="0.35">
      <c r="A7858" t="s">
        <v>208</v>
      </c>
      <c r="B7858" s="1">
        <v>44573</v>
      </c>
      <c r="C7858" t="s">
        <v>29</v>
      </c>
      <c r="D7858" t="s">
        <v>1631</v>
      </c>
      <c r="E7858" t="s">
        <v>5008</v>
      </c>
      <c r="F7858" t="s">
        <v>5006</v>
      </c>
      <c r="G7858" t="s">
        <v>21</v>
      </c>
      <c r="H7858" t="s">
        <v>5036</v>
      </c>
      <c r="I7858" s="1">
        <v>41394</v>
      </c>
      <c r="J7858" t="s">
        <v>209</v>
      </c>
      <c r="K7858">
        <v>125</v>
      </c>
      <c r="L7858">
        <v>125</v>
      </c>
      <c r="M7858">
        <v>0</v>
      </c>
      <c r="N7858">
        <v>125</v>
      </c>
      <c r="O7858" t="s">
        <v>23</v>
      </c>
      <c r="P7858" t="s">
        <v>25</v>
      </c>
      <c r="Q7858">
        <f ca="1">DATEDIF(Data[[#This Row],[Birthdate]],TODAY(),"Y")</f>
        <v>12</v>
      </c>
      <c r="R7858" t="str">
        <f ca="1">IF(Data[[#This Row],[Age]]&lt;=10,"3-10 Years",IF(Data[[#This Row],[Age]]&lt;=15,"11-15 Years",IF(Data[[#This Row],[Age]]&lt;=19,"16-19 Years", "20+ Years")))</f>
        <v>11-15 Years</v>
      </c>
    </row>
    <row r="7859" spans="1:18" x14ac:dyDescent="0.35">
      <c r="A7859" t="s">
        <v>686</v>
      </c>
      <c r="B7859" s="1">
        <v>44567</v>
      </c>
      <c r="C7859" t="s">
        <v>29</v>
      </c>
      <c r="D7859" t="s">
        <v>1631</v>
      </c>
      <c r="E7859" t="s">
        <v>5008</v>
      </c>
      <c r="F7859" t="s">
        <v>5006</v>
      </c>
      <c r="G7859" t="s">
        <v>50</v>
      </c>
      <c r="H7859" t="s">
        <v>5036</v>
      </c>
      <c r="I7859" s="1">
        <v>41338</v>
      </c>
      <c r="J7859" t="s">
        <v>483</v>
      </c>
      <c r="K7859">
        <v>125</v>
      </c>
      <c r="L7859">
        <v>125</v>
      </c>
      <c r="M7859">
        <v>0</v>
      </c>
      <c r="N7859">
        <v>100</v>
      </c>
      <c r="O7859" t="s">
        <v>23</v>
      </c>
      <c r="P7859" t="s">
        <v>25</v>
      </c>
      <c r="Q7859">
        <f ca="1">DATEDIF(Data[[#This Row],[Birthdate]],TODAY(),"Y")</f>
        <v>12</v>
      </c>
      <c r="R7859" t="str">
        <f ca="1">IF(Data[[#This Row],[Age]]&lt;=10,"3-10 Years",IF(Data[[#This Row],[Age]]&lt;=15,"11-15 Years",IF(Data[[#This Row],[Age]]&lt;=19,"16-19 Years", "20+ Years")))</f>
        <v>11-15 Years</v>
      </c>
    </row>
    <row r="7860" spans="1:18" x14ac:dyDescent="0.35">
      <c r="A7860" t="s">
        <v>227</v>
      </c>
      <c r="B7860" s="1">
        <v>44941</v>
      </c>
      <c r="C7860" t="s">
        <v>29</v>
      </c>
      <c r="D7860" t="s">
        <v>1631</v>
      </c>
      <c r="E7860" t="s">
        <v>5008</v>
      </c>
      <c r="F7860" t="s">
        <v>5006</v>
      </c>
      <c r="G7860" t="s">
        <v>189</v>
      </c>
      <c r="H7860" t="s">
        <v>5036</v>
      </c>
      <c r="I7860" s="1">
        <v>41542</v>
      </c>
      <c r="J7860" t="s">
        <v>228</v>
      </c>
      <c r="K7860">
        <v>0</v>
      </c>
      <c r="L7860">
        <v>0</v>
      </c>
      <c r="M7860">
        <v>0</v>
      </c>
      <c r="N7860">
        <v>125</v>
      </c>
      <c r="O7860" t="s">
        <v>23</v>
      </c>
      <c r="P7860" t="s">
        <v>25</v>
      </c>
      <c r="Q7860">
        <f ca="1">DATEDIF(Data[[#This Row],[Birthdate]],TODAY(),"Y")</f>
        <v>12</v>
      </c>
      <c r="R7860" t="str">
        <f ca="1">IF(Data[[#This Row],[Age]]&lt;=10,"3-10 Years",IF(Data[[#This Row],[Age]]&lt;=15,"11-15 Years",IF(Data[[#This Row],[Age]]&lt;=19,"16-19 Years", "20+ Years")))</f>
        <v>11-15 Years</v>
      </c>
    </row>
    <row r="7861" spans="1:18" x14ac:dyDescent="0.35">
      <c r="A7861" t="s">
        <v>240</v>
      </c>
      <c r="B7861" s="1">
        <v>44941</v>
      </c>
      <c r="C7861" t="s">
        <v>29</v>
      </c>
      <c r="D7861" t="s">
        <v>1631</v>
      </c>
      <c r="E7861" t="s">
        <v>5008</v>
      </c>
      <c r="F7861" t="s">
        <v>5006</v>
      </c>
      <c r="G7861" t="s">
        <v>30</v>
      </c>
      <c r="H7861" t="s">
        <v>5036</v>
      </c>
      <c r="I7861" s="1">
        <v>41392</v>
      </c>
      <c r="J7861" t="s">
        <v>241</v>
      </c>
      <c r="K7861">
        <v>129</v>
      </c>
      <c r="L7861">
        <v>129</v>
      </c>
      <c r="M7861">
        <v>0</v>
      </c>
      <c r="N7861">
        <v>125</v>
      </c>
      <c r="O7861" t="s">
        <v>23</v>
      </c>
      <c r="P7861" t="s">
        <v>25</v>
      </c>
      <c r="Q7861">
        <f ca="1">DATEDIF(Data[[#This Row],[Birthdate]],TODAY(),"Y")</f>
        <v>12</v>
      </c>
      <c r="R7861" t="str">
        <f ca="1">IF(Data[[#This Row],[Age]]&lt;=10,"3-10 Years",IF(Data[[#This Row],[Age]]&lt;=15,"11-15 Years",IF(Data[[#This Row],[Age]]&lt;=19,"16-19 Years", "20+ Years")))</f>
        <v>11-15 Years</v>
      </c>
    </row>
    <row r="7862" spans="1:18" x14ac:dyDescent="0.35">
      <c r="A7862" t="s">
        <v>420</v>
      </c>
      <c r="B7862" s="1">
        <v>44939</v>
      </c>
      <c r="C7862" t="s">
        <v>29</v>
      </c>
      <c r="D7862" t="s">
        <v>1631</v>
      </c>
      <c r="E7862" t="s">
        <v>5008</v>
      </c>
      <c r="F7862" t="s">
        <v>5006</v>
      </c>
      <c r="G7862" t="s">
        <v>30</v>
      </c>
      <c r="H7862" t="s">
        <v>5036</v>
      </c>
      <c r="I7862" s="1">
        <v>41412</v>
      </c>
      <c r="J7862" t="s">
        <v>421</v>
      </c>
      <c r="K7862">
        <v>129</v>
      </c>
      <c r="L7862">
        <v>129</v>
      </c>
      <c r="M7862">
        <v>0</v>
      </c>
      <c r="N7862">
        <v>125</v>
      </c>
      <c r="O7862" t="s">
        <v>23</v>
      </c>
      <c r="P7862" t="s">
        <v>152</v>
      </c>
      <c r="Q7862">
        <f ca="1">DATEDIF(Data[[#This Row],[Birthdate]],TODAY(),"Y")</f>
        <v>12</v>
      </c>
      <c r="R7862" t="str">
        <f ca="1">IF(Data[[#This Row],[Age]]&lt;=10,"3-10 Years",IF(Data[[#This Row],[Age]]&lt;=15,"11-15 Years",IF(Data[[#This Row],[Age]]&lt;=19,"16-19 Years", "20+ Years")))</f>
        <v>11-15 Years</v>
      </c>
    </row>
    <row r="7863" spans="1:18" x14ac:dyDescent="0.35">
      <c r="A7863" t="s">
        <v>475</v>
      </c>
      <c r="B7863" s="1">
        <v>44938</v>
      </c>
      <c r="C7863" t="s">
        <v>29</v>
      </c>
      <c r="D7863" t="s">
        <v>1631</v>
      </c>
      <c r="E7863" t="s">
        <v>5008</v>
      </c>
      <c r="F7863" t="s">
        <v>5006</v>
      </c>
      <c r="G7863" t="s">
        <v>21</v>
      </c>
      <c r="H7863" t="s">
        <v>5036</v>
      </c>
      <c r="I7863" s="1">
        <v>41270</v>
      </c>
      <c r="J7863" t="s">
        <v>476</v>
      </c>
      <c r="K7863">
        <v>129</v>
      </c>
      <c r="L7863">
        <v>129</v>
      </c>
      <c r="M7863">
        <v>0</v>
      </c>
      <c r="N7863">
        <v>125</v>
      </c>
      <c r="O7863" t="s">
        <v>23</v>
      </c>
      <c r="P7863" t="s">
        <v>152</v>
      </c>
      <c r="Q7863">
        <f ca="1">DATEDIF(Data[[#This Row],[Birthdate]],TODAY(),"Y")</f>
        <v>12</v>
      </c>
      <c r="R7863" t="str">
        <f ca="1">IF(Data[[#This Row],[Age]]&lt;=10,"3-10 Years",IF(Data[[#This Row],[Age]]&lt;=15,"11-15 Years",IF(Data[[#This Row],[Age]]&lt;=19,"16-19 Years", "20+ Years")))</f>
        <v>11-15 Years</v>
      </c>
    </row>
    <row r="7864" spans="1:18" x14ac:dyDescent="0.35">
      <c r="A7864" t="s">
        <v>1066</v>
      </c>
      <c r="B7864" s="1">
        <v>44938</v>
      </c>
      <c r="C7864" t="s">
        <v>29</v>
      </c>
      <c r="D7864" t="s">
        <v>1631</v>
      </c>
      <c r="E7864" t="s">
        <v>5008</v>
      </c>
      <c r="F7864" t="s">
        <v>5006</v>
      </c>
      <c r="G7864" t="s">
        <v>50</v>
      </c>
      <c r="H7864" t="s">
        <v>5036</v>
      </c>
      <c r="I7864" s="1">
        <v>41478</v>
      </c>
      <c r="J7864" t="s">
        <v>1067</v>
      </c>
      <c r="K7864">
        <v>129</v>
      </c>
      <c r="L7864">
        <v>129</v>
      </c>
      <c r="M7864">
        <v>0</v>
      </c>
      <c r="N7864">
        <v>125</v>
      </c>
      <c r="O7864" t="s">
        <v>23</v>
      </c>
      <c r="P7864" t="s">
        <v>25</v>
      </c>
      <c r="Q7864">
        <f ca="1">DATEDIF(Data[[#This Row],[Birthdate]],TODAY(),"Y")</f>
        <v>12</v>
      </c>
      <c r="R7864" t="str">
        <f ca="1">IF(Data[[#This Row],[Age]]&lt;=10,"3-10 Years",IF(Data[[#This Row],[Age]]&lt;=15,"11-15 Years",IF(Data[[#This Row],[Age]]&lt;=19,"16-19 Years", "20+ Years")))</f>
        <v>11-15 Years</v>
      </c>
    </row>
    <row r="7865" spans="1:18" x14ac:dyDescent="0.35">
      <c r="A7865" t="s">
        <v>4289</v>
      </c>
      <c r="B7865" s="1">
        <v>44938</v>
      </c>
      <c r="C7865" t="s">
        <v>29</v>
      </c>
      <c r="D7865" t="s">
        <v>1631</v>
      </c>
      <c r="E7865" t="s">
        <v>5008</v>
      </c>
      <c r="F7865" t="s">
        <v>5006</v>
      </c>
      <c r="G7865" t="s">
        <v>2003</v>
      </c>
      <c r="H7865" t="s">
        <v>5036</v>
      </c>
      <c r="I7865" s="1">
        <v>41484</v>
      </c>
      <c r="J7865" t="s">
        <v>3213</v>
      </c>
      <c r="K7865">
        <v>129</v>
      </c>
      <c r="L7865">
        <v>129</v>
      </c>
      <c r="M7865">
        <v>0</v>
      </c>
      <c r="N7865">
        <v>125</v>
      </c>
      <c r="O7865" t="s">
        <v>23</v>
      </c>
      <c r="P7865" t="s">
        <v>25</v>
      </c>
      <c r="Q7865">
        <f ca="1">DATEDIF(Data[[#This Row],[Birthdate]],TODAY(),"Y")</f>
        <v>12</v>
      </c>
      <c r="R7865" t="str">
        <f ca="1">IF(Data[[#This Row],[Age]]&lt;=10,"3-10 Years",IF(Data[[#This Row],[Age]]&lt;=15,"11-15 Years",IF(Data[[#This Row],[Age]]&lt;=19,"16-19 Years", "20+ Years")))</f>
        <v>11-15 Years</v>
      </c>
    </row>
    <row r="7866" spans="1:18" x14ac:dyDescent="0.35">
      <c r="A7866" t="s">
        <v>534</v>
      </c>
      <c r="B7866" s="1">
        <v>44933</v>
      </c>
      <c r="C7866" t="s">
        <v>29</v>
      </c>
      <c r="D7866" t="s">
        <v>1631</v>
      </c>
      <c r="E7866" t="s">
        <v>5008</v>
      </c>
      <c r="F7866" t="s">
        <v>5006</v>
      </c>
      <c r="G7866" t="s">
        <v>189</v>
      </c>
      <c r="H7866" t="s">
        <v>5036</v>
      </c>
      <c r="I7866" s="1">
        <v>41504</v>
      </c>
      <c r="J7866" t="s">
        <v>535</v>
      </c>
      <c r="K7866">
        <v>129</v>
      </c>
      <c r="L7866">
        <v>129</v>
      </c>
      <c r="M7866">
        <v>0</v>
      </c>
      <c r="N7866">
        <v>125</v>
      </c>
      <c r="O7866" t="s">
        <v>23</v>
      </c>
      <c r="P7866" t="s">
        <v>152</v>
      </c>
      <c r="Q7866">
        <f ca="1">DATEDIF(Data[[#This Row],[Birthdate]],TODAY(),"Y")</f>
        <v>12</v>
      </c>
      <c r="R7866" t="str">
        <f ca="1">IF(Data[[#This Row],[Age]]&lt;=10,"3-10 Years",IF(Data[[#This Row],[Age]]&lt;=15,"11-15 Years",IF(Data[[#This Row],[Age]]&lt;=19,"16-19 Years", "20+ Years")))</f>
        <v>11-15 Years</v>
      </c>
    </row>
    <row r="7867" spans="1:18" x14ac:dyDescent="0.35">
      <c r="A7867" t="s">
        <v>4299</v>
      </c>
      <c r="B7867" s="1">
        <v>45247</v>
      </c>
      <c r="C7867" t="s">
        <v>29</v>
      </c>
      <c r="D7867" t="s">
        <v>1631</v>
      </c>
      <c r="E7867" t="s">
        <v>5008</v>
      </c>
      <c r="F7867" t="s">
        <v>5006</v>
      </c>
      <c r="G7867" t="s">
        <v>57</v>
      </c>
      <c r="H7867" t="s">
        <v>5036</v>
      </c>
      <c r="I7867" s="1">
        <v>41498</v>
      </c>
      <c r="J7867" t="s">
        <v>559</v>
      </c>
      <c r="K7867">
        <v>312</v>
      </c>
      <c r="L7867">
        <v>312</v>
      </c>
      <c r="M7867">
        <v>0</v>
      </c>
      <c r="N7867">
        <v>300</v>
      </c>
      <c r="O7867" t="s">
        <v>23</v>
      </c>
      <c r="P7867" t="s">
        <v>25</v>
      </c>
      <c r="Q7867">
        <f ca="1">DATEDIF(Data[[#This Row],[Birthdate]],TODAY(),"Y")</f>
        <v>12</v>
      </c>
      <c r="R7867" t="str">
        <f ca="1">IF(Data[[#This Row],[Age]]&lt;=10,"3-10 Years",IF(Data[[#This Row],[Age]]&lt;=15,"11-15 Years",IF(Data[[#This Row],[Age]]&lt;=19,"16-19 Years", "20+ Years")))</f>
        <v>11-15 Years</v>
      </c>
    </row>
    <row r="7868" spans="1:18" x14ac:dyDescent="0.35">
      <c r="A7868" t="s">
        <v>1490</v>
      </c>
      <c r="B7868" s="1">
        <v>45247</v>
      </c>
      <c r="C7868" t="s">
        <v>29</v>
      </c>
      <c r="D7868" t="s">
        <v>1631</v>
      </c>
      <c r="E7868" t="s">
        <v>5008</v>
      </c>
      <c r="F7868" t="s">
        <v>5006</v>
      </c>
      <c r="G7868" t="s">
        <v>21</v>
      </c>
      <c r="H7868" t="s">
        <v>5036</v>
      </c>
      <c r="I7868" s="1">
        <v>41432</v>
      </c>
      <c r="J7868" t="s">
        <v>557</v>
      </c>
      <c r="K7868">
        <v>312</v>
      </c>
      <c r="L7868">
        <v>312</v>
      </c>
      <c r="M7868">
        <v>0</v>
      </c>
      <c r="N7868">
        <v>300</v>
      </c>
      <c r="O7868" t="s">
        <v>23</v>
      </c>
      <c r="P7868" t="s">
        <v>25</v>
      </c>
      <c r="Q7868">
        <f ca="1">DATEDIF(Data[[#This Row],[Birthdate]],TODAY(),"Y")</f>
        <v>12</v>
      </c>
      <c r="R7868" t="str">
        <f ca="1">IF(Data[[#This Row],[Age]]&lt;=10,"3-10 Years",IF(Data[[#This Row],[Age]]&lt;=15,"11-15 Years",IF(Data[[#This Row],[Age]]&lt;=19,"16-19 Years", "20+ Years")))</f>
        <v>11-15 Years</v>
      </c>
    </row>
    <row r="7869" spans="1:18" x14ac:dyDescent="0.35">
      <c r="A7869" t="s">
        <v>1148</v>
      </c>
      <c r="B7869" s="1">
        <v>45246</v>
      </c>
      <c r="C7869" t="s">
        <v>29</v>
      </c>
      <c r="D7869" t="s">
        <v>1631</v>
      </c>
      <c r="E7869" t="s">
        <v>5008</v>
      </c>
      <c r="F7869" t="s">
        <v>5006</v>
      </c>
      <c r="G7869" t="s">
        <v>189</v>
      </c>
      <c r="H7869" t="s">
        <v>5036</v>
      </c>
      <c r="I7869" s="1">
        <v>41302</v>
      </c>
      <c r="J7869" t="s">
        <v>1149</v>
      </c>
      <c r="K7869">
        <v>312</v>
      </c>
      <c r="L7869">
        <v>312</v>
      </c>
      <c r="M7869">
        <v>0</v>
      </c>
      <c r="N7869">
        <v>300</v>
      </c>
      <c r="O7869" t="s">
        <v>23</v>
      </c>
      <c r="P7869" t="s">
        <v>152</v>
      </c>
      <c r="Q7869">
        <f ca="1">DATEDIF(Data[[#This Row],[Birthdate]],TODAY(),"Y")</f>
        <v>12</v>
      </c>
      <c r="R7869" t="str">
        <f ca="1">IF(Data[[#This Row],[Age]]&lt;=10,"3-10 Years",IF(Data[[#This Row],[Age]]&lt;=15,"11-15 Years",IF(Data[[#This Row],[Age]]&lt;=19,"16-19 Years", "20+ Years")))</f>
        <v>11-15 Years</v>
      </c>
    </row>
    <row r="7870" spans="1:18" x14ac:dyDescent="0.35">
      <c r="A7870" t="s">
        <v>4301</v>
      </c>
      <c r="B7870" s="1">
        <v>45221</v>
      </c>
      <c r="C7870" t="s">
        <v>29</v>
      </c>
      <c r="D7870" t="s">
        <v>1631</v>
      </c>
      <c r="E7870" t="s">
        <v>5008</v>
      </c>
      <c r="F7870" t="s">
        <v>5006</v>
      </c>
      <c r="G7870" t="s">
        <v>21</v>
      </c>
      <c r="H7870" t="s">
        <v>5036</v>
      </c>
      <c r="I7870" s="1">
        <v>41554</v>
      </c>
      <c r="J7870" t="s">
        <v>1092</v>
      </c>
      <c r="K7870">
        <v>519</v>
      </c>
      <c r="L7870">
        <v>519</v>
      </c>
      <c r="M7870">
        <v>0</v>
      </c>
      <c r="N7870">
        <v>499</v>
      </c>
      <c r="O7870" t="s">
        <v>23</v>
      </c>
      <c r="P7870" t="s">
        <v>25</v>
      </c>
      <c r="Q7870">
        <f ca="1">DATEDIF(Data[[#This Row],[Birthdate]],TODAY(),"Y")</f>
        <v>12</v>
      </c>
      <c r="R7870" t="str">
        <f ca="1">IF(Data[[#This Row],[Age]]&lt;=10,"3-10 Years",IF(Data[[#This Row],[Age]]&lt;=15,"11-15 Years",IF(Data[[#This Row],[Age]]&lt;=19,"16-19 Years", "20+ Years")))</f>
        <v>11-15 Years</v>
      </c>
    </row>
    <row r="7871" spans="1:18" x14ac:dyDescent="0.35">
      <c r="A7871" t="s">
        <v>2865</v>
      </c>
      <c r="B7871" s="1">
        <v>45149</v>
      </c>
      <c r="C7871" t="s">
        <v>29</v>
      </c>
      <c r="D7871" t="s">
        <v>24</v>
      </c>
      <c r="E7871" t="s">
        <v>5008</v>
      </c>
      <c r="F7871" t="s">
        <v>5006</v>
      </c>
      <c r="G7871" t="s">
        <v>50</v>
      </c>
      <c r="H7871" t="s">
        <v>5036</v>
      </c>
      <c r="I7871" s="1">
        <v>41390</v>
      </c>
      <c r="J7871" t="s">
        <v>2866</v>
      </c>
      <c r="K7871">
        <v>25</v>
      </c>
      <c r="L7871">
        <v>25</v>
      </c>
      <c r="M7871">
        <v>0</v>
      </c>
      <c r="N7871">
        <v>25</v>
      </c>
      <c r="O7871" t="s">
        <v>1062</v>
      </c>
      <c r="P7871" t="s">
        <v>25</v>
      </c>
      <c r="Q7871">
        <f ca="1">DATEDIF(Data[[#This Row],[Birthdate]],TODAY(),"Y")</f>
        <v>12</v>
      </c>
      <c r="R7871" t="str">
        <f ca="1">IF(Data[[#This Row],[Age]]&lt;=10,"3-10 Years",IF(Data[[#This Row],[Age]]&lt;=15,"11-15 Years",IF(Data[[#This Row],[Age]]&lt;=19,"16-19 Years", "20+ Years")))</f>
        <v>11-15 Years</v>
      </c>
    </row>
    <row r="7872" spans="1:18" x14ac:dyDescent="0.35">
      <c r="A7872" t="s">
        <v>2860</v>
      </c>
      <c r="B7872" s="1">
        <v>45145</v>
      </c>
      <c r="C7872" t="s">
        <v>29</v>
      </c>
      <c r="D7872" t="s">
        <v>24</v>
      </c>
      <c r="E7872" t="s">
        <v>5008</v>
      </c>
      <c r="F7872" t="s">
        <v>5006</v>
      </c>
      <c r="G7872" t="s">
        <v>50</v>
      </c>
      <c r="H7872" t="s">
        <v>5036</v>
      </c>
      <c r="I7872" s="1">
        <v>41289</v>
      </c>
      <c r="J7872" t="s">
        <v>2861</v>
      </c>
      <c r="K7872">
        <v>25</v>
      </c>
      <c r="L7872">
        <v>25</v>
      </c>
      <c r="M7872">
        <v>0</v>
      </c>
      <c r="N7872">
        <v>25</v>
      </c>
      <c r="O7872" t="s">
        <v>1062</v>
      </c>
      <c r="P7872" t="s">
        <v>25</v>
      </c>
      <c r="Q7872">
        <f ca="1">DATEDIF(Data[[#This Row],[Birthdate]],TODAY(),"Y")</f>
        <v>12</v>
      </c>
      <c r="R7872" t="str">
        <f ca="1">IF(Data[[#This Row],[Age]]&lt;=10,"3-10 Years",IF(Data[[#This Row],[Age]]&lt;=15,"11-15 Years",IF(Data[[#This Row],[Age]]&lt;=19,"16-19 Years", "20+ Years")))</f>
        <v>11-15 Years</v>
      </c>
    </row>
    <row r="7873" spans="1:18" x14ac:dyDescent="0.35">
      <c r="A7873" t="s">
        <v>4266</v>
      </c>
      <c r="B7873" s="1">
        <v>45145</v>
      </c>
      <c r="C7873" t="s">
        <v>29</v>
      </c>
      <c r="D7873" t="s">
        <v>24</v>
      </c>
      <c r="E7873" t="s">
        <v>5008</v>
      </c>
      <c r="F7873" t="s">
        <v>5006</v>
      </c>
      <c r="G7873" t="s">
        <v>189</v>
      </c>
      <c r="H7873" t="s">
        <v>5036</v>
      </c>
      <c r="I7873" s="1">
        <v>41422</v>
      </c>
      <c r="J7873" t="s">
        <v>4265</v>
      </c>
      <c r="K7873">
        <v>0</v>
      </c>
      <c r="L7873">
        <v>0</v>
      </c>
      <c r="M7873">
        <v>0</v>
      </c>
      <c r="N7873">
        <v>25</v>
      </c>
      <c r="O7873" t="s">
        <v>1062</v>
      </c>
      <c r="P7873" t="s">
        <v>25</v>
      </c>
      <c r="Q7873">
        <f ca="1">DATEDIF(Data[[#This Row],[Birthdate]],TODAY(),"Y")</f>
        <v>12</v>
      </c>
      <c r="R7873" t="str">
        <f ca="1">IF(Data[[#This Row],[Age]]&lt;=10,"3-10 Years",IF(Data[[#This Row],[Age]]&lt;=15,"11-15 Years",IF(Data[[#This Row],[Age]]&lt;=19,"16-19 Years", "20+ Years")))</f>
        <v>11-15 Years</v>
      </c>
    </row>
    <row r="7874" spans="1:18" x14ac:dyDescent="0.35">
      <c r="A7874" t="s">
        <v>1278</v>
      </c>
      <c r="B7874" s="1">
        <v>45141</v>
      </c>
      <c r="C7874" t="s">
        <v>29</v>
      </c>
      <c r="D7874" t="s">
        <v>24</v>
      </c>
      <c r="E7874" t="s">
        <v>5008</v>
      </c>
      <c r="F7874" t="s">
        <v>5006</v>
      </c>
      <c r="G7874" t="s">
        <v>50</v>
      </c>
      <c r="H7874" t="s">
        <v>5036</v>
      </c>
      <c r="I7874" s="1">
        <v>41264</v>
      </c>
      <c r="J7874" t="s">
        <v>1279</v>
      </c>
      <c r="K7874">
        <v>25</v>
      </c>
      <c r="L7874">
        <v>25</v>
      </c>
      <c r="M7874">
        <v>0</v>
      </c>
      <c r="N7874">
        <v>25</v>
      </c>
      <c r="O7874" t="s">
        <v>1062</v>
      </c>
      <c r="P7874" t="s">
        <v>25</v>
      </c>
      <c r="Q7874">
        <f ca="1">DATEDIF(Data[[#This Row],[Birthdate]],TODAY(),"Y")</f>
        <v>12</v>
      </c>
      <c r="R7874" t="str">
        <f ca="1">IF(Data[[#This Row],[Age]]&lt;=10,"3-10 Years",IF(Data[[#This Row],[Age]]&lt;=15,"11-15 Years",IF(Data[[#This Row],[Age]]&lt;=19,"16-19 Years", "20+ Years")))</f>
        <v>11-15 Years</v>
      </c>
    </row>
    <row r="7875" spans="1:18" x14ac:dyDescent="0.35">
      <c r="A7875" t="s">
        <v>1218</v>
      </c>
      <c r="B7875" s="1">
        <v>45138</v>
      </c>
      <c r="C7875" t="s">
        <v>29</v>
      </c>
      <c r="D7875" t="s">
        <v>24</v>
      </c>
      <c r="E7875" t="s">
        <v>5008</v>
      </c>
      <c r="F7875" t="s">
        <v>5006</v>
      </c>
      <c r="G7875" t="s">
        <v>1219</v>
      </c>
      <c r="H7875" t="s">
        <v>5036</v>
      </c>
      <c r="I7875" s="1">
        <v>41571</v>
      </c>
      <c r="J7875" t="s">
        <v>1217</v>
      </c>
      <c r="K7875">
        <v>25</v>
      </c>
      <c r="L7875">
        <v>25</v>
      </c>
      <c r="M7875">
        <v>0</v>
      </c>
      <c r="N7875">
        <v>25</v>
      </c>
      <c r="O7875" t="s">
        <v>1062</v>
      </c>
      <c r="P7875" t="s">
        <v>152</v>
      </c>
      <c r="Q7875">
        <f ca="1">DATEDIF(Data[[#This Row],[Birthdate]],TODAY(),"Y")</f>
        <v>12</v>
      </c>
      <c r="R7875" t="str">
        <f ca="1">IF(Data[[#This Row],[Age]]&lt;=10,"3-10 Years",IF(Data[[#This Row],[Age]]&lt;=15,"11-15 Years",IF(Data[[#This Row],[Age]]&lt;=19,"16-19 Years", "20+ Years")))</f>
        <v>11-15 Years</v>
      </c>
    </row>
    <row r="7876" spans="1:18" x14ac:dyDescent="0.35">
      <c r="A7876" t="s">
        <v>1428</v>
      </c>
      <c r="B7876" s="1">
        <v>45135</v>
      </c>
      <c r="C7876" t="s">
        <v>29</v>
      </c>
      <c r="D7876" t="s">
        <v>24</v>
      </c>
      <c r="E7876" t="s">
        <v>5008</v>
      </c>
      <c r="F7876" t="s">
        <v>5006</v>
      </c>
      <c r="G7876" t="s">
        <v>50</v>
      </c>
      <c r="H7876" t="s">
        <v>5036</v>
      </c>
      <c r="I7876" s="1">
        <v>41526</v>
      </c>
      <c r="J7876" t="s">
        <v>1429</v>
      </c>
      <c r="K7876">
        <v>25</v>
      </c>
      <c r="L7876">
        <v>25</v>
      </c>
      <c r="M7876">
        <v>0</v>
      </c>
      <c r="N7876">
        <v>25</v>
      </c>
      <c r="O7876" t="s">
        <v>1062</v>
      </c>
      <c r="P7876" t="s">
        <v>25</v>
      </c>
      <c r="Q7876">
        <f ca="1">DATEDIF(Data[[#This Row],[Birthdate]],TODAY(),"Y")</f>
        <v>12</v>
      </c>
      <c r="R7876" t="str">
        <f ca="1">IF(Data[[#This Row],[Age]]&lt;=10,"3-10 Years",IF(Data[[#This Row],[Age]]&lt;=15,"11-15 Years",IF(Data[[#This Row],[Age]]&lt;=19,"16-19 Years", "20+ Years")))</f>
        <v>11-15 Years</v>
      </c>
    </row>
    <row r="7877" spans="1:18" x14ac:dyDescent="0.35">
      <c r="A7877" t="s">
        <v>1426</v>
      </c>
      <c r="B7877" s="1">
        <v>45131</v>
      </c>
      <c r="C7877" t="s">
        <v>29</v>
      </c>
      <c r="D7877" t="s">
        <v>24</v>
      </c>
      <c r="E7877" t="s">
        <v>5008</v>
      </c>
      <c r="F7877" t="s">
        <v>5006</v>
      </c>
      <c r="G7877" t="s">
        <v>50</v>
      </c>
      <c r="H7877" t="s">
        <v>5036</v>
      </c>
      <c r="I7877" s="1">
        <v>41370</v>
      </c>
      <c r="J7877" t="s">
        <v>1427</v>
      </c>
      <c r="K7877">
        <v>25</v>
      </c>
      <c r="L7877">
        <v>25</v>
      </c>
      <c r="M7877">
        <v>0</v>
      </c>
      <c r="N7877">
        <v>25</v>
      </c>
      <c r="O7877" t="s">
        <v>1062</v>
      </c>
      <c r="P7877" t="s">
        <v>25</v>
      </c>
      <c r="Q7877">
        <f ca="1">DATEDIF(Data[[#This Row],[Birthdate]],TODAY(),"Y")</f>
        <v>12</v>
      </c>
      <c r="R7877" t="str">
        <f ca="1">IF(Data[[#This Row],[Age]]&lt;=10,"3-10 Years",IF(Data[[#This Row],[Age]]&lt;=15,"11-15 Years",IF(Data[[#This Row],[Age]]&lt;=19,"16-19 Years", "20+ Years")))</f>
        <v>11-15 Years</v>
      </c>
    </row>
    <row r="7878" spans="1:18" x14ac:dyDescent="0.35">
      <c r="A7878" t="s">
        <v>473</v>
      </c>
      <c r="B7878" s="1">
        <v>45127</v>
      </c>
      <c r="C7878" t="s">
        <v>29</v>
      </c>
      <c r="D7878" t="s">
        <v>24</v>
      </c>
      <c r="E7878" t="s">
        <v>5008</v>
      </c>
      <c r="F7878" t="s">
        <v>5006</v>
      </c>
      <c r="G7878" t="s">
        <v>47</v>
      </c>
      <c r="H7878" t="s">
        <v>5036</v>
      </c>
      <c r="I7878" s="1">
        <v>41433</v>
      </c>
      <c r="J7878" t="s">
        <v>729</v>
      </c>
      <c r="K7878">
        <v>25</v>
      </c>
      <c r="L7878">
        <v>25</v>
      </c>
      <c r="M7878">
        <v>0</v>
      </c>
      <c r="N7878">
        <v>25</v>
      </c>
      <c r="O7878" t="s">
        <v>1062</v>
      </c>
      <c r="P7878" t="s">
        <v>25</v>
      </c>
      <c r="Q7878">
        <f ca="1">DATEDIF(Data[[#This Row],[Birthdate]],TODAY(),"Y")</f>
        <v>12</v>
      </c>
      <c r="R7878" t="str">
        <f ca="1">IF(Data[[#This Row],[Age]]&lt;=10,"3-10 Years",IF(Data[[#This Row],[Age]]&lt;=15,"11-15 Years",IF(Data[[#This Row],[Age]]&lt;=19,"16-19 Years", "20+ Years")))</f>
        <v>11-15 Years</v>
      </c>
    </row>
    <row r="7879" spans="1:18" x14ac:dyDescent="0.35">
      <c r="A7879" t="s">
        <v>635</v>
      </c>
      <c r="B7879" s="1">
        <v>45125</v>
      </c>
      <c r="C7879" t="s">
        <v>29</v>
      </c>
      <c r="D7879" t="s">
        <v>24</v>
      </c>
      <c r="E7879" t="s">
        <v>5008</v>
      </c>
      <c r="F7879" t="s">
        <v>5006</v>
      </c>
      <c r="G7879" t="s">
        <v>50</v>
      </c>
      <c r="H7879" t="s">
        <v>5036</v>
      </c>
      <c r="I7879" s="1">
        <v>41451</v>
      </c>
      <c r="J7879" t="s">
        <v>472</v>
      </c>
      <c r="K7879">
        <v>25</v>
      </c>
      <c r="L7879">
        <v>25</v>
      </c>
      <c r="M7879">
        <v>0</v>
      </c>
      <c r="N7879">
        <v>25</v>
      </c>
      <c r="O7879" t="s">
        <v>1062</v>
      </c>
      <c r="P7879" t="s">
        <v>25</v>
      </c>
      <c r="Q7879">
        <f ca="1">DATEDIF(Data[[#This Row],[Birthdate]],TODAY(),"Y")</f>
        <v>12</v>
      </c>
      <c r="R7879" t="str">
        <f ca="1">IF(Data[[#This Row],[Age]]&lt;=10,"3-10 Years",IF(Data[[#This Row],[Age]]&lt;=15,"11-15 Years",IF(Data[[#This Row],[Age]]&lt;=19,"16-19 Years", "20+ Years")))</f>
        <v>11-15 Years</v>
      </c>
    </row>
    <row r="7880" spans="1:18" x14ac:dyDescent="0.35">
      <c r="A7880" t="s">
        <v>4266</v>
      </c>
      <c r="B7880" s="1">
        <v>45178</v>
      </c>
      <c r="C7880" t="s">
        <v>150</v>
      </c>
      <c r="D7880" t="s">
        <v>24</v>
      </c>
      <c r="E7880" t="s">
        <v>5008</v>
      </c>
      <c r="F7880" t="s">
        <v>5006</v>
      </c>
      <c r="G7880" t="s">
        <v>189</v>
      </c>
      <c r="H7880" t="s">
        <v>5036</v>
      </c>
      <c r="I7880" s="1">
        <v>41422</v>
      </c>
      <c r="J7880" t="s">
        <v>4265</v>
      </c>
      <c r="K7880">
        <v>25</v>
      </c>
      <c r="L7880">
        <v>0</v>
      </c>
      <c r="M7880">
        <v>25</v>
      </c>
      <c r="N7880">
        <v>25</v>
      </c>
      <c r="O7880" t="s">
        <v>23</v>
      </c>
      <c r="P7880" t="s">
        <v>25</v>
      </c>
      <c r="Q7880">
        <f ca="1">DATEDIF(Data[[#This Row],[Birthdate]],TODAY(),"Y")</f>
        <v>12</v>
      </c>
      <c r="R7880" t="str">
        <f ca="1">IF(Data[[#This Row],[Age]]&lt;=10,"3-10 Years",IF(Data[[#This Row],[Age]]&lt;=15,"11-15 Years",IF(Data[[#This Row],[Age]]&lt;=19,"16-19 Years", "20+ Years")))</f>
        <v>11-15 Years</v>
      </c>
    </row>
    <row r="7881" spans="1:18" x14ac:dyDescent="0.35">
      <c r="A7881" t="s">
        <v>1301</v>
      </c>
      <c r="B7881" s="1">
        <v>45178</v>
      </c>
      <c r="C7881" t="s">
        <v>29</v>
      </c>
      <c r="D7881" t="s">
        <v>24</v>
      </c>
      <c r="E7881" t="s">
        <v>5008</v>
      </c>
      <c r="F7881" t="s">
        <v>5006</v>
      </c>
      <c r="G7881" t="s">
        <v>50</v>
      </c>
      <c r="H7881" t="s">
        <v>5036</v>
      </c>
      <c r="I7881" s="1">
        <v>41464</v>
      </c>
      <c r="J7881" t="s">
        <v>226</v>
      </c>
      <c r="K7881">
        <v>25</v>
      </c>
      <c r="L7881">
        <v>25</v>
      </c>
      <c r="M7881">
        <v>0</v>
      </c>
      <c r="N7881">
        <v>25</v>
      </c>
      <c r="O7881" t="s">
        <v>23</v>
      </c>
      <c r="P7881" t="s">
        <v>25</v>
      </c>
      <c r="Q7881">
        <f ca="1">DATEDIF(Data[[#This Row],[Birthdate]],TODAY(),"Y")</f>
        <v>12</v>
      </c>
      <c r="R7881" t="str">
        <f ca="1">IF(Data[[#This Row],[Age]]&lt;=10,"3-10 Years",IF(Data[[#This Row],[Age]]&lt;=15,"11-15 Years",IF(Data[[#This Row],[Age]]&lt;=19,"16-19 Years", "20+ Years")))</f>
        <v>11-15 Years</v>
      </c>
    </row>
    <row r="7882" spans="1:18" x14ac:dyDescent="0.35">
      <c r="A7882" t="s">
        <v>1428</v>
      </c>
      <c r="B7882" s="1">
        <v>45175</v>
      </c>
      <c r="C7882" t="s">
        <v>29</v>
      </c>
      <c r="D7882" t="s">
        <v>24</v>
      </c>
      <c r="E7882" t="s">
        <v>5008</v>
      </c>
      <c r="F7882" t="s">
        <v>5006</v>
      </c>
      <c r="G7882" t="s">
        <v>50</v>
      </c>
      <c r="H7882" t="s">
        <v>5036</v>
      </c>
      <c r="I7882" s="1">
        <v>41526</v>
      </c>
      <c r="J7882" t="s">
        <v>1429</v>
      </c>
      <c r="K7882">
        <v>0</v>
      </c>
      <c r="L7882">
        <v>0</v>
      </c>
      <c r="M7882">
        <v>0</v>
      </c>
      <c r="N7882">
        <v>25</v>
      </c>
      <c r="O7882" t="s">
        <v>23</v>
      </c>
      <c r="P7882" t="s">
        <v>25</v>
      </c>
      <c r="Q7882">
        <f ca="1">DATEDIF(Data[[#This Row],[Birthdate]],TODAY(),"Y")</f>
        <v>12</v>
      </c>
      <c r="R7882" t="str">
        <f ca="1">IF(Data[[#This Row],[Age]]&lt;=10,"3-10 Years",IF(Data[[#This Row],[Age]]&lt;=15,"11-15 Years",IF(Data[[#This Row],[Age]]&lt;=19,"16-19 Years", "20+ Years")))</f>
        <v>11-15 Years</v>
      </c>
    </row>
    <row r="7883" spans="1:18" x14ac:dyDescent="0.35">
      <c r="A7883" t="s">
        <v>1414</v>
      </c>
      <c r="B7883" s="1">
        <v>45170</v>
      </c>
      <c r="C7883" t="s">
        <v>29</v>
      </c>
      <c r="D7883" t="s">
        <v>24</v>
      </c>
      <c r="E7883" t="s">
        <v>5008</v>
      </c>
      <c r="F7883" t="s">
        <v>5006</v>
      </c>
      <c r="G7883" t="s">
        <v>57</v>
      </c>
      <c r="H7883" t="s">
        <v>5036</v>
      </c>
      <c r="I7883" s="1">
        <v>41590</v>
      </c>
      <c r="J7883" t="s">
        <v>1415</v>
      </c>
      <c r="K7883">
        <v>25</v>
      </c>
      <c r="L7883">
        <v>25</v>
      </c>
      <c r="M7883">
        <v>0</v>
      </c>
      <c r="N7883">
        <v>25</v>
      </c>
      <c r="O7883" t="s">
        <v>23</v>
      </c>
      <c r="P7883" t="s">
        <v>152</v>
      </c>
      <c r="Q7883">
        <f ca="1">DATEDIF(Data[[#This Row],[Birthdate]],TODAY(),"Y")</f>
        <v>12</v>
      </c>
      <c r="R7883" t="str">
        <f ca="1">IF(Data[[#This Row],[Age]]&lt;=10,"3-10 Years",IF(Data[[#This Row],[Age]]&lt;=15,"11-15 Years",IF(Data[[#This Row],[Age]]&lt;=19,"16-19 Years", "20+ Years")))</f>
        <v>11-15 Years</v>
      </c>
    </row>
    <row r="7884" spans="1:18" x14ac:dyDescent="0.35">
      <c r="A7884" t="s">
        <v>2860</v>
      </c>
      <c r="B7884" s="1">
        <v>45167</v>
      </c>
      <c r="C7884" t="s">
        <v>29</v>
      </c>
      <c r="D7884" t="s">
        <v>24</v>
      </c>
      <c r="E7884" t="s">
        <v>5008</v>
      </c>
      <c r="F7884" t="s">
        <v>5006</v>
      </c>
      <c r="G7884" t="s">
        <v>50</v>
      </c>
      <c r="H7884" t="s">
        <v>5036</v>
      </c>
      <c r="I7884" s="1">
        <v>41289</v>
      </c>
      <c r="J7884" t="s">
        <v>2861</v>
      </c>
      <c r="K7884">
        <v>0</v>
      </c>
      <c r="L7884">
        <v>0</v>
      </c>
      <c r="M7884">
        <v>0</v>
      </c>
      <c r="N7884">
        <v>25</v>
      </c>
      <c r="O7884" t="s">
        <v>23</v>
      </c>
      <c r="P7884" t="s">
        <v>25</v>
      </c>
      <c r="Q7884">
        <f ca="1">DATEDIF(Data[[#This Row],[Birthdate]],TODAY(),"Y")</f>
        <v>12</v>
      </c>
      <c r="R7884" t="str">
        <f ca="1">IF(Data[[#This Row],[Age]]&lt;=10,"3-10 Years",IF(Data[[#This Row],[Age]]&lt;=15,"11-15 Years",IF(Data[[#This Row],[Age]]&lt;=19,"16-19 Years", "20+ Years")))</f>
        <v>11-15 Years</v>
      </c>
    </row>
    <row r="7885" spans="1:18" x14ac:dyDescent="0.35">
      <c r="A7885" t="s">
        <v>576</v>
      </c>
      <c r="B7885" s="1">
        <v>45166</v>
      </c>
      <c r="C7885" t="s">
        <v>29</v>
      </c>
      <c r="D7885" t="s">
        <v>24</v>
      </c>
      <c r="E7885" t="s">
        <v>5008</v>
      </c>
      <c r="F7885" t="s">
        <v>5006</v>
      </c>
      <c r="G7885" t="s">
        <v>57</v>
      </c>
      <c r="H7885" t="s">
        <v>5036</v>
      </c>
      <c r="I7885" s="1">
        <v>41305</v>
      </c>
      <c r="J7885" t="s">
        <v>577</v>
      </c>
      <c r="K7885">
        <v>25</v>
      </c>
      <c r="L7885">
        <v>25</v>
      </c>
      <c r="M7885">
        <v>0</v>
      </c>
      <c r="N7885">
        <v>25</v>
      </c>
      <c r="O7885" t="s">
        <v>23</v>
      </c>
      <c r="P7885" t="s">
        <v>152</v>
      </c>
      <c r="Q7885">
        <f ca="1">DATEDIF(Data[[#This Row],[Birthdate]],TODAY(),"Y")</f>
        <v>12</v>
      </c>
      <c r="R7885" t="str">
        <f ca="1">IF(Data[[#This Row],[Age]]&lt;=10,"3-10 Years",IF(Data[[#This Row],[Age]]&lt;=15,"11-15 Years",IF(Data[[#This Row],[Age]]&lt;=19,"16-19 Years", "20+ Years")))</f>
        <v>11-15 Years</v>
      </c>
    </row>
    <row r="7886" spans="1:18" x14ac:dyDescent="0.35">
      <c r="A7886" t="s">
        <v>3003</v>
      </c>
      <c r="B7886" s="1">
        <v>45294</v>
      </c>
      <c r="C7886" t="s">
        <v>150</v>
      </c>
      <c r="D7886" t="s">
        <v>1631</v>
      </c>
      <c r="E7886" t="s">
        <v>5008</v>
      </c>
      <c r="F7886" t="s">
        <v>5006</v>
      </c>
      <c r="G7886" t="s">
        <v>3004</v>
      </c>
      <c r="H7886" t="s">
        <v>1083</v>
      </c>
      <c r="I7886" s="1">
        <v>41460</v>
      </c>
      <c r="J7886" t="s">
        <v>3005</v>
      </c>
      <c r="K7886">
        <v>310</v>
      </c>
      <c r="L7886">
        <v>0</v>
      </c>
      <c r="M7886">
        <v>310</v>
      </c>
      <c r="N7886">
        <v>325</v>
      </c>
      <c r="O7886" t="s">
        <v>1062</v>
      </c>
      <c r="P7886" t="s">
        <v>25</v>
      </c>
      <c r="Q7886">
        <f ca="1">DATEDIF(Data[[#This Row],[Birthdate]],TODAY(),"Y")</f>
        <v>12</v>
      </c>
      <c r="R7886" t="str">
        <f ca="1">IF(Data[[#This Row],[Age]]&lt;=10,"3-10 Years",IF(Data[[#This Row],[Age]]&lt;=15,"11-15 Years",IF(Data[[#This Row],[Age]]&lt;=19,"16-19 Years", "20+ Years")))</f>
        <v>11-15 Years</v>
      </c>
    </row>
    <row r="7887" spans="1:18" x14ac:dyDescent="0.35">
      <c r="A7887" t="s">
        <v>3623</v>
      </c>
      <c r="B7887" s="1">
        <v>45258</v>
      </c>
      <c r="C7887" t="s">
        <v>29</v>
      </c>
      <c r="D7887" t="s">
        <v>1631</v>
      </c>
      <c r="E7887" t="s">
        <v>5008</v>
      </c>
      <c r="F7887" t="s">
        <v>5006</v>
      </c>
      <c r="G7887" t="s">
        <v>47</v>
      </c>
      <c r="H7887" t="s">
        <v>5036</v>
      </c>
      <c r="I7887" s="1">
        <v>41514</v>
      </c>
      <c r="J7887" t="s">
        <v>3624</v>
      </c>
      <c r="K7887">
        <v>336</v>
      </c>
      <c r="L7887">
        <v>336</v>
      </c>
      <c r="M7887">
        <v>0</v>
      </c>
      <c r="N7887">
        <v>325</v>
      </c>
      <c r="O7887" t="s">
        <v>1062</v>
      </c>
      <c r="P7887" t="s">
        <v>25</v>
      </c>
      <c r="Q7887">
        <f ca="1">DATEDIF(Data[[#This Row],[Birthdate]],TODAY(),"Y")</f>
        <v>12</v>
      </c>
      <c r="R7887" t="str">
        <f ca="1">IF(Data[[#This Row],[Age]]&lt;=10,"3-10 Years",IF(Data[[#This Row],[Age]]&lt;=15,"11-15 Years",IF(Data[[#This Row],[Age]]&lt;=19,"16-19 Years", "20+ Years")))</f>
        <v>11-15 Years</v>
      </c>
    </row>
    <row r="7888" spans="1:18" x14ac:dyDescent="0.35">
      <c r="A7888" t="s">
        <v>3629</v>
      </c>
      <c r="B7888" s="1">
        <v>45258</v>
      </c>
      <c r="C7888" t="s">
        <v>29</v>
      </c>
      <c r="D7888" t="s">
        <v>1631</v>
      </c>
      <c r="E7888" t="s">
        <v>5008</v>
      </c>
      <c r="F7888" t="s">
        <v>5006</v>
      </c>
      <c r="G7888" t="s">
        <v>47</v>
      </c>
      <c r="H7888" t="s">
        <v>5036</v>
      </c>
      <c r="I7888" s="1">
        <v>41356</v>
      </c>
      <c r="J7888" t="s">
        <v>2350</v>
      </c>
      <c r="K7888">
        <v>336</v>
      </c>
      <c r="L7888">
        <v>336</v>
      </c>
      <c r="M7888">
        <v>0</v>
      </c>
      <c r="N7888">
        <v>325</v>
      </c>
      <c r="O7888" t="s">
        <v>1062</v>
      </c>
      <c r="P7888" t="s">
        <v>25</v>
      </c>
      <c r="Q7888">
        <f ca="1">DATEDIF(Data[[#This Row],[Birthdate]],TODAY(),"Y")</f>
        <v>12</v>
      </c>
      <c r="R7888" t="str">
        <f ca="1">IF(Data[[#This Row],[Age]]&lt;=10,"3-10 Years",IF(Data[[#This Row],[Age]]&lt;=15,"11-15 Years",IF(Data[[#This Row],[Age]]&lt;=19,"16-19 Years", "20+ Years")))</f>
        <v>11-15 Years</v>
      </c>
    </row>
    <row r="7889" spans="1:18" x14ac:dyDescent="0.35">
      <c r="A7889" t="s">
        <v>371</v>
      </c>
      <c r="B7889" s="1">
        <v>45257</v>
      </c>
      <c r="C7889" t="s">
        <v>29</v>
      </c>
      <c r="D7889" t="s">
        <v>1631</v>
      </c>
      <c r="E7889" t="s">
        <v>5008</v>
      </c>
      <c r="F7889" t="s">
        <v>5006</v>
      </c>
      <c r="G7889" t="s">
        <v>50</v>
      </c>
      <c r="H7889" t="s">
        <v>5036</v>
      </c>
      <c r="I7889" s="1">
        <v>41470</v>
      </c>
      <c r="J7889" t="s">
        <v>293</v>
      </c>
      <c r="K7889">
        <v>336</v>
      </c>
      <c r="L7889">
        <v>336</v>
      </c>
      <c r="M7889">
        <v>0</v>
      </c>
      <c r="N7889">
        <v>325</v>
      </c>
      <c r="O7889" t="s">
        <v>1062</v>
      </c>
      <c r="P7889" t="s">
        <v>25</v>
      </c>
      <c r="Q7889">
        <f ca="1">DATEDIF(Data[[#This Row],[Birthdate]],TODAY(),"Y")</f>
        <v>12</v>
      </c>
      <c r="R7889" t="str">
        <f ca="1">IF(Data[[#This Row],[Age]]&lt;=10,"3-10 Years",IF(Data[[#This Row],[Age]]&lt;=15,"11-15 Years",IF(Data[[#This Row],[Age]]&lt;=19,"16-19 Years", "20+ Years")))</f>
        <v>11-15 Years</v>
      </c>
    </row>
    <row r="7890" spans="1:18" x14ac:dyDescent="0.35">
      <c r="A7890" t="s">
        <v>4328</v>
      </c>
      <c r="B7890" s="1">
        <v>45254</v>
      </c>
      <c r="C7890" t="s">
        <v>29</v>
      </c>
      <c r="D7890" t="s">
        <v>1631</v>
      </c>
      <c r="E7890" t="s">
        <v>5008</v>
      </c>
      <c r="F7890" t="s">
        <v>5006</v>
      </c>
      <c r="G7890" t="s">
        <v>50</v>
      </c>
      <c r="H7890" t="s">
        <v>5036</v>
      </c>
      <c r="I7890" s="1">
        <v>41330</v>
      </c>
      <c r="J7890" t="s">
        <v>4329</v>
      </c>
      <c r="K7890">
        <v>543</v>
      </c>
      <c r="L7890">
        <v>543</v>
      </c>
      <c r="M7890">
        <v>0</v>
      </c>
      <c r="N7890">
        <v>525</v>
      </c>
      <c r="O7890" t="s">
        <v>1062</v>
      </c>
      <c r="P7890" t="s">
        <v>25</v>
      </c>
      <c r="Q7890">
        <f ca="1">DATEDIF(Data[[#This Row],[Birthdate]],TODAY(),"Y")</f>
        <v>12</v>
      </c>
      <c r="R7890" t="str">
        <f ca="1">IF(Data[[#This Row],[Age]]&lt;=10,"3-10 Years",IF(Data[[#This Row],[Age]]&lt;=15,"11-15 Years",IF(Data[[#This Row],[Age]]&lt;=19,"16-19 Years", "20+ Years")))</f>
        <v>11-15 Years</v>
      </c>
    </row>
    <row r="7891" spans="1:18" x14ac:dyDescent="0.35">
      <c r="A7891" t="s">
        <v>4331</v>
      </c>
      <c r="B7891" s="1">
        <v>45248</v>
      </c>
      <c r="C7891" t="s">
        <v>29</v>
      </c>
      <c r="D7891" t="s">
        <v>1631</v>
      </c>
      <c r="E7891" t="s">
        <v>5008</v>
      </c>
      <c r="F7891" t="s">
        <v>5006</v>
      </c>
      <c r="G7891" t="s">
        <v>50</v>
      </c>
      <c r="H7891" t="s">
        <v>5036</v>
      </c>
      <c r="I7891" s="1">
        <v>41563</v>
      </c>
      <c r="J7891" t="s">
        <v>4332</v>
      </c>
      <c r="K7891">
        <v>336</v>
      </c>
      <c r="L7891">
        <v>336</v>
      </c>
      <c r="M7891">
        <v>0</v>
      </c>
      <c r="N7891">
        <v>325</v>
      </c>
      <c r="O7891" t="s">
        <v>1062</v>
      </c>
      <c r="P7891" t="s">
        <v>25</v>
      </c>
      <c r="Q7891">
        <f ca="1">DATEDIF(Data[[#This Row],[Birthdate]],TODAY(),"Y")</f>
        <v>12</v>
      </c>
      <c r="R7891" t="str">
        <f ca="1">IF(Data[[#This Row],[Age]]&lt;=10,"3-10 Years",IF(Data[[#This Row],[Age]]&lt;=15,"11-15 Years",IF(Data[[#This Row],[Age]]&lt;=19,"16-19 Years", "20+ Years")))</f>
        <v>11-15 Years</v>
      </c>
    </row>
    <row r="7892" spans="1:18" x14ac:dyDescent="0.35">
      <c r="A7892" t="s">
        <v>1286</v>
      </c>
      <c r="B7892" s="1">
        <v>45245</v>
      </c>
      <c r="C7892" t="s">
        <v>29</v>
      </c>
      <c r="D7892" t="s">
        <v>1631</v>
      </c>
      <c r="E7892" t="s">
        <v>5008</v>
      </c>
      <c r="F7892" t="s">
        <v>5006</v>
      </c>
      <c r="G7892" t="s">
        <v>50</v>
      </c>
      <c r="H7892" t="s">
        <v>5036</v>
      </c>
      <c r="I7892" s="1">
        <v>41464</v>
      </c>
      <c r="J7892" t="s">
        <v>434</v>
      </c>
      <c r="K7892">
        <v>466</v>
      </c>
      <c r="L7892">
        <v>466</v>
      </c>
      <c r="M7892">
        <v>0</v>
      </c>
      <c r="N7892">
        <v>450</v>
      </c>
      <c r="O7892" t="s">
        <v>1062</v>
      </c>
      <c r="P7892" t="s">
        <v>25</v>
      </c>
      <c r="Q7892">
        <f ca="1">DATEDIF(Data[[#This Row],[Birthdate]],TODAY(),"Y")</f>
        <v>12</v>
      </c>
      <c r="R7892" t="str">
        <f ca="1">IF(Data[[#This Row],[Age]]&lt;=10,"3-10 Years",IF(Data[[#This Row],[Age]]&lt;=15,"11-15 Years",IF(Data[[#This Row],[Age]]&lt;=19,"16-19 Years", "20+ Years")))</f>
        <v>11-15 Years</v>
      </c>
    </row>
    <row r="7893" spans="1:18" x14ac:dyDescent="0.35">
      <c r="A7893" t="s">
        <v>635</v>
      </c>
      <c r="B7893" s="1">
        <v>45232</v>
      </c>
      <c r="C7893" t="s">
        <v>29</v>
      </c>
      <c r="D7893" t="s">
        <v>1631</v>
      </c>
      <c r="E7893" t="s">
        <v>5008</v>
      </c>
      <c r="F7893" t="s">
        <v>5006</v>
      </c>
      <c r="G7893" t="s">
        <v>50</v>
      </c>
      <c r="H7893" t="s">
        <v>5036</v>
      </c>
      <c r="I7893" s="1">
        <v>41451</v>
      </c>
      <c r="J7893" t="s">
        <v>472</v>
      </c>
      <c r="K7893">
        <v>336</v>
      </c>
      <c r="L7893">
        <v>336</v>
      </c>
      <c r="M7893">
        <v>0</v>
      </c>
      <c r="N7893">
        <v>325</v>
      </c>
      <c r="O7893" t="s">
        <v>1062</v>
      </c>
      <c r="P7893" t="s">
        <v>25</v>
      </c>
      <c r="Q7893">
        <f ca="1">DATEDIF(Data[[#This Row],[Birthdate]],TODAY(),"Y")</f>
        <v>12</v>
      </c>
      <c r="R7893" t="str">
        <f ca="1">IF(Data[[#This Row],[Age]]&lt;=10,"3-10 Years",IF(Data[[#This Row],[Age]]&lt;=15,"11-15 Years",IF(Data[[#This Row],[Age]]&lt;=19,"16-19 Years", "20+ Years")))</f>
        <v>11-15 Years</v>
      </c>
    </row>
    <row r="7894" spans="1:18" x14ac:dyDescent="0.35">
      <c r="A7894" t="s">
        <v>2792</v>
      </c>
      <c r="B7894" s="1">
        <v>45232</v>
      </c>
      <c r="C7894" t="s">
        <v>29</v>
      </c>
      <c r="D7894" t="s">
        <v>1631</v>
      </c>
      <c r="E7894" t="s">
        <v>5008</v>
      </c>
      <c r="F7894" t="s">
        <v>5006</v>
      </c>
      <c r="G7894" t="s">
        <v>50</v>
      </c>
      <c r="H7894" t="s">
        <v>5036</v>
      </c>
      <c r="I7894" s="1">
        <v>41526</v>
      </c>
      <c r="J7894" t="s">
        <v>2793</v>
      </c>
      <c r="K7894">
        <v>543</v>
      </c>
      <c r="L7894">
        <v>543</v>
      </c>
      <c r="M7894">
        <v>0</v>
      </c>
      <c r="N7894">
        <v>525</v>
      </c>
      <c r="O7894" t="s">
        <v>1062</v>
      </c>
      <c r="P7894" t="s">
        <v>25</v>
      </c>
      <c r="Q7894">
        <f ca="1">DATEDIF(Data[[#This Row],[Birthdate]],TODAY(),"Y")</f>
        <v>12</v>
      </c>
      <c r="R7894" t="str">
        <f ca="1">IF(Data[[#This Row],[Age]]&lt;=10,"3-10 Years",IF(Data[[#This Row],[Age]]&lt;=15,"11-15 Years",IF(Data[[#This Row],[Age]]&lt;=19,"16-19 Years", "20+ Years")))</f>
        <v>11-15 Years</v>
      </c>
    </row>
    <row r="7895" spans="1:18" x14ac:dyDescent="0.35">
      <c r="A7895" t="s">
        <v>4348</v>
      </c>
      <c r="B7895" s="1">
        <v>45218</v>
      </c>
      <c r="C7895" t="s">
        <v>29</v>
      </c>
      <c r="D7895" t="s">
        <v>1631</v>
      </c>
      <c r="E7895" t="s">
        <v>5008</v>
      </c>
      <c r="F7895" t="s">
        <v>5006</v>
      </c>
      <c r="G7895" t="s">
        <v>57</v>
      </c>
      <c r="H7895" t="s">
        <v>5036</v>
      </c>
      <c r="I7895" s="1">
        <v>41543</v>
      </c>
      <c r="J7895" t="s">
        <v>4349</v>
      </c>
      <c r="K7895">
        <v>543</v>
      </c>
      <c r="L7895">
        <v>543</v>
      </c>
      <c r="M7895">
        <v>0</v>
      </c>
      <c r="N7895">
        <v>525</v>
      </c>
      <c r="O7895" t="s">
        <v>1062</v>
      </c>
      <c r="P7895" t="s">
        <v>25</v>
      </c>
      <c r="Q7895">
        <f ca="1">DATEDIF(Data[[#This Row],[Birthdate]],TODAY(),"Y")</f>
        <v>12</v>
      </c>
      <c r="R7895" t="str">
        <f ca="1">IF(Data[[#This Row],[Age]]&lt;=10,"3-10 Years",IF(Data[[#This Row],[Age]]&lt;=15,"11-15 Years",IF(Data[[#This Row],[Age]]&lt;=19,"16-19 Years", "20+ Years")))</f>
        <v>11-15 Years</v>
      </c>
    </row>
    <row r="7896" spans="1:18" x14ac:dyDescent="0.35">
      <c r="A7896" t="s">
        <v>227</v>
      </c>
      <c r="B7896" s="1">
        <v>45210</v>
      </c>
      <c r="C7896" t="s">
        <v>29</v>
      </c>
      <c r="D7896" t="s">
        <v>1631</v>
      </c>
      <c r="E7896" t="s">
        <v>5008</v>
      </c>
      <c r="F7896" t="s">
        <v>5006</v>
      </c>
      <c r="G7896" t="s">
        <v>189</v>
      </c>
      <c r="H7896" t="s">
        <v>5036</v>
      </c>
      <c r="I7896" s="1">
        <v>41542</v>
      </c>
      <c r="J7896" t="s">
        <v>228</v>
      </c>
      <c r="K7896">
        <v>169</v>
      </c>
      <c r="L7896">
        <v>169</v>
      </c>
      <c r="M7896">
        <v>0</v>
      </c>
      <c r="N7896">
        <v>525</v>
      </c>
      <c r="O7896" t="s">
        <v>1062</v>
      </c>
      <c r="P7896" t="s">
        <v>25</v>
      </c>
      <c r="Q7896">
        <f ca="1">DATEDIF(Data[[#This Row],[Birthdate]],TODAY(),"Y")</f>
        <v>12</v>
      </c>
      <c r="R7896" t="str">
        <f ca="1">IF(Data[[#This Row],[Age]]&lt;=10,"3-10 Years",IF(Data[[#This Row],[Age]]&lt;=15,"11-15 Years",IF(Data[[#This Row],[Age]]&lt;=19,"16-19 Years", "20+ Years")))</f>
        <v>11-15 Years</v>
      </c>
    </row>
    <row r="7897" spans="1:18" x14ac:dyDescent="0.35">
      <c r="A7897" t="s">
        <v>3008</v>
      </c>
      <c r="B7897" s="1">
        <v>45206</v>
      </c>
      <c r="C7897" t="s">
        <v>29</v>
      </c>
      <c r="D7897" t="s">
        <v>1631</v>
      </c>
      <c r="E7897" t="s">
        <v>5008</v>
      </c>
      <c r="F7897" t="s">
        <v>5006</v>
      </c>
      <c r="G7897" t="s">
        <v>21</v>
      </c>
      <c r="H7897" t="s">
        <v>5036</v>
      </c>
      <c r="I7897" s="1">
        <v>41284</v>
      </c>
      <c r="J7897" t="s">
        <v>1199</v>
      </c>
      <c r="K7897">
        <v>543</v>
      </c>
      <c r="L7897">
        <v>543</v>
      </c>
      <c r="M7897">
        <v>0</v>
      </c>
      <c r="N7897">
        <v>525</v>
      </c>
      <c r="O7897" t="s">
        <v>1062</v>
      </c>
      <c r="P7897" t="s">
        <v>25</v>
      </c>
      <c r="Q7897">
        <f ca="1">DATEDIF(Data[[#This Row],[Birthdate]],TODAY(),"Y")</f>
        <v>12</v>
      </c>
      <c r="R7897" t="str">
        <f ca="1">IF(Data[[#This Row],[Age]]&lt;=10,"3-10 Years",IF(Data[[#This Row],[Age]]&lt;=15,"11-15 Years",IF(Data[[#This Row],[Age]]&lt;=19,"16-19 Years", "20+ Years")))</f>
        <v>11-15 Years</v>
      </c>
    </row>
    <row r="7898" spans="1:18" x14ac:dyDescent="0.35">
      <c r="A7898" t="s">
        <v>2862</v>
      </c>
      <c r="B7898" s="1">
        <v>45201</v>
      </c>
      <c r="C7898" t="s">
        <v>29</v>
      </c>
      <c r="D7898" t="s">
        <v>1631</v>
      </c>
      <c r="E7898" t="s">
        <v>5008</v>
      </c>
      <c r="F7898" t="s">
        <v>5006</v>
      </c>
      <c r="G7898" t="s">
        <v>50</v>
      </c>
      <c r="H7898" t="s">
        <v>5036</v>
      </c>
      <c r="I7898" s="1">
        <v>41400</v>
      </c>
      <c r="J7898" t="s">
        <v>2863</v>
      </c>
      <c r="K7898">
        <v>336</v>
      </c>
      <c r="L7898">
        <v>336</v>
      </c>
      <c r="M7898">
        <v>0</v>
      </c>
      <c r="N7898">
        <v>325</v>
      </c>
      <c r="O7898" t="s">
        <v>1062</v>
      </c>
      <c r="P7898" t="s">
        <v>25</v>
      </c>
      <c r="Q7898">
        <f ca="1">DATEDIF(Data[[#This Row],[Birthdate]],TODAY(),"Y")</f>
        <v>12</v>
      </c>
      <c r="R7898" t="str">
        <f ca="1">IF(Data[[#This Row],[Age]]&lt;=10,"3-10 Years",IF(Data[[#This Row],[Age]]&lt;=15,"11-15 Years",IF(Data[[#This Row],[Age]]&lt;=19,"16-19 Years", "20+ Years")))</f>
        <v>11-15 Years</v>
      </c>
    </row>
    <row r="7899" spans="1:18" x14ac:dyDescent="0.35">
      <c r="A7899" t="s">
        <v>4357</v>
      </c>
      <c r="B7899" s="1">
        <v>45280</v>
      </c>
      <c r="C7899" t="s">
        <v>29</v>
      </c>
      <c r="D7899" t="s">
        <v>24</v>
      </c>
      <c r="E7899" t="s">
        <v>5008</v>
      </c>
      <c r="F7899" t="s">
        <v>5006</v>
      </c>
      <c r="G7899" t="s">
        <v>21</v>
      </c>
      <c r="H7899" t="s">
        <v>5036</v>
      </c>
      <c r="I7899" s="1">
        <v>41474</v>
      </c>
      <c r="J7899" t="s">
        <v>1447</v>
      </c>
      <c r="K7899">
        <v>466</v>
      </c>
      <c r="L7899">
        <v>466</v>
      </c>
      <c r="M7899">
        <v>0</v>
      </c>
      <c r="N7899">
        <v>450</v>
      </c>
      <c r="O7899" t="s">
        <v>23</v>
      </c>
      <c r="P7899" t="s">
        <v>25</v>
      </c>
      <c r="Q7899">
        <f ca="1">DATEDIF(Data[[#This Row],[Birthdate]],TODAY(),"Y")</f>
        <v>12</v>
      </c>
      <c r="R7899" t="str">
        <f ca="1">IF(Data[[#This Row],[Age]]&lt;=10,"3-10 Years",IF(Data[[#This Row],[Age]]&lt;=15,"11-15 Years",IF(Data[[#This Row],[Age]]&lt;=19,"16-19 Years", "20+ Years")))</f>
        <v>11-15 Years</v>
      </c>
    </row>
    <row r="7900" spans="1:18" x14ac:dyDescent="0.35">
      <c r="A7900" t="s">
        <v>3115</v>
      </c>
      <c r="B7900" s="1">
        <v>45238</v>
      </c>
      <c r="C7900" t="s">
        <v>29</v>
      </c>
      <c r="D7900" t="s">
        <v>24</v>
      </c>
      <c r="E7900" t="s">
        <v>5008</v>
      </c>
      <c r="F7900" t="s">
        <v>5006</v>
      </c>
      <c r="G7900" t="s">
        <v>21</v>
      </c>
      <c r="H7900" t="s">
        <v>5036</v>
      </c>
      <c r="I7900" s="1">
        <v>41547</v>
      </c>
      <c r="J7900" t="s">
        <v>523</v>
      </c>
      <c r="K7900">
        <v>466</v>
      </c>
      <c r="L7900">
        <v>466</v>
      </c>
      <c r="M7900">
        <v>0</v>
      </c>
      <c r="N7900">
        <v>450</v>
      </c>
      <c r="O7900" t="s">
        <v>23</v>
      </c>
      <c r="P7900" t="s">
        <v>25</v>
      </c>
      <c r="Q7900">
        <f ca="1">DATEDIF(Data[[#This Row],[Birthdate]],TODAY(),"Y")</f>
        <v>12</v>
      </c>
      <c r="R7900" t="str">
        <f ca="1">IF(Data[[#This Row],[Age]]&lt;=10,"3-10 Years",IF(Data[[#This Row],[Age]]&lt;=15,"11-15 Years",IF(Data[[#This Row],[Age]]&lt;=19,"16-19 Years", "20+ Years")))</f>
        <v>11-15 Years</v>
      </c>
    </row>
    <row r="7901" spans="1:18" x14ac:dyDescent="0.35">
      <c r="A7901" t="s">
        <v>608</v>
      </c>
      <c r="B7901" s="1">
        <v>45196</v>
      </c>
      <c r="C7901" t="s">
        <v>29</v>
      </c>
      <c r="D7901" t="s">
        <v>24</v>
      </c>
      <c r="E7901" t="s">
        <v>5008</v>
      </c>
      <c r="F7901" t="s">
        <v>5006</v>
      </c>
      <c r="G7901" t="s">
        <v>57</v>
      </c>
      <c r="H7901" t="s">
        <v>5036</v>
      </c>
      <c r="I7901" s="1">
        <v>41446</v>
      </c>
      <c r="J7901" t="s">
        <v>609</v>
      </c>
      <c r="K7901">
        <v>413</v>
      </c>
      <c r="L7901">
        <v>413</v>
      </c>
      <c r="M7901">
        <v>0</v>
      </c>
      <c r="N7901">
        <v>399</v>
      </c>
      <c r="O7901" t="s">
        <v>23</v>
      </c>
      <c r="P7901" t="s">
        <v>25</v>
      </c>
      <c r="Q7901">
        <f ca="1">DATEDIF(Data[[#This Row],[Birthdate]],TODAY(),"Y")</f>
        <v>12</v>
      </c>
      <c r="R7901" t="str">
        <f ca="1">IF(Data[[#This Row],[Age]]&lt;=10,"3-10 Years",IF(Data[[#This Row],[Age]]&lt;=15,"11-15 Years",IF(Data[[#This Row],[Age]]&lt;=19,"16-19 Years", "20+ Years")))</f>
        <v>11-15 Years</v>
      </c>
    </row>
    <row r="7902" spans="1:18" x14ac:dyDescent="0.35">
      <c r="A7902" t="s">
        <v>320</v>
      </c>
      <c r="B7902" s="1">
        <v>45288</v>
      </c>
      <c r="C7902" t="s">
        <v>29</v>
      </c>
      <c r="D7902" t="s">
        <v>1631</v>
      </c>
      <c r="E7902" t="s">
        <v>5008</v>
      </c>
      <c r="F7902" t="s">
        <v>5006</v>
      </c>
      <c r="G7902" t="s">
        <v>37</v>
      </c>
      <c r="H7902" t="s">
        <v>5036</v>
      </c>
      <c r="I7902" s="1">
        <v>41458</v>
      </c>
      <c r="J7902" t="s">
        <v>321</v>
      </c>
      <c r="K7902">
        <v>130</v>
      </c>
      <c r="L7902">
        <v>130</v>
      </c>
      <c r="M7902">
        <v>0</v>
      </c>
      <c r="N7902">
        <v>125</v>
      </c>
      <c r="O7902" t="s">
        <v>23</v>
      </c>
      <c r="P7902" t="s">
        <v>152</v>
      </c>
      <c r="Q7902">
        <f ca="1">DATEDIF(Data[[#This Row],[Birthdate]],TODAY(),"Y")</f>
        <v>12</v>
      </c>
      <c r="R7902" t="str">
        <f ca="1">IF(Data[[#This Row],[Age]]&lt;=10,"3-10 Years",IF(Data[[#This Row],[Age]]&lt;=15,"11-15 Years",IF(Data[[#This Row],[Age]]&lt;=19,"16-19 Years", "20+ Years")))</f>
        <v>11-15 Years</v>
      </c>
    </row>
    <row r="7903" spans="1:18" x14ac:dyDescent="0.35">
      <c r="A7903" t="s">
        <v>389</v>
      </c>
      <c r="B7903" s="1">
        <v>45287</v>
      </c>
      <c r="C7903" t="s">
        <v>29</v>
      </c>
      <c r="D7903" t="s">
        <v>1631</v>
      </c>
      <c r="E7903" t="s">
        <v>5008</v>
      </c>
      <c r="F7903" t="s">
        <v>5006</v>
      </c>
      <c r="G7903" t="s">
        <v>50</v>
      </c>
      <c r="H7903" t="s">
        <v>5036</v>
      </c>
      <c r="I7903" s="1">
        <v>41579</v>
      </c>
      <c r="J7903" t="s">
        <v>390</v>
      </c>
      <c r="K7903">
        <v>130</v>
      </c>
      <c r="L7903">
        <v>130</v>
      </c>
      <c r="M7903">
        <v>0</v>
      </c>
      <c r="N7903">
        <v>125</v>
      </c>
      <c r="O7903" t="s">
        <v>23</v>
      </c>
      <c r="P7903" t="s">
        <v>152</v>
      </c>
      <c r="Q7903">
        <f ca="1">DATEDIF(Data[[#This Row],[Birthdate]],TODAY(),"Y")</f>
        <v>12</v>
      </c>
      <c r="R7903" t="str">
        <f ca="1">IF(Data[[#This Row],[Age]]&lt;=10,"3-10 Years",IF(Data[[#This Row],[Age]]&lt;=15,"11-15 Years",IF(Data[[#This Row],[Age]]&lt;=19,"16-19 Years", "20+ Years")))</f>
        <v>11-15 Years</v>
      </c>
    </row>
    <row r="7904" spans="1:18" x14ac:dyDescent="0.35">
      <c r="A7904" t="s">
        <v>389</v>
      </c>
      <c r="B7904" s="1">
        <v>45287</v>
      </c>
      <c r="C7904" t="s">
        <v>29</v>
      </c>
      <c r="D7904" t="s">
        <v>1631</v>
      </c>
      <c r="E7904" t="s">
        <v>5008</v>
      </c>
      <c r="F7904" t="s">
        <v>5006</v>
      </c>
      <c r="G7904" t="s">
        <v>50</v>
      </c>
      <c r="H7904" t="s">
        <v>5036</v>
      </c>
      <c r="I7904" s="1">
        <v>41579</v>
      </c>
      <c r="J7904" t="s">
        <v>390</v>
      </c>
      <c r="K7904">
        <v>130</v>
      </c>
      <c r="L7904">
        <v>130</v>
      </c>
      <c r="M7904">
        <v>0</v>
      </c>
      <c r="N7904">
        <v>125</v>
      </c>
      <c r="O7904" t="s">
        <v>23</v>
      </c>
      <c r="P7904" t="s">
        <v>152</v>
      </c>
      <c r="Q7904">
        <f ca="1">DATEDIF(Data[[#This Row],[Birthdate]],TODAY(),"Y")</f>
        <v>12</v>
      </c>
      <c r="R7904" t="str">
        <f ca="1">IF(Data[[#This Row],[Age]]&lt;=10,"3-10 Years",IF(Data[[#This Row],[Age]]&lt;=15,"11-15 Years",IF(Data[[#This Row],[Age]]&lt;=19,"16-19 Years", "20+ Years")))</f>
        <v>11-15 Years</v>
      </c>
    </row>
    <row r="7905" spans="1:18" x14ac:dyDescent="0.35">
      <c r="A7905" t="s">
        <v>706</v>
      </c>
      <c r="B7905" s="1">
        <v>45287</v>
      </c>
      <c r="C7905" t="s">
        <v>150</v>
      </c>
      <c r="D7905" t="s">
        <v>1631</v>
      </c>
      <c r="E7905" t="s">
        <v>5008</v>
      </c>
      <c r="F7905" t="s">
        <v>5006</v>
      </c>
      <c r="G7905" t="s">
        <v>105</v>
      </c>
      <c r="H7905" t="s">
        <v>5036</v>
      </c>
      <c r="I7905" s="1">
        <v>41383</v>
      </c>
      <c r="J7905" t="s">
        <v>707</v>
      </c>
      <c r="K7905">
        <v>130</v>
      </c>
      <c r="L7905">
        <v>0</v>
      </c>
      <c r="M7905">
        <v>130</v>
      </c>
      <c r="N7905">
        <v>125</v>
      </c>
      <c r="O7905" t="s">
        <v>23</v>
      </c>
      <c r="P7905" t="s">
        <v>152</v>
      </c>
      <c r="Q7905">
        <f ca="1">DATEDIF(Data[[#This Row],[Birthdate]],TODAY(),"Y")</f>
        <v>12</v>
      </c>
      <c r="R7905" t="str">
        <f ca="1">IF(Data[[#This Row],[Age]]&lt;=10,"3-10 Years",IF(Data[[#This Row],[Age]]&lt;=15,"11-15 Years",IF(Data[[#This Row],[Age]]&lt;=19,"16-19 Years", "20+ Years")))</f>
        <v>11-15 Years</v>
      </c>
    </row>
    <row r="7906" spans="1:18" x14ac:dyDescent="0.35">
      <c r="A7906" t="s">
        <v>532</v>
      </c>
      <c r="B7906" s="1">
        <v>45287</v>
      </c>
      <c r="C7906" t="s">
        <v>29</v>
      </c>
      <c r="D7906" t="s">
        <v>1631</v>
      </c>
      <c r="E7906" t="s">
        <v>5008</v>
      </c>
      <c r="F7906" t="s">
        <v>5006</v>
      </c>
      <c r="G7906" t="s">
        <v>47</v>
      </c>
      <c r="H7906" t="s">
        <v>5036</v>
      </c>
      <c r="I7906" s="1">
        <v>41374</v>
      </c>
      <c r="J7906" t="s">
        <v>533</v>
      </c>
      <c r="K7906">
        <v>130</v>
      </c>
      <c r="L7906">
        <v>130</v>
      </c>
      <c r="M7906">
        <v>0</v>
      </c>
      <c r="N7906">
        <v>125</v>
      </c>
      <c r="O7906" t="s">
        <v>23</v>
      </c>
      <c r="P7906" t="s">
        <v>25</v>
      </c>
      <c r="Q7906">
        <f ca="1">DATEDIF(Data[[#This Row],[Birthdate]],TODAY(),"Y")</f>
        <v>12</v>
      </c>
      <c r="R7906" t="str">
        <f ca="1">IF(Data[[#This Row],[Age]]&lt;=10,"3-10 Years",IF(Data[[#This Row],[Age]]&lt;=15,"11-15 Years",IF(Data[[#This Row],[Age]]&lt;=19,"16-19 Years", "20+ Years")))</f>
        <v>11-15 Years</v>
      </c>
    </row>
    <row r="7907" spans="1:18" x14ac:dyDescent="0.35">
      <c r="A7907" t="s">
        <v>320</v>
      </c>
      <c r="B7907" s="1">
        <v>45286</v>
      </c>
      <c r="C7907" t="s">
        <v>29</v>
      </c>
      <c r="D7907" t="s">
        <v>1631</v>
      </c>
      <c r="E7907" t="s">
        <v>5008</v>
      </c>
      <c r="F7907" t="s">
        <v>5006</v>
      </c>
      <c r="G7907" t="s">
        <v>37</v>
      </c>
      <c r="H7907" t="s">
        <v>5036</v>
      </c>
      <c r="I7907" s="1">
        <v>41458</v>
      </c>
      <c r="J7907" t="s">
        <v>321</v>
      </c>
      <c r="K7907">
        <v>130</v>
      </c>
      <c r="L7907">
        <v>130</v>
      </c>
      <c r="M7907">
        <v>0</v>
      </c>
      <c r="N7907">
        <v>125</v>
      </c>
      <c r="O7907" t="s">
        <v>23</v>
      </c>
      <c r="P7907" t="s">
        <v>152</v>
      </c>
      <c r="Q7907">
        <f ca="1">DATEDIF(Data[[#This Row],[Birthdate]],TODAY(),"Y")</f>
        <v>12</v>
      </c>
      <c r="R7907" t="str">
        <f ca="1">IF(Data[[#This Row],[Age]]&lt;=10,"3-10 Years",IF(Data[[#This Row],[Age]]&lt;=15,"11-15 Years",IF(Data[[#This Row],[Age]]&lt;=19,"16-19 Years", "20+ Years")))</f>
        <v>11-15 Years</v>
      </c>
    </row>
    <row r="7908" spans="1:18" x14ac:dyDescent="0.35">
      <c r="A7908" t="s">
        <v>706</v>
      </c>
      <c r="B7908" s="1">
        <v>45286</v>
      </c>
      <c r="C7908" t="s">
        <v>150</v>
      </c>
      <c r="D7908" t="s">
        <v>1631</v>
      </c>
      <c r="E7908" t="s">
        <v>5008</v>
      </c>
      <c r="F7908" t="s">
        <v>5006</v>
      </c>
      <c r="G7908" t="s">
        <v>105</v>
      </c>
      <c r="H7908" t="s">
        <v>5036</v>
      </c>
      <c r="I7908" s="1">
        <v>41383</v>
      </c>
      <c r="J7908" t="s">
        <v>707</v>
      </c>
      <c r="K7908">
        <v>130</v>
      </c>
      <c r="L7908">
        <v>0</v>
      </c>
      <c r="M7908">
        <v>130</v>
      </c>
      <c r="N7908">
        <v>125</v>
      </c>
      <c r="O7908" t="s">
        <v>23</v>
      </c>
      <c r="P7908" t="s">
        <v>152</v>
      </c>
      <c r="Q7908">
        <f ca="1">DATEDIF(Data[[#This Row],[Birthdate]],TODAY(),"Y")</f>
        <v>12</v>
      </c>
      <c r="R7908" t="str">
        <f ca="1">IF(Data[[#This Row],[Age]]&lt;=10,"3-10 Years",IF(Data[[#This Row],[Age]]&lt;=15,"11-15 Years",IF(Data[[#This Row],[Age]]&lt;=19,"16-19 Years", "20+ Years")))</f>
        <v>11-15 Years</v>
      </c>
    </row>
    <row r="7909" spans="1:18" x14ac:dyDescent="0.35">
      <c r="A7909" t="s">
        <v>534</v>
      </c>
      <c r="B7909" s="1">
        <v>45286</v>
      </c>
      <c r="C7909" t="s">
        <v>29</v>
      </c>
      <c r="D7909" t="s">
        <v>1631</v>
      </c>
      <c r="E7909" t="s">
        <v>5008</v>
      </c>
      <c r="F7909" t="s">
        <v>5006</v>
      </c>
      <c r="G7909" t="s">
        <v>189</v>
      </c>
      <c r="H7909" t="s">
        <v>5036</v>
      </c>
      <c r="I7909" s="1">
        <v>41504</v>
      </c>
      <c r="J7909" t="s">
        <v>535</v>
      </c>
      <c r="K7909">
        <v>0</v>
      </c>
      <c r="L7909">
        <v>0</v>
      </c>
      <c r="M7909">
        <v>0</v>
      </c>
      <c r="N7909">
        <v>399</v>
      </c>
      <c r="O7909" t="s">
        <v>23</v>
      </c>
      <c r="P7909" t="s">
        <v>152</v>
      </c>
      <c r="Q7909">
        <f ca="1">DATEDIF(Data[[#This Row],[Birthdate]],TODAY(),"Y")</f>
        <v>12</v>
      </c>
      <c r="R7909" t="str">
        <f ca="1">IF(Data[[#This Row],[Age]]&lt;=10,"3-10 Years",IF(Data[[#This Row],[Age]]&lt;=15,"11-15 Years",IF(Data[[#This Row],[Age]]&lt;=19,"16-19 Years", "20+ Years")))</f>
        <v>11-15 Years</v>
      </c>
    </row>
    <row r="7910" spans="1:18" x14ac:dyDescent="0.35">
      <c r="A7910" t="s">
        <v>320</v>
      </c>
      <c r="B7910" s="1">
        <v>45285</v>
      </c>
      <c r="C7910" t="s">
        <v>29</v>
      </c>
      <c r="D7910" t="s">
        <v>1631</v>
      </c>
      <c r="E7910" t="s">
        <v>5008</v>
      </c>
      <c r="F7910" t="s">
        <v>5006</v>
      </c>
      <c r="G7910" t="s">
        <v>37</v>
      </c>
      <c r="H7910" t="s">
        <v>5036</v>
      </c>
      <c r="I7910" s="1">
        <v>41458</v>
      </c>
      <c r="J7910" t="s">
        <v>321</v>
      </c>
      <c r="K7910">
        <v>130</v>
      </c>
      <c r="L7910">
        <v>130</v>
      </c>
      <c r="M7910">
        <v>0</v>
      </c>
      <c r="N7910">
        <v>125</v>
      </c>
      <c r="O7910" t="s">
        <v>23</v>
      </c>
      <c r="P7910" t="s">
        <v>152</v>
      </c>
      <c r="Q7910">
        <f ca="1">DATEDIF(Data[[#This Row],[Birthdate]],TODAY(),"Y")</f>
        <v>12</v>
      </c>
      <c r="R7910" t="str">
        <f ca="1">IF(Data[[#This Row],[Age]]&lt;=10,"3-10 Years",IF(Data[[#This Row],[Age]]&lt;=15,"11-15 Years",IF(Data[[#This Row],[Age]]&lt;=19,"16-19 Years", "20+ Years")))</f>
        <v>11-15 Years</v>
      </c>
    </row>
    <row r="7911" spans="1:18" x14ac:dyDescent="0.35">
      <c r="A7911" t="s">
        <v>706</v>
      </c>
      <c r="B7911" s="1">
        <v>45283</v>
      </c>
      <c r="C7911" t="s">
        <v>150</v>
      </c>
      <c r="D7911" t="s">
        <v>1631</v>
      </c>
      <c r="E7911" t="s">
        <v>5008</v>
      </c>
      <c r="F7911" t="s">
        <v>5006</v>
      </c>
      <c r="G7911" t="s">
        <v>105</v>
      </c>
      <c r="H7911" t="s">
        <v>5036</v>
      </c>
      <c r="I7911" s="1">
        <v>41383</v>
      </c>
      <c r="J7911" t="s">
        <v>707</v>
      </c>
      <c r="K7911">
        <v>130</v>
      </c>
      <c r="L7911">
        <v>0</v>
      </c>
      <c r="M7911">
        <v>130</v>
      </c>
      <c r="N7911">
        <v>125</v>
      </c>
      <c r="O7911" t="s">
        <v>23</v>
      </c>
      <c r="P7911" t="s">
        <v>152</v>
      </c>
      <c r="Q7911">
        <f ca="1">DATEDIF(Data[[#This Row],[Birthdate]],TODAY(),"Y")</f>
        <v>12</v>
      </c>
      <c r="R7911" t="str">
        <f ca="1">IF(Data[[#This Row],[Age]]&lt;=10,"3-10 Years",IF(Data[[#This Row],[Age]]&lt;=15,"11-15 Years",IF(Data[[#This Row],[Age]]&lt;=19,"16-19 Years", "20+ Years")))</f>
        <v>11-15 Years</v>
      </c>
    </row>
    <row r="7912" spans="1:18" x14ac:dyDescent="0.35">
      <c r="A7912" t="s">
        <v>4365</v>
      </c>
      <c r="B7912" s="1">
        <v>45282</v>
      </c>
      <c r="C7912" t="s">
        <v>29</v>
      </c>
      <c r="D7912" t="s">
        <v>1631</v>
      </c>
      <c r="E7912" t="s">
        <v>5008</v>
      </c>
      <c r="F7912" t="s">
        <v>5006</v>
      </c>
      <c r="G7912" t="s">
        <v>37</v>
      </c>
      <c r="H7912" t="s">
        <v>5036</v>
      </c>
      <c r="I7912" s="1">
        <v>41492</v>
      </c>
      <c r="J7912" t="s">
        <v>4366</v>
      </c>
      <c r="K7912">
        <v>415</v>
      </c>
      <c r="L7912">
        <v>415</v>
      </c>
      <c r="M7912">
        <v>0</v>
      </c>
      <c r="N7912">
        <v>399</v>
      </c>
      <c r="O7912" t="s">
        <v>23</v>
      </c>
      <c r="P7912" t="s">
        <v>25</v>
      </c>
      <c r="Q7912">
        <f ca="1">DATEDIF(Data[[#This Row],[Birthdate]],TODAY(),"Y")</f>
        <v>12</v>
      </c>
      <c r="R7912" t="str">
        <f ca="1">IF(Data[[#This Row],[Age]]&lt;=10,"3-10 Years",IF(Data[[#This Row],[Age]]&lt;=15,"11-15 Years",IF(Data[[#This Row],[Age]]&lt;=19,"16-19 Years", "20+ Years")))</f>
        <v>11-15 Years</v>
      </c>
    </row>
    <row r="7913" spans="1:18" x14ac:dyDescent="0.35">
      <c r="A7913" t="s">
        <v>2220</v>
      </c>
      <c r="B7913" s="1">
        <v>45279</v>
      </c>
      <c r="C7913" t="s">
        <v>29</v>
      </c>
      <c r="D7913" t="s">
        <v>1631</v>
      </c>
      <c r="E7913" t="s">
        <v>5008</v>
      </c>
      <c r="F7913" t="s">
        <v>5006</v>
      </c>
      <c r="G7913" t="s">
        <v>105</v>
      </c>
      <c r="H7913" t="s">
        <v>5036</v>
      </c>
      <c r="I7913" s="1">
        <v>41527</v>
      </c>
      <c r="J7913" t="s">
        <v>1039</v>
      </c>
      <c r="K7913">
        <v>130</v>
      </c>
      <c r="L7913">
        <v>130</v>
      </c>
      <c r="M7913">
        <v>0</v>
      </c>
      <c r="N7913">
        <v>125</v>
      </c>
      <c r="O7913" t="s">
        <v>23</v>
      </c>
      <c r="P7913" t="s">
        <v>25</v>
      </c>
      <c r="Q7913">
        <f ca="1">DATEDIF(Data[[#This Row],[Birthdate]],TODAY(),"Y")</f>
        <v>12</v>
      </c>
      <c r="R7913" t="str">
        <f ca="1">IF(Data[[#This Row],[Age]]&lt;=10,"3-10 Years",IF(Data[[#This Row],[Age]]&lt;=15,"11-15 Years",IF(Data[[#This Row],[Age]]&lt;=19,"16-19 Years", "20+ Years")))</f>
        <v>11-15 Years</v>
      </c>
    </row>
    <row r="7914" spans="1:18" x14ac:dyDescent="0.35">
      <c r="A7914" t="s">
        <v>244</v>
      </c>
      <c r="B7914" s="1">
        <v>45278</v>
      </c>
      <c r="C7914" t="s">
        <v>29</v>
      </c>
      <c r="D7914" t="s">
        <v>1631</v>
      </c>
      <c r="E7914" t="s">
        <v>5008</v>
      </c>
      <c r="F7914" t="s">
        <v>5006</v>
      </c>
      <c r="G7914" t="s">
        <v>189</v>
      </c>
      <c r="H7914" t="s">
        <v>5036</v>
      </c>
      <c r="I7914" s="1">
        <v>41496</v>
      </c>
      <c r="J7914" t="s">
        <v>245</v>
      </c>
      <c r="K7914">
        <v>130</v>
      </c>
      <c r="L7914">
        <v>130</v>
      </c>
      <c r="M7914">
        <v>0</v>
      </c>
      <c r="N7914">
        <v>125</v>
      </c>
      <c r="O7914" t="s">
        <v>23</v>
      </c>
      <c r="P7914" t="s">
        <v>152</v>
      </c>
      <c r="Q7914">
        <f ca="1">DATEDIF(Data[[#This Row],[Birthdate]],TODAY(),"Y")</f>
        <v>12</v>
      </c>
      <c r="R7914" t="str">
        <f ca="1">IF(Data[[#This Row],[Age]]&lt;=10,"3-10 Years",IF(Data[[#This Row],[Age]]&lt;=15,"11-15 Years",IF(Data[[#This Row],[Age]]&lt;=19,"16-19 Years", "20+ Years")))</f>
        <v>11-15 Years</v>
      </c>
    </row>
    <row r="7915" spans="1:18" x14ac:dyDescent="0.35">
      <c r="A7915" t="s">
        <v>2164</v>
      </c>
      <c r="B7915" s="1">
        <v>45278</v>
      </c>
      <c r="C7915" t="s">
        <v>29</v>
      </c>
      <c r="D7915" t="s">
        <v>1631</v>
      </c>
      <c r="E7915" t="s">
        <v>5008</v>
      </c>
      <c r="F7915" t="s">
        <v>5006</v>
      </c>
      <c r="G7915" t="s">
        <v>37</v>
      </c>
      <c r="H7915" t="s">
        <v>5036</v>
      </c>
      <c r="I7915" s="1">
        <v>41319</v>
      </c>
      <c r="J7915" t="s">
        <v>2165</v>
      </c>
      <c r="K7915">
        <v>415</v>
      </c>
      <c r="L7915">
        <v>415</v>
      </c>
      <c r="M7915">
        <v>0</v>
      </c>
      <c r="N7915">
        <v>399</v>
      </c>
      <c r="O7915" t="s">
        <v>23</v>
      </c>
      <c r="P7915" t="s">
        <v>25</v>
      </c>
      <c r="Q7915">
        <f ca="1">DATEDIF(Data[[#This Row],[Birthdate]],TODAY(),"Y")</f>
        <v>12</v>
      </c>
      <c r="R7915" t="str">
        <f ca="1">IF(Data[[#This Row],[Age]]&lt;=10,"3-10 Years",IF(Data[[#This Row],[Age]]&lt;=15,"11-15 Years",IF(Data[[#This Row],[Age]]&lt;=19,"16-19 Years", "20+ Years")))</f>
        <v>11-15 Years</v>
      </c>
    </row>
    <row r="7916" spans="1:18" x14ac:dyDescent="0.35">
      <c r="A7916" t="s">
        <v>4407</v>
      </c>
      <c r="B7916" s="1">
        <v>45229</v>
      </c>
      <c r="C7916" t="s">
        <v>29</v>
      </c>
      <c r="D7916" t="s">
        <v>24</v>
      </c>
      <c r="E7916" t="s">
        <v>5008</v>
      </c>
      <c r="F7916" t="s">
        <v>5006</v>
      </c>
      <c r="G7916" t="s">
        <v>189</v>
      </c>
      <c r="H7916" t="s">
        <v>5036</v>
      </c>
      <c r="I7916" s="1">
        <v>41425</v>
      </c>
      <c r="J7916" t="s">
        <v>4116</v>
      </c>
      <c r="K7916">
        <v>466</v>
      </c>
      <c r="L7916">
        <v>466</v>
      </c>
      <c r="M7916">
        <v>0</v>
      </c>
      <c r="N7916">
        <v>450</v>
      </c>
      <c r="O7916" t="s">
        <v>1062</v>
      </c>
      <c r="P7916" t="s">
        <v>25</v>
      </c>
      <c r="Q7916">
        <f ca="1">DATEDIF(Data[[#This Row],[Birthdate]],TODAY(),"Y")</f>
        <v>12</v>
      </c>
      <c r="R7916" t="str">
        <f ca="1">IF(Data[[#This Row],[Age]]&lt;=10,"3-10 Years",IF(Data[[#This Row],[Age]]&lt;=15,"11-15 Years",IF(Data[[#This Row],[Age]]&lt;=19,"16-19 Years", "20+ Years")))</f>
        <v>11-15 Years</v>
      </c>
    </row>
    <row r="7917" spans="1:18" x14ac:dyDescent="0.35">
      <c r="A7917" t="s">
        <v>4408</v>
      </c>
      <c r="B7917" s="1">
        <v>45229</v>
      </c>
      <c r="C7917" t="s">
        <v>29</v>
      </c>
      <c r="D7917" t="s">
        <v>24</v>
      </c>
      <c r="E7917" t="s">
        <v>5008</v>
      </c>
      <c r="F7917" t="s">
        <v>5006</v>
      </c>
      <c r="G7917" t="s">
        <v>50</v>
      </c>
      <c r="H7917" t="s">
        <v>5036</v>
      </c>
      <c r="I7917" s="1">
        <v>41425</v>
      </c>
      <c r="J7917" t="s">
        <v>4116</v>
      </c>
      <c r="K7917">
        <v>466</v>
      </c>
      <c r="L7917">
        <v>466</v>
      </c>
      <c r="M7917">
        <v>0</v>
      </c>
      <c r="N7917">
        <v>450</v>
      </c>
      <c r="O7917" t="s">
        <v>1062</v>
      </c>
      <c r="P7917" t="s">
        <v>25</v>
      </c>
      <c r="Q7917">
        <f ca="1">DATEDIF(Data[[#This Row],[Birthdate]],TODAY(),"Y")</f>
        <v>12</v>
      </c>
      <c r="R7917" t="str">
        <f ca="1">IF(Data[[#This Row],[Age]]&lt;=10,"3-10 Years",IF(Data[[#This Row],[Age]]&lt;=15,"11-15 Years",IF(Data[[#This Row],[Age]]&lt;=19,"16-19 Years", "20+ Years")))</f>
        <v>11-15 Years</v>
      </c>
    </row>
    <row r="7918" spans="1:18" x14ac:dyDescent="0.35">
      <c r="A7918" t="s">
        <v>570</v>
      </c>
      <c r="B7918" s="1">
        <v>45189</v>
      </c>
      <c r="C7918" t="s">
        <v>303</v>
      </c>
      <c r="D7918" t="s">
        <v>24</v>
      </c>
      <c r="E7918" t="s">
        <v>5008</v>
      </c>
      <c r="F7918" t="s">
        <v>5006</v>
      </c>
      <c r="G7918" t="s">
        <v>189</v>
      </c>
      <c r="H7918" t="s">
        <v>5036</v>
      </c>
      <c r="I7918" s="1">
        <v>41417</v>
      </c>
      <c r="J7918" t="s">
        <v>571</v>
      </c>
      <c r="K7918">
        <v>413</v>
      </c>
      <c r="L7918">
        <v>413</v>
      </c>
      <c r="M7918">
        <v>0</v>
      </c>
      <c r="N7918">
        <v>399</v>
      </c>
      <c r="O7918" t="s">
        <v>23</v>
      </c>
      <c r="P7918" t="s">
        <v>152</v>
      </c>
      <c r="Q7918">
        <f ca="1">DATEDIF(Data[[#This Row],[Birthdate]],TODAY(),"Y")</f>
        <v>12</v>
      </c>
      <c r="R7918" t="str">
        <f ca="1">IF(Data[[#This Row],[Age]]&lt;=10,"3-10 Years",IF(Data[[#This Row],[Age]]&lt;=15,"11-15 Years",IF(Data[[#This Row],[Age]]&lt;=19,"16-19 Years", "20+ Years")))</f>
        <v>11-15 Years</v>
      </c>
    </row>
    <row r="7919" spans="1:18" x14ac:dyDescent="0.35">
      <c r="A7919" t="s">
        <v>320</v>
      </c>
      <c r="B7919" s="1">
        <v>44976</v>
      </c>
      <c r="C7919" t="s">
        <v>29</v>
      </c>
      <c r="D7919" t="s">
        <v>1631</v>
      </c>
      <c r="E7919" t="s">
        <v>5008</v>
      </c>
      <c r="F7919" t="s">
        <v>5006</v>
      </c>
      <c r="G7919" t="s">
        <v>37</v>
      </c>
      <c r="H7919" t="s">
        <v>5036</v>
      </c>
      <c r="I7919" s="1">
        <v>41458</v>
      </c>
      <c r="J7919" t="s">
        <v>321</v>
      </c>
      <c r="K7919">
        <v>129</v>
      </c>
      <c r="L7919">
        <v>129</v>
      </c>
      <c r="M7919">
        <v>0</v>
      </c>
      <c r="N7919">
        <v>125</v>
      </c>
      <c r="O7919" t="s">
        <v>23</v>
      </c>
      <c r="P7919" t="s">
        <v>152</v>
      </c>
      <c r="Q7919">
        <f ca="1">DATEDIF(Data[[#This Row],[Birthdate]],TODAY(),"Y")</f>
        <v>12</v>
      </c>
      <c r="R7919" t="str">
        <f ca="1">IF(Data[[#This Row],[Age]]&lt;=10,"3-10 Years",IF(Data[[#This Row],[Age]]&lt;=15,"11-15 Years",IF(Data[[#This Row],[Age]]&lt;=19,"16-19 Years", "20+ Years")))</f>
        <v>11-15 Years</v>
      </c>
    </row>
    <row r="7920" spans="1:18" x14ac:dyDescent="0.35">
      <c r="A7920" t="s">
        <v>208</v>
      </c>
      <c r="B7920" s="1">
        <v>44975</v>
      </c>
      <c r="C7920" t="s">
        <v>29</v>
      </c>
      <c r="D7920" t="s">
        <v>1631</v>
      </c>
      <c r="E7920" t="s">
        <v>5008</v>
      </c>
      <c r="F7920" t="s">
        <v>5006</v>
      </c>
      <c r="G7920" t="s">
        <v>21</v>
      </c>
      <c r="H7920" t="s">
        <v>5036</v>
      </c>
      <c r="I7920" s="1">
        <v>41394</v>
      </c>
      <c r="J7920" t="s">
        <v>209</v>
      </c>
      <c r="K7920">
        <v>129</v>
      </c>
      <c r="L7920">
        <v>129</v>
      </c>
      <c r="M7920">
        <v>0</v>
      </c>
      <c r="N7920">
        <v>125</v>
      </c>
      <c r="O7920" t="s">
        <v>23</v>
      </c>
      <c r="P7920" t="s">
        <v>25</v>
      </c>
      <c r="Q7920">
        <f ca="1">DATEDIF(Data[[#This Row],[Birthdate]],TODAY(),"Y")</f>
        <v>12</v>
      </c>
      <c r="R7920" t="str">
        <f ca="1">IF(Data[[#This Row],[Age]]&lt;=10,"3-10 Years",IF(Data[[#This Row],[Age]]&lt;=15,"11-15 Years",IF(Data[[#This Row],[Age]]&lt;=19,"16-19 Years", "20+ Years")))</f>
        <v>11-15 Years</v>
      </c>
    </row>
    <row r="7921" spans="1:18" x14ac:dyDescent="0.35">
      <c r="A7921" t="s">
        <v>4458</v>
      </c>
      <c r="B7921" s="1">
        <v>44954</v>
      </c>
      <c r="C7921" t="s">
        <v>29</v>
      </c>
      <c r="D7921" t="s">
        <v>1631</v>
      </c>
      <c r="E7921" t="s">
        <v>5008</v>
      </c>
      <c r="F7921" t="s">
        <v>5006</v>
      </c>
      <c r="G7921" t="s">
        <v>4459</v>
      </c>
      <c r="H7921" t="s">
        <v>5050</v>
      </c>
      <c r="I7921" s="1">
        <v>41346</v>
      </c>
      <c r="J7921" t="s">
        <v>4460</v>
      </c>
      <c r="K7921">
        <v>129</v>
      </c>
      <c r="L7921">
        <v>129</v>
      </c>
      <c r="M7921">
        <v>0</v>
      </c>
      <c r="N7921">
        <v>125</v>
      </c>
      <c r="O7921" t="s">
        <v>23</v>
      </c>
      <c r="P7921" t="s">
        <v>25</v>
      </c>
      <c r="Q7921">
        <f ca="1">DATEDIF(Data[[#This Row],[Birthdate]],TODAY(),"Y")</f>
        <v>12</v>
      </c>
      <c r="R7921" t="str">
        <f ca="1">IF(Data[[#This Row],[Age]]&lt;=10,"3-10 Years",IF(Data[[#This Row],[Age]]&lt;=15,"11-15 Years",IF(Data[[#This Row],[Age]]&lt;=19,"16-19 Years", "20+ Years")))</f>
        <v>11-15 Years</v>
      </c>
    </row>
    <row r="7922" spans="1:18" x14ac:dyDescent="0.35">
      <c r="A7922" t="s">
        <v>461</v>
      </c>
      <c r="B7922" s="1">
        <v>44954</v>
      </c>
      <c r="C7922" t="s">
        <v>29</v>
      </c>
      <c r="D7922" t="s">
        <v>1631</v>
      </c>
      <c r="E7922" t="s">
        <v>5008</v>
      </c>
      <c r="F7922" t="s">
        <v>5006</v>
      </c>
      <c r="G7922" t="s">
        <v>47</v>
      </c>
      <c r="H7922" t="s">
        <v>5036</v>
      </c>
      <c r="I7922" s="1">
        <v>41470</v>
      </c>
      <c r="J7922" t="s">
        <v>462</v>
      </c>
      <c r="K7922">
        <v>129</v>
      </c>
      <c r="L7922">
        <v>129</v>
      </c>
      <c r="M7922">
        <v>0</v>
      </c>
      <c r="N7922">
        <v>125</v>
      </c>
      <c r="O7922" t="s">
        <v>23</v>
      </c>
      <c r="P7922" t="s">
        <v>25</v>
      </c>
      <c r="Q7922">
        <f ca="1">DATEDIF(Data[[#This Row],[Birthdate]],TODAY(),"Y")</f>
        <v>12</v>
      </c>
      <c r="R7922" t="str">
        <f ca="1">IF(Data[[#This Row],[Age]]&lt;=10,"3-10 Years",IF(Data[[#This Row],[Age]]&lt;=15,"11-15 Years",IF(Data[[#This Row],[Age]]&lt;=19,"16-19 Years", "20+ Years")))</f>
        <v>11-15 Years</v>
      </c>
    </row>
    <row r="7923" spans="1:18" x14ac:dyDescent="0.35">
      <c r="A7923" t="s">
        <v>4131</v>
      </c>
      <c r="B7923" s="1">
        <v>45631</v>
      </c>
      <c r="C7923" t="s">
        <v>29</v>
      </c>
      <c r="D7923" t="s">
        <v>1631</v>
      </c>
      <c r="E7923" t="s">
        <v>5008</v>
      </c>
      <c r="F7923" t="s">
        <v>5006</v>
      </c>
      <c r="G7923" t="s">
        <v>5058</v>
      </c>
      <c r="H7923" t="s">
        <v>5036</v>
      </c>
      <c r="I7923" s="1">
        <v>41289</v>
      </c>
      <c r="J7923" t="s">
        <v>4132</v>
      </c>
      <c r="K7923">
        <v>340</v>
      </c>
      <c r="L7923">
        <v>340</v>
      </c>
      <c r="M7923">
        <v>0</v>
      </c>
      <c r="N7923">
        <v>325</v>
      </c>
      <c r="O7923" t="s">
        <v>3200</v>
      </c>
      <c r="P7923" t="s">
        <v>25</v>
      </c>
      <c r="Q7923">
        <f ca="1">DATEDIF(Data[[#This Row],[Birthdate]],TODAY(),"Y")</f>
        <v>12</v>
      </c>
      <c r="R7923" t="str">
        <f ca="1">IF(Data[[#This Row],[Age]]&lt;=10,"3-10 Years",IF(Data[[#This Row],[Age]]&lt;=15,"11-15 Years",IF(Data[[#This Row],[Age]]&lt;=19,"16-19 Years", "20+ Years")))</f>
        <v>11-15 Years</v>
      </c>
    </row>
    <row r="7924" spans="1:18" x14ac:dyDescent="0.35">
      <c r="A7924" t="s">
        <v>1286</v>
      </c>
      <c r="B7924" s="1">
        <v>45595</v>
      </c>
      <c r="C7924" t="s">
        <v>29</v>
      </c>
      <c r="D7924" t="s">
        <v>1631</v>
      </c>
      <c r="E7924" t="s">
        <v>5008</v>
      </c>
      <c r="F7924" t="s">
        <v>5006</v>
      </c>
      <c r="G7924" t="s">
        <v>50</v>
      </c>
      <c r="H7924" t="s">
        <v>5036</v>
      </c>
      <c r="I7924" s="1">
        <v>41464</v>
      </c>
      <c r="J7924" t="s">
        <v>434</v>
      </c>
      <c r="K7924">
        <v>340</v>
      </c>
      <c r="L7924">
        <v>340</v>
      </c>
      <c r="M7924">
        <v>0</v>
      </c>
      <c r="N7924">
        <v>325</v>
      </c>
      <c r="O7924" t="s">
        <v>3200</v>
      </c>
      <c r="P7924" t="s">
        <v>25</v>
      </c>
      <c r="Q7924">
        <f ca="1">DATEDIF(Data[[#This Row],[Birthdate]],TODAY(),"Y")</f>
        <v>12</v>
      </c>
      <c r="R7924" t="str">
        <f ca="1">IF(Data[[#This Row],[Age]]&lt;=10,"3-10 Years",IF(Data[[#This Row],[Age]]&lt;=15,"11-15 Years",IF(Data[[#This Row],[Age]]&lt;=19,"16-19 Years", "20+ Years")))</f>
        <v>11-15 Years</v>
      </c>
    </row>
    <row r="7925" spans="1:18" x14ac:dyDescent="0.35">
      <c r="A7925" t="s">
        <v>3093</v>
      </c>
      <c r="B7925" s="1">
        <v>45594</v>
      </c>
      <c r="C7925" t="s">
        <v>29</v>
      </c>
      <c r="D7925" t="s">
        <v>1631</v>
      </c>
      <c r="E7925" t="s">
        <v>5008</v>
      </c>
      <c r="F7925" t="s">
        <v>5006</v>
      </c>
      <c r="G7925" t="s">
        <v>30</v>
      </c>
      <c r="H7925" t="s">
        <v>5036</v>
      </c>
      <c r="I7925" s="1">
        <v>41494</v>
      </c>
      <c r="J7925" t="s">
        <v>3092</v>
      </c>
      <c r="K7925">
        <v>0</v>
      </c>
      <c r="L7925">
        <v>0</v>
      </c>
      <c r="M7925">
        <v>0</v>
      </c>
      <c r="N7925">
        <v>325</v>
      </c>
      <c r="O7925" t="s">
        <v>3200</v>
      </c>
      <c r="P7925" t="s">
        <v>25</v>
      </c>
      <c r="Q7925">
        <f ca="1">DATEDIF(Data[[#This Row],[Birthdate]],TODAY(),"Y")</f>
        <v>12</v>
      </c>
      <c r="R7925" t="str">
        <f ca="1">IF(Data[[#This Row],[Age]]&lt;=10,"3-10 Years",IF(Data[[#This Row],[Age]]&lt;=15,"11-15 Years",IF(Data[[#This Row],[Age]]&lt;=19,"16-19 Years", "20+ Years")))</f>
        <v>11-15 Years</v>
      </c>
    </row>
    <row r="7926" spans="1:18" x14ac:dyDescent="0.35">
      <c r="A7926" t="s">
        <v>1946</v>
      </c>
      <c r="B7926" s="1">
        <v>45593</v>
      </c>
      <c r="C7926" t="s">
        <v>29</v>
      </c>
      <c r="D7926" t="s">
        <v>1631</v>
      </c>
      <c r="E7926" t="s">
        <v>5008</v>
      </c>
      <c r="F7926" t="s">
        <v>5006</v>
      </c>
      <c r="G7926" t="s">
        <v>30</v>
      </c>
      <c r="H7926" t="s">
        <v>5036</v>
      </c>
      <c r="I7926" s="1">
        <v>41577</v>
      </c>
      <c r="J7926" t="s">
        <v>1947</v>
      </c>
      <c r="K7926">
        <v>549</v>
      </c>
      <c r="L7926">
        <v>549</v>
      </c>
      <c r="M7926">
        <v>0</v>
      </c>
      <c r="N7926">
        <v>525</v>
      </c>
      <c r="O7926" t="s">
        <v>3200</v>
      </c>
      <c r="P7926" t="s">
        <v>25</v>
      </c>
      <c r="Q7926">
        <f ca="1">DATEDIF(Data[[#This Row],[Birthdate]],TODAY(),"Y")</f>
        <v>12</v>
      </c>
      <c r="R7926" t="str">
        <f ca="1">IF(Data[[#This Row],[Age]]&lt;=10,"3-10 Years",IF(Data[[#This Row],[Age]]&lt;=15,"11-15 Years",IF(Data[[#This Row],[Age]]&lt;=19,"16-19 Years", "20+ Years")))</f>
        <v>11-15 Years</v>
      </c>
    </row>
    <row r="7927" spans="1:18" x14ac:dyDescent="0.35">
      <c r="A7927" t="s">
        <v>2124</v>
      </c>
      <c r="B7927" s="1">
        <v>45582</v>
      </c>
      <c r="C7927" t="s">
        <v>29</v>
      </c>
      <c r="D7927" t="s">
        <v>1631</v>
      </c>
      <c r="E7927" t="s">
        <v>5008</v>
      </c>
      <c r="F7927" t="s">
        <v>5006</v>
      </c>
      <c r="G7927" t="s">
        <v>50</v>
      </c>
      <c r="H7927" t="s">
        <v>5036</v>
      </c>
      <c r="I7927" s="1">
        <v>41477</v>
      </c>
      <c r="J7927" t="s">
        <v>2125</v>
      </c>
      <c r="K7927">
        <v>340</v>
      </c>
      <c r="L7927">
        <v>340</v>
      </c>
      <c r="M7927">
        <v>0</v>
      </c>
      <c r="N7927">
        <v>325</v>
      </c>
      <c r="O7927" t="s">
        <v>3200</v>
      </c>
      <c r="P7927" t="s">
        <v>25</v>
      </c>
      <c r="Q7927">
        <f ca="1">DATEDIF(Data[[#This Row],[Birthdate]],TODAY(),"Y")</f>
        <v>12</v>
      </c>
      <c r="R7927" t="str">
        <f ca="1">IF(Data[[#This Row],[Age]]&lt;=10,"3-10 Years",IF(Data[[#This Row],[Age]]&lt;=15,"11-15 Years",IF(Data[[#This Row],[Age]]&lt;=19,"16-19 Years", "20+ Years")))</f>
        <v>11-15 Years</v>
      </c>
    </row>
    <row r="7928" spans="1:18" x14ac:dyDescent="0.35">
      <c r="A7928" t="s">
        <v>1606</v>
      </c>
      <c r="B7928" s="1">
        <v>45567</v>
      </c>
      <c r="C7928" t="s">
        <v>29</v>
      </c>
      <c r="D7928" t="s">
        <v>1631</v>
      </c>
      <c r="E7928" t="s">
        <v>5008</v>
      </c>
      <c r="F7928" t="s">
        <v>5006</v>
      </c>
      <c r="G7928" t="s">
        <v>57</v>
      </c>
      <c r="H7928" t="s">
        <v>5036</v>
      </c>
      <c r="I7928" s="1">
        <v>41579</v>
      </c>
      <c r="J7928" t="s">
        <v>1607</v>
      </c>
      <c r="K7928">
        <v>340</v>
      </c>
      <c r="L7928">
        <v>340</v>
      </c>
      <c r="M7928">
        <v>0</v>
      </c>
      <c r="N7928">
        <v>325</v>
      </c>
      <c r="O7928" t="s">
        <v>3200</v>
      </c>
      <c r="P7928" t="s">
        <v>25</v>
      </c>
      <c r="Q7928">
        <f ca="1">DATEDIF(Data[[#This Row],[Birthdate]],TODAY(),"Y")</f>
        <v>12</v>
      </c>
      <c r="R7928" t="str">
        <f ca="1">IF(Data[[#This Row],[Age]]&lt;=10,"3-10 Years",IF(Data[[#This Row],[Age]]&lt;=15,"11-15 Years",IF(Data[[#This Row],[Age]]&lt;=19,"16-19 Years", "20+ Years")))</f>
        <v>11-15 Years</v>
      </c>
    </row>
    <row r="7929" spans="1:18" x14ac:dyDescent="0.35">
      <c r="A7929" t="s">
        <v>1608</v>
      </c>
      <c r="B7929" s="1">
        <v>45564</v>
      </c>
      <c r="C7929" t="s">
        <v>29</v>
      </c>
      <c r="D7929" t="s">
        <v>1631</v>
      </c>
      <c r="E7929" t="s">
        <v>5008</v>
      </c>
      <c r="F7929" t="s">
        <v>5006</v>
      </c>
      <c r="G7929" t="s">
        <v>57</v>
      </c>
      <c r="H7929" t="s">
        <v>5036</v>
      </c>
      <c r="I7929" s="1">
        <v>41260</v>
      </c>
      <c r="J7929" t="s">
        <v>380</v>
      </c>
      <c r="K7929">
        <v>314</v>
      </c>
      <c r="L7929">
        <v>314</v>
      </c>
      <c r="M7929">
        <v>0</v>
      </c>
      <c r="N7929">
        <v>300</v>
      </c>
      <c r="O7929" t="s">
        <v>3200</v>
      </c>
      <c r="P7929" t="s">
        <v>25</v>
      </c>
      <c r="Q7929">
        <f ca="1">DATEDIF(Data[[#This Row],[Birthdate]],TODAY(),"Y")</f>
        <v>12</v>
      </c>
      <c r="R7929" t="str">
        <f ca="1">IF(Data[[#This Row],[Age]]&lt;=10,"3-10 Years",IF(Data[[#This Row],[Age]]&lt;=15,"11-15 Years",IF(Data[[#This Row],[Age]]&lt;=19,"16-19 Years", "20+ Years")))</f>
        <v>11-15 Years</v>
      </c>
    </row>
    <row r="7930" spans="1:18" x14ac:dyDescent="0.35">
      <c r="A7930" t="s">
        <v>4502</v>
      </c>
      <c r="B7930" s="1">
        <v>45558</v>
      </c>
      <c r="C7930" t="s">
        <v>29</v>
      </c>
      <c r="D7930" t="s">
        <v>1631</v>
      </c>
      <c r="E7930" t="s">
        <v>5008</v>
      </c>
      <c r="F7930" t="s">
        <v>5006</v>
      </c>
      <c r="G7930" t="s">
        <v>57</v>
      </c>
      <c r="H7930" t="s">
        <v>5036</v>
      </c>
      <c r="I7930" s="1">
        <v>41260</v>
      </c>
      <c r="J7930" t="s">
        <v>4503</v>
      </c>
      <c r="K7930">
        <v>314</v>
      </c>
      <c r="L7930">
        <v>314</v>
      </c>
      <c r="M7930">
        <v>0</v>
      </c>
      <c r="N7930">
        <v>300</v>
      </c>
      <c r="O7930" t="s">
        <v>3200</v>
      </c>
      <c r="P7930" t="s">
        <v>25</v>
      </c>
      <c r="Q7930">
        <f ca="1">DATEDIF(Data[[#This Row],[Birthdate]],TODAY(),"Y")</f>
        <v>12</v>
      </c>
      <c r="R7930" t="str">
        <f ca="1">IF(Data[[#This Row],[Age]]&lt;=10,"3-10 Years",IF(Data[[#This Row],[Age]]&lt;=15,"11-15 Years",IF(Data[[#This Row],[Age]]&lt;=19,"16-19 Years", "20+ Years")))</f>
        <v>11-15 Years</v>
      </c>
    </row>
    <row r="7931" spans="1:18" x14ac:dyDescent="0.35">
      <c r="A7931" t="s">
        <v>2343</v>
      </c>
      <c r="B7931" s="1">
        <v>45553</v>
      </c>
      <c r="C7931" t="s">
        <v>29</v>
      </c>
      <c r="D7931" t="s">
        <v>1631</v>
      </c>
      <c r="E7931" t="s">
        <v>5008</v>
      </c>
      <c r="F7931" t="s">
        <v>5006</v>
      </c>
      <c r="G7931" t="s">
        <v>50</v>
      </c>
      <c r="H7931" t="s">
        <v>5036</v>
      </c>
      <c r="I7931" s="1">
        <v>41429</v>
      </c>
      <c r="J7931" t="s">
        <v>2344</v>
      </c>
      <c r="K7931">
        <v>314</v>
      </c>
      <c r="L7931">
        <v>314</v>
      </c>
      <c r="M7931">
        <v>0</v>
      </c>
      <c r="N7931">
        <v>300</v>
      </c>
      <c r="O7931" t="s">
        <v>3200</v>
      </c>
      <c r="P7931" t="s">
        <v>152</v>
      </c>
      <c r="Q7931">
        <f ca="1">DATEDIF(Data[[#This Row],[Birthdate]],TODAY(),"Y")</f>
        <v>12</v>
      </c>
      <c r="R7931" t="str">
        <f ca="1">IF(Data[[#This Row],[Age]]&lt;=10,"3-10 Years",IF(Data[[#This Row],[Age]]&lt;=15,"11-15 Years",IF(Data[[#This Row],[Age]]&lt;=19,"16-19 Years", "20+ Years")))</f>
        <v>11-15 Years</v>
      </c>
    </row>
    <row r="7932" spans="1:18" x14ac:dyDescent="0.35">
      <c r="A7932" t="s">
        <v>3861</v>
      </c>
      <c r="B7932" s="1">
        <v>45553</v>
      </c>
      <c r="C7932" t="s">
        <v>29</v>
      </c>
      <c r="D7932" t="s">
        <v>1631</v>
      </c>
      <c r="E7932" t="s">
        <v>5008</v>
      </c>
      <c r="F7932" t="s">
        <v>5006</v>
      </c>
      <c r="G7932" t="s">
        <v>50</v>
      </c>
      <c r="H7932" t="s">
        <v>5036</v>
      </c>
      <c r="I7932" s="1">
        <v>41609</v>
      </c>
      <c r="J7932" t="s">
        <v>330</v>
      </c>
      <c r="K7932">
        <v>522</v>
      </c>
      <c r="L7932">
        <v>522</v>
      </c>
      <c r="M7932">
        <v>0</v>
      </c>
      <c r="N7932">
        <v>500</v>
      </c>
      <c r="O7932" t="s">
        <v>3200</v>
      </c>
      <c r="P7932" t="s">
        <v>25</v>
      </c>
      <c r="Q7932">
        <f ca="1">DATEDIF(Data[[#This Row],[Birthdate]],TODAY(),"Y")</f>
        <v>12</v>
      </c>
      <c r="R7932" t="str">
        <f ca="1">IF(Data[[#This Row],[Age]]&lt;=10,"3-10 Years",IF(Data[[#This Row],[Age]]&lt;=15,"11-15 Years",IF(Data[[#This Row],[Age]]&lt;=19,"16-19 Years", "20+ Years")))</f>
        <v>11-15 Years</v>
      </c>
    </row>
    <row r="7933" spans="1:18" x14ac:dyDescent="0.35">
      <c r="A7933" t="s">
        <v>726</v>
      </c>
      <c r="B7933" s="1">
        <v>45335</v>
      </c>
      <c r="C7933" t="s">
        <v>150</v>
      </c>
      <c r="D7933" t="s">
        <v>1631</v>
      </c>
      <c r="E7933" t="s">
        <v>5008</v>
      </c>
      <c r="F7933" t="s">
        <v>5006</v>
      </c>
      <c r="G7933" t="s">
        <v>21</v>
      </c>
      <c r="H7933" t="s">
        <v>5036</v>
      </c>
      <c r="I7933" s="1">
        <v>41582</v>
      </c>
      <c r="J7933" t="s">
        <v>727</v>
      </c>
      <c r="K7933">
        <v>136</v>
      </c>
      <c r="L7933">
        <v>0</v>
      </c>
      <c r="M7933">
        <v>136</v>
      </c>
      <c r="N7933">
        <v>130</v>
      </c>
      <c r="O7933" t="s">
        <v>23</v>
      </c>
      <c r="P7933" t="s">
        <v>152</v>
      </c>
      <c r="Q7933">
        <f ca="1">DATEDIF(Data[[#This Row],[Birthdate]],TODAY(),"Y")</f>
        <v>12</v>
      </c>
      <c r="R7933" t="str">
        <f ca="1">IF(Data[[#This Row],[Age]]&lt;=10,"3-10 Years",IF(Data[[#This Row],[Age]]&lt;=15,"11-15 Years",IF(Data[[#This Row],[Age]]&lt;=19,"16-19 Years", "20+ Years")))</f>
        <v>11-15 Years</v>
      </c>
    </row>
    <row r="7934" spans="1:18" x14ac:dyDescent="0.35">
      <c r="A7934" t="s">
        <v>389</v>
      </c>
      <c r="B7934" s="1">
        <v>45332</v>
      </c>
      <c r="C7934" t="s">
        <v>303</v>
      </c>
      <c r="D7934" t="s">
        <v>1631</v>
      </c>
      <c r="E7934" t="s">
        <v>5008</v>
      </c>
      <c r="F7934" t="s">
        <v>5006</v>
      </c>
      <c r="G7934" t="s">
        <v>50</v>
      </c>
      <c r="H7934" t="s">
        <v>5036</v>
      </c>
      <c r="I7934" s="1">
        <v>41579</v>
      </c>
      <c r="J7934" t="s">
        <v>390</v>
      </c>
      <c r="K7934">
        <v>136</v>
      </c>
      <c r="L7934">
        <v>136</v>
      </c>
      <c r="M7934">
        <v>0</v>
      </c>
      <c r="N7934">
        <v>130</v>
      </c>
      <c r="O7934" t="s">
        <v>23</v>
      </c>
      <c r="P7934" t="s">
        <v>152</v>
      </c>
      <c r="Q7934">
        <f ca="1">DATEDIF(Data[[#This Row],[Birthdate]],TODAY(),"Y")</f>
        <v>12</v>
      </c>
      <c r="R7934" t="str">
        <f ca="1">IF(Data[[#This Row],[Age]]&lt;=10,"3-10 Years",IF(Data[[#This Row],[Age]]&lt;=15,"11-15 Years",IF(Data[[#This Row],[Age]]&lt;=19,"16-19 Years", "20+ Years")))</f>
        <v>11-15 Years</v>
      </c>
    </row>
    <row r="7935" spans="1:18" x14ac:dyDescent="0.35">
      <c r="A7935" t="s">
        <v>389</v>
      </c>
      <c r="B7935" s="1">
        <v>45332</v>
      </c>
      <c r="C7935" t="s">
        <v>303</v>
      </c>
      <c r="D7935" t="s">
        <v>1631</v>
      </c>
      <c r="E7935" t="s">
        <v>5008</v>
      </c>
      <c r="F7935" t="s">
        <v>5006</v>
      </c>
      <c r="G7935" t="s">
        <v>50</v>
      </c>
      <c r="H7935" t="s">
        <v>5036</v>
      </c>
      <c r="I7935" s="1">
        <v>41579</v>
      </c>
      <c r="J7935" t="s">
        <v>390</v>
      </c>
      <c r="K7935">
        <v>136</v>
      </c>
      <c r="L7935">
        <v>136</v>
      </c>
      <c r="M7935">
        <v>0</v>
      </c>
      <c r="N7935">
        <v>130</v>
      </c>
      <c r="O7935" t="s">
        <v>23</v>
      </c>
      <c r="P7935" t="s">
        <v>152</v>
      </c>
      <c r="Q7935">
        <f ca="1">DATEDIF(Data[[#This Row],[Birthdate]],TODAY(),"Y")</f>
        <v>12</v>
      </c>
      <c r="R7935" t="str">
        <f ca="1">IF(Data[[#This Row],[Age]]&lt;=10,"3-10 Years",IF(Data[[#This Row],[Age]]&lt;=15,"11-15 Years",IF(Data[[#This Row],[Age]]&lt;=19,"16-19 Years", "20+ Years")))</f>
        <v>11-15 Years</v>
      </c>
    </row>
    <row r="7936" spans="1:18" x14ac:dyDescent="0.35">
      <c r="A7936" t="s">
        <v>1261</v>
      </c>
      <c r="B7936" s="1">
        <v>45322</v>
      </c>
      <c r="C7936" t="s">
        <v>303</v>
      </c>
      <c r="D7936" t="s">
        <v>1631</v>
      </c>
      <c r="E7936" t="s">
        <v>5008</v>
      </c>
      <c r="F7936" t="s">
        <v>5006</v>
      </c>
      <c r="G7936" t="s">
        <v>50</v>
      </c>
      <c r="H7936" t="s">
        <v>5036</v>
      </c>
      <c r="I7936" s="1">
        <v>41449</v>
      </c>
      <c r="J7936" t="s">
        <v>1262</v>
      </c>
      <c r="K7936">
        <v>120</v>
      </c>
      <c r="L7936">
        <v>120</v>
      </c>
      <c r="M7936">
        <v>0</v>
      </c>
      <c r="N7936">
        <v>115</v>
      </c>
      <c r="O7936" t="s">
        <v>23</v>
      </c>
      <c r="P7936" t="s">
        <v>25</v>
      </c>
      <c r="Q7936">
        <f ca="1">DATEDIF(Data[[#This Row],[Birthdate]],TODAY(),"Y")</f>
        <v>12</v>
      </c>
      <c r="R7936" t="str">
        <f ca="1">IF(Data[[#This Row],[Age]]&lt;=10,"3-10 Years",IF(Data[[#This Row],[Age]]&lt;=15,"11-15 Years",IF(Data[[#This Row],[Age]]&lt;=19,"16-19 Years", "20+ Years")))</f>
        <v>11-15 Years</v>
      </c>
    </row>
    <row r="7937" spans="1:18" x14ac:dyDescent="0.35">
      <c r="A7937" t="s">
        <v>1261</v>
      </c>
      <c r="B7937" s="1">
        <v>45322</v>
      </c>
      <c r="C7937" t="s">
        <v>303</v>
      </c>
      <c r="D7937" t="s">
        <v>1631</v>
      </c>
      <c r="E7937" t="s">
        <v>5008</v>
      </c>
      <c r="F7937" t="s">
        <v>5006</v>
      </c>
      <c r="G7937" t="s">
        <v>50</v>
      </c>
      <c r="H7937" t="s">
        <v>5036</v>
      </c>
      <c r="I7937" s="1">
        <v>41449</v>
      </c>
      <c r="J7937" t="s">
        <v>1262</v>
      </c>
      <c r="K7937">
        <v>120</v>
      </c>
      <c r="L7937">
        <v>120</v>
      </c>
      <c r="M7937">
        <v>0</v>
      </c>
      <c r="N7937">
        <v>115</v>
      </c>
      <c r="O7937" t="s">
        <v>23</v>
      </c>
      <c r="P7937" t="s">
        <v>25</v>
      </c>
      <c r="Q7937">
        <f ca="1">DATEDIF(Data[[#This Row],[Birthdate]],TODAY(),"Y")</f>
        <v>12</v>
      </c>
      <c r="R7937" t="str">
        <f ca="1">IF(Data[[#This Row],[Age]]&lt;=10,"3-10 Years",IF(Data[[#This Row],[Age]]&lt;=15,"11-15 Years",IF(Data[[#This Row],[Age]]&lt;=19,"16-19 Years", "20+ Years")))</f>
        <v>11-15 Years</v>
      </c>
    </row>
    <row r="7938" spans="1:18" x14ac:dyDescent="0.35">
      <c r="A7938" t="s">
        <v>1261</v>
      </c>
      <c r="B7938" s="1">
        <v>45322</v>
      </c>
      <c r="C7938" t="s">
        <v>150</v>
      </c>
      <c r="D7938" t="s">
        <v>1631</v>
      </c>
      <c r="E7938" t="s">
        <v>5008</v>
      </c>
      <c r="F7938" t="s">
        <v>5006</v>
      </c>
      <c r="G7938" t="s">
        <v>50</v>
      </c>
      <c r="H7938" t="s">
        <v>5036</v>
      </c>
      <c r="I7938" s="1">
        <v>41449</v>
      </c>
      <c r="J7938" t="s">
        <v>1262</v>
      </c>
      <c r="K7938">
        <v>120</v>
      </c>
      <c r="L7938">
        <v>0</v>
      </c>
      <c r="M7938">
        <v>120</v>
      </c>
      <c r="N7938">
        <v>115</v>
      </c>
      <c r="O7938" t="s">
        <v>23</v>
      </c>
      <c r="P7938" t="s">
        <v>25</v>
      </c>
      <c r="Q7938">
        <f ca="1">DATEDIF(Data[[#This Row],[Birthdate]],TODAY(),"Y")</f>
        <v>12</v>
      </c>
      <c r="R7938" t="str">
        <f ca="1">IF(Data[[#This Row],[Age]]&lt;=10,"3-10 Years",IF(Data[[#This Row],[Age]]&lt;=15,"11-15 Years",IF(Data[[#This Row],[Age]]&lt;=19,"16-19 Years", "20+ Years")))</f>
        <v>11-15 Years</v>
      </c>
    </row>
    <row r="7939" spans="1:18" x14ac:dyDescent="0.35">
      <c r="A7939" t="s">
        <v>2985</v>
      </c>
      <c r="B7939" s="1">
        <v>45311</v>
      </c>
      <c r="C7939" t="s">
        <v>303</v>
      </c>
      <c r="D7939" t="s">
        <v>1631</v>
      </c>
      <c r="E7939" t="s">
        <v>5008</v>
      </c>
      <c r="F7939" t="s">
        <v>5006</v>
      </c>
      <c r="G7939" t="s">
        <v>50</v>
      </c>
      <c r="H7939" t="s">
        <v>5036</v>
      </c>
      <c r="I7939" s="1">
        <v>41419</v>
      </c>
      <c r="J7939" t="s">
        <v>2986</v>
      </c>
      <c r="K7939">
        <v>135</v>
      </c>
      <c r="L7939">
        <v>135</v>
      </c>
      <c r="M7939">
        <v>0</v>
      </c>
      <c r="N7939">
        <v>450</v>
      </c>
      <c r="O7939" t="s">
        <v>23</v>
      </c>
      <c r="P7939" t="s">
        <v>25</v>
      </c>
      <c r="Q7939">
        <f ca="1">DATEDIF(Data[[#This Row],[Birthdate]],TODAY(),"Y")</f>
        <v>12</v>
      </c>
      <c r="R7939" t="str">
        <f ca="1">IF(Data[[#This Row],[Age]]&lt;=10,"3-10 Years",IF(Data[[#This Row],[Age]]&lt;=15,"11-15 Years",IF(Data[[#This Row],[Age]]&lt;=19,"16-19 Years", "20+ Years")))</f>
        <v>11-15 Years</v>
      </c>
    </row>
    <row r="7940" spans="1:18" x14ac:dyDescent="0.35">
      <c r="A7940" t="s">
        <v>2487</v>
      </c>
      <c r="B7940" s="1">
        <v>45681</v>
      </c>
      <c r="C7940" t="s">
        <v>29</v>
      </c>
      <c r="D7940" t="s">
        <v>1631</v>
      </c>
      <c r="E7940" t="s">
        <v>5008</v>
      </c>
      <c r="F7940" t="s">
        <v>5006</v>
      </c>
      <c r="G7940" t="s">
        <v>50</v>
      </c>
      <c r="H7940" t="s">
        <v>5036</v>
      </c>
      <c r="I7940" s="1">
        <v>41455</v>
      </c>
      <c r="J7940" t="s">
        <v>2286</v>
      </c>
      <c r="K7940">
        <v>480</v>
      </c>
      <c r="L7940">
        <v>480</v>
      </c>
      <c r="M7940">
        <v>0</v>
      </c>
      <c r="N7940">
        <v>459</v>
      </c>
      <c r="O7940" t="s">
        <v>3200</v>
      </c>
      <c r="P7940" t="s">
        <v>25</v>
      </c>
      <c r="Q7940">
        <f ca="1">DATEDIF(Data[[#This Row],[Birthdate]],TODAY(),"Y")</f>
        <v>12</v>
      </c>
      <c r="R7940" t="str">
        <f ca="1">IF(Data[[#This Row],[Age]]&lt;=10,"3-10 Years",IF(Data[[#This Row],[Age]]&lt;=15,"11-15 Years",IF(Data[[#This Row],[Age]]&lt;=19,"16-19 Years", "20+ Years")))</f>
        <v>11-15 Years</v>
      </c>
    </row>
    <row r="7941" spans="1:18" x14ac:dyDescent="0.35">
      <c r="A7941" t="s">
        <v>2124</v>
      </c>
      <c r="B7941" s="1">
        <v>45632</v>
      </c>
      <c r="C7941" t="s">
        <v>29</v>
      </c>
      <c r="D7941" t="s">
        <v>1631</v>
      </c>
      <c r="E7941" t="s">
        <v>5008</v>
      </c>
      <c r="F7941" t="s">
        <v>5006</v>
      </c>
      <c r="G7941" t="s">
        <v>50</v>
      </c>
      <c r="H7941" t="s">
        <v>5036</v>
      </c>
      <c r="I7941" s="1">
        <v>41477</v>
      </c>
      <c r="J7941" t="s">
        <v>2125</v>
      </c>
      <c r="K7941">
        <v>480</v>
      </c>
      <c r="L7941">
        <v>480</v>
      </c>
      <c r="M7941">
        <v>0</v>
      </c>
      <c r="N7941">
        <v>459</v>
      </c>
      <c r="O7941" t="s">
        <v>3200</v>
      </c>
      <c r="P7941" t="s">
        <v>25</v>
      </c>
      <c r="Q7941">
        <f ca="1">DATEDIF(Data[[#This Row],[Birthdate]],TODAY(),"Y")</f>
        <v>12</v>
      </c>
      <c r="R7941" t="str">
        <f ca="1">IF(Data[[#This Row],[Age]]&lt;=10,"3-10 Years",IF(Data[[#This Row],[Age]]&lt;=15,"11-15 Years",IF(Data[[#This Row],[Age]]&lt;=19,"16-19 Years", "20+ Years")))</f>
        <v>11-15 Years</v>
      </c>
    </row>
    <row r="7942" spans="1:18" x14ac:dyDescent="0.35">
      <c r="A7942" t="s">
        <v>2373</v>
      </c>
      <c r="B7942" s="1">
        <v>45627</v>
      </c>
      <c r="C7942" t="s">
        <v>29</v>
      </c>
      <c r="D7942" t="s">
        <v>1631</v>
      </c>
      <c r="E7942" t="s">
        <v>5008</v>
      </c>
      <c r="F7942" t="s">
        <v>5006</v>
      </c>
      <c r="G7942" t="s">
        <v>189</v>
      </c>
      <c r="H7942" t="s">
        <v>5036</v>
      </c>
      <c r="I7942" s="1">
        <v>41287</v>
      </c>
      <c r="J7942" t="s">
        <v>2374</v>
      </c>
      <c r="K7942">
        <v>480</v>
      </c>
      <c r="L7942">
        <v>480</v>
      </c>
      <c r="M7942">
        <v>0</v>
      </c>
      <c r="N7942">
        <v>459</v>
      </c>
      <c r="O7942" t="s">
        <v>3200</v>
      </c>
      <c r="P7942" t="s">
        <v>152</v>
      </c>
      <c r="Q7942">
        <f ca="1">DATEDIF(Data[[#This Row],[Birthdate]],TODAY(),"Y")</f>
        <v>12</v>
      </c>
      <c r="R7942" t="str">
        <f ca="1">IF(Data[[#This Row],[Age]]&lt;=10,"3-10 Years",IF(Data[[#This Row],[Age]]&lt;=15,"11-15 Years",IF(Data[[#This Row],[Age]]&lt;=19,"16-19 Years", "20+ Years")))</f>
        <v>11-15 Years</v>
      </c>
    </row>
    <row r="7943" spans="1:18" x14ac:dyDescent="0.35">
      <c r="A7943" t="s">
        <v>1682</v>
      </c>
      <c r="B7943" s="1">
        <v>45621</v>
      </c>
      <c r="C7943" t="s">
        <v>29</v>
      </c>
      <c r="D7943" t="s">
        <v>1631</v>
      </c>
      <c r="E7943" t="s">
        <v>5008</v>
      </c>
      <c r="F7943" t="s">
        <v>5006</v>
      </c>
      <c r="G7943" t="s">
        <v>57</v>
      </c>
      <c r="H7943" t="s">
        <v>5036</v>
      </c>
      <c r="I7943" s="1">
        <v>41592</v>
      </c>
      <c r="J7943" t="s">
        <v>1683</v>
      </c>
      <c r="K7943">
        <v>240</v>
      </c>
      <c r="L7943">
        <v>240</v>
      </c>
      <c r="M7943">
        <v>0</v>
      </c>
      <c r="N7943">
        <v>459</v>
      </c>
      <c r="O7943" t="s">
        <v>3200</v>
      </c>
      <c r="P7943" t="s">
        <v>152</v>
      </c>
      <c r="Q7943">
        <f ca="1">DATEDIF(Data[[#This Row],[Birthdate]],TODAY(),"Y")</f>
        <v>12</v>
      </c>
      <c r="R7943" t="str">
        <f ca="1">IF(Data[[#This Row],[Age]]&lt;=10,"3-10 Years",IF(Data[[#This Row],[Age]]&lt;=15,"11-15 Years",IF(Data[[#This Row],[Age]]&lt;=19,"16-19 Years", "20+ Years")))</f>
        <v>11-15 Years</v>
      </c>
    </row>
    <row r="7944" spans="1:18" x14ac:dyDescent="0.35">
      <c r="A7944" t="s">
        <v>3206</v>
      </c>
      <c r="B7944" s="1">
        <v>45614</v>
      </c>
      <c r="C7944" t="s">
        <v>29</v>
      </c>
      <c r="D7944" t="s">
        <v>1631</v>
      </c>
      <c r="E7944" t="s">
        <v>5008</v>
      </c>
      <c r="F7944" t="s">
        <v>5006</v>
      </c>
      <c r="G7944" t="s">
        <v>105</v>
      </c>
      <c r="H7944" t="s">
        <v>5036</v>
      </c>
      <c r="I7944" s="1">
        <v>41491</v>
      </c>
      <c r="J7944" t="s">
        <v>3207</v>
      </c>
      <c r="K7944">
        <v>480</v>
      </c>
      <c r="L7944">
        <v>480</v>
      </c>
      <c r="M7944">
        <v>0</v>
      </c>
      <c r="N7944">
        <v>459</v>
      </c>
      <c r="O7944" t="s">
        <v>3200</v>
      </c>
      <c r="P7944" t="s">
        <v>25</v>
      </c>
      <c r="Q7944">
        <f ca="1">DATEDIF(Data[[#This Row],[Birthdate]],TODAY(),"Y")</f>
        <v>12</v>
      </c>
      <c r="R7944" t="str">
        <f ca="1">IF(Data[[#This Row],[Age]]&lt;=10,"3-10 Years",IF(Data[[#This Row],[Age]]&lt;=15,"11-15 Years",IF(Data[[#This Row],[Age]]&lt;=19,"16-19 Years", "20+ Years")))</f>
        <v>11-15 Years</v>
      </c>
    </row>
    <row r="7945" spans="1:18" x14ac:dyDescent="0.35">
      <c r="A7945" t="s">
        <v>3861</v>
      </c>
      <c r="B7945" s="1">
        <v>45573</v>
      </c>
      <c r="C7945" t="s">
        <v>29</v>
      </c>
      <c r="D7945" t="s">
        <v>1631</v>
      </c>
      <c r="E7945" t="s">
        <v>5008</v>
      </c>
      <c r="F7945" t="s">
        <v>5006</v>
      </c>
      <c r="G7945" t="s">
        <v>50</v>
      </c>
      <c r="H7945" t="s">
        <v>5036</v>
      </c>
      <c r="I7945" s="1">
        <v>41609</v>
      </c>
      <c r="J7945" t="s">
        <v>330</v>
      </c>
      <c r="K7945">
        <v>480</v>
      </c>
      <c r="L7945">
        <v>480</v>
      </c>
      <c r="M7945">
        <v>0</v>
      </c>
      <c r="N7945">
        <v>459</v>
      </c>
      <c r="O7945" t="s">
        <v>3200</v>
      </c>
      <c r="P7945" t="s">
        <v>25</v>
      </c>
      <c r="Q7945">
        <f ca="1">DATEDIF(Data[[#This Row],[Birthdate]],TODAY(),"Y")</f>
        <v>12</v>
      </c>
      <c r="R7945" t="str">
        <f ca="1">IF(Data[[#This Row],[Age]]&lt;=10,"3-10 Years",IF(Data[[#This Row],[Age]]&lt;=15,"11-15 Years",IF(Data[[#This Row],[Age]]&lt;=19,"16-19 Years", "20+ Years")))</f>
        <v>11-15 Years</v>
      </c>
    </row>
    <row r="7946" spans="1:18" x14ac:dyDescent="0.35">
      <c r="A7946" t="s">
        <v>2173</v>
      </c>
      <c r="B7946" s="1">
        <v>45573</v>
      </c>
      <c r="C7946" t="s">
        <v>29</v>
      </c>
      <c r="D7946" t="s">
        <v>1631</v>
      </c>
      <c r="E7946" t="s">
        <v>5008</v>
      </c>
      <c r="F7946" t="s">
        <v>5006</v>
      </c>
      <c r="G7946" t="s">
        <v>21</v>
      </c>
      <c r="H7946" t="s">
        <v>5036</v>
      </c>
      <c r="I7946" s="1">
        <v>41477</v>
      </c>
      <c r="J7946" t="s">
        <v>2174</v>
      </c>
      <c r="K7946">
        <v>480</v>
      </c>
      <c r="L7946">
        <v>480</v>
      </c>
      <c r="M7946">
        <v>0</v>
      </c>
      <c r="N7946">
        <v>459</v>
      </c>
      <c r="O7946" t="s">
        <v>3200</v>
      </c>
      <c r="P7946" t="s">
        <v>25</v>
      </c>
      <c r="Q7946">
        <f ca="1">DATEDIF(Data[[#This Row],[Birthdate]],TODAY(),"Y")</f>
        <v>12</v>
      </c>
      <c r="R7946" t="str">
        <f ca="1">IF(Data[[#This Row],[Age]]&lt;=10,"3-10 Years",IF(Data[[#This Row],[Age]]&lt;=15,"11-15 Years",IF(Data[[#This Row],[Age]]&lt;=19,"16-19 Years", "20+ Years")))</f>
        <v>11-15 Years</v>
      </c>
    </row>
    <row r="7947" spans="1:18" x14ac:dyDescent="0.35">
      <c r="A7947" t="s">
        <v>4520</v>
      </c>
      <c r="B7947" s="1">
        <v>45565</v>
      </c>
      <c r="C7947" t="s">
        <v>29</v>
      </c>
      <c r="D7947" t="s">
        <v>1631</v>
      </c>
      <c r="E7947" t="s">
        <v>5008</v>
      </c>
      <c r="F7947" t="s">
        <v>5006</v>
      </c>
      <c r="G7947" t="s">
        <v>50</v>
      </c>
      <c r="H7947" t="s">
        <v>5036</v>
      </c>
      <c r="I7947" s="1">
        <v>41487</v>
      </c>
      <c r="J7947" t="s">
        <v>3626</v>
      </c>
      <c r="K7947">
        <v>423</v>
      </c>
      <c r="L7947">
        <v>423</v>
      </c>
      <c r="M7947">
        <v>0</v>
      </c>
      <c r="N7947">
        <v>405</v>
      </c>
      <c r="O7947" t="s">
        <v>3200</v>
      </c>
      <c r="P7947" t="s">
        <v>25</v>
      </c>
      <c r="Q7947">
        <f ca="1">DATEDIF(Data[[#This Row],[Birthdate]],TODAY(),"Y")</f>
        <v>12</v>
      </c>
      <c r="R7947" t="str">
        <f ca="1">IF(Data[[#This Row],[Age]]&lt;=10,"3-10 Years",IF(Data[[#This Row],[Age]]&lt;=15,"11-15 Years",IF(Data[[#This Row],[Age]]&lt;=19,"16-19 Years", "20+ Years")))</f>
        <v>11-15 Years</v>
      </c>
    </row>
    <row r="7948" spans="1:18" x14ac:dyDescent="0.35">
      <c r="A7948" t="s">
        <v>2343</v>
      </c>
      <c r="B7948" s="1">
        <v>45559</v>
      </c>
      <c r="C7948" t="s">
        <v>29</v>
      </c>
      <c r="D7948" t="s">
        <v>1631</v>
      </c>
      <c r="E7948" t="s">
        <v>5008</v>
      </c>
      <c r="F7948" t="s">
        <v>5006</v>
      </c>
      <c r="G7948" t="s">
        <v>50</v>
      </c>
      <c r="H7948" t="s">
        <v>5036</v>
      </c>
      <c r="I7948" s="1">
        <v>41429</v>
      </c>
      <c r="J7948" t="s">
        <v>2344</v>
      </c>
      <c r="K7948">
        <v>423</v>
      </c>
      <c r="L7948">
        <v>423</v>
      </c>
      <c r="M7948">
        <v>0</v>
      </c>
      <c r="N7948">
        <v>405</v>
      </c>
      <c r="O7948" t="s">
        <v>3200</v>
      </c>
      <c r="P7948" t="s">
        <v>152</v>
      </c>
      <c r="Q7948">
        <f ca="1">DATEDIF(Data[[#This Row],[Birthdate]],TODAY(),"Y")</f>
        <v>12</v>
      </c>
      <c r="R7948" t="str">
        <f ca="1">IF(Data[[#This Row],[Age]]&lt;=10,"3-10 Years",IF(Data[[#This Row],[Age]]&lt;=15,"11-15 Years",IF(Data[[#This Row],[Age]]&lt;=19,"16-19 Years", "20+ Years")))</f>
        <v>11-15 Years</v>
      </c>
    </row>
    <row r="7949" spans="1:18" x14ac:dyDescent="0.35">
      <c r="A7949" t="s">
        <v>4521</v>
      </c>
      <c r="B7949" s="1">
        <v>45724</v>
      </c>
      <c r="C7949" t="s">
        <v>150</v>
      </c>
      <c r="D7949" t="s">
        <v>1631</v>
      </c>
      <c r="E7949" t="s">
        <v>5008</v>
      </c>
      <c r="F7949" t="s">
        <v>5006</v>
      </c>
      <c r="G7949" t="s">
        <v>50</v>
      </c>
      <c r="H7949" t="s">
        <v>5036</v>
      </c>
      <c r="I7949" s="1">
        <v>41471</v>
      </c>
      <c r="J7949" t="s">
        <v>4510</v>
      </c>
      <c r="K7949">
        <v>480</v>
      </c>
      <c r="L7949">
        <v>0</v>
      </c>
      <c r="M7949">
        <v>480</v>
      </c>
      <c r="N7949">
        <v>459</v>
      </c>
      <c r="O7949" t="s">
        <v>23</v>
      </c>
      <c r="P7949" t="s">
        <v>25</v>
      </c>
      <c r="Q7949">
        <f ca="1">DATEDIF(Data[[#This Row],[Birthdate]],TODAY(),"Y")</f>
        <v>12</v>
      </c>
      <c r="R7949" t="str">
        <f ca="1">IF(Data[[#This Row],[Age]]&lt;=10,"3-10 Years",IF(Data[[#This Row],[Age]]&lt;=15,"11-15 Years",IF(Data[[#This Row],[Age]]&lt;=19,"16-19 Years", "20+ Years")))</f>
        <v>11-15 Years</v>
      </c>
    </row>
    <row r="7950" spans="1:18" x14ac:dyDescent="0.35">
      <c r="A7950" t="s">
        <v>244</v>
      </c>
      <c r="B7950" s="1">
        <v>45641</v>
      </c>
      <c r="C7950" t="s">
        <v>29</v>
      </c>
      <c r="D7950" t="s">
        <v>1631</v>
      </c>
      <c r="E7950" t="s">
        <v>5008</v>
      </c>
      <c r="F7950" t="s">
        <v>5006</v>
      </c>
      <c r="G7950" t="s">
        <v>189</v>
      </c>
      <c r="H7950" t="s">
        <v>5036</v>
      </c>
      <c r="I7950" s="1">
        <v>41496</v>
      </c>
      <c r="J7950" t="s">
        <v>245</v>
      </c>
      <c r="K7950">
        <v>390</v>
      </c>
      <c r="L7950">
        <v>390</v>
      </c>
      <c r="M7950">
        <v>0</v>
      </c>
      <c r="N7950">
        <v>459</v>
      </c>
      <c r="O7950" t="s">
        <v>23</v>
      </c>
      <c r="P7950" t="s">
        <v>152</v>
      </c>
      <c r="Q7950">
        <f ca="1">DATEDIF(Data[[#This Row],[Birthdate]],TODAY(),"Y")</f>
        <v>12</v>
      </c>
      <c r="R7950" t="str">
        <f ca="1">IF(Data[[#This Row],[Age]]&lt;=10,"3-10 Years",IF(Data[[#This Row],[Age]]&lt;=15,"11-15 Years",IF(Data[[#This Row],[Age]]&lt;=19,"16-19 Years", "20+ Years")))</f>
        <v>11-15 Years</v>
      </c>
    </row>
    <row r="7951" spans="1:18" x14ac:dyDescent="0.35">
      <c r="A7951" t="s">
        <v>4131</v>
      </c>
      <c r="B7951" s="1">
        <v>45629</v>
      </c>
      <c r="C7951" t="s">
        <v>29</v>
      </c>
      <c r="D7951" t="s">
        <v>1631</v>
      </c>
      <c r="E7951" t="s">
        <v>5008</v>
      </c>
      <c r="F7951" t="s">
        <v>5006</v>
      </c>
      <c r="G7951" t="s">
        <v>5058</v>
      </c>
      <c r="H7951" t="s">
        <v>5036</v>
      </c>
      <c r="I7951" s="1">
        <v>41289</v>
      </c>
      <c r="J7951" t="s">
        <v>4132</v>
      </c>
      <c r="K7951">
        <v>480</v>
      </c>
      <c r="L7951">
        <v>480</v>
      </c>
      <c r="M7951">
        <v>0</v>
      </c>
      <c r="N7951">
        <v>459</v>
      </c>
      <c r="O7951" t="s">
        <v>23</v>
      </c>
      <c r="P7951" t="s">
        <v>25</v>
      </c>
      <c r="Q7951">
        <f ca="1">DATEDIF(Data[[#This Row],[Birthdate]],TODAY(),"Y")</f>
        <v>12</v>
      </c>
      <c r="R7951" t="str">
        <f ca="1">IF(Data[[#This Row],[Age]]&lt;=10,"3-10 Years",IF(Data[[#This Row],[Age]]&lt;=15,"11-15 Years",IF(Data[[#This Row],[Age]]&lt;=19,"16-19 Years", "20+ Years")))</f>
        <v>11-15 Years</v>
      </c>
    </row>
    <row r="7952" spans="1:18" x14ac:dyDescent="0.35">
      <c r="A7952" t="s">
        <v>1896</v>
      </c>
      <c r="B7952" s="1">
        <v>45610</v>
      </c>
      <c r="C7952" t="s">
        <v>29</v>
      </c>
      <c r="D7952" t="s">
        <v>1631</v>
      </c>
      <c r="E7952" t="s">
        <v>5008</v>
      </c>
      <c r="F7952" t="s">
        <v>5006</v>
      </c>
      <c r="G7952" t="s">
        <v>860</v>
      </c>
      <c r="H7952" t="s">
        <v>1083</v>
      </c>
      <c r="I7952" s="1">
        <v>41605</v>
      </c>
      <c r="J7952" t="s">
        <v>1897</v>
      </c>
      <c r="K7952">
        <v>480</v>
      </c>
      <c r="L7952">
        <v>480</v>
      </c>
      <c r="M7952">
        <v>0</v>
      </c>
      <c r="N7952">
        <v>459</v>
      </c>
      <c r="O7952" t="s">
        <v>23</v>
      </c>
      <c r="P7952" t="s">
        <v>25</v>
      </c>
      <c r="Q7952">
        <f ca="1">DATEDIF(Data[[#This Row],[Birthdate]],TODAY(),"Y")</f>
        <v>12</v>
      </c>
      <c r="R7952" t="str">
        <f ca="1">IF(Data[[#This Row],[Age]]&lt;=10,"3-10 Years",IF(Data[[#This Row],[Age]]&lt;=15,"11-15 Years",IF(Data[[#This Row],[Age]]&lt;=19,"16-19 Years", "20+ Years")))</f>
        <v>11-15 Years</v>
      </c>
    </row>
    <row r="7953" spans="1:18" x14ac:dyDescent="0.35">
      <c r="A7953" t="s">
        <v>4529</v>
      </c>
      <c r="B7953" s="1">
        <v>45603</v>
      </c>
      <c r="C7953" t="s">
        <v>29</v>
      </c>
      <c r="D7953" t="s">
        <v>1631</v>
      </c>
      <c r="E7953" t="s">
        <v>5008</v>
      </c>
      <c r="F7953" t="s">
        <v>5006</v>
      </c>
      <c r="G7953" t="s">
        <v>105</v>
      </c>
      <c r="H7953" t="s">
        <v>5036</v>
      </c>
      <c r="I7953" s="1">
        <v>41361</v>
      </c>
      <c r="J7953" t="s">
        <v>4530</v>
      </c>
      <c r="K7953">
        <v>423</v>
      </c>
      <c r="L7953">
        <v>423</v>
      </c>
      <c r="M7953">
        <v>0</v>
      </c>
      <c r="N7953">
        <v>405</v>
      </c>
      <c r="O7953" t="s">
        <v>23</v>
      </c>
      <c r="P7953" t="s">
        <v>25</v>
      </c>
      <c r="Q7953">
        <f ca="1">DATEDIF(Data[[#This Row],[Birthdate]],TODAY(),"Y")</f>
        <v>12</v>
      </c>
      <c r="R7953" t="str">
        <f ca="1">IF(Data[[#This Row],[Age]]&lt;=10,"3-10 Years",IF(Data[[#This Row],[Age]]&lt;=15,"11-15 Years",IF(Data[[#This Row],[Age]]&lt;=19,"16-19 Years", "20+ Years")))</f>
        <v>11-15 Years</v>
      </c>
    </row>
    <row r="7954" spans="1:18" x14ac:dyDescent="0.35">
      <c r="A7954" t="s">
        <v>686</v>
      </c>
      <c r="B7954" s="1">
        <v>45587</v>
      </c>
      <c r="C7954" t="s">
        <v>29</v>
      </c>
      <c r="D7954" t="s">
        <v>1631</v>
      </c>
      <c r="E7954" t="s">
        <v>5008</v>
      </c>
      <c r="F7954" t="s">
        <v>5006</v>
      </c>
      <c r="G7954" t="s">
        <v>50</v>
      </c>
      <c r="H7954" t="s">
        <v>5036</v>
      </c>
      <c r="I7954" s="1">
        <v>41338</v>
      </c>
      <c r="J7954" t="s">
        <v>483</v>
      </c>
      <c r="K7954">
        <v>480</v>
      </c>
      <c r="L7954">
        <v>480</v>
      </c>
      <c r="M7954">
        <v>0</v>
      </c>
      <c r="N7954">
        <v>459</v>
      </c>
      <c r="O7954" t="s">
        <v>23</v>
      </c>
      <c r="P7954" t="s">
        <v>25</v>
      </c>
      <c r="Q7954">
        <f ca="1">DATEDIF(Data[[#This Row],[Birthdate]],TODAY(),"Y")</f>
        <v>12</v>
      </c>
      <c r="R7954" t="str">
        <f ca="1">IF(Data[[#This Row],[Age]]&lt;=10,"3-10 Years",IF(Data[[#This Row],[Age]]&lt;=15,"11-15 Years",IF(Data[[#This Row],[Age]]&lt;=19,"16-19 Years", "20+ Years")))</f>
        <v>11-15 Years</v>
      </c>
    </row>
    <row r="7955" spans="1:18" x14ac:dyDescent="0.35">
      <c r="A7955" t="s">
        <v>1261</v>
      </c>
      <c r="B7955" s="1">
        <v>45587</v>
      </c>
      <c r="C7955" t="s">
        <v>29</v>
      </c>
      <c r="D7955" t="s">
        <v>1631</v>
      </c>
      <c r="E7955" t="s">
        <v>5008</v>
      </c>
      <c r="F7955" t="s">
        <v>5006</v>
      </c>
      <c r="G7955" t="s">
        <v>50</v>
      </c>
      <c r="H7955" t="s">
        <v>5036</v>
      </c>
      <c r="I7955" s="1">
        <v>41449</v>
      </c>
      <c r="J7955" t="s">
        <v>1262</v>
      </c>
      <c r="K7955">
        <v>480</v>
      </c>
      <c r="L7955">
        <v>480</v>
      </c>
      <c r="M7955">
        <v>0</v>
      </c>
      <c r="N7955">
        <v>459</v>
      </c>
      <c r="O7955" t="s">
        <v>23</v>
      </c>
      <c r="P7955" t="s">
        <v>25</v>
      </c>
      <c r="Q7955">
        <f ca="1">DATEDIF(Data[[#This Row],[Birthdate]],TODAY(),"Y")</f>
        <v>12</v>
      </c>
      <c r="R7955" t="str">
        <f ca="1">IF(Data[[#This Row],[Age]]&lt;=10,"3-10 Years",IF(Data[[#This Row],[Age]]&lt;=15,"11-15 Years",IF(Data[[#This Row],[Age]]&lt;=19,"16-19 Years", "20+ Years")))</f>
        <v>11-15 Years</v>
      </c>
    </row>
    <row r="7956" spans="1:18" x14ac:dyDescent="0.35">
      <c r="A7956" t="s">
        <v>3253</v>
      </c>
      <c r="B7956" s="1">
        <v>45577</v>
      </c>
      <c r="C7956" t="s">
        <v>29</v>
      </c>
      <c r="D7956" t="s">
        <v>1631</v>
      </c>
      <c r="E7956" t="s">
        <v>5008</v>
      </c>
      <c r="F7956" t="s">
        <v>5006</v>
      </c>
      <c r="G7956" t="s">
        <v>105</v>
      </c>
      <c r="H7956" t="s">
        <v>5036</v>
      </c>
      <c r="I7956" s="1">
        <v>41371</v>
      </c>
      <c r="J7956" t="s">
        <v>3254</v>
      </c>
      <c r="K7956">
        <v>480</v>
      </c>
      <c r="L7956">
        <v>480</v>
      </c>
      <c r="M7956">
        <v>0</v>
      </c>
      <c r="N7956">
        <v>459</v>
      </c>
      <c r="O7956" t="s">
        <v>23</v>
      </c>
      <c r="P7956" t="s">
        <v>25</v>
      </c>
      <c r="Q7956">
        <f ca="1">DATEDIF(Data[[#This Row],[Birthdate]],TODAY(),"Y")</f>
        <v>12</v>
      </c>
      <c r="R7956" t="str">
        <f ca="1">IF(Data[[#This Row],[Age]]&lt;=10,"3-10 Years",IF(Data[[#This Row],[Age]]&lt;=15,"11-15 Years",IF(Data[[#This Row],[Age]]&lt;=19,"16-19 Years", "20+ Years")))</f>
        <v>11-15 Years</v>
      </c>
    </row>
    <row r="7957" spans="1:18" x14ac:dyDescent="0.35">
      <c r="A7957" t="s">
        <v>4533</v>
      </c>
      <c r="B7957" s="1">
        <v>45573</v>
      </c>
      <c r="C7957" t="s">
        <v>29</v>
      </c>
      <c r="D7957" t="s">
        <v>1631</v>
      </c>
      <c r="E7957" t="s">
        <v>5008</v>
      </c>
      <c r="F7957" t="s">
        <v>5006</v>
      </c>
      <c r="G7957" t="s">
        <v>105</v>
      </c>
      <c r="H7957" t="s">
        <v>5036</v>
      </c>
      <c r="I7957" s="1">
        <v>41296</v>
      </c>
      <c r="J7957" t="s">
        <v>4534</v>
      </c>
      <c r="K7957">
        <v>480</v>
      </c>
      <c r="L7957">
        <v>480</v>
      </c>
      <c r="M7957">
        <v>0</v>
      </c>
      <c r="N7957">
        <v>459</v>
      </c>
      <c r="O7957" t="s">
        <v>23</v>
      </c>
      <c r="P7957" t="s">
        <v>25</v>
      </c>
      <c r="Q7957">
        <f ca="1">DATEDIF(Data[[#This Row],[Birthdate]],TODAY(),"Y")</f>
        <v>12</v>
      </c>
      <c r="R7957" t="str">
        <f ca="1">IF(Data[[#This Row],[Age]]&lt;=10,"3-10 Years",IF(Data[[#This Row],[Age]]&lt;=15,"11-15 Years",IF(Data[[#This Row],[Age]]&lt;=19,"16-19 Years", "20+ Years")))</f>
        <v>11-15 Years</v>
      </c>
    </row>
    <row r="7958" spans="1:18" x14ac:dyDescent="0.35">
      <c r="A7958" t="s">
        <v>1894</v>
      </c>
      <c r="B7958" s="1">
        <v>45565</v>
      </c>
      <c r="C7958" t="s">
        <v>29</v>
      </c>
      <c r="D7958" t="s">
        <v>1631</v>
      </c>
      <c r="E7958" t="s">
        <v>5008</v>
      </c>
      <c r="F7958" t="s">
        <v>5006</v>
      </c>
      <c r="G7958" t="s">
        <v>57</v>
      </c>
      <c r="H7958" t="s">
        <v>5036</v>
      </c>
      <c r="I7958" s="1">
        <v>41408</v>
      </c>
      <c r="J7958" t="s">
        <v>72</v>
      </c>
      <c r="K7958">
        <v>423</v>
      </c>
      <c r="L7958">
        <v>423</v>
      </c>
      <c r="M7958">
        <v>0</v>
      </c>
      <c r="N7958">
        <v>405</v>
      </c>
      <c r="O7958" t="s">
        <v>23</v>
      </c>
      <c r="P7958" t="s">
        <v>25</v>
      </c>
      <c r="Q7958">
        <f ca="1">DATEDIF(Data[[#This Row],[Birthdate]],TODAY(),"Y")</f>
        <v>12</v>
      </c>
      <c r="R7958" t="str">
        <f ca="1">IF(Data[[#This Row],[Age]]&lt;=10,"3-10 Years",IF(Data[[#This Row],[Age]]&lt;=15,"11-15 Years",IF(Data[[#This Row],[Age]]&lt;=19,"16-19 Years", "20+ Years")))</f>
        <v>11-15 Years</v>
      </c>
    </row>
    <row r="7959" spans="1:18" x14ac:dyDescent="0.35">
      <c r="A7959" t="s">
        <v>4537</v>
      </c>
      <c r="B7959" s="1">
        <v>45655</v>
      </c>
      <c r="C7959" t="s">
        <v>29</v>
      </c>
      <c r="D7959" t="s">
        <v>1631</v>
      </c>
      <c r="E7959" t="s">
        <v>5008</v>
      </c>
      <c r="F7959" t="s">
        <v>5006</v>
      </c>
      <c r="G7959" t="s">
        <v>189</v>
      </c>
      <c r="H7959" t="s">
        <v>5036</v>
      </c>
      <c r="I7959" s="1">
        <v>41566</v>
      </c>
      <c r="J7959" t="s">
        <v>4538</v>
      </c>
      <c r="K7959">
        <v>157</v>
      </c>
      <c r="L7959">
        <v>157</v>
      </c>
      <c r="M7959">
        <v>0</v>
      </c>
      <c r="N7959">
        <v>150</v>
      </c>
      <c r="O7959" t="s">
        <v>23</v>
      </c>
      <c r="P7959" t="s">
        <v>25</v>
      </c>
      <c r="Q7959">
        <f ca="1">DATEDIF(Data[[#This Row],[Birthdate]],TODAY(),"Y")</f>
        <v>12</v>
      </c>
      <c r="R7959" t="str">
        <f ca="1">IF(Data[[#This Row],[Age]]&lt;=10,"3-10 Years",IF(Data[[#This Row],[Age]]&lt;=15,"11-15 Years",IF(Data[[#This Row],[Age]]&lt;=19,"16-19 Years", "20+ Years")))</f>
        <v>11-15 Years</v>
      </c>
    </row>
    <row r="7960" spans="1:18" x14ac:dyDescent="0.35">
      <c r="A7960" t="s">
        <v>1676</v>
      </c>
      <c r="B7960" s="1">
        <v>45655</v>
      </c>
      <c r="C7960" t="s">
        <v>29</v>
      </c>
      <c r="D7960" t="s">
        <v>1631</v>
      </c>
      <c r="E7960" t="s">
        <v>5008</v>
      </c>
      <c r="F7960" t="s">
        <v>5006</v>
      </c>
      <c r="G7960" t="s">
        <v>57</v>
      </c>
      <c r="H7960" t="s">
        <v>5036</v>
      </c>
      <c r="I7960" s="1">
        <v>41252</v>
      </c>
      <c r="J7960" t="s">
        <v>1677</v>
      </c>
      <c r="K7960">
        <v>157</v>
      </c>
      <c r="L7960">
        <v>157</v>
      </c>
      <c r="M7960">
        <v>0</v>
      </c>
      <c r="N7960">
        <v>150</v>
      </c>
      <c r="O7960" t="s">
        <v>23</v>
      </c>
      <c r="P7960" t="s">
        <v>25</v>
      </c>
      <c r="Q7960">
        <f ca="1">DATEDIF(Data[[#This Row],[Birthdate]],TODAY(),"Y")</f>
        <v>12</v>
      </c>
      <c r="R7960" t="str">
        <f ca="1">IF(Data[[#This Row],[Age]]&lt;=10,"3-10 Years",IF(Data[[#This Row],[Age]]&lt;=15,"11-15 Years",IF(Data[[#This Row],[Age]]&lt;=19,"16-19 Years", "20+ Years")))</f>
        <v>11-15 Years</v>
      </c>
    </row>
    <row r="7961" spans="1:18" x14ac:dyDescent="0.35">
      <c r="A7961" t="s">
        <v>2243</v>
      </c>
      <c r="B7961" s="1">
        <v>45654</v>
      </c>
      <c r="C7961" t="s">
        <v>29</v>
      </c>
      <c r="D7961" t="s">
        <v>1631</v>
      </c>
      <c r="E7961" t="s">
        <v>5008</v>
      </c>
      <c r="F7961" t="s">
        <v>5006</v>
      </c>
      <c r="G7961" t="s">
        <v>105</v>
      </c>
      <c r="H7961" t="s">
        <v>5036</v>
      </c>
      <c r="I7961" s="1">
        <v>41484</v>
      </c>
      <c r="J7961" t="s">
        <v>2244</v>
      </c>
      <c r="K7961">
        <v>157</v>
      </c>
      <c r="L7961">
        <v>157</v>
      </c>
      <c r="M7961">
        <v>0</v>
      </c>
      <c r="N7961">
        <v>150</v>
      </c>
      <c r="O7961" t="s">
        <v>23</v>
      </c>
      <c r="P7961" t="s">
        <v>152</v>
      </c>
      <c r="Q7961">
        <f ca="1">DATEDIF(Data[[#This Row],[Birthdate]],TODAY(),"Y")</f>
        <v>12</v>
      </c>
      <c r="R7961" t="str">
        <f ca="1">IF(Data[[#This Row],[Age]]&lt;=10,"3-10 Years",IF(Data[[#This Row],[Age]]&lt;=15,"11-15 Years",IF(Data[[#This Row],[Age]]&lt;=19,"16-19 Years", "20+ Years")))</f>
        <v>11-15 Years</v>
      </c>
    </row>
    <row r="7962" spans="1:18" x14ac:dyDescent="0.35">
      <c r="A7962" t="s">
        <v>1448</v>
      </c>
      <c r="B7962" s="1">
        <v>45652</v>
      </c>
      <c r="C7962" t="s">
        <v>29</v>
      </c>
      <c r="D7962" t="s">
        <v>1631</v>
      </c>
      <c r="E7962" t="s">
        <v>5008</v>
      </c>
      <c r="F7962" t="s">
        <v>5006</v>
      </c>
      <c r="G7962" t="s">
        <v>50</v>
      </c>
      <c r="H7962" t="s">
        <v>5036</v>
      </c>
      <c r="I7962" s="1">
        <v>41390</v>
      </c>
      <c r="J7962" t="s">
        <v>1449</v>
      </c>
      <c r="K7962">
        <v>157</v>
      </c>
      <c r="L7962">
        <v>157</v>
      </c>
      <c r="M7962">
        <v>0</v>
      </c>
      <c r="N7962">
        <v>150</v>
      </c>
      <c r="O7962" t="s">
        <v>23</v>
      </c>
      <c r="P7962" t="s">
        <v>152</v>
      </c>
      <c r="Q7962">
        <f ca="1">DATEDIF(Data[[#This Row],[Birthdate]],TODAY(),"Y")</f>
        <v>12</v>
      </c>
      <c r="R7962" t="str">
        <f ca="1">IF(Data[[#This Row],[Age]]&lt;=10,"3-10 Years",IF(Data[[#This Row],[Age]]&lt;=15,"11-15 Years",IF(Data[[#This Row],[Age]]&lt;=19,"16-19 Years", "20+ Years")))</f>
        <v>11-15 Years</v>
      </c>
    </row>
    <row r="7963" spans="1:18" x14ac:dyDescent="0.35">
      <c r="A7963" t="s">
        <v>2243</v>
      </c>
      <c r="B7963" s="1">
        <v>45651</v>
      </c>
      <c r="C7963" t="s">
        <v>29</v>
      </c>
      <c r="D7963" t="s">
        <v>1631</v>
      </c>
      <c r="E7963" t="s">
        <v>5008</v>
      </c>
      <c r="F7963" t="s">
        <v>5006</v>
      </c>
      <c r="G7963" t="s">
        <v>105</v>
      </c>
      <c r="H7963" t="s">
        <v>5036</v>
      </c>
      <c r="I7963" s="1">
        <v>41484</v>
      </c>
      <c r="J7963" t="s">
        <v>2244</v>
      </c>
      <c r="K7963">
        <v>157</v>
      </c>
      <c r="L7963">
        <v>157</v>
      </c>
      <c r="M7963">
        <v>0</v>
      </c>
      <c r="N7963">
        <v>150</v>
      </c>
      <c r="O7963" t="s">
        <v>23</v>
      </c>
      <c r="P7963" t="s">
        <v>152</v>
      </c>
      <c r="Q7963">
        <f ca="1">DATEDIF(Data[[#This Row],[Birthdate]],TODAY(),"Y")</f>
        <v>12</v>
      </c>
      <c r="R7963" t="str">
        <f ca="1">IF(Data[[#This Row],[Age]]&lt;=10,"3-10 Years",IF(Data[[#This Row],[Age]]&lt;=15,"11-15 Years",IF(Data[[#This Row],[Age]]&lt;=19,"16-19 Years", "20+ Years")))</f>
        <v>11-15 Years</v>
      </c>
    </row>
    <row r="7964" spans="1:18" x14ac:dyDescent="0.35">
      <c r="A7964" t="s">
        <v>2124</v>
      </c>
      <c r="B7964" s="1">
        <v>45648</v>
      </c>
      <c r="C7964" t="s">
        <v>29</v>
      </c>
      <c r="D7964" t="s">
        <v>1631</v>
      </c>
      <c r="E7964" t="s">
        <v>5008</v>
      </c>
      <c r="F7964" t="s">
        <v>5006</v>
      </c>
      <c r="G7964" t="s">
        <v>50</v>
      </c>
      <c r="H7964" t="s">
        <v>5036</v>
      </c>
      <c r="I7964" s="1">
        <v>41477</v>
      </c>
      <c r="J7964" t="s">
        <v>2125</v>
      </c>
      <c r="K7964">
        <v>157</v>
      </c>
      <c r="L7964">
        <v>157</v>
      </c>
      <c r="M7964">
        <v>0</v>
      </c>
      <c r="N7964">
        <v>150</v>
      </c>
      <c r="O7964" t="s">
        <v>23</v>
      </c>
      <c r="P7964" t="s">
        <v>25</v>
      </c>
      <c r="Q7964">
        <f ca="1">DATEDIF(Data[[#This Row],[Birthdate]],TODAY(),"Y")</f>
        <v>12</v>
      </c>
      <c r="R7964" t="str">
        <f ca="1">IF(Data[[#This Row],[Age]]&lt;=10,"3-10 Years",IF(Data[[#This Row],[Age]]&lt;=15,"11-15 Years",IF(Data[[#This Row],[Age]]&lt;=19,"16-19 Years", "20+ Years")))</f>
        <v>11-15 Years</v>
      </c>
    </row>
    <row r="7965" spans="1:18" x14ac:dyDescent="0.35">
      <c r="A7965" t="s">
        <v>2124</v>
      </c>
      <c r="B7965" s="1">
        <v>45646</v>
      </c>
      <c r="C7965" t="s">
        <v>29</v>
      </c>
      <c r="D7965" t="s">
        <v>1631</v>
      </c>
      <c r="E7965" t="s">
        <v>5008</v>
      </c>
      <c r="F7965" t="s">
        <v>5006</v>
      </c>
      <c r="G7965" t="s">
        <v>50</v>
      </c>
      <c r="H7965" t="s">
        <v>5036</v>
      </c>
      <c r="I7965" s="1">
        <v>41477</v>
      </c>
      <c r="J7965" t="s">
        <v>2125</v>
      </c>
      <c r="K7965">
        <v>157</v>
      </c>
      <c r="L7965">
        <v>157</v>
      </c>
      <c r="M7965">
        <v>0</v>
      </c>
      <c r="N7965">
        <v>150</v>
      </c>
      <c r="O7965" t="s">
        <v>23</v>
      </c>
      <c r="P7965" t="s">
        <v>25</v>
      </c>
      <c r="Q7965">
        <f ca="1">DATEDIF(Data[[#This Row],[Birthdate]],TODAY(),"Y")</f>
        <v>12</v>
      </c>
      <c r="R7965" t="str">
        <f ca="1">IF(Data[[#This Row],[Age]]&lt;=10,"3-10 Years",IF(Data[[#This Row],[Age]]&lt;=15,"11-15 Years",IF(Data[[#This Row],[Age]]&lt;=19,"16-19 Years", "20+ Years")))</f>
        <v>11-15 Years</v>
      </c>
    </row>
    <row r="7966" spans="1:18" x14ac:dyDescent="0.35">
      <c r="A7966" t="s">
        <v>608</v>
      </c>
      <c r="B7966" s="1">
        <v>45639</v>
      </c>
      <c r="C7966" t="s">
        <v>29</v>
      </c>
      <c r="D7966" t="s">
        <v>1631</v>
      </c>
      <c r="E7966" t="s">
        <v>5008</v>
      </c>
      <c r="F7966" t="s">
        <v>5006</v>
      </c>
      <c r="G7966" t="s">
        <v>57</v>
      </c>
      <c r="H7966" t="s">
        <v>5036</v>
      </c>
      <c r="I7966" s="1">
        <v>41446</v>
      </c>
      <c r="J7966" t="s">
        <v>609</v>
      </c>
      <c r="K7966">
        <v>0</v>
      </c>
      <c r="L7966">
        <v>0</v>
      </c>
      <c r="M7966">
        <v>0</v>
      </c>
      <c r="N7966">
        <v>125</v>
      </c>
      <c r="O7966" t="s">
        <v>23</v>
      </c>
      <c r="P7966" t="s">
        <v>25</v>
      </c>
      <c r="Q7966">
        <f ca="1">DATEDIF(Data[[#This Row],[Birthdate]],TODAY(),"Y")</f>
        <v>12</v>
      </c>
      <c r="R7966" t="str">
        <f ca="1">IF(Data[[#This Row],[Age]]&lt;=10,"3-10 Years",IF(Data[[#This Row],[Age]]&lt;=15,"11-15 Years",IF(Data[[#This Row],[Age]]&lt;=19,"16-19 Years", "20+ Years")))</f>
        <v>11-15 Years</v>
      </c>
    </row>
    <row r="7967" spans="1:18" x14ac:dyDescent="0.35">
      <c r="A7967" t="s">
        <v>1414</v>
      </c>
      <c r="B7967" s="1">
        <v>45305</v>
      </c>
      <c r="C7967" t="s">
        <v>29</v>
      </c>
      <c r="D7967" t="s">
        <v>1631</v>
      </c>
      <c r="E7967" t="s">
        <v>5008</v>
      </c>
      <c r="F7967" t="s">
        <v>5006</v>
      </c>
      <c r="G7967" t="s">
        <v>57</v>
      </c>
      <c r="H7967" t="s">
        <v>5036</v>
      </c>
      <c r="I7967" s="1">
        <v>41590</v>
      </c>
      <c r="J7967" t="s">
        <v>1415</v>
      </c>
      <c r="K7967">
        <v>136</v>
      </c>
      <c r="L7967">
        <v>136</v>
      </c>
      <c r="M7967">
        <v>0</v>
      </c>
      <c r="N7967">
        <v>130</v>
      </c>
      <c r="O7967" t="s">
        <v>23</v>
      </c>
      <c r="P7967" t="s">
        <v>152</v>
      </c>
      <c r="Q7967">
        <f ca="1">DATEDIF(Data[[#This Row],[Birthdate]],TODAY(),"Y")</f>
        <v>12</v>
      </c>
      <c r="R7967" t="str">
        <f ca="1">IF(Data[[#This Row],[Age]]&lt;=10,"3-10 Years",IF(Data[[#This Row],[Age]]&lt;=15,"11-15 Years",IF(Data[[#This Row],[Age]]&lt;=19,"16-19 Years", "20+ Years")))</f>
        <v>11-15 Years</v>
      </c>
    </row>
    <row r="7968" spans="1:18" x14ac:dyDescent="0.35">
      <c r="A7968" t="s">
        <v>4557</v>
      </c>
      <c r="B7968" s="1">
        <v>45305</v>
      </c>
      <c r="C7968" t="s">
        <v>29</v>
      </c>
      <c r="D7968" t="s">
        <v>1631</v>
      </c>
      <c r="E7968" t="s">
        <v>5008</v>
      </c>
      <c r="F7968" t="s">
        <v>5006</v>
      </c>
      <c r="G7968" t="s">
        <v>105</v>
      </c>
      <c r="H7968" t="s">
        <v>5036</v>
      </c>
      <c r="I7968" s="1">
        <v>41556</v>
      </c>
      <c r="J7968" t="s">
        <v>4558</v>
      </c>
      <c r="K7968">
        <v>136</v>
      </c>
      <c r="L7968">
        <v>136</v>
      </c>
      <c r="M7968">
        <v>0</v>
      </c>
      <c r="N7968">
        <v>130</v>
      </c>
      <c r="O7968" t="s">
        <v>23</v>
      </c>
      <c r="P7968" t="s">
        <v>25</v>
      </c>
      <c r="Q7968">
        <f ca="1">DATEDIF(Data[[#This Row],[Birthdate]],TODAY(),"Y")</f>
        <v>12</v>
      </c>
      <c r="R7968" t="str">
        <f ca="1">IF(Data[[#This Row],[Age]]&lt;=10,"3-10 Years",IF(Data[[#This Row],[Age]]&lt;=15,"11-15 Years",IF(Data[[#This Row],[Age]]&lt;=19,"16-19 Years", "20+ Years")))</f>
        <v>11-15 Years</v>
      </c>
    </row>
    <row r="7969" spans="1:18" x14ac:dyDescent="0.35">
      <c r="A7969" t="s">
        <v>473</v>
      </c>
      <c r="B7969" s="1">
        <v>45305</v>
      </c>
      <c r="C7969" t="s">
        <v>29</v>
      </c>
      <c r="D7969" t="s">
        <v>1631</v>
      </c>
      <c r="E7969" t="s">
        <v>5008</v>
      </c>
      <c r="F7969" t="s">
        <v>5006</v>
      </c>
      <c r="G7969" t="s">
        <v>47</v>
      </c>
      <c r="H7969" t="s">
        <v>5036</v>
      </c>
      <c r="I7969" s="1">
        <v>41433</v>
      </c>
      <c r="J7969" t="s">
        <v>474</v>
      </c>
      <c r="K7969">
        <v>136</v>
      </c>
      <c r="L7969">
        <v>136</v>
      </c>
      <c r="M7969">
        <v>0</v>
      </c>
      <c r="N7969">
        <v>130</v>
      </c>
      <c r="O7969" t="s">
        <v>23</v>
      </c>
      <c r="P7969" t="s">
        <v>25</v>
      </c>
      <c r="Q7969">
        <f ca="1">DATEDIF(Data[[#This Row],[Birthdate]],TODAY(),"Y")</f>
        <v>12</v>
      </c>
      <c r="R7969" t="str">
        <f ca="1">IF(Data[[#This Row],[Age]]&lt;=10,"3-10 Years",IF(Data[[#This Row],[Age]]&lt;=15,"11-15 Years",IF(Data[[#This Row],[Age]]&lt;=19,"16-19 Years", "20+ Years")))</f>
        <v>11-15 Years</v>
      </c>
    </row>
    <row r="7970" spans="1:18" x14ac:dyDescent="0.35">
      <c r="A7970" t="s">
        <v>4560</v>
      </c>
      <c r="B7970" s="1">
        <v>45303</v>
      </c>
      <c r="C7970" t="s">
        <v>29</v>
      </c>
      <c r="D7970" t="s">
        <v>1631</v>
      </c>
      <c r="E7970" t="s">
        <v>5008</v>
      </c>
      <c r="F7970" t="s">
        <v>5006</v>
      </c>
      <c r="G7970" t="s">
        <v>57</v>
      </c>
      <c r="H7970" t="s">
        <v>5036</v>
      </c>
      <c r="I7970" s="1">
        <v>41578</v>
      </c>
      <c r="J7970" t="s">
        <v>4561</v>
      </c>
      <c r="K7970">
        <v>136</v>
      </c>
      <c r="L7970">
        <v>136</v>
      </c>
      <c r="M7970">
        <v>0</v>
      </c>
      <c r="N7970">
        <v>130</v>
      </c>
      <c r="O7970" t="s">
        <v>23</v>
      </c>
      <c r="P7970" t="s">
        <v>25</v>
      </c>
      <c r="Q7970">
        <f ca="1">DATEDIF(Data[[#This Row],[Birthdate]],TODAY(),"Y")</f>
        <v>12</v>
      </c>
      <c r="R7970" t="str">
        <f ca="1">IF(Data[[#This Row],[Age]]&lt;=10,"3-10 Years",IF(Data[[#This Row],[Age]]&lt;=15,"11-15 Years",IF(Data[[#This Row],[Age]]&lt;=19,"16-19 Years", "20+ Years")))</f>
        <v>11-15 Years</v>
      </c>
    </row>
    <row r="7971" spans="1:18" x14ac:dyDescent="0.35">
      <c r="A7971" t="s">
        <v>2948</v>
      </c>
      <c r="B7971" s="1">
        <v>45303</v>
      </c>
      <c r="C7971" t="s">
        <v>29</v>
      </c>
      <c r="D7971" t="s">
        <v>1631</v>
      </c>
      <c r="E7971" t="s">
        <v>5008</v>
      </c>
      <c r="F7971" t="s">
        <v>5006</v>
      </c>
      <c r="G7971" t="s">
        <v>458</v>
      </c>
      <c r="H7971" t="s">
        <v>1083</v>
      </c>
      <c r="I7971" s="1">
        <v>41583</v>
      </c>
      <c r="J7971" t="s">
        <v>2949</v>
      </c>
      <c r="K7971">
        <v>136</v>
      </c>
      <c r="L7971">
        <v>136</v>
      </c>
      <c r="M7971">
        <v>0</v>
      </c>
      <c r="N7971">
        <v>130</v>
      </c>
      <c r="O7971" t="s">
        <v>23</v>
      </c>
      <c r="P7971" t="s">
        <v>25</v>
      </c>
      <c r="Q7971">
        <f ca="1">DATEDIF(Data[[#This Row],[Birthdate]],TODAY(),"Y")</f>
        <v>12</v>
      </c>
      <c r="R7971" t="str">
        <f ca="1">IF(Data[[#This Row],[Age]]&lt;=10,"3-10 Years",IF(Data[[#This Row],[Age]]&lt;=15,"11-15 Years",IF(Data[[#This Row],[Age]]&lt;=19,"16-19 Years", "20+ Years")))</f>
        <v>11-15 Years</v>
      </c>
    </row>
    <row r="7972" spans="1:18" x14ac:dyDescent="0.35">
      <c r="A7972" t="s">
        <v>4562</v>
      </c>
      <c r="B7972" s="1">
        <v>45303</v>
      </c>
      <c r="C7972" t="s">
        <v>29</v>
      </c>
      <c r="D7972" t="s">
        <v>1631</v>
      </c>
      <c r="E7972" t="s">
        <v>5008</v>
      </c>
      <c r="F7972" t="s">
        <v>5006</v>
      </c>
      <c r="G7972" t="s">
        <v>171</v>
      </c>
      <c r="H7972" t="s">
        <v>1083</v>
      </c>
      <c r="I7972" s="1">
        <v>41530</v>
      </c>
      <c r="J7972" t="s">
        <v>2278</v>
      </c>
      <c r="K7972">
        <v>136</v>
      </c>
      <c r="L7972">
        <v>136</v>
      </c>
      <c r="M7972">
        <v>0</v>
      </c>
      <c r="N7972">
        <v>130</v>
      </c>
      <c r="O7972" t="s">
        <v>23</v>
      </c>
      <c r="P7972" t="s">
        <v>25</v>
      </c>
      <c r="Q7972">
        <f ca="1">DATEDIF(Data[[#This Row],[Birthdate]],TODAY(),"Y")</f>
        <v>12</v>
      </c>
      <c r="R7972" t="str">
        <f ca="1">IF(Data[[#This Row],[Age]]&lt;=10,"3-10 Years",IF(Data[[#This Row],[Age]]&lt;=15,"11-15 Years",IF(Data[[#This Row],[Age]]&lt;=19,"16-19 Years", "20+ Years")))</f>
        <v>11-15 Years</v>
      </c>
    </row>
    <row r="7973" spans="1:18" x14ac:dyDescent="0.35">
      <c r="A7973" t="s">
        <v>208</v>
      </c>
      <c r="B7973" s="1">
        <v>45301</v>
      </c>
      <c r="C7973" t="s">
        <v>29</v>
      </c>
      <c r="D7973" t="s">
        <v>1631</v>
      </c>
      <c r="E7973" t="s">
        <v>5008</v>
      </c>
      <c r="F7973" t="s">
        <v>5006</v>
      </c>
      <c r="G7973" t="s">
        <v>21</v>
      </c>
      <c r="H7973" t="s">
        <v>5036</v>
      </c>
      <c r="I7973" s="1">
        <v>41394</v>
      </c>
      <c r="J7973" t="s">
        <v>209</v>
      </c>
      <c r="K7973">
        <v>136</v>
      </c>
      <c r="L7973">
        <v>136</v>
      </c>
      <c r="M7973">
        <v>0</v>
      </c>
      <c r="N7973">
        <v>130</v>
      </c>
      <c r="O7973" t="s">
        <v>23</v>
      </c>
      <c r="P7973" t="s">
        <v>25</v>
      </c>
      <c r="Q7973">
        <f ca="1">DATEDIF(Data[[#This Row],[Birthdate]],TODAY(),"Y")</f>
        <v>12</v>
      </c>
      <c r="R7973" t="str">
        <f ca="1">IF(Data[[#This Row],[Age]]&lt;=10,"3-10 Years",IF(Data[[#This Row],[Age]]&lt;=15,"11-15 Years",IF(Data[[#This Row],[Age]]&lt;=19,"16-19 Years", "20+ Years")))</f>
        <v>11-15 Years</v>
      </c>
    </row>
    <row r="7974" spans="1:18" x14ac:dyDescent="0.35">
      <c r="A7974" t="s">
        <v>4563</v>
      </c>
      <c r="B7974" s="1">
        <v>45301</v>
      </c>
      <c r="C7974" t="s">
        <v>29</v>
      </c>
      <c r="D7974" t="s">
        <v>1631</v>
      </c>
      <c r="E7974" t="s">
        <v>5008</v>
      </c>
      <c r="F7974" t="s">
        <v>5006</v>
      </c>
      <c r="G7974" t="s">
        <v>37</v>
      </c>
      <c r="H7974" t="s">
        <v>5036</v>
      </c>
      <c r="I7974" s="1">
        <v>41509</v>
      </c>
      <c r="J7974" t="s">
        <v>3215</v>
      </c>
      <c r="K7974">
        <v>136</v>
      </c>
      <c r="L7974">
        <v>136</v>
      </c>
      <c r="M7974">
        <v>0</v>
      </c>
      <c r="N7974">
        <v>130</v>
      </c>
      <c r="O7974" t="s">
        <v>23</v>
      </c>
      <c r="P7974" t="s">
        <v>25</v>
      </c>
      <c r="Q7974">
        <f ca="1">DATEDIF(Data[[#This Row],[Birthdate]],TODAY(),"Y")</f>
        <v>12</v>
      </c>
      <c r="R7974" t="str">
        <f ca="1">IF(Data[[#This Row],[Age]]&lt;=10,"3-10 Years",IF(Data[[#This Row],[Age]]&lt;=15,"11-15 Years",IF(Data[[#This Row],[Age]]&lt;=19,"16-19 Years", "20+ Years")))</f>
        <v>11-15 Years</v>
      </c>
    </row>
    <row r="7975" spans="1:18" x14ac:dyDescent="0.35">
      <c r="A7975" t="s">
        <v>1066</v>
      </c>
      <c r="B7975" s="1">
        <v>45301</v>
      </c>
      <c r="C7975" t="s">
        <v>29</v>
      </c>
      <c r="D7975" t="s">
        <v>1631</v>
      </c>
      <c r="E7975" t="s">
        <v>5008</v>
      </c>
      <c r="F7975" t="s">
        <v>5006</v>
      </c>
      <c r="G7975" t="s">
        <v>50</v>
      </c>
      <c r="H7975" t="s">
        <v>5036</v>
      </c>
      <c r="I7975" s="1">
        <v>41478</v>
      </c>
      <c r="J7975" t="s">
        <v>1067</v>
      </c>
      <c r="K7975">
        <v>136</v>
      </c>
      <c r="L7975">
        <v>136</v>
      </c>
      <c r="M7975">
        <v>0</v>
      </c>
      <c r="N7975">
        <v>130</v>
      </c>
      <c r="O7975" t="s">
        <v>23</v>
      </c>
      <c r="P7975" t="s">
        <v>25</v>
      </c>
      <c r="Q7975">
        <f ca="1">DATEDIF(Data[[#This Row],[Birthdate]],TODAY(),"Y")</f>
        <v>12</v>
      </c>
      <c r="R7975" t="str">
        <f ca="1">IF(Data[[#This Row],[Age]]&lt;=10,"3-10 Years",IF(Data[[#This Row],[Age]]&lt;=15,"11-15 Years",IF(Data[[#This Row],[Age]]&lt;=19,"16-19 Years", "20+ Years")))</f>
        <v>11-15 Years</v>
      </c>
    </row>
    <row r="7976" spans="1:18" x14ac:dyDescent="0.35">
      <c r="A7976" t="s">
        <v>2466</v>
      </c>
      <c r="B7976" s="1">
        <v>45301</v>
      </c>
      <c r="C7976" t="s">
        <v>29</v>
      </c>
      <c r="D7976" t="s">
        <v>1631</v>
      </c>
      <c r="E7976" t="s">
        <v>5008</v>
      </c>
      <c r="F7976" t="s">
        <v>5006</v>
      </c>
      <c r="G7976" t="s">
        <v>50</v>
      </c>
      <c r="H7976" t="s">
        <v>5036</v>
      </c>
      <c r="I7976" s="1">
        <v>41394</v>
      </c>
      <c r="J7976" t="s">
        <v>2467</v>
      </c>
      <c r="K7976">
        <v>136</v>
      </c>
      <c r="L7976">
        <v>136</v>
      </c>
      <c r="M7976">
        <v>0</v>
      </c>
      <c r="N7976">
        <v>130</v>
      </c>
      <c r="O7976" t="s">
        <v>23</v>
      </c>
      <c r="P7976" t="s">
        <v>25</v>
      </c>
      <c r="Q7976">
        <f ca="1">DATEDIF(Data[[#This Row],[Birthdate]],TODAY(),"Y")</f>
        <v>12</v>
      </c>
      <c r="R7976" t="str">
        <f ca="1">IF(Data[[#This Row],[Age]]&lt;=10,"3-10 Years",IF(Data[[#This Row],[Age]]&lt;=15,"11-15 Years",IF(Data[[#This Row],[Age]]&lt;=19,"16-19 Years", "20+ Years")))</f>
        <v>11-15 Years</v>
      </c>
    </row>
    <row r="7977" spans="1:18" x14ac:dyDescent="0.35">
      <c r="A7977" t="s">
        <v>1609</v>
      </c>
      <c r="B7977" s="1">
        <v>45299</v>
      </c>
      <c r="C7977" t="s">
        <v>29</v>
      </c>
      <c r="D7977" t="s">
        <v>1631</v>
      </c>
      <c r="E7977" t="s">
        <v>5008</v>
      </c>
      <c r="F7977" t="s">
        <v>5006</v>
      </c>
      <c r="G7977" t="s">
        <v>57</v>
      </c>
      <c r="H7977" t="s">
        <v>5036</v>
      </c>
      <c r="I7977" s="1">
        <v>41454</v>
      </c>
      <c r="J7977" t="s">
        <v>1610</v>
      </c>
      <c r="K7977">
        <v>136</v>
      </c>
      <c r="L7977">
        <v>136</v>
      </c>
      <c r="M7977">
        <v>0</v>
      </c>
      <c r="N7977">
        <v>130</v>
      </c>
      <c r="O7977" t="s">
        <v>23</v>
      </c>
      <c r="P7977" t="s">
        <v>25</v>
      </c>
      <c r="Q7977">
        <f ca="1">DATEDIF(Data[[#This Row],[Birthdate]],TODAY(),"Y")</f>
        <v>12</v>
      </c>
      <c r="R7977" t="str">
        <f ca="1">IF(Data[[#This Row],[Age]]&lt;=10,"3-10 Years",IF(Data[[#This Row],[Age]]&lt;=15,"11-15 Years",IF(Data[[#This Row],[Age]]&lt;=19,"16-19 Years", "20+ Years")))</f>
        <v>11-15 Years</v>
      </c>
    </row>
    <row r="7978" spans="1:18" x14ac:dyDescent="0.35">
      <c r="A7978" t="s">
        <v>1606</v>
      </c>
      <c r="B7978" s="1">
        <v>45299</v>
      </c>
      <c r="C7978" t="s">
        <v>29</v>
      </c>
      <c r="D7978" t="s">
        <v>1631</v>
      </c>
      <c r="E7978" t="s">
        <v>5008</v>
      </c>
      <c r="F7978" t="s">
        <v>5006</v>
      </c>
      <c r="G7978" t="s">
        <v>57</v>
      </c>
      <c r="H7978" t="s">
        <v>5036</v>
      </c>
      <c r="I7978" s="1">
        <v>41579</v>
      </c>
      <c r="J7978" t="s">
        <v>1607</v>
      </c>
      <c r="K7978">
        <v>136</v>
      </c>
      <c r="L7978">
        <v>136</v>
      </c>
      <c r="M7978">
        <v>0</v>
      </c>
      <c r="N7978">
        <v>130</v>
      </c>
      <c r="O7978" t="s">
        <v>23</v>
      </c>
      <c r="P7978" t="s">
        <v>25</v>
      </c>
      <c r="Q7978">
        <f ca="1">DATEDIF(Data[[#This Row],[Birthdate]],TODAY(),"Y")</f>
        <v>12</v>
      </c>
      <c r="R7978" t="str">
        <f ca="1">IF(Data[[#This Row],[Age]]&lt;=10,"3-10 Years",IF(Data[[#This Row],[Age]]&lt;=15,"11-15 Years",IF(Data[[#This Row],[Age]]&lt;=19,"16-19 Years", "20+ Years")))</f>
        <v>11-15 Years</v>
      </c>
    </row>
    <row r="7979" spans="1:18" x14ac:dyDescent="0.35">
      <c r="A7979" t="s">
        <v>320</v>
      </c>
      <c r="B7979" s="1">
        <v>45340</v>
      </c>
      <c r="C7979" t="s">
        <v>29</v>
      </c>
      <c r="D7979" t="s">
        <v>1631</v>
      </c>
      <c r="E7979" t="s">
        <v>5008</v>
      </c>
      <c r="F7979" t="s">
        <v>5006</v>
      </c>
      <c r="G7979" t="s">
        <v>37</v>
      </c>
      <c r="H7979" t="s">
        <v>5036</v>
      </c>
      <c r="I7979" s="1">
        <v>41458</v>
      </c>
      <c r="J7979" t="s">
        <v>321</v>
      </c>
      <c r="K7979">
        <v>136</v>
      </c>
      <c r="L7979">
        <v>136</v>
      </c>
      <c r="M7979">
        <v>0</v>
      </c>
      <c r="N7979">
        <v>130</v>
      </c>
      <c r="O7979" t="s">
        <v>23</v>
      </c>
      <c r="P7979" t="s">
        <v>152</v>
      </c>
      <c r="Q7979">
        <f ca="1">DATEDIF(Data[[#This Row],[Birthdate]],TODAY(),"Y")</f>
        <v>12</v>
      </c>
      <c r="R7979" t="str">
        <f ca="1">IF(Data[[#This Row],[Age]]&lt;=10,"3-10 Years",IF(Data[[#This Row],[Age]]&lt;=15,"11-15 Years",IF(Data[[#This Row],[Age]]&lt;=19,"16-19 Years", "20+ Years")))</f>
        <v>11-15 Years</v>
      </c>
    </row>
    <row r="7980" spans="1:18" x14ac:dyDescent="0.35">
      <c r="A7980" t="s">
        <v>769</v>
      </c>
      <c r="B7980" s="1">
        <v>45336</v>
      </c>
      <c r="C7980" t="s">
        <v>29</v>
      </c>
      <c r="D7980" t="s">
        <v>1631</v>
      </c>
      <c r="E7980" t="s">
        <v>5008</v>
      </c>
      <c r="F7980" t="s">
        <v>5006</v>
      </c>
      <c r="G7980" t="s">
        <v>50</v>
      </c>
      <c r="H7980" t="s">
        <v>5036</v>
      </c>
      <c r="I7980" s="1">
        <v>41579</v>
      </c>
      <c r="J7980" t="s">
        <v>770</v>
      </c>
      <c r="K7980">
        <v>136</v>
      </c>
      <c r="L7980">
        <v>136</v>
      </c>
      <c r="M7980">
        <v>0</v>
      </c>
      <c r="N7980">
        <v>130</v>
      </c>
      <c r="O7980" t="s">
        <v>23</v>
      </c>
      <c r="P7980" t="s">
        <v>152</v>
      </c>
      <c r="Q7980">
        <f ca="1">DATEDIF(Data[[#This Row],[Birthdate]],TODAY(),"Y")</f>
        <v>12</v>
      </c>
      <c r="R7980" t="str">
        <f ca="1">IF(Data[[#This Row],[Age]]&lt;=10,"3-10 Years",IF(Data[[#This Row],[Age]]&lt;=15,"11-15 Years",IF(Data[[#This Row],[Age]]&lt;=19,"16-19 Years", "20+ Years")))</f>
        <v>11-15 Years</v>
      </c>
    </row>
    <row r="7981" spans="1:18" x14ac:dyDescent="0.35">
      <c r="A7981" t="s">
        <v>1886</v>
      </c>
      <c r="B7981" s="1">
        <v>45933</v>
      </c>
      <c r="C7981" t="s">
        <v>29</v>
      </c>
      <c r="D7981" t="s">
        <v>24</v>
      </c>
      <c r="E7981" t="s">
        <v>5008</v>
      </c>
      <c r="F7981" t="s">
        <v>5006</v>
      </c>
      <c r="G7981" t="s">
        <v>171</v>
      </c>
      <c r="H7981" t="s">
        <v>1083</v>
      </c>
      <c r="I7981" s="1">
        <v>41280</v>
      </c>
      <c r="J7981" t="s">
        <v>1888</v>
      </c>
      <c r="K7981">
        <v>68</v>
      </c>
      <c r="L7981">
        <v>68</v>
      </c>
      <c r="M7981">
        <v>0</v>
      </c>
      <c r="N7981">
        <v>65</v>
      </c>
      <c r="O7981" t="s">
        <v>3200</v>
      </c>
      <c r="P7981" t="s">
        <v>25</v>
      </c>
      <c r="Q7981">
        <f ca="1">DATEDIF(Data[[#This Row],[Birthdate]],TODAY(),"Y")</f>
        <v>12</v>
      </c>
      <c r="R7981" t="str">
        <f ca="1">IF(Data[[#This Row],[Age]]&lt;=10,"3-10 Years",IF(Data[[#This Row],[Age]]&lt;=15,"11-15 Years",IF(Data[[#This Row],[Age]]&lt;=19,"16-19 Years", "20+ Years")))</f>
        <v>11-15 Years</v>
      </c>
    </row>
    <row r="7982" spans="1:18" x14ac:dyDescent="0.35">
      <c r="A7982" t="s">
        <v>2148</v>
      </c>
      <c r="B7982" s="1">
        <v>45932</v>
      </c>
      <c r="C7982" t="s">
        <v>29</v>
      </c>
      <c r="D7982" t="s">
        <v>24</v>
      </c>
      <c r="E7982" t="s">
        <v>5008</v>
      </c>
      <c r="F7982" t="s">
        <v>5006</v>
      </c>
      <c r="G7982" t="s">
        <v>50</v>
      </c>
      <c r="H7982" t="s">
        <v>5036</v>
      </c>
      <c r="I7982" s="1">
        <v>41291</v>
      </c>
      <c r="J7982" t="s">
        <v>2149</v>
      </c>
      <c r="K7982">
        <v>68</v>
      </c>
      <c r="L7982">
        <v>68</v>
      </c>
      <c r="M7982">
        <v>0</v>
      </c>
      <c r="N7982">
        <v>65</v>
      </c>
      <c r="O7982" t="s">
        <v>3200</v>
      </c>
      <c r="P7982" t="s">
        <v>25</v>
      </c>
      <c r="Q7982">
        <f ca="1">DATEDIF(Data[[#This Row],[Birthdate]],TODAY(),"Y")</f>
        <v>12</v>
      </c>
      <c r="R7982" t="str">
        <f ca="1">IF(Data[[#This Row],[Age]]&lt;=10,"3-10 Years",IF(Data[[#This Row],[Age]]&lt;=15,"11-15 Years",IF(Data[[#This Row],[Age]]&lt;=19,"16-19 Years", "20+ Years")))</f>
        <v>11-15 Years</v>
      </c>
    </row>
    <row r="7983" spans="1:18" x14ac:dyDescent="0.35">
      <c r="A7983" t="s">
        <v>3283</v>
      </c>
      <c r="B7983" s="1">
        <v>45932</v>
      </c>
      <c r="C7983" t="s">
        <v>29</v>
      </c>
      <c r="D7983" t="s">
        <v>24</v>
      </c>
      <c r="E7983" t="s">
        <v>5008</v>
      </c>
      <c r="F7983" t="s">
        <v>5006</v>
      </c>
      <c r="G7983" t="s">
        <v>50</v>
      </c>
      <c r="H7983" t="s">
        <v>5036</v>
      </c>
      <c r="I7983" s="1">
        <v>41255</v>
      </c>
      <c r="J7983" t="s">
        <v>3284</v>
      </c>
      <c r="K7983">
        <v>68</v>
      </c>
      <c r="L7983">
        <v>68</v>
      </c>
      <c r="M7983">
        <v>0</v>
      </c>
      <c r="N7983">
        <v>65</v>
      </c>
      <c r="O7983" t="s">
        <v>3200</v>
      </c>
      <c r="P7983" t="s">
        <v>25</v>
      </c>
      <c r="Q7983">
        <f ca="1">DATEDIF(Data[[#This Row],[Birthdate]],TODAY(),"Y")</f>
        <v>12</v>
      </c>
      <c r="R7983" t="str">
        <f ca="1">IF(Data[[#This Row],[Age]]&lt;=10,"3-10 Years",IF(Data[[#This Row],[Age]]&lt;=15,"11-15 Years",IF(Data[[#This Row],[Age]]&lt;=19,"16-19 Years", "20+ Years")))</f>
        <v>11-15 Years</v>
      </c>
    </row>
    <row r="7984" spans="1:18" x14ac:dyDescent="0.35">
      <c r="A7984" t="s">
        <v>4758</v>
      </c>
      <c r="B7984" s="1">
        <v>45930</v>
      </c>
      <c r="C7984" t="s">
        <v>29</v>
      </c>
      <c r="D7984" t="s">
        <v>24</v>
      </c>
      <c r="E7984" t="s">
        <v>5008</v>
      </c>
      <c r="F7984" t="s">
        <v>5006</v>
      </c>
      <c r="G7984" t="s">
        <v>50</v>
      </c>
      <c r="H7984" t="s">
        <v>5036</v>
      </c>
      <c r="I7984" s="1">
        <v>41263</v>
      </c>
      <c r="J7984" t="s">
        <v>4759</v>
      </c>
      <c r="K7984">
        <v>68</v>
      </c>
      <c r="L7984">
        <v>68</v>
      </c>
      <c r="M7984">
        <v>0</v>
      </c>
      <c r="N7984">
        <v>65</v>
      </c>
      <c r="O7984" t="s">
        <v>3200</v>
      </c>
      <c r="P7984" t="s">
        <v>25</v>
      </c>
      <c r="Q7984">
        <f ca="1">DATEDIF(Data[[#This Row],[Birthdate]],TODAY(),"Y")</f>
        <v>12</v>
      </c>
      <c r="R7984" t="str">
        <f ca="1">IF(Data[[#This Row],[Age]]&lt;=10,"3-10 Years",IF(Data[[#This Row],[Age]]&lt;=15,"11-15 Years",IF(Data[[#This Row],[Age]]&lt;=19,"16-19 Years", "20+ Years")))</f>
        <v>11-15 Years</v>
      </c>
    </row>
    <row r="7985" spans="1:18" x14ac:dyDescent="0.35">
      <c r="A7985" t="s">
        <v>4266</v>
      </c>
      <c r="B7985" s="1">
        <v>45929</v>
      </c>
      <c r="C7985" t="s">
        <v>29</v>
      </c>
      <c r="D7985" t="s">
        <v>24</v>
      </c>
      <c r="E7985" t="s">
        <v>5008</v>
      </c>
      <c r="F7985" t="s">
        <v>5006</v>
      </c>
      <c r="G7985" t="s">
        <v>189</v>
      </c>
      <c r="H7985" t="s">
        <v>5036</v>
      </c>
      <c r="I7985" s="1">
        <v>41422</v>
      </c>
      <c r="J7985" t="s">
        <v>4265</v>
      </c>
      <c r="K7985">
        <v>68</v>
      </c>
      <c r="L7985">
        <v>68</v>
      </c>
      <c r="M7985">
        <v>0</v>
      </c>
      <c r="N7985">
        <v>65</v>
      </c>
      <c r="O7985" t="s">
        <v>3200</v>
      </c>
      <c r="P7985" t="s">
        <v>25</v>
      </c>
      <c r="Q7985">
        <f ca="1">DATEDIF(Data[[#This Row],[Birthdate]],TODAY(),"Y")</f>
        <v>12</v>
      </c>
      <c r="R7985" t="str">
        <f ca="1">IF(Data[[#This Row],[Age]]&lt;=10,"3-10 Years",IF(Data[[#This Row],[Age]]&lt;=15,"11-15 Years",IF(Data[[#This Row],[Age]]&lt;=19,"16-19 Years", "20+ Years")))</f>
        <v>11-15 Years</v>
      </c>
    </row>
    <row r="7986" spans="1:18" x14ac:dyDescent="0.35">
      <c r="A7986" t="s">
        <v>1261</v>
      </c>
      <c r="B7986" s="1">
        <v>45924</v>
      </c>
      <c r="C7986" t="s">
        <v>29</v>
      </c>
      <c r="D7986" t="s">
        <v>24</v>
      </c>
      <c r="E7986" t="s">
        <v>5008</v>
      </c>
      <c r="F7986" t="s">
        <v>5006</v>
      </c>
      <c r="G7986" t="s">
        <v>50</v>
      </c>
      <c r="H7986" t="s">
        <v>5036</v>
      </c>
      <c r="I7986" s="1">
        <v>41449</v>
      </c>
      <c r="J7986" t="s">
        <v>1262</v>
      </c>
      <c r="K7986">
        <v>68</v>
      </c>
      <c r="L7986">
        <v>68</v>
      </c>
      <c r="M7986">
        <v>0</v>
      </c>
      <c r="N7986">
        <v>65</v>
      </c>
      <c r="O7986" t="s">
        <v>3200</v>
      </c>
      <c r="P7986" t="s">
        <v>25</v>
      </c>
      <c r="Q7986">
        <f ca="1">DATEDIF(Data[[#This Row],[Birthdate]],TODAY(),"Y")</f>
        <v>12</v>
      </c>
      <c r="R7986" t="str">
        <f ca="1">IF(Data[[#This Row],[Age]]&lt;=10,"3-10 Years",IF(Data[[#This Row],[Age]]&lt;=15,"11-15 Years",IF(Data[[#This Row],[Age]]&lt;=19,"16-19 Years", "20+ Years")))</f>
        <v>11-15 Years</v>
      </c>
    </row>
    <row r="7987" spans="1:18" x14ac:dyDescent="0.35">
      <c r="A7987" t="s">
        <v>4763</v>
      </c>
      <c r="B7987" s="1">
        <v>45923</v>
      </c>
      <c r="C7987" t="s">
        <v>29</v>
      </c>
      <c r="D7987" t="s">
        <v>24</v>
      </c>
      <c r="E7987" t="s">
        <v>5008</v>
      </c>
      <c r="F7987" t="s">
        <v>5006</v>
      </c>
      <c r="G7987" t="s">
        <v>50</v>
      </c>
      <c r="H7987" t="s">
        <v>5036</v>
      </c>
      <c r="I7987" s="1">
        <v>41519</v>
      </c>
      <c r="J7987" t="s">
        <v>4764</v>
      </c>
      <c r="K7987">
        <v>68</v>
      </c>
      <c r="L7987">
        <v>68</v>
      </c>
      <c r="M7987">
        <v>0</v>
      </c>
      <c r="N7987">
        <v>65</v>
      </c>
      <c r="O7987" t="s">
        <v>3200</v>
      </c>
      <c r="P7987" t="s">
        <v>25</v>
      </c>
      <c r="Q7987">
        <f ca="1">DATEDIF(Data[[#This Row],[Birthdate]],TODAY(),"Y")</f>
        <v>12</v>
      </c>
      <c r="R7987" t="str">
        <f ca="1">IF(Data[[#This Row],[Age]]&lt;=10,"3-10 Years",IF(Data[[#This Row],[Age]]&lt;=15,"11-15 Years",IF(Data[[#This Row],[Age]]&lt;=19,"16-19 Years", "20+ Years")))</f>
        <v>11-15 Years</v>
      </c>
    </row>
    <row r="7988" spans="1:18" x14ac:dyDescent="0.35">
      <c r="A7988" t="s">
        <v>1428</v>
      </c>
      <c r="B7988" s="1">
        <v>45923</v>
      </c>
      <c r="C7988" t="s">
        <v>29</v>
      </c>
      <c r="D7988" t="s">
        <v>24</v>
      </c>
      <c r="E7988" t="s">
        <v>5008</v>
      </c>
      <c r="F7988" t="s">
        <v>5006</v>
      </c>
      <c r="G7988" t="s">
        <v>50</v>
      </c>
      <c r="H7988" t="s">
        <v>5036</v>
      </c>
      <c r="I7988" s="1">
        <v>41526</v>
      </c>
      <c r="J7988" t="s">
        <v>1429</v>
      </c>
      <c r="K7988">
        <v>68</v>
      </c>
      <c r="L7988">
        <v>68</v>
      </c>
      <c r="M7988">
        <v>0</v>
      </c>
      <c r="N7988">
        <v>65</v>
      </c>
      <c r="O7988" t="s">
        <v>3200</v>
      </c>
      <c r="P7988" t="s">
        <v>25</v>
      </c>
      <c r="Q7988">
        <f ca="1">DATEDIF(Data[[#This Row],[Birthdate]],TODAY(),"Y")</f>
        <v>12</v>
      </c>
      <c r="R7988" t="str">
        <f ca="1">IF(Data[[#This Row],[Age]]&lt;=10,"3-10 Years",IF(Data[[#This Row],[Age]]&lt;=15,"11-15 Years",IF(Data[[#This Row],[Age]]&lt;=19,"16-19 Years", "20+ Years")))</f>
        <v>11-15 Years</v>
      </c>
    </row>
    <row r="7989" spans="1:18" x14ac:dyDescent="0.35">
      <c r="A7989" t="s">
        <v>2860</v>
      </c>
      <c r="B7989" s="1">
        <v>45923</v>
      </c>
      <c r="C7989" t="s">
        <v>29</v>
      </c>
      <c r="D7989" t="s">
        <v>24</v>
      </c>
      <c r="E7989" t="s">
        <v>5008</v>
      </c>
      <c r="F7989" t="s">
        <v>5006</v>
      </c>
      <c r="G7989" t="s">
        <v>50</v>
      </c>
      <c r="H7989" t="s">
        <v>5036</v>
      </c>
      <c r="I7989" s="1">
        <v>41289</v>
      </c>
      <c r="J7989" t="s">
        <v>2861</v>
      </c>
      <c r="K7989">
        <v>68</v>
      </c>
      <c r="L7989">
        <v>68</v>
      </c>
      <c r="M7989">
        <v>0</v>
      </c>
      <c r="N7989">
        <v>65</v>
      </c>
      <c r="O7989" t="s">
        <v>3200</v>
      </c>
      <c r="P7989" t="s">
        <v>25</v>
      </c>
      <c r="Q7989">
        <f ca="1">DATEDIF(Data[[#This Row],[Birthdate]],TODAY(),"Y")</f>
        <v>12</v>
      </c>
      <c r="R7989" t="str">
        <f ca="1">IF(Data[[#This Row],[Age]]&lt;=10,"3-10 Years",IF(Data[[#This Row],[Age]]&lt;=15,"11-15 Years",IF(Data[[#This Row],[Age]]&lt;=19,"16-19 Years", "20+ Years")))</f>
        <v>11-15 Years</v>
      </c>
    </row>
    <row r="7990" spans="1:18" x14ac:dyDescent="0.35">
      <c r="A7990" t="s">
        <v>1606</v>
      </c>
      <c r="B7990" s="1">
        <v>45923</v>
      </c>
      <c r="C7990" t="s">
        <v>29</v>
      </c>
      <c r="D7990" t="s">
        <v>24</v>
      </c>
      <c r="E7990" t="s">
        <v>5008</v>
      </c>
      <c r="F7990" t="s">
        <v>5006</v>
      </c>
      <c r="G7990" t="s">
        <v>57</v>
      </c>
      <c r="H7990" t="s">
        <v>5036</v>
      </c>
      <c r="I7990" s="1">
        <v>41579</v>
      </c>
      <c r="J7990" t="s">
        <v>1607</v>
      </c>
      <c r="K7990">
        <v>68</v>
      </c>
      <c r="L7990">
        <v>68</v>
      </c>
      <c r="M7990">
        <v>0</v>
      </c>
      <c r="N7990">
        <v>65</v>
      </c>
      <c r="O7990" t="s">
        <v>3200</v>
      </c>
      <c r="P7990" t="s">
        <v>25</v>
      </c>
      <c r="Q7990">
        <f ca="1">DATEDIF(Data[[#This Row],[Birthdate]],TODAY(),"Y")</f>
        <v>12</v>
      </c>
      <c r="R7990" t="str">
        <f ca="1">IF(Data[[#This Row],[Age]]&lt;=10,"3-10 Years",IF(Data[[#This Row],[Age]]&lt;=15,"11-15 Years",IF(Data[[#This Row],[Age]]&lt;=19,"16-19 Years", "20+ Years")))</f>
        <v>11-15 Years</v>
      </c>
    </row>
    <row r="7991" spans="1:18" x14ac:dyDescent="0.35">
      <c r="A7991" t="s">
        <v>1426</v>
      </c>
      <c r="B7991" s="1">
        <v>45919</v>
      </c>
      <c r="C7991" t="s">
        <v>29</v>
      </c>
      <c r="D7991" t="s">
        <v>24</v>
      </c>
      <c r="E7991" t="s">
        <v>5008</v>
      </c>
      <c r="F7991" t="s">
        <v>5006</v>
      </c>
      <c r="G7991" t="s">
        <v>50</v>
      </c>
      <c r="H7991" t="s">
        <v>5036</v>
      </c>
      <c r="I7991" s="1">
        <v>41370</v>
      </c>
      <c r="J7991" t="s">
        <v>1427</v>
      </c>
      <c r="K7991">
        <v>0</v>
      </c>
      <c r="L7991">
        <v>0</v>
      </c>
      <c r="M7991">
        <v>0</v>
      </c>
      <c r="N7991">
        <v>65</v>
      </c>
      <c r="O7991" t="s">
        <v>3200</v>
      </c>
      <c r="P7991" t="s">
        <v>25</v>
      </c>
      <c r="Q7991">
        <f ca="1">DATEDIF(Data[[#This Row],[Birthdate]],TODAY(),"Y")</f>
        <v>12</v>
      </c>
      <c r="R7991" t="str">
        <f ca="1">IF(Data[[#This Row],[Age]]&lt;=10,"3-10 Years",IF(Data[[#This Row],[Age]]&lt;=15,"11-15 Years",IF(Data[[#This Row],[Age]]&lt;=19,"16-19 Years", "20+ Years")))</f>
        <v>11-15 Years</v>
      </c>
    </row>
    <row r="7992" spans="1:18" x14ac:dyDescent="0.35">
      <c r="A7992" t="s">
        <v>3255</v>
      </c>
      <c r="B7992" s="1">
        <v>45918</v>
      </c>
      <c r="C7992" t="s">
        <v>29</v>
      </c>
      <c r="D7992" t="s">
        <v>24</v>
      </c>
      <c r="E7992" t="s">
        <v>5008</v>
      </c>
      <c r="F7992" t="s">
        <v>5006</v>
      </c>
      <c r="G7992" t="s">
        <v>50</v>
      </c>
      <c r="H7992" t="s">
        <v>5036</v>
      </c>
      <c r="I7992" s="1">
        <v>41389</v>
      </c>
      <c r="J7992" t="s">
        <v>3256</v>
      </c>
      <c r="K7992">
        <v>68</v>
      </c>
      <c r="L7992">
        <v>68</v>
      </c>
      <c r="M7992">
        <v>0</v>
      </c>
      <c r="N7992">
        <v>65</v>
      </c>
      <c r="O7992" t="s">
        <v>3200</v>
      </c>
      <c r="P7992" t="s">
        <v>25</v>
      </c>
      <c r="Q7992">
        <f ca="1">DATEDIF(Data[[#This Row],[Birthdate]],TODAY(),"Y")</f>
        <v>12</v>
      </c>
      <c r="R7992" t="str">
        <f ca="1">IF(Data[[#This Row],[Age]]&lt;=10,"3-10 Years",IF(Data[[#This Row],[Age]]&lt;=15,"11-15 Years",IF(Data[[#This Row],[Age]]&lt;=19,"16-19 Years", "20+ Years")))</f>
        <v>11-15 Years</v>
      </c>
    </row>
    <row r="7993" spans="1:18" x14ac:dyDescent="0.35">
      <c r="A7993" t="s">
        <v>1609</v>
      </c>
      <c r="B7993" s="1">
        <v>45918</v>
      </c>
      <c r="C7993" t="s">
        <v>29</v>
      </c>
      <c r="D7993" t="s">
        <v>24</v>
      </c>
      <c r="E7993" t="s">
        <v>5008</v>
      </c>
      <c r="F7993" t="s">
        <v>5006</v>
      </c>
      <c r="G7993" t="s">
        <v>57</v>
      </c>
      <c r="H7993" t="s">
        <v>5036</v>
      </c>
      <c r="I7993" s="1">
        <v>41454</v>
      </c>
      <c r="J7993" t="s">
        <v>1610</v>
      </c>
      <c r="K7993">
        <v>68</v>
      </c>
      <c r="L7993">
        <v>68</v>
      </c>
      <c r="M7993">
        <v>0</v>
      </c>
      <c r="N7993">
        <v>65</v>
      </c>
      <c r="O7993" t="s">
        <v>3200</v>
      </c>
      <c r="P7993" t="s">
        <v>25</v>
      </c>
      <c r="Q7993">
        <f ca="1">DATEDIF(Data[[#This Row],[Birthdate]],TODAY(),"Y")</f>
        <v>12</v>
      </c>
      <c r="R7993" t="str">
        <f ca="1">IF(Data[[#This Row],[Age]]&lt;=10,"3-10 Years",IF(Data[[#This Row],[Age]]&lt;=15,"11-15 Years",IF(Data[[#This Row],[Age]]&lt;=19,"16-19 Years", "20+ Years")))</f>
        <v>11-15 Years</v>
      </c>
    </row>
    <row r="7994" spans="1:18" x14ac:dyDescent="0.35">
      <c r="A7994" t="s">
        <v>1420</v>
      </c>
      <c r="B7994" s="1">
        <v>45918</v>
      </c>
      <c r="C7994" t="s">
        <v>29</v>
      </c>
      <c r="D7994" t="s">
        <v>24</v>
      </c>
      <c r="E7994" t="s">
        <v>5008</v>
      </c>
      <c r="F7994" t="s">
        <v>5006</v>
      </c>
      <c r="G7994" t="s">
        <v>57</v>
      </c>
      <c r="H7994" t="s">
        <v>5036</v>
      </c>
      <c r="I7994" s="1">
        <v>41563</v>
      </c>
      <c r="J7994" t="s">
        <v>1421</v>
      </c>
      <c r="K7994">
        <v>68</v>
      </c>
      <c r="L7994">
        <v>68</v>
      </c>
      <c r="M7994">
        <v>0</v>
      </c>
      <c r="N7994">
        <v>65</v>
      </c>
      <c r="O7994" t="s">
        <v>3200</v>
      </c>
      <c r="P7994" t="s">
        <v>25</v>
      </c>
      <c r="Q7994">
        <f ca="1">DATEDIF(Data[[#This Row],[Birthdate]],TODAY(),"Y")</f>
        <v>12</v>
      </c>
      <c r="R7994" t="str">
        <f ca="1">IF(Data[[#This Row],[Age]]&lt;=10,"3-10 Years",IF(Data[[#This Row],[Age]]&lt;=15,"11-15 Years",IF(Data[[#This Row],[Age]]&lt;=19,"16-19 Years", "20+ Years")))</f>
        <v>11-15 Years</v>
      </c>
    </row>
    <row r="7995" spans="1:18" x14ac:dyDescent="0.35">
      <c r="A7995" t="s">
        <v>4769</v>
      </c>
      <c r="B7995" s="1">
        <v>45705</v>
      </c>
      <c r="C7995" t="s">
        <v>29</v>
      </c>
      <c r="D7995" t="s">
        <v>1631</v>
      </c>
      <c r="E7995" t="s">
        <v>5008</v>
      </c>
      <c r="F7995" t="s">
        <v>5006</v>
      </c>
      <c r="G7995" t="s">
        <v>57</v>
      </c>
      <c r="H7995" t="s">
        <v>5036</v>
      </c>
      <c r="I7995" s="1">
        <v>41247</v>
      </c>
      <c r="J7995" t="s">
        <v>4770</v>
      </c>
      <c r="K7995">
        <v>84</v>
      </c>
      <c r="L7995">
        <v>84</v>
      </c>
      <c r="M7995">
        <v>0</v>
      </c>
      <c r="N7995">
        <v>80</v>
      </c>
      <c r="O7995" t="s">
        <v>23</v>
      </c>
      <c r="P7995" t="s">
        <v>25</v>
      </c>
      <c r="Q7995">
        <f ca="1">DATEDIF(Data[[#This Row],[Birthdate]],TODAY(),"Y")</f>
        <v>12</v>
      </c>
      <c r="R7995" t="str">
        <f ca="1">IF(Data[[#This Row],[Age]]&lt;=10,"3-10 Years",IF(Data[[#This Row],[Age]]&lt;=15,"11-15 Years",IF(Data[[#This Row],[Age]]&lt;=19,"16-19 Years", "20+ Years")))</f>
        <v>11-15 Years</v>
      </c>
    </row>
    <row r="7996" spans="1:18" x14ac:dyDescent="0.35">
      <c r="A7996" t="s">
        <v>1218</v>
      </c>
      <c r="B7996" s="1">
        <v>45704</v>
      </c>
      <c r="C7996" t="s">
        <v>29</v>
      </c>
      <c r="D7996" t="s">
        <v>1631</v>
      </c>
      <c r="E7996" t="s">
        <v>5008</v>
      </c>
      <c r="F7996" t="s">
        <v>5006</v>
      </c>
      <c r="G7996" t="s">
        <v>1219</v>
      </c>
      <c r="H7996" t="s">
        <v>5036</v>
      </c>
      <c r="I7996" s="1">
        <v>41571</v>
      </c>
      <c r="J7996" t="s">
        <v>1217</v>
      </c>
      <c r="K7996">
        <v>84</v>
      </c>
      <c r="L7996">
        <v>84</v>
      </c>
      <c r="M7996">
        <v>0</v>
      </c>
      <c r="N7996">
        <v>80</v>
      </c>
      <c r="O7996" t="s">
        <v>23</v>
      </c>
      <c r="P7996" t="s">
        <v>152</v>
      </c>
      <c r="Q7996">
        <f ca="1">DATEDIF(Data[[#This Row],[Birthdate]],TODAY(),"Y")</f>
        <v>12</v>
      </c>
      <c r="R7996" t="str">
        <f ca="1">IF(Data[[#This Row],[Age]]&lt;=10,"3-10 Years",IF(Data[[#This Row],[Age]]&lt;=15,"11-15 Years",IF(Data[[#This Row],[Age]]&lt;=19,"16-19 Years", "20+ Years")))</f>
        <v>11-15 Years</v>
      </c>
    </row>
    <row r="7997" spans="1:18" x14ac:dyDescent="0.35">
      <c r="A7997" t="s">
        <v>473</v>
      </c>
      <c r="B7997" s="1">
        <v>45704</v>
      </c>
      <c r="C7997" t="s">
        <v>29</v>
      </c>
      <c r="D7997" t="s">
        <v>1631</v>
      </c>
      <c r="E7997" t="s">
        <v>5008</v>
      </c>
      <c r="F7997" t="s">
        <v>5006</v>
      </c>
      <c r="G7997" t="s">
        <v>47</v>
      </c>
      <c r="H7997" t="s">
        <v>5036</v>
      </c>
      <c r="I7997" s="1">
        <v>41433</v>
      </c>
      <c r="J7997" t="s">
        <v>474</v>
      </c>
      <c r="K7997">
        <v>84</v>
      </c>
      <c r="L7997">
        <v>84</v>
      </c>
      <c r="M7997">
        <v>0</v>
      </c>
      <c r="N7997">
        <v>80</v>
      </c>
      <c r="O7997" t="s">
        <v>23</v>
      </c>
      <c r="P7997" t="s">
        <v>25</v>
      </c>
      <c r="Q7997">
        <f ca="1">DATEDIF(Data[[#This Row],[Birthdate]],TODAY(),"Y")</f>
        <v>12</v>
      </c>
      <c r="R7997" t="str">
        <f ca="1">IF(Data[[#This Row],[Age]]&lt;=10,"3-10 Years",IF(Data[[#This Row],[Age]]&lt;=15,"11-15 Years",IF(Data[[#This Row],[Age]]&lt;=19,"16-19 Years", "20+ Years")))</f>
        <v>11-15 Years</v>
      </c>
    </row>
    <row r="7998" spans="1:18" x14ac:dyDescent="0.35">
      <c r="A7998" t="s">
        <v>3243</v>
      </c>
      <c r="B7998" s="1">
        <v>45703</v>
      </c>
      <c r="C7998" t="s">
        <v>29</v>
      </c>
      <c r="D7998" t="s">
        <v>1631</v>
      </c>
      <c r="E7998" t="s">
        <v>5008</v>
      </c>
      <c r="F7998" t="s">
        <v>5006</v>
      </c>
      <c r="G7998" t="s">
        <v>50</v>
      </c>
      <c r="H7998" t="s">
        <v>5036</v>
      </c>
      <c r="I7998" s="1">
        <v>41439</v>
      </c>
      <c r="J7998" t="s">
        <v>2561</v>
      </c>
      <c r="K7998">
        <v>84</v>
      </c>
      <c r="L7998">
        <v>84</v>
      </c>
      <c r="M7998">
        <v>0</v>
      </c>
      <c r="N7998">
        <v>80</v>
      </c>
      <c r="O7998" t="s">
        <v>23</v>
      </c>
      <c r="P7998" t="s">
        <v>25</v>
      </c>
      <c r="Q7998">
        <f ca="1">DATEDIF(Data[[#This Row],[Birthdate]],TODAY(),"Y")</f>
        <v>12</v>
      </c>
      <c r="R7998" t="str">
        <f ca="1">IF(Data[[#This Row],[Age]]&lt;=10,"3-10 Years",IF(Data[[#This Row],[Age]]&lt;=15,"11-15 Years",IF(Data[[#This Row],[Age]]&lt;=19,"16-19 Years", "20+ Years")))</f>
        <v>11-15 Years</v>
      </c>
    </row>
    <row r="7999" spans="1:18" x14ac:dyDescent="0.35">
      <c r="A7999" t="s">
        <v>4003</v>
      </c>
      <c r="B7999" s="1">
        <v>45699</v>
      </c>
      <c r="C7999" t="s">
        <v>29</v>
      </c>
      <c r="D7999" t="s">
        <v>1631</v>
      </c>
      <c r="E7999" t="s">
        <v>5008</v>
      </c>
      <c r="F7999" t="s">
        <v>5006</v>
      </c>
      <c r="G7999" t="s">
        <v>37</v>
      </c>
      <c r="H7999" t="s">
        <v>5036</v>
      </c>
      <c r="I7999" s="1">
        <v>41279</v>
      </c>
      <c r="J7999" t="s">
        <v>4004</v>
      </c>
      <c r="K7999">
        <v>84</v>
      </c>
      <c r="L7999">
        <v>84</v>
      </c>
      <c r="M7999">
        <v>0</v>
      </c>
      <c r="N7999">
        <v>80</v>
      </c>
      <c r="O7999" t="s">
        <v>23</v>
      </c>
      <c r="P7999" t="s">
        <v>25</v>
      </c>
      <c r="Q7999">
        <f ca="1">DATEDIF(Data[[#This Row],[Birthdate]],TODAY(),"Y")</f>
        <v>12</v>
      </c>
      <c r="R7999" t="str">
        <f ca="1">IF(Data[[#This Row],[Age]]&lt;=10,"3-10 Years",IF(Data[[#This Row],[Age]]&lt;=15,"11-15 Years",IF(Data[[#This Row],[Age]]&lt;=19,"16-19 Years", "20+ Years")))</f>
        <v>11-15 Years</v>
      </c>
    </row>
    <row r="8000" spans="1:18" x14ac:dyDescent="0.35">
      <c r="A8000" t="s">
        <v>4520</v>
      </c>
      <c r="B8000" s="1">
        <v>45926</v>
      </c>
      <c r="C8000" t="s">
        <v>29</v>
      </c>
      <c r="D8000" t="s">
        <v>1631</v>
      </c>
      <c r="E8000" t="s">
        <v>5008</v>
      </c>
      <c r="F8000" t="s">
        <v>5006</v>
      </c>
      <c r="G8000" t="s">
        <v>50</v>
      </c>
      <c r="H8000" t="s">
        <v>5036</v>
      </c>
      <c r="I8000" s="1">
        <v>41487</v>
      </c>
      <c r="J8000" t="s">
        <v>3626</v>
      </c>
      <c r="K8000">
        <v>444</v>
      </c>
      <c r="L8000">
        <v>444</v>
      </c>
      <c r="M8000">
        <v>0</v>
      </c>
      <c r="N8000">
        <v>425</v>
      </c>
      <c r="O8000" t="s">
        <v>3200</v>
      </c>
      <c r="P8000" t="s">
        <v>25</v>
      </c>
      <c r="Q8000">
        <f ca="1">DATEDIF(Data[[#This Row],[Birthdate]],TODAY(),"Y")</f>
        <v>12</v>
      </c>
      <c r="R8000" t="str">
        <f ca="1">IF(Data[[#This Row],[Age]]&lt;=10,"3-10 Years",IF(Data[[#This Row],[Age]]&lt;=15,"11-15 Years",IF(Data[[#This Row],[Age]]&lt;=19,"16-19 Years", "20+ Years")))</f>
        <v>11-15 Years</v>
      </c>
    </row>
    <row r="8001" spans="1:18" x14ac:dyDescent="0.35">
      <c r="A8001" t="s">
        <v>576</v>
      </c>
      <c r="B8001" s="1">
        <v>45672</v>
      </c>
      <c r="C8001" t="s">
        <v>29</v>
      </c>
      <c r="D8001" t="s">
        <v>1631</v>
      </c>
      <c r="E8001" t="s">
        <v>5008</v>
      </c>
      <c r="F8001" t="s">
        <v>5006</v>
      </c>
      <c r="G8001" t="s">
        <v>57</v>
      </c>
      <c r="H8001" t="s">
        <v>5036</v>
      </c>
      <c r="I8001" s="1">
        <v>41305</v>
      </c>
      <c r="J8001" t="s">
        <v>577</v>
      </c>
      <c r="K8001">
        <v>125</v>
      </c>
      <c r="L8001">
        <v>125</v>
      </c>
      <c r="M8001">
        <v>0</v>
      </c>
      <c r="N8001">
        <v>120</v>
      </c>
      <c r="O8001" t="s">
        <v>23</v>
      </c>
      <c r="P8001" t="s">
        <v>152</v>
      </c>
      <c r="Q8001">
        <f ca="1">DATEDIF(Data[[#This Row],[Birthdate]],TODAY(),"Y")</f>
        <v>12</v>
      </c>
      <c r="R8001" t="str">
        <f ca="1">IF(Data[[#This Row],[Age]]&lt;=10,"3-10 Years",IF(Data[[#This Row],[Age]]&lt;=15,"11-15 Years",IF(Data[[#This Row],[Age]]&lt;=19,"16-19 Years", "20+ Years")))</f>
        <v>11-15 Years</v>
      </c>
    </row>
    <row r="8002" spans="1:18" x14ac:dyDescent="0.35">
      <c r="A8002" t="s">
        <v>244</v>
      </c>
      <c r="B8002" s="1">
        <v>45672</v>
      </c>
      <c r="C8002" t="s">
        <v>29</v>
      </c>
      <c r="D8002" t="s">
        <v>1631</v>
      </c>
      <c r="E8002" t="s">
        <v>5008</v>
      </c>
      <c r="F8002" t="s">
        <v>5006</v>
      </c>
      <c r="G8002" t="s">
        <v>189</v>
      </c>
      <c r="H8002" t="s">
        <v>5036</v>
      </c>
      <c r="I8002" s="1">
        <v>41496</v>
      </c>
      <c r="J8002" t="s">
        <v>245</v>
      </c>
      <c r="K8002">
        <v>125</v>
      </c>
      <c r="L8002">
        <v>125</v>
      </c>
      <c r="M8002">
        <v>0</v>
      </c>
      <c r="N8002">
        <v>120</v>
      </c>
      <c r="O8002" t="s">
        <v>23</v>
      </c>
      <c r="P8002" t="s">
        <v>152</v>
      </c>
      <c r="Q8002">
        <f ca="1">DATEDIF(Data[[#This Row],[Birthdate]],TODAY(),"Y")</f>
        <v>12</v>
      </c>
      <c r="R8002" t="str">
        <f ca="1">IF(Data[[#This Row],[Age]]&lt;=10,"3-10 Years",IF(Data[[#This Row],[Age]]&lt;=15,"11-15 Years",IF(Data[[#This Row],[Age]]&lt;=19,"16-19 Years", "20+ Years")))</f>
        <v>11-15 Years</v>
      </c>
    </row>
    <row r="8003" spans="1:18" x14ac:dyDescent="0.35">
      <c r="A8003" t="s">
        <v>706</v>
      </c>
      <c r="B8003" s="1">
        <v>45670</v>
      </c>
      <c r="C8003" t="s">
        <v>29</v>
      </c>
      <c r="D8003" t="s">
        <v>1631</v>
      </c>
      <c r="E8003" t="s">
        <v>5008</v>
      </c>
      <c r="F8003" t="s">
        <v>5006</v>
      </c>
      <c r="G8003" t="s">
        <v>105</v>
      </c>
      <c r="H8003" t="s">
        <v>5036</v>
      </c>
      <c r="I8003" s="1">
        <v>41383</v>
      </c>
      <c r="J8003" t="s">
        <v>707</v>
      </c>
      <c r="K8003">
        <v>115</v>
      </c>
      <c r="L8003">
        <v>115</v>
      </c>
      <c r="M8003">
        <v>0</v>
      </c>
      <c r="N8003">
        <v>110</v>
      </c>
      <c r="O8003" t="s">
        <v>23</v>
      </c>
      <c r="P8003" t="s">
        <v>152</v>
      </c>
      <c r="Q8003">
        <f ca="1">DATEDIF(Data[[#This Row],[Birthdate]],TODAY(),"Y")</f>
        <v>12</v>
      </c>
      <c r="R8003" t="str">
        <f ca="1">IF(Data[[#This Row],[Age]]&lt;=10,"3-10 Years",IF(Data[[#This Row],[Age]]&lt;=15,"11-15 Years",IF(Data[[#This Row],[Age]]&lt;=19,"16-19 Years", "20+ Years")))</f>
        <v>11-15 Years</v>
      </c>
    </row>
    <row r="8004" spans="1:18" x14ac:dyDescent="0.35">
      <c r="A8004" t="s">
        <v>3241</v>
      </c>
      <c r="B8004" s="1">
        <v>45669</v>
      </c>
      <c r="C8004" t="s">
        <v>29</v>
      </c>
      <c r="D8004" t="s">
        <v>1631</v>
      </c>
      <c r="E8004" t="s">
        <v>5008</v>
      </c>
      <c r="F8004" t="s">
        <v>5006</v>
      </c>
      <c r="G8004" t="s">
        <v>47</v>
      </c>
      <c r="H8004" t="s">
        <v>5036</v>
      </c>
      <c r="I8004" s="1">
        <v>41515</v>
      </c>
      <c r="J8004" t="s">
        <v>3242</v>
      </c>
      <c r="K8004">
        <v>141</v>
      </c>
      <c r="L8004">
        <v>141</v>
      </c>
      <c r="M8004">
        <v>0</v>
      </c>
      <c r="N8004">
        <v>135</v>
      </c>
      <c r="O8004" t="s">
        <v>23</v>
      </c>
      <c r="P8004" t="s">
        <v>25</v>
      </c>
      <c r="Q8004">
        <f ca="1">DATEDIF(Data[[#This Row],[Birthdate]],TODAY(),"Y")</f>
        <v>12</v>
      </c>
      <c r="R8004" t="str">
        <f ca="1">IF(Data[[#This Row],[Age]]&lt;=10,"3-10 Years",IF(Data[[#This Row],[Age]]&lt;=15,"11-15 Years",IF(Data[[#This Row],[Age]]&lt;=19,"16-19 Years", "20+ Years")))</f>
        <v>11-15 Years</v>
      </c>
    </row>
    <row r="8005" spans="1:18" x14ac:dyDescent="0.35">
      <c r="A8005" t="s">
        <v>608</v>
      </c>
      <c r="B8005" s="1">
        <v>45669</v>
      </c>
      <c r="C8005" t="s">
        <v>29</v>
      </c>
      <c r="D8005" t="s">
        <v>1631</v>
      </c>
      <c r="E8005" t="s">
        <v>5008</v>
      </c>
      <c r="F8005" t="s">
        <v>5006</v>
      </c>
      <c r="G8005" t="s">
        <v>57</v>
      </c>
      <c r="H8005" t="s">
        <v>5036</v>
      </c>
      <c r="I8005" s="1">
        <v>41446</v>
      </c>
      <c r="J8005" t="s">
        <v>609</v>
      </c>
      <c r="K8005">
        <v>0</v>
      </c>
      <c r="L8005">
        <v>0</v>
      </c>
      <c r="M8005">
        <v>0</v>
      </c>
      <c r="N8005">
        <v>110</v>
      </c>
      <c r="O8005" t="s">
        <v>23</v>
      </c>
      <c r="P8005" t="s">
        <v>25</v>
      </c>
      <c r="Q8005">
        <f ca="1">DATEDIF(Data[[#This Row],[Birthdate]],TODAY(),"Y")</f>
        <v>12</v>
      </c>
      <c r="R8005" t="str">
        <f ca="1">IF(Data[[#This Row],[Age]]&lt;=10,"3-10 Years",IF(Data[[#This Row],[Age]]&lt;=15,"11-15 Years",IF(Data[[#This Row],[Age]]&lt;=19,"16-19 Years", "20+ Years")))</f>
        <v>11-15 Years</v>
      </c>
    </row>
    <row r="8006" spans="1:18" x14ac:dyDescent="0.35">
      <c r="A8006" t="s">
        <v>2124</v>
      </c>
      <c r="B8006" s="1">
        <v>45663</v>
      </c>
      <c r="C8006" t="s">
        <v>29</v>
      </c>
      <c r="D8006" t="s">
        <v>1631</v>
      </c>
      <c r="E8006" t="s">
        <v>5008</v>
      </c>
      <c r="F8006" t="s">
        <v>5006</v>
      </c>
      <c r="G8006" t="s">
        <v>50</v>
      </c>
      <c r="H8006" t="s">
        <v>5036</v>
      </c>
      <c r="I8006" s="1">
        <v>41477</v>
      </c>
      <c r="J8006" t="s">
        <v>2125</v>
      </c>
      <c r="K8006">
        <v>141</v>
      </c>
      <c r="L8006">
        <v>141</v>
      </c>
      <c r="M8006">
        <v>0</v>
      </c>
      <c r="N8006">
        <v>135</v>
      </c>
      <c r="O8006" t="s">
        <v>23</v>
      </c>
      <c r="P8006" t="s">
        <v>25</v>
      </c>
      <c r="Q8006">
        <f ca="1">DATEDIF(Data[[#This Row],[Birthdate]],TODAY(),"Y")</f>
        <v>12</v>
      </c>
      <c r="R8006" t="str">
        <f ca="1">IF(Data[[#This Row],[Age]]&lt;=10,"3-10 Years",IF(Data[[#This Row],[Age]]&lt;=15,"11-15 Years",IF(Data[[#This Row],[Age]]&lt;=19,"16-19 Years", "20+ Years")))</f>
        <v>11-15 Years</v>
      </c>
    </row>
    <row r="8007" spans="1:18" x14ac:dyDescent="0.35">
      <c r="A8007" t="s">
        <v>475</v>
      </c>
      <c r="B8007" s="1">
        <v>45663</v>
      </c>
      <c r="C8007" t="s">
        <v>29</v>
      </c>
      <c r="D8007" t="s">
        <v>1631</v>
      </c>
      <c r="E8007" t="s">
        <v>5008</v>
      </c>
      <c r="F8007" t="s">
        <v>5006</v>
      </c>
      <c r="G8007" t="s">
        <v>21</v>
      </c>
      <c r="H8007" t="s">
        <v>5036</v>
      </c>
      <c r="I8007" s="1">
        <v>41270</v>
      </c>
      <c r="J8007" t="s">
        <v>476</v>
      </c>
      <c r="K8007">
        <v>115</v>
      </c>
      <c r="L8007">
        <v>115</v>
      </c>
      <c r="M8007">
        <v>0</v>
      </c>
      <c r="N8007">
        <v>110</v>
      </c>
      <c r="O8007" t="s">
        <v>23</v>
      </c>
      <c r="P8007" t="s">
        <v>152</v>
      </c>
      <c r="Q8007">
        <f ca="1">DATEDIF(Data[[#This Row],[Birthdate]],TODAY(),"Y")</f>
        <v>12</v>
      </c>
      <c r="R8007" t="str">
        <f ca="1">IF(Data[[#This Row],[Age]]&lt;=10,"3-10 Years",IF(Data[[#This Row],[Age]]&lt;=15,"11-15 Years",IF(Data[[#This Row],[Age]]&lt;=19,"16-19 Years", "20+ Years")))</f>
        <v>11-15 Years</v>
      </c>
    </row>
    <row r="8008" spans="1:18" x14ac:dyDescent="0.35">
      <c r="A8008" t="s">
        <v>2466</v>
      </c>
      <c r="B8008" s="1">
        <v>45663</v>
      </c>
      <c r="C8008" t="s">
        <v>29</v>
      </c>
      <c r="D8008" t="s">
        <v>1631</v>
      </c>
      <c r="E8008" t="s">
        <v>5008</v>
      </c>
      <c r="F8008" t="s">
        <v>5006</v>
      </c>
      <c r="G8008" t="s">
        <v>50</v>
      </c>
      <c r="H8008" t="s">
        <v>5036</v>
      </c>
      <c r="I8008" s="1">
        <v>41394</v>
      </c>
      <c r="J8008" t="s">
        <v>2467</v>
      </c>
      <c r="K8008">
        <v>141</v>
      </c>
      <c r="L8008">
        <v>141</v>
      </c>
      <c r="M8008">
        <v>0</v>
      </c>
      <c r="N8008">
        <v>135</v>
      </c>
      <c r="O8008" t="s">
        <v>23</v>
      </c>
      <c r="P8008" t="s">
        <v>25</v>
      </c>
      <c r="Q8008">
        <f ca="1">DATEDIF(Data[[#This Row],[Birthdate]],TODAY(),"Y")</f>
        <v>12</v>
      </c>
      <c r="R8008" t="str">
        <f ca="1">IF(Data[[#This Row],[Age]]&lt;=10,"3-10 Years",IF(Data[[#This Row],[Age]]&lt;=15,"11-15 Years",IF(Data[[#This Row],[Age]]&lt;=19,"16-19 Years", "20+ Years")))</f>
        <v>11-15 Years</v>
      </c>
    </row>
    <row r="8009" spans="1:18" x14ac:dyDescent="0.35">
      <c r="A8009" t="s">
        <v>2487</v>
      </c>
      <c r="B8009" s="1">
        <v>45663</v>
      </c>
      <c r="C8009" t="s">
        <v>29</v>
      </c>
      <c r="D8009" t="s">
        <v>1631</v>
      </c>
      <c r="E8009" t="s">
        <v>5008</v>
      </c>
      <c r="F8009" t="s">
        <v>5006</v>
      </c>
      <c r="G8009" t="s">
        <v>50</v>
      </c>
      <c r="H8009" t="s">
        <v>5036</v>
      </c>
      <c r="I8009" s="1">
        <v>41455</v>
      </c>
      <c r="J8009" t="s">
        <v>2286</v>
      </c>
      <c r="K8009">
        <v>141</v>
      </c>
      <c r="L8009">
        <v>141</v>
      </c>
      <c r="M8009">
        <v>0</v>
      </c>
      <c r="N8009">
        <v>135</v>
      </c>
      <c r="O8009" t="s">
        <v>23</v>
      </c>
      <c r="P8009" t="s">
        <v>25</v>
      </c>
      <c r="Q8009">
        <f ca="1">DATEDIF(Data[[#This Row],[Birthdate]],TODAY(),"Y")</f>
        <v>12</v>
      </c>
      <c r="R8009" t="str">
        <f ca="1">IF(Data[[#This Row],[Age]]&lt;=10,"3-10 Years",IF(Data[[#This Row],[Age]]&lt;=15,"11-15 Years",IF(Data[[#This Row],[Age]]&lt;=19,"16-19 Years", "20+ Years")))</f>
        <v>11-15 Years</v>
      </c>
    </row>
    <row r="8010" spans="1:18" x14ac:dyDescent="0.35">
      <c r="A8010" t="s">
        <v>4533</v>
      </c>
      <c r="B8010" s="1">
        <v>45924</v>
      </c>
      <c r="C8010" t="s">
        <v>29</v>
      </c>
      <c r="D8010" t="s">
        <v>1631</v>
      </c>
      <c r="E8010" t="s">
        <v>5008</v>
      </c>
      <c r="F8010" t="s">
        <v>5006</v>
      </c>
      <c r="G8010" t="s">
        <v>105</v>
      </c>
      <c r="H8010" t="s">
        <v>5036</v>
      </c>
      <c r="I8010" s="1">
        <v>41296</v>
      </c>
      <c r="J8010" t="s">
        <v>4534</v>
      </c>
      <c r="K8010">
        <v>575</v>
      </c>
      <c r="L8010">
        <v>575</v>
      </c>
      <c r="M8010">
        <v>0</v>
      </c>
      <c r="N8010">
        <v>550</v>
      </c>
      <c r="O8010" t="s">
        <v>23</v>
      </c>
      <c r="P8010" t="s">
        <v>25</v>
      </c>
      <c r="Q8010">
        <f ca="1">DATEDIF(Data[[#This Row],[Birthdate]],TODAY(),"Y")</f>
        <v>12</v>
      </c>
      <c r="R8010" t="str">
        <f ca="1">IF(Data[[#This Row],[Age]]&lt;=10,"3-10 Years",IF(Data[[#This Row],[Age]]&lt;=15,"11-15 Years",IF(Data[[#This Row],[Age]]&lt;=19,"16-19 Years", "20+ Years")))</f>
        <v>11-15 Years</v>
      </c>
    </row>
    <row r="8011" spans="1:18" x14ac:dyDescent="0.35">
      <c r="A8011" t="s">
        <v>1894</v>
      </c>
      <c r="B8011" s="1">
        <v>45918</v>
      </c>
      <c r="C8011" t="s">
        <v>29</v>
      </c>
      <c r="D8011" t="s">
        <v>1631</v>
      </c>
      <c r="E8011" t="s">
        <v>5008</v>
      </c>
      <c r="F8011" t="s">
        <v>5006</v>
      </c>
      <c r="G8011" t="s">
        <v>57</v>
      </c>
      <c r="H8011" t="s">
        <v>5036</v>
      </c>
      <c r="I8011" s="1">
        <v>41408</v>
      </c>
      <c r="J8011" t="s">
        <v>72</v>
      </c>
      <c r="K8011">
        <v>575</v>
      </c>
      <c r="L8011">
        <v>575</v>
      </c>
      <c r="M8011">
        <v>0</v>
      </c>
      <c r="N8011">
        <v>550</v>
      </c>
      <c r="O8011" t="s">
        <v>23</v>
      </c>
      <c r="P8011" t="s">
        <v>25</v>
      </c>
      <c r="Q8011">
        <f ca="1">DATEDIF(Data[[#This Row],[Birthdate]],TODAY(),"Y")</f>
        <v>12</v>
      </c>
      <c r="R8011" t="str">
        <f ca="1">IF(Data[[#This Row],[Age]]&lt;=10,"3-10 Years",IF(Data[[#This Row],[Age]]&lt;=15,"11-15 Years",IF(Data[[#This Row],[Age]]&lt;=19,"16-19 Years", "20+ Years")))</f>
        <v>11-15 Years</v>
      </c>
    </row>
    <row r="8012" spans="1:18" x14ac:dyDescent="0.35">
      <c r="A8012" t="s">
        <v>1609</v>
      </c>
      <c r="B8012" s="1">
        <v>45939</v>
      </c>
      <c r="C8012" t="s">
        <v>29</v>
      </c>
      <c r="D8012" t="s">
        <v>1631</v>
      </c>
      <c r="E8012" t="s">
        <v>5008</v>
      </c>
      <c r="F8012" t="s">
        <v>5006</v>
      </c>
      <c r="G8012" t="s">
        <v>57</v>
      </c>
      <c r="H8012" t="s">
        <v>5036</v>
      </c>
      <c r="I8012" s="1">
        <v>41454</v>
      </c>
      <c r="J8012" t="s">
        <v>1610</v>
      </c>
      <c r="K8012">
        <v>1672</v>
      </c>
      <c r="L8012">
        <v>1672</v>
      </c>
      <c r="M8012">
        <v>0</v>
      </c>
      <c r="N8012">
        <v>1600</v>
      </c>
      <c r="O8012" t="s">
        <v>3200</v>
      </c>
      <c r="P8012" t="s">
        <v>25</v>
      </c>
      <c r="Q8012">
        <f ca="1">DATEDIF(Data[[#This Row],[Birthdate]],TODAY(),"Y")</f>
        <v>12</v>
      </c>
      <c r="R8012" t="str">
        <f ca="1">IF(Data[[#This Row],[Age]]&lt;=10,"3-10 Years",IF(Data[[#This Row],[Age]]&lt;=15,"11-15 Years",IF(Data[[#This Row],[Age]]&lt;=19,"16-19 Years", "20+ Years")))</f>
        <v>11-15 Years</v>
      </c>
    </row>
    <row r="8013" spans="1:18" x14ac:dyDescent="0.35">
      <c r="A8013" t="s">
        <v>3255</v>
      </c>
      <c r="B8013" s="1">
        <v>45938</v>
      </c>
      <c r="C8013" t="s">
        <v>29</v>
      </c>
      <c r="D8013" t="s">
        <v>1631</v>
      </c>
      <c r="E8013" t="s">
        <v>5008</v>
      </c>
      <c r="F8013" t="s">
        <v>5006</v>
      </c>
      <c r="G8013" t="s">
        <v>50</v>
      </c>
      <c r="H8013" t="s">
        <v>5036</v>
      </c>
      <c r="I8013" s="1">
        <v>41389</v>
      </c>
      <c r="J8013" t="s">
        <v>3256</v>
      </c>
      <c r="K8013">
        <v>1672</v>
      </c>
      <c r="L8013">
        <v>1672</v>
      </c>
      <c r="M8013">
        <v>0</v>
      </c>
      <c r="N8013">
        <v>1600</v>
      </c>
      <c r="O8013" t="s">
        <v>3200</v>
      </c>
      <c r="P8013" t="s">
        <v>25</v>
      </c>
      <c r="Q8013">
        <f ca="1">DATEDIF(Data[[#This Row],[Birthdate]],TODAY(),"Y")</f>
        <v>12</v>
      </c>
      <c r="R8013" t="str">
        <f ca="1">IF(Data[[#This Row],[Age]]&lt;=10,"3-10 Years",IF(Data[[#This Row],[Age]]&lt;=15,"11-15 Years",IF(Data[[#This Row],[Age]]&lt;=19,"16-19 Years", "20+ Years")))</f>
        <v>11-15 Years</v>
      </c>
    </row>
    <row r="8014" spans="1:18" x14ac:dyDescent="0.35">
      <c r="A8014" t="s">
        <v>2148</v>
      </c>
      <c r="B8014" s="1">
        <v>45938</v>
      </c>
      <c r="C8014" t="s">
        <v>150</v>
      </c>
      <c r="D8014" t="s">
        <v>1631</v>
      </c>
      <c r="E8014" t="s">
        <v>5008</v>
      </c>
      <c r="F8014" t="s">
        <v>5006</v>
      </c>
      <c r="G8014" t="s">
        <v>50</v>
      </c>
      <c r="H8014" t="s">
        <v>5036</v>
      </c>
      <c r="I8014" s="1">
        <v>41291</v>
      </c>
      <c r="J8014" t="s">
        <v>2149</v>
      </c>
      <c r="K8014">
        <v>1672</v>
      </c>
      <c r="L8014">
        <v>0</v>
      </c>
      <c r="M8014">
        <v>1672</v>
      </c>
      <c r="N8014">
        <v>1600</v>
      </c>
      <c r="O8014" t="s">
        <v>3200</v>
      </c>
      <c r="P8014" t="s">
        <v>25</v>
      </c>
      <c r="Q8014">
        <f ca="1">DATEDIF(Data[[#This Row],[Birthdate]],TODAY(),"Y")</f>
        <v>12</v>
      </c>
      <c r="R8014" t="str">
        <f ca="1">IF(Data[[#This Row],[Age]]&lt;=10,"3-10 Years",IF(Data[[#This Row],[Age]]&lt;=15,"11-15 Years",IF(Data[[#This Row],[Age]]&lt;=19,"16-19 Years", "20+ Years")))</f>
        <v>11-15 Years</v>
      </c>
    </row>
    <row r="8015" spans="1:18" x14ac:dyDescent="0.35">
      <c r="A8015" t="s">
        <v>4266</v>
      </c>
      <c r="B8015" s="1">
        <v>45936</v>
      </c>
      <c r="C8015" t="s">
        <v>150</v>
      </c>
      <c r="D8015" t="s">
        <v>1631</v>
      </c>
      <c r="E8015" t="s">
        <v>5008</v>
      </c>
      <c r="F8015" t="s">
        <v>5006</v>
      </c>
      <c r="G8015" t="s">
        <v>189</v>
      </c>
      <c r="H8015" t="s">
        <v>5036</v>
      </c>
      <c r="I8015" s="1">
        <v>41422</v>
      </c>
      <c r="J8015" t="s">
        <v>4265</v>
      </c>
      <c r="K8015">
        <v>1672</v>
      </c>
      <c r="L8015">
        <v>0</v>
      </c>
      <c r="M8015">
        <v>1672</v>
      </c>
      <c r="N8015">
        <v>1600</v>
      </c>
      <c r="O8015" t="s">
        <v>3200</v>
      </c>
      <c r="P8015" t="s">
        <v>25</v>
      </c>
      <c r="Q8015">
        <f ca="1">DATEDIF(Data[[#This Row],[Birthdate]],TODAY(),"Y")</f>
        <v>12</v>
      </c>
      <c r="R8015" t="str">
        <f ca="1">IF(Data[[#This Row],[Age]]&lt;=10,"3-10 Years",IF(Data[[#This Row],[Age]]&lt;=15,"11-15 Years",IF(Data[[#This Row],[Age]]&lt;=19,"16-19 Years", "20+ Years")))</f>
        <v>11-15 Years</v>
      </c>
    </row>
    <row r="8016" spans="1:18" x14ac:dyDescent="0.35">
      <c r="A8016" t="s">
        <v>281</v>
      </c>
      <c r="B8016" s="1">
        <v>45923</v>
      </c>
      <c r="C8016" t="s">
        <v>29</v>
      </c>
      <c r="D8016" t="s">
        <v>24</v>
      </c>
      <c r="E8016" t="s">
        <v>5008</v>
      </c>
      <c r="F8016" t="s">
        <v>5006</v>
      </c>
      <c r="G8016" t="s">
        <v>2273</v>
      </c>
      <c r="H8016" t="s">
        <v>5036</v>
      </c>
      <c r="I8016" s="1">
        <v>41394</v>
      </c>
      <c r="J8016" t="s">
        <v>282</v>
      </c>
      <c r="K8016">
        <v>2300</v>
      </c>
      <c r="L8016">
        <v>2300</v>
      </c>
      <c r="M8016">
        <v>0</v>
      </c>
      <c r="N8016">
        <v>2300</v>
      </c>
      <c r="O8016" t="s">
        <v>23</v>
      </c>
      <c r="P8016" t="s">
        <v>152</v>
      </c>
      <c r="Q8016">
        <f ca="1">DATEDIF(Data[[#This Row],[Birthdate]],TODAY(),"Y")</f>
        <v>12</v>
      </c>
      <c r="R8016" t="str">
        <f ca="1">IF(Data[[#This Row],[Age]]&lt;=10,"3-10 Years",IF(Data[[#This Row],[Age]]&lt;=15,"11-15 Years",IF(Data[[#This Row],[Age]]&lt;=19,"16-19 Years", "20+ Years")))</f>
        <v>11-15 Years</v>
      </c>
    </row>
    <row r="8017" spans="1:18" x14ac:dyDescent="0.35">
      <c r="A8017" t="s">
        <v>2373</v>
      </c>
      <c r="B8017" s="1">
        <v>45915</v>
      </c>
      <c r="C8017" t="s">
        <v>29</v>
      </c>
      <c r="D8017" t="s">
        <v>24</v>
      </c>
      <c r="E8017" t="s">
        <v>19</v>
      </c>
      <c r="F8017" t="s">
        <v>579</v>
      </c>
      <c r="G8017" t="s">
        <v>189</v>
      </c>
      <c r="H8017" t="s">
        <v>5036</v>
      </c>
      <c r="I8017" s="1">
        <v>41287</v>
      </c>
      <c r="J8017" t="s">
        <v>2374</v>
      </c>
      <c r="K8017">
        <v>2300</v>
      </c>
      <c r="L8017">
        <v>2300</v>
      </c>
      <c r="M8017">
        <v>0</v>
      </c>
      <c r="N8017">
        <v>2300</v>
      </c>
      <c r="O8017" t="s">
        <v>23</v>
      </c>
      <c r="P8017" t="s">
        <v>152</v>
      </c>
      <c r="Q8017">
        <f ca="1">DATEDIF(Data[[#This Row],[Birthdate]],TODAY(),"Y")</f>
        <v>12</v>
      </c>
      <c r="R8017" t="str">
        <f ca="1">IF(Data[[#This Row],[Age]]&lt;=10,"3-10 Years",IF(Data[[#This Row],[Age]]&lt;=15,"11-15 Years",IF(Data[[#This Row],[Age]]&lt;=19,"16-19 Years", "20+ Years")))</f>
        <v>11-15 Years</v>
      </c>
    </row>
    <row r="8018" spans="1:18" x14ac:dyDescent="0.35">
      <c r="A8018" t="s">
        <v>647</v>
      </c>
      <c r="B8018" s="1">
        <v>45904</v>
      </c>
      <c r="C8018" t="s">
        <v>29</v>
      </c>
      <c r="D8018" t="s">
        <v>24</v>
      </c>
      <c r="E8018" t="s">
        <v>19</v>
      </c>
      <c r="F8018" t="s">
        <v>579</v>
      </c>
      <c r="G8018" t="s">
        <v>189</v>
      </c>
      <c r="H8018" t="s">
        <v>5036</v>
      </c>
      <c r="I8018" s="1">
        <v>41327</v>
      </c>
      <c r="J8018" t="s">
        <v>648</v>
      </c>
      <c r="K8018">
        <v>4807</v>
      </c>
      <c r="L8018">
        <v>4807</v>
      </c>
      <c r="M8018">
        <v>0</v>
      </c>
      <c r="N8018">
        <v>4600</v>
      </c>
      <c r="O8018" t="s">
        <v>23</v>
      </c>
      <c r="P8018" t="s">
        <v>152</v>
      </c>
      <c r="Q8018">
        <f ca="1">DATEDIF(Data[[#This Row],[Birthdate]],TODAY(),"Y")</f>
        <v>12</v>
      </c>
      <c r="R8018" t="str">
        <f ca="1">IF(Data[[#This Row],[Age]]&lt;=10,"3-10 Years",IF(Data[[#This Row],[Age]]&lt;=15,"11-15 Years",IF(Data[[#This Row],[Age]]&lt;=19,"16-19 Years", "20+ Years")))</f>
        <v>11-15 Years</v>
      </c>
    </row>
    <row r="8019" spans="1:18" x14ac:dyDescent="0.35">
      <c r="A8019" t="s">
        <v>530</v>
      </c>
      <c r="B8019" s="1">
        <v>45898</v>
      </c>
      <c r="C8019" t="s">
        <v>29</v>
      </c>
      <c r="D8019" t="s">
        <v>24</v>
      </c>
      <c r="E8019" t="s">
        <v>19</v>
      </c>
      <c r="F8019" t="s">
        <v>579</v>
      </c>
      <c r="G8019" t="s">
        <v>30</v>
      </c>
      <c r="H8019" t="s">
        <v>5036</v>
      </c>
      <c r="I8019" s="1">
        <v>41320</v>
      </c>
      <c r="J8019" t="s">
        <v>531</v>
      </c>
      <c r="K8019">
        <v>2404</v>
      </c>
      <c r="L8019">
        <v>2404</v>
      </c>
      <c r="M8019">
        <v>0</v>
      </c>
      <c r="N8019">
        <v>2300</v>
      </c>
      <c r="O8019" t="s">
        <v>23</v>
      </c>
      <c r="P8019" t="s">
        <v>152</v>
      </c>
      <c r="Q8019">
        <f ca="1">DATEDIF(Data[[#This Row],[Birthdate]],TODAY(),"Y")</f>
        <v>12</v>
      </c>
      <c r="R8019" t="str">
        <f ca="1">IF(Data[[#This Row],[Age]]&lt;=10,"3-10 Years",IF(Data[[#This Row],[Age]]&lt;=15,"11-15 Years",IF(Data[[#This Row],[Age]]&lt;=19,"16-19 Years", "20+ Years")))</f>
        <v>11-15 Years</v>
      </c>
    </row>
    <row r="8020" spans="1:18" x14ac:dyDescent="0.35">
      <c r="A8020" t="s">
        <v>2343</v>
      </c>
      <c r="B8020" s="1">
        <v>45897</v>
      </c>
      <c r="C8020" t="s">
        <v>29</v>
      </c>
      <c r="D8020" t="s">
        <v>24</v>
      </c>
      <c r="E8020" t="s">
        <v>5008</v>
      </c>
      <c r="F8020" t="s">
        <v>5006</v>
      </c>
      <c r="G8020" t="s">
        <v>50</v>
      </c>
      <c r="H8020" t="s">
        <v>5036</v>
      </c>
      <c r="I8020" s="1">
        <v>41429</v>
      </c>
      <c r="J8020" t="s">
        <v>2344</v>
      </c>
      <c r="K8020">
        <v>2300</v>
      </c>
      <c r="L8020">
        <v>2300</v>
      </c>
      <c r="M8020">
        <v>0</v>
      </c>
      <c r="N8020">
        <v>2300</v>
      </c>
      <c r="O8020" t="s">
        <v>23</v>
      </c>
      <c r="P8020" t="s">
        <v>152</v>
      </c>
      <c r="Q8020">
        <f ca="1">DATEDIF(Data[[#This Row],[Birthdate]],TODAY(),"Y")</f>
        <v>12</v>
      </c>
      <c r="R8020" t="str">
        <f ca="1">IF(Data[[#This Row],[Age]]&lt;=10,"3-10 Years",IF(Data[[#This Row],[Age]]&lt;=15,"11-15 Years",IF(Data[[#This Row],[Age]]&lt;=19,"16-19 Years", "20+ Years")))</f>
        <v>11-15 Years</v>
      </c>
    </row>
    <row r="8021" spans="1:18" x14ac:dyDescent="0.35">
      <c r="A8021" t="s">
        <v>1448</v>
      </c>
      <c r="B8021" s="1">
        <v>45896</v>
      </c>
      <c r="C8021" t="s">
        <v>651</v>
      </c>
      <c r="D8021" t="s">
        <v>24</v>
      </c>
      <c r="E8021" t="s">
        <v>19</v>
      </c>
      <c r="F8021" t="s">
        <v>579</v>
      </c>
      <c r="G8021" t="s">
        <v>50</v>
      </c>
      <c r="H8021" t="s">
        <v>5036</v>
      </c>
      <c r="I8021" s="1">
        <v>41390</v>
      </c>
      <c r="J8021" t="s">
        <v>1449</v>
      </c>
      <c r="K8021">
        <v>4652</v>
      </c>
      <c r="L8021">
        <v>3450</v>
      </c>
      <c r="M8021">
        <v>1202</v>
      </c>
      <c r="N8021">
        <v>4807</v>
      </c>
      <c r="O8021" t="s">
        <v>23</v>
      </c>
      <c r="P8021" t="s">
        <v>152</v>
      </c>
      <c r="Q8021">
        <f ca="1">DATEDIF(Data[[#This Row],[Birthdate]],TODAY(),"Y")</f>
        <v>12</v>
      </c>
      <c r="R8021" t="str">
        <f ca="1">IF(Data[[#This Row],[Age]]&lt;=10,"3-10 Years",IF(Data[[#This Row],[Age]]&lt;=15,"11-15 Years",IF(Data[[#This Row],[Age]]&lt;=19,"16-19 Years", "20+ Years")))</f>
        <v>11-15 Years</v>
      </c>
    </row>
    <row r="8022" spans="1:18" x14ac:dyDescent="0.35">
      <c r="A8022" t="s">
        <v>1148</v>
      </c>
      <c r="B8022" s="1">
        <v>45896</v>
      </c>
      <c r="C8022" t="s">
        <v>29</v>
      </c>
      <c r="D8022" t="s">
        <v>24</v>
      </c>
      <c r="E8022" t="s">
        <v>19</v>
      </c>
      <c r="F8022" t="s">
        <v>579</v>
      </c>
      <c r="G8022" t="s">
        <v>189</v>
      </c>
      <c r="H8022" t="s">
        <v>5036</v>
      </c>
      <c r="I8022" s="1">
        <v>41302</v>
      </c>
      <c r="J8022" t="s">
        <v>1149</v>
      </c>
      <c r="K8022">
        <v>2300</v>
      </c>
      <c r="L8022">
        <v>2300</v>
      </c>
      <c r="M8022">
        <v>0</v>
      </c>
      <c r="N8022">
        <v>2300</v>
      </c>
      <c r="O8022" t="s">
        <v>23</v>
      </c>
      <c r="P8022" t="s">
        <v>152</v>
      </c>
      <c r="Q8022">
        <f ca="1">DATEDIF(Data[[#This Row],[Birthdate]],TODAY(),"Y")</f>
        <v>12</v>
      </c>
      <c r="R8022" t="str">
        <f ca="1">IF(Data[[#This Row],[Age]]&lt;=10,"3-10 Years",IF(Data[[#This Row],[Age]]&lt;=15,"11-15 Years",IF(Data[[#This Row],[Age]]&lt;=19,"16-19 Years", "20+ Years")))</f>
        <v>11-15 Years</v>
      </c>
    </row>
    <row r="8023" spans="1:18" x14ac:dyDescent="0.35">
      <c r="A8023" t="s">
        <v>570</v>
      </c>
      <c r="B8023" s="1">
        <v>45896</v>
      </c>
      <c r="C8023" t="s">
        <v>651</v>
      </c>
      <c r="D8023" t="s">
        <v>24</v>
      </c>
      <c r="E8023" t="s">
        <v>19</v>
      </c>
      <c r="F8023" t="s">
        <v>579</v>
      </c>
      <c r="G8023" t="s">
        <v>189</v>
      </c>
      <c r="H8023" t="s">
        <v>5036</v>
      </c>
      <c r="I8023" s="1">
        <v>41417</v>
      </c>
      <c r="J8023" t="s">
        <v>571</v>
      </c>
      <c r="K8023">
        <v>4704</v>
      </c>
      <c r="L8023">
        <v>2300</v>
      </c>
      <c r="M8023">
        <v>2404</v>
      </c>
      <c r="N8023">
        <v>4807</v>
      </c>
      <c r="O8023" t="s">
        <v>23</v>
      </c>
      <c r="P8023" t="s">
        <v>152</v>
      </c>
      <c r="Q8023">
        <f ca="1">DATEDIF(Data[[#This Row],[Birthdate]],TODAY(),"Y")</f>
        <v>12</v>
      </c>
      <c r="R8023" t="str">
        <f ca="1">IF(Data[[#This Row],[Age]]&lt;=10,"3-10 Years",IF(Data[[#This Row],[Age]]&lt;=15,"11-15 Years",IF(Data[[#This Row],[Age]]&lt;=19,"16-19 Years", "20+ Years")))</f>
        <v>11-15 Years</v>
      </c>
    </row>
    <row r="8024" spans="1:18" x14ac:dyDescent="0.35">
      <c r="A8024" t="s">
        <v>1619</v>
      </c>
      <c r="B8024" s="1">
        <v>45895</v>
      </c>
      <c r="C8024" t="s">
        <v>29</v>
      </c>
      <c r="D8024" t="s">
        <v>24</v>
      </c>
      <c r="E8024" t="s">
        <v>19</v>
      </c>
      <c r="F8024" t="s">
        <v>579</v>
      </c>
      <c r="G8024" t="s">
        <v>47</v>
      </c>
      <c r="H8024" t="s">
        <v>5036</v>
      </c>
      <c r="I8024" s="1">
        <v>41541</v>
      </c>
      <c r="J8024" t="s">
        <v>1620</v>
      </c>
      <c r="K8024">
        <v>2070</v>
      </c>
      <c r="L8024">
        <v>2070</v>
      </c>
      <c r="M8024">
        <v>0</v>
      </c>
      <c r="N8024">
        <v>2300</v>
      </c>
      <c r="O8024" t="s">
        <v>23</v>
      </c>
      <c r="P8024" t="s">
        <v>152</v>
      </c>
      <c r="Q8024">
        <f ca="1">DATEDIF(Data[[#This Row],[Birthdate]],TODAY(),"Y")</f>
        <v>12</v>
      </c>
      <c r="R8024" t="str">
        <f ca="1">IF(Data[[#This Row],[Age]]&lt;=10,"3-10 Years",IF(Data[[#This Row],[Age]]&lt;=15,"11-15 Years",IF(Data[[#This Row],[Age]]&lt;=19,"16-19 Years", "20+ Years")))</f>
        <v>11-15 Years</v>
      </c>
    </row>
    <row r="8025" spans="1:18" x14ac:dyDescent="0.35">
      <c r="A8025" t="s">
        <v>1374</v>
      </c>
      <c r="B8025" s="1">
        <v>45895</v>
      </c>
      <c r="C8025" t="s">
        <v>29</v>
      </c>
      <c r="D8025" t="s">
        <v>24</v>
      </c>
      <c r="E8025" t="s">
        <v>19</v>
      </c>
      <c r="F8025" t="s">
        <v>579</v>
      </c>
      <c r="G8025" t="s">
        <v>30</v>
      </c>
      <c r="H8025" t="s">
        <v>5036</v>
      </c>
      <c r="I8025" s="1">
        <v>41581</v>
      </c>
      <c r="J8025" t="s">
        <v>1373</v>
      </c>
      <c r="K8025">
        <v>2404</v>
      </c>
      <c r="L8025">
        <v>2404</v>
      </c>
      <c r="M8025">
        <v>0</v>
      </c>
      <c r="N8025">
        <v>2300</v>
      </c>
      <c r="O8025" t="s">
        <v>23</v>
      </c>
      <c r="P8025" t="s">
        <v>152</v>
      </c>
      <c r="Q8025">
        <f ca="1">DATEDIF(Data[[#This Row],[Birthdate]],TODAY(),"Y")</f>
        <v>12</v>
      </c>
      <c r="R8025" t="str">
        <f ca="1">IF(Data[[#This Row],[Age]]&lt;=10,"3-10 Years",IF(Data[[#This Row],[Age]]&lt;=15,"11-15 Years",IF(Data[[#This Row],[Age]]&lt;=19,"16-19 Years", "20+ Years")))</f>
        <v>11-15 Years</v>
      </c>
    </row>
    <row r="8026" spans="1:18" x14ac:dyDescent="0.35">
      <c r="A8026" t="s">
        <v>631</v>
      </c>
      <c r="B8026" s="1">
        <v>45894</v>
      </c>
      <c r="C8026" t="s">
        <v>651</v>
      </c>
      <c r="D8026" t="s">
        <v>24</v>
      </c>
      <c r="E8026" t="s">
        <v>19</v>
      </c>
      <c r="F8026" t="s">
        <v>579</v>
      </c>
      <c r="G8026" t="s">
        <v>47</v>
      </c>
      <c r="H8026" t="s">
        <v>5036</v>
      </c>
      <c r="I8026" s="1">
        <v>41306</v>
      </c>
      <c r="J8026" t="s">
        <v>632</v>
      </c>
      <c r="K8026">
        <v>4652</v>
      </c>
      <c r="L8026">
        <v>3450</v>
      </c>
      <c r="M8026">
        <v>1202</v>
      </c>
      <c r="N8026">
        <v>4807</v>
      </c>
      <c r="O8026" t="s">
        <v>23</v>
      </c>
      <c r="P8026" t="s">
        <v>152</v>
      </c>
      <c r="Q8026">
        <f ca="1">DATEDIF(Data[[#This Row],[Birthdate]],TODAY(),"Y")</f>
        <v>12</v>
      </c>
      <c r="R8026" t="str">
        <f ca="1">IF(Data[[#This Row],[Age]]&lt;=10,"3-10 Years",IF(Data[[#This Row],[Age]]&lt;=15,"11-15 Years",IF(Data[[#This Row],[Age]]&lt;=19,"16-19 Years", "20+ Years")))</f>
        <v>11-15 Years</v>
      </c>
    </row>
    <row r="8027" spans="1:18" x14ac:dyDescent="0.35">
      <c r="A8027" t="s">
        <v>1218</v>
      </c>
      <c r="B8027" s="1">
        <v>45893</v>
      </c>
      <c r="C8027" t="s">
        <v>29</v>
      </c>
      <c r="D8027" t="s">
        <v>24</v>
      </c>
      <c r="E8027" t="s">
        <v>19</v>
      </c>
      <c r="F8027" t="s">
        <v>579</v>
      </c>
      <c r="G8027" t="s">
        <v>1219</v>
      </c>
      <c r="H8027" t="s">
        <v>5036</v>
      </c>
      <c r="I8027" s="1">
        <v>41571</v>
      </c>
      <c r="J8027" t="s">
        <v>1217</v>
      </c>
      <c r="K8027">
        <v>4600</v>
      </c>
      <c r="L8027">
        <v>4600</v>
      </c>
      <c r="M8027">
        <v>0</v>
      </c>
      <c r="N8027">
        <v>4807</v>
      </c>
      <c r="O8027" t="s">
        <v>23</v>
      </c>
      <c r="P8027" t="s">
        <v>152</v>
      </c>
      <c r="Q8027">
        <f ca="1">DATEDIF(Data[[#This Row],[Birthdate]],TODAY(),"Y")</f>
        <v>12</v>
      </c>
      <c r="R8027" t="str">
        <f ca="1">IF(Data[[#This Row],[Age]]&lt;=10,"3-10 Years",IF(Data[[#This Row],[Age]]&lt;=15,"11-15 Years",IF(Data[[#This Row],[Age]]&lt;=19,"16-19 Years", "20+ Years")))</f>
        <v>11-15 Years</v>
      </c>
    </row>
    <row r="8028" spans="1:18" x14ac:dyDescent="0.35">
      <c r="A8028" t="s">
        <v>1898</v>
      </c>
      <c r="B8028" s="1">
        <v>45893</v>
      </c>
      <c r="C8028" t="s">
        <v>29</v>
      </c>
      <c r="D8028" t="s">
        <v>24</v>
      </c>
      <c r="E8028" t="s">
        <v>19</v>
      </c>
      <c r="F8028" t="s">
        <v>579</v>
      </c>
      <c r="G8028" t="s">
        <v>105</v>
      </c>
      <c r="H8028" t="s">
        <v>5036</v>
      </c>
      <c r="I8028" s="1">
        <v>41575</v>
      </c>
      <c r="J8028" t="s">
        <v>2222</v>
      </c>
      <c r="K8028">
        <v>2300</v>
      </c>
      <c r="L8028">
        <v>2300</v>
      </c>
      <c r="M8028">
        <v>0</v>
      </c>
      <c r="N8028">
        <v>2300</v>
      </c>
      <c r="O8028" t="s">
        <v>23</v>
      </c>
      <c r="P8028" t="s">
        <v>152</v>
      </c>
      <c r="Q8028">
        <f ca="1">DATEDIF(Data[[#This Row],[Birthdate]],TODAY(),"Y")</f>
        <v>12</v>
      </c>
      <c r="R8028" t="str">
        <f ca="1">IF(Data[[#This Row],[Age]]&lt;=10,"3-10 Years",IF(Data[[#This Row],[Age]]&lt;=15,"11-15 Years",IF(Data[[#This Row],[Age]]&lt;=19,"16-19 Years", "20+ Years")))</f>
        <v>11-15 Years</v>
      </c>
    </row>
    <row r="8029" spans="1:18" x14ac:dyDescent="0.35">
      <c r="A8029" t="s">
        <v>2067</v>
      </c>
      <c r="B8029" s="1">
        <v>45892</v>
      </c>
      <c r="C8029" t="s">
        <v>29</v>
      </c>
      <c r="D8029" t="s">
        <v>24</v>
      </c>
      <c r="E8029" t="s">
        <v>19</v>
      </c>
      <c r="F8029" t="s">
        <v>579</v>
      </c>
      <c r="G8029" t="s">
        <v>189</v>
      </c>
      <c r="H8029" t="s">
        <v>5036</v>
      </c>
      <c r="I8029" s="1">
        <v>41302</v>
      </c>
      <c r="J8029" t="s">
        <v>380</v>
      </c>
      <c r="K8029">
        <v>2300</v>
      </c>
      <c r="L8029">
        <v>2300</v>
      </c>
      <c r="M8029">
        <v>0</v>
      </c>
      <c r="N8029">
        <v>2300</v>
      </c>
      <c r="O8029" t="s">
        <v>23</v>
      </c>
      <c r="P8029" t="s">
        <v>152</v>
      </c>
      <c r="Q8029">
        <f ca="1">DATEDIF(Data[[#This Row],[Birthdate]],TODAY(),"Y")</f>
        <v>12</v>
      </c>
      <c r="R8029" t="str">
        <f ca="1">IF(Data[[#This Row],[Age]]&lt;=10,"3-10 Years",IF(Data[[#This Row],[Age]]&lt;=15,"11-15 Years",IF(Data[[#This Row],[Age]]&lt;=19,"16-19 Years", "20+ Years")))</f>
        <v>11-15 Years</v>
      </c>
    </row>
    <row r="8030" spans="1:18" x14ac:dyDescent="0.35">
      <c r="A8030" t="s">
        <v>1682</v>
      </c>
      <c r="B8030" s="1">
        <v>45891</v>
      </c>
      <c r="C8030" t="s">
        <v>29</v>
      </c>
      <c r="D8030" t="s">
        <v>24</v>
      </c>
      <c r="E8030" t="s">
        <v>19</v>
      </c>
      <c r="F8030" t="s">
        <v>579</v>
      </c>
      <c r="G8030" t="s">
        <v>57</v>
      </c>
      <c r="H8030" t="s">
        <v>5036</v>
      </c>
      <c r="I8030" s="1">
        <v>41592</v>
      </c>
      <c r="J8030" t="s">
        <v>1683</v>
      </c>
      <c r="K8030">
        <v>2404</v>
      </c>
      <c r="L8030">
        <v>2404</v>
      </c>
      <c r="M8030">
        <v>0</v>
      </c>
      <c r="N8030">
        <v>2300</v>
      </c>
      <c r="O8030" t="s">
        <v>23</v>
      </c>
      <c r="P8030" t="s">
        <v>152</v>
      </c>
      <c r="Q8030">
        <f ca="1">DATEDIF(Data[[#This Row],[Birthdate]],TODAY(),"Y")</f>
        <v>12</v>
      </c>
      <c r="R8030" t="str">
        <f ca="1">IF(Data[[#This Row],[Age]]&lt;=10,"3-10 Years",IF(Data[[#This Row],[Age]]&lt;=15,"11-15 Years",IF(Data[[#This Row],[Age]]&lt;=19,"16-19 Years", "20+ Years")))</f>
        <v>11-15 Years</v>
      </c>
    </row>
    <row r="8031" spans="1:18" x14ac:dyDescent="0.35">
      <c r="A8031" t="s">
        <v>420</v>
      </c>
      <c r="B8031" s="1">
        <v>45891</v>
      </c>
      <c r="C8031" t="s">
        <v>29</v>
      </c>
      <c r="D8031" t="s">
        <v>24</v>
      </c>
      <c r="E8031" t="s">
        <v>19</v>
      </c>
      <c r="F8031" t="s">
        <v>579</v>
      </c>
      <c r="G8031" t="s">
        <v>30</v>
      </c>
      <c r="H8031" t="s">
        <v>5036</v>
      </c>
      <c r="I8031" s="1">
        <v>41412</v>
      </c>
      <c r="J8031" t="s">
        <v>421</v>
      </c>
      <c r="K8031">
        <v>4600</v>
      </c>
      <c r="L8031">
        <v>4600</v>
      </c>
      <c r="M8031">
        <v>0</v>
      </c>
      <c r="N8031">
        <v>4600</v>
      </c>
      <c r="O8031" t="s">
        <v>23</v>
      </c>
      <c r="P8031" t="s">
        <v>152</v>
      </c>
      <c r="Q8031">
        <f ca="1">DATEDIF(Data[[#This Row],[Birthdate]],TODAY(),"Y")</f>
        <v>12</v>
      </c>
      <c r="R8031" t="str">
        <f ca="1">IF(Data[[#This Row],[Age]]&lt;=10,"3-10 Years",IF(Data[[#This Row],[Age]]&lt;=15,"11-15 Years",IF(Data[[#This Row],[Age]]&lt;=19,"16-19 Years", "20+ Years")))</f>
        <v>11-15 Years</v>
      </c>
    </row>
    <row r="8032" spans="1:18" x14ac:dyDescent="0.35">
      <c r="A8032" t="s">
        <v>726</v>
      </c>
      <c r="B8032" s="1">
        <v>45891</v>
      </c>
      <c r="C8032" t="s">
        <v>29</v>
      </c>
      <c r="D8032" t="s">
        <v>24</v>
      </c>
      <c r="E8032" t="s">
        <v>19</v>
      </c>
      <c r="F8032" t="s">
        <v>579</v>
      </c>
      <c r="G8032" t="s">
        <v>21</v>
      </c>
      <c r="H8032" t="s">
        <v>5036</v>
      </c>
      <c r="I8032" s="1">
        <v>41582</v>
      </c>
      <c r="J8032" t="s">
        <v>727</v>
      </c>
      <c r="K8032">
        <v>3675</v>
      </c>
      <c r="L8032">
        <v>3675</v>
      </c>
      <c r="M8032">
        <v>0</v>
      </c>
      <c r="N8032">
        <v>4807</v>
      </c>
      <c r="O8032" t="s">
        <v>23</v>
      </c>
      <c r="P8032" t="s">
        <v>152</v>
      </c>
      <c r="Q8032">
        <f ca="1">DATEDIF(Data[[#This Row],[Birthdate]],TODAY(),"Y")</f>
        <v>12</v>
      </c>
      <c r="R8032" t="str">
        <f ca="1">IF(Data[[#This Row],[Age]]&lt;=10,"3-10 Years",IF(Data[[#This Row],[Age]]&lt;=15,"11-15 Years",IF(Data[[#This Row],[Age]]&lt;=19,"16-19 Years", "20+ Years")))</f>
        <v>11-15 Years</v>
      </c>
    </row>
    <row r="8033" spans="1:18" x14ac:dyDescent="0.35">
      <c r="A8033" t="s">
        <v>614</v>
      </c>
      <c r="B8033" s="1">
        <v>45891</v>
      </c>
      <c r="C8033" t="s">
        <v>651</v>
      </c>
      <c r="D8033" t="s">
        <v>24</v>
      </c>
      <c r="E8033" t="s">
        <v>19</v>
      </c>
      <c r="F8033" t="s">
        <v>579</v>
      </c>
      <c r="G8033" t="s">
        <v>21</v>
      </c>
      <c r="H8033" t="s">
        <v>5036</v>
      </c>
      <c r="I8033" s="1">
        <v>41488</v>
      </c>
      <c r="J8033" t="s">
        <v>409</v>
      </c>
      <c r="K8033">
        <v>3208</v>
      </c>
      <c r="L8033">
        <v>700</v>
      </c>
      <c r="M8033">
        <v>2508</v>
      </c>
      <c r="N8033">
        <v>4807</v>
      </c>
      <c r="O8033" t="s">
        <v>23</v>
      </c>
      <c r="P8033" t="s">
        <v>152</v>
      </c>
      <c r="Q8033">
        <f ca="1">DATEDIF(Data[[#This Row],[Birthdate]],TODAY(),"Y")</f>
        <v>12</v>
      </c>
      <c r="R8033" t="str">
        <f ca="1">IF(Data[[#This Row],[Age]]&lt;=10,"3-10 Years",IF(Data[[#This Row],[Age]]&lt;=15,"11-15 Years",IF(Data[[#This Row],[Age]]&lt;=19,"16-19 Years", "20+ Years")))</f>
        <v>11-15 Years</v>
      </c>
    </row>
    <row r="8034" spans="1:18" x14ac:dyDescent="0.35">
      <c r="A8034" t="s">
        <v>2171</v>
      </c>
      <c r="B8034" s="1">
        <v>45891</v>
      </c>
      <c r="C8034" t="s">
        <v>29</v>
      </c>
      <c r="D8034" t="s">
        <v>24</v>
      </c>
      <c r="E8034" t="s">
        <v>19</v>
      </c>
      <c r="F8034" t="s">
        <v>579</v>
      </c>
      <c r="G8034" t="s">
        <v>105</v>
      </c>
      <c r="H8034" t="s">
        <v>5036</v>
      </c>
      <c r="I8034" s="1">
        <v>41442</v>
      </c>
      <c r="J8034" t="s">
        <v>2172</v>
      </c>
      <c r="K8034">
        <v>2404</v>
      </c>
      <c r="L8034">
        <v>2404</v>
      </c>
      <c r="M8034">
        <v>0</v>
      </c>
      <c r="N8034">
        <v>2300</v>
      </c>
      <c r="O8034" t="s">
        <v>23</v>
      </c>
      <c r="P8034" t="s">
        <v>152</v>
      </c>
      <c r="Q8034">
        <f ca="1">DATEDIF(Data[[#This Row],[Birthdate]],TODAY(),"Y")</f>
        <v>12</v>
      </c>
      <c r="R8034" t="str">
        <f ca="1">IF(Data[[#This Row],[Age]]&lt;=10,"3-10 Years",IF(Data[[#This Row],[Age]]&lt;=15,"11-15 Years",IF(Data[[#This Row],[Age]]&lt;=19,"16-19 Years", "20+ Years")))</f>
        <v>11-15 Years</v>
      </c>
    </row>
    <row r="8035" spans="1:18" x14ac:dyDescent="0.35">
      <c r="A8035" t="s">
        <v>1155</v>
      </c>
      <c r="B8035" s="1">
        <v>45891</v>
      </c>
      <c r="C8035" t="s">
        <v>29</v>
      </c>
      <c r="D8035" t="s">
        <v>24</v>
      </c>
      <c r="E8035" t="s">
        <v>19</v>
      </c>
      <c r="F8035" t="s">
        <v>579</v>
      </c>
      <c r="G8035" t="s">
        <v>405</v>
      </c>
      <c r="H8035" t="s">
        <v>1083</v>
      </c>
      <c r="I8035" s="1">
        <v>41543</v>
      </c>
      <c r="J8035" t="s">
        <v>1154</v>
      </c>
      <c r="K8035">
        <v>2404</v>
      </c>
      <c r="L8035">
        <v>2404</v>
      </c>
      <c r="M8035">
        <v>0</v>
      </c>
      <c r="N8035">
        <v>2300</v>
      </c>
      <c r="O8035" t="s">
        <v>23</v>
      </c>
      <c r="P8035" t="s">
        <v>152</v>
      </c>
      <c r="Q8035">
        <f ca="1">DATEDIF(Data[[#This Row],[Birthdate]],TODAY(),"Y")</f>
        <v>12</v>
      </c>
      <c r="R8035" t="str">
        <f ca="1">IF(Data[[#This Row],[Age]]&lt;=10,"3-10 Years",IF(Data[[#This Row],[Age]]&lt;=15,"11-15 Years",IF(Data[[#This Row],[Age]]&lt;=19,"16-19 Years", "20+ Years")))</f>
        <v>11-15 Years</v>
      </c>
    </row>
    <row r="8036" spans="1:18" x14ac:dyDescent="0.35">
      <c r="A8036" t="s">
        <v>1461</v>
      </c>
      <c r="B8036" s="1">
        <v>45891</v>
      </c>
      <c r="C8036" t="s">
        <v>29</v>
      </c>
      <c r="D8036" t="s">
        <v>24</v>
      </c>
      <c r="E8036" t="s">
        <v>19</v>
      </c>
      <c r="F8036" t="s">
        <v>579</v>
      </c>
      <c r="G8036" t="s">
        <v>105</v>
      </c>
      <c r="H8036" t="s">
        <v>5036</v>
      </c>
      <c r="I8036" s="1">
        <v>41583</v>
      </c>
      <c r="J8036" t="s">
        <v>1462</v>
      </c>
      <c r="K8036">
        <v>4600</v>
      </c>
      <c r="L8036">
        <v>4600</v>
      </c>
      <c r="M8036">
        <v>0</v>
      </c>
      <c r="N8036">
        <v>4807</v>
      </c>
      <c r="O8036" t="s">
        <v>23</v>
      </c>
      <c r="P8036" t="s">
        <v>152</v>
      </c>
      <c r="Q8036">
        <f ca="1">DATEDIF(Data[[#This Row],[Birthdate]],TODAY(),"Y")</f>
        <v>12</v>
      </c>
      <c r="R8036" t="str">
        <f ca="1">IF(Data[[#This Row],[Age]]&lt;=10,"3-10 Years",IF(Data[[#This Row],[Age]]&lt;=15,"11-15 Years",IF(Data[[#This Row],[Age]]&lt;=19,"16-19 Years", "20+ Years")))</f>
        <v>11-15 Years</v>
      </c>
    </row>
    <row r="8037" spans="1:18" x14ac:dyDescent="0.35">
      <c r="A8037" t="s">
        <v>2178</v>
      </c>
      <c r="B8037" s="1">
        <v>45891</v>
      </c>
      <c r="C8037" t="s">
        <v>29</v>
      </c>
      <c r="D8037" t="s">
        <v>24</v>
      </c>
      <c r="E8037" t="s">
        <v>19</v>
      </c>
      <c r="F8037" t="s">
        <v>579</v>
      </c>
      <c r="G8037" t="s">
        <v>47</v>
      </c>
      <c r="H8037" t="s">
        <v>5036</v>
      </c>
      <c r="I8037" s="1">
        <v>41398</v>
      </c>
      <c r="J8037" t="s">
        <v>411</v>
      </c>
      <c r="K8037">
        <v>2404</v>
      </c>
      <c r="L8037">
        <v>2404</v>
      </c>
      <c r="M8037">
        <v>0</v>
      </c>
      <c r="N8037">
        <v>2300</v>
      </c>
      <c r="O8037" t="s">
        <v>23</v>
      </c>
      <c r="P8037" t="s">
        <v>152</v>
      </c>
      <c r="Q8037">
        <f ca="1">DATEDIF(Data[[#This Row],[Birthdate]],TODAY(),"Y")</f>
        <v>12</v>
      </c>
      <c r="R8037" t="str">
        <f ca="1">IF(Data[[#This Row],[Age]]&lt;=10,"3-10 Years",IF(Data[[#This Row],[Age]]&lt;=15,"11-15 Years",IF(Data[[#This Row],[Age]]&lt;=19,"16-19 Years", "20+ Years")))</f>
        <v>11-15 Years</v>
      </c>
    </row>
    <row r="8038" spans="1:18" x14ac:dyDescent="0.35">
      <c r="A8038" t="s">
        <v>2358</v>
      </c>
      <c r="B8038" s="1">
        <v>45891</v>
      </c>
      <c r="C8038" t="s">
        <v>29</v>
      </c>
      <c r="D8038" t="s">
        <v>24</v>
      </c>
      <c r="E8038" t="s">
        <v>19</v>
      </c>
      <c r="F8038" t="s">
        <v>579</v>
      </c>
      <c r="G8038" t="s">
        <v>50</v>
      </c>
      <c r="H8038" t="s">
        <v>5036</v>
      </c>
      <c r="I8038" s="1">
        <v>41555</v>
      </c>
      <c r="J8038" t="s">
        <v>2218</v>
      </c>
      <c r="K8038">
        <v>2300</v>
      </c>
      <c r="L8038">
        <v>2300</v>
      </c>
      <c r="M8038">
        <v>0</v>
      </c>
      <c r="N8038">
        <v>2300</v>
      </c>
      <c r="O8038" t="s">
        <v>23</v>
      </c>
      <c r="P8038" t="s">
        <v>152</v>
      </c>
      <c r="Q8038">
        <f ca="1">DATEDIF(Data[[#This Row],[Birthdate]],TODAY(),"Y")</f>
        <v>12</v>
      </c>
      <c r="R8038" t="str">
        <f ca="1">IF(Data[[#This Row],[Age]]&lt;=10,"3-10 Years",IF(Data[[#This Row],[Age]]&lt;=15,"11-15 Years",IF(Data[[#This Row],[Age]]&lt;=19,"16-19 Years", "20+ Years")))</f>
        <v>11-15 Years</v>
      </c>
    </row>
    <row r="8039" spans="1:18" x14ac:dyDescent="0.35">
      <c r="A8039" t="s">
        <v>2349</v>
      </c>
      <c r="B8039" s="1">
        <v>45891</v>
      </c>
      <c r="C8039" t="s">
        <v>29</v>
      </c>
      <c r="D8039" t="s">
        <v>24</v>
      </c>
      <c r="E8039" t="s">
        <v>19</v>
      </c>
      <c r="F8039" t="s">
        <v>579</v>
      </c>
      <c r="G8039" t="s">
        <v>47</v>
      </c>
      <c r="H8039" t="s">
        <v>5036</v>
      </c>
      <c r="I8039" s="1">
        <v>41270</v>
      </c>
      <c r="J8039" t="s">
        <v>2350</v>
      </c>
      <c r="K8039">
        <v>2044</v>
      </c>
      <c r="L8039">
        <v>2044</v>
      </c>
      <c r="M8039">
        <v>0</v>
      </c>
      <c r="N8039">
        <v>2300</v>
      </c>
      <c r="O8039" t="s">
        <v>23</v>
      </c>
      <c r="P8039" t="s">
        <v>152</v>
      </c>
      <c r="Q8039">
        <f ca="1">DATEDIF(Data[[#This Row],[Birthdate]],TODAY(),"Y")</f>
        <v>12</v>
      </c>
      <c r="R8039" t="str">
        <f ca="1">IF(Data[[#This Row],[Age]]&lt;=10,"3-10 Years",IF(Data[[#This Row],[Age]]&lt;=15,"11-15 Years",IF(Data[[#This Row],[Age]]&lt;=19,"16-19 Years", "20+ Years")))</f>
        <v>11-15 Years</v>
      </c>
    </row>
    <row r="8040" spans="1:18" x14ac:dyDescent="0.35">
      <c r="A8040" t="s">
        <v>320</v>
      </c>
      <c r="B8040" s="1">
        <v>45891</v>
      </c>
      <c r="C8040" t="s">
        <v>651</v>
      </c>
      <c r="D8040" t="s">
        <v>24</v>
      </c>
      <c r="E8040" t="s">
        <v>19</v>
      </c>
      <c r="F8040" t="s">
        <v>579</v>
      </c>
      <c r="G8040" t="s">
        <v>37</v>
      </c>
      <c r="H8040" t="s">
        <v>5036</v>
      </c>
      <c r="I8040" s="1">
        <v>41458</v>
      </c>
      <c r="J8040" t="s">
        <v>321</v>
      </c>
      <c r="K8040">
        <v>4764</v>
      </c>
      <c r="L8040">
        <v>1551</v>
      </c>
      <c r="M8040">
        <v>3213</v>
      </c>
      <c r="N8040">
        <v>4807</v>
      </c>
      <c r="O8040" t="s">
        <v>23</v>
      </c>
      <c r="P8040" t="s">
        <v>152</v>
      </c>
      <c r="Q8040">
        <f ca="1">DATEDIF(Data[[#This Row],[Birthdate]],TODAY(),"Y")</f>
        <v>12</v>
      </c>
      <c r="R8040" t="str">
        <f ca="1">IF(Data[[#This Row],[Age]]&lt;=10,"3-10 Years",IF(Data[[#This Row],[Age]]&lt;=15,"11-15 Years",IF(Data[[#This Row],[Age]]&lt;=19,"16-19 Years", "20+ Years")))</f>
        <v>11-15 Years</v>
      </c>
    </row>
    <row r="8041" spans="1:18" x14ac:dyDescent="0.35">
      <c r="A8041" t="s">
        <v>2260</v>
      </c>
      <c r="B8041" s="1">
        <v>45891</v>
      </c>
      <c r="C8041" t="s">
        <v>29</v>
      </c>
      <c r="D8041" t="s">
        <v>24</v>
      </c>
      <c r="E8041" t="s">
        <v>19</v>
      </c>
      <c r="F8041" t="s">
        <v>579</v>
      </c>
      <c r="G8041" t="s">
        <v>50</v>
      </c>
      <c r="H8041" t="s">
        <v>5036</v>
      </c>
      <c r="I8041" s="1">
        <v>41601</v>
      </c>
      <c r="J8041" t="s">
        <v>2261</v>
      </c>
      <c r="K8041">
        <v>4600</v>
      </c>
      <c r="L8041">
        <v>4600</v>
      </c>
      <c r="M8041">
        <v>0</v>
      </c>
      <c r="N8041">
        <v>2300</v>
      </c>
      <c r="O8041" t="s">
        <v>23</v>
      </c>
      <c r="P8041" t="s">
        <v>152</v>
      </c>
      <c r="Q8041">
        <f ca="1">DATEDIF(Data[[#This Row],[Birthdate]],TODAY(),"Y")</f>
        <v>12</v>
      </c>
      <c r="R8041" t="str">
        <f ca="1">IF(Data[[#This Row],[Age]]&lt;=10,"3-10 Years",IF(Data[[#This Row],[Age]]&lt;=15,"11-15 Years",IF(Data[[#This Row],[Age]]&lt;=19,"16-19 Years", "20+ Years")))</f>
        <v>11-15 Years</v>
      </c>
    </row>
    <row r="8042" spans="1:18" x14ac:dyDescent="0.35">
      <c r="A8042" t="s">
        <v>534</v>
      </c>
      <c r="B8042" s="1">
        <v>45891</v>
      </c>
      <c r="C8042" t="s">
        <v>29</v>
      </c>
      <c r="D8042" t="s">
        <v>24</v>
      </c>
      <c r="E8042" t="s">
        <v>19</v>
      </c>
      <c r="F8042" t="s">
        <v>579</v>
      </c>
      <c r="G8042" t="s">
        <v>189</v>
      </c>
      <c r="H8042" t="s">
        <v>5036</v>
      </c>
      <c r="I8042" s="1">
        <v>41504</v>
      </c>
      <c r="J8042" t="s">
        <v>535</v>
      </c>
      <c r="K8042">
        <v>4600</v>
      </c>
      <c r="L8042">
        <v>4600</v>
      </c>
      <c r="M8042">
        <v>0</v>
      </c>
      <c r="N8042">
        <v>4807</v>
      </c>
      <c r="O8042" t="s">
        <v>23</v>
      </c>
      <c r="P8042" t="s">
        <v>152</v>
      </c>
      <c r="Q8042">
        <f ca="1">DATEDIF(Data[[#This Row],[Birthdate]],TODAY(),"Y")</f>
        <v>12</v>
      </c>
      <c r="R8042" t="str">
        <f ca="1">IF(Data[[#This Row],[Age]]&lt;=10,"3-10 Years",IF(Data[[#This Row],[Age]]&lt;=15,"11-15 Years",IF(Data[[#This Row],[Age]]&lt;=19,"16-19 Years", "20+ Years")))</f>
        <v>11-15 Years</v>
      </c>
    </row>
    <row r="8043" spans="1:18" x14ac:dyDescent="0.35">
      <c r="A8043" t="s">
        <v>576</v>
      </c>
      <c r="B8043" s="1">
        <v>45891</v>
      </c>
      <c r="C8043" t="s">
        <v>29</v>
      </c>
      <c r="D8043" t="s">
        <v>24</v>
      </c>
      <c r="E8043" t="s">
        <v>19</v>
      </c>
      <c r="F8043" t="s">
        <v>579</v>
      </c>
      <c r="G8043" t="s">
        <v>57</v>
      </c>
      <c r="H8043" t="s">
        <v>5036</v>
      </c>
      <c r="I8043" s="1">
        <v>41305</v>
      </c>
      <c r="J8043" t="s">
        <v>577</v>
      </c>
      <c r="K8043">
        <v>4600</v>
      </c>
      <c r="L8043">
        <v>4600</v>
      </c>
      <c r="M8043">
        <v>0</v>
      </c>
      <c r="N8043">
        <v>4600</v>
      </c>
      <c r="O8043" t="s">
        <v>23</v>
      </c>
      <c r="P8043" t="s">
        <v>152</v>
      </c>
      <c r="Q8043">
        <f ca="1">DATEDIF(Data[[#This Row],[Birthdate]],TODAY(),"Y")</f>
        <v>12</v>
      </c>
      <c r="R8043" t="str">
        <f ca="1">IF(Data[[#This Row],[Age]]&lt;=10,"3-10 Years",IF(Data[[#This Row],[Age]]&lt;=15,"11-15 Years",IF(Data[[#This Row],[Age]]&lt;=19,"16-19 Years", "20+ Years")))</f>
        <v>11-15 Years</v>
      </c>
    </row>
    <row r="8044" spans="1:18" x14ac:dyDescent="0.35">
      <c r="A8044" t="s">
        <v>2232</v>
      </c>
      <c r="B8044" s="1">
        <v>45890</v>
      </c>
      <c r="C8044" t="s">
        <v>29</v>
      </c>
      <c r="D8044" t="s">
        <v>24</v>
      </c>
      <c r="E8044" t="s">
        <v>19</v>
      </c>
      <c r="F8044" t="s">
        <v>579</v>
      </c>
      <c r="G8044" t="s">
        <v>2233</v>
      </c>
      <c r="H8044" t="s">
        <v>1083</v>
      </c>
      <c r="I8044" s="1">
        <v>41364</v>
      </c>
      <c r="J8044" t="s">
        <v>2234</v>
      </c>
      <c r="K8044">
        <v>2300</v>
      </c>
      <c r="L8044">
        <v>2300</v>
      </c>
      <c r="M8044">
        <v>0</v>
      </c>
      <c r="N8044">
        <v>2300</v>
      </c>
      <c r="O8044" t="s">
        <v>23</v>
      </c>
      <c r="P8044" t="s">
        <v>152</v>
      </c>
      <c r="Q8044">
        <f ca="1">DATEDIF(Data[[#This Row],[Birthdate]],TODAY(),"Y")</f>
        <v>12</v>
      </c>
      <c r="R8044" t="str">
        <f ca="1">IF(Data[[#This Row],[Age]]&lt;=10,"3-10 Years",IF(Data[[#This Row],[Age]]&lt;=15,"11-15 Years",IF(Data[[#This Row],[Age]]&lt;=19,"16-19 Years", "20+ Years")))</f>
        <v>11-15 Years</v>
      </c>
    </row>
    <row r="8045" spans="1:18" x14ac:dyDescent="0.35">
      <c r="A8045" t="s">
        <v>389</v>
      </c>
      <c r="B8045" s="1">
        <v>45889</v>
      </c>
      <c r="C8045" t="s">
        <v>29</v>
      </c>
      <c r="D8045" t="s">
        <v>24</v>
      </c>
      <c r="E8045" t="s">
        <v>5008</v>
      </c>
      <c r="F8045" t="s">
        <v>5006</v>
      </c>
      <c r="G8045" t="s">
        <v>50</v>
      </c>
      <c r="H8045" t="s">
        <v>5036</v>
      </c>
      <c r="I8045" s="1">
        <v>41579</v>
      </c>
      <c r="J8045" t="s">
        <v>390</v>
      </c>
      <c r="K8045">
        <v>2300</v>
      </c>
      <c r="L8045">
        <v>2300</v>
      </c>
      <c r="M8045">
        <v>0</v>
      </c>
      <c r="N8045">
        <v>2300</v>
      </c>
      <c r="O8045" t="s">
        <v>23</v>
      </c>
      <c r="P8045" t="s">
        <v>152</v>
      </c>
      <c r="Q8045">
        <f ca="1">DATEDIF(Data[[#This Row],[Birthdate]],TODAY(),"Y")</f>
        <v>12</v>
      </c>
      <c r="R8045" t="str">
        <f ca="1">IF(Data[[#This Row],[Age]]&lt;=10,"3-10 Years",IF(Data[[#This Row],[Age]]&lt;=15,"11-15 Years",IF(Data[[#This Row],[Age]]&lt;=19,"16-19 Years", "20+ Years")))</f>
        <v>11-15 Years</v>
      </c>
    </row>
    <row r="8046" spans="1:18" x14ac:dyDescent="0.35">
      <c r="A8046" t="s">
        <v>2243</v>
      </c>
      <c r="B8046" s="1">
        <v>45889</v>
      </c>
      <c r="C8046" t="s">
        <v>29</v>
      </c>
      <c r="D8046" t="s">
        <v>24</v>
      </c>
      <c r="E8046" t="s">
        <v>19</v>
      </c>
      <c r="F8046" t="s">
        <v>579</v>
      </c>
      <c r="G8046" t="s">
        <v>105</v>
      </c>
      <c r="H8046" t="s">
        <v>5036</v>
      </c>
      <c r="I8046" s="1">
        <v>41484</v>
      </c>
      <c r="J8046" t="s">
        <v>2244</v>
      </c>
      <c r="K8046">
        <v>4600</v>
      </c>
      <c r="L8046">
        <v>4600</v>
      </c>
      <c r="M8046">
        <v>0</v>
      </c>
      <c r="N8046">
        <v>4807</v>
      </c>
      <c r="O8046" t="s">
        <v>23</v>
      </c>
      <c r="P8046" t="s">
        <v>152</v>
      </c>
      <c r="Q8046">
        <f ca="1">DATEDIF(Data[[#This Row],[Birthdate]],TODAY(),"Y")</f>
        <v>12</v>
      </c>
      <c r="R8046" t="str">
        <f ca="1">IF(Data[[#This Row],[Age]]&lt;=10,"3-10 Years",IF(Data[[#This Row],[Age]]&lt;=15,"11-15 Years",IF(Data[[#This Row],[Age]]&lt;=19,"16-19 Years", "20+ Years")))</f>
        <v>11-15 Years</v>
      </c>
    </row>
    <row r="8047" spans="1:18" x14ac:dyDescent="0.35">
      <c r="A8047" t="s">
        <v>1667</v>
      </c>
      <c r="B8047" s="1">
        <v>45889</v>
      </c>
      <c r="C8047" t="s">
        <v>29</v>
      </c>
      <c r="D8047" t="s">
        <v>24</v>
      </c>
      <c r="E8047" t="s">
        <v>5008</v>
      </c>
      <c r="F8047" t="s">
        <v>5006</v>
      </c>
      <c r="G8047" t="s">
        <v>105</v>
      </c>
      <c r="H8047" t="s">
        <v>5036</v>
      </c>
      <c r="I8047" s="1">
        <v>41341</v>
      </c>
      <c r="J8047" t="s">
        <v>1668</v>
      </c>
      <c r="K8047">
        <v>2300</v>
      </c>
      <c r="L8047">
        <v>2300</v>
      </c>
      <c r="M8047">
        <v>0</v>
      </c>
      <c r="N8047">
        <v>2300</v>
      </c>
      <c r="O8047" t="s">
        <v>23</v>
      </c>
      <c r="P8047" t="s">
        <v>152</v>
      </c>
      <c r="Q8047">
        <f ca="1">DATEDIF(Data[[#This Row],[Birthdate]],TODAY(),"Y")</f>
        <v>12</v>
      </c>
      <c r="R8047" t="str">
        <f ca="1">IF(Data[[#This Row],[Age]]&lt;=10,"3-10 Years",IF(Data[[#This Row],[Age]]&lt;=15,"11-15 Years",IF(Data[[#This Row],[Age]]&lt;=19,"16-19 Years", "20+ Years")))</f>
        <v>11-15 Years</v>
      </c>
    </row>
    <row r="8048" spans="1:18" x14ac:dyDescent="0.35">
      <c r="A8048" t="s">
        <v>244</v>
      </c>
      <c r="B8048" s="1">
        <v>45889</v>
      </c>
      <c r="C8048" t="s">
        <v>29</v>
      </c>
      <c r="D8048" t="s">
        <v>24</v>
      </c>
      <c r="E8048" t="s">
        <v>19</v>
      </c>
      <c r="F8048" t="s">
        <v>579</v>
      </c>
      <c r="G8048" t="s">
        <v>189</v>
      </c>
      <c r="H8048" t="s">
        <v>5036</v>
      </c>
      <c r="I8048" s="1">
        <v>41496</v>
      </c>
      <c r="J8048" t="s">
        <v>245</v>
      </c>
      <c r="K8048">
        <v>4807</v>
      </c>
      <c r="L8048">
        <v>4807</v>
      </c>
      <c r="M8048">
        <v>0</v>
      </c>
      <c r="N8048">
        <v>4807</v>
      </c>
      <c r="O8048" t="s">
        <v>23</v>
      </c>
      <c r="P8048" t="s">
        <v>152</v>
      </c>
      <c r="Q8048">
        <f ca="1">DATEDIF(Data[[#This Row],[Birthdate]],TODAY(),"Y")</f>
        <v>12</v>
      </c>
      <c r="R8048" t="str">
        <f ca="1">IF(Data[[#This Row],[Age]]&lt;=10,"3-10 Years",IF(Data[[#This Row],[Age]]&lt;=15,"11-15 Years",IF(Data[[#This Row],[Age]]&lt;=19,"16-19 Years", "20+ Years")))</f>
        <v>11-15 Years</v>
      </c>
    </row>
    <row r="8049" spans="1:18" x14ac:dyDescent="0.35">
      <c r="A8049" t="s">
        <v>706</v>
      </c>
      <c r="B8049" s="1">
        <v>45889</v>
      </c>
      <c r="C8049" t="s">
        <v>29</v>
      </c>
      <c r="D8049" t="s">
        <v>24</v>
      </c>
      <c r="E8049" t="s">
        <v>19</v>
      </c>
      <c r="F8049" t="s">
        <v>579</v>
      </c>
      <c r="G8049" t="s">
        <v>105</v>
      </c>
      <c r="H8049" t="s">
        <v>5036</v>
      </c>
      <c r="I8049" s="1">
        <v>41383</v>
      </c>
      <c r="J8049" t="s">
        <v>707</v>
      </c>
      <c r="K8049">
        <v>4807</v>
      </c>
      <c r="L8049">
        <v>4807</v>
      </c>
      <c r="M8049">
        <v>0</v>
      </c>
      <c r="N8049">
        <v>4807</v>
      </c>
      <c r="O8049" t="s">
        <v>23</v>
      </c>
      <c r="P8049" t="s">
        <v>152</v>
      </c>
      <c r="Q8049">
        <f ca="1">DATEDIF(Data[[#This Row],[Birthdate]],TODAY(),"Y")</f>
        <v>12</v>
      </c>
      <c r="R8049" t="str">
        <f ca="1">IF(Data[[#This Row],[Age]]&lt;=10,"3-10 Years",IF(Data[[#This Row],[Age]]&lt;=15,"11-15 Years",IF(Data[[#This Row],[Age]]&lt;=19,"16-19 Years", "20+ Years")))</f>
        <v>11-15 Years</v>
      </c>
    </row>
    <row r="8050" spans="1:18" x14ac:dyDescent="0.35">
      <c r="A8050" t="s">
        <v>1324</v>
      </c>
      <c r="B8050" s="1">
        <v>45889</v>
      </c>
      <c r="C8050" t="s">
        <v>29</v>
      </c>
      <c r="D8050" t="s">
        <v>24</v>
      </c>
      <c r="E8050" t="s">
        <v>19</v>
      </c>
      <c r="F8050" t="s">
        <v>579</v>
      </c>
      <c r="G8050" t="s">
        <v>189</v>
      </c>
      <c r="H8050" t="s">
        <v>5036</v>
      </c>
      <c r="I8050" s="1">
        <v>41281</v>
      </c>
      <c r="J8050" t="s">
        <v>1325</v>
      </c>
      <c r="K8050">
        <v>4600</v>
      </c>
      <c r="L8050">
        <v>4600</v>
      </c>
      <c r="M8050">
        <v>0</v>
      </c>
      <c r="N8050">
        <v>4807</v>
      </c>
      <c r="O8050" t="s">
        <v>23</v>
      </c>
      <c r="P8050" t="s">
        <v>152</v>
      </c>
      <c r="Q8050">
        <f ca="1">DATEDIF(Data[[#This Row],[Birthdate]],TODAY(),"Y")</f>
        <v>12</v>
      </c>
      <c r="R8050" t="str">
        <f ca="1">IF(Data[[#This Row],[Age]]&lt;=10,"3-10 Years",IF(Data[[#This Row],[Age]]&lt;=15,"11-15 Years",IF(Data[[#This Row],[Age]]&lt;=19,"16-19 Years", "20+ Years")))</f>
        <v>11-15 Years</v>
      </c>
    </row>
    <row r="8051" spans="1:18" x14ac:dyDescent="0.35">
      <c r="A8051" t="s">
        <v>1414</v>
      </c>
      <c r="B8051" s="1">
        <v>45889</v>
      </c>
      <c r="C8051" t="s">
        <v>29</v>
      </c>
      <c r="D8051" t="s">
        <v>24</v>
      </c>
      <c r="E8051" t="s">
        <v>19</v>
      </c>
      <c r="F8051" t="s">
        <v>579</v>
      </c>
      <c r="G8051" t="s">
        <v>57</v>
      </c>
      <c r="H8051" t="s">
        <v>5036</v>
      </c>
      <c r="I8051" s="1">
        <v>41590</v>
      </c>
      <c r="J8051" t="s">
        <v>1415</v>
      </c>
      <c r="K8051">
        <v>4807</v>
      </c>
      <c r="L8051">
        <v>4807</v>
      </c>
      <c r="M8051">
        <v>0</v>
      </c>
      <c r="N8051">
        <v>4807</v>
      </c>
      <c r="O8051" t="s">
        <v>23</v>
      </c>
      <c r="P8051" t="s">
        <v>152</v>
      </c>
      <c r="Q8051">
        <f ca="1">DATEDIF(Data[[#This Row],[Birthdate]],TODAY(),"Y")</f>
        <v>12</v>
      </c>
      <c r="R8051" t="str">
        <f ca="1">IF(Data[[#This Row],[Age]]&lt;=10,"3-10 Years",IF(Data[[#This Row],[Age]]&lt;=15,"11-15 Years",IF(Data[[#This Row],[Age]]&lt;=19,"16-19 Years", "20+ Years")))</f>
        <v>11-15 Years</v>
      </c>
    </row>
    <row r="8052" spans="1:18" x14ac:dyDescent="0.35">
      <c r="A8052" t="s">
        <v>475</v>
      </c>
      <c r="B8052" s="1">
        <v>45889</v>
      </c>
      <c r="C8052" t="s">
        <v>651</v>
      </c>
      <c r="D8052" t="s">
        <v>24</v>
      </c>
      <c r="E8052" t="s">
        <v>19</v>
      </c>
      <c r="F8052" t="s">
        <v>579</v>
      </c>
      <c r="G8052" t="s">
        <v>21</v>
      </c>
      <c r="H8052" t="s">
        <v>5036</v>
      </c>
      <c r="I8052" s="1">
        <v>41270</v>
      </c>
      <c r="J8052" t="s">
        <v>476</v>
      </c>
      <c r="K8052">
        <v>4672</v>
      </c>
      <c r="L8052">
        <v>3000</v>
      </c>
      <c r="M8052">
        <v>1672</v>
      </c>
      <c r="N8052">
        <v>4807</v>
      </c>
      <c r="O8052" t="s">
        <v>23</v>
      </c>
      <c r="P8052" t="s">
        <v>152</v>
      </c>
      <c r="Q8052">
        <f ca="1">DATEDIF(Data[[#This Row],[Birthdate]],TODAY(),"Y")</f>
        <v>12</v>
      </c>
      <c r="R8052" t="str">
        <f ca="1">IF(Data[[#This Row],[Age]]&lt;=10,"3-10 Years",IF(Data[[#This Row],[Age]]&lt;=15,"11-15 Years",IF(Data[[#This Row],[Age]]&lt;=19,"16-19 Years", "20+ Years")))</f>
        <v>11-15 Years</v>
      </c>
    </row>
    <row r="8053" spans="1:18" x14ac:dyDescent="0.35">
      <c r="A8053" t="s">
        <v>734</v>
      </c>
      <c r="B8053" s="1">
        <v>45889</v>
      </c>
      <c r="C8053" t="s">
        <v>29</v>
      </c>
      <c r="D8053" t="s">
        <v>24</v>
      </c>
      <c r="E8053" t="s">
        <v>19</v>
      </c>
      <c r="F8053" t="s">
        <v>579</v>
      </c>
      <c r="G8053" t="s">
        <v>50</v>
      </c>
      <c r="H8053" t="s">
        <v>5036</v>
      </c>
      <c r="I8053" s="1">
        <v>41489</v>
      </c>
      <c r="J8053" t="s">
        <v>735</v>
      </c>
      <c r="K8053">
        <v>4807</v>
      </c>
      <c r="L8053">
        <v>4807</v>
      </c>
      <c r="M8053">
        <v>0</v>
      </c>
      <c r="N8053">
        <v>4600</v>
      </c>
      <c r="O8053" t="s">
        <v>23</v>
      </c>
      <c r="P8053" t="s">
        <v>152</v>
      </c>
      <c r="Q8053">
        <f ca="1">DATEDIF(Data[[#This Row],[Birthdate]],TODAY(),"Y")</f>
        <v>12</v>
      </c>
      <c r="R8053" t="str">
        <f ca="1">IF(Data[[#This Row],[Age]]&lt;=10,"3-10 Years",IF(Data[[#This Row],[Age]]&lt;=15,"11-15 Years",IF(Data[[#This Row],[Age]]&lt;=19,"16-19 Years", "20+ Years")))</f>
        <v>11-15 Years</v>
      </c>
    </row>
    <row r="8054" spans="1:18" x14ac:dyDescent="0.35">
      <c r="A8054" t="s">
        <v>3742</v>
      </c>
      <c r="B8054" s="1">
        <v>45728</v>
      </c>
      <c r="C8054" t="s">
        <v>29</v>
      </c>
      <c r="D8054" t="s">
        <v>104</v>
      </c>
      <c r="E8054" t="s">
        <v>19</v>
      </c>
      <c r="F8054" t="s">
        <v>579</v>
      </c>
      <c r="G8054" t="s">
        <v>37</v>
      </c>
      <c r="H8054" t="s">
        <v>5036</v>
      </c>
      <c r="I8054" s="1">
        <v>41370</v>
      </c>
      <c r="J8054" t="s">
        <v>3743</v>
      </c>
      <c r="K8054">
        <v>261</v>
      </c>
      <c r="L8054">
        <v>261</v>
      </c>
      <c r="M8054">
        <v>0</v>
      </c>
      <c r="N8054">
        <v>250</v>
      </c>
      <c r="O8054" t="s">
        <v>5064</v>
      </c>
      <c r="P8054" t="s">
        <v>25</v>
      </c>
      <c r="Q8054">
        <f ca="1">DATEDIF(Data[[#This Row],[Birthdate]],TODAY(),"Y")</f>
        <v>12</v>
      </c>
      <c r="R8054" t="str">
        <f ca="1">IF(Data[[#This Row],[Age]]&lt;=10,"3-10 Years",IF(Data[[#This Row],[Age]]&lt;=15,"11-15 Years",IF(Data[[#This Row],[Age]]&lt;=19,"16-19 Years", "20+ Years")))</f>
        <v>11-15 Years</v>
      </c>
    </row>
    <row r="8055" spans="1:18" x14ac:dyDescent="0.35">
      <c r="A8055" t="s">
        <v>2209</v>
      </c>
      <c r="B8055" s="1">
        <v>45698</v>
      </c>
      <c r="C8055" t="s">
        <v>150</v>
      </c>
      <c r="D8055" t="s">
        <v>104</v>
      </c>
      <c r="E8055" t="s">
        <v>19</v>
      </c>
      <c r="F8055" t="s">
        <v>579</v>
      </c>
      <c r="G8055" t="s">
        <v>95</v>
      </c>
      <c r="H8055" t="s">
        <v>5036</v>
      </c>
      <c r="I8055" s="1">
        <v>41392</v>
      </c>
      <c r="J8055" t="s">
        <v>2210</v>
      </c>
      <c r="K8055">
        <v>1933</v>
      </c>
      <c r="L8055">
        <v>0</v>
      </c>
      <c r="M8055">
        <v>1933</v>
      </c>
      <c r="N8055">
        <v>1850</v>
      </c>
      <c r="O8055" t="s">
        <v>5064</v>
      </c>
      <c r="P8055" t="s">
        <v>25</v>
      </c>
      <c r="Q8055">
        <f ca="1">DATEDIF(Data[[#This Row],[Birthdate]],TODAY(),"Y")</f>
        <v>12</v>
      </c>
      <c r="R8055" t="str">
        <f ca="1">IF(Data[[#This Row],[Age]]&lt;=10,"3-10 Years",IF(Data[[#This Row],[Age]]&lt;=15,"11-15 Years",IF(Data[[#This Row],[Age]]&lt;=19,"16-19 Years", "20+ Years")))</f>
        <v>11-15 Years</v>
      </c>
    </row>
    <row r="8056" spans="1:18" x14ac:dyDescent="0.35">
      <c r="A8056" t="s">
        <v>3243</v>
      </c>
      <c r="B8056" s="1">
        <v>45695</v>
      </c>
      <c r="C8056" t="s">
        <v>150</v>
      </c>
      <c r="D8056" t="s">
        <v>104</v>
      </c>
      <c r="E8056" t="s">
        <v>19</v>
      </c>
      <c r="F8056" t="s">
        <v>579</v>
      </c>
      <c r="G8056" t="s">
        <v>50</v>
      </c>
      <c r="H8056" t="s">
        <v>5036</v>
      </c>
      <c r="I8056" s="1">
        <v>41439</v>
      </c>
      <c r="J8056" t="s">
        <v>2561</v>
      </c>
      <c r="K8056">
        <v>1933</v>
      </c>
      <c r="L8056">
        <v>0</v>
      </c>
      <c r="M8056">
        <v>1933</v>
      </c>
      <c r="N8056">
        <v>1850</v>
      </c>
      <c r="O8056" t="s">
        <v>5064</v>
      </c>
      <c r="P8056" t="s">
        <v>25</v>
      </c>
      <c r="Q8056">
        <f ca="1">DATEDIF(Data[[#This Row],[Birthdate]],TODAY(),"Y")</f>
        <v>12</v>
      </c>
      <c r="R8056" t="str">
        <f ca="1">IF(Data[[#This Row],[Age]]&lt;=10,"3-10 Years",IF(Data[[#This Row],[Age]]&lt;=15,"11-15 Years",IF(Data[[#This Row],[Age]]&lt;=19,"16-19 Years", "20+ Years")))</f>
        <v>11-15 Years</v>
      </c>
    </row>
    <row r="8057" spans="1:18" x14ac:dyDescent="0.35">
      <c r="A8057" t="s">
        <v>2232</v>
      </c>
      <c r="B8057" s="1">
        <v>45693</v>
      </c>
      <c r="C8057" t="s">
        <v>29</v>
      </c>
      <c r="D8057" t="s">
        <v>104</v>
      </c>
      <c r="E8057" t="s">
        <v>19</v>
      </c>
      <c r="F8057" t="s">
        <v>579</v>
      </c>
      <c r="G8057" t="s">
        <v>2233</v>
      </c>
      <c r="H8057" t="s">
        <v>1083</v>
      </c>
      <c r="I8057" s="1">
        <v>41364</v>
      </c>
      <c r="J8057" t="s">
        <v>2234</v>
      </c>
      <c r="K8057">
        <v>1933</v>
      </c>
      <c r="L8057">
        <v>1933</v>
      </c>
      <c r="M8057">
        <v>0</v>
      </c>
      <c r="N8057">
        <v>1850</v>
      </c>
      <c r="O8057" t="s">
        <v>5064</v>
      </c>
      <c r="P8057" t="s">
        <v>152</v>
      </c>
      <c r="Q8057">
        <f ca="1">DATEDIF(Data[[#This Row],[Birthdate]],TODAY(),"Y")</f>
        <v>12</v>
      </c>
      <c r="R8057" t="str">
        <f ca="1">IF(Data[[#This Row],[Age]]&lt;=10,"3-10 Years",IF(Data[[#This Row],[Age]]&lt;=15,"11-15 Years",IF(Data[[#This Row],[Age]]&lt;=19,"16-19 Years", "20+ Years")))</f>
        <v>11-15 Years</v>
      </c>
    </row>
    <row r="8058" spans="1:18" x14ac:dyDescent="0.35">
      <c r="A8058" t="s">
        <v>2067</v>
      </c>
      <c r="B8058" s="1">
        <v>45693</v>
      </c>
      <c r="C8058" t="s">
        <v>29</v>
      </c>
      <c r="D8058" t="s">
        <v>104</v>
      </c>
      <c r="E8058" t="s">
        <v>19</v>
      </c>
      <c r="F8058" t="s">
        <v>579</v>
      </c>
      <c r="G8058" t="s">
        <v>189</v>
      </c>
      <c r="H8058" t="s">
        <v>5036</v>
      </c>
      <c r="I8058" s="1">
        <v>41302</v>
      </c>
      <c r="J8058" t="s">
        <v>380</v>
      </c>
      <c r="K8058">
        <v>1933</v>
      </c>
      <c r="L8058">
        <v>1933</v>
      </c>
      <c r="M8058">
        <v>0</v>
      </c>
      <c r="N8058">
        <v>1850</v>
      </c>
      <c r="O8058" t="s">
        <v>5064</v>
      </c>
      <c r="P8058" t="s">
        <v>152</v>
      </c>
      <c r="Q8058">
        <f ca="1">DATEDIF(Data[[#This Row],[Birthdate]],TODAY(),"Y")</f>
        <v>12</v>
      </c>
      <c r="R8058" t="str">
        <f ca="1">IF(Data[[#This Row],[Age]]&lt;=10,"3-10 Years",IF(Data[[#This Row],[Age]]&lt;=15,"11-15 Years",IF(Data[[#This Row],[Age]]&lt;=19,"16-19 Years", "20+ Years")))</f>
        <v>11-15 Years</v>
      </c>
    </row>
    <row r="8059" spans="1:18" x14ac:dyDescent="0.35">
      <c r="A8059" t="s">
        <v>2349</v>
      </c>
      <c r="B8059" s="1">
        <v>45693</v>
      </c>
      <c r="C8059" t="s">
        <v>29</v>
      </c>
      <c r="D8059" t="s">
        <v>104</v>
      </c>
      <c r="E8059" t="s">
        <v>19</v>
      </c>
      <c r="F8059" t="s">
        <v>579</v>
      </c>
      <c r="G8059" t="s">
        <v>47</v>
      </c>
      <c r="H8059" t="s">
        <v>5036</v>
      </c>
      <c r="I8059" s="1">
        <v>41270</v>
      </c>
      <c r="J8059" t="s">
        <v>2350</v>
      </c>
      <c r="K8059">
        <v>1933</v>
      </c>
      <c r="L8059">
        <v>1933</v>
      </c>
      <c r="M8059">
        <v>0</v>
      </c>
      <c r="N8059">
        <v>1850</v>
      </c>
      <c r="O8059" t="s">
        <v>5064</v>
      </c>
      <c r="P8059" t="s">
        <v>152</v>
      </c>
      <c r="Q8059">
        <f ca="1">DATEDIF(Data[[#This Row],[Birthdate]],TODAY(),"Y")</f>
        <v>12</v>
      </c>
      <c r="R8059" t="str">
        <f ca="1">IF(Data[[#This Row],[Age]]&lt;=10,"3-10 Years",IF(Data[[#This Row],[Age]]&lt;=15,"11-15 Years",IF(Data[[#This Row],[Age]]&lt;=19,"16-19 Years", "20+ Years")))</f>
        <v>11-15 Years</v>
      </c>
    </row>
    <row r="8060" spans="1:18" x14ac:dyDescent="0.35">
      <c r="A8060" t="s">
        <v>2270</v>
      </c>
      <c r="B8060" s="1">
        <v>45693</v>
      </c>
      <c r="C8060" t="s">
        <v>29</v>
      </c>
      <c r="D8060" t="s">
        <v>104</v>
      </c>
      <c r="E8060" t="s">
        <v>19</v>
      </c>
      <c r="F8060" t="s">
        <v>579</v>
      </c>
      <c r="G8060" t="s">
        <v>57</v>
      </c>
      <c r="H8060" t="s">
        <v>5036</v>
      </c>
      <c r="I8060" s="1">
        <v>41441</v>
      </c>
      <c r="J8060" t="s">
        <v>763</v>
      </c>
      <c r="K8060">
        <v>1200</v>
      </c>
      <c r="L8060">
        <v>1200</v>
      </c>
      <c r="M8060">
        <v>0</v>
      </c>
      <c r="N8060">
        <v>1850</v>
      </c>
      <c r="O8060" t="s">
        <v>5064</v>
      </c>
      <c r="P8060" t="s">
        <v>25</v>
      </c>
      <c r="Q8060">
        <f ca="1">DATEDIF(Data[[#This Row],[Birthdate]],TODAY(),"Y")</f>
        <v>12</v>
      </c>
      <c r="R8060" t="str">
        <f ca="1">IF(Data[[#This Row],[Age]]&lt;=10,"3-10 Years",IF(Data[[#This Row],[Age]]&lt;=15,"11-15 Years",IF(Data[[#This Row],[Age]]&lt;=19,"16-19 Years", "20+ Years")))</f>
        <v>11-15 Years</v>
      </c>
    </row>
    <row r="8061" spans="1:18" x14ac:dyDescent="0.35">
      <c r="A8061" t="s">
        <v>2178</v>
      </c>
      <c r="B8061" s="1">
        <v>45693</v>
      </c>
      <c r="C8061" t="s">
        <v>29</v>
      </c>
      <c r="D8061" t="s">
        <v>104</v>
      </c>
      <c r="E8061" t="s">
        <v>19</v>
      </c>
      <c r="F8061" t="s">
        <v>579</v>
      </c>
      <c r="G8061" t="s">
        <v>47</v>
      </c>
      <c r="H8061" t="s">
        <v>5036</v>
      </c>
      <c r="I8061" s="1">
        <v>41398</v>
      </c>
      <c r="J8061" t="s">
        <v>411</v>
      </c>
      <c r="K8061">
        <v>1933</v>
      </c>
      <c r="L8061">
        <v>1933</v>
      </c>
      <c r="M8061">
        <v>0</v>
      </c>
      <c r="N8061">
        <v>1850</v>
      </c>
      <c r="O8061" t="s">
        <v>5064</v>
      </c>
      <c r="P8061" t="s">
        <v>152</v>
      </c>
      <c r="Q8061">
        <f ca="1">DATEDIF(Data[[#This Row],[Birthdate]],TODAY(),"Y")</f>
        <v>12</v>
      </c>
      <c r="R8061" t="str">
        <f ca="1">IF(Data[[#This Row],[Age]]&lt;=10,"3-10 Years",IF(Data[[#This Row],[Age]]&lt;=15,"11-15 Years",IF(Data[[#This Row],[Age]]&lt;=19,"16-19 Years", "20+ Years")))</f>
        <v>11-15 Years</v>
      </c>
    </row>
    <row r="8062" spans="1:18" x14ac:dyDescent="0.35">
      <c r="A8062" t="s">
        <v>2177</v>
      </c>
      <c r="B8062" s="1">
        <v>45692</v>
      </c>
      <c r="C8062" t="s">
        <v>29</v>
      </c>
      <c r="D8062" t="s">
        <v>104</v>
      </c>
      <c r="E8062" t="s">
        <v>19</v>
      </c>
      <c r="F8062" t="s">
        <v>579</v>
      </c>
      <c r="G8062" t="s">
        <v>50</v>
      </c>
      <c r="H8062" t="s">
        <v>5036</v>
      </c>
      <c r="I8062" s="1">
        <v>41306</v>
      </c>
      <c r="J8062" t="s">
        <v>1283</v>
      </c>
      <c r="K8062">
        <v>1933</v>
      </c>
      <c r="L8062">
        <v>1933</v>
      </c>
      <c r="M8062">
        <v>0</v>
      </c>
      <c r="N8062">
        <v>1850</v>
      </c>
      <c r="O8062" t="s">
        <v>5064</v>
      </c>
      <c r="P8062" t="s">
        <v>25</v>
      </c>
      <c r="Q8062">
        <f ca="1">DATEDIF(Data[[#This Row],[Birthdate]],TODAY(),"Y")</f>
        <v>12</v>
      </c>
      <c r="R8062" t="str">
        <f ca="1">IF(Data[[#This Row],[Age]]&lt;=10,"3-10 Years",IF(Data[[#This Row],[Age]]&lt;=15,"11-15 Years",IF(Data[[#This Row],[Age]]&lt;=19,"16-19 Years", "20+ Years")))</f>
        <v>11-15 Years</v>
      </c>
    </row>
    <row r="8063" spans="1:18" x14ac:dyDescent="0.35">
      <c r="A8063" t="s">
        <v>1155</v>
      </c>
      <c r="B8063" s="1">
        <v>45692</v>
      </c>
      <c r="C8063" t="s">
        <v>29</v>
      </c>
      <c r="D8063" t="s">
        <v>104</v>
      </c>
      <c r="E8063" t="s">
        <v>19</v>
      </c>
      <c r="F8063" t="s">
        <v>579</v>
      </c>
      <c r="G8063" t="s">
        <v>405</v>
      </c>
      <c r="H8063" t="s">
        <v>1083</v>
      </c>
      <c r="I8063" s="1">
        <v>41543</v>
      </c>
      <c r="J8063" t="s">
        <v>1154</v>
      </c>
      <c r="K8063">
        <v>1933</v>
      </c>
      <c r="L8063">
        <v>1933</v>
      </c>
      <c r="M8063">
        <v>0</v>
      </c>
      <c r="N8063">
        <v>1850</v>
      </c>
      <c r="O8063" t="s">
        <v>5064</v>
      </c>
      <c r="P8063" t="s">
        <v>152</v>
      </c>
      <c r="Q8063">
        <f ca="1">DATEDIF(Data[[#This Row],[Birthdate]],TODAY(),"Y")</f>
        <v>12</v>
      </c>
      <c r="R8063" t="str">
        <f ca="1">IF(Data[[#This Row],[Age]]&lt;=10,"3-10 Years",IF(Data[[#This Row],[Age]]&lt;=15,"11-15 Years",IF(Data[[#This Row],[Age]]&lt;=19,"16-19 Years", "20+ Years")))</f>
        <v>11-15 Years</v>
      </c>
    </row>
    <row r="8064" spans="1:18" x14ac:dyDescent="0.35">
      <c r="A8064" t="s">
        <v>2171</v>
      </c>
      <c r="B8064" s="1">
        <v>45692</v>
      </c>
      <c r="C8064" t="s">
        <v>29</v>
      </c>
      <c r="D8064" t="s">
        <v>104</v>
      </c>
      <c r="E8064" t="s">
        <v>19</v>
      </c>
      <c r="F8064" t="s">
        <v>579</v>
      </c>
      <c r="G8064" t="s">
        <v>105</v>
      </c>
      <c r="H8064" t="s">
        <v>5036</v>
      </c>
      <c r="I8064" s="1">
        <v>41442</v>
      </c>
      <c r="J8064" t="s">
        <v>2172</v>
      </c>
      <c r="K8064">
        <v>1933</v>
      </c>
      <c r="L8064">
        <v>1933</v>
      </c>
      <c r="M8064">
        <v>0</v>
      </c>
      <c r="N8064">
        <v>1850</v>
      </c>
      <c r="O8064" t="s">
        <v>5064</v>
      </c>
      <c r="P8064" t="s">
        <v>152</v>
      </c>
      <c r="Q8064">
        <f ca="1">DATEDIF(Data[[#This Row],[Birthdate]],TODAY(),"Y")</f>
        <v>12</v>
      </c>
      <c r="R8064" t="str">
        <f ca="1">IF(Data[[#This Row],[Age]]&lt;=10,"3-10 Years",IF(Data[[#This Row],[Age]]&lt;=15,"11-15 Years",IF(Data[[#This Row],[Age]]&lt;=19,"16-19 Years", "20+ Years")))</f>
        <v>11-15 Years</v>
      </c>
    </row>
    <row r="8065" spans="1:18" x14ac:dyDescent="0.35">
      <c r="A8065" t="s">
        <v>576</v>
      </c>
      <c r="B8065" s="1">
        <v>45691</v>
      </c>
      <c r="C8065" t="s">
        <v>29</v>
      </c>
      <c r="D8065" t="s">
        <v>104</v>
      </c>
      <c r="E8065" t="s">
        <v>19</v>
      </c>
      <c r="F8065" t="s">
        <v>579</v>
      </c>
      <c r="G8065" t="s">
        <v>57</v>
      </c>
      <c r="H8065" t="s">
        <v>5036</v>
      </c>
      <c r="I8065" s="1">
        <v>41305</v>
      </c>
      <c r="J8065" t="s">
        <v>577</v>
      </c>
      <c r="K8065">
        <v>2090</v>
      </c>
      <c r="L8065">
        <v>2090</v>
      </c>
      <c r="M8065">
        <v>0</v>
      </c>
      <c r="N8065">
        <v>2000</v>
      </c>
      <c r="O8065" t="s">
        <v>5064</v>
      </c>
      <c r="P8065" t="s">
        <v>152</v>
      </c>
      <c r="Q8065">
        <f ca="1">DATEDIF(Data[[#This Row],[Birthdate]],TODAY(),"Y")</f>
        <v>12</v>
      </c>
      <c r="R8065" t="str">
        <f ca="1">IF(Data[[#This Row],[Age]]&lt;=10,"3-10 Years",IF(Data[[#This Row],[Age]]&lt;=15,"11-15 Years",IF(Data[[#This Row],[Age]]&lt;=19,"16-19 Years", "20+ Years")))</f>
        <v>11-15 Years</v>
      </c>
    </row>
    <row r="8066" spans="1:18" x14ac:dyDescent="0.35">
      <c r="A8066" t="s">
        <v>2289</v>
      </c>
      <c r="B8066" s="1">
        <v>45691</v>
      </c>
      <c r="C8066" t="s">
        <v>150</v>
      </c>
      <c r="D8066" t="s">
        <v>104</v>
      </c>
      <c r="E8066" t="s">
        <v>19</v>
      </c>
      <c r="F8066" t="s">
        <v>579</v>
      </c>
      <c r="G8066" t="s">
        <v>37</v>
      </c>
      <c r="H8066" t="s">
        <v>5036</v>
      </c>
      <c r="I8066" s="1">
        <v>41467</v>
      </c>
      <c r="J8066" t="s">
        <v>517</v>
      </c>
      <c r="K8066">
        <v>1933</v>
      </c>
      <c r="L8066">
        <v>0</v>
      </c>
      <c r="M8066">
        <v>1933</v>
      </c>
      <c r="N8066">
        <v>1850</v>
      </c>
      <c r="O8066" t="s">
        <v>5064</v>
      </c>
      <c r="P8066" t="s">
        <v>25</v>
      </c>
      <c r="Q8066">
        <f ca="1">DATEDIF(Data[[#This Row],[Birthdate]],TODAY(),"Y")</f>
        <v>12</v>
      </c>
      <c r="R8066" t="str">
        <f ca="1">IF(Data[[#This Row],[Age]]&lt;=10,"3-10 Years",IF(Data[[#This Row],[Age]]&lt;=15,"11-15 Years",IF(Data[[#This Row],[Age]]&lt;=19,"16-19 Years", "20+ Years")))</f>
        <v>11-15 Years</v>
      </c>
    </row>
    <row r="8067" spans="1:18" x14ac:dyDescent="0.35">
      <c r="A8067" t="s">
        <v>1218</v>
      </c>
      <c r="B8067" s="1">
        <v>45691</v>
      </c>
      <c r="C8067" t="s">
        <v>29</v>
      </c>
      <c r="D8067" t="s">
        <v>104</v>
      </c>
      <c r="E8067" t="s">
        <v>19</v>
      </c>
      <c r="F8067" t="s">
        <v>579</v>
      </c>
      <c r="G8067" t="s">
        <v>1219</v>
      </c>
      <c r="H8067" t="s">
        <v>5036</v>
      </c>
      <c r="I8067" s="1">
        <v>41571</v>
      </c>
      <c r="J8067" t="s">
        <v>1217</v>
      </c>
      <c r="K8067">
        <v>2090</v>
      </c>
      <c r="L8067">
        <v>2090</v>
      </c>
      <c r="M8067">
        <v>0</v>
      </c>
      <c r="N8067">
        <v>2000</v>
      </c>
      <c r="O8067" t="s">
        <v>5064</v>
      </c>
      <c r="P8067" t="s">
        <v>152</v>
      </c>
      <c r="Q8067">
        <f ca="1">DATEDIF(Data[[#This Row],[Birthdate]],TODAY(),"Y")</f>
        <v>12</v>
      </c>
      <c r="R8067" t="str">
        <f ca="1">IF(Data[[#This Row],[Age]]&lt;=10,"3-10 Years",IF(Data[[#This Row],[Age]]&lt;=15,"11-15 Years",IF(Data[[#This Row],[Age]]&lt;=19,"16-19 Years", "20+ Years")))</f>
        <v>11-15 Years</v>
      </c>
    </row>
    <row r="8068" spans="1:18" x14ac:dyDescent="0.35">
      <c r="A8068" t="s">
        <v>3255</v>
      </c>
      <c r="B8068" s="1">
        <v>45690</v>
      </c>
      <c r="C8068" t="s">
        <v>29</v>
      </c>
      <c r="D8068" t="s">
        <v>104</v>
      </c>
      <c r="E8068" t="s">
        <v>19</v>
      </c>
      <c r="F8068" t="s">
        <v>579</v>
      </c>
      <c r="G8068" t="s">
        <v>50</v>
      </c>
      <c r="H8068" t="s">
        <v>5036</v>
      </c>
      <c r="I8068" s="1">
        <v>41389</v>
      </c>
      <c r="J8068" t="s">
        <v>3256</v>
      </c>
      <c r="K8068">
        <v>2090</v>
      </c>
      <c r="L8068">
        <v>2090</v>
      </c>
      <c r="M8068">
        <v>0</v>
      </c>
      <c r="N8068">
        <v>2000</v>
      </c>
      <c r="O8068" t="s">
        <v>5064</v>
      </c>
      <c r="P8068" t="s">
        <v>25</v>
      </c>
      <c r="Q8068">
        <f ca="1">DATEDIF(Data[[#This Row],[Birthdate]],TODAY(),"Y")</f>
        <v>12</v>
      </c>
      <c r="R8068" t="str">
        <f ca="1">IF(Data[[#This Row],[Age]]&lt;=10,"3-10 Years",IF(Data[[#This Row],[Age]]&lt;=15,"11-15 Years",IF(Data[[#This Row],[Age]]&lt;=19,"16-19 Years", "20+ Years")))</f>
        <v>11-15 Years</v>
      </c>
    </row>
    <row r="8069" spans="1:18" x14ac:dyDescent="0.35">
      <c r="A8069" t="s">
        <v>2373</v>
      </c>
      <c r="B8069" s="1">
        <v>45690</v>
      </c>
      <c r="C8069" t="s">
        <v>150</v>
      </c>
      <c r="D8069" t="s">
        <v>104</v>
      </c>
      <c r="E8069" t="s">
        <v>19</v>
      </c>
      <c r="F8069" t="s">
        <v>579</v>
      </c>
      <c r="G8069" t="s">
        <v>189</v>
      </c>
      <c r="H8069" t="s">
        <v>5036</v>
      </c>
      <c r="I8069" s="1">
        <v>41287</v>
      </c>
      <c r="J8069" t="s">
        <v>2374</v>
      </c>
      <c r="K8069">
        <v>1045</v>
      </c>
      <c r="L8069">
        <v>0</v>
      </c>
      <c r="M8069">
        <v>1045</v>
      </c>
      <c r="N8069">
        <v>1000</v>
      </c>
      <c r="O8069" t="s">
        <v>5064</v>
      </c>
      <c r="P8069" t="s">
        <v>152</v>
      </c>
      <c r="Q8069">
        <f ca="1">DATEDIF(Data[[#This Row],[Birthdate]],TODAY(),"Y")</f>
        <v>12</v>
      </c>
      <c r="R8069" t="str">
        <f ca="1">IF(Data[[#This Row],[Age]]&lt;=10,"3-10 Years",IF(Data[[#This Row],[Age]]&lt;=15,"11-15 Years",IF(Data[[#This Row],[Age]]&lt;=19,"16-19 Years", "20+ Years")))</f>
        <v>11-15 Years</v>
      </c>
    </row>
    <row r="8070" spans="1:18" x14ac:dyDescent="0.35">
      <c r="A8070" t="s">
        <v>1898</v>
      </c>
      <c r="B8070" s="1">
        <v>45690</v>
      </c>
      <c r="C8070" t="s">
        <v>150</v>
      </c>
      <c r="D8070" t="s">
        <v>104</v>
      </c>
      <c r="E8070" t="s">
        <v>19</v>
      </c>
      <c r="F8070" t="s">
        <v>579</v>
      </c>
      <c r="G8070" t="s">
        <v>105</v>
      </c>
      <c r="H8070" t="s">
        <v>5036</v>
      </c>
      <c r="I8070" s="1">
        <v>41575</v>
      </c>
      <c r="J8070" t="s">
        <v>2222</v>
      </c>
      <c r="K8070">
        <v>1933</v>
      </c>
      <c r="L8070">
        <v>0</v>
      </c>
      <c r="M8070">
        <v>1933</v>
      </c>
      <c r="N8070">
        <v>1850</v>
      </c>
      <c r="O8070" t="s">
        <v>5064</v>
      </c>
      <c r="P8070" t="s">
        <v>152</v>
      </c>
      <c r="Q8070">
        <f ca="1">DATEDIF(Data[[#This Row],[Birthdate]],TODAY(),"Y")</f>
        <v>12</v>
      </c>
      <c r="R8070" t="str">
        <f ca="1">IF(Data[[#This Row],[Age]]&lt;=10,"3-10 Years",IF(Data[[#This Row],[Age]]&lt;=15,"11-15 Years",IF(Data[[#This Row],[Age]]&lt;=19,"16-19 Years", "20+ Years")))</f>
        <v>11-15 Years</v>
      </c>
    </row>
    <row r="8071" spans="1:18" x14ac:dyDescent="0.35">
      <c r="A8071" t="s">
        <v>320</v>
      </c>
      <c r="B8071" s="1">
        <v>45690</v>
      </c>
      <c r="C8071" t="s">
        <v>651</v>
      </c>
      <c r="D8071" t="s">
        <v>104</v>
      </c>
      <c r="E8071" t="s">
        <v>19</v>
      </c>
      <c r="F8071" t="s">
        <v>579</v>
      </c>
      <c r="G8071" t="s">
        <v>37</v>
      </c>
      <c r="H8071" t="s">
        <v>5036</v>
      </c>
      <c r="I8071" s="1">
        <v>41458</v>
      </c>
      <c r="J8071" t="s">
        <v>321</v>
      </c>
      <c r="K8071">
        <v>2000</v>
      </c>
      <c r="L8071">
        <v>1200</v>
      </c>
      <c r="M8071">
        <v>800</v>
      </c>
      <c r="N8071">
        <v>2000</v>
      </c>
      <c r="O8071" t="s">
        <v>5064</v>
      </c>
      <c r="P8071" t="s">
        <v>152</v>
      </c>
      <c r="Q8071">
        <f ca="1">DATEDIF(Data[[#This Row],[Birthdate]],TODAY(),"Y")</f>
        <v>12</v>
      </c>
      <c r="R8071" t="str">
        <f ca="1">IF(Data[[#This Row],[Age]]&lt;=10,"3-10 Years",IF(Data[[#This Row],[Age]]&lt;=15,"11-15 Years",IF(Data[[#This Row],[Age]]&lt;=19,"16-19 Years", "20+ Years")))</f>
        <v>11-15 Years</v>
      </c>
    </row>
    <row r="8072" spans="1:18" x14ac:dyDescent="0.35">
      <c r="A8072" t="s">
        <v>1148</v>
      </c>
      <c r="B8072" s="1">
        <v>45689</v>
      </c>
      <c r="C8072" t="s">
        <v>150</v>
      </c>
      <c r="D8072" t="s">
        <v>104</v>
      </c>
      <c r="E8072" t="s">
        <v>19</v>
      </c>
      <c r="F8072" t="s">
        <v>579</v>
      </c>
      <c r="G8072" t="s">
        <v>189</v>
      </c>
      <c r="H8072" t="s">
        <v>5036</v>
      </c>
      <c r="I8072" s="1">
        <v>41302</v>
      </c>
      <c r="J8072" t="s">
        <v>1149</v>
      </c>
      <c r="K8072">
        <v>1933</v>
      </c>
      <c r="L8072">
        <v>0</v>
      </c>
      <c r="M8072">
        <v>1933</v>
      </c>
      <c r="N8072">
        <v>1850</v>
      </c>
      <c r="O8072" t="s">
        <v>5064</v>
      </c>
      <c r="P8072" t="s">
        <v>152</v>
      </c>
      <c r="Q8072">
        <f ca="1">DATEDIF(Data[[#This Row],[Birthdate]],TODAY(),"Y")</f>
        <v>12</v>
      </c>
      <c r="R8072" t="str">
        <f ca="1">IF(Data[[#This Row],[Age]]&lt;=10,"3-10 Years",IF(Data[[#This Row],[Age]]&lt;=15,"11-15 Years",IF(Data[[#This Row],[Age]]&lt;=19,"16-19 Years", "20+ Years")))</f>
        <v>11-15 Years</v>
      </c>
    </row>
    <row r="8073" spans="1:18" x14ac:dyDescent="0.35">
      <c r="A8073" t="s">
        <v>726</v>
      </c>
      <c r="B8073" s="1">
        <v>45689</v>
      </c>
      <c r="C8073" t="s">
        <v>29</v>
      </c>
      <c r="D8073" t="s">
        <v>104</v>
      </c>
      <c r="E8073" t="s">
        <v>19</v>
      </c>
      <c r="F8073" t="s">
        <v>579</v>
      </c>
      <c r="G8073" t="s">
        <v>21</v>
      </c>
      <c r="H8073" t="s">
        <v>5036</v>
      </c>
      <c r="I8073" s="1">
        <v>41582</v>
      </c>
      <c r="J8073" t="s">
        <v>727</v>
      </c>
      <c r="K8073">
        <v>1515</v>
      </c>
      <c r="L8073">
        <v>1515</v>
      </c>
      <c r="M8073">
        <v>0</v>
      </c>
      <c r="N8073">
        <v>1450</v>
      </c>
      <c r="O8073" t="s">
        <v>5064</v>
      </c>
      <c r="P8073" t="s">
        <v>152</v>
      </c>
      <c r="Q8073">
        <f ca="1">DATEDIF(Data[[#This Row],[Birthdate]],TODAY(),"Y")</f>
        <v>12</v>
      </c>
      <c r="R8073" t="str">
        <f ca="1">IF(Data[[#This Row],[Age]]&lt;=10,"3-10 Years",IF(Data[[#This Row],[Age]]&lt;=15,"11-15 Years",IF(Data[[#This Row],[Age]]&lt;=19,"16-19 Years", "20+ Years")))</f>
        <v>11-15 Years</v>
      </c>
    </row>
    <row r="8074" spans="1:18" x14ac:dyDescent="0.35">
      <c r="A8074" t="s">
        <v>1619</v>
      </c>
      <c r="B8074" s="1">
        <v>45689</v>
      </c>
      <c r="C8074" t="s">
        <v>29</v>
      </c>
      <c r="D8074" t="s">
        <v>104</v>
      </c>
      <c r="E8074" t="s">
        <v>19</v>
      </c>
      <c r="F8074" t="s">
        <v>579</v>
      </c>
      <c r="G8074" t="s">
        <v>47</v>
      </c>
      <c r="H8074" t="s">
        <v>5036</v>
      </c>
      <c r="I8074" s="1">
        <v>41541</v>
      </c>
      <c r="J8074" t="s">
        <v>1620</v>
      </c>
      <c r="K8074">
        <v>1045</v>
      </c>
      <c r="L8074">
        <v>1045</v>
      </c>
      <c r="M8074">
        <v>0</v>
      </c>
      <c r="N8074">
        <v>1000</v>
      </c>
      <c r="O8074" t="s">
        <v>5064</v>
      </c>
      <c r="P8074" t="s">
        <v>152</v>
      </c>
      <c r="Q8074">
        <f ca="1">DATEDIF(Data[[#This Row],[Birthdate]],TODAY(),"Y")</f>
        <v>12</v>
      </c>
      <c r="R8074" t="str">
        <f ca="1">IF(Data[[#This Row],[Age]]&lt;=10,"3-10 Years",IF(Data[[#This Row],[Age]]&lt;=15,"11-15 Years",IF(Data[[#This Row],[Age]]&lt;=19,"16-19 Years", "20+ Years")))</f>
        <v>11-15 Years</v>
      </c>
    </row>
    <row r="8075" spans="1:18" x14ac:dyDescent="0.35">
      <c r="A8075" t="s">
        <v>1682</v>
      </c>
      <c r="B8075" s="1">
        <v>45689</v>
      </c>
      <c r="C8075" t="s">
        <v>29</v>
      </c>
      <c r="D8075" t="s">
        <v>104</v>
      </c>
      <c r="E8075" t="s">
        <v>19</v>
      </c>
      <c r="F8075" t="s">
        <v>579</v>
      </c>
      <c r="G8075" t="s">
        <v>57</v>
      </c>
      <c r="H8075" t="s">
        <v>5036</v>
      </c>
      <c r="I8075" s="1">
        <v>41592</v>
      </c>
      <c r="J8075" t="s">
        <v>1683</v>
      </c>
      <c r="K8075">
        <v>1933</v>
      </c>
      <c r="L8075">
        <v>1933</v>
      </c>
      <c r="M8075">
        <v>0</v>
      </c>
      <c r="N8075">
        <v>1850</v>
      </c>
      <c r="O8075" t="s">
        <v>5064</v>
      </c>
      <c r="P8075" t="s">
        <v>152</v>
      </c>
      <c r="Q8075">
        <f ca="1">DATEDIF(Data[[#This Row],[Birthdate]],TODAY(),"Y")</f>
        <v>12</v>
      </c>
      <c r="R8075" t="str">
        <f ca="1">IF(Data[[#This Row],[Age]]&lt;=10,"3-10 Years",IF(Data[[#This Row],[Age]]&lt;=15,"11-15 Years",IF(Data[[#This Row],[Age]]&lt;=19,"16-19 Years", "20+ Years")))</f>
        <v>11-15 Years</v>
      </c>
    </row>
    <row r="8076" spans="1:18" x14ac:dyDescent="0.35">
      <c r="A8076" t="s">
        <v>3268</v>
      </c>
      <c r="B8076" s="1">
        <v>45689</v>
      </c>
      <c r="C8076" t="s">
        <v>29</v>
      </c>
      <c r="D8076" t="s">
        <v>104</v>
      </c>
      <c r="E8076" t="s">
        <v>19</v>
      </c>
      <c r="F8076" t="s">
        <v>579</v>
      </c>
      <c r="G8076" t="s">
        <v>105</v>
      </c>
      <c r="H8076" t="s">
        <v>5036</v>
      </c>
      <c r="I8076" s="1">
        <v>41522</v>
      </c>
      <c r="J8076" t="s">
        <v>3269</v>
      </c>
      <c r="K8076">
        <v>1933</v>
      </c>
      <c r="L8076">
        <v>1933</v>
      </c>
      <c r="M8076">
        <v>0</v>
      </c>
      <c r="N8076">
        <v>1850</v>
      </c>
      <c r="O8076" t="s">
        <v>5064</v>
      </c>
      <c r="P8076" t="s">
        <v>25</v>
      </c>
      <c r="Q8076">
        <f ca="1">DATEDIF(Data[[#This Row],[Birthdate]],TODAY(),"Y")</f>
        <v>12</v>
      </c>
      <c r="R8076" t="str">
        <f ca="1">IF(Data[[#This Row],[Age]]&lt;=10,"3-10 Years",IF(Data[[#This Row],[Age]]&lt;=15,"11-15 Years",IF(Data[[#This Row],[Age]]&lt;=19,"16-19 Years", "20+ Years")))</f>
        <v>11-15 Years</v>
      </c>
    </row>
    <row r="8077" spans="1:18" x14ac:dyDescent="0.35">
      <c r="A8077" t="s">
        <v>244</v>
      </c>
      <c r="B8077" s="1">
        <v>45688</v>
      </c>
      <c r="C8077" t="s">
        <v>29</v>
      </c>
      <c r="D8077" t="s">
        <v>104</v>
      </c>
      <c r="E8077" t="s">
        <v>19</v>
      </c>
      <c r="F8077" t="s">
        <v>579</v>
      </c>
      <c r="G8077" t="s">
        <v>189</v>
      </c>
      <c r="H8077" t="s">
        <v>5036</v>
      </c>
      <c r="I8077" s="1">
        <v>41496</v>
      </c>
      <c r="J8077" t="s">
        <v>245</v>
      </c>
      <c r="K8077">
        <v>2090</v>
      </c>
      <c r="L8077">
        <v>2090</v>
      </c>
      <c r="M8077">
        <v>0</v>
      </c>
      <c r="N8077">
        <v>2000</v>
      </c>
      <c r="O8077" t="s">
        <v>5064</v>
      </c>
      <c r="P8077" t="s">
        <v>152</v>
      </c>
      <c r="Q8077">
        <f ca="1">DATEDIF(Data[[#This Row],[Birthdate]],TODAY(),"Y")</f>
        <v>12</v>
      </c>
      <c r="R8077" t="str">
        <f ca="1">IF(Data[[#This Row],[Age]]&lt;=10,"3-10 Years",IF(Data[[#This Row],[Age]]&lt;=15,"11-15 Years",IF(Data[[#This Row],[Age]]&lt;=19,"16-19 Years", "20+ Years")))</f>
        <v>11-15 Years</v>
      </c>
    </row>
    <row r="8078" spans="1:18" x14ac:dyDescent="0.35">
      <c r="A8078" t="s">
        <v>3283</v>
      </c>
      <c r="B8078" s="1">
        <v>45688</v>
      </c>
      <c r="C8078" t="s">
        <v>29</v>
      </c>
      <c r="D8078" t="s">
        <v>104</v>
      </c>
      <c r="E8078" t="s">
        <v>19</v>
      </c>
      <c r="F8078" t="s">
        <v>579</v>
      </c>
      <c r="G8078" t="s">
        <v>50</v>
      </c>
      <c r="H8078" t="s">
        <v>5036</v>
      </c>
      <c r="I8078" s="1">
        <v>41255</v>
      </c>
      <c r="J8078" t="s">
        <v>3284</v>
      </c>
      <c r="K8078">
        <v>2090</v>
      </c>
      <c r="L8078">
        <v>2090</v>
      </c>
      <c r="M8078">
        <v>0</v>
      </c>
      <c r="N8078">
        <v>2000</v>
      </c>
      <c r="O8078" t="s">
        <v>5064</v>
      </c>
      <c r="P8078" t="s">
        <v>25</v>
      </c>
      <c r="Q8078">
        <f ca="1">DATEDIF(Data[[#This Row],[Birthdate]],TODAY(),"Y")</f>
        <v>12</v>
      </c>
      <c r="R8078" t="str">
        <f ca="1">IF(Data[[#This Row],[Age]]&lt;=10,"3-10 Years",IF(Data[[#This Row],[Age]]&lt;=15,"11-15 Years",IF(Data[[#This Row],[Age]]&lt;=19,"16-19 Years", "20+ Years")))</f>
        <v>11-15 Years</v>
      </c>
    </row>
    <row r="8079" spans="1:18" x14ac:dyDescent="0.35">
      <c r="A8079" t="s">
        <v>647</v>
      </c>
      <c r="B8079" s="1">
        <v>45688</v>
      </c>
      <c r="C8079" t="s">
        <v>29</v>
      </c>
      <c r="D8079" t="s">
        <v>104</v>
      </c>
      <c r="E8079" t="s">
        <v>19</v>
      </c>
      <c r="F8079" t="s">
        <v>579</v>
      </c>
      <c r="G8079" t="s">
        <v>189</v>
      </c>
      <c r="H8079" t="s">
        <v>5036</v>
      </c>
      <c r="I8079" s="1">
        <v>41327</v>
      </c>
      <c r="J8079" t="s">
        <v>648</v>
      </c>
      <c r="K8079">
        <v>2090</v>
      </c>
      <c r="L8079">
        <v>2090</v>
      </c>
      <c r="M8079">
        <v>0</v>
      </c>
      <c r="N8079">
        <v>2000</v>
      </c>
      <c r="O8079" t="s">
        <v>5064</v>
      </c>
      <c r="P8079" t="s">
        <v>152</v>
      </c>
      <c r="Q8079">
        <f ca="1">DATEDIF(Data[[#This Row],[Birthdate]],TODAY(),"Y")</f>
        <v>12</v>
      </c>
      <c r="R8079" t="str">
        <f ca="1">IF(Data[[#This Row],[Age]]&lt;=10,"3-10 Years",IF(Data[[#This Row],[Age]]&lt;=15,"11-15 Years",IF(Data[[#This Row],[Age]]&lt;=19,"16-19 Years", "20+ Years")))</f>
        <v>11-15 Years</v>
      </c>
    </row>
    <row r="8080" spans="1:18" x14ac:dyDescent="0.35">
      <c r="A8080" t="s">
        <v>620</v>
      </c>
      <c r="B8080" s="1">
        <v>45688</v>
      </c>
      <c r="C8080" t="s">
        <v>150</v>
      </c>
      <c r="D8080" t="s">
        <v>104</v>
      </c>
      <c r="E8080" t="s">
        <v>19</v>
      </c>
      <c r="F8080" t="s">
        <v>579</v>
      </c>
      <c r="G8080" t="s">
        <v>50</v>
      </c>
      <c r="H8080" t="s">
        <v>5036</v>
      </c>
      <c r="I8080" s="1">
        <v>41289</v>
      </c>
      <c r="J8080" t="s">
        <v>199</v>
      </c>
      <c r="K8080">
        <v>2090</v>
      </c>
      <c r="L8080">
        <v>0</v>
      </c>
      <c r="M8080">
        <v>2090</v>
      </c>
      <c r="N8080">
        <v>2000</v>
      </c>
      <c r="O8080" t="s">
        <v>5064</v>
      </c>
      <c r="P8080" t="s">
        <v>25</v>
      </c>
      <c r="Q8080">
        <f ca="1">DATEDIF(Data[[#This Row],[Birthdate]],TODAY(),"Y")</f>
        <v>12</v>
      </c>
      <c r="R8080" t="str">
        <f ca="1">IF(Data[[#This Row],[Age]]&lt;=10,"3-10 Years",IF(Data[[#This Row],[Age]]&lt;=15,"11-15 Years",IF(Data[[#This Row],[Age]]&lt;=19,"16-19 Years", "20+ Years")))</f>
        <v>11-15 Years</v>
      </c>
    </row>
    <row r="8081" spans="1:18" x14ac:dyDescent="0.35">
      <c r="A8081" t="s">
        <v>1667</v>
      </c>
      <c r="B8081" s="1">
        <v>45687</v>
      </c>
      <c r="C8081" t="s">
        <v>29</v>
      </c>
      <c r="D8081" t="s">
        <v>104</v>
      </c>
      <c r="E8081" t="s">
        <v>19</v>
      </c>
      <c r="F8081" t="s">
        <v>579</v>
      </c>
      <c r="G8081" t="s">
        <v>105</v>
      </c>
      <c r="H8081" t="s">
        <v>5036</v>
      </c>
      <c r="I8081" s="1">
        <v>41341</v>
      </c>
      <c r="J8081" t="s">
        <v>1668</v>
      </c>
      <c r="K8081">
        <v>2090</v>
      </c>
      <c r="L8081">
        <v>2090</v>
      </c>
      <c r="M8081">
        <v>0</v>
      </c>
      <c r="N8081">
        <v>2000</v>
      </c>
      <c r="O8081" t="s">
        <v>5064</v>
      </c>
      <c r="P8081" t="s">
        <v>152</v>
      </c>
      <c r="Q8081">
        <f ca="1">DATEDIF(Data[[#This Row],[Birthdate]],TODAY(),"Y")</f>
        <v>12</v>
      </c>
      <c r="R8081" t="str">
        <f ca="1">IF(Data[[#This Row],[Age]]&lt;=10,"3-10 Years",IF(Data[[#This Row],[Age]]&lt;=15,"11-15 Years",IF(Data[[#This Row],[Age]]&lt;=19,"16-19 Years", "20+ Years")))</f>
        <v>11-15 Years</v>
      </c>
    </row>
    <row r="8082" spans="1:18" x14ac:dyDescent="0.35">
      <c r="A8082" t="s">
        <v>1676</v>
      </c>
      <c r="B8082" s="1">
        <v>45687</v>
      </c>
      <c r="C8082" t="s">
        <v>29</v>
      </c>
      <c r="D8082" t="s">
        <v>104</v>
      </c>
      <c r="E8082" t="s">
        <v>19</v>
      </c>
      <c r="F8082" t="s">
        <v>579</v>
      </c>
      <c r="G8082" t="s">
        <v>57</v>
      </c>
      <c r="H8082" t="s">
        <v>5036</v>
      </c>
      <c r="I8082" s="1">
        <v>41252</v>
      </c>
      <c r="J8082" t="s">
        <v>1677</v>
      </c>
      <c r="K8082">
        <v>2090</v>
      </c>
      <c r="L8082">
        <v>2090</v>
      </c>
      <c r="M8082">
        <v>0</v>
      </c>
      <c r="N8082">
        <v>2000</v>
      </c>
      <c r="O8082" t="s">
        <v>5064</v>
      </c>
      <c r="P8082" t="s">
        <v>25</v>
      </c>
      <c r="Q8082">
        <f ca="1">DATEDIF(Data[[#This Row],[Birthdate]],TODAY(),"Y")</f>
        <v>12</v>
      </c>
      <c r="R8082" t="str">
        <f ca="1">IF(Data[[#This Row],[Age]]&lt;=10,"3-10 Years",IF(Data[[#This Row],[Age]]&lt;=15,"11-15 Years",IF(Data[[#This Row],[Age]]&lt;=19,"16-19 Years", "20+ Years")))</f>
        <v>11-15 Years</v>
      </c>
    </row>
    <row r="8083" spans="1:18" x14ac:dyDescent="0.35">
      <c r="A8083" t="s">
        <v>2148</v>
      </c>
      <c r="B8083" s="1">
        <v>45686</v>
      </c>
      <c r="C8083" t="s">
        <v>29</v>
      </c>
      <c r="D8083" t="s">
        <v>104</v>
      </c>
      <c r="E8083" t="s">
        <v>19</v>
      </c>
      <c r="F8083" t="s">
        <v>579</v>
      </c>
      <c r="G8083" t="s">
        <v>50</v>
      </c>
      <c r="H8083" t="s">
        <v>5036</v>
      </c>
      <c r="I8083" s="1">
        <v>41291</v>
      </c>
      <c r="J8083" t="s">
        <v>2149</v>
      </c>
      <c r="K8083">
        <v>2090</v>
      </c>
      <c r="L8083">
        <v>2090</v>
      </c>
      <c r="M8083">
        <v>0</v>
      </c>
      <c r="N8083">
        <v>2000</v>
      </c>
      <c r="O8083" t="s">
        <v>5064</v>
      </c>
      <c r="P8083" t="s">
        <v>25</v>
      </c>
      <c r="Q8083">
        <f ca="1">DATEDIF(Data[[#This Row],[Birthdate]],TODAY(),"Y")</f>
        <v>12</v>
      </c>
      <c r="R8083" t="str">
        <f ca="1">IF(Data[[#This Row],[Age]]&lt;=10,"3-10 Years",IF(Data[[#This Row],[Age]]&lt;=15,"11-15 Years",IF(Data[[#This Row],[Age]]&lt;=19,"16-19 Years", "20+ Years")))</f>
        <v>11-15 Years</v>
      </c>
    </row>
    <row r="8084" spans="1:18" x14ac:dyDescent="0.35">
      <c r="A8084" t="s">
        <v>3221</v>
      </c>
      <c r="B8084" s="1">
        <v>45686</v>
      </c>
      <c r="C8084" t="s">
        <v>150</v>
      </c>
      <c r="D8084" t="s">
        <v>104</v>
      </c>
      <c r="E8084" t="s">
        <v>19</v>
      </c>
      <c r="F8084" t="s">
        <v>579</v>
      </c>
      <c r="G8084" t="s">
        <v>3222</v>
      </c>
      <c r="H8084" t="s">
        <v>5050</v>
      </c>
      <c r="I8084" s="1">
        <v>41516</v>
      </c>
      <c r="J8084" t="s">
        <v>3223</v>
      </c>
      <c r="K8084">
        <v>2090</v>
      </c>
      <c r="L8084">
        <v>0</v>
      </c>
      <c r="M8084">
        <v>2090</v>
      </c>
      <c r="N8084">
        <v>2000</v>
      </c>
      <c r="O8084" t="s">
        <v>5064</v>
      </c>
      <c r="P8084" t="s">
        <v>25</v>
      </c>
      <c r="Q8084">
        <f ca="1">DATEDIF(Data[[#This Row],[Birthdate]],TODAY(),"Y")</f>
        <v>12</v>
      </c>
      <c r="R8084" t="str">
        <f ca="1">IF(Data[[#This Row],[Age]]&lt;=10,"3-10 Years",IF(Data[[#This Row],[Age]]&lt;=15,"11-15 Years",IF(Data[[#This Row],[Age]]&lt;=19,"16-19 Years", "20+ Years")))</f>
        <v>11-15 Years</v>
      </c>
    </row>
    <row r="8085" spans="1:18" x14ac:dyDescent="0.35">
      <c r="A8085" t="s">
        <v>240</v>
      </c>
      <c r="B8085" s="1">
        <v>45685</v>
      </c>
      <c r="C8085" t="s">
        <v>29</v>
      </c>
      <c r="D8085" t="s">
        <v>104</v>
      </c>
      <c r="E8085" t="s">
        <v>19</v>
      </c>
      <c r="F8085" t="s">
        <v>579</v>
      </c>
      <c r="G8085" t="s">
        <v>30</v>
      </c>
      <c r="H8085" t="s">
        <v>5036</v>
      </c>
      <c r="I8085" s="1">
        <v>41392</v>
      </c>
      <c r="J8085" t="s">
        <v>241</v>
      </c>
      <c r="K8085">
        <v>2090</v>
      </c>
      <c r="L8085">
        <v>2090</v>
      </c>
      <c r="M8085">
        <v>0</v>
      </c>
      <c r="N8085">
        <v>2000</v>
      </c>
      <c r="O8085" t="s">
        <v>5064</v>
      </c>
      <c r="P8085" t="s">
        <v>25</v>
      </c>
      <c r="Q8085">
        <f ca="1">DATEDIF(Data[[#This Row],[Birthdate]],TODAY(),"Y")</f>
        <v>12</v>
      </c>
      <c r="R8085" t="str">
        <f ca="1">IF(Data[[#This Row],[Age]]&lt;=10,"3-10 Years",IF(Data[[#This Row],[Age]]&lt;=15,"11-15 Years",IF(Data[[#This Row],[Age]]&lt;=19,"16-19 Years", "20+ Years")))</f>
        <v>11-15 Years</v>
      </c>
    </row>
    <row r="8086" spans="1:18" x14ac:dyDescent="0.35">
      <c r="A8086" t="s">
        <v>1374</v>
      </c>
      <c r="B8086" s="1">
        <v>45685</v>
      </c>
      <c r="C8086" t="s">
        <v>29</v>
      </c>
      <c r="D8086" t="s">
        <v>104</v>
      </c>
      <c r="E8086" t="s">
        <v>19</v>
      </c>
      <c r="F8086" t="s">
        <v>579</v>
      </c>
      <c r="G8086" t="s">
        <v>30</v>
      </c>
      <c r="H8086" t="s">
        <v>5036</v>
      </c>
      <c r="I8086" s="1">
        <v>41581</v>
      </c>
      <c r="J8086" t="s">
        <v>1373</v>
      </c>
      <c r="K8086">
        <v>2090</v>
      </c>
      <c r="L8086">
        <v>2090</v>
      </c>
      <c r="M8086">
        <v>0</v>
      </c>
      <c r="N8086">
        <v>2000</v>
      </c>
      <c r="O8086" t="s">
        <v>5064</v>
      </c>
      <c r="P8086" t="s">
        <v>152</v>
      </c>
      <c r="Q8086">
        <f ca="1">DATEDIF(Data[[#This Row],[Birthdate]],TODAY(),"Y")</f>
        <v>12</v>
      </c>
      <c r="R8086" t="str">
        <f ca="1">IF(Data[[#This Row],[Age]]&lt;=10,"3-10 Years",IF(Data[[#This Row],[Age]]&lt;=15,"11-15 Years",IF(Data[[#This Row],[Age]]&lt;=19,"16-19 Years", "20+ Years")))</f>
        <v>11-15 Years</v>
      </c>
    </row>
    <row r="8087" spans="1:18" x14ac:dyDescent="0.35">
      <c r="A8087" t="s">
        <v>1324</v>
      </c>
      <c r="B8087" s="1">
        <v>45685</v>
      </c>
      <c r="C8087" t="s">
        <v>29</v>
      </c>
      <c r="D8087" t="s">
        <v>104</v>
      </c>
      <c r="E8087" t="s">
        <v>19</v>
      </c>
      <c r="F8087" t="s">
        <v>579</v>
      </c>
      <c r="G8087" t="s">
        <v>189</v>
      </c>
      <c r="H8087" t="s">
        <v>5036</v>
      </c>
      <c r="I8087" s="1">
        <v>41281</v>
      </c>
      <c r="J8087" t="s">
        <v>1325</v>
      </c>
      <c r="K8087">
        <v>2090</v>
      </c>
      <c r="L8087">
        <v>2090</v>
      </c>
      <c r="M8087">
        <v>0</v>
      </c>
      <c r="N8087">
        <v>2000</v>
      </c>
      <c r="O8087" t="s">
        <v>5064</v>
      </c>
      <c r="P8087" t="s">
        <v>152</v>
      </c>
      <c r="Q8087">
        <f ca="1">DATEDIF(Data[[#This Row],[Birthdate]],TODAY(),"Y")</f>
        <v>12</v>
      </c>
      <c r="R8087" t="str">
        <f ca="1">IF(Data[[#This Row],[Age]]&lt;=10,"3-10 Years",IF(Data[[#This Row],[Age]]&lt;=15,"11-15 Years",IF(Data[[#This Row],[Age]]&lt;=19,"16-19 Years", "20+ Years")))</f>
        <v>11-15 Years</v>
      </c>
    </row>
    <row r="8088" spans="1:18" x14ac:dyDescent="0.35">
      <c r="A8088" t="s">
        <v>3228</v>
      </c>
      <c r="B8088" s="1">
        <v>45685</v>
      </c>
      <c r="C8088" t="s">
        <v>29</v>
      </c>
      <c r="D8088" t="s">
        <v>104</v>
      </c>
      <c r="E8088" t="s">
        <v>19</v>
      </c>
      <c r="F8088" t="s">
        <v>579</v>
      </c>
      <c r="G8088" t="s">
        <v>30</v>
      </c>
      <c r="H8088" t="s">
        <v>5036</v>
      </c>
      <c r="I8088" s="1">
        <v>41261</v>
      </c>
      <c r="J8088" t="s">
        <v>3229</v>
      </c>
      <c r="K8088">
        <v>2090</v>
      </c>
      <c r="L8088">
        <v>2090</v>
      </c>
      <c r="M8088">
        <v>0</v>
      </c>
      <c r="N8088">
        <v>2000</v>
      </c>
      <c r="O8088" t="s">
        <v>5064</v>
      </c>
      <c r="P8088" t="s">
        <v>25</v>
      </c>
      <c r="Q8088">
        <f ca="1">DATEDIF(Data[[#This Row],[Birthdate]],TODAY(),"Y")</f>
        <v>12</v>
      </c>
      <c r="R8088" t="str">
        <f ca="1">IF(Data[[#This Row],[Age]]&lt;=10,"3-10 Years",IF(Data[[#This Row],[Age]]&lt;=15,"11-15 Years",IF(Data[[#This Row],[Age]]&lt;=19,"16-19 Years", "20+ Years")))</f>
        <v>11-15 Years</v>
      </c>
    </row>
    <row r="8089" spans="1:18" x14ac:dyDescent="0.35">
      <c r="A8089" t="s">
        <v>2899</v>
      </c>
      <c r="B8089" s="1">
        <v>45685</v>
      </c>
      <c r="C8089" t="s">
        <v>29</v>
      </c>
      <c r="D8089" t="s">
        <v>104</v>
      </c>
      <c r="E8089" t="s">
        <v>19</v>
      </c>
      <c r="F8089" t="s">
        <v>579</v>
      </c>
      <c r="G8089" t="s">
        <v>30</v>
      </c>
      <c r="H8089" t="s">
        <v>5036</v>
      </c>
      <c r="I8089" s="1">
        <v>41417</v>
      </c>
      <c r="J8089" t="s">
        <v>2900</v>
      </c>
      <c r="K8089">
        <v>2090</v>
      </c>
      <c r="L8089">
        <v>2090</v>
      </c>
      <c r="M8089">
        <v>0</v>
      </c>
      <c r="N8089">
        <v>2000</v>
      </c>
      <c r="O8089" t="s">
        <v>5064</v>
      </c>
      <c r="P8089" t="s">
        <v>25</v>
      </c>
      <c r="Q8089">
        <f ca="1">DATEDIF(Data[[#This Row],[Birthdate]],TODAY(),"Y")</f>
        <v>12</v>
      </c>
      <c r="R8089" t="str">
        <f ca="1">IF(Data[[#This Row],[Age]]&lt;=10,"3-10 Years",IF(Data[[#This Row],[Age]]&lt;=15,"11-15 Years",IF(Data[[#This Row],[Age]]&lt;=19,"16-19 Years", "20+ Years")))</f>
        <v>11-15 Years</v>
      </c>
    </row>
    <row r="8090" spans="1:18" x14ac:dyDescent="0.35">
      <c r="A8090" t="s">
        <v>534</v>
      </c>
      <c r="B8090" s="1">
        <v>45685</v>
      </c>
      <c r="C8090" t="s">
        <v>29</v>
      </c>
      <c r="D8090" t="s">
        <v>104</v>
      </c>
      <c r="E8090" t="s">
        <v>19</v>
      </c>
      <c r="F8090" t="s">
        <v>579</v>
      </c>
      <c r="G8090" t="s">
        <v>189</v>
      </c>
      <c r="H8090" t="s">
        <v>5036</v>
      </c>
      <c r="I8090" s="1">
        <v>41504</v>
      </c>
      <c r="J8090" t="s">
        <v>535</v>
      </c>
      <c r="K8090">
        <v>2090</v>
      </c>
      <c r="L8090">
        <v>2090</v>
      </c>
      <c r="M8090">
        <v>0</v>
      </c>
      <c r="N8090">
        <v>2000</v>
      </c>
      <c r="O8090" t="s">
        <v>5064</v>
      </c>
      <c r="P8090" t="s">
        <v>152</v>
      </c>
      <c r="Q8090">
        <f ca="1">DATEDIF(Data[[#This Row],[Birthdate]],TODAY(),"Y")</f>
        <v>12</v>
      </c>
      <c r="R8090" t="str">
        <f ca="1">IF(Data[[#This Row],[Age]]&lt;=10,"3-10 Years",IF(Data[[#This Row],[Age]]&lt;=15,"11-15 Years",IF(Data[[#This Row],[Age]]&lt;=19,"16-19 Years", "20+ Years")))</f>
        <v>11-15 Years</v>
      </c>
    </row>
    <row r="8091" spans="1:18" x14ac:dyDescent="0.35">
      <c r="A8091" t="s">
        <v>1461</v>
      </c>
      <c r="B8091" s="1">
        <v>45685</v>
      </c>
      <c r="C8091" t="s">
        <v>29</v>
      </c>
      <c r="D8091" t="s">
        <v>104</v>
      </c>
      <c r="E8091" t="s">
        <v>19</v>
      </c>
      <c r="F8091" t="s">
        <v>579</v>
      </c>
      <c r="G8091" t="s">
        <v>105</v>
      </c>
      <c r="H8091" t="s">
        <v>5036</v>
      </c>
      <c r="I8091" s="1">
        <v>41583</v>
      </c>
      <c r="J8091" t="s">
        <v>1462</v>
      </c>
      <c r="K8091">
        <v>2090</v>
      </c>
      <c r="L8091">
        <v>2090</v>
      </c>
      <c r="M8091">
        <v>0</v>
      </c>
      <c r="N8091">
        <v>2000</v>
      </c>
      <c r="O8091" t="s">
        <v>5064</v>
      </c>
      <c r="P8091" t="s">
        <v>152</v>
      </c>
      <c r="Q8091">
        <f ca="1">DATEDIF(Data[[#This Row],[Birthdate]],TODAY(),"Y")</f>
        <v>12</v>
      </c>
      <c r="R8091" t="str">
        <f ca="1">IF(Data[[#This Row],[Age]]&lt;=10,"3-10 Years",IF(Data[[#This Row],[Age]]&lt;=15,"11-15 Years",IF(Data[[#This Row],[Age]]&lt;=19,"16-19 Years", "20+ Years")))</f>
        <v>11-15 Years</v>
      </c>
    </row>
    <row r="8092" spans="1:18" x14ac:dyDescent="0.35">
      <c r="A8092" t="s">
        <v>631</v>
      </c>
      <c r="B8092" s="1">
        <v>45685</v>
      </c>
      <c r="C8092" t="s">
        <v>29</v>
      </c>
      <c r="D8092" t="s">
        <v>104</v>
      </c>
      <c r="E8092" t="s">
        <v>19</v>
      </c>
      <c r="F8092" t="s">
        <v>579</v>
      </c>
      <c r="G8092" t="s">
        <v>47</v>
      </c>
      <c r="H8092" t="s">
        <v>5036</v>
      </c>
      <c r="I8092" s="1">
        <v>41306</v>
      </c>
      <c r="J8092" t="s">
        <v>632</v>
      </c>
      <c r="K8092">
        <v>2090</v>
      </c>
      <c r="L8092">
        <v>2090</v>
      </c>
      <c r="M8092">
        <v>0</v>
      </c>
      <c r="N8092">
        <v>2000</v>
      </c>
      <c r="O8092" t="s">
        <v>5064</v>
      </c>
      <c r="P8092" t="s">
        <v>152</v>
      </c>
      <c r="Q8092">
        <f ca="1">DATEDIF(Data[[#This Row],[Birthdate]],TODAY(),"Y")</f>
        <v>12</v>
      </c>
      <c r="R8092" t="str">
        <f ca="1">IF(Data[[#This Row],[Age]]&lt;=10,"3-10 Years",IF(Data[[#This Row],[Age]]&lt;=15,"11-15 Years",IF(Data[[#This Row],[Age]]&lt;=19,"16-19 Years", "20+ Years")))</f>
        <v>11-15 Years</v>
      </c>
    </row>
    <row r="8093" spans="1:18" x14ac:dyDescent="0.35">
      <c r="A8093" t="s">
        <v>381</v>
      </c>
      <c r="B8093" s="1">
        <v>45684</v>
      </c>
      <c r="C8093" t="s">
        <v>29</v>
      </c>
      <c r="D8093" t="s">
        <v>104</v>
      </c>
      <c r="E8093" t="s">
        <v>19</v>
      </c>
      <c r="F8093" t="s">
        <v>579</v>
      </c>
      <c r="G8093" t="s">
        <v>30</v>
      </c>
      <c r="H8093" t="s">
        <v>5036</v>
      </c>
      <c r="I8093" s="1">
        <v>41533</v>
      </c>
      <c r="J8093" t="s">
        <v>380</v>
      </c>
      <c r="K8093">
        <v>2090</v>
      </c>
      <c r="L8093">
        <v>2090</v>
      </c>
      <c r="M8093">
        <v>0</v>
      </c>
      <c r="N8093">
        <v>2000</v>
      </c>
      <c r="O8093" t="s">
        <v>5064</v>
      </c>
      <c r="P8093" t="s">
        <v>25</v>
      </c>
      <c r="Q8093">
        <f ca="1">DATEDIF(Data[[#This Row],[Birthdate]],TODAY(),"Y")</f>
        <v>12</v>
      </c>
      <c r="R8093" t="str">
        <f ca="1">IF(Data[[#This Row],[Age]]&lt;=10,"3-10 Years",IF(Data[[#This Row],[Age]]&lt;=15,"11-15 Years",IF(Data[[#This Row],[Age]]&lt;=19,"16-19 Years", "20+ Years")))</f>
        <v>11-15 Years</v>
      </c>
    </row>
    <row r="8094" spans="1:18" x14ac:dyDescent="0.35">
      <c r="A8094" t="s">
        <v>281</v>
      </c>
      <c r="B8094" s="1">
        <v>45684</v>
      </c>
      <c r="C8094" t="s">
        <v>29</v>
      </c>
      <c r="D8094" t="s">
        <v>104</v>
      </c>
      <c r="E8094" t="s">
        <v>19</v>
      </c>
      <c r="F8094" t="s">
        <v>579</v>
      </c>
      <c r="G8094" t="s">
        <v>189</v>
      </c>
      <c r="H8094" t="s">
        <v>5036</v>
      </c>
      <c r="I8094" s="1">
        <v>41394</v>
      </c>
      <c r="J8094" t="s">
        <v>282</v>
      </c>
      <c r="K8094">
        <v>2090</v>
      </c>
      <c r="L8094">
        <v>2090</v>
      </c>
      <c r="M8094">
        <v>0</v>
      </c>
      <c r="N8094">
        <v>2000</v>
      </c>
      <c r="O8094" t="s">
        <v>5064</v>
      </c>
      <c r="P8094" t="s">
        <v>152</v>
      </c>
      <c r="Q8094">
        <f ca="1">DATEDIF(Data[[#This Row],[Birthdate]],TODAY(),"Y")</f>
        <v>12</v>
      </c>
      <c r="R8094" t="str">
        <f ca="1">IF(Data[[#This Row],[Age]]&lt;=10,"3-10 Years",IF(Data[[#This Row],[Age]]&lt;=15,"11-15 Years",IF(Data[[#This Row],[Age]]&lt;=19,"16-19 Years", "20+ Years")))</f>
        <v>11-15 Years</v>
      </c>
    </row>
    <row r="8095" spans="1:18" x14ac:dyDescent="0.35">
      <c r="A8095" t="s">
        <v>734</v>
      </c>
      <c r="B8095" s="1">
        <v>45684</v>
      </c>
      <c r="C8095" t="s">
        <v>29</v>
      </c>
      <c r="D8095" t="s">
        <v>104</v>
      </c>
      <c r="E8095" t="s">
        <v>19</v>
      </c>
      <c r="F8095" t="s">
        <v>579</v>
      </c>
      <c r="G8095" t="s">
        <v>50</v>
      </c>
      <c r="H8095" t="s">
        <v>5036</v>
      </c>
      <c r="I8095" s="1">
        <v>41489</v>
      </c>
      <c r="J8095" t="s">
        <v>735</v>
      </c>
      <c r="K8095">
        <v>2090</v>
      </c>
      <c r="L8095">
        <v>2090</v>
      </c>
      <c r="M8095">
        <v>0</v>
      </c>
      <c r="N8095">
        <v>2000</v>
      </c>
      <c r="O8095" t="s">
        <v>5064</v>
      </c>
      <c r="P8095" t="s">
        <v>152</v>
      </c>
      <c r="Q8095">
        <f ca="1">DATEDIF(Data[[#This Row],[Birthdate]],TODAY(),"Y")</f>
        <v>12</v>
      </c>
      <c r="R8095" t="str">
        <f ca="1">IF(Data[[#This Row],[Age]]&lt;=10,"3-10 Years",IF(Data[[#This Row],[Age]]&lt;=15,"11-15 Years",IF(Data[[#This Row],[Age]]&lt;=19,"16-19 Years", "20+ Years")))</f>
        <v>11-15 Years</v>
      </c>
    </row>
    <row r="8096" spans="1:18" x14ac:dyDescent="0.35">
      <c r="A8096" t="s">
        <v>475</v>
      </c>
      <c r="B8096" s="1">
        <v>45684</v>
      </c>
      <c r="C8096" t="s">
        <v>29</v>
      </c>
      <c r="D8096" t="s">
        <v>104</v>
      </c>
      <c r="E8096" t="s">
        <v>19</v>
      </c>
      <c r="F8096" t="s">
        <v>579</v>
      </c>
      <c r="G8096" t="s">
        <v>21</v>
      </c>
      <c r="H8096" t="s">
        <v>5036</v>
      </c>
      <c r="I8096" s="1">
        <v>41270</v>
      </c>
      <c r="J8096" t="s">
        <v>476</v>
      </c>
      <c r="K8096">
        <v>2090</v>
      </c>
      <c r="L8096">
        <v>2090</v>
      </c>
      <c r="M8096">
        <v>0</v>
      </c>
      <c r="N8096">
        <v>2000</v>
      </c>
      <c r="O8096" t="s">
        <v>5064</v>
      </c>
      <c r="P8096" t="s">
        <v>152</v>
      </c>
      <c r="Q8096">
        <f ca="1">DATEDIF(Data[[#This Row],[Birthdate]],TODAY(),"Y")</f>
        <v>12</v>
      </c>
      <c r="R8096" t="str">
        <f ca="1">IF(Data[[#This Row],[Age]]&lt;=10,"3-10 Years",IF(Data[[#This Row],[Age]]&lt;=15,"11-15 Years",IF(Data[[#This Row],[Age]]&lt;=19,"16-19 Years", "20+ Years")))</f>
        <v>11-15 Years</v>
      </c>
    </row>
    <row r="8097" spans="1:18" x14ac:dyDescent="0.35">
      <c r="A8097" t="s">
        <v>530</v>
      </c>
      <c r="B8097" s="1">
        <v>45684</v>
      </c>
      <c r="C8097" t="s">
        <v>29</v>
      </c>
      <c r="D8097" t="s">
        <v>104</v>
      </c>
      <c r="E8097" t="s">
        <v>19</v>
      </c>
      <c r="F8097" t="s">
        <v>579</v>
      </c>
      <c r="G8097" t="s">
        <v>30</v>
      </c>
      <c r="H8097" t="s">
        <v>5036</v>
      </c>
      <c r="I8097" s="1">
        <v>41320</v>
      </c>
      <c r="J8097" t="s">
        <v>531</v>
      </c>
      <c r="K8097">
        <v>2090</v>
      </c>
      <c r="L8097">
        <v>2090</v>
      </c>
      <c r="M8097">
        <v>0</v>
      </c>
      <c r="N8097">
        <v>2000</v>
      </c>
      <c r="O8097" t="s">
        <v>5064</v>
      </c>
      <c r="P8097" t="s">
        <v>152</v>
      </c>
      <c r="Q8097">
        <f ca="1">DATEDIF(Data[[#This Row],[Birthdate]],TODAY(),"Y")</f>
        <v>12</v>
      </c>
      <c r="R8097" t="str">
        <f ca="1">IF(Data[[#This Row],[Age]]&lt;=10,"3-10 Years",IF(Data[[#This Row],[Age]]&lt;=15,"11-15 Years",IF(Data[[#This Row],[Age]]&lt;=19,"16-19 Years", "20+ Years")))</f>
        <v>11-15 Years</v>
      </c>
    </row>
    <row r="8098" spans="1:18" x14ac:dyDescent="0.35">
      <c r="A8098" t="s">
        <v>2260</v>
      </c>
      <c r="B8098" s="1">
        <v>45684</v>
      </c>
      <c r="C8098" t="s">
        <v>29</v>
      </c>
      <c r="D8098" t="s">
        <v>104</v>
      </c>
      <c r="E8098" t="s">
        <v>19</v>
      </c>
      <c r="F8098" t="s">
        <v>579</v>
      </c>
      <c r="G8098" t="s">
        <v>50</v>
      </c>
      <c r="H8098" t="s">
        <v>5036</v>
      </c>
      <c r="I8098" s="1">
        <v>41601</v>
      </c>
      <c r="J8098" t="s">
        <v>2261</v>
      </c>
      <c r="K8098">
        <v>2090</v>
      </c>
      <c r="L8098">
        <v>2090</v>
      </c>
      <c r="M8098">
        <v>0</v>
      </c>
      <c r="N8098">
        <v>2000</v>
      </c>
      <c r="O8098" t="s">
        <v>5064</v>
      </c>
      <c r="P8098" t="s">
        <v>152</v>
      </c>
      <c r="Q8098">
        <f ca="1">DATEDIF(Data[[#This Row],[Birthdate]],TODAY(),"Y")</f>
        <v>12</v>
      </c>
      <c r="R8098" t="str">
        <f ca="1">IF(Data[[#This Row],[Age]]&lt;=10,"3-10 Years",IF(Data[[#This Row],[Age]]&lt;=15,"11-15 Years",IF(Data[[#This Row],[Age]]&lt;=19,"16-19 Years", "20+ Years")))</f>
        <v>11-15 Years</v>
      </c>
    </row>
    <row r="8099" spans="1:18" x14ac:dyDescent="0.35">
      <c r="A8099" t="s">
        <v>570</v>
      </c>
      <c r="B8099" s="1">
        <v>45684</v>
      </c>
      <c r="C8099" t="s">
        <v>29</v>
      </c>
      <c r="D8099" t="s">
        <v>104</v>
      </c>
      <c r="E8099" t="s">
        <v>19</v>
      </c>
      <c r="F8099" t="s">
        <v>579</v>
      </c>
      <c r="G8099" t="s">
        <v>189</v>
      </c>
      <c r="H8099" t="s">
        <v>5036</v>
      </c>
      <c r="I8099" s="1">
        <v>41417</v>
      </c>
      <c r="J8099" t="s">
        <v>571</v>
      </c>
      <c r="K8099">
        <v>2090</v>
      </c>
      <c r="L8099">
        <v>2090</v>
      </c>
      <c r="M8099">
        <v>0</v>
      </c>
      <c r="N8099">
        <v>2000</v>
      </c>
      <c r="O8099" t="s">
        <v>5064</v>
      </c>
      <c r="P8099" t="s">
        <v>152</v>
      </c>
      <c r="Q8099">
        <f ca="1">DATEDIF(Data[[#This Row],[Birthdate]],TODAY(),"Y")</f>
        <v>12</v>
      </c>
      <c r="R8099" t="str">
        <f ca="1">IF(Data[[#This Row],[Age]]&lt;=10,"3-10 Years",IF(Data[[#This Row],[Age]]&lt;=15,"11-15 Years",IF(Data[[#This Row],[Age]]&lt;=19,"16-19 Years", "20+ Years")))</f>
        <v>11-15 Years</v>
      </c>
    </row>
    <row r="8100" spans="1:18" x14ac:dyDescent="0.35">
      <c r="A8100" t="s">
        <v>1448</v>
      </c>
      <c r="B8100" s="1">
        <v>45684</v>
      </c>
      <c r="C8100" t="s">
        <v>29</v>
      </c>
      <c r="D8100" t="s">
        <v>104</v>
      </c>
      <c r="E8100" t="s">
        <v>19</v>
      </c>
      <c r="F8100" t="s">
        <v>579</v>
      </c>
      <c r="G8100" t="s">
        <v>50</v>
      </c>
      <c r="H8100" t="s">
        <v>5036</v>
      </c>
      <c r="I8100" s="1">
        <v>41390</v>
      </c>
      <c r="J8100" t="s">
        <v>1449</v>
      </c>
      <c r="K8100">
        <v>2090</v>
      </c>
      <c r="L8100">
        <v>2090</v>
      </c>
      <c r="M8100">
        <v>0</v>
      </c>
      <c r="N8100">
        <v>2000</v>
      </c>
      <c r="O8100" t="s">
        <v>5064</v>
      </c>
      <c r="P8100" t="s">
        <v>152</v>
      </c>
      <c r="Q8100">
        <f ca="1">DATEDIF(Data[[#This Row],[Birthdate]],TODAY(),"Y")</f>
        <v>12</v>
      </c>
      <c r="R8100" t="str">
        <f ca="1">IF(Data[[#This Row],[Age]]&lt;=10,"3-10 Years",IF(Data[[#This Row],[Age]]&lt;=15,"11-15 Years",IF(Data[[#This Row],[Age]]&lt;=19,"16-19 Years", "20+ Years")))</f>
        <v>11-15 Years</v>
      </c>
    </row>
    <row r="8101" spans="1:18" x14ac:dyDescent="0.35">
      <c r="A8101" t="s">
        <v>381</v>
      </c>
      <c r="B8101" s="1">
        <v>45684</v>
      </c>
      <c r="C8101" t="s">
        <v>150</v>
      </c>
      <c r="D8101" t="s">
        <v>104</v>
      </c>
      <c r="E8101" t="s">
        <v>19</v>
      </c>
      <c r="F8101" t="s">
        <v>579</v>
      </c>
      <c r="G8101" t="s">
        <v>30</v>
      </c>
      <c r="H8101" t="s">
        <v>5036</v>
      </c>
      <c r="I8101" s="1">
        <v>41533</v>
      </c>
      <c r="J8101" t="s">
        <v>380</v>
      </c>
      <c r="K8101">
        <v>2090</v>
      </c>
      <c r="L8101">
        <v>0</v>
      </c>
      <c r="M8101">
        <v>2090</v>
      </c>
      <c r="N8101">
        <v>2000</v>
      </c>
      <c r="O8101" t="s">
        <v>5064</v>
      </c>
      <c r="P8101" t="s">
        <v>25</v>
      </c>
      <c r="Q8101">
        <f ca="1">DATEDIF(Data[[#This Row],[Birthdate]],TODAY(),"Y")</f>
        <v>12</v>
      </c>
      <c r="R8101" t="str">
        <f ca="1">IF(Data[[#This Row],[Age]]&lt;=10,"3-10 Years",IF(Data[[#This Row],[Age]]&lt;=15,"11-15 Years",IF(Data[[#This Row],[Age]]&lt;=19,"16-19 Years", "20+ Years")))</f>
        <v>11-15 Years</v>
      </c>
    </row>
    <row r="8102" spans="1:18" x14ac:dyDescent="0.35">
      <c r="A8102" t="s">
        <v>2243</v>
      </c>
      <c r="B8102" s="1">
        <v>45684</v>
      </c>
      <c r="C8102" t="s">
        <v>29</v>
      </c>
      <c r="D8102" t="s">
        <v>104</v>
      </c>
      <c r="E8102" t="s">
        <v>19</v>
      </c>
      <c r="F8102" t="s">
        <v>579</v>
      </c>
      <c r="G8102" t="s">
        <v>105</v>
      </c>
      <c r="H8102" t="s">
        <v>5036</v>
      </c>
      <c r="I8102" s="1">
        <v>41484</v>
      </c>
      <c r="J8102" t="s">
        <v>2244</v>
      </c>
      <c r="K8102">
        <v>2090</v>
      </c>
      <c r="L8102">
        <v>2090</v>
      </c>
      <c r="M8102">
        <v>0</v>
      </c>
      <c r="N8102">
        <v>2000</v>
      </c>
      <c r="O8102" t="s">
        <v>5064</v>
      </c>
      <c r="P8102" t="s">
        <v>152</v>
      </c>
      <c r="Q8102">
        <f ca="1">DATEDIF(Data[[#This Row],[Birthdate]],TODAY(),"Y")</f>
        <v>12</v>
      </c>
      <c r="R8102" t="str">
        <f ca="1">IF(Data[[#This Row],[Age]]&lt;=10,"3-10 Years",IF(Data[[#This Row],[Age]]&lt;=15,"11-15 Years",IF(Data[[#This Row],[Age]]&lt;=19,"16-19 Years", "20+ Years")))</f>
        <v>11-15 Years</v>
      </c>
    </row>
    <row r="8103" spans="1:18" x14ac:dyDescent="0.35">
      <c r="A8103" t="s">
        <v>769</v>
      </c>
      <c r="B8103" s="1">
        <v>45684</v>
      </c>
      <c r="C8103" t="s">
        <v>29</v>
      </c>
      <c r="D8103" t="s">
        <v>104</v>
      </c>
      <c r="E8103" t="s">
        <v>19</v>
      </c>
      <c r="F8103" t="s">
        <v>579</v>
      </c>
      <c r="G8103" t="s">
        <v>50</v>
      </c>
      <c r="H8103" t="s">
        <v>5036</v>
      </c>
      <c r="I8103" s="1">
        <v>41579</v>
      </c>
      <c r="J8103" t="s">
        <v>770</v>
      </c>
      <c r="K8103">
        <v>2090</v>
      </c>
      <c r="L8103">
        <v>2090</v>
      </c>
      <c r="M8103">
        <v>0</v>
      </c>
      <c r="N8103">
        <v>2000</v>
      </c>
      <c r="O8103" t="s">
        <v>5064</v>
      </c>
      <c r="P8103" t="s">
        <v>152</v>
      </c>
      <c r="Q8103">
        <f ca="1">DATEDIF(Data[[#This Row],[Birthdate]],TODAY(),"Y")</f>
        <v>12</v>
      </c>
      <c r="R8103" t="str">
        <f ca="1">IF(Data[[#This Row],[Age]]&lt;=10,"3-10 Years",IF(Data[[#This Row],[Age]]&lt;=15,"11-15 Years",IF(Data[[#This Row],[Age]]&lt;=19,"16-19 Years", "20+ Years")))</f>
        <v>11-15 Years</v>
      </c>
    </row>
    <row r="8104" spans="1:18" x14ac:dyDescent="0.35">
      <c r="A8104" t="s">
        <v>1148</v>
      </c>
      <c r="B8104" s="1">
        <v>45616</v>
      </c>
      <c r="C8104" t="s">
        <v>150</v>
      </c>
      <c r="D8104" t="s">
        <v>1631</v>
      </c>
      <c r="E8104" t="s">
        <v>5008</v>
      </c>
      <c r="F8104" t="s">
        <v>5006</v>
      </c>
      <c r="G8104" t="s">
        <v>189</v>
      </c>
      <c r="H8104" t="s">
        <v>5036</v>
      </c>
      <c r="I8104" s="1">
        <v>41302</v>
      </c>
      <c r="J8104" t="s">
        <v>1149</v>
      </c>
      <c r="K8104">
        <v>1254</v>
      </c>
      <c r="L8104">
        <v>0</v>
      </c>
      <c r="M8104">
        <v>1254</v>
      </c>
      <c r="N8104">
        <v>1200</v>
      </c>
      <c r="O8104" t="s">
        <v>5064</v>
      </c>
      <c r="P8104" t="s">
        <v>152</v>
      </c>
      <c r="Q8104">
        <f ca="1">DATEDIF(Data[[#This Row],[Birthdate]],TODAY(),"Y")</f>
        <v>12</v>
      </c>
      <c r="R8104" t="str">
        <f ca="1">IF(Data[[#This Row],[Age]]&lt;=10,"3-10 Years",IF(Data[[#This Row],[Age]]&lt;=15,"11-15 Years",IF(Data[[#This Row],[Age]]&lt;=19,"16-19 Years", "20+ Years")))</f>
        <v>11-15 Years</v>
      </c>
    </row>
    <row r="8105" spans="1:18" x14ac:dyDescent="0.35">
      <c r="A8105" t="s">
        <v>1886</v>
      </c>
      <c r="B8105" s="1">
        <v>45581</v>
      </c>
      <c r="C8105" t="s">
        <v>150</v>
      </c>
      <c r="D8105" t="s">
        <v>24</v>
      </c>
      <c r="E8105" t="s">
        <v>5008</v>
      </c>
      <c r="F8105" t="s">
        <v>5006</v>
      </c>
      <c r="G8105" t="s">
        <v>171</v>
      </c>
      <c r="H8105" t="s">
        <v>1083</v>
      </c>
      <c r="I8105" s="1">
        <v>41280</v>
      </c>
      <c r="J8105" t="s">
        <v>1888</v>
      </c>
      <c r="K8105">
        <v>1630</v>
      </c>
      <c r="L8105">
        <v>0</v>
      </c>
      <c r="M8105">
        <v>1630</v>
      </c>
      <c r="N8105">
        <v>1575</v>
      </c>
      <c r="O8105" t="s">
        <v>5064</v>
      </c>
      <c r="P8105" t="s">
        <v>25</v>
      </c>
      <c r="Q8105">
        <f ca="1">DATEDIF(Data[[#This Row],[Birthdate]],TODAY(),"Y")</f>
        <v>12</v>
      </c>
      <c r="R8105" t="str">
        <f ca="1">IF(Data[[#This Row],[Age]]&lt;=10,"3-10 Years",IF(Data[[#This Row],[Age]]&lt;=15,"11-15 Years",IF(Data[[#This Row],[Age]]&lt;=19,"16-19 Years", "20+ Years")))</f>
        <v>11-15 Years</v>
      </c>
    </row>
    <row r="8106" spans="1:18" x14ac:dyDescent="0.35">
      <c r="A8106" t="s">
        <v>1426</v>
      </c>
      <c r="B8106" s="1">
        <v>45580</v>
      </c>
      <c r="C8106" t="s">
        <v>29</v>
      </c>
      <c r="D8106" t="s">
        <v>24</v>
      </c>
      <c r="E8106" t="s">
        <v>5008</v>
      </c>
      <c r="F8106" t="s">
        <v>5006</v>
      </c>
      <c r="G8106" t="s">
        <v>50</v>
      </c>
      <c r="H8106" t="s">
        <v>5036</v>
      </c>
      <c r="I8106" s="1">
        <v>41370</v>
      </c>
      <c r="J8106" t="s">
        <v>1427</v>
      </c>
      <c r="K8106">
        <v>0</v>
      </c>
      <c r="L8106">
        <v>0</v>
      </c>
      <c r="M8106">
        <v>0</v>
      </c>
      <c r="N8106">
        <v>0</v>
      </c>
      <c r="O8106" t="s">
        <v>5064</v>
      </c>
      <c r="P8106" t="s">
        <v>25</v>
      </c>
      <c r="Q8106">
        <f ca="1">DATEDIF(Data[[#This Row],[Birthdate]],TODAY(),"Y")</f>
        <v>12</v>
      </c>
      <c r="R8106" t="str">
        <f ca="1">IF(Data[[#This Row],[Age]]&lt;=10,"3-10 Years",IF(Data[[#This Row],[Age]]&lt;=15,"11-15 Years",IF(Data[[#This Row],[Age]]&lt;=19,"16-19 Years", "20+ Years")))</f>
        <v>11-15 Years</v>
      </c>
    </row>
    <row r="8107" spans="1:18" x14ac:dyDescent="0.35">
      <c r="A8107" t="s">
        <v>3255</v>
      </c>
      <c r="B8107" s="1">
        <v>45580</v>
      </c>
      <c r="C8107" t="s">
        <v>29</v>
      </c>
      <c r="D8107" t="s">
        <v>24</v>
      </c>
      <c r="E8107" t="s">
        <v>5008</v>
      </c>
      <c r="F8107" t="s">
        <v>5006</v>
      </c>
      <c r="G8107" t="s">
        <v>50</v>
      </c>
      <c r="H8107" t="s">
        <v>5036</v>
      </c>
      <c r="I8107" s="1">
        <v>41389</v>
      </c>
      <c r="J8107" t="s">
        <v>3256</v>
      </c>
      <c r="K8107">
        <v>1630</v>
      </c>
      <c r="L8107">
        <v>1630</v>
      </c>
      <c r="M8107">
        <v>0</v>
      </c>
      <c r="N8107">
        <v>1575</v>
      </c>
      <c r="O8107" t="s">
        <v>5064</v>
      </c>
      <c r="P8107" t="s">
        <v>25</v>
      </c>
      <c r="Q8107">
        <f ca="1">DATEDIF(Data[[#This Row],[Birthdate]],TODAY(),"Y")</f>
        <v>12</v>
      </c>
      <c r="R8107" t="str">
        <f ca="1">IF(Data[[#This Row],[Age]]&lt;=10,"3-10 Years",IF(Data[[#This Row],[Age]]&lt;=15,"11-15 Years",IF(Data[[#This Row],[Age]]&lt;=19,"16-19 Years", "20+ Years")))</f>
        <v>11-15 Years</v>
      </c>
    </row>
    <row r="8108" spans="1:18" x14ac:dyDescent="0.35">
      <c r="A8108" t="s">
        <v>4829</v>
      </c>
      <c r="B8108" s="1">
        <v>45580</v>
      </c>
      <c r="C8108" t="s">
        <v>29</v>
      </c>
      <c r="D8108" t="s">
        <v>24</v>
      </c>
      <c r="E8108" t="s">
        <v>5008</v>
      </c>
      <c r="F8108" t="s">
        <v>5006</v>
      </c>
      <c r="G8108" t="s">
        <v>50</v>
      </c>
      <c r="H8108" t="s">
        <v>5036</v>
      </c>
      <c r="I8108" s="1">
        <v>41353</v>
      </c>
      <c r="J8108" t="s">
        <v>3133</v>
      </c>
      <c r="K8108">
        <v>1575</v>
      </c>
      <c r="L8108">
        <v>1575</v>
      </c>
      <c r="M8108">
        <v>0</v>
      </c>
      <c r="N8108">
        <v>1575</v>
      </c>
      <c r="O8108" t="s">
        <v>5064</v>
      </c>
      <c r="P8108" t="s">
        <v>25</v>
      </c>
      <c r="Q8108">
        <f ca="1">DATEDIF(Data[[#This Row],[Birthdate]],TODAY(),"Y")</f>
        <v>12</v>
      </c>
      <c r="R8108" t="str">
        <f ca="1">IF(Data[[#This Row],[Age]]&lt;=10,"3-10 Years",IF(Data[[#This Row],[Age]]&lt;=15,"11-15 Years",IF(Data[[#This Row],[Age]]&lt;=19,"16-19 Years", "20+ Years")))</f>
        <v>11-15 Years</v>
      </c>
    </row>
    <row r="8109" spans="1:18" x14ac:dyDescent="0.35">
      <c r="A8109" t="s">
        <v>3969</v>
      </c>
      <c r="B8109" s="1">
        <v>45577</v>
      </c>
      <c r="C8109" t="s">
        <v>29</v>
      </c>
      <c r="D8109" t="s">
        <v>24</v>
      </c>
      <c r="E8109" t="s">
        <v>5008</v>
      </c>
      <c r="F8109" t="s">
        <v>5006</v>
      </c>
      <c r="G8109" t="s">
        <v>189</v>
      </c>
      <c r="H8109" t="s">
        <v>5036</v>
      </c>
      <c r="I8109" s="1">
        <v>41422</v>
      </c>
      <c r="J8109" t="s">
        <v>3970</v>
      </c>
      <c r="K8109">
        <v>0</v>
      </c>
      <c r="L8109">
        <v>0</v>
      </c>
      <c r="M8109">
        <v>0</v>
      </c>
      <c r="N8109">
        <v>1575</v>
      </c>
      <c r="O8109" t="s">
        <v>5064</v>
      </c>
      <c r="P8109" t="s">
        <v>25</v>
      </c>
      <c r="Q8109">
        <f ca="1">DATEDIF(Data[[#This Row],[Birthdate]],TODAY(),"Y")</f>
        <v>12</v>
      </c>
      <c r="R8109" t="str">
        <f ca="1">IF(Data[[#This Row],[Age]]&lt;=10,"3-10 Years",IF(Data[[#This Row],[Age]]&lt;=15,"11-15 Years",IF(Data[[#This Row],[Age]]&lt;=19,"16-19 Years", "20+ Years")))</f>
        <v>11-15 Years</v>
      </c>
    </row>
    <row r="8110" spans="1:18" x14ac:dyDescent="0.35">
      <c r="A8110" t="s">
        <v>3283</v>
      </c>
      <c r="B8110" s="1">
        <v>45573</v>
      </c>
      <c r="C8110" t="s">
        <v>29</v>
      </c>
      <c r="D8110" t="s">
        <v>24</v>
      </c>
      <c r="E8110" t="s">
        <v>5008</v>
      </c>
      <c r="F8110" t="s">
        <v>5006</v>
      </c>
      <c r="G8110" t="s">
        <v>50</v>
      </c>
      <c r="H8110" t="s">
        <v>5036</v>
      </c>
      <c r="I8110" s="1">
        <v>41255</v>
      </c>
      <c r="J8110" t="s">
        <v>3284</v>
      </c>
      <c r="K8110">
        <v>1630</v>
      </c>
      <c r="L8110">
        <v>1630</v>
      </c>
      <c r="M8110">
        <v>0</v>
      </c>
      <c r="N8110">
        <v>1575</v>
      </c>
      <c r="O8110" t="s">
        <v>5064</v>
      </c>
      <c r="P8110" t="s">
        <v>25</v>
      </c>
      <c r="Q8110">
        <f ca="1">DATEDIF(Data[[#This Row],[Birthdate]],TODAY(),"Y")</f>
        <v>12</v>
      </c>
      <c r="R8110" t="str">
        <f ca="1">IF(Data[[#This Row],[Age]]&lt;=10,"3-10 Years",IF(Data[[#This Row],[Age]]&lt;=15,"11-15 Years",IF(Data[[#This Row],[Age]]&lt;=19,"16-19 Years", "20+ Years")))</f>
        <v>11-15 Years</v>
      </c>
    </row>
    <row r="8111" spans="1:18" x14ac:dyDescent="0.35">
      <c r="A8111" t="s">
        <v>2067</v>
      </c>
      <c r="B8111" s="1">
        <v>45573</v>
      </c>
      <c r="C8111" t="s">
        <v>150</v>
      </c>
      <c r="D8111" t="s">
        <v>1631</v>
      </c>
      <c r="E8111" t="s">
        <v>5008</v>
      </c>
      <c r="F8111" t="s">
        <v>5006</v>
      </c>
      <c r="G8111" t="s">
        <v>189</v>
      </c>
      <c r="H8111" t="s">
        <v>5036</v>
      </c>
      <c r="I8111" s="1">
        <v>41302</v>
      </c>
      <c r="J8111" t="s">
        <v>380</v>
      </c>
      <c r="K8111">
        <v>1646</v>
      </c>
      <c r="L8111">
        <v>0</v>
      </c>
      <c r="M8111">
        <v>1646</v>
      </c>
      <c r="N8111">
        <v>1575</v>
      </c>
      <c r="O8111" t="s">
        <v>5064</v>
      </c>
      <c r="P8111" t="s">
        <v>152</v>
      </c>
      <c r="Q8111">
        <f ca="1">DATEDIF(Data[[#This Row],[Birthdate]],TODAY(),"Y")</f>
        <v>12</v>
      </c>
      <c r="R8111" t="str">
        <f ca="1">IF(Data[[#This Row],[Age]]&lt;=10,"3-10 Years",IF(Data[[#This Row],[Age]]&lt;=15,"11-15 Years",IF(Data[[#This Row],[Age]]&lt;=19,"16-19 Years", "20+ Years")))</f>
        <v>11-15 Years</v>
      </c>
    </row>
    <row r="8112" spans="1:18" x14ac:dyDescent="0.35">
      <c r="A8112" t="s">
        <v>1619</v>
      </c>
      <c r="B8112" s="1">
        <v>45572</v>
      </c>
      <c r="C8112" t="s">
        <v>150</v>
      </c>
      <c r="D8112" t="s">
        <v>1631</v>
      </c>
      <c r="E8112" t="s">
        <v>5008</v>
      </c>
      <c r="F8112" t="s">
        <v>5006</v>
      </c>
      <c r="G8112" t="s">
        <v>47</v>
      </c>
      <c r="H8112" t="s">
        <v>5036</v>
      </c>
      <c r="I8112" s="1">
        <v>41541</v>
      </c>
      <c r="J8112" t="s">
        <v>1620</v>
      </c>
      <c r="K8112">
        <v>1646</v>
      </c>
      <c r="L8112">
        <v>0</v>
      </c>
      <c r="M8112">
        <v>1646</v>
      </c>
      <c r="N8112">
        <v>1575</v>
      </c>
      <c r="O8112" t="s">
        <v>5064</v>
      </c>
      <c r="P8112" t="s">
        <v>152</v>
      </c>
      <c r="Q8112">
        <f ca="1">DATEDIF(Data[[#This Row],[Birthdate]],TODAY(),"Y")</f>
        <v>12</v>
      </c>
      <c r="R8112" t="str">
        <f ca="1">IF(Data[[#This Row],[Age]]&lt;=10,"3-10 Years",IF(Data[[#This Row],[Age]]&lt;=15,"11-15 Years",IF(Data[[#This Row],[Age]]&lt;=19,"16-19 Years", "20+ Years")))</f>
        <v>11-15 Years</v>
      </c>
    </row>
    <row r="8113" spans="1:18" x14ac:dyDescent="0.35">
      <c r="A8113" t="s">
        <v>2178</v>
      </c>
      <c r="B8113" s="1">
        <v>45571</v>
      </c>
      <c r="C8113" t="s">
        <v>303</v>
      </c>
      <c r="D8113" t="s">
        <v>1631</v>
      </c>
      <c r="E8113" t="s">
        <v>5008</v>
      </c>
      <c r="F8113" t="s">
        <v>5006</v>
      </c>
      <c r="G8113" t="s">
        <v>47</v>
      </c>
      <c r="H8113" t="s">
        <v>5036</v>
      </c>
      <c r="I8113" s="1">
        <v>41398</v>
      </c>
      <c r="J8113" t="s">
        <v>411</v>
      </c>
      <c r="K8113">
        <v>1646</v>
      </c>
      <c r="L8113">
        <v>1646</v>
      </c>
      <c r="M8113">
        <v>0</v>
      </c>
      <c r="N8113">
        <v>1575</v>
      </c>
      <c r="O8113" t="s">
        <v>5064</v>
      </c>
      <c r="P8113" t="s">
        <v>152</v>
      </c>
      <c r="Q8113">
        <f ca="1">DATEDIF(Data[[#This Row],[Birthdate]],TODAY(),"Y")</f>
        <v>12</v>
      </c>
      <c r="R8113" t="str">
        <f ca="1">IF(Data[[#This Row],[Age]]&lt;=10,"3-10 Years",IF(Data[[#This Row],[Age]]&lt;=15,"11-15 Years",IF(Data[[#This Row],[Age]]&lt;=19,"16-19 Years", "20+ Years")))</f>
        <v>11-15 Years</v>
      </c>
    </row>
    <row r="8114" spans="1:18" x14ac:dyDescent="0.35">
      <c r="A8114" t="s">
        <v>2270</v>
      </c>
      <c r="B8114" s="1">
        <v>45567</v>
      </c>
      <c r="C8114" t="s">
        <v>150</v>
      </c>
      <c r="D8114" t="s">
        <v>1631</v>
      </c>
      <c r="E8114" t="s">
        <v>5008</v>
      </c>
      <c r="F8114" t="s">
        <v>5006</v>
      </c>
      <c r="G8114" t="s">
        <v>57</v>
      </c>
      <c r="H8114" t="s">
        <v>5036</v>
      </c>
      <c r="I8114" s="1">
        <v>41441</v>
      </c>
      <c r="J8114" t="s">
        <v>763</v>
      </c>
      <c r="K8114">
        <v>1646</v>
      </c>
      <c r="L8114">
        <v>0</v>
      </c>
      <c r="M8114">
        <v>1646</v>
      </c>
      <c r="N8114">
        <v>1575</v>
      </c>
      <c r="O8114" t="s">
        <v>5064</v>
      </c>
      <c r="P8114" t="s">
        <v>25</v>
      </c>
      <c r="Q8114">
        <f ca="1">DATEDIF(Data[[#This Row],[Birthdate]],TODAY(),"Y")</f>
        <v>12</v>
      </c>
      <c r="R8114" t="str">
        <f ca="1">IF(Data[[#This Row],[Age]]&lt;=10,"3-10 Years",IF(Data[[#This Row],[Age]]&lt;=15,"11-15 Years",IF(Data[[#This Row],[Age]]&lt;=19,"16-19 Years", "20+ Years")))</f>
        <v>11-15 Years</v>
      </c>
    </row>
    <row r="8115" spans="1:18" x14ac:dyDescent="0.35">
      <c r="A8115" t="s">
        <v>2232</v>
      </c>
      <c r="B8115" s="1">
        <v>45566</v>
      </c>
      <c r="C8115" t="s">
        <v>150</v>
      </c>
      <c r="D8115" t="s">
        <v>1631</v>
      </c>
      <c r="E8115" t="s">
        <v>5008</v>
      </c>
      <c r="F8115" t="s">
        <v>5006</v>
      </c>
      <c r="G8115" t="s">
        <v>2233</v>
      </c>
      <c r="H8115" t="s">
        <v>1083</v>
      </c>
      <c r="I8115" s="1">
        <v>41364</v>
      </c>
      <c r="J8115" t="s">
        <v>2234</v>
      </c>
      <c r="K8115">
        <v>1646</v>
      </c>
      <c r="L8115">
        <v>0</v>
      </c>
      <c r="M8115">
        <v>1646</v>
      </c>
      <c r="N8115">
        <v>1575</v>
      </c>
      <c r="O8115" t="s">
        <v>5064</v>
      </c>
      <c r="P8115" t="s">
        <v>152</v>
      </c>
      <c r="Q8115">
        <f ca="1">DATEDIF(Data[[#This Row],[Birthdate]],TODAY(),"Y")</f>
        <v>12</v>
      </c>
      <c r="R8115" t="str">
        <f ca="1">IF(Data[[#This Row],[Age]]&lt;=10,"3-10 Years",IF(Data[[#This Row],[Age]]&lt;=15,"11-15 Years",IF(Data[[#This Row],[Age]]&lt;=19,"16-19 Years", "20+ Years")))</f>
        <v>11-15 Years</v>
      </c>
    </row>
    <row r="8116" spans="1:18" x14ac:dyDescent="0.35">
      <c r="A8116" t="s">
        <v>4758</v>
      </c>
      <c r="B8116" s="1">
        <v>45566</v>
      </c>
      <c r="C8116" t="s">
        <v>29</v>
      </c>
      <c r="D8116" t="s">
        <v>24</v>
      </c>
      <c r="E8116" t="s">
        <v>5008</v>
      </c>
      <c r="F8116" t="s">
        <v>5006</v>
      </c>
      <c r="G8116" t="s">
        <v>50</v>
      </c>
      <c r="H8116" t="s">
        <v>5036</v>
      </c>
      <c r="I8116" s="1">
        <v>41263</v>
      </c>
      <c r="J8116" t="s">
        <v>4759</v>
      </c>
      <c r="K8116">
        <v>1630</v>
      </c>
      <c r="L8116">
        <v>1630</v>
      </c>
      <c r="M8116">
        <v>0</v>
      </c>
      <c r="N8116">
        <v>1575</v>
      </c>
      <c r="O8116" t="s">
        <v>5064</v>
      </c>
      <c r="P8116" t="s">
        <v>25</v>
      </c>
      <c r="Q8116">
        <f ca="1">DATEDIF(Data[[#This Row],[Birthdate]],TODAY(),"Y")</f>
        <v>12</v>
      </c>
      <c r="R8116" t="str">
        <f ca="1">IF(Data[[#This Row],[Age]]&lt;=10,"3-10 Years",IF(Data[[#This Row],[Age]]&lt;=15,"11-15 Years",IF(Data[[#This Row],[Age]]&lt;=19,"16-19 Years", "20+ Years")))</f>
        <v>11-15 Years</v>
      </c>
    </row>
    <row r="8117" spans="1:18" x14ac:dyDescent="0.35">
      <c r="A8117" t="s">
        <v>3116</v>
      </c>
      <c r="B8117" s="1">
        <v>45566</v>
      </c>
      <c r="C8117" t="s">
        <v>29</v>
      </c>
      <c r="D8117" t="s">
        <v>24</v>
      </c>
      <c r="E8117" t="s">
        <v>5008</v>
      </c>
      <c r="F8117" t="s">
        <v>5006</v>
      </c>
      <c r="G8117" t="s">
        <v>50</v>
      </c>
      <c r="H8117" t="s">
        <v>5036</v>
      </c>
      <c r="I8117" s="1">
        <v>41345</v>
      </c>
      <c r="J8117" t="s">
        <v>3117</v>
      </c>
      <c r="K8117">
        <v>1630</v>
      </c>
      <c r="L8117">
        <v>1630</v>
      </c>
      <c r="M8117">
        <v>0</v>
      </c>
      <c r="N8117">
        <v>1575</v>
      </c>
      <c r="O8117" t="s">
        <v>5064</v>
      </c>
      <c r="P8117" t="s">
        <v>25</v>
      </c>
      <c r="Q8117">
        <f ca="1">DATEDIF(Data[[#This Row],[Birthdate]],TODAY(),"Y")</f>
        <v>12</v>
      </c>
      <c r="R8117" t="str">
        <f ca="1">IF(Data[[#This Row],[Age]]&lt;=10,"3-10 Years",IF(Data[[#This Row],[Age]]&lt;=15,"11-15 Years",IF(Data[[#This Row],[Age]]&lt;=19,"16-19 Years", "20+ Years")))</f>
        <v>11-15 Years</v>
      </c>
    </row>
    <row r="8118" spans="1:18" x14ac:dyDescent="0.35">
      <c r="A8118" t="s">
        <v>1414</v>
      </c>
      <c r="B8118" s="1">
        <v>45566</v>
      </c>
      <c r="C8118" t="s">
        <v>29</v>
      </c>
      <c r="D8118" t="s">
        <v>24</v>
      </c>
      <c r="E8118" t="s">
        <v>5008</v>
      </c>
      <c r="F8118" t="s">
        <v>5006</v>
      </c>
      <c r="G8118" t="s">
        <v>57</v>
      </c>
      <c r="H8118" t="s">
        <v>5036</v>
      </c>
      <c r="I8118" s="1">
        <v>41590</v>
      </c>
      <c r="J8118" t="s">
        <v>1415</v>
      </c>
      <c r="K8118">
        <v>1575</v>
      </c>
      <c r="L8118">
        <v>1575</v>
      </c>
      <c r="M8118">
        <v>0</v>
      </c>
      <c r="N8118">
        <v>1575</v>
      </c>
      <c r="O8118" t="s">
        <v>5064</v>
      </c>
      <c r="P8118" t="s">
        <v>152</v>
      </c>
      <c r="Q8118">
        <f ca="1">DATEDIF(Data[[#This Row],[Birthdate]],TODAY(),"Y")</f>
        <v>12</v>
      </c>
      <c r="R8118" t="str">
        <f ca="1">IF(Data[[#This Row],[Age]]&lt;=10,"3-10 Years",IF(Data[[#This Row],[Age]]&lt;=15,"11-15 Years",IF(Data[[#This Row],[Age]]&lt;=19,"16-19 Years", "20+ Years")))</f>
        <v>11-15 Years</v>
      </c>
    </row>
    <row r="8119" spans="1:18" x14ac:dyDescent="0.35">
      <c r="A8119" t="s">
        <v>4832</v>
      </c>
      <c r="B8119" s="1">
        <v>45566</v>
      </c>
      <c r="C8119" t="s">
        <v>29</v>
      </c>
      <c r="D8119" t="s">
        <v>24</v>
      </c>
      <c r="E8119" t="s">
        <v>5008</v>
      </c>
      <c r="F8119" t="s">
        <v>5006</v>
      </c>
      <c r="G8119" t="s">
        <v>50</v>
      </c>
      <c r="H8119" t="s">
        <v>5036</v>
      </c>
      <c r="I8119" s="1">
        <v>41251</v>
      </c>
      <c r="J8119" t="s">
        <v>4833</v>
      </c>
      <c r="K8119">
        <v>1630</v>
      </c>
      <c r="L8119">
        <v>1630</v>
      </c>
      <c r="M8119">
        <v>0</v>
      </c>
      <c r="N8119">
        <v>1575</v>
      </c>
      <c r="O8119" t="s">
        <v>5064</v>
      </c>
      <c r="P8119" t="s">
        <v>25</v>
      </c>
      <c r="Q8119">
        <f ca="1">DATEDIF(Data[[#This Row],[Birthdate]],TODAY(),"Y")</f>
        <v>12</v>
      </c>
      <c r="R8119" t="str">
        <f ca="1">IF(Data[[#This Row],[Age]]&lt;=10,"3-10 Years",IF(Data[[#This Row],[Age]]&lt;=15,"11-15 Years",IF(Data[[#This Row],[Age]]&lt;=19,"16-19 Years", "20+ Years")))</f>
        <v>11-15 Years</v>
      </c>
    </row>
    <row r="8120" spans="1:18" x14ac:dyDescent="0.35">
      <c r="A8120" t="s">
        <v>2860</v>
      </c>
      <c r="B8120" s="1">
        <v>45566</v>
      </c>
      <c r="C8120" t="s">
        <v>29</v>
      </c>
      <c r="D8120" t="s">
        <v>24</v>
      </c>
      <c r="E8120" t="s">
        <v>5008</v>
      </c>
      <c r="F8120" t="s">
        <v>5006</v>
      </c>
      <c r="G8120" t="s">
        <v>50</v>
      </c>
      <c r="H8120" t="s">
        <v>5036</v>
      </c>
      <c r="I8120" s="1">
        <v>41289</v>
      </c>
      <c r="J8120" t="s">
        <v>2861</v>
      </c>
      <c r="K8120">
        <v>1575</v>
      </c>
      <c r="L8120">
        <v>1575</v>
      </c>
      <c r="M8120">
        <v>0</v>
      </c>
      <c r="N8120">
        <v>1575</v>
      </c>
      <c r="O8120" t="s">
        <v>5064</v>
      </c>
      <c r="P8120" t="s">
        <v>25</v>
      </c>
      <c r="Q8120">
        <f ca="1">DATEDIF(Data[[#This Row],[Birthdate]],TODAY(),"Y")</f>
        <v>12</v>
      </c>
      <c r="R8120" t="str">
        <f ca="1">IF(Data[[#This Row],[Age]]&lt;=10,"3-10 Years",IF(Data[[#This Row],[Age]]&lt;=15,"11-15 Years",IF(Data[[#This Row],[Age]]&lt;=19,"16-19 Years", "20+ Years")))</f>
        <v>11-15 Years</v>
      </c>
    </row>
    <row r="8121" spans="1:18" x14ac:dyDescent="0.35">
      <c r="A8121" t="s">
        <v>2865</v>
      </c>
      <c r="B8121" s="1">
        <v>45566</v>
      </c>
      <c r="C8121" t="s">
        <v>29</v>
      </c>
      <c r="D8121" t="s">
        <v>24</v>
      </c>
      <c r="E8121" t="s">
        <v>5008</v>
      </c>
      <c r="F8121" t="s">
        <v>5006</v>
      </c>
      <c r="G8121" t="s">
        <v>50</v>
      </c>
      <c r="H8121" t="s">
        <v>5036</v>
      </c>
      <c r="I8121" s="1">
        <v>41390</v>
      </c>
      <c r="J8121" t="s">
        <v>2866</v>
      </c>
      <c r="K8121">
        <v>1630</v>
      </c>
      <c r="L8121">
        <v>1630</v>
      </c>
      <c r="M8121">
        <v>0</v>
      </c>
      <c r="N8121">
        <v>1575</v>
      </c>
      <c r="O8121" t="s">
        <v>5064</v>
      </c>
      <c r="P8121" t="s">
        <v>25</v>
      </c>
      <c r="Q8121">
        <f ca="1">DATEDIF(Data[[#This Row],[Birthdate]],TODAY(),"Y")</f>
        <v>12</v>
      </c>
      <c r="R8121" t="str">
        <f ca="1">IF(Data[[#This Row],[Age]]&lt;=10,"3-10 Years",IF(Data[[#This Row],[Age]]&lt;=15,"11-15 Years",IF(Data[[#This Row],[Age]]&lt;=19,"16-19 Years", "20+ Years")))</f>
        <v>11-15 Years</v>
      </c>
    </row>
    <row r="8122" spans="1:18" x14ac:dyDescent="0.35">
      <c r="A8122" t="s">
        <v>4835</v>
      </c>
      <c r="B8122" s="1">
        <v>45566</v>
      </c>
      <c r="C8122" t="s">
        <v>29</v>
      </c>
      <c r="D8122" t="s">
        <v>24</v>
      </c>
      <c r="E8122" t="s">
        <v>5008</v>
      </c>
      <c r="F8122" t="s">
        <v>5006</v>
      </c>
      <c r="G8122" t="s">
        <v>50</v>
      </c>
      <c r="H8122" t="s">
        <v>5036</v>
      </c>
      <c r="I8122" s="1">
        <v>41519</v>
      </c>
      <c r="J8122" t="s">
        <v>4836</v>
      </c>
      <c r="K8122">
        <v>1630</v>
      </c>
      <c r="L8122">
        <v>1630</v>
      </c>
      <c r="M8122">
        <v>0</v>
      </c>
      <c r="N8122">
        <v>1575</v>
      </c>
      <c r="O8122" t="s">
        <v>5064</v>
      </c>
      <c r="P8122" t="s">
        <v>25</v>
      </c>
      <c r="Q8122">
        <f ca="1">DATEDIF(Data[[#This Row],[Birthdate]],TODAY(),"Y")</f>
        <v>12</v>
      </c>
      <c r="R8122" t="str">
        <f ca="1">IF(Data[[#This Row],[Age]]&lt;=10,"3-10 Years",IF(Data[[#This Row],[Age]]&lt;=15,"11-15 Years",IF(Data[[#This Row],[Age]]&lt;=19,"16-19 Years", "20+ Years")))</f>
        <v>11-15 Years</v>
      </c>
    </row>
    <row r="8123" spans="1:18" x14ac:dyDescent="0.35">
      <c r="A8123" t="s">
        <v>1428</v>
      </c>
      <c r="B8123" s="1">
        <v>45565</v>
      </c>
      <c r="C8123" t="s">
        <v>29</v>
      </c>
      <c r="D8123" t="s">
        <v>24</v>
      </c>
      <c r="E8123" t="s">
        <v>5008</v>
      </c>
      <c r="F8123" t="s">
        <v>5006</v>
      </c>
      <c r="G8123" t="s">
        <v>50</v>
      </c>
      <c r="H8123" t="s">
        <v>5036</v>
      </c>
      <c r="I8123" s="1">
        <v>41526</v>
      </c>
      <c r="J8123" t="s">
        <v>1429</v>
      </c>
      <c r="K8123">
        <v>1630</v>
      </c>
      <c r="L8123">
        <v>1630</v>
      </c>
      <c r="M8123">
        <v>0</v>
      </c>
      <c r="N8123">
        <v>1575</v>
      </c>
      <c r="O8123" t="s">
        <v>5064</v>
      </c>
      <c r="P8123" t="s">
        <v>25</v>
      </c>
      <c r="Q8123">
        <f ca="1">DATEDIF(Data[[#This Row],[Birthdate]],TODAY(),"Y")</f>
        <v>12</v>
      </c>
      <c r="R8123" t="str">
        <f ca="1">IF(Data[[#This Row],[Age]]&lt;=10,"3-10 Years",IF(Data[[#This Row],[Age]]&lt;=15,"11-15 Years",IF(Data[[#This Row],[Age]]&lt;=19,"16-19 Years", "20+ Years")))</f>
        <v>11-15 Years</v>
      </c>
    </row>
    <row r="8124" spans="1:18" x14ac:dyDescent="0.35">
      <c r="A8124" t="s">
        <v>4837</v>
      </c>
      <c r="B8124" s="1">
        <v>45565</v>
      </c>
      <c r="C8124" t="s">
        <v>29</v>
      </c>
      <c r="D8124" t="s">
        <v>24</v>
      </c>
      <c r="E8124" t="s">
        <v>5008</v>
      </c>
      <c r="F8124" t="s">
        <v>5006</v>
      </c>
      <c r="G8124" t="s">
        <v>50</v>
      </c>
      <c r="H8124" t="s">
        <v>5036</v>
      </c>
      <c r="I8124" s="1">
        <v>41356</v>
      </c>
      <c r="J8124" t="s">
        <v>4838</v>
      </c>
      <c r="K8124">
        <v>1630</v>
      </c>
      <c r="L8124">
        <v>1630</v>
      </c>
      <c r="M8124">
        <v>0</v>
      </c>
      <c r="N8124">
        <v>1575</v>
      </c>
      <c r="O8124" t="s">
        <v>5064</v>
      </c>
      <c r="P8124" t="s">
        <v>25</v>
      </c>
      <c r="Q8124">
        <f ca="1">DATEDIF(Data[[#This Row],[Birthdate]],TODAY(),"Y")</f>
        <v>12</v>
      </c>
      <c r="R8124" t="str">
        <f ca="1">IF(Data[[#This Row],[Age]]&lt;=10,"3-10 Years",IF(Data[[#This Row],[Age]]&lt;=15,"11-15 Years",IF(Data[[#This Row],[Age]]&lt;=19,"16-19 Years", "20+ Years")))</f>
        <v>11-15 Years</v>
      </c>
    </row>
    <row r="8125" spans="1:18" x14ac:dyDescent="0.35">
      <c r="A8125" t="s">
        <v>1420</v>
      </c>
      <c r="B8125" s="1">
        <v>45564</v>
      </c>
      <c r="C8125" t="s">
        <v>29</v>
      </c>
      <c r="D8125" t="s">
        <v>24</v>
      </c>
      <c r="E8125" t="s">
        <v>5008</v>
      </c>
      <c r="F8125" t="s">
        <v>5006</v>
      </c>
      <c r="G8125" t="s">
        <v>57</v>
      </c>
      <c r="H8125" t="s">
        <v>5036</v>
      </c>
      <c r="I8125" s="1">
        <v>41563</v>
      </c>
      <c r="J8125" t="s">
        <v>1421</v>
      </c>
      <c r="K8125">
        <v>1630</v>
      </c>
      <c r="L8125">
        <v>1630</v>
      </c>
      <c r="M8125">
        <v>0</v>
      </c>
      <c r="N8125">
        <v>1575</v>
      </c>
      <c r="O8125" t="s">
        <v>5064</v>
      </c>
      <c r="P8125" t="s">
        <v>25</v>
      </c>
      <c r="Q8125">
        <f ca="1">DATEDIF(Data[[#This Row],[Birthdate]],TODAY(),"Y")</f>
        <v>12</v>
      </c>
      <c r="R8125" t="str">
        <f ca="1">IF(Data[[#This Row],[Age]]&lt;=10,"3-10 Years",IF(Data[[#This Row],[Age]]&lt;=15,"11-15 Years",IF(Data[[#This Row],[Age]]&lt;=19,"16-19 Years", "20+ Years")))</f>
        <v>11-15 Years</v>
      </c>
    </row>
    <row r="8126" spans="1:18" x14ac:dyDescent="0.35">
      <c r="A8126" t="s">
        <v>1609</v>
      </c>
      <c r="B8126" s="1">
        <v>45564</v>
      </c>
      <c r="C8126" t="s">
        <v>29</v>
      </c>
      <c r="D8126" t="s">
        <v>24</v>
      </c>
      <c r="E8126" t="s">
        <v>5008</v>
      </c>
      <c r="F8126" t="s">
        <v>5006</v>
      </c>
      <c r="G8126" t="s">
        <v>57</v>
      </c>
      <c r="H8126" t="s">
        <v>5036</v>
      </c>
      <c r="I8126" s="1">
        <v>41454</v>
      </c>
      <c r="J8126" t="s">
        <v>1610</v>
      </c>
      <c r="K8126">
        <v>1630</v>
      </c>
      <c r="L8126">
        <v>1630</v>
      </c>
      <c r="M8126">
        <v>0</v>
      </c>
      <c r="N8126">
        <v>1575</v>
      </c>
      <c r="O8126" t="s">
        <v>5064</v>
      </c>
      <c r="P8126" t="s">
        <v>25</v>
      </c>
      <c r="Q8126">
        <f ca="1">DATEDIF(Data[[#This Row],[Birthdate]],TODAY(),"Y")</f>
        <v>12</v>
      </c>
      <c r="R8126" t="str">
        <f ca="1">IF(Data[[#This Row],[Age]]&lt;=10,"3-10 Years",IF(Data[[#This Row],[Age]]&lt;=15,"11-15 Years",IF(Data[[#This Row],[Age]]&lt;=19,"16-19 Years", "20+ Years")))</f>
        <v>11-15 Years</v>
      </c>
    </row>
    <row r="8127" spans="1:18" x14ac:dyDescent="0.35">
      <c r="A8127" t="s">
        <v>1218</v>
      </c>
      <c r="B8127" s="1">
        <v>45540</v>
      </c>
      <c r="C8127" t="s">
        <v>29</v>
      </c>
      <c r="D8127" t="s">
        <v>24</v>
      </c>
      <c r="E8127" t="s">
        <v>19</v>
      </c>
      <c r="F8127" t="s">
        <v>579</v>
      </c>
      <c r="G8127" t="s">
        <v>1219</v>
      </c>
      <c r="H8127" t="s">
        <v>5036</v>
      </c>
      <c r="I8127" s="1">
        <v>41571</v>
      </c>
      <c r="J8127" t="s">
        <v>1217</v>
      </c>
      <c r="K8127">
        <v>3150</v>
      </c>
      <c r="L8127">
        <v>3150</v>
      </c>
      <c r="M8127">
        <v>0</v>
      </c>
      <c r="N8127">
        <v>3150</v>
      </c>
      <c r="O8127" t="s">
        <v>5064</v>
      </c>
      <c r="P8127" t="s">
        <v>152</v>
      </c>
      <c r="Q8127">
        <f ca="1">DATEDIF(Data[[#This Row],[Birthdate]],TODAY(),"Y")</f>
        <v>12</v>
      </c>
      <c r="R8127" t="str">
        <f ca="1">IF(Data[[#This Row],[Age]]&lt;=10,"3-10 Years",IF(Data[[#This Row],[Age]]&lt;=15,"11-15 Years",IF(Data[[#This Row],[Age]]&lt;=19,"16-19 Years", "20+ Years")))</f>
        <v>11-15 Years</v>
      </c>
    </row>
    <row r="8128" spans="1:18" x14ac:dyDescent="0.35">
      <c r="A8128" t="s">
        <v>1324</v>
      </c>
      <c r="B8128" s="1">
        <v>45538</v>
      </c>
      <c r="C8128" t="s">
        <v>29</v>
      </c>
      <c r="D8128" t="s">
        <v>24</v>
      </c>
      <c r="E8128" t="s">
        <v>19</v>
      </c>
      <c r="F8128" t="s">
        <v>579</v>
      </c>
      <c r="G8128" t="s">
        <v>189</v>
      </c>
      <c r="H8128" t="s">
        <v>5036</v>
      </c>
      <c r="I8128" s="1">
        <v>41281</v>
      </c>
      <c r="J8128" t="s">
        <v>1325</v>
      </c>
      <c r="K8128">
        <v>983</v>
      </c>
      <c r="L8128">
        <v>983</v>
      </c>
      <c r="M8128">
        <v>0</v>
      </c>
      <c r="N8128">
        <v>950</v>
      </c>
      <c r="O8128" t="s">
        <v>23</v>
      </c>
      <c r="P8128" t="s">
        <v>152</v>
      </c>
      <c r="Q8128">
        <f ca="1">DATEDIF(Data[[#This Row],[Birthdate]],TODAY(),"Y")</f>
        <v>12</v>
      </c>
      <c r="R8128" t="str">
        <f ca="1">IF(Data[[#This Row],[Age]]&lt;=10,"3-10 Years",IF(Data[[#This Row],[Age]]&lt;=15,"11-15 Years",IF(Data[[#This Row],[Age]]&lt;=19,"16-19 Years", "20+ Years")))</f>
        <v>11-15 Years</v>
      </c>
    </row>
    <row r="8129" spans="1:18" x14ac:dyDescent="0.35">
      <c r="A8129" t="s">
        <v>2232</v>
      </c>
      <c r="B8129" s="1">
        <v>45531</v>
      </c>
      <c r="C8129" t="s">
        <v>29</v>
      </c>
      <c r="D8129" t="s">
        <v>24</v>
      </c>
      <c r="E8129" t="s">
        <v>19</v>
      </c>
      <c r="F8129" t="s">
        <v>579</v>
      </c>
      <c r="G8129" t="s">
        <v>2233</v>
      </c>
      <c r="H8129" t="s">
        <v>1083</v>
      </c>
      <c r="I8129" s="1">
        <v>41364</v>
      </c>
      <c r="J8129" t="s">
        <v>2234</v>
      </c>
      <c r="K8129">
        <v>1646</v>
      </c>
      <c r="L8129">
        <v>1646</v>
      </c>
      <c r="M8129">
        <v>0</v>
      </c>
      <c r="N8129">
        <v>1575</v>
      </c>
      <c r="O8129" t="s">
        <v>5064</v>
      </c>
      <c r="P8129" t="s">
        <v>152</v>
      </c>
      <c r="Q8129">
        <f ca="1">DATEDIF(Data[[#This Row],[Birthdate]],TODAY(),"Y")</f>
        <v>12</v>
      </c>
      <c r="R8129" t="str">
        <f ca="1">IF(Data[[#This Row],[Age]]&lt;=10,"3-10 Years",IF(Data[[#This Row],[Age]]&lt;=15,"11-15 Years",IF(Data[[#This Row],[Age]]&lt;=19,"16-19 Years", "20+ Years")))</f>
        <v>11-15 Years</v>
      </c>
    </row>
    <row r="8130" spans="1:18" x14ac:dyDescent="0.35">
      <c r="A8130" t="s">
        <v>420</v>
      </c>
      <c r="B8130" s="1">
        <v>45528</v>
      </c>
      <c r="C8130" t="s">
        <v>29</v>
      </c>
      <c r="D8130" t="s">
        <v>24</v>
      </c>
      <c r="E8130" t="s">
        <v>19</v>
      </c>
      <c r="F8130" t="s">
        <v>579</v>
      </c>
      <c r="G8130" t="s">
        <v>30</v>
      </c>
      <c r="H8130" t="s">
        <v>5036</v>
      </c>
      <c r="I8130" s="1">
        <v>41412</v>
      </c>
      <c r="J8130" t="s">
        <v>421</v>
      </c>
      <c r="K8130">
        <v>3150</v>
      </c>
      <c r="L8130">
        <v>3150</v>
      </c>
      <c r="M8130">
        <v>0</v>
      </c>
      <c r="N8130">
        <v>3150</v>
      </c>
      <c r="O8130" t="s">
        <v>5064</v>
      </c>
      <c r="P8130" t="s">
        <v>152</v>
      </c>
      <c r="Q8130">
        <f ca="1">DATEDIF(Data[[#This Row],[Birthdate]],TODAY(),"Y")</f>
        <v>12</v>
      </c>
      <c r="R8130" t="str">
        <f ca="1">IF(Data[[#This Row],[Age]]&lt;=10,"3-10 Years",IF(Data[[#This Row],[Age]]&lt;=15,"11-15 Years",IF(Data[[#This Row],[Age]]&lt;=19,"16-19 Years", "20+ Years")))</f>
        <v>11-15 Years</v>
      </c>
    </row>
    <row r="8131" spans="1:18" x14ac:dyDescent="0.35">
      <c r="A8131" t="s">
        <v>2262</v>
      </c>
      <c r="B8131" s="1">
        <v>45527</v>
      </c>
      <c r="C8131" t="s">
        <v>29</v>
      </c>
      <c r="D8131" t="s">
        <v>24</v>
      </c>
      <c r="E8131" t="s">
        <v>19</v>
      </c>
      <c r="F8131" t="s">
        <v>579</v>
      </c>
      <c r="G8131" t="s">
        <v>95</v>
      </c>
      <c r="H8131" t="s">
        <v>5036</v>
      </c>
      <c r="I8131" s="1">
        <v>41305</v>
      </c>
      <c r="J8131" t="s">
        <v>2263</v>
      </c>
      <c r="K8131">
        <v>1646</v>
      </c>
      <c r="L8131">
        <v>1646</v>
      </c>
      <c r="M8131">
        <v>0</v>
      </c>
      <c r="N8131">
        <v>1575</v>
      </c>
      <c r="O8131" t="s">
        <v>5064</v>
      </c>
      <c r="P8131" t="s">
        <v>25</v>
      </c>
      <c r="Q8131">
        <f ca="1">DATEDIF(Data[[#This Row],[Birthdate]],TODAY(),"Y")</f>
        <v>12</v>
      </c>
      <c r="R8131" t="str">
        <f ca="1">IF(Data[[#This Row],[Age]]&lt;=10,"3-10 Years",IF(Data[[#This Row],[Age]]&lt;=15,"11-15 Years",IF(Data[[#This Row],[Age]]&lt;=19,"16-19 Years", "20+ Years")))</f>
        <v>11-15 Years</v>
      </c>
    </row>
    <row r="8132" spans="1:18" x14ac:dyDescent="0.35">
      <c r="A8132" t="s">
        <v>381</v>
      </c>
      <c r="B8132" s="1">
        <v>45526</v>
      </c>
      <c r="C8132" t="s">
        <v>29</v>
      </c>
      <c r="D8132" t="s">
        <v>24</v>
      </c>
      <c r="E8132" t="s">
        <v>19</v>
      </c>
      <c r="F8132" t="s">
        <v>579</v>
      </c>
      <c r="G8132" t="s">
        <v>30</v>
      </c>
      <c r="H8132" t="s">
        <v>5036</v>
      </c>
      <c r="I8132" s="1">
        <v>41533</v>
      </c>
      <c r="J8132" t="s">
        <v>380</v>
      </c>
      <c r="K8132">
        <v>1646</v>
      </c>
      <c r="L8132">
        <v>1646</v>
      </c>
      <c r="M8132">
        <v>0</v>
      </c>
      <c r="N8132">
        <v>1575</v>
      </c>
      <c r="O8132" t="s">
        <v>5064</v>
      </c>
      <c r="P8132" t="s">
        <v>25</v>
      </c>
      <c r="Q8132">
        <f ca="1">DATEDIF(Data[[#This Row],[Birthdate]],TODAY(),"Y")</f>
        <v>12</v>
      </c>
      <c r="R8132" t="str">
        <f ca="1">IF(Data[[#This Row],[Age]]&lt;=10,"3-10 Years",IF(Data[[#This Row],[Age]]&lt;=15,"11-15 Years",IF(Data[[#This Row],[Age]]&lt;=19,"16-19 Years", "20+ Years")))</f>
        <v>11-15 Years</v>
      </c>
    </row>
    <row r="8133" spans="1:18" x14ac:dyDescent="0.35">
      <c r="A8133" t="s">
        <v>1155</v>
      </c>
      <c r="B8133" s="1">
        <v>45526</v>
      </c>
      <c r="C8133" t="s">
        <v>29</v>
      </c>
      <c r="D8133" t="s">
        <v>24</v>
      </c>
      <c r="E8133" t="s">
        <v>19</v>
      </c>
      <c r="F8133" t="s">
        <v>579</v>
      </c>
      <c r="G8133" t="s">
        <v>405</v>
      </c>
      <c r="H8133" t="s">
        <v>1083</v>
      </c>
      <c r="I8133" s="1">
        <v>41543</v>
      </c>
      <c r="J8133" t="s">
        <v>1154</v>
      </c>
      <c r="K8133">
        <v>1646</v>
      </c>
      <c r="L8133">
        <v>1646</v>
      </c>
      <c r="M8133">
        <v>0</v>
      </c>
      <c r="N8133">
        <v>1575</v>
      </c>
      <c r="O8133" t="s">
        <v>5064</v>
      </c>
      <c r="P8133" t="s">
        <v>152</v>
      </c>
      <c r="Q8133">
        <f ca="1">DATEDIF(Data[[#This Row],[Birthdate]],TODAY(),"Y")</f>
        <v>12</v>
      </c>
      <c r="R8133" t="str">
        <f ca="1">IF(Data[[#This Row],[Age]]&lt;=10,"3-10 Years",IF(Data[[#This Row],[Age]]&lt;=15,"11-15 Years",IF(Data[[#This Row],[Age]]&lt;=19,"16-19 Years", "20+ Years")))</f>
        <v>11-15 Years</v>
      </c>
    </row>
    <row r="8134" spans="1:18" x14ac:dyDescent="0.35">
      <c r="A8134" t="s">
        <v>1619</v>
      </c>
      <c r="B8134" s="1">
        <v>45526</v>
      </c>
      <c r="C8134" t="s">
        <v>29</v>
      </c>
      <c r="D8134" t="s">
        <v>24</v>
      </c>
      <c r="E8134" t="s">
        <v>19</v>
      </c>
      <c r="F8134" t="s">
        <v>579</v>
      </c>
      <c r="G8134" t="s">
        <v>47</v>
      </c>
      <c r="H8134" t="s">
        <v>5036</v>
      </c>
      <c r="I8134" s="1">
        <v>41541</v>
      </c>
      <c r="J8134" t="s">
        <v>1620</v>
      </c>
      <c r="K8134">
        <v>364</v>
      </c>
      <c r="L8134">
        <v>364</v>
      </c>
      <c r="M8134">
        <v>0</v>
      </c>
      <c r="N8134">
        <v>1575</v>
      </c>
      <c r="O8134" t="s">
        <v>5064</v>
      </c>
      <c r="P8134" t="s">
        <v>152</v>
      </c>
      <c r="Q8134">
        <f ca="1">DATEDIF(Data[[#This Row],[Birthdate]],TODAY(),"Y")</f>
        <v>12</v>
      </c>
      <c r="R8134" t="str">
        <f ca="1">IF(Data[[#This Row],[Age]]&lt;=10,"3-10 Years",IF(Data[[#This Row],[Age]]&lt;=15,"11-15 Years",IF(Data[[#This Row],[Age]]&lt;=19,"16-19 Years", "20+ Years")))</f>
        <v>11-15 Years</v>
      </c>
    </row>
    <row r="8135" spans="1:18" x14ac:dyDescent="0.35">
      <c r="A8135" t="s">
        <v>647</v>
      </c>
      <c r="B8135" s="1">
        <v>45525</v>
      </c>
      <c r="C8135" t="s">
        <v>29</v>
      </c>
      <c r="D8135" t="s">
        <v>24</v>
      </c>
      <c r="E8135" t="s">
        <v>19</v>
      </c>
      <c r="F8135" t="s">
        <v>579</v>
      </c>
      <c r="G8135" t="s">
        <v>189</v>
      </c>
      <c r="H8135" t="s">
        <v>5036</v>
      </c>
      <c r="I8135" s="1">
        <v>41327</v>
      </c>
      <c r="J8135" t="s">
        <v>648</v>
      </c>
      <c r="K8135">
        <v>3292</v>
      </c>
      <c r="L8135">
        <v>3292</v>
      </c>
      <c r="M8135">
        <v>0</v>
      </c>
      <c r="N8135">
        <v>3150</v>
      </c>
      <c r="O8135" t="s">
        <v>5064</v>
      </c>
      <c r="P8135" t="s">
        <v>152</v>
      </c>
      <c r="Q8135">
        <f ca="1">DATEDIF(Data[[#This Row],[Birthdate]],TODAY(),"Y")</f>
        <v>12</v>
      </c>
      <c r="R8135" t="str">
        <f ca="1">IF(Data[[#This Row],[Age]]&lt;=10,"3-10 Years",IF(Data[[#This Row],[Age]]&lt;=15,"11-15 Years",IF(Data[[#This Row],[Age]]&lt;=19,"16-19 Years", "20+ Years")))</f>
        <v>11-15 Years</v>
      </c>
    </row>
    <row r="8136" spans="1:18" x14ac:dyDescent="0.35">
      <c r="A8136" t="s">
        <v>1324</v>
      </c>
      <c r="B8136" s="1">
        <v>45525</v>
      </c>
      <c r="C8136" t="s">
        <v>29</v>
      </c>
      <c r="D8136" t="s">
        <v>1631</v>
      </c>
      <c r="E8136" t="s">
        <v>5008</v>
      </c>
      <c r="F8136" t="s">
        <v>5006</v>
      </c>
      <c r="G8136" t="s">
        <v>189</v>
      </c>
      <c r="H8136" t="s">
        <v>5036</v>
      </c>
      <c r="I8136" s="1">
        <v>41281</v>
      </c>
      <c r="J8136" t="s">
        <v>1325</v>
      </c>
      <c r="K8136">
        <v>1646</v>
      </c>
      <c r="L8136">
        <v>1646</v>
      </c>
      <c r="M8136">
        <v>0</v>
      </c>
      <c r="N8136">
        <v>1575</v>
      </c>
      <c r="O8136" t="s">
        <v>5064</v>
      </c>
      <c r="P8136" t="s">
        <v>152</v>
      </c>
      <c r="Q8136">
        <f ca="1">DATEDIF(Data[[#This Row],[Birthdate]],TODAY(),"Y")</f>
        <v>12</v>
      </c>
      <c r="R8136" t="str">
        <f ca="1">IF(Data[[#This Row],[Age]]&lt;=10,"3-10 Years",IF(Data[[#This Row],[Age]]&lt;=15,"11-15 Years",IF(Data[[#This Row],[Age]]&lt;=19,"16-19 Years", "20+ Years")))</f>
        <v>11-15 Years</v>
      </c>
    </row>
    <row r="8137" spans="1:18" x14ac:dyDescent="0.35">
      <c r="A8137" t="s">
        <v>2171</v>
      </c>
      <c r="B8137" s="1">
        <v>45525</v>
      </c>
      <c r="C8137" t="s">
        <v>29</v>
      </c>
      <c r="D8137" t="s">
        <v>24</v>
      </c>
      <c r="E8137" t="s">
        <v>19</v>
      </c>
      <c r="F8137" t="s">
        <v>579</v>
      </c>
      <c r="G8137" t="s">
        <v>105</v>
      </c>
      <c r="H8137" t="s">
        <v>5036</v>
      </c>
      <c r="I8137" s="1">
        <v>41442</v>
      </c>
      <c r="J8137" t="s">
        <v>2172</v>
      </c>
      <c r="K8137">
        <v>1646</v>
      </c>
      <c r="L8137">
        <v>1646</v>
      </c>
      <c r="M8137">
        <v>0</v>
      </c>
      <c r="N8137">
        <v>1575</v>
      </c>
      <c r="O8137" t="s">
        <v>5064</v>
      </c>
      <c r="P8137" t="s">
        <v>152</v>
      </c>
      <c r="Q8137">
        <f ca="1">DATEDIF(Data[[#This Row],[Birthdate]],TODAY(),"Y")</f>
        <v>12</v>
      </c>
      <c r="R8137" t="str">
        <f ca="1">IF(Data[[#This Row],[Age]]&lt;=10,"3-10 Years",IF(Data[[#This Row],[Age]]&lt;=15,"11-15 Years",IF(Data[[#This Row],[Age]]&lt;=19,"16-19 Years", "20+ Years")))</f>
        <v>11-15 Years</v>
      </c>
    </row>
    <row r="8138" spans="1:18" x14ac:dyDescent="0.35">
      <c r="A8138" t="s">
        <v>2270</v>
      </c>
      <c r="B8138" s="1">
        <v>45524</v>
      </c>
      <c r="C8138" t="s">
        <v>29</v>
      </c>
      <c r="D8138" t="s">
        <v>24</v>
      </c>
      <c r="E8138" t="s">
        <v>19</v>
      </c>
      <c r="F8138" t="s">
        <v>579</v>
      </c>
      <c r="G8138" t="s">
        <v>57</v>
      </c>
      <c r="H8138" t="s">
        <v>5036</v>
      </c>
      <c r="I8138" s="1">
        <v>41441</v>
      </c>
      <c r="J8138" t="s">
        <v>763</v>
      </c>
      <c r="K8138">
        <v>1646</v>
      </c>
      <c r="L8138">
        <v>1646</v>
      </c>
      <c r="M8138">
        <v>0</v>
      </c>
      <c r="N8138">
        <v>1575</v>
      </c>
      <c r="O8138" t="s">
        <v>5064</v>
      </c>
      <c r="P8138" t="s">
        <v>25</v>
      </c>
      <c r="Q8138">
        <f ca="1">DATEDIF(Data[[#This Row],[Birthdate]],TODAY(),"Y")</f>
        <v>12</v>
      </c>
      <c r="R8138" t="str">
        <f ca="1">IF(Data[[#This Row],[Age]]&lt;=10,"3-10 Years",IF(Data[[#This Row],[Age]]&lt;=15,"11-15 Years",IF(Data[[#This Row],[Age]]&lt;=19,"16-19 Years", "20+ Years")))</f>
        <v>11-15 Years</v>
      </c>
    </row>
    <row r="8139" spans="1:18" x14ac:dyDescent="0.35">
      <c r="A8139" t="s">
        <v>2067</v>
      </c>
      <c r="B8139" s="1">
        <v>45524</v>
      </c>
      <c r="C8139" t="s">
        <v>29</v>
      </c>
      <c r="D8139" t="s">
        <v>24</v>
      </c>
      <c r="E8139" t="s">
        <v>19</v>
      </c>
      <c r="F8139" t="s">
        <v>579</v>
      </c>
      <c r="G8139" t="s">
        <v>189</v>
      </c>
      <c r="H8139" t="s">
        <v>5036</v>
      </c>
      <c r="I8139" s="1">
        <v>41302</v>
      </c>
      <c r="J8139" t="s">
        <v>380</v>
      </c>
      <c r="K8139">
        <v>1575</v>
      </c>
      <c r="L8139">
        <v>1575</v>
      </c>
      <c r="M8139">
        <v>0</v>
      </c>
      <c r="N8139">
        <v>1575</v>
      </c>
      <c r="O8139" t="s">
        <v>5064</v>
      </c>
      <c r="P8139" t="s">
        <v>152</v>
      </c>
      <c r="Q8139">
        <f ca="1">DATEDIF(Data[[#This Row],[Birthdate]],TODAY(),"Y")</f>
        <v>12</v>
      </c>
      <c r="R8139" t="str">
        <f ca="1">IF(Data[[#This Row],[Age]]&lt;=10,"3-10 Years",IF(Data[[#This Row],[Age]]&lt;=15,"11-15 Years",IF(Data[[#This Row],[Age]]&lt;=19,"16-19 Years", "20+ Years")))</f>
        <v>11-15 Years</v>
      </c>
    </row>
    <row r="8140" spans="1:18" x14ac:dyDescent="0.35">
      <c r="A8140" t="s">
        <v>2178</v>
      </c>
      <c r="B8140" s="1">
        <v>45524</v>
      </c>
      <c r="C8140" t="s">
        <v>29</v>
      </c>
      <c r="D8140" t="s">
        <v>24</v>
      </c>
      <c r="E8140" t="s">
        <v>19</v>
      </c>
      <c r="F8140" t="s">
        <v>579</v>
      </c>
      <c r="G8140" t="s">
        <v>47</v>
      </c>
      <c r="H8140" t="s">
        <v>5036</v>
      </c>
      <c r="I8140" s="1">
        <v>41398</v>
      </c>
      <c r="J8140" t="s">
        <v>411</v>
      </c>
      <c r="K8140">
        <v>1646</v>
      </c>
      <c r="L8140">
        <v>1646</v>
      </c>
      <c r="M8140">
        <v>0</v>
      </c>
      <c r="N8140">
        <v>1575</v>
      </c>
      <c r="O8140" t="s">
        <v>5064</v>
      </c>
      <c r="P8140" t="s">
        <v>152</v>
      </c>
      <c r="Q8140">
        <f ca="1">DATEDIF(Data[[#This Row],[Birthdate]],TODAY(),"Y")</f>
        <v>12</v>
      </c>
      <c r="R8140" t="str">
        <f ca="1">IF(Data[[#This Row],[Age]]&lt;=10,"3-10 Years",IF(Data[[#This Row],[Age]]&lt;=15,"11-15 Years",IF(Data[[#This Row],[Age]]&lt;=19,"16-19 Years", "20+ Years")))</f>
        <v>11-15 Years</v>
      </c>
    </row>
    <row r="8141" spans="1:18" x14ac:dyDescent="0.35">
      <c r="A8141" t="s">
        <v>2177</v>
      </c>
      <c r="B8141" s="1">
        <v>45524</v>
      </c>
      <c r="C8141" t="s">
        <v>29</v>
      </c>
      <c r="D8141" t="s">
        <v>24</v>
      </c>
      <c r="E8141" t="s">
        <v>19</v>
      </c>
      <c r="F8141" t="s">
        <v>579</v>
      </c>
      <c r="G8141" t="s">
        <v>50</v>
      </c>
      <c r="H8141" t="s">
        <v>5036</v>
      </c>
      <c r="I8141" s="1">
        <v>41306</v>
      </c>
      <c r="J8141" t="s">
        <v>1283</v>
      </c>
      <c r="K8141">
        <v>1575</v>
      </c>
      <c r="L8141">
        <v>1575</v>
      </c>
      <c r="M8141">
        <v>0</v>
      </c>
      <c r="N8141">
        <v>1575</v>
      </c>
      <c r="O8141" t="s">
        <v>5064</v>
      </c>
      <c r="P8141" t="s">
        <v>25</v>
      </c>
      <c r="Q8141">
        <f ca="1">DATEDIF(Data[[#This Row],[Birthdate]],TODAY(),"Y")</f>
        <v>12</v>
      </c>
      <c r="R8141" t="str">
        <f ca="1">IF(Data[[#This Row],[Age]]&lt;=10,"3-10 Years",IF(Data[[#This Row],[Age]]&lt;=15,"11-15 Years",IF(Data[[#This Row],[Age]]&lt;=19,"16-19 Years", "20+ Years")))</f>
        <v>11-15 Years</v>
      </c>
    </row>
    <row r="8142" spans="1:18" x14ac:dyDescent="0.35">
      <c r="A8142" t="s">
        <v>2209</v>
      </c>
      <c r="B8142" s="1">
        <v>45524</v>
      </c>
      <c r="C8142" t="s">
        <v>29</v>
      </c>
      <c r="D8142" t="s">
        <v>24</v>
      </c>
      <c r="E8142" t="s">
        <v>19</v>
      </c>
      <c r="F8142" t="s">
        <v>579</v>
      </c>
      <c r="G8142" t="s">
        <v>5062</v>
      </c>
      <c r="H8142" t="s">
        <v>1083</v>
      </c>
      <c r="I8142" s="1">
        <v>41392</v>
      </c>
      <c r="J8142" t="s">
        <v>2210</v>
      </c>
      <c r="K8142">
        <v>1646</v>
      </c>
      <c r="L8142">
        <v>1646</v>
      </c>
      <c r="M8142">
        <v>0</v>
      </c>
      <c r="N8142">
        <v>1575</v>
      </c>
      <c r="O8142" t="s">
        <v>5064</v>
      </c>
      <c r="P8142" t="s">
        <v>25</v>
      </c>
      <c r="Q8142">
        <f ca="1">DATEDIF(Data[[#This Row],[Birthdate]],TODAY(),"Y")</f>
        <v>12</v>
      </c>
      <c r="R8142" t="str">
        <f ca="1">IF(Data[[#This Row],[Age]]&lt;=10,"3-10 Years",IF(Data[[#This Row],[Age]]&lt;=15,"11-15 Years",IF(Data[[#This Row],[Age]]&lt;=19,"16-19 Years", "20+ Years")))</f>
        <v>11-15 Years</v>
      </c>
    </row>
    <row r="8143" spans="1:18" x14ac:dyDescent="0.35">
      <c r="A8143" t="s">
        <v>1148</v>
      </c>
      <c r="B8143" s="1">
        <v>45524</v>
      </c>
      <c r="C8143" t="s">
        <v>29</v>
      </c>
      <c r="D8143" t="s">
        <v>24</v>
      </c>
      <c r="E8143" t="s">
        <v>19</v>
      </c>
      <c r="F8143" t="s">
        <v>579</v>
      </c>
      <c r="G8143" t="s">
        <v>189</v>
      </c>
      <c r="H8143" t="s">
        <v>5036</v>
      </c>
      <c r="I8143" s="1">
        <v>41302</v>
      </c>
      <c r="J8143" t="s">
        <v>1149</v>
      </c>
      <c r="K8143">
        <v>1575</v>
      </c>
      <c r="L8143">
        <v>1575</v>
      </c>
      <c r="M8143">
        <v>0</v>
      </c>
      <c r="N8143">
        <v>1575</v>
      </c>
      <c r="O8143" t="s">
        <v>5064</v>
      </c>
      <c r="P8143" t="s">
        <v>152</v>
      </c>
      <c r="Q8143">
        <f ca="1">DATEDIF(Data[[#This Row],[Birthdate]],TODAY(),"Y")</f>
        <v>12</v>
      </c>
      <c r="R8143" t="str">
        <f ca="1">IF(Data[[#This Row],[Age]]&lt;=10,"3-10 Years",IF(Data[[#This Row],[Age]]&lt;=15,"11-15 Years",IF(Data[[#This Row],[Age]]&lt;=19,"16-19 Years", "20+ Years")))</f>
        <v>11-15 Years</v>
      </c>
    </row>
    <row r="8144" spans="1:18" x14ac:dyDescent="0.35">
      <c r="A8144" t="s">
        <v>281</v>
      </c>
      <c r="B8144" s="1">
        <v>45523</v>
      </c>
      <c r="C8144" t="s">
        <v>29</v>
      </c>
      <c r="D8144" t="s">
        <v>24</v>
      </c>
      <c r="E8144" t="s">
        <v>19</v>
      </c>
      <c r="F8144" t="s">
        <v>579</v>
      </c>
      <c r="G8144" t="s">
        <v>189</v>
      </c>
      <c r="H8144" t="s">
        <v>5036</v>
      </c>
      <c r="I8144" s="1">
        <v>41394</v>
      </c>
      <c r="J8144" t="s">
        <v>282</v>
      </c>
      <c r="K8144">
        <v>3292</v>
      </c>
      <c r="L8144">
        <v>3292</v>
      </c>
      <c r="M8144">
        <v>0</v>
      </c>
      <c r="N8144">
        <v>3150</v>
      </c>
      <c r="O8144" t="s">
        <v>5064</v>
      </c>
      <c r="P8144" t="s">
        <v>152</v>
      </c>
      <c r="Q8144">
        <f ca="1">DATEDIF(Data[[#This Row],[Birthdate]],TODAY(),"Y")</f>
        <v>12</v>
      </c>
      <c r="R8144" t="str">
        <f ca="1">IF(Data[[#This Row],[Age]]&lt;=10,"3-10 Years",IF(Data[[#This Row],[Age]]&lt;=15,"11-15 Years",IF(Data[[#This Row],[Age]]&lt;=19,"16-19 Years", "20+ Years")))</f>
        <v>11-15 Years</v>
      </c>
    </row>
    <row r="8145" spans="1:18" x14ac:dyDescent="0.35">
      <c r="A8145" t="s">
        <v>1448</v>
      </c>
      <c r="B8145" s="1">
        <v>45523</v>
      </c>
      <c r="C8145" t="s">
        <v>29</v>
      </c>
      <c r="D8145" t="s">
        <v>24</v>
      </c>
      <c r="E8145" t="s">
        <v>19</v>
      </c>
      <c r="F8145" t="s">
        <v>579</v>
      </c>
      <c r="G8145" t="s">
        <v>50</v>
      </c>
      <c r="H8145" t="s">
        <v>5036</v>
      </c>
      <c r="I8145" s="1">
        <v>41390</v>
      </c>
      <c r="J8145" t="s">
        <v>1449</v>
      </c>
      <c r="K8145">
        <v>1646</v>
      </c>
      <c r="L8145">
        <v>1646</v>
      </c>
      <c r="M8145">
        <v>0</v>
      </c>
      <c r="N8145">
        <v>1575</v>
      </c>
      <c r="O8145" t="s">
        <v>5064</v>
      </c>
      <c r="P8145" t="s">
        <v>152</v>
      </c>
      <c r="Q8145">
        <f ca="1">DATEDIF(Data[[#This Row],[Birthdate]],TODAY(),"Y")</f>
        <v>12</v>
      </c>
      <c r="R8145" t="str">
        <f ca="1">IF(Data[[#This Row],[Age]]&lt;=10,"3-10 Years",IF(Data[[#This Row],[Age]]&lt;=15,"11-15 Years",IF(Data[[#This Row],[Age]]&lt;=19,"16-19 Years", "20+ Years")))</f>
        <v>11-15 Years</v>
      </c>
    </row>
    <row r="8146" spans="1:18" x14ac:dyDescent="0.35">
      <c r="A8146" t="s">
        <v>240</v>
      </c>
      <c r="B8146" s="1">
        <v>45523</v>
      </c>
      <c r="C8146" t="s">
        <v>29</v>
      </c>
      <c r="D8146" t="s">
        <v>24</v>
      </c>
      <c r="E8146" t="s">
        <v>19</v>
      </c>
      <c r="F8146" t="s">
        <v>579</v>
      </c>
      <c r="G8146" t="s">
        <v>30</v>
      </c>
      <c r="H8146" t="s">
        <v>5036</v>
      </c>
      <c r="I8146" s="1">
        <v>41392</v>
      </c>
      <c r="J8146" t="s">
        <v>241</v>
      </c>
      <c r="K8146">
        <v>1575</v>
      </c>
      <c r="L8146">
        <v>1575</v>
      </c>
      <c r="M8146">
        <v>0</v>
      </c>
      <c r="N8146">
        <v>3150</v>
      </c>
      <c r="O8146" t="s">
        <v>5064</v>
      </c>
      <c r="P8146" t="s">
        <v>25</v>
      </c>
      <c r="Q8146">
        <f ca="1">DATEDIF(Data[[#This Row],[Birthdate]],TODAY(),"Y")</f>
        <v>12</v>
      </c>
      <c r="R8146" t="str">
        <f ca="1">IF(Data[[#This Row],[Age]]&lt;=10,"3-10 Years",IF(Data[[#This Row],[Age]]&lt;=15,"11-15 Years",IF(Data[[#This Row],[Age]]&lt;=19,"16-19 Years", "20+ Years")))</f>
        <v>11-15 Years</v>
      </c>
    </row>
    <row r="8147" spans="1:18" x14ac:dyDescent="0.35">
      <c r="A8147" t="s">
        <v>726</v>
      </c>
      <c r="B8147" s="1">
        <v>45522</v>
      </c>
      <c r="C8147" t="s">
        <v>29</v>
      </c>
      <c r="D8147" t="s">
        <v>24</v>
      </c>
      <c r="E8147" t="s">
        <v>19</v>
      </c>
      <c r="F8147" t="s">
        <v>579</v>
      </c>
      <c r="G8147" t="s">
        <v>21</v>
      </c>
      <c r="H8147" t="s">
        <v>5036</v>
      </c>
      <c r="I8147" s="1">
        <v>41582</v>
      </c>
      <c r="J8147" t="s">
        <v>727</v>
      </c>
      <c r="K8147">
        <v>2300</v>
      </c>
      <c r="L8147">
        <v>2300</v>
      </c>
      <c r="M8147">
        <v>0</v>
      </c>
      <c r="N8147">
        <v>3150</v>
      </c>
      <c r="O8147" t="s">
        <v>5064</v>
      </c>
      <c r="P8147" t="s">
        <v>152</v>
      </c>
      <c r="Q8147">
        <f ca="1">DATEDIF(Data[[#This Row],[Birthdate]],TODAY(),"Y")</f>
        <v>12</v>
      </c>
      <c r="R8147" t="str">
        <f ca="1">IF(Data[[#This Row],[Age]]&lt;=10,"3-10 Years",IF(Data[[#This Row],[Age]]&lt;=15,"11-15 Years",IF(Data[[#This Row],[Age]]&lt;=19,"16-19 Years", "20+ Years")))</f>
        <v>11-15 Years</v>
      </c>
    </row>
    <row r="8148" spans="1:18" x14ac:dyDescent="0.35">
      <c r="A8148" t="s">
        <v>1676</v>
      </c>
      <c r="B8148" s="1">
        <v>45522</v>
      </c>
      <c r="C8148" t="s">
        <v>29</v>
      </c>
      <c r="D8148" t="s">
        <v>1631</v>
      </c>
      <c r="E8148" t="s">
        <v>5008</v>
      </c>
      <c r="F8148" t="s">
        <v>5006</v>
      </c>
      <c r="G8148" t="s">
        <v>57</v>
      </c>
      <c r="H8148" t="s">
        <v>5036</v>
      </c>
      <c r="I8148" s="1">
        <v>41252</v>
      </c>
      <c r="J8148" t="s">
        <v>1677</v>
      </c>
      <c r="K8148">
        <v>1646</v>
      </c>
      <c r="L8148">
        <v>1646</v>
      </c>
      <c r="M8148">
        <v>0</v>
      </c>
      <c r="N8148">
        <v>1575</v>
      </c>
      <c r="O8148" t="s">
        <v>5064</v>
      </c>
      <c r="P8148" t="s">
        <v>25</v>
      </c>
      <c r="Q8148">
        <f ca="1">DATEDIF(Data[[#This Row],[Birthdate]],TODAY(),"Y")</f>
        <v>12</v>
      </c>
      <c r="R8148" t="str">
        <f ca="1">IF(Data[[#This Row],[Age]]&lt;=10,"3-10 Years",IF(Data[[#This Row],[Age]]&lt;=15,"11-15 Years",IF(Data[[#This Row],[Age]]&lt;=19,"16-19 Years", "20+ Years")))</f>
        <v>11-15 Years</v>
      </c>
    </row>
    <row r="8149" spans="1:18" x14ac:dyDescent="0.35">
      <c r="A8149" t="s">
        <v>608</v>
      </c>
      <c r="B8149" s="1">
        <v>45521</v>
      </c>
      <c r="C8149" t="s">
        <v>29</v>
      </c>
      <c r="D8149" t="s">
        <v>24</v>
      </c>
      <c r="E8149" t="s">
        <v>19</v>
      </c>
      <c r="F8149" t="s">
        <v>579</v>
      </c>
      <c r="G8149" t="s">
        <v>57</v>
      </c>
      <c r="H8149" t="s">
        <v>5036</v>
      </c>
      <c r="I8149" s="1">
        <v>41446</v>
      </c>
      <c r="J8149" t="s">
        <v>609</v>
      </c>
      <c r="K8149">
        <v>3150</v>
      </c>
      <c r="L8149">
        <v>3150</v>
      </c>
      <c r="M8149">
        <v>0</v>
      </c>
      <c r="N8149">
        <v>3150</v>
      </c>
      <c r="O8149" t="s">
        <v>5064</v>
      </c>
      <c r="P8149" t="s">
        <v>25</v>
      </c>
      <c r="Q8149">
        <f ca="1">DATEDIF(Data[[#This Row],[Birthdate]],TODAY(),"Y")</f>
        <v>12</v>
      </c>
      <c r="R8149" t="str">
        <f ca="1">IF(Data[[#This Row],[Age]]&lt;=10,"3-10 Years",IF(Data[[#This Row],[Age]]&lt;=15,"11-15 Years",IF(Data[[#This Row],[Age]]&lt;=19,"16-19 Years", "20+ Years")))</f>
        <v>11-15 Years</v>
      </c>
    </row>
    <row r="8150" spans="1:18" x14ac:dyDescent="0.35">
      <c r="A8150" t="s">
        <v>534</v>
      </c>
      <c r="B8150" s="1">
        <v>45520</v>
      </c>
      <c r="C8150" t="s">
        <v>29</v>
      </c>
      <c r="D8150" t="s">
        <v>24</v>
      </c>
      <c r="E8150" t="s">
        <v>19</v>
      </c>
      <c r="F8150" t="s">
        <v>579</v>
      </c>
      <c r="G8150" t="s">
        <v>189</v>
      </c>
      <c r="H8150" t="s">
        <v>5036</v>
      </c>
      <c r="I8150" s="1">
        <v>41504</v>
      </c>
      <c r="J8150" t="s">
        <v>535</v>
      </c>
      <c r="K8150">
        <v>3292</v>
      </c>
      <c r="L8150">
        <v>3292</v>
      </c>
      <c r="M8150">
        <v>0</v>
      </c>
      <c r="N8150">
        <v>3150</v>
      </c>
      <c r="O8150" t="s">
        <v>5064</v>
      </c>
      <c r="P8150" t="s">
        <v>152</v>
      </c>
      <c r="Q8150">
        <f ca="1">DATEDIF(Data[[#This Row],[Birthdate]],TODAY(),"Y")</f>
        <v>12</v>
      </c>
      <c r="R8150" t="str">
        <f ca="1">IF(Data[[#This Row],[Age]]&lt;=10,"3-10 Years",IF(Data[[#This Row],[Age]]&lt;=15,"11-15 Years",IF(Data[[#This Row],[Age]]&lt;=19,"16-19 Years", "20+ Years")))</f>
        <v>11-15 Years</v>
      </c>
    </row>
    <row r="8151" spans="1:18" x14ac:dyDescent="0.35">
      <c r="A8151" t="s">
        <v>244</v>
      </c>
      <c r="B8151" s="1">
        <v>45520</v>
      </c>
      <c r="C8151" t="s">
        <v>29</v>
      </c>
      <c r="D8151" t="s">
        <v>1631</v>
      </c>
      <c r="E8151" t="s">
        <v>5008</v>
      </c>
      <c r="F8151" t="s">
        <v>5006</v>
      </c>
      <c r="G8151" t="s">
        <v>189</v>
      </c>
      <c r="H8151" t="s">
        <v>5036</v>
      </c>
      <c r="I8151" s="1">
        <v>41496</v>
      </c>
      <c r="J8151" t="s">
        <v>245</v>
      </c>
      <c r="K8151">
        <v>1575</v>
      </c>
      <c r="L8151">
        <v>1575</v>
      </c>
      <c r="M8151">
        <v>0</v>
      </c>
      <c r="N8151">
        <v>1575</v>
      </c>
      <c r="O8151" t="s">
        <v>5064</v>
      </c>
      <c r="P8151" t="s">
        <v>152</v>
      </c>
      <c r="Q8151">
        <f ca="1">DATEDIF(Data[[#This Row],[Birthdate]],TODAY(),"Y")</f>
        <v>12</v>
      </c>
      <c r="R8151" t="str">
        <f ca="1">IF(Data[[#This Row],[Age]]&lt;=10,"3-10 Years",IF(Data[[#This Row],[Age]]&lt;=15,"11-15 Years",IF(Data[[#This Row],[Age]]&lt;=19,"16-19 Years", "20+ Years")))</f>
        <v>11-15 Years</v>
      </c>
    </row>
    <row r="8152" spans="1:18" x14ac:dyDescent="0.35">
      <c r="A8152" t="s">
        <v>620</v>
      </c>
      <c r="B8152" s="1">
        <v>45520</v>
      </c>
      <c r="C8152" t="s">
        <v>150</v>
      </c>
      <c r="D8152" t="s">
        <v>1631</v>
      </c>
      <c r="E8152" t="s">
        <v>5008</v>
      </c>
      <c r="F8152" t="s">
        <v>5006</v>
      </c>
      <c r="G8152" t="s">
        <v>50</v>
      </c>
      <c r="H8152" t="s">
        <v>5036</v>
      </c>
      <c r="I8152" s="1">
        <v>41289</v>
      </c>
      <c r="J8152" t="s">
        <v>199</v>
      </c>
      <c r="K8152">
        <v>1646</v>
      </c>
      <c r="L8152">
        <v>0</v>
      </c>
      <c r="M8152">
        <v>1646</v>
      </c>
      <c r="N8152">
        <v>1575</v>
      </c>
      <c r="O8152" t="s">
        <v>5064</v>
      </c>
      <c r="P8152" t="s">
        <v>25</v>
      </c>
      <c r="Q8152">
        <f ca="1">DATEDIF(Data[[#This Row],[Birthdate]],TODAY(),"Y")</f>
        <v>12</v>
      </c>
      <c r="R8152" t="str">
        <f ca="1">IF(Data[[#This Row],[Age]]&lt;=10,"3-10 Years",IF(Data[[#This Row],[Age]]&lt;=15,"11-15 Years",IF(Data[[#This Row],[Age]]&lt;=19,"16-19 Years", "20+ Years")))</f>
        <v>11-15 Years</v>
      </c>
    </row>
    <row r="8153" spans="1:18" x14ac:dyDescent="0.35">
      <c r="A8153" t="s">
        <v>320</v>
      </c>
      <c r="B8153" s="1">
        <v>45520</v>
      </c>
      <c r="C8153" t="s">
        <v>29</v>
      </c>
      <c r="D8153" t="s">
        <v>24</v>
      </c>
      <c r="E8153" t="s">
        <v>19</v>
      </c>
      <c r="F8153" t="s">
        <v>579</v>
      </c>
      <c r="G8153" t="s">
        <v>37</v>
      </c>
      <c r="H8153" t="s">
        <v>5036</v>
      </c>
      <c r="I8153" s="1">
        <v>41458</v>
      </c>
      <c r="J8153" t="s">
        <v>321</v>
      </c>
      <c r="K8153">
        <v>3150</v>
      </c>
      <c r="L8153">
        <v>3150</v>
      </c>
      <c r="M8153">
        <v>0</v>
      </c>
      <c r="N8153">
        <v>3150</v>
      </c>
      <c r="O8153" t="s">
        <v>5064</v>
      </c>
      <c r="P8153" t="s">
        <v>152</v>
      </c>
      <c r="Q8153">
        <f ca="1">DATEDIF(Data[[#This Row],[Birthdate]],TODAY(),"Y")</f>
        <v>12</v>
      </c>
      <c r="R8153" t="str">
        <f ca="1">IF(Data[[#This Row],[Age]]&lt;=10,"3-10 Years",IF(Data[[#This Row],[Age]]&lt;=15,"11-15 Years",IF(Data[[#This Row],[Age]]&lt;=19,"16-19 Years", "20+ Years")))</f>
        <v>11-15 Years</v>
      </c>
    </row>
    <row r="8154" spans="1:18" x14ac:dyDescent="0.35">
      <c r="A8154" t="s">
        <v>2143</v>
      </c>
      <c r="B8154" s="1">
        <v>45520</v>
      </c>
      <c r="C8154" t="s">
        <v>29</v>
      </c>
      <c r="D8154" t="s">
        <v>24</v>
      </c>
      <c r="E8154" t="s">
        <v>19</v>
      </c>
      <c r="F8154" t="s">
        <v>579</v>
      </c>
      <c r="G8154" t="s">
        <v>21</v>
      </c>
      <c r="H8154" t="s">
        <v>5036</v>
      </c>
      <c r="I8154" s="1">
        <v>41372</v>
      </c>
      <c r="J8154" t="s">
        <v>2144</v>
      </c>
      <c r="K8154">
        <v>1646</v>
      </c>
      <c r="L8154">
        <v>1646</v>
      </c>
      <c r="M8154">
        <v>0</v>
      </c>
      <c r="N8154">
        <v>1575</v>
      </c>
      <c r="O8154" t="s">
        <v>5064</v>
      </c>
      <c r="P8154" t="s">
        <v>25</v>
      </c>
      <c r="Q8154">
        <f ca="1">DATEDIF(Data[[#This Row],[Birthdate]],TODAY(),"Y")</f>
        <v>12</v>
      </c>
      <c r="R8154" t="str">
        <f ca="1">IF(Data[[#This Row],[Age]]&lt;=10,"3-10 Years",IF(Data[[#This Row],[Age]]&lt;=15,"11-15 Years",IF(Data[[#This Row],[Age]]&lt;=19,"16-19 Years", "20+ Years")))</f>
        <v>11-15 Years</v>
      </c>
    </row>
    <row r="8155" spans="1:18" x14ac:dyDescent="0.35">
      <c r="A8155" t="s">
        <v>530</v>
      </c>
      <c r="B8155" s="1">
        <v>45520</v>
      </c>
      <c r="C8155" t="s">
        <v>29</v>
      </c>
      <c r="D8155" t="s">
        <v>24</v>
      </c>
      <c r="E8155" t="s">
        <v>19</v>
      </c>
      <c r="F8155" t="s">
        <v>579</v>
      </c>
      <c r="G8155" t="s">
        <v>30</v>
      </c>
      <c r="H8155" t="s">
        <v>5036</v>
      </c>
      <c r="I8155" s="1">
        <v>41320</v>
      </c>
      <c r="J8155" t="s">
        <v>531</v>
      </c>
      <c r="K8155">
        <v>3150</v>
      </c>
      <c r="L8155">
        <v>3150</v>
      </c>
      <c r="M8155">
        <v>0</v>
      </c>
      <c r="N8155">
        <v>3150</v>
      </c>
      <c r="O8155" t="s">
        <v>5064</v>
      </c>
      <c r="P8155" t="s">
        <v>152</v>
      </c>
      <c r="Q8155">
        <f ca="1">DATEDIF(Data[[#This Row],[Birthdate]],TODAY(),"Y")</f>
        <v>12</v>
      </c>
      <c r="R8155" t="str">
        <f ca="1">IF(Data[[#This Row],[Age]]&lt;=10,"3-10 Years",IF(Data[[#This Row],[Age]]&lt;=15,"11-15 Years",IF(Data[[#This Row],[Age]]&lt;=19,"16-19 Years", "20+ Years")))</f>
        <v>11-15 Years</v>
      </c>
    </row>
    <row r="8156" spans="1:18" x14ac:dyDescent="0.35">
      <c r="A8156" t="s">
        <v>2164</v>
      </c>
      <c r="B8156" s="1">
        <v>45519</v>
      </c>
      <c r="C8156" t="s">
        <v>17</v>
      </c>
      <c r="D8156" t="s">
        <v>1631</v>
      </c>
      <c r="E8156" t="s">
        <v>5008</v>
      </c>
      <c r="F8156" t="s">
        <v>5006</v>
      </c>
      <c r="G8156" t="s">
        <v>37</v>
      </c>
      <c r="H8156" t="s">
        <v>5036</v>
      </c>
      <c r="I8156" s="1">
        <v>41319</v>
      </c>
      <c r="J8156" t="s">
        <v>2165</v>
      </c>
      <c r="K8156">
        <v>1646</v>
      </c>
      <c r="L8156">
        <v>0</v>
      </c>
      <c r="M8156">
        <v>1646</v>
      </c>
      <c r="N8156">
        <v>1575</v>
      </c>
      <c r="O8156" t="s">
        <v>5064</v>
      </c>
      <c r="P8156" t="s">
        <v>25</v>
      </c>
      <c r="Q8156">
        <f ca="1">DATEDIF(Data[[#This Row],[Birthdate]],TODAY(),"Y")</f>
        <v>12</v>
      </c>
      <c r="R8156" t="str">
        <f ca="1">IF(Data[[#This Row],[Age]]&lt;=10,"3-10 Years",IF(Data[[#This Row],[Age]]&lt;=15,"11-15 Years",IF(Data[[#This Row],[Age]]&lt;=19,"16-19 Years", "20+ Years")))</f>
        <v>11-15 Years</v>
      </c>
    </row>
    <row r="8157" spans="1:18" x14ac:dyDescent="0.35">
      <c r="A8157" t="s">
        <v>2243</v>
      </c>
      <c r="B8157" s="1">
        <v>45519</v>
      </c>
      <c r="C8157" t="s">
        <v>29</v>
      </c>
      <c r="D8157" t="s">
        <v>24</v>
      </c>
      <c r="E8157" t="s">
        <v>19</v>
      </c>
      <c r="F8157" t="s">
        <v>579</v>
      </c>
      <c r="G8157" t="s">
        <v>105</v>
      </c>
      <c r="H8157" t="s">
        <v>5036</v>
      </c>
      <c r="I8157" s="1">
        <v>41484</v>
      </c>
      <c r="J8157" t="s">
        <v>2244</v>
      </c>
      <c r="K8157">
        <v>3292</v>
      </c>
      <c r="L8157">
        <v>3292</v>
      </c>
      <c r="M8157">
        <v>0</v>
      </c>
      <c r="N8157">
        <v>3150</v>
      </c>
      <c r="O8157" t="s">
        <v>5064</v>
      </c>
      <c r="P8157" t="s">
        <v>152</v>
      </c>
      <c r="Q8157">
        <f ca="1">DATEDIF(Data[[#This Row],[Birthdate]],TODAY(),"Y")</f>
        <v>12</v>
      </c>
      <c r="R8157" t="str">
        <f ca="1">IF(Data[[#This Row],[Age]]&lt;=10,"3-10 Years",IF(Data[[#This Row],[Age]]&lt;=15,"11-15 Years",IF(Data[[#This Row],[Age]]&lt;=19,"16-19 Years", "20+ Years")))</f>
        <v>11-15 Years</v>
      </c>
    </row>
    <row r="8158" spans="1:18" x14ac:dyDescent="0.35">
      <c r="A8158" t="s">
        <v>614</v>
      </c>
      <c r="B8158" s="1">
        <v>45519</v>
      </c>
      <c r="C8158" t="s">
        <v>29</v>
      </c>
      <c r="D8158" t="s">
        <v>24</v>
      </c>
      <c r="E8158" t="s">
        <v>19</v>
      </c>
      <c r="F8158" t="s">
        <v>579</v>
      </c>
      <c r="G8158" t="s">
        <v>21</v>
      </c>
      <c r="H8158" t="s">
        <v>5036</v>
      </c>
      <c r="I8158" s="1">
        <v>41488</v>
      </c>
      <c r="J8158" t="s">
        <v>409</v>
      </c>
      <c r="K8158">
        <v>2850</v>
      </c>
      <c r="L8158">
        <v>2850</v>
      </c>
      <c r="M8158">
        <v>0</v>
      </c>
      <c r="N8158">
        <v>3150</v>
      </c>
      <c r="O8158" t="s">
        <v>5064</v>
      </c>
      <c r="P8158" t="s">
        <v>152</v>
      </c>
      <c r="Q8158">
        <f ca="1">DATEDIF(Data[[#This Row],[Birthdate]],TODAY(),"Y")</f>
        <v>12</v>
      </c>
      <c r="R8158" t="str">
        <f ca="1">IF(Data[[#This Row],[Age]]&lt;=10,"3-10 Years",IF(Data[[#This Row],[Age]]&lt;=15,"11-15 Years",IF(Data[[#This Row],[Age]]&lt;=19,"16-19 Years", "20+ Years")))</f>
        <v>11-15 Years</v>
      </c>
    </row>
    <row r="8159" spans="1:18" x14ac:dyDescent="0.35">
      <c r="A8159" t="s">
        <v>475</v>
      </c>
      <c r="B8159" s="1">
        <v>45519</v>
      </c>
      <c r="C8159" t="s">
        <v>29</v>
      </c>
      <c r="D8159" t="s">
        <v>1631</v>
      </c>
      <c r="E8159" t="s">
        <v>5008</v>
      </c>
      <c r="F8159" t="s">
        <v>5006</v>
      </c>
      <c r="G8159" t="s">
        <v>21</v>
      </c>
      <c r="H8159" t="s">
        <v>5036</v>
      </c>
      <c r="I8159" s="1">
        <v>41270</v>
      </c>
      <c r="J8159" t="s">
        <v>476</v>
      </c>
      <c r="K8159">
        <v>1575</v>
      </c>
      <c r="L8159">
        <v>1575</v>
      </c>
      <c r="M8159">
        <v>0</v>
      </c>
      <c r="N8159">
        <v>1575</v>
      </c>
      <c r="O8159" t="s">
        <v>5064</v>
      </c>
      <c r="P8159" t="s">
        <v>152</v>
      </c>
      <c r="Q8159">
        <f ca="1">DATEDIF(Data[[#This Row],[Birthdate]],TODAY(),"Y")</f>
        <v>12</v>
      </c>
      <c r="R8159" t="str">
        <f ca="1">IF(Data[[#This Row],[Age]]&lt;=10,"3-10 Years",IF(Data[[#This Row],[Age]]&lt;=15,"11-15 Years",IF(Data[[#This Row],[Age]]&lt;=19,"16-19 Years", "20+ Years")))</f>
        <v>11-15 Years</v>
      </c>
    </row>
    <row r="8160" spans="1:18" x14ac:dyDescent="0.35">
      <c r="A8160" t="s">
        <v>576</v>
      </c>
      <c r="B8160" s="1">
        <v>45519</v>
      </c>
      <c r="C8160" t="s">
        <v>29</v>
      </c>
      <c r="D8160" t="s">
        <v>24</v>
      </c>
      <c r="E8160" t="s">
        <v>19</v>
      </c>
      <c r="F8160" t="s">
        <v>579</v>
      </c>
      <c r="G8160" t="s">
        <v>57</v>
      </c>
      <c r="H8160" t="s">
        <v>5036</v>
      </c>
      <c r="I8160" s="1">
        <v>41305</v>
      </c>
      <c r="J8160" t="s">
        <v>577</v>
      </c>
      <c r="K8160">
        <v>3150</v>
      </c>
      <c r="L8160">
        <v>3150</v>
      </c>
      <c r="M8160">
        <v>0</v>
      </c>
      <c r="N8160">
        <v>3150</v>
      </c>
      <c r="O8160" t="s">
        <v>5064</v>
      </c>
      <c r="P8160" t="s">
        <v>152</v>
      </c>
      <c r="Q8160">
        <f ca="1">DATEDIF(Data[[#This Row],[Birthdate]],TODAY(),"Y")</f>
        <v>12</v>
      </c>
      <c r="R8160" t="str">
        <f ca="1">IF(Data[[#This Row],[Age]]&lt;=10,"3-10 Years",IF(Data[[#This Row],[Age]]&lt;=15,"11-15 Years",IF(Data[[#This Row],[Age]]&lt;=19,"16-19 Years", "20+ Years")))</f>
        <v>11-15 Years</v>
      </c>
    </row>
    <row r="8161" spans="1:18" x14ac:dyDescent="0.35">
      <c r="A8161" t="s">
        <v>2255</v>
      </c>
      <c r="B8161" s="1">
        <v>45519</v>
      </c>
      <c r="C8161" t="s">
        <v>29</v>
      </c>
      <c r="D8161" t="s">
        <v>24</v>
      </c>
      <c r="E8161" t="s">
        <v>19</v>
      </c>
      <c r="F8161" t="s">
        <v>579</v>
      </c>
      <c r="G8161" t="s">
        <v>95</v>
      </c>
      <c r="H8161" t="s">
        <v>5036</v>
      </c>
      <c r="I8161" s="1">
        <v>41488</v>
      </c>
      <c r="J8161" t="s">
        <v>64</v>
      </c>
      <c r="K8161">
        <v>1646</v>
      </c>
      <c r="L8161">
        <v>1646</v>
      </c>
      <c r="M8161">
        <v>0</v>
      </c>
      <c r="N8161">
        <v>1575</v>
      </c>
      <c r="O8161" t="s">
        <v>5064</v>
      </c>
      <c r="P8161" t="s">
        <v>25</v>
      </c>
      <c r="Q8161">
        <f ca="1">DATEDIF(Data[[#This Row],[Birthdate]],TODAY(),"Y")</f>
        <v>12</v>
      </c>
      <c r="R8161" t="str">
        <f ca="1">IF(Data[[#This Row],[Age]]&lt;=10,"3-10 Years",IF(Data[[#This Row],[Age]]&lt;=15,"11-15 Years",IF(Data[[#This Row],[Age]]&lt;=19,"16-19 Years", "20+ Years")))</f>
        <v>11-15 Years</v>
      </c>
    </row>
    <row r="8162" spans="1:18" x14ac:dyDescent="0.35">
      <c r="A8162" t="s">
        <v>2148</v>
      </c>
      <c r="B8162" s="1">
        <v>45519</v>
      </c>
      <c r="C8162" t="s">
        <v>29</v>
      </c>
      <c r="D8162" t="s">
        <v>1631</v>
      </c>
      <c r="E8162" t="s">
        <v>5008</v>
      </c>
      <c r="F8162" t="s">
        <v>5006</v>
      </c>
      <c r="G8162" t="s">
        <v>50</v>
      </c>
      <c r="H8162" t="s">
        <v>5036</v>
      </c>
      <c r="I8162" s="1">
        <v>41291</v>
      </c>
      <c r="J8162" t="s">
        <v>2149</v>
      </c>
      <c r="K8162">
        <v>1575</v>
      </c>
      <c r="L8162">
        <v>1575</v>
      </c>
      <c r="M8162">
        <v>0</v>
      </c>
      <c r="N8162">
        <v>1575</v>
      </c>
      <c r="O8162" t="s">
        <v>5064</v>
      </c>
      <c r="P8162" t="s">
        <v>25</v>
      </c>
      <c r="Q8162">
        <f ca="1">DATEDIF(Data[[#This Row],[Birthdate]],TODAY(),"Y")</f>
        <v>12</v>
      </c>
      <c r="R8162" t="str">
        <f ca="1">IF(Data[[#This Row],[Age]]&lt;=10,"3-10 Years",IF(Data[[#This Row],[Age]]&lt;=15,"11-15 Years",IF(Data[[#This Row],[Age]]&lt;=19,"16-19 Years", "20+ Years")))</f>
        <v>11-15 Years</v>
      </c>
    </row>
    <row r="8163" spans="1:18" x14ac:dyDescent="0.35">
      <c r="A8163" t="s">
        <v>631</v>
      </c>
      <c r="B8163" s="1">
        <v>45519</v>
      </c>
      <c r="C8163" t="s">
        <v>29</v>
      </c>
      <c r="D8163" t="s">
        <v>24</v>
      </c>
      <c r="E8163" t="s">
        <v>19</v>
      </c>
      <c r="F8163" t="s">
        <v>579</v>
      </c>
      <c r="G8163" t="s">
        <v>47</v>
      </c>
      <c r="H8163" t="s">
        <v>5036</v>
      </c>
      <c r="I8163" s="1">
        <v>41306</v>
      </c>
      <c r="J8163" t="s">
        <v>632</v>
      </c>
      <c r="K8163">
        <v>3292</v>
      </c>
      <c r="L8163">
        <v>3292</v>
      </c>
      <c r="M8163">
        <v>0</v>
      </c>
      <c r="N8163">
        <v>3150</v>
      </c>
      <c r="O8163" t="s">
        <v>5064</v>
      </c>
      <c r="P8163" t="s">
        <v>152</v>
      </c>
      <c r="Q8163">
        <f ca="1">DATEDIF(Data[[#This Row],[Birthdate]],TODAY(),"Y")</f>
        <v>12</v>
      </c>
      <c r="R8163" t="str">
        <f ca="1">IF(Data[[#This Row],[Age]]&lt;=10,"3-10 Years",IF(Data[[#This Row],[Age]]&lt;=15,"11-15 Years",IF(Data[[#This Row],[Age]]&lt;=19,"16-19 Years", "20+ Years")))</f>
        <v>11-15 Years</v>
      </c>
    </row>
    <row r="8164" spans="1:18" x14ac:dyDescent="0.35">
      <c r="A8164" t="s">
        <v>706</v>
      </c>
      <c r="B8164" s="1">
        <v>45519</v>
      </c>
      <c r="C8164" t="s">
        <v>29</v>
      </c>
      <c r="D8164" t="s">
        <v>24</v>
      </c>
      <c r="E8164" t="s">
        <v>19</v>
      </c>
      <c r="F8164" t="s">
        <v>579</v>
      </c>
      <c r="G8164" t="s">
        <v>105</v>
      </c>
      <c r="H8164" t="s">
        <v>5036</v>
      </c>
      <c r="I8164" s="1">
        <v>41383</v>
      </c>
      <c r="J8164" t="s">
        <v>707</v>
      </c>
      <c r="K8164">
        <v>1646</v>
      </c>
      <c r="L8164">
        <v>1646</v>
      </c>
      <c r="M8164">
        <v>0</v>
      </c>
      <c r="N8164">
        <v>1575</v>
      </c>
      <c r="O8164" t="s">
        <v>5064</v>
      </c>
      <c r="P8164" t="s">
        <v>152</v>
      </c>
      <c r="Q8164">
        <f ca="1">DATEDIF(Data[[#This Row],[Birthdate]],TODAY(),"Y")</f>
        <v>12</v>
      </c>
      <c r="R8164" t="str">
        <f ca="1">IF(Data[[#This Row],[Age]]&lt;=10,"3-10 Years",IF(Data[[#This Row],[Age]]&lt;=15,"11-15 Years",IF(Data[[#This Row],[Age]]&lt;=19,"16-19 Years", "20+ Years")))</f>
        <v>11-15 Years</v>
      </c>
    </row>
    <row r="8165" spans="1:18" x14ac:dyDescent="0.35">
      <c r="A8165" t="s">
        <v>769</v>
      </c>
      <c r="B8165" s="1">
        <v>45519</v>
      </c>
      <c r="C8165" t="s">
        <v>29</v>
      </c>
      <c r="D8165" t="s">
        <v>24</v>
      </c>
      <c r="E8165" t="s">
        <v>19</v>
      </c>
      <c r="F8165" t="s">
        <v>579</v>
      </c>
      <c r="G8165" t="s">
        <v>50</v>
      </c>
      <c r="H8165" t="s">
        <v>5036</v>
      </c>
      <c r="I8165" s="1">
        <v>41579</v>
      </c>
      <c r="J8165" t="s">
        <v>770</v>
      </c>
      <c r="K8165">
        <v>3150</v>
      </c>
      <c r="L8165">
        <v>3150</v>
      </c>
      <c r="M8165">
        <v>0</v>
      </c>
      <c r="N8165">
        <v>3150</v>
      </c>
      <c r="O8165" t="s">
        <v>5064</v>
      </c>
      <c r="P8165" t="s">
        <v>152</v>
      </c>
      <c r="Q8165">
        <f ca="1">DATEDIF(Data[[#This Row],[Birthdate]],TODAY(),"Y")</f>
        <v>12</v>
      </c>
      <c r="R8165" t="str">
        <f ca="1">IF(Data[[#This Row],[Age]]&lt;=10,"3-10 Years",IF(Data[[#This Row],[Age]]&lt;=15,"11-15 Years",IF(Data[[#This Row],[Age]]&lt;=19,"16-19 Years", "20+ Years")))</f>
        <v>11-15 Years</v>
      </c>
    </row>
    <row r="8166" spans="1:18" x14ac:dyDescent="0.35">
      <c r="A8166" t="s">
        <v>1461</v>
      </c>
      <c r="B8166" s="1">
        <v>45519</v>
      </c>
      <c r="C8166" t="s">
        <v>29</v>
      </c>
      <c r="D8166" t="s">
        <v>24</v>
      </c>
      <c r="E8166" t="s">
        <v>19</v>
      </c>
      <c r="F8166" t="s">
        <v>579</v>
      </c>
      <c r="G8166" t="s">
        <v>105</v>
      </c>
      <c r="H8166" t="s">
        <v>5036</v>
      </c>
      <c r="I8166" s="1">
        <v>41583</v>
      </c>
      <c r="J8166" t="s">
        <v>1462</v>
      </c>
      <c r="K8166">
        <v>3150</v>
      </c>
      <c r="L8166">
        <v>3150</v>
      </c>
      <c r="M8166">
        <v>0</v>
      </c>
      <c r="N8166">
        <v>3150</v>
      </c>
      <c r="O8166" t="s">
        <v>5064</v>
      </c>
      <c r="P8166" t="s">
        <v>152</v>
      </c>
      <c r="Q8166">
        <f ca="1">DATEDIF(Data[[#This Row],[Birthdate]],TODAY(),"Y")</f>
        <v>12</v>
      </c>
      <c r="R8166" t="str">
        <f ca="1">IF(Data[[#This Row],[Age]]&lt;=10,"3-10 Years",IF(Data[[#This Row],[Age]]&lt;=15,"11-15 Years",IF(Data[[#This Row],[Age]]&lt;=19,"16-19 Years", "20+ Years")))</f>
        <v>11-15 Years</v>
      </c>
    </row>
    <row r="8167" spans="1:18" x14ac:dyDescent="0.35">
      <c r="A8167" t="s">
        <v>2260</v>
      </c>
      <c r="B8167" s="1">
        <v>45519</v>
      </c>
      <c r="C8167" t="s">
        <v>29</v>
      </c>
      <c r="D8167" t="s">
        <v>24</v>
      </c>
      <c r="E8167" t="s">
        <v>19</v>
      </c>
      <c r="F8167" t="s">
        <v>579</v>
      </c>
      <c r="G8167" t="s">
        <v>50</v>
      </c>
      <c r="H8167" t="s">
        <v>5036</v>
      </c>
      <c r="I8167" s="1">
        <v>41601</v>
      </c>
      <c r="J8167" t="s">
        <v>2261</v>
      </c>
      <c r="K8167">
        <v>3292</v>
      </c>
      <c r="L8167">
        <v>3292</v>
      </c>
      <c r="M8167">
        <v>0</v>
      </c>
      <c r="N8167">
        <v>3150</v>
      </c>
      <c r="O8167" t="s">
        <v>5064</v>
      </c>
      <c r="P8167" t="s">
        <v>152</v>
      </c>
      <c r="Q8167">
        <f ca="1">DATEDIF(Data[[#This Row],[Birthdate]],TODAY(),"Y")</f>
        <v>12</v>
      </c>
      <c r="R8167" t="str">
        <f ca="1">IF(Data[[#This Row],[Age]]&lt;=10,"3-10 Years",IF(Data[[#This Row],[Age]]&lt;=15,"11-15 Years",IF(Data[[#This Row],[Age]]&lt;=19,"16-19 Years", "20+ Years")))</f>
        <v>11-15 Years</v>
      </c>
    </row>
    <row r="8168" spans="1:18" x14ac:dyDescent="0.35">
      <c r="A8168" t="s">
        <v>734</v>
      </c>
      <c r="B8168" s="1">
        <v>45519</v>
      </c>
      <c r="C8168" t="s">
        <v>29</v>
      </c>
      <c r="D8168" t="s">
        <v>24</v>
      </c>
      <c r="E8168" t="s">
        <v>19</v>
      </c>
      <c r="F8168" t="s">
        <v>579</v>
      </c>
      <c r="G8168" t="s">
        <v>50</v>
      </c>
      <c r="H8168" t="s">
        <v>5036</v>
      </c>
      <c r="I8168" s="1">
        <v>41489</v>
      </c>
      <c r="J8168" t="s">
        <v>735</v>
      </c>
      <c r="K8168">
        <v>3292</v>
      </c>
      <c r="L8168">
        <v>3292</v>
      </c>
      <c r="M8168">
        <v>0</v>
      </c>
      <c r="N8168">
        <v>3150</v>
      </c>
      <c r="O8168" t="s">
        <v>5064</v>
      </c>
      <c r="P8168" t="s">
        <v>152</v>
      </c>
      <c r="Q8168">
        <f ca="1">DATEDIF(Data[[#This Row],[Birthdate]],TODAY(),"Y")</f>
        <v>12</v>
      </c>
      <c r="R8168" t="str">
        <f ca="1">IF(Data[[#This Row],[Age]]&lt;=10,"3-10 Years",IF(Data[[#This Row],[Age]]&lt;=15,"11-15 Years",IF(Data[[#This Row],[Age]]&lt;=19,"16-19 Years", "20+ Years")))</f>
        <v>11-15 Years</v>
      </c>
    </row>
    <row r="8169" spans="1:18" x14ac:dyDescent="0.35">
      <c r="A8169" t="s">
        <v>3877</v>
      </c>
      <c r="B8169" s="1">
        <v>45516</v>
      </c>
      <c r="C8169" t="s">
        <v>150</v>
      </c>
      <c r="D8169" t="s">
        <v>24</v>
      </c>
      <c r="E8169" t="s">
        <v>19</v>
      </c>
      <c r="F8169" t="s">
        <v>579</v>
      </c>
      <c r="G8169" t="s">
        <v>5055</v>
      </c>
      <c r="H8169" t="s">
        <v>5052</v>
      </c>
      <c r="I8169" s="1">
        <v>41334</v>
      </c>
      <c r="J8169" t="s">
        <v>3878</v>
      </c>
      <c r="K8169">
        <v>1646</v>
      </c>
      <c r="L8169">
        <v>0</v>
      </c>
      <c r="M8169">
        <v>1646</v>
      </c>
      <c r="N8169">
        <v>1575</v>
      </c>
      <c r="O8169" t="s">
        <v>5064</v>
      </c>
      <c r="P8169" t="s">
        <v>25</v>
      </c>
      <c r="Q8169">
        <f ca="1">DATEDIF(Data[[#This Row],[Birthdate]],TODAY(),"Y")</f>
        <v>12</v>
      </c>
      <c r="R8169" t="str">
        <f ca="1">IF(Data[[#This Row],[Age]]&lt;=10,"3-10 Years",IF(Data[[#This Row],[Age]]&lt;=15,"11-15 Years",IF(Data[[#This Row],[Age]]&lt;=19,"16-19 Years", "20+ Years")))</f>
        <v>11-15 Years</v>
      </c>
    </row>
    <row r="8170" spans="1:18" x14ac:dyDescent="0.35">
      <c r="A8170" t="s">
        <v>2209</v>
      </c>
      <c r="B8170" s="1">
        <v>45391</v>
      </c>
      <c r="C8170" t="s">
        <v>29</v>
      </c>
      <c r="D8170" t="s">
        <v>104</v>
      </c>
      <c r="E8170" t="s">
        <v>19</v>
      </c>
      <c r="F8170" t="s">
        <v>579</v>
      </c>
      <c r="G8170" t="s">
        <v>95</v>
      </c>
      <c r="H8170" t="s">
        <v>5036</v>
      </c>
      <c r="I8170" s="1">
        <v>41392</v>
      </c>
      <c r="J8170" t="s">
        <v>2210</v>
      </c>
      <c r="K8170">
        <v>1144</v>
      </c>
      <c r="L8170">
        <v>1144</v>
      </c>
      <c r="M8170">
        <v>0</v>
      </c>
      <c r="N8170">
        <v>1100</v>
      </c>
      <c r="O8170" t="s">
        <v>5064</v>
      </c>
      <c r="P8170" t="s">
        <v>25</v>
      </c>
      <c r="Q8170">
        <f ca="1">DATEDIF(Data[[#This Row],[Birthdate]],TODAY(),"Y")</f>
        <v>12</v>
      </c>
      <c r="R8170" t="str">
        <f ca="1">IF(Data[[#This Row],[Age]]&lt;=10,"3-10 Years",IF(Data[[#This Row],[Age]]&lt;=15,"11-15 Years",IF(Data[[#This Row],[Age]]&lt;=19,"16-19 Years", "20+ Years")))</f>
        <v>11-15 Years</v>
      </c>
    </row>
    <row r="8171" spans="1:18" x14ac:dyDescent="0.35">
      <c r="A8171" t="s">
        <v>2022</v>
      </c>
      <c r="B8171" s="1">
        <v>45359</v>
      </c>
      <c r="C8171" t="s">
        <v>29</v>
      </c>
      <c r="D8171" t="s">
        <v>104</v>
      </c>
      <c r="E8171" t="s">
        <v>19</v>
      </c>
      <c r="F8171" t="s">
        <v>579</v>
      </c>
      <c r="G8171" t="s">
        <v>139</v>
      </c>
      <c r="H8171" t="s">
        <v>1083</v>
      </c>
      <c r="I8171" s="1">
        <v>41416</v>
      </c>
      <c r="J8171" t="s">
        <v>2023</v>
      </c>
      <c r="K8171">
        <v>261</v>
      </c>
      <c r="L8171">
        <v>261</v>
      </c>
      <c r="M8171">
        <v>0</v>
      </c>
      <c r="N8171">
        <v>261</v>
      </c>
      <c r="O8171" t="s">
        <v>5064</v>
      </c>
      <c r="P8171" t="s">
        <v>25</v>
      </c>
      <c r="Q8171">
        <f ca="1">DATEDIF(Data[[#This Row],[Birthdate]],TODAY(),"Y")</f>
        <v>12</v>
      </c>
      <c r="R8171" t="str">
        <f ca="1">IF(Data[[#This Row],[Age]]&lt;=10,"3-10 Years",IF(Data[[#This Row],[Age]]&lt;=15,"11-15 Years",IF(Data[[#This Row],[Age]]&lt;=19,"16-19 Years", "20+ Years")))</f>
        <v>11-15 Years</v>
      </c>
    </row>
    <row r="8172" spans="1:18" x14ac:dyDescent="0.35">
      <c r="A8172" t="s">
        <v>1619</v>
      </c>
      <c r="B8172" s="1">
        <v>45358</v>
      </c>
      <c r="C8172" t="s">
        <v>29</v>
      </c>
      <c r="D8172" t="s">
        <v>104</v>
      </c>
      <c r="E8172" t="s">
        <v>19</v>
      </c>
      <c r="F8172" t="s">
        <v>579</v>
      </c>
      <c r="G8172" t="s">
        <v>47</v>
      </c>
      <c r="H8172" t="s">
        <v>5036</v>
      </c>
      <c r="I8172" s="1">
        <v>41541</v>
      </c>
      <c r="J8172" t="s">
        <v>1620</v>
      </c>
      <c r="K8172">
        <v>572</v>
      </c>
      <c r="L8172">
        <v>572</v>
      </c>
      <c r="M8172">
        <v>0</v>
      </c>
      <c r="N8172">
        <v>1100</v>
      </c>
      <c r="O8172" t="s">
        <v>5064</v>
      </c>
      <c r="P8172" t="s">
        <v>152</v>
      </c>
      <c r="Q8172">
        <f ca="1">DATEDIF(Data[[#This Row],[Birthdate]],TODAY(),"Y")</f>
        <v>12</v>
      </c>
      <c r="R8172" t="str">
        <f ca="1">IF(Data[[#This Row],[Age]]&lt;=10,"3-10 Years",IF(Data[[#This Row],[Age]]&lt;=15,"11-15 Years",IF(Data[[#This Row],[Age]]&lt;=19,"16-19 Years", "20+ Years")))</f>
        <v>11-15 Years</v>
      </c>
    </row>
    <row r="8173" spans="1:18" x14ac:dyDescent="0.35">
      <c r="A8173" t="s">
        <v>1053</v>
      </c>
      <c r="B8173" s="1">
        <v>45356</v>
      </c>
      <c r="C8173" t="s">
        <v>29</v>
      </c>
      <c r="D8173" t="s">
        <v>104</v>
      </c>
      <c r="E8173" t="s">
        <v>19</v>
      </c>
      <c r="F8173" t="s">
        <v>579</v>
      </c>
      <c r="G8173" t="s">
        <v>405</v>
      </c>
      <c r="H8173" t="s">
        <v>1083</v>
      </c>
      <c r="I8173" s="1">
        <v>41429</v>
      </c>
      <c r="J8173" t="s">
        <v>1026</v>
      </c>
      <c r="K8173">
        <v>1144</v>
      </c>
      <c r="L8173">
        <v>1144</v>
      </c>
      <c r="M8173">
        <v>0</v>
      </c>
      <c r="N8173">
        <v>1100</v>
      </c>
      <c r="O8173" t="s">
        <v>5064</v>
      </c>
      <c r="P8173" t="s">
        <v>25</v>
      </c>
      <c r="Q8173">
        <f ca="1">DATEDIF(Data[[#This Row],[Birthdate]],TODAY(),"Y")</f>
        <v>12</v>
      </c>
      <c r="R8173" t="str">
        <f ca="1">IF(Data[[#This Row],[Age]]&lt;=10,"3-10 Years",IF(Data[[#This Row],[Age]]&lt;=15,"11-15 Years",IF(Data[[#This Row],[Age]]&lt;=19,"16-19 Years", "20+ Years")))</f>
        <v>11-15 Years</v>
      </c>
    </row>
    <row r="8174" spans="1:18" x14ac:dyDescent="0.35">
      <c r="A8174" t="s">
        <v>2964</v>
      </c>
      <c r="B8174" s="1">
        <v>45351</v>
      </c>
      <c r="C8174" t="s">
        <v>29</v>
      </c>
      <c r="D8174" t="s">
        <v>104</v>
      </c>
      <c r="E8174" t="s">
        <v>19</v>
      </c>
      <c r="F8174" t="s">
        <v>579</v>
      </c>
      <c r="G8174" t="s">
        <v>139</v>
      </c>
      <c r="H8174" t="s">
        <v>1083</v>
      </c>
      <c r="I8174" s="1">
        <v>41449</v>
      </c>
      <c r="J8174" t="s">
        <v>2965</v>
      </c>
      <c r="K8174">
        <v>261</v>
      </c>
      <c r="L8174">
        <v>261</v>
      </c>
      <c r="M8174">
        <v>0</v>
      </c>
      <c r="N8174">
        <v>261</v>
      </c>
      <c r="O8174" t="s">
        <v>5064</v>
      </c>
      <c r="P8174" t="s">
        <v>25</v>
      </c>
      <c r="Q8174">
        <f ca="1">DATEDIF(Data[[#This Row],[Birthdate]],TODAY(),"Y")</f>
        <v>12</v>
      </c>
      <c r="R8174" t="str">
        <f ca="1">IF(Data[[#This Row],[Age]]&lt;=10,"3-10 Years",IF(Data[[#This Row],[Age]]&lt;=15,"11-15 Years",IF(Data[[#This Row],[Age]]&lt;=19,"16-19 Years", "20+ Years")))</f>
        <v>11-15 Years</v>
      </c>
    </row>
    <row r="8175" spans="1:18" x14ac:dyDescent="0.35">
      <c r="A8175" t="s">
        <v>620</v>
      </c>
      <c r="B8175" s="1">
        <v>45341</v>
      </c>
      <c r="C8175" t="s">
        <v>150</v>
      </c>
      <c r="D8175" t="s">
        <v>104</v>
      </c>
      <c r="E8175" t="s">
        <v>19</v>
      </c>
      <c r="F8175" t="s">
        <v>579</v>
      </c>
      <c r="G8175" t="s">
        <v>50</v>
      </c>
      <c r="H8175" t="s">
        <v>5036</v>
      </c>
      <c r="I8175" s="1">
        <v>41289</v>
      </c>
      <c r="J8175" t="s">
        <v>199</v>
      </c>
      <c r="K8175">
        <v>1646</v>
      </c>
      <c r="L8175">
        <v>0</v>
      </c>
      <c r="M8175">
        <v>1646</v>
      </c>
      <c r="N8175">
        <v>1575</v>
      </c>
      <c r="O8175" t="s">
        <v>5064</v>
      </c>
      <c r="P8175" t="s">
        <v>25</v>
      </c>
      <c r="Q8175">
        <f ca="1">DATEDIF(Data[[#This Row],[Birthdate]],TODAY(),"Y")</f>
        <v>12</v>
      </c>
      <c r="R8175" t="str">
        <f ca="1">IF(Data[[#This Row],[Age]]&lt;=10,"3-10 Years",IF(Data[[#This Row],[Age]]&lt;=15,"11-15 Years",IF(Data[[#This Row],[Age]]&lt;=19,"16-19 Years", "20+ Years")))</f>
        <v>11-15 Years</v>
      </c>
    </row>
    <row r="8176" spans="1:18" x14ac:dyDescent="0.35">
      <c r="A8176" t="s">
        <v>4849</v>
      </c>
      <c r="B8176" s="1">
        <v>45339</v>
      </c>
      <c r="C8176" t="s">
        <v>29</v>
      </c>
      <c r="D8176" t="s">
        <v>104</v>
      </c>
      <c r="E8176" t="s">
        <v>19</v>
      </c>
      <c r="F8176" t="s">
        <v>579</v>
      </c>
      <c r="G8176" t="s">
        <v>105</v>
      </c>
      <c r="H8176" t="s">
        <v>5036</v>
      </c>
      <c r="I8176" s="1">
        <v>41587</v>
      </c>
      <c r="J8176" t="s">
        <v>4850</v>
      </c>
      <c r="K8176">
        <v>1575</v>
      </c>
      <c r="L8176">
        <v>1575</v>
      </c>
      <c r="M8176">
        <v>0</v>
      </c>
      <c r="N8176">
        <v>1575</v>
      </c>
      <c r="O8176" t="s">
        <v>5064</v>
      </c>
      <c r="P8176" t="s">
        <v>25</v>
      </c>
      <c r="Q8176">
        <f ca="1">DATEDIF(Data[[#This Row],[Birthdate]],TODAY(),"Y")</f>
        <v>12</v>
      </c>
      <c r="R8176" t="str">
        <f ca="1">IF(Data[[#This Row],[Age]]&lt;=10,"3-10 Years",IF(Data[[#This Row],[Age]]&lt;=15,"11-15 Years",IF(Data[[#This Row],[Age]]&lt;=19,"16-19 Years", "20+ Years")))</f>
        <v>11-15 Years</v>
      </c>
    </row>
    <row r="8177" spans="1:18" x14ac:dyDescent="0.35">
      <c r="A8177" t="s">
        <v>4851</v>
      </c>
      <c r="B8177" s="1">
        <v>45320</v>
      </c>
      <c r="C8177" t="s">
        <v>29</v>
      </c>
      <c r="D8177" t="s">
        <v>104</v>
      </c>
      <c r="E8177" t="s">
        <v>19</v>
      </c>
      <c r="F8177" t="s">
        <v>579</v>
      </c>
      <c r="G8177" t="s">
        <v>139</v>
      </c>
      <c r="H8177" t="s">
        <v>1083</v>
      </c>
      <c r="I8177" s="1">
        <v>41506</v>
      </c>
      <c r="J8177" t="s">
        <v>4852</v>
      </c>
      <c r="K8177">
        <v>261</v>
      </c>
      <c r="L8177">
        <v>261</v>
      </c>
      <c r="M8177">
        <v>0</v>
      </c>
      <c r="N8177">
        <v>261</v>
      </c>
      <c r="O8177" t="s">
        <v>5064</v>
      </c>
      <c r="P8177" t="s">
        <v>25</v>
      </c>
      <c r="Q8177">
        <f ca="1">DATEDIF(Data[[#This Row],[Birthdate]],TODAY(),"Y")</f>
        <v>12</v>
      </c>
      <c r="R8177" t="str">
        <f ca="1">IF(Data[[#This Row],[Age]]&lt;=10,"3-10 Years",IF(Data[[#This Row],[Age]]&lt;=15,"11-15 Years",IF(Data[[#This Row],[Age]]&lt;=19,"16-19 Years", "20+ Years")))</f>
        <v>11-15 Years</v>
      </c>
    </row>
    <row r="8178" spans="1:18" x14ac:dyDescent="0.35">
      <c r="A8178" t="s">
        <v>2270</v>
      </c>
      <c r="B8178" s="1">
        <v>45315</v>
      </c>
      <c r="C8178" t="s">
        <v>29</v>
      </c>
      <c r="D8178" t="s">
        <v>104</v>
      </c>
      <c r="E8178" t="s">
        <v>19</v>
      </c>
      <c r="F8178" t="s">
        <v>579</v>
      </c>
      <c r="G8178" t="s">
        <v>57</v>
      </c>
      <c r="H8178" t="s">
        <v>5036</v>
      </c>
      <c r="I8178" s="1">
        <v>41441</v>
      </c>
      <c r="J8178" t="s">
        <v>763</v>
      </c>
      <c r="K8178">
        <v>900</v>
      </c>
      <c r="L8178">
        <v>900</v>
      </c>
      <c r="M8178">
        <v>0</v>
      </c>
      <c r="N8178">
        <v>1575</v>
      </c>
      <c r="O8178" t="s">
        <v>5064</v>
      </c>
      <c r="P8178" t="s">
        <v>25</v>
      </c>
      <c r="Q8178">
        <f ca="1">DATEDIF(Data[[#This Row],[Birthdate]],TODAY(),"Y")</f>
        <v>12</v>
      </c>
      <c r="R8178" t="str">
        <f ca="1">IF(Data[[#This Row],[Age]]&lt;=10,"3-10 Years",IF(Data[[#This Row],[Age]]&lt;=15,"11-15 Years",IF(Data[[#This Row],[Age]]&lt;=19,"16-19 Years", "20+ Years")))</f>
        <v>11-15 Years</v>
      </c>
    </row>
    <row r="8179" spans="1:18" x14ac:dyDescent="0.35">
      <c r="A8179" t="s">
        <v>1448</v>
      </c>
      <c r="B8179" s="1">
        <v>45313</v>
      </c>
      <c r="C8179" t="s">
        <v>29</v>
      </c>
      <c r="D8179" t="s">
        <v>104</v>
      </c>
      <c r="E8179" t="s">
        <v>19</v>
      </c>
      <c r="F8179" t="s">
        <v>579</v>
      </c>
      <c r="G8179" t="s">
        <v>50</v>
      </c>
      <c r="H8179" t="s">
        <v>5036</v>
      </c>
      <c r="I8179" s="1">
        <v>41390</v>
      </c>
      <c r="J8179" t="s">
        <v>1449</v>
      </c>
      <c r="K8179">
        <v>1646</v>
      </c>
      <c r="L8179">
        <v>1646</v>
      </c>
      <c r="M8179">
        <v>0</v>
      </c>
      <c r="N8179">
        <v>1575</v>
      </c>
      <c r="O8179" t="s">
        <v>5064</v>
      </c>
      <c r="P8179" t="s">
        <v>152</v>
      </c>
      <c r="Q8179">
        <f ca="1">DATEDIF(Data[[#This Row],[Birthdate]],TODAY(),"Y")</f>
        <v>12</v>
      </c>
      <c r="R8179" t="str">
        <f ca="1">IF(Data[[#This Row],[Age]]&lt;=10,"3-10 Years",IF(Data[[#This Row],[Age]]&lt;=15,"11-15 Years",IF(Data[[#This Row],[Age]]&lt;=19,"16-19 Years", "20+ Years")))</f>
        <v>11-15 Years</v>
      </c>
    </row>
    <row r="8180" spans="1:18" x14ac:dyDescent="0.35">
      <c r="A8180" t="s">
        <v>3018</v>
      </c>
      <c r="B8180" s="1">
        <v>45310</v>
      </c>
      <c r="C8180" t="s">
        <v>29</v>
      </c>
      <c r="D8180" t="s">
        <v>104</v>
      </c>
      <c r="E8180" t="s">
        <v>19</v>
      </c>
      <c r="F8180" t="s">
        <v>579</v>
      </c>
      <c r="G8180" t="s">
        <v>375</v>
      </c>
      <c r="H8180" t="s">
        <v>5036</v>
      </c>
      <c r="I8180" s="1">
        <v>41359</v>
      </c>
      <c r="J8180" t="s">
        <v>3019</v>
      </c>
      <c r="K8180">
        <v>1111</v>
      </c>
      <c r="L8180">
        <v>1111</v>
      </c>
      <c r="M8180">
        <v>0</v>
      </c>
      <c r="N8180">
        <v>261</v>
      </c>
      <c r="O8180" t="s">
        <v>5064</v>
      </c>
      <c r="P8180" t="s">
        <v>25</v>
      </c>
      <c r="Q8180">
        <f ca="1">DATEDIF(Data[[#This Row],[Birthdate]],TODAY(),"Y")</f>
        <v>12</v>
      </c>
      <c r="R8180" t="str">
        <f ca="1">IF(Data[[#This Row],[Age]]&lt;=10,"3-10 Years",IF(Data[[#This Row],[Age]]&lt;=15,"11-15 Years",IF(Data[[#This Row],[Age]]&lt;=19,"16-19 Years", "20+ Years")))</f>
        <v>11-15 Years</v>
      </c>
    </row>
    <row r="8181" spans="1:18" x14ac:dyDescent="0.35">
      <c r="A8181" t="s">
        <v>2156</v>
      </c>
      <c r="B8181" s="1">
        <v>45309</v>
      </c>
      <c r="C8181" t="s">
        <v>29</v>
      </c>
      <c r="D8181" t="s">
        <v>104</v>
      </c>
      <c r="E8181" t="s">
        <v>19</v>
      </c>
      <c r="F8181" t="s">
        <v>579</v>
      </c>
      <c r="G8181" t="s">
        <v>57</v>
      </c>
      <c r="H8181" t="s">
        <v>5036</v>
      </c>
      <c r="I8181" s="1">
        <v>41549</v>
      </c>
      <c r="J8181" t="s">
        <v>575</v>
      </c>
      <c r="K8181">
        <v>1100</v>
      </c>
      <c r="L8181">
        <v>1100</v>
      </c>
      <c r="M8181">
        <v>0</v>
      </c>
      <c r="N8181">
        <v>261</v>
      </c>
      <c r="O8181" t="s">
        <v>5064</v>
      </c>
      <c r="P8181" t="s">
        <v>25</v>
      </c>
      <c r="Q8181">
        <f ca="1">DATEDIF(Data[[#This Row],[Birthdate]],TODAY(),"Y")</f>
        <v>12</v>
      </c>
      <c r="R8181" t="str">
        <f ca="1">IF(Data[[#This Row],[Age]]&lt;=10,"3-10 Years",IF(Data[[#This Row],[Age]]&lt;=15,"11-15 Years",IF(Data[[#This Row],[Age]]&lt;=19,"16-19 Years", "20+ Years")))</f>
        <v>11-15 Years</v>
      </c>
    </row>
    <row r="8182" spans="1:18" x14ac:dyDescent="0.35">
      <c r="A8182" t="s">
        <v>475</v>
      </c>
      <c r="B8182" s="1">
        <v>45309</v>
      </c>
      <c r="C8182" t="s">
        <v>29</v>
      </c>
      <c r="D8182" t="s">
        <v>104</v>
      </c>
      <c r="E8182" t="s">
        <v>19</v>
      </c>
      <c r="F8182" t="s">
        <v>579</v>
      </c>
      <c r="G8182" t="s">
        <v>21</v>
      </c>
      <c r="H8182" t="s">
        <v>5036</v>
      </c>
      <c r="I8182" s="1">
        <v>41270</v>
      </c>
      <c r="J8182" t="s">
        <v>476</v>
      </c>
      <c r="K8182">
        <v>1575</v>
      </c>
      <c r="L8182">
        <v>1575</v>
      </c>
      <c r="M8182">
        <v>0</v>
      </c>
      <c r="N8182">
        <v>1575</v>
      </c>
      <c r="O8182" t="s">
        <v>5064</v>
      </c>
      <c r="P8182" t="s">
        <v>152</v>
      </c>
      <c r="Q8182">
        <f ca="1">DATEDIF(Data[[#This Row],[Birthdate]],TODAY(),"Y")</f>
        <v>12</v>
      </c>
      <c r="R8182" t="str">
        <f ca="1">IF(Data[[#This Row],[Age]]&lt;=10,"3-10 Years",IF(Data[[#This Row],[Age]]&lt;=15,"11-15 Years",IF(Data[[#This Row],[Age]]&lt;=19,"16-19 Years", "20+ Years")))</f>
        <v>11-15 Years</v>
      </c>
    </row>
    <row r="8183" spans="1:18" x14ac:dyDescent="0.35">
      <c r="A8183" t="s">
        <v>2998</v>
      </c>
      <c r="B8183" s="1">
        <v>45308</v>
      </c>
      <c r="C8183" t="s">
        <v>29</v>
      </c>
      <c r="D8183" t="s">
        <v>104</v>
      </c>
      <c r="E8183" t="s">
        <v>19</v>
      </c>
      <c r="F8183" t="s">
        <v>579</v>
      </c>
      <c r="G8183" t="s">
        <v>139</v>
      </c>
      <c r="H8183" t="s">
        <v>1083</v>
      </c>
      <c r="I8183" s="1">
        <v>41559</v>
      </c>
      <c r="J8183" t="s">
        <v>2999</v>
      </c>
      <c r="K8183">
        <v>1110</v>
      </c>
      <c r="L8183">
        <v>1110</v>
      </c>
      <c r="M8183">
        <v>0</v>
      </c>
      <c r="N8183">
        <v>250</v>
      </c>
      <c r="O8183" t="s">
        <v>5064</v>
      </c>
      <c r="P8183" t="s">
        <v>25</v>
      </c>
      <c r="Q8183">
        <f ca="1">DATEDIF(Data[[#This Row],[Birthdate]],TODAY(),"Y")</f>
        <v>12</v>
      </c>
      <c r="R8183" t="str">
        <f ca="1">IF(Data[[#This Row],[Age]]&lt;=10,"3-10 Years",IF(Data[[#This Row],[Age]]&lt;=15,"11-15 Years",IF(Data[[#This Row],[Age]]&lt;=19,"16-19 Years", "20+ Years")))</f>
        <v>11-15 Years</v>
      </c>
    </row>
    <row r="8184" spans="1:18" x14ac:dyDescent="0.35">
      <c r="A8184" t="s">
        <v>1155</v>
      </c>
      <c r="B8184" s="1">
        <v>45308</v>
      </c>
      <c r="C8184" t="s">
        <v>29</v>
      </c>
      <c r="D8184" t="s">
        <v>104</v>
      </c>
      <c r="E8184" t="s">
        <v>19</v>
      </c>
      <c r="F8184" t="s">
        <v>579</v>
      </c>
      <c r="G8184" t="s">
        <v>405</v>
      </c>
      <c r="H8184" t="s">
        <v>1083</v>
      </c>
      <c r="I8184" s="1">
        <v>41543</v>
      </c>
      <c r="J8184" t="s">
        <v>1154</v>
      </c>
      <c r="K8184">
        <v>1111</v>
      </c>
      <c r="L8184">
        <v>1111</v>
      </c>
      <c r="M8184">
        <v>0</v>
      </c>
      <c r="N8184">
        <v>261</v>
      </c>
      <c r="O8184" t="s">
        <v>5064</v>
      </c>
      <c r="P8184" t="s">
        <v>152</v>
      </c>
      <c r="Q8184">
        <f ca="1">DATEDIF(Data[[#This Row],[Birthdate]],TODAY(),"Y")</f>
        <v>12</v>
      </c>
      <c r="R8184" t="str">
        <f ca="1">IF(Data[[#This Row],[Age]]&lt;=10,"3-10 Years",IF(Data[[#This Row],[Age]]&lt;=15,"11-15 Years",IF(Data[[#This Row],[Age]]&lt;=19,"16-19 Years", "20+ Years")))</f>
        <v>11-15 Years</v>
      </c>
    </row>
    <row r="8185" spans="1:18" x14ac:dyDescent="0.35">
      <c r="A8185" t="s">
        <v>1148</v>
      </c>
      <c r="B8185" s="1">
        <v>45308</v>
      </c>
      <c r="C8185" t="s">
        <v>29</v>
      </c>
      <c r="D8185" t="s">
        <v>104</v>
      </c>
      <c r="E8185" t="s">
        <v>19</v>
      </c>
      <c r="F8185" t="s">
        <v>579</v>
      </c>
      <c r="G8185" t="s">
        <v>189</v>
      </c>
      <c r="H8185" t="s">
        <v>5036</v>
      </c>
      <c r="I8185" s="1">
        <v>41302</v>
      </c>
      <c r="J8185" t="s">
        <v>1149</v>
      </c>
      <c r="K8185">
        <v>1646</v>
      </c>
      <c r="L8185">
        <v>1646</v>
      </c>
      <c r="M8185">
        <v>0</v>
      </c>
      <c r="N8185">
        <v>1575</v>
      </c>
      <c r="O8185" t="s">
        <v>5064</v>
      </c>
      <c r="P8185" t="s">
        <v>152</v>
      </c>
      <c r="Q8185">
        <f ca="1">DATEDIF(Data[[#This Row],[Birthdate]],TODAY(),"Y")</f>
        <v>12</v>
      </c>
      <c r="R8185" t="str">
        <f ca="1">IF(Data[[#This Row],[Age]]&lt;=10,"3-10 Years",IF(Data[[#This Row],[Age]]&lt;=15,"11-15 Years",IF(Data[[#This Row],[Age]]&lt;=19,"16-19 Years", "20+ Years")))</f>
        <v>11-15 Years</v>
      </c>
    </row>
    <row r="8186" spans="1:18" x14ac:dyDescent="0.35">
      <c r="A8186" t="s">
        <v>208</v>
      </c>
      <c r="B8186" s="1">
        <v>45307</v>
      </c>
      <c r="C8186" t="s">
        <v>29</v>
      </c>
      <c r="D8186" t="s">
        <v>104</v>
      </c>
      <c r="E8186" t="s">
        <v>19</v>
      </c>
      <c r="F8186" t="s">
        <v>579</v>
      </c>
      <c r="G8186" t="s">
        <v>21</v>
      </c>
      <c r="H8186" t="s">
        <v>5036</v>
      </c>
      <c r="I8186" s="1">
        <v>41394</v>
      </c>
      <c r="J8186" t="s">
        <v>209</v>
      </c>
      <c r="K8186">
        <v>1646</v>
      </c>
      <c r="L8186">
        <v>1646</v>
      </c>
      <c r="M8186">
        <v>0</v>
      </c>
      <c r="N8186">
        <v>1575</v>
      </c>
      <c r="O8186" t="s">
        <v>5064</v>
      </c>
      <c r="P8186" t="s">
        <v>25</v>
      </c>
      <c r="Q8186">
        <f ca="1">DATEDIF(Data[[#This Row],[Birthdate]],TODAY(),"Y")</f>
        <v>12</v>
      </c>
      <c r="R8186" t="str">
        <f ca="1">IF(Data[[#This Row],[Age]]&lt;=10,"3-10 Years",IF(Data[[#This Row],[Age]]&lt;=15,"11-15 Years",IF(Data[[#This Row],[Age]]&lt;=19,"16-19 Years", "20+ Years")))</f>
        <v>11-15 Years</v>
      </c>
    </row>
    <row r="8187" spans="1:18" x14ac:dyDescent="0.35">
      <c r="A8187" t="s">
        <v>240</v>
      </c>
      <c r="B8187" s="1">
        <v>45306</v>
      </c>
      <c r="C8187" t="s">
        <v>29</v>
      </c>
      <c r="D8187" t="s">
        <v>104</v>
      </c>
      <c r="E8187" t="s">
        <v>19</v>
      </c>
      <c r="F8187" t="s">
        <v>579</v>
      </c>
      <c r="G8187" t="s">
        <v>30</v>
      </c>
      <c r="H8187" t="s">
        <v>5036</v>
      </c>
      <c r="I8187" s="1">
        <v>41392</v>
      </c>
      <c r="J8187" t="s">
        <v>241</v>
      </c>
      <c r="K8187">
        <v>1646</v>
      </c>
      <c r="L8187">
        <v>1646</v>
      </c>
      <c r="M8187">
        <v>0</v>
      </c>
      <c r="N8187">
        <v>1575</v>
      </c>
      <c r="O8187" t="s">
        <v>5064</v>
      </c>
      <c r="P8187" t="s">
        <v>25</v>
      </c>
      <c r="Q8187">
        <f ca="1">DATEDIF(Data[[#This Row],[Birthdate]],TODAY(),"Y")</f>
        <v>12</v>
      </c>
      <c r="R8187" t="str">
        <f ca="1">IF(Data[[#This Row],[Age]]&lt;=10,"3-10 Years",IF(Data[[#This Row],[Age]]&lt;=15,"11-15 Years",IF(Data[[#This Row],[Age]]&lt;=19,"16-19 Years", "20+ Years")))</f>
        <v>11-15 Years</v>
      </c>
    </row>
    <row r="8188" spans="1:18" x14ac:dyDescent="0.35">
      <c r="A8188" t="s">
        <v>631</v>
      </c>
      <c r="B8188" s="1">
        <v>45306</v>
      </c>
      <c r="C8188" t="s">
        <v>29</v>
      </c>
      <c r="D8188" t="s">
        <v>104</v>
      </c>
      <c r="E8188" t="s">
        <v>19</v>
      </c>
      <c r="F8188" t="s">
        <v>579</v>
      </c>
      <c r="G8188" t="s">
        <v>47</v>
      </c>
      <c r="H8188" t="s">
        <v>5036</v>
      </c>
      <c r="I8188" s="1">
        <v>41306</v>
      </c>
      <c r="J8188" t="s">
        <v>632</v>
      </c>
      <c r="K8188">
        <v>1646</v>
      </c>
      <c r="L8188">
        <v>1646</v>
      </c>
      <c r="M8188">
        <v>0</v>
      </c>
      <c r="N8188">
        <v>1575</v>
      </c>
      <c r="O8188" t="s">
        <v>5064</v>
      </c>
      <c r="P8188" t="s">
        <v>152</v>
      </c>
      <c r="Q8188">
        <f ca="1">DATEDIF(Data[[#This Row],[Birthdate]],TODAY(),"Y")</f>
        <v>12</v>
      </c>
      <c r="R8188" t="str">
        <f ca="1">IF(Data[[#This Row],[Age]]&lt;=10,"3-10 Years",IF(Data[[#This Row],[Age]]&lt;=15,"11-15 Years",IF(Data[[#This Row],[Age]]&lt;=19,"16-19 Years", "20+ Years")))</f>
        <v>11-15 Years</v>
      </c>
    </row>
    <row r="8189" spans="1:18" x14ac:dyDescent="0.35">
      <c r="A8189" t="s">
        <v>1271</v>
      </c>
      <c r="B8189" s="1">
        <v>45304</v>
      </c>
      <c r="C8189" t="s">
        <v>29</v>
      </c>
      <c r="D8189" t="s">
        <v>104</v>
      </c>
      <c r="E8189" t="s">
        <v>19</v>
      </c>
      <c r="F8189" t="s">
        <v>579</v>
      </c>
      <c r="G8189" t="s">
        <v>139</v>
      </c>
      <c r="H8189" t="s">
        <v>1083</v>
      </c>
      <c r="I8189" s="1">
        <v>41610</v>
      </c>
      <c r="J8189" t="s">
        <v>977</v>
      </c>
      <c r="K8189">
        <v>1646</v>
      </c>
      <c r="L8189">
        <v>1646</v>
      </c>
      <c r="M8189">
        <v>0</v>
      </c>
      <c r="N8189">
        <v>1575</v>
      </c>
      <c r="O8189" t="s">
        <v>5064</v>
      </c>
      <c r="P8189" t="s">
        <v>25</v>
      </c>
      <c r="Q8189">
        <f ca="1">DATEDIF(Data[[#This Row],[Birthdate]],TODAY(),"Y")</f>
        <v>12</v>
      </c>
      <c r="R8189" t="str">
        <f ca="1">IF(Data[[#This Row],[Age]]&lt;=10,"3-10 Years",IF(Data[[#This Row],[Age]]&lt;=15,"11-15 Years",IF(Data[[#This Row],[Age]]&lt;=19,"16-19 Years", "20+ Years")))</f>
        <v>11-15 Years</v>
      </c>
    </row>
    <row r="8190" spans="1:18" x14ac:dyDescent="0.35">
      <c r="A8190" t="s">
        <v>473</v>
      </c>
      <c r="B8190" s="1">
        <v>45304</v>
      </c>
      <c r="C8190" t="s">
        <v>29</v>
      </c>
      <c r="D8190" t="s">
        <v>104</v>
      </c>
      <c r="E8190" t="s">
        <v>19</v>
      </c>
      <c r="F8190" t="s">
        <v>579</v>
      </c>
      <c r="G8190" t="s">
        <v>47</v>
      </c>
      <c r="H8190" t="s">
        <v>5036</v>
      </c>
      <c r="I8190" s="1">
        <v>41433</v>
      </c>
      <c r="J8190" t="s">
        <v>729</v>
      </c>
      <c r="K8190">
        <v>1575</v>
      </c>
      <c r="L8190">
        <v>1575</v>
      </c>
      <c r="M8190">
        <v>0</v>
      </c>
      <c r="N8190">
        <v>1575</v>
      </c>
      <c r="O8190" t="s">
        <v>5064</v>
      </c>
      <c r="P8190" t="s">
        <v>25</v>
      </c>
      <c r="Q8190">
        <f ca="1">DATEDIF(Data[[#This Row],[Birthdate]],TODAY(),"Y")</f>
        <v>12</v>
      </c>
      <c r="R8190" t="str">
        <f ca="1">IF(Data[[#This Row],[Age]]&lt;=10,"3-10 Years",IF(Data[[#This Row],[Age]]&lt;=15,"11-15 Years",IF(Data[[#This Row],[Age]]&lt;=19,"16-19 Years", "20+ Years")))</f>
        <v>11-15 Years</v>
      </c>
    </row>
    <row r="8191" spans="1:18" x14ac:dyDescent="0.35">
      <c r="A8191" t="s">
        <v>1461</v>
      </c>
      <c r="B8191" s="1">
        <v>45304</v>
      </c>
      <c r="C8191" t="s">
        <v>29</v>
      </c>
      <c r="D8191" t="s">
        <v>104</v>
      </c>
      <c r="E8191" t="s">
        <v>19</v>
      </c>
      <c r="F8191" t="s">
        <v>579</v>
      </c>
      <c r="G8191" t="s">
        <v>105</v>
      </c>
      <c r="H8191" t="s">
        <v>5036</v>
      </c>
      <c r="I8191" s="1">
        <v>41583</v>
      </c>
      <c r="J8191" t="s">
        <v>1462</v>
      </c>
      <c r="K8191">
        <v>1575</v>
      </c>
      <c r="L8191">
        <v>1575</v>
      </c>
      <c r="M8191">
        <v>0</v>
      </c>
      <c r="N8191">
        <v>1575</v>
      </c>
      <c r="O8191" t="s">
        <v>5064</v>
      </c>
      <c r="P8191" t="s">
        <v>152</v>
      </c>
      <c r="Q8191">
        <f ca="1">DATEDIF(Data[[#This Row],[Birthdate]],TODAY(),"Y")</f>
        <v>12</v>
      </c>
      <c r="R8191" t="str">
        <f ca="1">IF(Data[[#This Row],[Age]]&lt;=10,"3-10 Years",IF(Data[[#This Row],[Age]]&lt;=15,"11-15 Years",IF(Data[[#This Row],[Age]]&lt;=19,"16-19 Years", "20+ Years")))</f>
        <v>11-15 Years</v>
      </c>
    </row>
    <row r="8192" spans="1:18" x14ac:dyDescent="0.35">
      <c r="A8192" t="s">
        <v>381</v>
      </c>
      <c r="B8192" s="1">
        <v>45304</v>
      </c>
      <c r="C8192" t="s">
        <v>29</v>
      </c>
      <c r="D8192" t="s">
        <v>104</v>
      </c>
      <c r="E8192" t="s">
        <v>19</v>
      </c>
      <c r="F8192" t="s">
        <v>579</v>
      </c>
      <c r="G8192" t="s">
        <v>30</v>
      </c>
      <c r="H8192" t="s">
        <v>5036</v>
      </c>
      <c r="I8192" s="1">
        <v>41533</v>
      </c>
      <c r="J8192" t="s">
        <v>380</v>
      </c>
      <c r="K8192">
        <v>1646</v>
      </c>
      <c r="L8192">
        <v>1646</v>
      </c>
      <c r="M8192">
        <v>0</v>
      </c>
      <c r="N8192">
        <v>1575</v>
      </c>
      <c r="O8192" t="s">
        <v>5064</v>
      </c>
      <c r="P8192" t="s">
        <v>25</v>
      </c>
      <c r="Q8192">
        <f ca="1">DATEDIF(Data[[#This Row],[Birthdate]],TODAY(),"Y")</f>
        <v>12</v>
      </c>
      <c r="R8192" t="str">
        <f ca="1">IF(Data[[#This Row],[Age]]&lt;=10,"3-10 Years",IF(Data[[#This Row],[Age]]&lt;=15,"11-15 Years",IF(Data[[#This Row],[Age]]&lt;=19,"16-19 Years", "20+ Years")))</f>
        <v>11-15 Years</v>
      </c>
    </row>
    <row r="8193" spans="1:18" x14ac:dyDescent="0.35">
      <c r="A8193" t="s">
        <v>647</v>
      </c>
      <c r="B8193" s="1">
        <v>45304</v>
      </c>
      <c r="C8193" t="s">
        <v>29</v>
      </c>
      <c r="D8193" t="s">
        <v>104</v>
      </c>
      <c r="E8193" t="s">
        <v>19</v>
      </c>
      <c r="F8193" t="s">
        <v>579</v>
      </c>
      <c r="G8193" t="s">
        <v>189</v>
      </c>
      <c r="H8193" t="s">
        <v>5036</v>
      </c>
      <c r="I8193" s="1">
        <v>41327</v>
      </c>
      <c r="J8193" t="s">
        <v>648</v>
      </c>
      <c r="K8193">
        <v>1646</v>
      </c>
      <c r="L8193">
        <v>1646</v>
      </c>
      <c r="M8193">
        <v>0</v>
      </c>
      <c r="N8193">
        <v>1575</v>
      </c>
      <c r="O8193" t="s">
        <v>5064</v>
      </c>
      <c r="P8193" t="s">
        <v>152</v>
      </c>
      <c r="Q8193">
        <f ca="1">DATEDIF(Data[[#This Row],[Birthdate]],TODAY(),"Y")</f>
        <v>12</v>
      </c>
      <c r="R8193" t="str">
        <f ca="1">IF(Data[[#This Row],[Age]]&lt;=10,"3-10 Years",IF(Data[[#This Row],[Age]]&lt;=15,"11-15 Years",IF(Data[[#This Row],[Age]]&lt;=19,"16-19 Years", "20+ Years")))</f>
        <v>11-15 Years</v>
      </c>
    </row>
    <row r="8194" spans="1:18" x14ac:dyDescent="0.35">
      <c r="A8194" t="s">
        <v>530</v>
      </c>
      <c r="B8194" s="1">
        <v>45304</v>
      </c>
      <c r="C8194" t="s">
        <v>29</v>
      </c>
      <c r="D8194" t="s">
        <v>104</v>
      </c>
      <c r="E8194" t="s">
        <v>19</v>
      </c>
      <c r="F8194" t="s">
        <v>579</v>
      </c>
      <c r="G8194" t="s">
        <v>30</v>
      </c>
      <c r="H8194" t="s">
        <v>5036</v>
      </c>
      <c r="I8194" s="1">
        <v>41320</v>
      </c>
      <c r="J8194" t="s">
        <v>531</v>
      </c>
      <c r="K8194">
        <v>1575</v>
      </c>
      <c r="L8194">
        <v>1575</v>
      </c>
      <c r="M8194">
        <v>0</v>
      </c>
      <c r="N8194">
        <v>1575</v>
      </c>
      <c r="O8194" t="s">
        <v>5064</v>
      </c>
      <c r="P8194" t="s">
        <v>152</v>
      </c>
      <c r="Q8194">
        <f ca="1">DATEDIF(Data[[#This Row],[Birthdate]],TODAY(),"Y")</f>
        <v>12</v>
      </c>
      <c r="R8194" t="str">
        <f ca="1">IF(Data[[#This Row],[Age]]&lt;=10,"3-10 Years",IF(Data[[#This Row],[Age]]&lt;=15,"11-15 Years",IF(Data[[#This Row],[Age]]&lt;=19,"16-19 Years", "20+ Years")))</f>
        <v>11-15 Years</v>
      </c>
    </row>
    <row r="8195" spans="1:18" x14ac:dyDescent="0.35">
      <c r="A8195" t="s">
        <v>2978</v>
      </c>
      <c r="B8195" s="1">
        <v>45304</v>
      </c>
      <c r="C8195" t="s">
        <v>29</v>
      </c>
      <c r="D8195" t="s">
        <v>104</v>
      </c>
      <c r="E8195" t="s">
        <v>19</v>
      </c>
      <c r="F8195" t="s">
        <v>579</v>
      </c>
      <c r="G8195" t="s">
        <v>5048</v>
      </c>
      <c r="H8195" t="s">
        <v>1083</v>
      </c>
      <c r="I8195" s="1">
        <v>41538</v>
      </c>
      <c r="J8195" t="s">
        <v>2979</v>
      </c>
      <c r="K8195">
        <v>1646</v>
      </c>
      <c r="L8195">
        <v>1646</v>
      </c>
      <c r="M8195">
        <v>0</v>
      </c>
      <c r="N8195">
        <v>1575</v>
      </c>
      <c r="O8195" t="s">
        <v>5064</v>
      </c>
      <c r="P8195" t="s">
        <v>25</v>
      </c>
      <c r="Q8195">
        <f ca="1">DATEDIF(Data[[#This Row],[Birthdate]],TODAY(),"Y")</f>
        <v>12</v>
      </c>
      <c r="R8195" t="str">
        <f ca="1">IF(Data[[#This Row],[Age]]&lt;=10,"3-10 Years",IF(Data[[#This Row],[Age]]&lt;=15,"11-15 Years",IF(Data[[#This Row],[Age]]&lt;=19,"16-19 Years", "20+ Years")))</f>
        <v>11-15 Years</v>
      </c>
    </row>
    <row r="8196" spans="1:18" x14ac:dyDescent="0.35">
      <c r="A8196" t="s">
        <v>1667</v>
      </c>
      <c r="B8196" s="1">
        <v>45304</v>
      </c>
      <c r="C8196" t="s">
        <v>29</v>
      </c>
      <c r="D8196" t="s">
        <v>104</v>
      </c>
      <c r="E8196" t="s">
        <v>19</v>
      </c>
      <c r="F8196" t="s">
        <v>579</v>
      </c>
      <c r="G8196" t="s">
        <v>105</v>
      </c>
      <c r="H8196" t="s">
        <v>5036</v>
      </c>
      <c r="I8196" s="1">
        <v>41341</v>
      </c>
      <c r="J8196" t="s">
        <v>1668</v>
      </c>
      <c r="K8196">
        <v>1646</v>
      </c>
      <c r="L8196">
        <v>1646</v>
      </c>
      <c r="M8196">
        <v>0</v>
      </c>
      <c r="N8196">
        <v>1575</v>
      </c>
      <c r="O8196" t="s">
        <v>5064</v>
      </c>
      <c r="P8196" t="s">
        <v>152</v>
      </c>
      <c r="Q8196">
        <f ca="1">DATEDIF(Data[[#This Row],[Birthdate]],TODAY(),"Y")</f>
        <v>12</v>
      </c>
      <c r="R8196" t="str">
        <f ca="1">IF(Data[[#This Row],[Age]]&lt;=10,"3-10 Years",IF(Data[[#This Row],[Age]]&lt;=15,"11-15 Years",IF(Data[[#This Row],[Age]]&lt;=19,"16-19 Years", "20+ Years")))</f>
        <v>11-15 Years</v>
      </c>
    </row>
    <row r="8197" spans="1:18" x14ac:dyDescent="0.35">
      <c r="A8197" t="s">
        <v>1288</v>
      </c>
      <c r="B8197" s="1">
        <v>45304</v>
      </c>
      <c r="C8197" t="s">
        <v>29</v>
      </c>
      <c r="D8197" t="s">
        <v>104</v>
      </c>
      <c r="E8197" t="s">
        <v>19</v>
      </c>
      <c r="F8197" t="s">
        <v>579</v>
      </c>
      <c r="G8197" t="s">
        <v>47</v>
      </c>
      <c r="H8197" t="s">
        <v>5036</v>
      </c>
      <c r="I8197" s="1">
        <v>41527</v>
      </c>
      <c r="J8197" t="s">
        <v>1289</v>
      </c>
      <c r="K8197">
        <v>1646</v>
      </c>
      <c r="L8197">
        <v>1646</v>
      </c>
      <c r="M8197">
        <v>0</v>
      </c>
      <c r="N8197">
        <v>1575</v>
      </c>
      <c r="O8197" t="s">
        <v>5064</v>
      </c>
      <c r="P8197" t="s">
        <v>25</v>
      </c>
      <c r="Q8197">
        <f ca="1">DATEDIF(Data[[#This Row],[Birthdate]],TODAY(),"Y")</f>
        <v>12</v>
      </c>
      <c r="R8197" t="str">
        <f ca="1">IF(Data[[#This Row],[Age]]&lt;=10,"3-10 Years",IF(Data[[#This Row],[Age]]&lt;=15,"11-15 Years",IF(Data[[#This Row],[Age]]&lt;=19,"16-19 Years", "20+ Years")))</f>
        <v>11-15 Years</v>
      </c>
    </row>
    <row r="8198" spans="1:18" x14ac:dyDescent="0.35">
      <c r="A8198" t="s">
        <v>569</v>
      </c>
      <c r="B8198" s="1">
        <v>45304</v>
      </c>
      <c r="C8198" t="s">
        <v>29</v>
      </c>
      <c r="D8198" t="s">
        <v>104</v>
      </c>
      <c r="E8198" t="s">
        <v>19</v>
      </c>
      <c r="F8198" t="s">
        <v>579</v>
      </c>
      <c r="G8198" t="s">
        <v>105</v>
      </c>
      <c r="H8198" t="s">
        <v>5036</v>
      </c>
      <c r="I8198" s="1">
        <v>41311</v>
      </c>
      <c r="J8198" t="s">
        <v>169</v>
      </c>
      <c r="K8198">
        <v>200</v>
      </c>
      <c r="L8198">
        <v>200</v>
      </c>
      <c r="M8198">
        <v>0</v>
      </c>
      <c r="N8198">
        <v>1575</v>
      </c>
      <c r="O8198" t="s">
        <v>5064</v>
      </c>
      <c r="P8198" t="s">
        <v>25</v>
      </c>
      <c r="Q8198">
        <f ca="1">DATEDIF(Data[[#This Row],[Birthdate]],TODAY(),"Y")</f>
        <v>12</v>
      </c>
      <c r="R8198" t="str">
        <f ca="1">IF(Data[[#This Row],[Age]]&lt;=10,"3-10 Years",IF(Data[[#This Row],[Age]]&lt;=15,"11-15 Years",IF(Data[[#This Row],[Age]]&lt;=19,"16-19 Years", "20+ Years")))</f>
        <v>11-15 Years</v>
      </c>
    </row>
    <row r="8199" spans="1:18" x14ac:dyDescent="0.35">
      <c r="A8199" t="s">
        <v>320</v>
      </c>
      <c r="B8199" s="1">
        <v>45304</v>
      </c>
      <c r="C8199" t="s">
        <v>29</v>
      </c>
      <c r="D8199" t="s">
        <v>104</v>
      </c>
      <c r="E8199" t="s">
        <v>19</v>
      </c>
      <c r="F8199" t="s">
        <v>579</v>
      </c>
      <c r="G8199" t="s">
        <v>37</v>
      </c>
      <c r="H8199" t="s">
        <v>5036</v>
      </c>
      <c r="I8199" s="1">
        <v>41458</v>
      </c>
      <c r="J8199" t="s">
        <v>321</v>
      </c>
      <c r="K8199">
        <v>1575</v>
      </c>
      <c r="L8199">
        <v>1575</v>
      </c>
      <c r="M8199">
        <v>0</v>
      </c>
      <c r="N8199">
        <v>1575</v>
      </c>
      <c r="O8199" t="s">
        <v>5064</v>
      </c>
      <c r="P8199" t="s">
        <v>152</v>
      </c>
      <c r="Q8199">
        <f ca="1">DATEDIF(Data[[#This Row],[Birthdate]],TODAY(),"Y")</f>
        <v>12</v>
      </c>
      <c r="R8199" t="str">
        <f ca="1">IF(Data[[#This Row],[Age]]&lt;=10,"3-10 Years",IF(Data[[#This Row],[Age]]&lt;=15,"11-15 Years",IF(Data[[#This Row],[Age]]&lt;=19,"16-19 Years", "20+ Years")))</f>
        <v>11-15 Years</v>
      </c>
    </row>
    <row r="8200" spans="1:18" x14ac:dyDescent="0.35">
      <c r="A8200" t="s">
        <v>2164</v>
      </c>
      <c r="B8200" s="1">
        <v>45303</v>
      </c>
      <c r="C8200" t="s">
        <v>29</v>
      </c>
      <c r="D8200" t="s">
        <v>104</v>
      </c>
      <c r="E8200" t="s">
        <v>19</v>
      </c>
      <c r="F8200" t="s">
        <v>579</v>
      </c>
      <c r="G8200" t="s">
        <v>37</v>
      </c>
      <c r="H8200" t="s">
        <v>5036</v>
      </c>
      <c r="I8200" s="1">
        <v>41319</v>
      </c>
      <c r="J8200" t="s">
        <v>2165</v>
      </c>
      <c r="K8200">
        <v>1646</v>
      </c>
      <c r="L8200">
        <v>1646</v>
      </c>
      <c r="M8200">
        <v>0</v>
      </c>
      <c r="N8200">
        <v>1575</v>
      </c>
      <c r="O8200" t="s">
        <v>5064</v>
      </c>
      <c r="P8200" t="s">
        <v>25</v>
      </c>
      <c r="Q8200">
        <f ca="1">DATEDIF(Data[[#This Row],[Birthdate]],TODAY(),"Y")</f>
        <v>12</v>
      </c>
      <c r="R8200" t="str">
        <f ca="1">IF(Data[[#This Row],[Age]]&lt;=10,"3-10 Years",IF(Data[[#This Row],[Age]]&lt;=15,"11-15 Years",IF(Data[[#This Row],[Age]]&lt;=19,"16-19 Years", "20+ Years")))</f>
        <v>11-15 Years</v>
      </c>
    </row>
    <row r="8201" spans="1:18" x14ac:dyDescent="0.35">
      <c r="A8201" t="s">
        <v>244</v>
      </c>
      <c r="B8201" s="1">
        <v>45303</v>
      </c>
      <c r="C8201" t="s">
        <v>29</v>
      </c>
      <c r="D8201" t="s">
        <v>104</v>
      </c>
      <c r="E8201" t="s">
        <v>19</v>
      </c>
      <c r="F8201" t="s">
        <v>579</v>
      </c>
      <c r="G8201" t="s">
        <v>189</v>
      </c>
      <c r="H8201" t="s">
        <v>5036</v>
      </c>
      <c r="I8201" s="1">
        <v>41496</v>
      </c>
      <c r="J8201" t="s">
        <v>245</v>
      </c>
      <c r="K8201">
        <v>1646</v>
      </c>
      <c r="L8201">
        <v>1646</v>
      </c>
      <c r="M8201">
        <v>0</v>
      </c>
      <c r="N8201">
        <v>1575</v>
      </c>
      <c r="O8201" t="s">
        <v>5064</v>
      </c>
      <c r="P8201" t="s">
        <v>152</v>
      </c>
      <c r="Q8201">
        <f ca="1">DATEDIF(Data[[#This Row],[Birthdate]],TODAY(),"Y")</f>
        <v>12</v>
      </c>
      <c r="R8201" t="str">
        <f ca="1">IF(Data[[#This Row],[Age]]&lt;=10,"3-10 Years",IF(Data[[#This Row],[Age]]&lt;=15,"11-15 Years",IF(Data[[#This Row],[Age]]&lt;=19,"16-19 Years", "20+ Years")))</f>
        <v>11-15 Years</v>
      </c>
    </row>
    <row r="8202" spans="1:18" x14ac:dyDescent="0.35">
      <c r="A8202" t="s">
        <v>534</v>
      </c>
      <c r="B8202" s="1">
        <v>45303</v>
      </c>
      <c r="C8202" t="s">
        <v>29</v>
      </c>
      <c r="D8202" t="s">
        <v>104</v>
      </c>
      <c r="E8202" t="s">
        <v>19</v>
      </c>
      <c r="F8202" t="s">
        <v>579</v>
      </c>
      <c r="G8202" t="s">
        <v>189</v>
      </c>
      <c r="H8202" t="s">
        <v>5036</v>
      </c>
      <c r="I8202" s="1">
        <v>41504</v>
      </c>
      <c r="J8202" t="s">
        <v>535</v>
      </c>
      <c r="K8202">
        <v>1646</v>
      </c>
      <c r="L8202">
        <v>1646</v>
      </c>
      <c r="M8202">
        <v>0</v>
      </c>
      <c r="N8202">
        <v>1575</v>
      </c>
      <c r="O8202" t="s">
        <v>5064</v>
      </c>
      <c r="P8202" t="s">
        <v>152</v>
      </c>
      <c r="Q8202">
        <f ca="1">DATEDIF(Data[[#This Row],[Birthdate]],TODAY(),"Y")</f>
        <v>12</v>
      </c>
      <c r="R8202" t="str">
        <f ca="1">IF(Data[[#This Row],[Age]]&lt;=10,"3-10 Years",IF(Data[[#This Row],[Age]]&lt;=15,"11-15 Years",IF(Data[[#This Row],[Age]]&lt;=19,"16-19 Years", "20+ Years")))</f>
        <v>11-15 Years</v>
      </c>
    </row>
    <row r="8203" spans="1:18" x14ac:dyDescent="0.35">
      <c r="A8203" t="s">
        <v>2899</v>
      </c>
      <c r="B8203" s="1">
        <v>45303</v>
      </c>
      <c r="C8203" t="s">
        <v>29</v>
      </c>
      <c r="D8203" t="s">
        <v>104</v>
      </c>
      <c r="E8203" t="s">
        <v>19</v>
      </c>
      <c r="F8203" t="s">
        <v>579</v>
      </c>
      <c r="G8203" t="s">
        <v>30</v>
      </c>
      <c r="H8203" t="s">
        <v>5036</v>
      </c>
      <c r="I8203" s="1">
        <v>41417</v>
      </c>
      <c r="J8203" t="s">
        <v>2900</v>
      </c>
      <c r="K8203">
        <v>1646</v>
      </c>
      <c r="L8203">
        <v>1646</v>
      </c>
      <c r="M8203">
        <v>0</v>
      </c>
      <c r="N8203">
        <v>1575</v>
      </c>
      <c r="O8203" t="s">
        <v>5064</v>
      </c>
      <c r="P8203" t="s">
        <v>25</v>
      </c>
      <c r="Q8203">
        <f ca="1">DATEDIF(Data[[#This Row],[Birthdate]],TODAY(),"Y")</f>
        <v>12</v>
      </c>
      <c r="R8203" t="str">
        <f ca="1">IF(Data[[#This Row],[Age]]&lt;=10,"3-10 Years",IF(Data[[#This Row],[Age]]&lt;=15,"11-15 Years",IF(Data[[#This Row],[Age]]&lt;=19,"16-19 Years", "20+ Years")))</f>
        <v>11-15 Years</v>
      </c>
    </row>
    <row r="8204" spans="1:18" x14ac:dyDescent="0.35">
      <c r="A8204" t="s">
        <v>389</v>
      </c>
      <c r="B8204" s="1">
        <v>45303</v>
      </c>
      <c r="C8204" t="s">
        <v>29</v>
      </c>
      <c r="D8204" t="s">
        <v>104</v>
      </c>
      <c r="E8204" t="s">
        <v>19</v>
      </c>
      <c r="F8204" t="s">
        <v>579</v>
      </c>
      <c r="G8204" t="s">
        <v>50</v>
      </c>
      <c r="H8204" t="s">
        <v>5036</v>
      </c>
      <c r="I8204" s="1">
        <v>41579</v>
      </c>
      <c r="J8204" t="s">
        <v>390</v>
      </c>
      <c r="K8204">
        <v>1575</v>
      </c>
      <c r="L8204">
        <v>1575</v>
      </c>
      <c r="M8204">
        <v>0</v>
      </c>
      <c r="N8204">
        <v>1575</v>
      </c>
      <c r="O8204" t="s">
        <v>5064</v>
      </c>
      <c r="P8204" t="s">
        <v>152</v>
      </c>
      <c r="Q8204">
        <f ca="1">DATEDIF(Data[[#This Row],[Birthdate]],TODAY(),"Y")</f>
        <v>12</v>
      </c>
      <c r="R8204" t="str">
        <f ca="1">IF(Data[[#This Row],[Age]]&lt;=10,"3-10 Years",IF(Data[[#This Row],[Age]]&lt;=15,"11-15 Years",IF(Data[[#This Row],[Age]]&lt;=19,"16-19 Years", "20+ Years")))</f>
        <v>11-15 Years</v>
      </c>
    </row>
    <row r="8205" spans="1:18" x14ac:dyDescent="0.35">
      <c r="A8205" t="s">
        <v>608</v>
      </c>
      <c r="B8205" s="1">
        <v>45303</v>
      </c>
      <c r="C8205" t="s">
        <v>29</v>
      </c>
      <c r="D8205" t="s">
        <v>104</v>
      </c>
      <c r="E8205" t="s">
        <v>19</v>
      </c>
      <c r="F8205" t="s">
        <v>579</v>
      </c>
      <c r="G8205" t="s">
        <v>57</v>
      </c>
      <c r="H8205" t="s">
        <v>5036</v>
      </c>
      <c r="I8205" s="1">
        <v>41446</v>
      </c>
      <c r="J8205" t="s">
        <v>609</v>
      </c>
      <c r="K8205">
        <v>1646</v>
      </c>
      <c r="L8205">
        <v>1646</v>
      </c>
      <c r="M8205">
        <v>0</v>
      </c>
      <c r="N8205">
        <v>1575</v>
      </c>
      <c r="O8205" t="s">
        <v>5064</v>
      </c>
      <c r="P8205" t="s">
        <v>25</v>
      </c>
      <c r="Q8205">
        <f ca="1">DATEDIF(Data[[#This Row],[Birthdate]],TODAY(),"Y")</f>
        <v>12</v>
      </c>
      <c r="R8205" t="str">
        <f ca="1">IF(Data[[#This Row],[Age]]&lt;=10,"3-10 Years",IF(Data[[#This Row],[Age]]&lt;=15,"11-15 Years",IF(Data[[#This Row],[Age]]&lt;=19,"16-19 Years", "20+ Years")))</f>
        <v>11-15 Years</v>
      </c>
    </row>
    <row r="8206" spans="1:18" x14ac:dyDescent="0.35">
      <c r="A8206" t="s">
        <v>614</v>
      </c>
      <c r="B8206" s="1">
        <v>45303</v>
      </c>
      <c r="C8206" t="s">
        <v>29</v>
      </c>
      <c r="D8206" t="s">
        <v>104</v>
      </c>
      <c r="E8206" t="s">
        <v>19</v>
      </c>
      <c r="F8206" t="s">
        <v>579</v>
      </c>
      <c r="G8206" t="s">
        <v>21</v>
      </c>
      <c r="H8206" t="s">
        <v>5036</v>
      </c>
      <c r="I8206" s="1">
        <v>41488</v>
      </c>
      <c r="J8206" t="s">
        <v>409</v>
      </c>
      <c r="K8206">
        <v>983</v>
      </c>
      <c r="L8206">
        <v>983</v>
      </c>
      <c r="M8206">
        <v>0</v>
      </c>
      <c r="N8206">
        <v>1575</v>
      </c>
      <c r="O8206" t="s">
        <v>5064</v>
      </c>
      <c r="P8206" t="s">
        <v>152</v>
      </c>
      <c r="Q8206">
        <f ca="1">DATEDIF(Data[[#This Row],[Birthdate]],TODAY(),"Y")</f>
        <v>12</v>
      </c>
      <c r="R8206" t="str">
        <f ca="1">IF(Data[[#This Row],[Age]]&lt;=10,"3-10 Years",IF(Data[[#This Row],[Age]]&lt;=15,"11-15 Years",IF(Data[[#This Row],[Age]]&lt;=19,"16-19 Years", "20+ Years")))</f>
        <v>11-15 Years</v>
      </c>
    </row>
    <row r="8207" spans="1:18" x14ac:dyDescent="0.35">
      <c r="A8207" t="s">
        <v>576</v>
      </c>
      <c r="B8207" s="1">
        <v>45303</v>
      </c>
      <c r="C8207" t="s">
        <v>29</v>
      </c>
      <c r="D8207" t="s">
        <v>104</v>
      </c>
      <c r="E8207" t="s">
        <v>19</v>
      </c>
      <c r="F8207" t="s">
        <v>579</v>
      </c>
      <c r="G8207" t="s">
        <v>57</v>
      </c>
      <c r="H8207" t="s">
        <v>5036</v>
      </c>
      <c r="I8207" s="1">
        <v>41305</v>
      </c>
      <c r="J8207" t="s">
        <v>577</v>
      </c>
      <c r="K8207">
        <v>1575</v>
      </c>
      <c r="L8207">
        <v>1575</v>
      </c>
      <c r="M8207">
        <v>0</v>
      </c>
      <c r="N8207">
        <v>1575</v>
      </c>
      <c r="O8207" t="s">
        <v>5064</v>
      </c>
      <c r="P8207" t="s">
        <v>152</v>
      </c>
      <c r="Q8207">
        <f ca="1">DATEDIF(Data[[#This Row],[Birthdate]],TODAY(),"Y")</f>
        <v>12</v>
      </c>
      <c r="R8207" t="str">
        <f ca="1">IF(Data[[#This Row],[Age]]&lt;=10,"3-10 Years",IF(Data[[#This Row],[Age]]&lt;=15,"11-15 Years",IF(Data[[#This Row],[Age]]&lt;=19,"16-19 Years", "20+ Years")))</f>
        <v>11-15 Years</v>
      </c>
    </row>
    <row r="8208" spans="1:18" x14ac:dyDescent="0.35">
      <c r="A8208" t="s">
        <v>726</v>
      </c>
      <c r="B8208" s="1">
        <v>45303</v>
      </c>
      <c r="C8208" t="s">
        <v>29</v>
      </c>
      <c r="D8208" t="s">
        <v>104</v>
      </c>
      <c r="E8208" t="s">
        <v>19</v>
      </c>
      <c r="F8208" t="s">
        <v>579</v>
      </c>
      <c r="G8208" t="s">
        <v>21</v>
      </c>
      <c r="H8208" t="s">
        <v>5036</v>
      </c>
      <c r="I8208" s="1">
        <v>41582</v>
      </c>
      <c r="J8208" t="s">
        <v>727</v>
      </c>
      <c r="K8208">
        <v>1150</v>
      </c>
      <c r="L8208">
        <v>1150</v>
      </c>
      <c r="M8208">
        <v>0</v>
      </c>
      <c r="N8208">
        <v>1575</v>
      </c>
      <c r="O8208" t="s">
        <v>5064</v>
      </c>
      <c r="P8208" t="s">
        <v>152</v>
      </c>
      <c r="Q8208">
        <f ca="1">DATEDIF(Data[[#This Row],[Birthdate]],TODAY(),"Y")</f>
        <v>12</v>
      </c>
      <c r="R8208" t="str">
        <f ca="1">IF(Data[[#This Row],[Age]]&lt;=10,"3-10 Years",IF(Data[[#This Row],[Age]]&lt;=15,"11-15 Years",IF(Data[[#This Row],[Age]]&lt;=19,"16-19 Years", "20+ Years")))</f>
        <v>11-15 Years</v>
      </c>
    </row>
    <row r="8209" spans="1:18" x14ac:dyDescent="0.35">
      <c r="A8209" t="s">
        <v>4763</v>
      </c>
      <c r="B8209" s="1">
        <v>45230</v>
      </c>
      <c r="C8209" t="s">
        <v>29</v>
      </c>
      <c r="D8209" t="s">
        <v>24</v>
      </c>
      <c r="E8209" t="s">
        <v>5008</v>
      </c>
      <c r="F8209" t="s">
        <v>5006</v>
      </c>
      <c r="G8209" t="s">
        <v>50</v>
      </c>
      <c r="H8209" t="s">
        <v>5036</v>
      </c>
      <c r="I8209" s="1">
        <v>41519</v>
      </c>
      <c r="J8209" t="s">
        <v>4764</v>
      </c>
      <c r="K8209">
        <v>1423</v>
      </c>
      <c r="L8209">
        <v>1423</v>
      </c>
      <c r="M8209">
        <v>0</v>
      </c>
      <c r="N8209">
        <v>1375</v>
      </c>
      <c r="O8209" t="s">
        <v>1062</v>
      </c>
      <c r="P8209" t="s">
        <v>25</v>
      </c>
      <c r="Q8209">
        <f ca="1">DATEDIF(Data[[#This Row],[Birthdate]],TODAY(),"Y")</f>
        <v>12</v>
      </c>
      <c r="R8209" t="str">
        <f ca="1">IF(Data[[#This Row],[Age]]&lt;=10,"3-10 Years",IF(Data[[#This Row],[Age]]&lt;=15,"11-15 Years",IF(Data[[#This Row],[Age]]&lt;=19,"16-19 Years", "20+ Years")))</f>
        <v>11-15 Years</v>
      </c>
    </row>
    <row r="8210" spans="1:18" x14ac:dyDescent="0.35">
      <c r="A8210" t="s">
        <v>2865</v>
      </c>
      <c r="B8210" s="1">
        <v>45155</v>
      </c>
      <c r="C8210" t="s">
        <v>29</v>
      </c>
      <c r="D8210" t="s">
        <v>24</v>
      </c>
      <c r="E8210" t="s">
        <v>5008</v>
      </c>
      <c r="F8210" t="s">
        <v>5006</v>
      </c>
      <c r="G8210" t="s">
        <v>50</v>
      </c>
      <c r="H8210" t="s">
        <v>5036</v>
      </c>
      <c r="I8210" s="1">
        <v>41390</v>
      </c>
      <c r="J8210" t="s">
        <v>2866</v>
      </c>
      <c r="K8210">
        <v>1405</v>
      </c>
      <c r="L8210">
        <v>1405</v>
      </c>
      <c r="M8210">
        <v>0</v>
      </c>
      <c r="N8210">
        <v>1375</v>
      </c>
      <c r="O8210" t="s">
        <v>1062</v>
      </c>
      <c r="P8210" t="s">
        <v>25</v>
      </c>
      <c r="Q8210">
        <f ca="1">DATEDIF(Data[[#This Row],[Birthdate]],TODAY(),"Y")</f>
        <v>12</v>
      </c>
      <c r="R8210" t="str">
        <f ca="1">IF(Data[[#This Row],[Age]]&lt;=10,"3-10 Years",IF(Data[[#This Row],[Age]]&lt;=15,"11-15 Years",IF(Data[[#This Row],[Age]]&lt;=19,"16-19 Years", "20+ Years")))</f>
        <v>11-15 Years</v>
      </c>
    </row>
    <row r="8211" spans="1:18" x14ac:dyDescent="0.35">
      <c r="A8211" t="s">
        <v>1426</v>
      </c>
      <c r="B8211" s="1">
        <v>45153</v>
      </c>
      <c r="C8211" t="s">
        <v>29</v>
      </c>
      <c r="D8211" t="s">
        <v>24</v>
      </c>
      <c r="E8211" t="s">
        <v>5008</v>
      </c>
      <c r="F8211" t="s">
        <v>5006</v>
      </c>
      <c r="G8211" t="s">
        <v>50</v>
      </c>
      <c r="H8211" t="s">
        <v>5036</v>
      </c>
      <c r="I8211" s="1">
        <v>41370</v>
      </c>
      <c r="J8211" t="s">
        <v>1427</v>
      </c>
      <c r="K8211">
        <v>1405</v>
      </c>
      <c r="L8211">
        <v>1405</v>
      </c>
      <c r="M8211">
        <v>0</v>
      </c>
      <c r="N8211">
        <v>1375</v>
      </c>
      <c r="O8211" t="s">
        <v>1062</v>
      </c>
      <c r="P8211" t="s">
        <v>25</v>
      </c>
      <c r="Q8211">
        <f ca="1">DATEDIF(Data[[#This Row],[Birthdate]],TODAY(),"Y")</f>
        <v>12</v>
      </c>
      <c r="R8211" t="str">
        <f ca="1">IF(Data[[#This Row],[Age]]&lt;=10,"3-10 Years",IF(Data[[#This Row],[Age]]&lt;=15,"11-15 Years",IF(Data[[#This Row],[Age]]&lt;=19,"16-19 Years", "20+ Years")))</f>
        <v>11-15 Years</v>
      </c>
    </row>
    <row r="8212" spans="1:18" x14ac:dyDescent="0.35">
      <c r="A8212" t="s">
        <v>1218</v>
      </c>
      <c r="B8212" s="1">
        <v>45152</v>
      </c>
      <c r="C8212" t="s">
        <v>29</v>
      </c>
      <c r="D8212" t="s">
        <v>24</v>
      </c>
      <c r="E8212" t="s">
        <v>5008</v>
      </c>
      <c r="F8212" t="s">
        <v>5006</v>
      </c>
      <c r="G8212" t="s">
        <v>1219</v>
      </c>
      <c r="H8212" t="s">
        <v>5036</v>
      </c>
      <c r="I8212" s="1">
        <v>41571</v>
      </c>
      <c r="J8212" t="s">
        <v>1217</v>
      </c>
      <c r="K8212">
        <v>1375</v>
      </c>
      <c r="L8212">
        <v>1375</v>
      </c>
      <c r="M8212">
        <v>0</v>
      </c>
      <c r="N8212">
        <v>1375</v>
      </c>
      <c r="O8212" t="s">
        <v>1062</v>
      </c>
      <c r="P8212" t="s">
        <v>152</v>
      </c>
      <c r="Q8212">
        <f ca="1">DATEDIF(Data[[#This Row],[Birthdate]],TODAY(),"Y")</f>
        <v>12</v>
      </c>
      <c r="R8212" t="str">
        <f ca="1">IF(Data[[#This Row],[Age]]&lt;=10,"3-10 Years",IF(Data[[#This Row],[Age]]&lt;=15,"11-15 Years",IF(Data[[#This Row],[Age]]&lt;=19,"16-19 Years", "20+ Years")))</f>
        <v>11-15 Years</v>
      </c>
    </row>
    <row r="8213" spans="1:18" x14ac:dyDescent="0.35">
      <c r="A8213" t="s">
        <v>726</v>
      </c>
      <c r="B8213" s="1">
        <v>45043</v>
      </c>
      <c r="C8213" t="s">
        <v>29</v>
      </c>
      <c r="D8213" t="s">
        <v>104</v>
      </c>
      <c r="E8213" t="s">
        <v>19</v>
      </c>
      <c r="F8213" t="s">
        <v>579</v>
      </c>
      <c r="G8213" t="s">
        <v>21</v>
      </c>
      <c r="H8213" t="s">
        <v>5036</v>
      </c>
      <c r="I8213" s="1">
        <v>41582</v>
      </c>
      <c r="J8213" t="s">
        <v>727</v>
      </c>
      <c r="K8213">
        <v>1405</v>
      </c>
      <c r="L8213">
        <v>1405</v>
      </c>
      <c r="M8213">
        <v>0</v>
      </c>
      <c r="N8213">
        <v>1375</v>
      </c>
      <c r="O8213" t="s">
        <v>23</v>
      </c>
      <c r="P8213" t="s">
        <v>152</v>
      </c>
      <c r="Q8213">
        <f ca="1">DATEDIF(Data[[#This Row],[Birthdate]],TODAY(),"Y")</f>
        <v>12</v>
      </c>
      <c r="R8213" t="str">
        <f ca="1">IF(Data[[#This Row],[Age]]&lt;=10,"3-10 Years",IF(Data[[#This Row],[Age]]&lt;=15,"11-15 Years",IF(Data[[#This Row],[Age]]&lt;=19,"16-19 Years", "20+ Years")))</f>
        <v>11-15 Years</v>
      </c>
    </row>
    <row r="8214" spans="1:18" x14ac:dyDescent="0.35">
      <c r="A8214" t="s">
        <v>706</v>
      </c>
      <c r="B8214" s="1">
        <v>45014</v>
      </c>
      <c r="C8214" t="s">
        <v>29</v>
      </c>
      <c r="D8214" t="s">
        <v>104</v>
      </c>
      <c r="E8214" t="s">
        <v>19</v>
      </c>
      <c r="F8214" t="s">
        <v>579</v>
      </c>
      <c r="G8214" t="s">
        <v>105</v>
      </c>
      <c r="H8214" t="s">
        <v>5036</v>
      </c>
      <c r="I8214" s="1">
        <v>41383</v>
      </c>
      <c r="J8214" t="s">
        <v>707</v>
      </c>
      <c r="K8214">
        <v>1405</v>
      </c>
      <c r="L8214">
        <v>1405</v>
      </c>
      <c r="M8214">
        <v>0</v>
      </c>
      <c r="N8214">
        <v>1375</v>
      </c>
      <c r="O8214" t="s">
        <v>23</v>
      </c>
      <c r="P8214" t="s">
        <v>152</v>
      </c>
      <c r="Q8214">
        <f ca="1">DATEDIF(Data[[#This Row],[Birthdate]],TODAY(),"Y")</f>
        <v>12</v>
      </c>
      <c r="R8214" t="str">
        <f ca="1">IF(Data[[#This Row],[Age]]&lt;=10,"3-10 Years",IF(Data[[#This Row],[Age]]&lt;=15,"11-15 Years",IF(Data[[#This Row],[Age]]&lt;=19,"16-19 Years", "20+ Years")))</f>
        <v>11-15 Years</v>
      </c>
    </row>
    <row r="8215" spans="1:18" x14ac:dyDescent="0.35">
      <c r="A8215" t="s">
        <v>734</v>
      </c>
      <c r="B8215" s="1">
        <v>44968</v>
      </c>
      <c r="C8215" t="s">
        <v>29</v>
      </c>
      <c r="D8215" t="s">
        <v>104</v>
      </c>
      <c r="E8215" t="s">
        <v>19</v>
      </c>
      <c r="F8215" t="s">
        <v>579</v>
      </c>
      <c r="G8215" t="s">
        <v>50</v>
      </c>
      <c r="H8215" t="s">
        <v>5036</v>
      </c>
      <c r="I8215" s="1">
        <v>41489</v>
      </c>
      <c r="J8215" t="s">
        <v>735</v>
      </c>
      <c r="K8215">
        <v>1405</v>
      </c>
      <c r="L8215">
        <v>1405</v>
      </c>
      <c r="M8215">
        <v>0</v>
      </c>
      <c r="N8215">
        <v>1375</v>
      </c>
      <c r="O8215" t="s">
        <v>23</v>
      </c>
      <c r="P8215" t="s">
        <v>152</v>
      </c>
      <c r="Q8215">
        <f ca="1">DATEDIF(Data[[#This Row],[Birthdate]],TODAY(),"Y")</f>
        <v>12</v>
      </c>
      <c r="R8215" t="str">
        <f ca="1">IF(Data[[#This Row],[Age]]&lt;=10,"3-10 Years",IF(Data[[#This Row],[Age]]&lt;=15,"11-15 Years",IF(Data[[#This Row],[Age]]&lt;=19,"16-19 Years", "20+ Years")))</f>
        <v>11-15 Years</v>
      </c>
    </row>
    <row r="8216" spans="1:18" x14ac:dyDescent="0.35">
      <c r="A8216" t="s">
        <v>1144</v>
      </c>
      <c r="B8216" s="1">
        <v>44959</v>
      </c>
      <c r="C8216" t="s">
        <v>29</v>
      </c>
      <c r="D8216" t="s">
        <v>104</v>
      </c>
      <c r="E8216" t="s">
        <v>19</v>
      </c>
      <c r="F8216" t="s">
        <v>579</v>
      </c>
      <c r="G8216" t="s">
        <v>189</v>
      </c>
      <c r="H8216" t="s">
        <v>5036</v>
      </c>
      <c r="I8216" s="1">
        <v>41300</v>
      </c>
      <c r="J8216" t="s">
        <v>1145</v>
      </c>
      <c r="K8216">
        <v>515</v>
      </c>
      <c r="L8216">
        <v>515</v>
      </c>
      <c r="M8216">
        <v>0</v>
      </c>
      <c r="N8216">
        <v>1000</v>
      </c>
      <c r="O8216" t="s">
        <v>23</v>
      </c>
      <c r="P8216" t="s">
        <v>25</v>
      </c>
      <c r="Q8216">
        <f ca="1">DATEDIF(Data[[#This Row],[Birthdate]],TODAY(),"Y")</f>
        <v>12</v>
      </c>
      <c r="R8216" t="str">
        <f ca="1">IF(Data[[#This Row],[Age]]&lt;=10,"3-10 Years",IF(Data[[#This Row],[Age]]&lt;=15,"11-15 Years",IF(Data[[#This Row],[Age]]&lt;=19,"16-19 Years", "20+ Years")))</f>
        <v>11-15 Years</v>
      </c>
    </row>
    <row r="8217" spans="1:18" x14ac:dyDescent="0.35">
      <c r="A8217" t="s">
        <v>4868</v>
      </c>
      <c r="B8217" s="1">
        <v>44952</v>
      </c>
      <c r="C8217" t="s">
        <v>29</v>
      </c>
      <c r="D8217" t="s">
        <v>1631</v>
      </c>
      <c r="E8217" t="s">
        <v>5008</v>
      </c>
      <c r="F8217" t="s">
        <v>4869</v>
      </c>
      <c r="G8217" t="s">
        <v>30</v>
      </c>
      <c r="H8217" t="s">
        <v>5036</v>
      </c>
      <c r="I8217" s="1">
        <v>41250</v>
      </c>
      <c r="J8217" t="s">
        <v>4870</v>
      </c>
      <c r="K8217">
        <v>0</v>
      </c>
      <c r="L8217">
        <v>0</v>
      </c>
      <c r="M8217">
        <v>0</v>
      </c>
      <c r="N8217">
        <v>0</v>
      </c>
      <c r="O8217" t="s">
        <v>23</v>
      </c>
      <c r="P8217" t="s">
        <v>25</v>
      </c>
      <c r="Q8217">
        <f ca="1">DATEDIF(Data[[#This Row],[Birthdate]],TODAY(),"Y")</f>
        <v>12</v>
      </c>
      <c r="R8217" t="str">
        <f ca="1">IF(Data[[#This Row],[Age]]&lt;=10,"3-10 Years",IF(Data[[#This Row],[Age]]&lt;=15,"11-15 Years",IF(Data[[#This Row],[Age]]&lt;=19,"16-19 Years", "20+ Years")))</f>
        <v>11-15 Years</v>
      </c>
    </row>
    <row r="8218" spans="1:18" x14ac:dyDescent="0.35">
      <c r="A8218" t="s">
        <v>4873</v>
      </c>
      <c r="B8218" s="1">
        <v>44952</v>
      </c>
      <c r="C8218" t="s">
        <v>29</v>
      </c>
      <c r="D8218" t="s">
        <v>1631</v>
      </c>
      <c r="E8218" t="s">
        <v>5008</v>
      </c>
      <c r="F8218" t="s">
        <v>4869</v>
      </c>
      <c r="G8218" t="s">
        <v>105</v>
      </c>
      <c r="H8218" t="s">
        <v>5036</v>
      </c>
      <c r="I8218" s="1">
        <v>41489</v>
      </c>
      <c r="J8218" t="s">
        <v>4874</v>
      </c>
      <c r="K8218">
        <v>0</v>
      </c>
      <c r="L8218">
        <v>0</v>
      </c>
      <c r="M8218">
        <v>0</v>
      </c>
      <c r="N8218">
        <v>0</v>
      </c>
      <c r="O8218" t="s">
        <v>23</v>
      </c>
      <c r="P8218" t="s">
        <v>25</v>
      </c>
      <c r="Q8218">
        <f ca="1">DATEDIF(Data[[#This Row],[Birthdate]],TODAY(),"Y")</f>
        <v>12</v>
      </c>
      <c r="R8218" t="str">
        <f ca="1">IF(Data[[#This Row],[Age]]&lt;=10,"3-10 Years",IF(Data[[#This Row],[Age]]&lt;=15,"11-15 Years",IF(Data[[#This Row],[Age]]&lt;=19,"16-19 Years", "20+ Years")))</f>
        <v>11-15 Years</v>
      </c>
    </row>
    <row r="8219" spans="1:18" x14ac:dyDescent="0.35">
      <c r="A8219" t="s">
        <v>4879</v>
      </c>
      <c r="B8219" s="1">
        <v>44952</v>
      </c>
      <c r="C8219" t="s">
        <v>29</v>
      </c>
      <c r="D8219" t="s">
        <v>1631</v>
      </c>
      <c r="E8219" t="s">
        <v>5008</v>
      </c>
      <c r="F8219" t="s">
        <v>4869</v>
      </c>
      <c r="G8219" t="s">
        <v>105</v>
      </c>
      <c r="H8219" t="s">
        <v>5036</v>
      </c>
      <c r="I8219" s="1">
        <v>41354</v>
      </c>
      <c r="J8219" t="s">
        <v>4880</v>
      </c>
      <c r="K8219">
        <v>0</v>
      </c>
      <c r="L8219">
        <v>0</v>
      </c>
      <c r="M8219">
        <v>0</v>
      </c>
      <c r="N8219">
        <v>0</v>
      </c>
      <c r="O8219" t="s">
        <v>23</v>
      </c>
      <c r="P8219" t="s">
        <v>25</v>
      </c>
      <c r="Q8219">
        <f ca="1">DATEDIF(Data[[#This Row],[Birthdate]],TODAY(),"Y")</f>
        <v>12</v>
      </c>
      <c r="R8219" t="str">
        <f ca="1">IF(Data[[#This Row],[Age]]&lt;=10,"3-10 Years",IF(Data[[#This Row],[Age]]&lt;=15,"11-15 Years",IF(Data[[#This Row],[Age]]&lt;=19,"16-19 Years", "20+ Years")))</f>
        <v>11-15 Years</v>
      </c>
    </row>
    <row r="8220" spans="1:18" x14ac:dyDescent="0.35">
      <c r="A8220" t="s">
        <v>320</v>
      </c>
      <c r="B8220" s="1">
        <v>44949</v>
      </c>
      <c r="C8220" t="s">
        <v>29</v>
      </c>
      <c r="D8220" t="s">
        <v>104</v>
      </c>
      <c r="E8220" t="s">
        <v>19</v>
      </c>
      <c r="F8220" t="s">
        <v>579</v>
      </c>
      <c r="G8220" t="s">
        <v>37</v>
      </c>
      <c r="H8220" t="s">
        <v>5036</v>
      </c>
      <c r="I8220" s="1">
        <v>41458</v>
      </c>
      <c r="J8220" t="s">
        <v>321</v>
      </c>
      <c r="K8220">
        <v>1405</v>
      </c>
      <c r="L8220">
        <v>1405</v>
      </c>
      <c r="M8220">
        <v>0</v>
      </c>
      <c r="N8220">
        <v>1375</v>
      </c>
      <c r="O8220" t="s">
        <v>23</v>
      </c>
      <c r="P8220" t="s">
        <v>152</v>
      </c>
      <c r="Q8220">
        <f ca="1">DATEDIF(Data[[#This Row],[Birthdate]],TODAY(),"Y")</f>
        <v>12</v>
      </c>
      <c r="R8220" t="str">
        <f ca="1">IF(Data[[#This Row],[Age]]&lt;=10,"3-10 Years",IF(Data[[#This Row],[Age]]&lt;=15,"11-15 Years",IF(Data[[#This Row],[Age]]&lt;=19,"16-19 Years", "20+ Years")))</f>
        <v>11-15 Years</v>
      </c>
    </row>
    <row r="8221" spans="1:18" x14ac:dyDescent="0.35">
      <c r="A8221" t="s">
        <v>381</v>
      </c>
      <c r="B8221" s="1">
        <v>44948</v>
      </c>
      <c r="C8221" t="s">
        <v>29</v>
      </c>
      <c r="D8221" t="s">
        <v>104</v>
      </c>
      <c r="E8221" t="s">
        <v>19</v>
      </c>
      <c r="F8221" t="s">
        <v>579</v>
      </c>
      <c r="G8221" t="s">
        <v>30</v>
      </c>
      <c r="H8221" t="s">
        <v>5036</v>
      </c>
      <c r="I8221" s="1">
        <v>41533</v>
      </c>
      <c r="J8221" t="s">
        <v>380</v>
      </c>
      <c r="K8221">
        <v>1405</v>
      </c>
      <c r="L8221">
        <v>1405</v>
      </c>
      <c r="M8221">
        <v>0</v>
      </c>
      <c r="N8221">
        <v>1375</v>
      </c>
      <c r="O8221" t="s">
        <v>23</v>
      </c>
      <c r="P8221" t="s">
        <v>25</v>
      </c>
      <c r="Q8221">
        <f ca="1">DATEDIF(Data[[#This Row],[Birthdate]],TODAY(),"Y")</f>
        <v>12</v>
      </c>
      <c r="R8221" t="str">
        <f ca="1">IF(Data[[#This Row],[Age]]&lt;=10,"3-10 Years",IF(Data[[#This Row],[Age]]&lt;=15,"11-15 Years",IF(Data[[#This Row],[Age]]&lt;=19,"16-19 Years", "20+ Years")))</f>
        <v>11-15 Years</v>
      </c>
    </row>
    <row r="8222" spans="1:18" x14ac:dyDescent="0.35">
      <c r="A8222" t="s">
        <v>534</v>
      </c>
      <c r="B8222" s="1">
        <v>44948</v>
      </c>
      <c r="C8222" t="s">
        <v>29</v>
      </c>
      <c r="D8222" t="s">
        <v>104</v>
      </c>
      <c r="E8222" t="s">
        <v>19</v>
      </c>
      <c r="F8222" t="s">
        <v>579</v>
      </c>
      <c r="G8222" t="s">
        <v>189</v>
      </c>
      <c r="H8222" t="s">
        <v>5036</v>
      </c>
      <c r="I8222" s="1">
        <v>41504</v>
      </c>
      <c r="J8222" t="s">
        <v>535</v>
      </c>
      <c r="K8222">
        <v>1405</v>
      </c>
      <c r="L8222">
        <v>1405</v>
      </c>
      <c r="M8222">
        <v>0</v>
      </c>
      <c r="N8222">
        <v>1375</v>
      </c>
      <c r="O8222" t="s">
        <v>23</v>
      </c>
      <c r="P8222" t="s">
        <v>152</v>
      </c>
      <c r="Q8222">
        <f ca="1">DATEDIF(Data[[#This Row],[Birthdate]],TODAY(),"Y")</f>
        <v>12</v>
      </c>
      <c r="R8222" t="str">
        <f ca="1">IF(Data[[#This Row],[Age]]&lt;=10,"3-10 Years",IF(Data[[#This Row],[Age]]&lt;=15,"11-15 Years",IF(Data[[#This Row],[Age]]&lt;=19,"16-19 Years", "20+ Years")))</f>
        <v>11-15 Years</v>
      </c>
    </row>
    <row r="8223" spans="1:18" x14ac:dyDescent="0.35">
      <c r="A8223" t="s">
        <v>769</v>
      </c>
      <c r="B8223" s="1">
        <v>44947</v>
      </c>
      <c r="C8223" t="s">
        <v>29</v>
      </c>
      <c r="D8223" t="s">
        <v>104</v>
      </c>
      <c r="E8223" t="s">
        <v>19</v>
      </c>
      <c r="F8223" t="s">
        <v>579</v>
      </c>
      <c r="G8223" t="s">
        <v>50</v>
      </c>
      <c r="H8223" t="s">
        <v>5036</v>
      </c>
      <c r="I8223" s="1">
        <v>41579</v>
      </c>
      <c r="J8223" t="s">
        <v>770</v>
      </c>
      <c r="K8223">
        <v>1405</v>
      </c>
      <c r="L8223">
        <v>1405</v>
      </c>
      <c r="M8223">
        <v>0</v>
      </c>
      <c r="N8223">
        <v>1375</v>
      </c>
      <c r="O8223" t="s">
        <v>23</v>
      </c>
      <c r="P8223" t="s">
        <v>152</v>
      </c>
      <c r="Q8223">
        <f ca="1">DATEDIF(Data[[#This Row],[Birthdate]],TODAY(),"Y")</f>
        <v>12</v>
      </c>
      <c r="R8223" t="str">
        <f ca="1">IF(Data[[#This Row],[Age]]&lt;=10,"3-10 Years",IF(Data[[#This Row],[Age]]&lt;=15,"11-15 Years",IF(Data[[#This Row],[Age]]&lt;=19,"16-19 Years", "20+ Years")))</f>
        <v>11-15 Years</v>
      </c>
    </row>
    <row r="8224" spans="1:18" x14ac:dyDescent="0.35">
      <c r="A8224" t="s">
        <v>631</v>
      </c>
      <c r="B8224" s="1">
        <v>44946</v>
      </c>
      <c r="C8224" t="s">
        <v>29</v>
      </c>
      <c r="D8224" t="s">
        <v>104</v>
      </c>
      <c r="E8224" t="s">
        <v>19</v>
      </c>
      <c r="F8224" t="s">
        <v>579</v>
      </c>
      <c r="G8224" t="s">
        <v>47</v>
      </c>
      <c r="H8224" t="s">
        <v>5036</v>
      </c>
      <c r="I8224" s="1">
        <v>41306</v>
      </c>
      <c r="J8224" t="s">
        <v>632</v>
      </c>
      <c r="K8224">
        <v>1405</v>
      </c>
      <c r="L8224">
        <v>1405</v>
      </c>
      <c r="M8224">
        <v>0</v>
      </c>
      <c r="N8224">
        <v>1375</v>
      </c>
      <c r="O8224" t="s">
        <v>23</v>
      </c>
      <c r="P8224" t="s">
        <v>152</v>
      </c>
      <c r="Q8224">
        <f ca="1">DATEDIF(Data[[#This Row],[Birthdate]],TODAY(),"Y")</f>
        <v>12</v>
      </c>
      <c r="R8224" t="str">
        <f ca="1">IF(Data[[#This Row],[Age]]&lt;=10,"3-10 Years",IF(Data[[#This Row],[Age]]&lt;=15,"11-15 Years",IF(Data[[#This Row],[Age]]&lt;=19,"16-19 Years", "20+ Years")))</f>
        <v>11-15 Years</v>
      </c>
    </row>
    <row r="8225" spans="1:18" x14ac:dyDescent="0.35">
      <c r="A8225" t="s">
        <v>208</v>
      </c>
      <c r="B8225" s="1">
        <v>44945</v>
      </c>
      <c r="C8225" t="s">
        <v>29</v>
      </c>
      <c r="D8225" t="s">
        <v>104</v>
      </c>
      <c r="E8225" t="s">
        <v>19</v>
      </c>
      <c r="F8225" t="s">
        <v>579</v>
      </c>
      <c r="G8225" t="s">
        <v>21</v>
      </c>
      <c r="H8225" t="s">
        <v>5036</v>
      </c>
      <c r="I8225" s="1">
        <v>41394</v>
      </c>
      <c r="J8225" t="s">
        <v>209</v>
      </c>
      <c r="K8225">
        <v>1405</v>
      </c>
      <c r="L8225">
        <v>1405</v>
      </c>
      <c r="M8225">
        <v>0</v>
      </c>
      <c r="N8225">
        <v>1375</v>
      </c>
      <c r="O8225" t="s">
        <v>23</v>
      </c>
      <c r="P8225" t="s">
        <v>25</v>
      </c>
      <c r="Q8225">
        <f ca="1">DATEDIF(Data[[#This Row],[Birthdate]],TODAY(),"Y")</f>
        <v>12</v>
      </c>
      <c r="R8225" t="str">
        <f ca="1">IF(Data[[#This Row],[Age]]&lt;=10,"3-10 Years",IF(Data[[#This Row],[Age]]&lt;=15,"11-15 Years",IF(Data[[#This Row],[Age]]&lt;=19,"16-19 Years", "20+ Years")))</f>
        <v>11-15 Years</v>
      </c>
    </row>
    <row r="8226" spans="1:18" x14ac:dyDescent="0.35">
      <c r="A8226" t="s">
        <v>202</v>
      </c>
      <c r="B8226" s="1">
        <v>44944</v>
      </c>
      <c r="C8226" t="s">
        <v>29</v>
      </c>
      <c r="D8226" t="s">
        <v>104</v>
      </c>
      <c r="E8226" t="s">
        <v>19</v>
      </c>
      <c r="F8226" t="s">
        <v>579</v>
      </c>
      <c r="G8226" t="s">
        <v>21</v>
      </c>
      <c r="H8226" t="s">
        <v>5036</v>
      </c>
      <c r="I8226" s="1">
        <v>41454</v>
      </c>
      <c r="J8226" t="s">
        <v>203</v>
      </c>
      <c r="K8226">
        <v>350</v>
      </c>
      <c r="L8226">
        <v>350</v>
      </c>
      <c r="M8226">
        <v>0</v>
      </c>
      <c r="N8226">
        <v>1375</v>
      </c>
      <c r="O8226" t="s">
        <v>23</v>
      </c>
      <c r="P8226" t="s">
        <v>25</v>
      </c>
      <c r="Q8226">
        <f ca="1">DATEDIF(Data[[#This Row],[Birthdate]],TODAY(),"Y")</f>
        <v>12</v>
      </c>
      <c r="R8226" t="str">
        <f ca="1">IF(Data[[#This Row],[Age]]&lt;=10,"3-10 Years",IF(Data[[#This Row],[Age]]&lt;=15,"11-15 Years",IF(Data[[#This Row],[Age]]&lt;=19,"16-19 Years", "20+ Years")))</f>
        <v>11-15 Years</v>
      </c>
    </row>
    <row r="8227" spans="1:18" x14ac:dyDescent="0.35">
      <c r="A8227" t="s">
        <v>530</v>
      </c>
      <c r="B8227" s="1">
        <v>44944</v>
      </c>
      <c r="C8227" t="s">
        <v>29</v>
      </c>
      <c r="D8227" t="s">
        <v>104</v>
      </c>
      <c r="E8227" t="s">
        <v>19</v>
      </c>
      <c r="F8227" t="s">
        <v>579</v>
      </c>
      <c r="G8227" t="s">
        <v>30</v>
      </c>
      <c r="H8227" t="s">
        <v>5036</v>
      </c>
      <c r="I8227" s="1">
        <v>41320</v>
      </c>
      <c r="J8227" t="s">
        <v>531</v>
      </c>
      <c r="K8227">
        <v>1405</v>
      </c>
      <c r="L8227">
        <v>1405</v>
      </c>
      <c r="M8227">
        <v>0</v>
      </c>
      <c r="N8227">
        <v>1375</v>
      </c>
      <c r="O8227" t="s">
        <v>23</v>
      </c>
      <c r="P8227" t="s">
        <v>152</v>
      </c>
      <c r="Q8227">
        <f ca="1">DATEDIF(Data[[#This Row],[Birthdate]],TODAY(),"Y")</f>
        <v>12</v>
      </c>
      <c r="R8227" t="str">
        <f ca="1">IF(Data[[#This Row],[Age]]&lt;=10,"3-10 Years",IF(Data[[#This Row],[Age]]&lt;=15,"11-15 Years",IF(Data[[#This Row],[Age]]&lt;=19,"16-19 Years", "20+ Years")))</f>
        <v>11-15 Years</v>
      </c>
    </row>
    <row r="8228" spans="1:18" x14ac:dyDescent="0.35">
      <c r="A8228" t="s">
        <v>240</v>
      </c>
      <c r="B8228" s="1">
        <v>44944</v>
      </c>
      <c r="C8228" t="s">
        <v>29</v>
      </c>
      <c r="D8228" t="s">
        <v>104</v>
      </c>
      <c r="E8228" t="s">
        <v>19</v>
      </c>
      <c r="F8228" t="s">
        <v>579</v>
      </c>
      <c r="G8228" t="s">
        <v>30</v>
      </c>
      <c r="H8228" t="s">
        <v>5036</v>
      </c>
      <c r="I8228" s="1">
        <v>41392</v>
      </c>
      <c r="J8228" t="s">
        <v>241</v>
      </c>
      <c r="K8228">
        <v>1405</v>
      </c>
      <c r="L8228">
        <v>1405</v>
      </c>
      <c r="M8228">
        <v>0</v>
      </c>
      <c r="N8228">
        <v>1375</v>
      </c>
      <c r="O8228" t="s">
        <v>23</v>
      </c>
      <c r="P8228" t="s">
        <v>25</v>
      </c>
      <c r="Q8228">
        <f ca="1">DATEDIF(Data[[#This Row],[Birthdate]],TODAY(),"Y")</f>
        <v>12</v>
      </c>
      <c r="R8228" t="str">
        <f ca="1">IF(Data[[#This Row],[Age]]&lt;=10,"3-10 Years",IF(Data[[#This Row],[Age]]&lt;=15,"11-15 Years",IF(Data[[#This Row],[Age]]&lt;=19,"16-19 Years", "20+ Years")))</f>
        <v>11-15 Years</v>
      </c>
    </row>
    <row r="8229" spans="1:18" x14ac:dyDescent="0.35">
      <c r="A8229" t="s">
        <v>461</v>
      </c>
      <c r="B8229" s="1">
        <v>44944</v>
      </c>
      <c r="C8229" t="s">
        <v>29</v>
      </c>
      <c r="D8229" t="s">
        <v>104</v>
      </c>
      <c r="E8229" t="s">
        <v>19</v>
      </c>
      <c r="F8229" t="s">
        <v>579</v>
      </c>
      <c r="G8229" t="s">
        <v>47</v>
      </c>
      <c r="H8229" t="s">
        <v>5036</v>
      </c>
      <c r="I8229" s="1">
        <v>41470</v>
      </c>
      <c r="J8229" t="s">
        <v>462</v>
      </c>
      <c r="K8229">
        <v>1405</v>
      </c>
      <c r="L8229">
        <v>1405</v>
      </c>
      <c r="M8229">
        <v>0</v>
      </c>
      <c r="N8229">
        <v>1375</v>
      </c>
      <c r="O8229" t="s">
        <v>23</v>
      </c>
      <c r="P8229" t="s">
        <v>25</v>
      </c>
      <c r="Q8229">
        <f ca="1">DATEDIF(Data[[#This Row],[Birthdate]],TODAY(),"Y")</f>
        <v>12</v>
      </c>
      <c r="R8229" t="str">
        <f ca="1">IF(Data[[#This Row],[Age]]&lt;=10,"3-10 Years",IF(Data[[#This Row],[Age]]&lt;=15,"11-15 Years",IF(Data[[#This Row],[Age]]&lt;=19,"16-19 Years", "20+ Years")))</f>
        <v>11-15 Years</v>
      </c>
    </row>
    <row r="8230" spans="1:18" x14ac:dyDescent="0.35">
      <c r="A8230" t="s">
        <v>647</v>
      </c>
      <c r="B8230" s="1">
        <v>44944</v>
      </c>
      <c r="C8230" t="s">
        <v>29</v>
      </c>
      <c r="D8230" t="s">
        <v>104</v>
      </c>
      <c r="E8230" t="s">
        <v>19</v>
      </c>
      <c r="F8230" t="s">
        <v>579</v>
      </c>
      <c r="G8230" t="s">
        <v>189</v>
      </c>
      <c r="H8230" t="s">
        <v>5036</v>
      </c>
      <c r="I8230" s="1">
        <v>41327</v>
      </c>
      <c r="J8230" t="s">
        <v>648</v>
      </c>
      <c r="K8230">
        <v>1405</v>
      </c>
      <c r="L8230">
        <v>1405</v>
      </c>
      <c r="M8230">
        <v>0</v>
      </c>
      <c r="N8230">
        <v>1375</v>
      </c>
      <c r="O8230" t="s">
        <v>23</v>
      </c>
      <c r="P8230" t="s">
        <v>152</v>
      </c>
      <c r="Q8230">
        <f ca="1">DATEDIF(Data[[#This Row],[Birthdate]],TODAY(),"Y")</f>
        <v>12</v>
      </c>
      <c r="R8230" t="str">
        <f ca="1">IF(Data[[#This Row],[Age]]&lt;=10,"3-10 Years",IF(Data[[#This Row],[Age]]&lt;=15,"11-15 Years",IF(Data[[#This Row],[Age]]&lt;=19,"16-19 Years", "20+ Years")))</f>
        <v>11-15 Years</v>
      </c>
    </row>
    <row r="8231" spans="1:18" x14ac:dyDescent="0.35">
      <c r="A8231" t="s">
        <v>614</v>
      </c>
      <c r="B8231" s="1">
        <v>44944</v>
      </c>
      <c r="C8231" t="s">
        <v>29</v>
      </c>
      <c r="D8231" t="s">
        <v>104</v>
      </c>
      <c r="E8231" t="s">
        <v>19</v>
      </c>
      <c r="F8231" t="s">
        <v>579</v>
      </c>
      <c r="G8231" t="s">
        <v>21</v>
      </c>
      <c r="H8231" t="s">
        <v>5036</v>
      </c>
      <c r="I8231" s="1">
        <v>41488</v>
      </c>
      <c r="J8231" t="s">
        <v>409</v>
      </c>
      <c r="K8231">
        <v>850</v>
      </c>
      <c r="L8231">
        <v>850</v>
      </c>
      <c r="M8231">
        <v>0</v>
      </c>
      <c r="N8231">
        <v>1375</v>
      </c>
      <c r="O8231" t="s">
        <v>23</v>
      </c>
      <c r="P8231" t="s">
        <v>152</v>
      </c>
      <c r="Q8231">
        <f ca="1">DATEDIF(Data[[#This Row],[Birthdate]],TODAY(),"Y")</f>
        <v>12</v>
      </c>
      <c r="R8231" t="str">
        <f ca="1">IF(Data[[#This Row],[Age]]&lt;=10,"3-10 Years",IF(Data[[#This Row],[Age]]&lt;=15,"11-15 Years",IF(Data[[#This Row],[Age]]&lt;=19,"16-19 Years", "20+ Years")))</f>
        <v>11-15 Years</v>
      </c>
    </row>
    <row r="8232" spans="1:18" x14ac:dyDescent="0.35">
      <c r="A8232" t="s">
        <v>532</v>
      </c>
      <c r="B8232" s="1">
        <v>44944</v>
      </c>
      <c r="C8232" t="s">
        <v>29</v>
      </c>
      <c r="D8232" t="s">
        <v>104</v>
      </c>
      <c r="E8232" t="s">
        <v>19</v>
      </c>
      <c r="F8232" t="s">
        <v>579</v>
      </c>
      <c r="G8232" t="s">
        <v>47</v>
      </c>
      <c r="H8232" t="s">
        <v>5036</v>
      </c>
      <c r="I8232" s="1">
        <v>41374</v>
      </c>
      <c r="J8232" t="s">
        <v>533</v>
      </c>
      <c r="K8232">
        <v>1405</v>
      </c>
      <c r="L8232">
        <v>1405</v>
      </c>
      <c r="M8232">
        <v>0</v>
      </c>
      <c r="N8232">
        <v>1375</v>
      </c>
      <c r="O8232" t="s">
        <v>23</v>
      </c>
      <c r="P8232" t="s">
        <v>25</v>
      </c>
      <c r="Q8232">
        <f ca="1">DATEDIF(Data[[#This Row],[Birthdate]],TODAY(),"Y")</f>
        <v>12</v>
      </c>
      <c r="R8232" t="str">
        <f ca="1">IF(Data[[#This Row],[Age]]&lt;=10,"3-10 Years",IF(Data[[#This Row],[Age]]&lt;=15,"11-15 Years",IF(Data[[#This Row],[Age]]&lt;=19,"16-19 Years", "20+ Years")))</f>
        <v>11-15 Years</v>
      </c>
    </row>
    <row r="8233" spans="1:18" x14ac:dyDescent="0.35">
      <c r="A8233" t="s">
        <v>244</v>
      </c>
      <c r="B8233" s="1">
        <v>44944</v>
      </c>
      <c r="C8233" t="s">
        <v>29</v>
      </c>
      <c r="D8233" t="s">
        <v>104</v>
      </c>
      <c r="E8233" t="s">
        <v>19</v>
      </c>
      <c r="F8233" t="s">
        <v>579</v>
      </c>
      <c r="G8233" t="s">
        <v>189</v>
      </c>
      <c r="H8233" t="s">
        <v>5036</v>
      </c>
      <c r="I8233" s="1">
        <v>41496</v>
      </c>
      <c r="J8233" t="s">
        <v>245</v>
      </c>
      <c r="K8233">
        <v>1405</v>
      </c>
      <c r="L8233">
        <v>1405</v>
      </c>
      <c r="M8233">
        <v>0</v>
      </c>
      <c r="N8233">
        <v>1375</v>
      </c>
      <c r="O8233" t="s">
        <v>23</v>
      </c>
      <c r="P8233" t="s">
        <v>152</v>
      </c>
      <c r="Q8233">
        <f ca="1">DATEDIF(Data[[#This Row],[Birthdate]],TODAY(),"Y")</f>
        <v>12</v>
      </c>
      <c r="R8233" t="str">
        <f ca="1">IF(Data[[#This Row],[Age]]&lt;=10,"3-10 Years",IF(Data[[#This Row],[Age]]&lt;=15,"11-15 Years",IF(Data[[#This Row],[Age]]&lt;=19,"16-19 Years", "20+ Years")))</f>
        <v>11-15 Years</v>
      </c>
    </row>
    <row r="8234" spans="1:18" x14ac:dyDescent="0.35">
      <c r="A8234" t="s">
        <v>635</v>
      </c>
      <c r="B8234" s="1">
        <v>44944</v>
      </c>
      <c r="C8234" t="s">
        <v>29</v>
      </c>
      <c r="D8234" t="s">
        <v>104</v>
      </c>
      <c r="E8234" t="s">
        <v>19</v>
      </c>
      <c r="F8234" t="s">
        <v>579</v>
      </c>
      <c r="G8234" t="s">
        <v>50</v>
      </c>
      <c r="H8234" t="s">
        <v>5036</v>
      </c>
      <c r="I8234" s="1">
        <v>41451</v>
      </c>
      <c r="J8234" t="s">
        <v>472</v>
      </c>
      <c r="K8234">
        <v>1405</v>
      </c>
      <c r="L8234">
        <v>1405</v>
      </c>
      <c r="M8234">
        <v>0</v>
      </c>
      <c r="N8234">
        <v>1375</v>
      </c>
      <c r="O8234" t="s">
        <v>23</v>
      </c>
      <c r="P8234" t="s">
        <v>25</v>
      </c>
      <c r="Q8234">
        <f ca="1">DATEDIF(Data[[#This Row],[Birthdate]],TODAY(),"Y")</f>
        <v>12</v>
      </c>
      <c r="R8234" t="str">
        <f ca="1">IF(Data[[#This Row],[Age]]&lt;=10,"3-10 Years",IF(Data[[#This Row],[Age]]&lt;=15,"11-15 Years",IF(Data[[#This Row],[Age]]&lt;=19,"16-19 Years", "20+ Years")))</f>
        <v>11-15 Years</v>
      </c>
    </row>
    <row r="8235" spans="1:18" x14ac:dyDescent="0.35">
      <c r="A8235" t="s">
        <v>475</v>
      </c>
      <c r="B8235" s="1">
        <v>44944</v>
      </c>
      <c r="C8235" t="s">
        <v>29</v>
      </c>
      <c r="D8235" t="s">
        <v>104</v>
      </c>
      <c r="E8235" t="s">
        <v>19</v>
      </c>
      <c r="F8235" t="s">
        <v>579</v>
      </c>
      <c r="G8235" t="s">
        <v>21</v>
      </c>
      <c r="H8235" t="s">
        <v>5036</v>
      </c>
      <c r="I8235" s="1">
        <v>41270</v>
      </c>
      <c r="J8235" t="s">
        <v>476</v>
      </c>
      <c r="K8235">
        <v>1405</v>
      </c>
      <c r="L8235">
        <v>1405</v>
      </c>
      <c r="M8235">
        <v>0</v>
      </c>
      <c r="N8235">
        <v>1375</v>
      </c>
      <c r="O8235" t="s">
        <v>23</v>
      </c>
      <c r="P8235" t="s">
        <v>152</v>
      </c>
      <c r="Q8235">
        <f ca="1">DATEDIF(Data[[#This Row],[Birthdate]],TODAY(),"Y")</f>
        <v>12</v>
      </c>
      <c r="R8235" t="str">
        <f ca="1">IF(Data[[#This Row],[Age]]&lt;=10,"3-10 Years",IF(Data[[#This Row],[Age]]&lt;=15,"11-15 Years",IF(Data[[#This Row],[Age]]&lt;=19,"16-19 Years", "20+ Years")))</f>
        <v>11-15 Years</v>
      </c>
    </row>
    <row r="8236" spans="1:18" x14ac:dyDescent="0.35">
      <c r="A8236" t="s">
        <v>473</v>
      </c>
      <c r="B8236" s="1">
        <v>44944</v>
      </c>
      <c r="C8236" t="s">
        <v>29</v>
      </c>
      <c r="D8236" t="s">
        <v>104</v>
      </c>
      <c r="E8236" t="s">
        <v>19</v>
      </c>
      <c r="F8236" t="s">
        <v>579</v>
      </c>
      <c r="G8236" t="s">
        <v>47</v>
      </c>
      <c r="H8236" t="s">
        <v>5036</v>
      </c>
      <c r="I8236" s="1">
        <v>41433</v>
      </c>
      <c r="J8236" t="s">
        <v>474</v>
      </c>
      <c r="K8236">
        <v>1405</v>
      </c>
      <c r="L8236">
        <v>1405</v>
      </c>
      <c r="M8236">
        <v>0</v>
      </c>
      <c r="N8236">
        <v>1375</v>
      </c>
      <c r="O8236" t="s">
        <v>23</v>
      </c>
      <c r="P8236" t="s">
        <v>25</v>
      </c>
      <c r="Q8236">
        <f ca="1">DATEDIF(Data[[#This Row],[Birthdate]],TODAY(),"Y")</f>
        <v>12</v>
      </c>
      <c r="R8236" t="str">
        <f ca="1">IF(Data[[#This Row],[Age]]&lt;=10,"3-10 Years",IF(Data[[#This Row],[Age]]&lt;=15,"11-15 Years",IF(Data[[#This Row],[Age]]&lt;=19,"16-19 Years", "20+ Years")))</f>
        <v>11-15 Years</v>
      </c>
    </row>
    <row r="8237" spans="1:18" x14ac:dyDescent="0.35">
      <c r="A8237" t="s">
        <v>674</v>
      </c>
      <c r="B8237" s="1">
        <v>44944</v>
      </c>
      <c r="C8237" t="s">
        <v>29</v>
      </c>
      <c r="D8237" t="s">
        <v>104</v>
      </c>
      <c r="E8237" t="s">
        <v>19</v>
      </c>
      <c r="F8237" t="s">
        <v>579</v>
      </c>
      <c r="G8237" t="s">
        <v>675</v>
      </c>
      <c r="H8237" t="s">
        <v>1083</v>
      </c>
      <c r="I8237" s="1">
        <v>41443</v>
      </c>
      <c r="J8237" t="s">
        <v>676</v>
      </c>
      <c r="K8237">
        <v>1405</v>
      </c>
      <c r="L8237">
        <v>1405</v>
      </c>
      <c r="M8237">
        <v>0</v>
      </c>
      <c r="N8237">
        <v>1375</v>
      </c>
      <c r="O8237" t="s">
        <v>23</v>
      </c>
      <c r="P8237" t="s">
        <v>25</v>
      </c>
      <c r="Q8237">
        <f ca="1">DATEDIF(Data[[#This Row],[Birthdate]],TODAY(),"Y")</f>
        <v>12</v>
      </c>
      <c r="R8237" t="str">
        <f ca="1">IF(Data[[#This Row],[Age]]&lt;=10,"3-10 Years",IF(Data[[#This Row],[Age]]&lt;=15,"11-15 Years",IF(Data[[#This Row],[Age]]&lt;=19,"16-19 Years", "20+ Years")))</f>
        <v>11-15 Years</v>
      </c>
    </row>
    <row r="8238" spans="1:18" x14ac:dyDescent="0.35">
      <c r="A8238" t="s">
        <v>334</v>
      </c>
      <c r="B8238" s="1">
        <v>44944</v>
      </c>
      <c r="C8238" t="s">
        <v>29</v>
      </c>
      <c r="D8238" t="s">
        <v>104</v>
      </c>
      <c r="E8238" t="s">
        <v>19</v>
      </c>
      <c r="F8238" t="s">
        <v>579</v>
      </c>
      <c r="G8238" t="s">
        <v>50</v>
      </c>
      <c r="H8238" t="s">
        <v>5036</v>
      </c>
      <c r="I8238" s="1">
        <v>41356</v>
      </c>
      <c r="J8238" t="s">
        <v>335</v>
      </c>
      <c r="K8238">
        <v>1405</v>
      </c>
      <c r="L8238">
        <v>1405</v>
      </c>
      <c r="M8238">
        <v>0</v>
      </c>
      <c r="N8238">
        <v>1375</v>
      </c>
      <c r="O8238" t="s">
        <v>23</v>
      </c>
      <c r="P8238" t="s">
        <v>25</v>
      </c>
      <c r="Q8238">
        <f ca="1">DATEDIF(Data[[#This Row],[Birthdate]],TODAY(),"Y")</f>
        <v>12</v>
      </c>
      <c r="R8238" t="str">
        <f ca="1">IF(Data[[#This Row],[Age]]&lt;=10,"3-10 Years",IF(Data[[#This Row],[Age]]&lt;=15,"11-15 Years",IF(Data[[#This Row],[Age]]&lt;=19,"16-19 Years", "20+ Years")))</f>
        <v>11-15 Years</v>
      </c>
    </row>
    <row r="8239" spans="1:18" x14ac:dyDescent="0.35">
      <c r="A8239" t="s">
        <v>734</v>
      </c>
      <c r="B8239" s="1">
        <v>44879</v>
      </c>
      <c r="C8239" t="s">
        <v>29</v>
      </c>
      <c r="D8239" t="s">
        <v>24</v>
      </c>
      <c r="E8239" t="s">
        <v>5008</v>
      </c>
      <c r="F8239" t="s">
        <v>5006</v>
      </c>
      <c r="G8239" t="s">
        <v>50</v>
      </c>
      <c r="H8239" t="s">
        <v>5036</v>
      </c>
      <c r="I8239" s="1">
        <v>41489</v>
      </c>
      <c r="J8239" t="s">
        <v>735</v>
      </c>
      <c r="K8239">
        <v>1329</v>
      </c>
      <c r="L8239">
        <v>1329</v>
      </c>
      <c r="M8239">
        <v>0</v>
      </c>
      <c r="N8239">
        <v>1299</v>
      </c>
      <c r="O8239" t="s">
        <v>5064</v>
      </c>
      <c r="P8239" t="s">
        <v>152</v>
      </c>
      <c r="Q8239">
        <f ca="1">DATEDIF(Data[[#This Row],[Birthdate]],TODAY(),"Y")</f>
        <v>12</v>
      </c>
      <c r="R8239" t="str">
        <f ca="1">IF(Data[[#This Row],[Age]]&lt;=10,"3-10 Years",IF(Data[[#This Row],[Age]]&lt;=15,"11-15 Years",IF(Data[[#This Row],[Age]]&lt;=19,"16-19 Years", "20+ Years")))</f>
        <v>11-15 Years</v>
      </c>
    </row>
    <row r="8240" spans="1:18" x14ac:dyDescent="0.35">
      <c r="A8240" t="s">
        <v>631</v>
      </c>
      <c r="B8240" s="1">
        <v>44866</v>
      </c>
      <c r="C8240" t="s">
        <v>29</v>
      </c>
      <c r="D8240" t="s">
        <v>24</v>
      </c>
      <c r="E8240" t="s">
        <v>5008</v>
      </c>
      <c r="F8240" t="s">
        <v>5006</v>
      </c>
      <c r="G8240" t="s">
        <v>47</v>
      </c>
      <c r="H8240" t="s">
        <v>5036</v>
      </c>
      <c r="I8240" s="1">
        <v>41306</v>
      </c>
      <c r="J8240" t="s">
        <v>632</v>
      </c>
      <c r="K8240">
        <v>1329</v>
      </c>
      <c r="L8240">
        <v>1329</v>
      </c>
      <c r="M8240">
        <v>0</v>
      </c>
      <c r="N8240">
        <v>1299</v>
      </c>
      <c r="O8240" t="s">
        <v>5064</v>
      </c>
      <c r="P8240" t="s">
        <v>152</v>
      </c>
      <c r="Q8240">
        <f ca="1">DATEDIF(Data[[#This Row],[Birthdate]],TODAY(),"Y")</f>
        <v>12</v>
      </c>
      <c r="R8240" t="str">
        <f ca="1">IF(Data[[#This Row],[Age]]&lt;=10,"3-10 Years",IF(Data[[#This Row],[Age]]&lt;=15,"11-15 Years",IF(Data[[#This Row],[Age]]&lt;=19,"16-19 Years", "20+ Years")))</f>
        <v>11-15 Years</v>
      </c>
    </row>
    <row r="8241" spans="1:18" x14ac:dyDescent="0.35">
      <c r="A8241" t="s">
        <v>240</v>
      </c>
      <c r="B8241" s="1">
        <v>44818</v>
      </c>
      <c r="C8241" t="s">
        <v>29</v>
      </c>
      <c r="D8241" t="s">
        <v>18</v>
      </c>
      <c r="E8241" t="s">
        <v>19</v>
      </c>
      <c r="F8241" t="s">
        <v>579</v>
      </c>
      <c r="G8241" t="s">
        <v>30</v>
      </c>
      <c r="H8241" t="s">
        <v>5036</v>
      </c>
      <c r="I8241" s="1">
        <v>41392</v>
      </c>
      <c r="J8241" t="s">
        <v>241</v>
      </c>
      <c r="K8241">
        <v>800</v>
      </c>
      <c r="L8241">
        <v>800</v>
      </c>
      <c r="M8241">
        <v>0</v>
      </c>
      <c r="N8241">
        <v>1299</v>
      </c>
      <c r="O8241" t="s">
        <v>5064</v>
      </c>
      <c r="P8241" t="s">
        <v>25</v>
      </c>
      <c r="Q8241">
        <f ca="1">DATEDIF(Data[[#This Row],[Birthdate]],TODAY(),"Y")</f>
        <v>12</v>
      </c>
      <c r="R8241" t="str">
        <f ca="1">IF(Data[[#This Row],[Age]]&lt;=10,"3-10 Years",IF(Data[[#This Row],[Age]]&lt;=15,"11-15 Years",IF(Data[[#This Row],[Age]]&lt;=19,"16-19 Years", "20+ Years")))</f>
        <v>11-15 Years</v>
      </c>
    </row>
    <row r="8242" spans="1:18" x14ac:dyDescent="0.35">
      <c r="A8242" t="s">
        <v>176</v>
      </c>
      <c r="B8242" s="1">
        <v>44809</v>
      </c>
      <c r="C8242" t="s">
        <v>29</v>
      </c>
      <c r="D8242" t="s">
        <v>18</v>
      </c>
      <c r="E8242" t="s">
        <v>19</v>
      </c>
      <c r="F8242" t="s">
        <v>579</v>
      </c>
      <c r="G8242" t="s">
        <v>47</v>
      </c>
      <c r="H8242" t="s">
        <v>5036</v>
      </c>
      <c r="I8242" s="1">
        <v>41306</v>
      </c>
      <c r="J8242" t="s">
        <v>177</v>
      </c>
      <c r="K8242">
        <v>1329</v>
      </c>
      <c r="L8242">
        <v>1329</v>
      </c>
      <c r="M8242">
        <v>0</v>
      </c>
      <c r="N8242">
        <v>1299</v>
      </c>
      <c r="O8242" t="s">
        <v>5064</v>
      </c>
      <c r="P8242" t="s">
        <v>25</v>
      </c>
      <c r="Q8242">
        <f ca="1">DATEDIF(Data[[#This Row],[Birthdate]],TODAY(),"Y")</f>
        <v>12</v>
      </c>
      <c r="R8242" t="str">
        <f ca="1">IF(Data[[#This Row],[Age]]&lt;=10,"3-10 Years",IF(Data[[#This Row],[Age]]&lt;=15,"11-15 Years",IF(Data[[#This Row],[Age]]&lt;=19,"16-19 Years", "20+ Years")))</f>
        <v>11-15 Years</v>
      </c>
    </row>
    <row r="8243" spans="1:18" x14ac:dyDescent="0.35">
      <c r="A8243" t="s">
        <v>420</v>
      </c>
      <c r="B8243" s="1">
        <v>44809</v>
      </c>
      <c r="C8243" t="s">
        <v>29</v>
      </c>
      <c r="D8243" t="s">
        <v>18</v>
      </c>
      <c r="E8243" t="s">
        <v>19</v>
      </c>
      <c r="F8243" t="s">
        <v>579</v>
      </c>
      <c r="G8243" t="s">
        <v>30</v>
      </c>
      <c r="H8243" t="s">
        <v>5036</v>
      </c>
      <c r="I8243" s="1">
        <v>41412</v>
      </c>
      <c r="J8243" t="s">
        <v>421</v>
      </c>
      <c r="K8243">
        <v>2618</v>
      </c>
      <c r="L8243">
        <v>2618</v>
      </c>
      <c r="M8243">
        <v>0</v>
      </c>
      <c r="N8243">
        <v>2628</v>
      </c>
      <c r="O8243" t="s">
        <v>5064</v>
      </c>
      <c r="P8243" t="s">
        <v>152</v>
      </c>
      <c r="Q8243">
        <f ca="1">DATEDIF(Data[[#This Row],[Birthdate]],TODAY(),"Y")</f>
        <v>12</v>
      </c>
      <c r="R8243" t="str">
        <f ca="1">IF(Data[[#This Row],[Age]]&lt;=10,"3-10 Years",IF(Data[[#This Row],[Age]]&lt;=15,"11-15 Years",IF(Data[[#This Row],[Age]]&lt;=19,"16-19 Years", "20+ Years")))</f>
        <v>11-15 Years</v>
      </c>
    </row>
    <row r="8244" spans="1:18" x14ac:dyDescent="0.35">
      <c r="A8244" t="s">
        <v>208</v>
      </c>
      <c r="B8244" s="1">
        <v>44808</v>
      </c>
      <c r="C8244" t="s">
        <v>29</v>
      </c>
      <c r="D8244" t="s">
        <v>18</v>
      </c>
      <c r="E8244" t="s">
        <v>19</v>
      </c>
      <c r="F8244" t="s">
        <v>579</v>
      </c>
      <c r="G8244" t="s">
        <v>21</v>
      </c>
      <c r="H8244" t="s">
        <v>5036</v>
      </c>
      <c r="I8244" s="1">
        <v>41394</v>
      </c>
      <c r="J8244" t="s">
        <v>209</v>
      </c>
      <c r="K8244">
        <v>2628</v>
      </c>
      <c r="L8244">
        <v>2628</v>
      </c>
      <c r="M8244">
        <v>0</v>
      </c>
      <c r="N8244">
        <v>2598</v>
      </c>
      <c r="O8244" t="s">
        <v>5064</v>
      </c>
      <c r="P8244" t="s">
        <v>25</v>
      </c>
      <c r="Q8244">
        <f ca="1">DATEDIF(Data[[#This Row],[Birthdate]],TODAY(),"Y")</f>
        <v>12</v>
      </c>
      <c r="R8244" t="str">
        <f ca="1">IF(Data[[#This Row],[Age]]&lt;=10,"3-10 Years",IF(Data[[#This Row],[Age]]&lt;=15,"11-15 Years",IF(Data[[#This Row],[Age]]&lt;=19,"16-19 Years", "20+ Years")))</f>
        <v>11-15 Years</v>
      </c>
    </row>
    <row r="8245" spans="1:18" x14ac:dyDescent="0.35">
      <c r="A8245" t="s">
        <v>202</v>
      </c>
      <c r="B8245" s="1">
        <v>44807</v>
      </c>
      <c r="C8245" t="s">
        <v>29</v>
      </c>
      <c r="D8245" t="s">
        <v>18</v>
      </c>
      <c r="E8245" t="s">
        <v>19</v>
      </c>
      <c r="F8245" t="s">
        <v>579</v>
      </c>
      <c r="G8245" t="s">
        <v>21</v>
      </c>
      <c r="H8245" t="s">
        <v>5036</v>
      </c>
      <c r="I8245" s="1">
        <v>41454</v>
      </c>
      <c r="J8245" t="s">
        <v>203</v>
      </c>
      <c r="K8245">
        <v>700</v>
      </c>
      <c r="L8245">
        <v>700</v>
      </c>
      <c r="M8245">
        <v>0</v>
      </c>
      <c r="N8245">
        <v>2628</v>
      </c>
      <c r="O8245" t="s">
        <v>5064</v>
      </c>
      <c r="P8245" t="s">
        <v>25</v>
      </c>
      <c r="Q8245">
        <f ca="1">DATEDIF(Data[[#This Row],[Birthdate]],TODAY(),"Y")</f>
        <v>12</v>
      </c>
      <c r="R8245" t="str">
        <f ca="1">IF(Data[[#This Row],[Age]]&lt;=10,"3-10 Years",IF(Data[[#This Row],[Age]]&lt;=15,"11-15 Years",IF(Data[[#This Row],[Age]]&lt;=19,"16-19 Years", "20+ Years")))</f>
        <v>11-15 Years</v>
      </c>
    </row>
    <row r="8246" spans="1:18" x14ac:dyDescent="0.35">
      <c r="A8246" t="s">
        <v>240</v>
      </c>
      <c r="B8246" s="1">
        <v>44807</v>
      </c>
      <c r="C8246" t="s">
        <v>29</v>
      </c>
      <c r="D8246" t="s">
        <v>24</v>
      </c>
      <c r="E8246" t="s">
        <v>5008</v>
      </c>
      <c r="F8246" t="s">
        <v>5006</v>
      </c>
      <c r="G8246" t="s">
        <v>30</v>
      </c>
      <c r="H8246" t="s">
        <v>5036</v>
      </c>
      <c r="I8246" s="1">
        <v>41392</v>
      </c>
      <c r="J8246" t="s">
        <v>241</v>
      </c>
      <c r="K8246">
        <v>1329</v>
      </c>
      <c r="L8246">
        <v>1329</v>
      </c>
      <c r="M8246">
        <v>0</v>
      </c>
      <c r="N8246">
        <v>1299</v>
      </c>
      <c r="O8246" t="s">
        <v>5064</v>
      </c>
      <c r="P8246" t="s">
        <v>25</v>
      </c>
      <c r="Q8246">
        <f ca="1">DATEDIF(Data[[#This Row],[Birthdate]],TODAY(),"Y")</f>
        <v>12</v>
      </c>
      <c r="R8246" t="str">
        <f ca="1">IF(Data[[#This Row],[Age]]&lt;=10,"3-10 Years",IF(Data[[#This Row],[Age]]&lt;=15,"11-15 Years",IF(Data[[#This Row],[Age]]&lt;=19,"16-19 Years", "20+ Years")))</f>
        <v>11-15 Years</v>
      </c>
    </row>
    <row r="8247" spans="1:18" x14ac:dyDescent="0.35">
      <c r="A8247" t="s">
        <v>461</v>
      </c>
      <c r="B8247" s="1">
        <v>44806</v>
      </c>
      <c r="C8247" t="s">
        <v>29</v>
      </c>
      <c r="D8247" t="s">
        <v>18</v>
      </c>
      <c r="E8247" t="s">
        <v>19</v>
      </c>
      <c r="F8247" t="s">
        <v>579</v>
      </c>
      <c r="G8247" t="s">
        <v>47</v>
      </c>
      <c r="H8247" t="s">
        <v>5036</v>
      </c>
      <c r="I8247" s="1">
        <v>41470</v>
      </c>
      <c r="J8247" t="s">
        <v>462</v>
      </c>
      <c r="K8247">
        <v>2618</v>
      </c>
      <c r="L8247">
        <v>2618</v>
      </c>
      <c r="M8247">
        <v>0</v>
      </c>
      <c r="N8247">
        <v>2628</v>
      </c>
      <c r="O8247" t="s">
        <v>5064</v>
      </c>
      <c r="P8247" t="s">
        <v>25</v>
      </c>
      <c r="Q8247">
        <f ca="1">DATEDIF(Data[[#This Row],[Birthdate]],TODAY(),"Y")</f>
        <v>12</v>
      </c>
      <c r="R8247" t="str">
        <f ca="1">IF(Data[[#This Row],[Age]]&lt;=10,"3-10 Years",IF(Data[[#This Row],[Age]]&lt;=15,"11-15 Years",IF(Data[[#This Row],[Age]]&lt;=19,"16-19 Years", "20+ Years")))</f>
        <v>11-15 Years</v>
      </c>
    </row>
    <row r="8248" spans="1:18" x14ac:dyDescent="0.35">
      <c r="A8248" t="s">
        <v>320</v>
      </c>
      <c r="B8248" s="1">
        <v>44806</v>
      </c>
      <c r="C8248" t="s">
        <v>29</v>
      </c>
      <c r="D8248" t="s">
        <v>18</v>
      </c>
      <c r="E8248" t="s">
        <v>19</v>
      </c>
      <c r="F8248" t="s">
        <v>579</v>
      </c>
      <c r="G8248" t="s">
        <v>37</v>
      </c>
      <c r="H8248" t="s">
        <v>5036</v>
      </c>
      <c r="I8248" s="1">
        <v>41458</v>
      </c>
      <c r="J8248" t="s">
        <v>321</v>
      </c>
      <c r="K8248">
        <v>2628</v>
      </c>
      <c r="L8248">
        <v>2628</v>
      </c>
      <c r="M8248">
        <v>0</v>
      </c>
      <c r="N8248">
        <v>2628</v>
      </c>
      <c r="O8248" t="s">
        <v>5064</v>
      </c>
      <c r="P8248" t="s">
        <v>152</v>
      </c>
      <c r="Q8248">
        <f ca="1">DATEDIF(Data[[#This Row],[Birthdate]],TODAY(),"Y")</f>
        <v>12</v>
      </c>
      <c r="R8248" t="str">
        <f ca="1">IF(Data[[#This Row],[Age]]&lt;=10,"3-10 Years",IF(Data[[#This Row],[Age]]&lt;=15,"11-15 Years",IF(Data[[#This Row],[Age]]&lt;=19,"16-19 Years", "20+ Years")))</f>
        <v>11-15 Years</v>
      </c>
    </row>
    <row r="8249" spans="1:18" x14ac:dyDescent="0.35">
      <c r="A8249" t="s">
        <v>227</v>
      </c>
      <c r="B8249" s="1">
        <v>44806</v>
      </c>
      <c r="C8249" t="s">
        <v>29</v>
      </c>
      <c r="D8249" t="s">
        <v>24</v>
      </c>
      <c r="E8249" t="s">
        <v>5008</v>
      </c>
      <c r="F8249" t="s">
        <v>5006</v>
      </c>
      <c r="G8249" t="s">
        <v>189</v>
      </c>
      <c r="H8249" t="s">
        <v>5036</v>
      </c>
      <c r="I8249" s="1">
        <v>41542</v>
      </c>
      <c r="J8249" t="s">
        <v>228</v>
      </c>
      <c r="K8249">
        <v>1329</v>
      </c>
      <c r="L8249">
        <v>1329</v>
      </c>
      <c r="M8249">
        <v>0</v>
      </c>
      <c r="N8249">
        <v>1299</v>
      </c>
      <c r="O8249" t="s">
        <v>5064</v>
      </c>
      <c r="P8249" t="s">
        <v>25</v>
      </c>
      <c r="Q8249">
        <f ca="1">DATEDIF(Data[[#This Row],[Birthdate]],TODAY(),"Y")</f>
        <v>12</v>
      </c>
      <c r="R8249" t="str">
        <f ca="1">IF(Data[[#This Row],[Age]]&lt;=10,"3-10 Years",IF(Data[[#This Row],[Age]]&lt;=15,"11-15 Years",IF(Data[[#This Row],[Age]]&lt;=19,"16-19 Years", "20+ Years")))</f>
        <v>11-15 Years</v>
      </c>
    </row>
    <row r="8250" spans="1:18" x14ac:dyDescent="0.35">
      <c r="A8250" t="s">
        <v>281</v>
      </c>
      <c r="B8250" s="1">
        <v>44806</v>
      </c>
      <c r="C8250" t="s">
        <v>29</v>
      </c>
      <c r="D8250" t="s">
        <v>24</v>
      </c>
      <c r="E8250" t="s">
        <v>5008</v>
      </c>
      <c r="F8250" t="s">
        <v>5006</v>
      </c>
      <c r="G8250" t="s">
        <v>189</v>
      </c>
      <c r="H8250" t="s">
        <v>5036</v>
      </c>
      <c r="I8250" s="1">
        <v>41394</v>
      </c>
      <c r="J8250" t="s">
        <v>282</v>
      </c>
      <c r="K8250">
        <v>1329</v>
      </c>
      <c r="L8250">
        <v>1329</v>
      </c>
      <c r="M8250">
        <v>0</v>
      </c>
      <c r="N8250">
        <v>1299</v>
      </c>
      <c r="O8250" t="s">
        <v>5064</v>
      </c>
      <c r="P8250" t="s">
        <v>152</v>
      </c>
      <c r="Q8250">
        <f ca="1">DATEDIF(Data[[#This Row],[Birthdate]],TODAY(),"Y")</f>
        <v>12</v>
      </c>
      <c r="R8250" t="str">
        <f ca="1">IF(Data[[#This Row],[Age]]&lt;=10,"3-10 Years",IF(Data[[#This Row],[Age]]&lt;=15,"11-15 Years",IF(Data[[#This Row],[Age]]&lt;=19,"16-19 Years", "20+ Years")))</f>
        <v>11-15 Years</v>
      </c>
    </row>
    <row r="8251" spans="1:18" x14ac:dyDescent="0.35">
      <c r="A8251" t="s">
        <v>530</v>
      </c>
      <c r="B8251" s="1">
        <v>44806</v>
      </c>
      <c r="C8251" t="s">
        <v>29</v>
      </c>
      <c r="D8251" t="s">
        <v>18</v>
      </c>
      <c r="E8251" t="s">
        <v>19</v>
      </c>
      <c r="F8251" t="s">
        <v>579</v>
      </c>
      <c r="G8251" t="s">
        <v>30</v>
      </c>
      <c r="H8251" t="s">
        <v>5036</v>
      </c>
      <c r="I8251" s="1">
        <v>41320</v>
      </c>
      <c r="J8251" t="s">
        <v>531</v>
      </c>
      <c r="K8251">
        <v>2628</v>
      </c>
      <c r="L8251">
        <v>2628</v>
      </c>
      <c r="M8251">
        <v>0</v>
      </c>
      <c r="N8251">
        <v>2628</v>
      </c>
      <c r="O8251" t="s">
        <v>5064</v>
      </c>
      <c r="P8251" t="s">
        <v>152</v>
      </c>
      <c r="Q8251">
        <f ca="1">DATEDIF(Data[[#This Row],[Birthdate]],TODAY(),"Y")</f>
        <v>12</v>
      </c>
      <c r="R8251" t="str">
        <f ca="1">IF(Data[[#This Row],[Age]]&lt;=10,"3-10 Years",IF(Data[[#This Row],[Age]]&lt;=15,"11-15 Years",IF(Data[[#This Row],[Age]]&lt;=19,"16-19 Years", "20+ Years")))</f>
        <v>11-15 Years</v>
      </c>
    </row>
    <row r="8252" spans="1:18" x14ac:dyDescent="0.35">
      <c r="A8252" t="s">
        <v>244</v>
      </c>
      <c r="B8252" s="1">
        <v>44806</v>
      </c>
      <c r="C8252" t="s">
        <v>29</v>
      </c>
      <c r="D8252" t="s">
        <v>24</v>
      </c>
      <c r="E8252" t="s">
        <v>5008</v>
      </c>
      <c r="F8252" t="s">
        <v>5006</v>
      </c>
      <c r="G8252" t="s">
        <v>189</v>
      </c>
      <c r="H8252" t="s">
        <v>5036</v>
      </c>
      <c r="I8252" s="1">
        <v>41496</v>
      </c>
      <c r="J8252" t="s">
        <v>245</v>
      </c>
      <c r="K8252">
        <v>1329</v>
      </c>
      <c r="L8252">
        <v>1329</v>
      </c>
      <c r="M8252">
        <v>0</v>
      </c>
      <c r="N8252">
        <v>1299</v>
      </c>
      <c r="O8252" t="s">
        <v>5064</v>
      </c>
      <c r="P8252" t="s">
        <v>152</v>
      </c>
      <c r="Q8252">
        <f ca="1">DATEDIF(Data[[#This Row],[Birthdate]],TODAY(),"Y")</f>
        <v>12</v>
      </c>
      <c r="R8252" t="str">
        <f ca="1">IF(Data[[#This Row],[Age]]&lt;=10,"3-10 Years",IF(Data[[#This Row],[Age]]&lt;=15,"11-15 Years",IF(Data[[#This Row],[Age]]&lt;=19,"16-19 Years", "20+ Years")))</f>
        <v>11-15 Years</v>
      </c>
    </row>
    <row r="8253" spans="1:18" x14ac:dyDescent="0.35">
      <c r="A8253" t="s">
        <v>475</v>
      </c>
      <c r="B8253" s="1">
        <v>44805</v>
      </c>
      <c r="C8253" t="s">
        <v>29</v>
      </c>
      <c r="D8253" t="s">
        <v>24</v>
      </c>
      <c r="E8253" t="s">
        <v>5008</v>
      </c>
      <c r="F8253" t="s">
        <v>5006</v>
      </c>
      <c r="G8253" t="s">
        <v>21</v>
      </c>
      <c r="H8253" t="s">
        <v>5036</v>
      </c>
      <c r="I8253" s="1">
        <v>41270</v>
      </c>
      <c r="J8253" t="s">
        <v>476</v>
      </c>
      <c r="K8253">
        <v>1329</v>
      </c>
      <c r="L8253">
        <v>1329</v>
      </c>
      <c r="M8253">
        <v>0</v>
      </c>
      <c r="N8253">
        <v>1299</v>
      </c>
      <c r="O8253" t="s">
        <v>5064</v>
      </c>
      <c r="P8253" t="s">
        <v>152</v>
      </c>
      <c r="Q8253">
        <f ca="1">DATEDIF(Data[[#This Row],[Birthdate]],TODAY(),"Y")</f>
        <v>12</v>
      </c>
      <c r="R8253" t="str">
        <f ca="1">IF(Data[[#This Row],[Age]]&lt;=10,"3-10 Years",IF(Data[[#This Row],[Age]]&lt;=15,"11-15 Years",IF(Data[[#This Row],[Age]]&lt;=19,"16-19 Years", "20+ Years")))</f>
        <v>11-15 Years</v>
      </c>
    </row>
    <row r="8254" spans="1:18" x14ac:dyDescent="0.35">
      <c r="A8254" t="s">
        <v>371</v>
      </c>
      <c r="B8254" s="1">
        <v>44805</v>
      </c>
      <c r="C8254" t="s">
        <v>29</v>
      </c>
      <c r="D8254" t="s">
        <v>18</v>
      </c>
      <c r="E8254" t="s">
        <v>19</v>
      </c>
      <c r="F8254" t="s">
        <v>579</v>
      </c>
      <c r="G8254" t="s">
        <v>50</v>
      </c>
      <c r="H8254" t="s">
        <v>5036</v>
      </c>
      <c r="I8254" s="1">
        <v>41470</v>
      </c>
      <c r="J8254" t="s">
        <v>293</v>
      </c>
      <c r="K8254">
        <v>2628</v>
      </c>
      <c r="L8254">
        <v>2628</v>
      </c>
      <c r="M8254">
        <v>0</v>
      </c>
      <c r="N8254">
        <v>2628</v>
      </c>
      <c r="O8254" t="s">
        <v>5064</v>
      </c>
      <c r="P8254" t="s">
        <v>25</v>
      </c>
      <c r="Q8254">
        <f ca="1">DATEDIF(Data[[#This Row],[Birthdate]],TODAY(),"Y")</f>
        <v>12</v>
      </c>
      <c r="R8254" t="str">
        <f ca="1">IF(Data[[#This Row],[Age]]&lt;=10,"3-10 Years",IF(Data[[#This Row],[Age]]&lt;=15,"11-15 Years",IF(Data[[#This Row],[Age]]&lt;=19,"16-19 Years", "20+ Years")))</f>
        <v>11-15 Years</v>
      </c>
    </row>
    <row r="8255" spans="1:18" x14ac:dyDescent="0.35">
      <c r="A8255" t="s">
        <v>473</v>
      </c>
      <c r="B8255" s="1">
        <v>44805</v>
      </c>
      <c r="C8255" t="s">
        <v>29</v>
      </c>
      <c r="D8255" t="s">
        <v>18</v>
      </c>
      <c r="E8255" t="s">
        <v>19</v>
      </c>
      <c r="F8255" t="s">
        <v>579</v>
      </c>
      <c r="G8255" t="s">
        <v>47</v>
      </c>
      <c r="H8255" t="s">
        <v>5036</v>
      </c>
      <c r="I8255" s="1">
        <v>41433</v>
      </c>
      <c r="J8255" t="s">
        <v>474</v>
      </c>
      <c r="K8255">
        <v>2628</v>
      </c>
      <c r="L8255">
        <v>2628</v>
      </c>
      <c r="M8255">
        <v>0</v>
      </c>
      <c r="N8255">
        <v>2628</v>
      </c>
      <c r="O8255" t="s">
        <v>5064</v>
      </c>
      <c r="P8255" t="s">
        <v>25</v>
      </c>
      <c r="Q8255">
        <f ca="1">DATEDIF(Data[[#This Row],[Birthdate]],TODAY(),"Y")</f>
        <v>12</v>
      </c>
      <c r="R8255" t="str">
        <f ca="1">IF(Data[[#This Row],[Age]]&lt;=10,"3-10 Years",IF(Data[[#This Row],[Age]]&lt;=15,"11-15 Years",IF(Data[[#This Row],[Age]]&lt;=19,"16-19 Years", "20+ Years")))</f>
        <v>11-15 Years</v>
      </c>
    </row>
    <row r="8256" spans="1:18" x14ac:dyDescent="0.35">
      <c r="A8256" t="s">
        <v>532</v>
      </c>
      <c r="B8256" s="1">
        <v>44805</v>
      </c>
      <c r="C8256" t="s">
        <v>29</v>
      </c>
      <c r="D8256" t="s">
        <v>18</v>
      </c>
      <c r="E8256" t="s">
        <v>19</v>
      </c>
      <c r="F8256" t="s">
        <v>579</v>
      </c>
      <c r="G8256" t="s">
        <v>47</v>
      </c>
      <c r="H8256" t="s">
        <v>5036</v>
      </c>
      <c r="I8256" s="1">
        <v>41374</v>
      </c>
      <c r="J8256" t="s">
        <v>533</v>
      </c>
      <c r="K8256">
        <v>2628</v>
      </c>
      <c r="L8256">
        <v>2628</v>
      </c>
      <c r="M8256">
        <v>0</v>
      </c>
      <c r="N8256">
        <v>2628</v>
      </c>
      <c r="O8256" t="s">
        <v>5064</v>
      </c>
      <c r="P8256" t="s">
        <v>25</v>
      </c>
      <c r="Q8256">
        <f ca="1">DATEDIF(Data[[#This Row],[Birthdate]],TODAY(),"Y")</f>
        <v>12</v>
      </c>
      <c r="R8256" t="str">
        <f ca="1">IF(Data[[#This Row],[Age]]&lt;=10,"3-10 Years",IF(Data[[#This Row],[Age]]&lt;=15,"11-15 Years",IF(Data[[#This Row],[Age]]&lt;=19,"16-19 Years", "20+ Years")))</f>
        <v>11-15 Years</v>
      </c>
    </row>
    <row r="8257" spans="1:18" x14ac:dyDescent="0.35">
      <c r="A8257" t="s">
        <v>534</v>
      </c>
      <c r="B8257" s="1">
        <v>44805</v>
      </c>
      <c r="C8257" t="s">
        <v>29</v>
      </c>
      <c r="D8257" t="s">
        <v>18</v>
      </c>
      <c r="E8257" t="s">
        <v>19</v>
      </c>
      <c r="F8257" t="s">
        <v>579</v>
      </c>
      <c r="G8257" t="s">
        <v>189</v>
      </c>
      <c r="H8257" t="s">
        <v>5036</v>
      </c>
      <c r="I8257" s="1">
        <v>41504</v>
      </c>
      <c r="J8257" t="s">
        <v>535</v>
      </c>
      <c r="K8257">
        <v>2628</v>
      </c>
      <c r="L8257">
        <v>2628</v>
      </c>
      <c r="M8257">
        <v>0</v>
      </c>
      <c r="N8257">
        <v>2598</v>
      </c>
      <c r="O8257" t="s">
        <v>5064</v>
      </c>
      <c r="P8257" t="s">
        <v>152</v>
      </c>
      <c r="Q8257">
        <f ca="1">DATEDIF(Data[[#This Row],[Birthdate]],TODAY(),"Y")</f>
        <v>12</v>
      </c>
      <c r="R8257" t="str">
        <f ca="1">IF(Data[[#This Row],[Age]]&lt;=10,"3-10 Years",IF(Data[[#This Row],[Age]]&lt;=15,"11-15 Years",IF(Data[[#This Row],[Age]]&lt;=19,"16-19 Years", "20+ Years")))</f>
        <v>11-15 Years</v>
      </c>
    </row>
    <row r="8258" spans="1:18" x14ac:dyDescent="0.35">
      <c r="A8258" t="s">
        <v>769</v>
      </c>
      <c r="B8258" s="1">
        <v>44805</v>
      </c>
      <c r="C8258" t="s">
        <v>29</v>
      </c>
      <c r="D8258" t="s">
        <v>24</v>
      </c>
      <c r="E8258" t="s">
        <v>5008</v>
      </c>
      <c r="F8258" t="s">
        <v>5006</v>
      </c>
      <c r="G8258" t="s">
        <v>50</v>
      </c>
      <c r="H8258" t="s">
        <v>5036</v>
      </c>
      <c r="I8258" s="1">
        <v>41579</v>
      </c>
      <c r="J8258" t="s">
        <v>770</v>
      </c>
      <c r="K8258">
        <v>1329</v>
      </c>
      <c r="L8258">
        <v>1329</v>
      </c>
      <c r="M8258">
        <v>0</v>
      </c>
      <c r="N8258">
        <v>1299</v>
      </c>
      <c r="O8258" t="s">
        <v>5064</v>
      </c>
      <c r="P8258" t="s">
        <v>152</v>
      </c>
      <c r="Q8258">
        <f ca="1">DATEDIF(Data[[#This Row],[Birthdate]],TODAY(),"Y")</f>
        <v>12</v>
      </c>
      <c r="R8258" t="str">
        <f ca="1">IF(Data[[#This Row],[Age]]&lt;=10,"3-10 Years",IF(Data[[#This Row],[Age]]&lt;=15,"11-15 Years",IF(Data[[#This Row],[Age]]&lt;=19,"16-19 Years", "20+ Years")))</f>
        <v>11-15 Years</v>
      </c>
    </row>
    <row r="8259" spans="1:18" x14ac:dyDescent="0.35">
      <c r="A8259" t="s">
        <v>503</v>
      </c>
      <c r="B8259" s="1">
        <v>44805</v>
      </c>
      <c r="C8259" t="s">
        <v>29</v>
      </c>
      <c r="D8259" t="s">
        <v>18</v>
      </c>
      <c r="E8259" t="s">
        <v>19</v>
      </c>
      <c r="F8259" t="s">
        <v>579</v>
      </c>
      <c r="G8259" t="s">
        <v>50</v>
      </c>
      <c r="H8259" t="s">
        <v>5036</v>
      </c>
      <c r="I8259" s="1">
        <v>41369</v>
      </c>
      <c r="J8259" t="s">
        <v>504</v>
      </c>
      <c r="K8259">
        <v>2628</v>
      </c>
      <c r="L8259">
        <v>2628</v>
      </c>
      <c r="M8259">
        <v>0</v>
      </c>
      <c r="N8259">
        <v>2628</v>
      </c>
      <c r="O8259" t="s">
        <v>5064</v>
      </c>
      <c r="P8259" t="s">
        <v>25</v>
      </c>
      <c r="Q8259">
        <f ca="1">DATEDIF(Data[[#This Row],[Birthdate]],TODAY(),"Y")</f>
        <v>12</v>
      </c>
      <c r="R8259" t="str">
        <f ca="1">IF(Data[[#This Row],[Age]]&lt;=10,"3-10 Years",IF(Data[[#This Row],[Age]]&lt;=15,"11-15 Years",IF(Data[[#This Row],[Age]]&lt;=19,"16-19 Years", "20+ Years")))</f>
        <v>11-15 Years</v>
      </c>
    </row>
    <row r="8260" spans="1:18" x14ac:dyDescent="0.35">
      <c r="A8260" t="s">
        <v>281</v>
      </c>
      <c r="B8260" s="1">
        <v>44781</v>
      </c>
      <c r="C8260" t="s">
        <v>29</v>
      </c>
      <c r="D8260" t="s">
        <v>18</v>
      </c>
      <c r="E8260" t="s">
        <v>566</v>
      </c>
      <c r="F8260" t="s">
        <v>3602</v>
      </c>
      <c r="G8260" t="s">
        <v>189</v>
      </c>
      <c r="H8260" t="s">
        <v>5036</v>
      </c>
      <c r="I8260" s="1">
        <v>41394</v>
      </c>
      <c r="J8260" t="s">
        <v>282</v>
      </c>
      <c r="K8260">
        <v>60</v>
      </c>
      <c r="L8260">
        <v>60</v>
      </c>
      <c r="M8260">
        <v>0</v>
      </c>
      <c r="N8260">
        <v>60</v>
      </c>
      <c r="O8260" t="s">
        <v>23</v>
      </c>
      <c r="P8260" t="s">
        <v>152</v>
      </c>
      <c r="Q8260">
        <f ca="1">DATEDIF(Data[[#This Row],[Birthdate]],TODAY(),"Y")</f>
        <v>12</v>
      </c>
      <c r="R8260" t="str">
        <f ca="1">IF(Data[[#This Row],[Age]]&lt;=10,"3-10 Years",IF(Data[[#This Row],[Age]]&lt;=15,"11-15 Years",IF(Data[[#This Row],[Age]]&lt;=19,"16-19 Years", "20+ Years")))</f>
        <v>11-15 Years</v>
      </c>
    </row>
    <row r="8261" spans="1:18" x14ac:dyDescent="0.35">
      <c r="A8261" t="s">
        <v>475</v>
      </c>
      <c r="B8261" s="1">
        <v>44778</v>
      </c>
      <c r="C8261" t="s">
        <v>29</v>
      </c>
      <c r="D8261" t="s">
        <v>18</v>
      </c>
      <c r="E8261" t="s">
        <v>566</v>
      </c>
      <c r="F8261" t="s">
        <v>3602</v>
      </c>
      <c r="G8261" t="s">
        <v>21</v>
      </c>
      <c r="H8261" t="s">
        <v>5036</v>
      </c>
      <c r="I8261" s="1">
        <v>41270</v>
      </c>
      <c r="J8261" t="s">
        <v>476</v>
      </c>
      <c r="K8261">
        <v>60</v>
      </c>
      <c r="L8261">
        <v>60</v>
      </c>
      <c r="M8261">
        <v>0</v>
      </c>
      <c r="N8261">
        <v>60</v>
      </c>
      <c r="O8261" t="s">
        <v>23</v>
      </c>
      <c r="P8261" t="s">
        <v>152</v>
      </c>
      <c r="Q8261">
        <f ca="1">DATEDIF(Data[[#This Row],[Birthdate]],TODAY(),"Y")</f>
        <v>12</v>
      </c>
      <c r="R8261" t="str">
        <f ca="1">IF(Data[[#This Row],[Age]]&lt;=10,"3-10 Years",IF(Data[[#This Row],[Age]]&lt;=15,"11-15 Years",IF(Data[[#This Row],[Age]]&lt;=19,"16-19 Years", "20+ Years")))</f>
        <v>11-15 Years</v>
      </c>
    </row>
    <row r="8262" spans="1:18" x14ac:dyDescent="0.35">
      <c r="A8262" t="s">
        <v>534</v>
      </c>
      <c r="B8262" s="1">
        <v>44778</v>
      </c>
      <c r="C8262" t="s">
        <v>29</v>
      </c>
      <c r="D8262" t="s">
        <v>18</v>
      </c>
      <c r="E8262" t="s">
        <v>566</v>
      </c>
      <c r="F8262" t="s">
        <v>3602</v>
      </c>
      <c r="G8262" t="s">
        <v>189</v>
      </c>
      <c r="H8262" t="s">
        <v>5036</v>
      </c>
      <c r="I8262" s="1">
        <v>41504</v>
      </c>
      <c r="J8262" t="s">
        <v>535</v>
      </c>
      <c r="K8262">
        <v>60</v>
      </c>
      <c r="L8262">
        <v>60</v>
      </c>
      <c r="M8262">
        <v>0</v>
      </c>
      <c r="N8262">
        <v>60</v>
      </c>
      <c r="O8262" t="s">
        <v>23</v>
      </c>
      <c r="P8262" t="s">
        <v>152</v>
      </c>
      <c r="Q8262">
        <f ca="1">DATEDIF(Data[[#This Row],[Birthdate]],TODAY(),"Y")</f>
        <v>12</v>
      </c>
      <c r="R8262" t="str">
        <f ca="1">IF(Data[[#This Row],[Age]]&lt;=10,"3-10 Years",IF(Data[[#This Row],[Age]]&lt;=15,"11-15 Years",IF(Data[[#This Row],[Age]]&lt;=19,"16-19 Years", "20+ Years")))</f>
        <v>11-15 Years</v>
      </c>
    </row>
    <row r="8263" spans="1:18" x14ac:dyDescent="0.35">
      <c r="A8263" t="s">
        <v>769</v>
      </c>
      <c r="B8263" s="1">
        <v>44777</v>
      </c>
      <c r="C8263" t="s">
        <v>29</v>
      </c>
      <c r="D8263" t="s">
        <v>18</v>
      </c>
      <c r="E8263" t="s">
        <v>566</v>
      </c>
      <c r="F8263" t="s">
        <v>3602</v>
      </c>
      <c r="G8263" t="s">
        <v>50</v>
      </c>
      <c r="H8263" t="s">
        <v>5036</v>
      </c>
      <c r="I8263" s="1">
        <v>41579</v>
      </c>
      <c r="J8263" t="s">
        <v>770</v>
      </c>
      <c r="K8263">
        <v>60</v>
      </c>
      <c r="L8263">
        <v>60</v>
      </c>
      <c r="M8263">
        <v>0</v>
      </c>
      <c r="N8263">
        <v>60</v>
      </c>
      <c r="O8263" t="s">
        <v>23</v>
      </c>
      <c r="P8263" t="s">
        <v>152</v>
      </c>
      <c r="Q8263">
        <f ca="1">DATEDIF(Data[[#This Row],[Birthdate]],TODAY(),"Y")</f>
        <v>12</v>
      </c>
      <c r="R8263" t="str">
        <f ca="1">IF(Data[[#This Row],[Age]]&lt;=10,"3-10 Years",IF(Data[[#This Row],[Age]]&lt;=15,"11-15 Years",IF(Data[[#This Row],[Age]]&lt;=19,"16-19 Years", "20+ Years")))</f>
        <v>11-15 Years</v>
      </c>
    </row>
    <row r="8264" spans="1:18" x14ac:dyDescent="0.35">
      <c r="A8264" t="s">
        <v>530</v>
      </c>
      <c r="B8264" s="1">
        <v>44773</v>
      </c>
      <c r="C8264" t="s">
        <v>29</v>
      </c>
      <c r="D8264" t="s">
        <v>18</v>
      </c>
      <c r="E8264" t="s">
        <v>566</v>
      </c>
      <c r="F8264" t="s">
        <v>3602</v>
      </c>
      <c r="G8264" t="s">
        <v>30</v>
      </c>
      <c r="H8264" t="s">
        <v>5036</v>
      </c>
      <c r="I8264" s="1">
        <v>41320</v>
      </c>
      <c r="J8264" t="s">
        <v>531</v>
      </c>
      <c r="K8264">
        <v>60</v>
      </c>
      <c r="L8264">
        <v>60</v>
      </c>
      <c r="M8264">
        <v>0</v>
      </c>
      <c r="N8264">
        <v>60</v>
      </c>
      <c r="O8264" t="s">
        <v>23</v>
      </c>
      <c r="P8264" t="s">
        <v>152</v>
      </c>
      <c r="Q8264">
        <f ca="1">DATEDIF(Data[[#This Row],[Birthdate]],TODAY(),"Y")</f>
        <v>12</v>
      </c>
      <c r="R8264" t="str">
        <f ca="1">IF(Data[[#This Row],[Age]]&lt;=10,"3-10 Years",IF(Data[[#This Row],[Age]]&lt;=15,"11-15 Years",IF(Data[[#This Row],[Age]]&lt;=19,"16-19 Years", "20+ Years")))</f>
        <v>11-15 Years</v>
      </c>
    </row>
    <row r="8265" spans="1:18" x14ac:dyDescent="0.35">
      <c r="A8265" t="s">
        <v>475</v>
      </c>
      <c r="B8265" s="1">
        <v>44770</v>
      </c>
      <c r="C8265" t="s">
        <v>29</v>
      </c>
      <c r="D8265" t="s">
        <v>18</v>
      </c>
      <c r="E8265" t="s">
        <v>566</v>
      </c>
      <c r="F8265" t="s">
        <v>3602</v>
      </c>
      <c r="G8265" t="s">
        <v>21</v>
      </c>
      <c r="H8265" t="s">
        <v>5036</v>
      </c>
      <c r="I8265" s="1">
        <v>41270</v>
      </c>
      <c r="J8265" t="s">
        <v>476</v>
      </c>
      <c r="K8265">
        <v>60</v>
      </c>
      <c r="L8265">
        <v>60</v>
      </c>
      <c r="M8265">
        <v>0</v>
      </c>
      <c r="N8265">
        <v>60</v>
      </c>
      <c r="O8265" t="s">
        <v>23</v>
      </c>
      <c r="P8265" t="s">
        <v>152</v>
      </c>
      <c r="Q8265">
        <f ca="1">DATEDIF(Data[[#This Row],[Birthdate]],TODAY(),"Y")</f>
        <v>12</v>
      </c>
      <c r="R8265" t="str">
        <f ca="1">IF(Data[[#This Row],[Age]]&lt;=10,"3-10 Years",IF(Data[[#This Row],[Age]]&lt;=15,"11-15 Years",IF(Data[[#This Row],[Age]]&lt;=19,"16-19 Years", "20+ Years")))</f>
        <v>11-15 Years</v>
      </c>
    </row>
    <row r="8266" spans="1:18" x14ac:dyDescent="0.35">
      <c r="A8266" t="s">
        <v>534</v>
      </c>
      <c r="B8266" s="1">
        <v>44764</v>
      </c>
      <c r="C8266" t="s">
        <v>29</v>
      </c>
      <c r="D8266" t="s">
        <v>18</v>
      </c>
      <c r="E8266" t="s">
        <v>566</v>
      </c>
      <c r="F8266" t="s">
        <v>3602</v>
      </c>
      <c r="G8266" t="s">
        <v>189</v>
      </c>
      <c r="H8266" t="s">
        <v>5036</v>
      </c>
      <c r="I8266" s="1">
        <v>41504</v>
      </c>
      <c r="J8266" t="s">
        <v>535</v>
      </c>
      <c r="K8266">
        <v>60</v>
      </c>
      <c r="L8266">
        <v>60</v>
      </c>
      <c r="M8266">
        <v>0</v>
      </c>
      <c r="N8266">
        <v>60</v>
      </c>
      <c r="O8266" t="s">
        <v>23</v>
      </c>
      <c r="P8266" t="s">
        <v>152</v>
      </c>
      <c r="Q8266">
        <f ca="1">DATEDIF(Data[[#This Row],[Birthdate]],TODAY(),"Y")</f>
        <v>12</v>
      </c>
      <c r="R8266" t="str">
        <f ca="1">IF(Data[[#This Row],[Age]]&lt;=10,"3-10 Years",IF(Data[[#This Row],[Age]]&lt;=15,"11-15 Years",IF(Data[[#This Row],[Age]]&lt;=19,"16-19 Years", "20+ Years")))</f>
        <v>11-15 Years</v>
      </c>
    </row>
    <row r="8267" spans="1:18" x14ac:dyDescent="0.35">
      <c r="A8267" t="s">
        <v>475</v>
      </c>
      <c r="B8267" s="1">
        <v>44764</v>
      </c>
      <c r="C8267" t="s">
        <v>29</v>
      </c>
      <c r="D8267" t="s">
        <v>18</v>
      </c>
      <c r="E8267" t="s">
        <v>566</v>
      </c>
      <c r="F8267" t="s">
        <v>3602</v>
      </c>
      <c r="G8267" t="s">
        <v>21</v>
      </c>
      <c r="H8267" t="s">
        <v>5036</v>
      </c>
      <c r="I8267" s="1">
        <v>41270</v>
      </c>
      <c r="J8267" t="s">
        <v>476</v>
      </c>
      <c r="K8267">
        <v>60</v>
      </c>
      <c r="L8267">
        <v>60</v>
      </c>
      <c r="M8267">
        <v>0</v>
      </c>
      <c r="N8267">
        <v>60</v>
      </c>
      <c r="O8267" t="s">
        <v>23</v>
      </c>
      <c r="P8267" t="s">
        <v>152</v>
      </c>
      <c r="Q8267">
        <f ca="1">DATEDIF(Data[[#This Row],[Birthdate]],TODAY(),"Y")</f>
        <v>12</v>
      </c>
      <c r="R8267" t="str">
        <f ca="1">IF(Data[[#This Row],[Age]]&lt;=10,"3-10 Years",IF(Data[[#This Row],[Age]]&lt;=15,"11-15 Years",IF(Data[[#This Row],[Age]]&lt;=19,"16-19 Years", "20+ Years")))</f>
        <v>11-15 Years</v>
      </c>
    </row>
    <row r="8268" spans="1:18" x14ac:dyDescent="0.35">
      <c r="A8268" t="s">
        <v>530</v>
      </c>
      <c r="B8268" s="1">
        <v>44761</v>
      </c>
      <c r="C8268" t="s">
        <v>29</v>
      </c>
      <c r="D8268" t="s">
        <v>18</v>
      </c>
      <c r="E8268" t="s">
        <v>566</v>
      </c>
      <c r="F8268" t="s">
        <v>3602</v>
      </c>
      <c r="G8268" t="s">
        <v>30</v>
      </c>
      <c r="H8268" t="s">
        <v>5036</v>
      </c>
      <c r="I8268" s="1">
        <v>41320</v>
      </c>
      <c r="J8268" t="s">
        <v>531</v>
      </c>
      <c r="K8268">
        <v>60</v>
      </c>
      <c r="L8268">
        <v>60</v>
      </c>
      <c r="M8268">
        <v>0</v>
      </c>
      <c r="N8268">
        <v>60</v>
      </c>
      <c r="O8268" t="s">
        <v>23</v>
      </c>
      <c r="P8268" t="s">
        <v>152</v>
      </c>
      <c r="Q8268">
        <f ca="1">DATEDIF(Data[[#This Row],[Birthdate]],TODAY(),"Y")</f>
        <v>12</v>
      </c>
      <c r="R8268" t="str">
        <f ca="1">IF(Data[[#This Row],[Age]]&lt;=10,"3-10 Years",IF(Data[[#This Row],[Age]]&lt;=15,"11-15 Years",IF(Data[[#This Row],[Age]]&lt;=19,"16-19 Years", "20+ Years")))</f>
        <v>11-15 Years</v>
      </c>
    </row>
    <row r="8269" spans="1:18" x14ac:dyDescent="0.35">
      <c r="A8269" t="s">
        <v>475</v>
      </c>
      <c r="B8269" s="1">
        <v>44758</v>
      </c>
      <c r="C8269" t="s">
        <v>29</v>
      </c>
      <c r="D8269" t="s">
        <v>18</v>
      </c>
      <c r="E8269" t="s">
        <v>566</v>
      </c>
      <c r="F8269" t="s">
        <v>3602</v>
      </c>
      <c r="G8269" t="s">
        <v>21</v>
      </c>
      <c r="H8269" t="s">
        <v>5036</v>
      </c>
      <c r="I8269" s="1">
        <v>41270</v>
      </c>
      <c r="J8269" t="s">
        <v>476</v>
      </c>
      <c r="K8269">
        <v>60</v>
      </c>
      <c r="L8269">
        <v>60</v>
      </c>
      <c r="M8269">
        <v>0</v>
      </c>
      <c r="N8269">
        <v>60</v>
      </c>
      <c r="O8269" t="s">
        <v>23</v>
      </c>
      <c r="P8269" t="s">
        <v>152</v>
      </c>
      <c r="Q8269">
        <f ca="1">DATEDIF(Data[[#This Row],[Birthdate]],TODAY(),"Y")</f>
        <v>12</v>
      </c>
      <c r="R8269" t="str">
        <f ca="1">IF(Data[[#This Row],[Age]]&lt;=10,"3-10 Years",IF(Data[[#This Row],[Age]]&lt;=15,"11-15 Years",IF(Data[[#This Row],[Age]]&lt;=19,"16-19 Years", "20+ Years")))</f>
        <v>11-15 Years</v>
      </c>
    </row>
    <row r="8270" spans="1:18" x14ac:dyDescent="0.35">
      <c r="A8270" t="s">
        <v>978</v>
      </c>
      <c r="B8270" s="1">
        <v>44757</v>
      </c>
      <c r="C8270" t="s">
        <v>29</v>
      </c>
      <c r="D8270" t="s">
        <v>18</v>
      </c>
      <c r="E8270" t="s">
        <v>566</v>
      </c>
      <c r="F8270" t="s">
        <v>3602</v>
      </c>
      <c r="G8270" t="s">
        <v>21</v>
      </c>
      <c r="H8270" t="s">
        <v>5036</v>
      </c>
      <c r="I8270" s="1">
        <v>41357</v>
      </c>
      <c r="J8270" t="s">
        <v>979</v>
      </c>
      <c r="K8270">
        <v>60</v>
      </c>
      <c r="L8270">
        <v>60</v>
      </c>
      <c r="M8270">
        <v>0</v>
      </c>
      <c r="N8270">
        <v>60</v>
      </c>
      <c r="O8270" t="s">
        <v>23</v>
      </c>
      <c r="P8270" t="s">
        <v>25</v>
      </c>
      <c r="Q8270">
        <f ca="1">DATEDIF(Data[[#This Row],[Birthdate]],TODAY(),"Y")</f>
        <v>12</v>
      </c>
      <c r="R8270" t="str">
        <f ca="1">IF(Data[[#This Row],[Age]]&lt;=10,"3-10 Years",IF(Data[[#This Row],[Age]]&lt;=15,"11-15 Years",IF(Data[[#This Row],[Age]]&lt;=19,"16-19 Years", "20+ Years")))</f>
        <v>11-15 Years</v>
      </c>
    </row>
    <row r="8271" spans="1:18" x14ac:dyDescent="0.35">
      <c r="A8271" t="s">
        <v>1059</v>
      </c>
      <c r="B8271" s="1">
        <v>44757</v>
      </c>
      <c r="C8271" t="s">
        <v>29</v>
      </c>
      <c r="D8271" t="s">
        <v>18</v>
      </c>
      <c r="E8271" t="s">
        <v>566</v>
      </c>
      <c r="F8271" t="s">
        <v>3602</v>
      </c>
      <c r="G8271" t="s">
        <v>57</v>
      </c>
      <c r="H8271" t="s">
        <v>5036</v>
      </c>
      <c r="I8271" s="1">
        <v>41433</v>
      </c>
      <c r="J8271" t="s">
        <v>399</v>
      </c>
      <c r="K8271">
        <v>60</v>
      </c>
      <c r="L8271">
        <v>60</v>
      </c>
      <c r="M8271">
        <v>0</v>
      </c>
      <c r="N8271">
        <v>60</v>
      </c>
      <c r="O8271" t="s">
        <v>23</v>
      </c>
      <c r="P8271" t="s">
        <v>25</v>
      </c>
      <c r="Q8271">
        <f ca="1">DATEDIF(Data[[#This Row],[Birthdate]],TODAY(),"Y")</f>
        <v>12</v>
      </c>
      <c r="R8271" t="str">
        <f ca="1">IF(Data[[#This Row],[Age]]&lt;=10,"3-10 Years",IF(Data[[#This Row],[Age]]&lt;=15,"11-15 Years",IF(Data[[#This Row],[Age]]&lt;=19,"16-19 Years", "20+ Years")))</f>
        <v>11-15 Years</v>
      </c>
    </row>
    <row r="8272" spans="1:18" x14ac:dyDescent="0.35">
      <c r="A8272" t="s">
        <v>3397</v>
      </c>
      <c r="B8272" s="1">
        <v>44757</v>
      </c>
      <c r="C8272" t="s">
        <v>29</v>
      </c>
      <c r="D8272" t="s">
        <v>18</v>
      </c>
      <c r="E8272" t="s">
        <v>566</v>
      </c>
      <c r="F8272" t="s">
        <v>3602</v>
      </c>
      <c r="G8272" t="s">
        <v>105</v>
      </c>
      <c r="H8272" t="s">
        <v>5036</v>
      </c>
      <c r="I8272" s="1">
        <v>41446</v>
      </c>
      <c r="J8272" t="s">
        <v>3398</v>
      </c>
      <c r="K8272">
        <v>60</v>
      </c>
      <c r="L8272">
        <v>60</v>
      </c>
      <c r="M8272">
        <v>0</v>
      </c>
      <c r="N8272">
        <v>60</v>
      </c>
      <c r="O8272" t="s">
        <v>23</v>
      </c>
      <c r="P8272" t="s">
        <v>25</v>
      </c>
      <c r="Q8272">
        <f ca="1">DATEDIF(Data[[#This Row],[Birthdate]],TODAY(),"Y")</f>
        <v>12</v>
      </c>
      <c r="R8272" t="str">
        <f ca="1">IF(Data[[#This Row],[Age]]&lt;=10,"3-10 Years",IF(Data[[#This Row],[Age]]&lt;=15,"11-15 Years",IF(Data[[#This Row],[Age]]&lt;=19,"16-19 Years", "20+ Years")))</f>
        <v>11-15 Years</v>
      </c>
    </row>
    <row r="8273" spans="1:18" x14ac:dyDescent="0.35">
      <c r="A8273" t="s">
        <v>1144</v>
      </c>
      <c r="B8273" s="1">
        <v>44755</v>
      </c>
      <c r="C8273" t="s">
        <v>29</v>
      </c>
      <c r="D8273" t="s">
        <v>18</v>
      </c>
      <c r="E8273" t="s">
        <v>566</v>
      </c>
      <c r="F8273" t="s">
        <v>3602</v>
      </c>
      <c r="G8273" t="s">
        <v>189</v>
      </c>
      <c r="H8273" t="s">
        <v>5036</v>
      </c>
      <c r="I8273" s="1">
        <v>41300</v>
      </c>
      <c r="J8273" t="s">
        <v>1145</v>
      </c>
      <c r="K8273">
        <v>0</v>
      </c>
      <c r="L8273">
        <v>0</v>
      </c>
      <c r="M8273">
        <v>0</v>
      </c>
      <c r="N8273">
        <v>60</v>
      </c>
      <c r="O8273" t="s">
        <v>23</v>
      </c>
      <c r="P8273" t="s">
        <v>25</v>
      </c>
      <c r="Q8273">
        <f ca="1">DATEDIF(Data[[#This Row],[Birthdate]],TODAY(),"Y")</f>
        <v>12</v>
      </c>
      <c r="R8273" t="str">
        <f ca="1">IF(Data[[#This Row],[Age]]&lt;=10,"3-10 Years",IF(Data[[#This Row],[Age]]&lt;=15,"11-15 Years",IF(Data[[#This Row],[Age]]&lt;=19,"16-19 Years", "20+ Years")))</f>
        <v>11-15 Years</v>
      </c>
    </row>
    <row r="8274" spans="1:18" x14ac:dyDescent="0.35">
      <c r="A8274" t="s">
        <v>473</v>
      </c>
      <c r="B8274" s="1">
        <v>44750</v>
      </c>
      <c r="C8274" t="s">
        <v>29</v>
      </c>
      <c r="D8274" t="s">
        <v>18</v>
      </c>
      <c r="E8274" t="s">
        <v>566</v>
      </c>
      <c r="F8274" t="s">
        <v>3602</v>
      </c>
      <c r="G8274" t="s">
        <v>47</v>
      </c>
      <c r="H8274" t="s">
        <v>5036</v>
      </c>
      <c r="I8274" s="1">
        <v>41433</v>
      </c>
      <c r="J8274" t="s">
        <v>729</v>
      </c>
      <c r="K8274">
        <v>60</v>
      </c>
      <c r="L8274">
        <v>60</v>
      </c>
      <c r="M8274">
        <v>0</v>
      </c>
      <c r="N8274">
        <v>60</v>
      </c>
      <c r="O8274" t="s">
        <v>23</v>
      </c>
      <c r="P8274" t="s">
        <v>25</v>
      </c>
      <c r="Q8274">
        <f ca="1">DATEDIF(Data[[#This Row],[Birthdate]],TODAY(),"Y")</f>
        <v>12</v>
      </c>
      <c r="R8274" t="str">
        <f ca="1">IF(Data[[#This Row],[Age]]&lt;=10,"3-10 Years",IF(Data[[#This Row],[Age]]&lt;=15,"11-15 Years",IF(Data[[#This Row],[Age]]&lt;=19,"16-19 Years", "20+ Years")))</f>
        <v>11-15 Years</v>
      </c>
    </row>
    <row r="8275" spans="1:18" x14ac:dyDescent="0.35">
      <c r="A8275" t="s">
        <v>475</v>
      </c>
      <c r="B8275" s="1">
        <v>44741</v>
      </c>
      <c r="C8275" t="s">
        <v>29</v>
      </c>
      <c r="D8275" t="s">
        <v>18</v>
      </c>
      <c r="E8275" t="s">
        <v>566</v>
      </c>
      <c r="F8275" t="s">
        <v>3602</v>
      </c>
      <c r="G8275" t="s">
        <v>21</v>
      </c>
      <c r="H8275" t="s">
        <v>5036</v>
      </c>
      <c r="I8275" s="1">
        <v>41270</v>
      </c>
      <c r="J8275" t="s">
        <v>476</v>
      </c>
      <c r="K8275">
        <v>60</v>
      </c>
      <c r="L8275">
        <v>60</v>
      </c>
      <c r="M8275">
        <v>0</v>
      </c>
      <c r="N8275">
        <v>60</v>
      </c>
      <c r="O8275" t="s">
        <v>23</v>
      </c>
      <c r="P8275" t="s">
        <v>152</v>
      </c>
      <c r="Q8275">
        <f ca="1">DATEDIF(Data[[#This Row],[Birthdate]],TODAY(),"Y")</f>
        <v>12</v>
      </c>
      <c r="R8275" t="str">
        <f ca="1">IF(Data[[#This Row],[Age]]&lt;=10,"3-10 Years",IF(Data[[#This Row],[Age]]&lt;=15,"11-15 Years",IF(Data[[#This Row],[Age]]&lt;=19,"16-19 Years", "20+ Years")))</f>
        <v>11-15 Years</v>
      </c>
    </row>
    <row r="8276" spans="1:18" x14ac:dyDescent="0.35">
      <c r="A8276" t="s">
        <v>3438</v>
      </c>
      <c r="B8276" s="1">
        <v>44633</v>
      </c>
      <c r="C8276" t="s">
        <v>29</v>
      </c>
      <c r="D8276" t="s">
        <v>104</v>
      </c>
      <c r="E8276" t="s">
        <v>19</v>
      </c>
      <c r="F8276" t="s">
        <v>579</v>
      </c>
      <c r="G8276" t="s">
        <v>700</v>
      </c>
      <c r="H8276" t="s">
        <v>5036</v>
      </c>
      <c r="I8276" s="1">
        <v>41411</v>
      </c>
      <c r="J8276" t="s">
        <v>3439</v>
      </c>
      <c r="K8276">
        <v>0</v>
      </c>
      <c r="L8276">
        <v>0</v>
      </c>
      <c r="M8276">
        <v>0</v>
      </c>
      <c r="N8276">
        <v>1299</v>
      </c>
      <c r="O8276" t="s">
        <v>23</v>
      </c>
      <c r="P8276" t="s">
        <v>25</v>
      </c>
      <c r="Q8276">
        <f ca="1">DATEDIF(Data[[#This Row],[Birthdate]],TODAY(),"Y")</f>
        <v>12</v>
      </c>
      <c r="R8276" t="str">
        <f ca="1">IF(Data[[#This Row],[Age]]&lt;=10,"3-10 Years",IF(Data[[#This Row],[Age]]&lt;=15,"11-15 Years",IF(Data[[#This Row],[Age]]&lt;=19,"16-19 Years", "20+ Years")))</f>
        <v>11-15 Years</v>
      </c>
    </row>
    <row r="8277" spans="1:18" x14ac:dyDescent="0.35">
      <c r="A8277" t="s">
        <v>334</v>
      </c>
      <c r="B8277" s="1">
        <v>44601</v>
      </c>
      <c r="C8277" t="s">
        <v>29</v>
      </c>
      <c r="D8277" t="s">
        <v>104</v>
      </c>
      <c r="E8277" t="s">
        <v>19</v>
      </c>
      <c r="F8277" t="s">
        <v>579</v>
      </c>
      <c r="G8277" t="s">
        <v>50</v>
      </c>
      <c r="H8277" t="s">
        <v>5036</v>
      </c>
      <c r="I8277" s="1">
        <v>41356</v>
      </c>
      <c r="J8277" t="s">
        <v>335</v>
      </c>
      <c r="K8277">
        <v>1329</v>
      </c>
      <c r="L8277">
        <v>1329</v>
      </c>
      <c r="M8277">
        <v>0</v>
      </c>
      <c r="N8277">
        <v>1329</v>
      </c>
      <c r="O8277" t="s">
        <v>23</v>
      </c>
      <c r="P8277" t="s">
        <v>25</v>
      </c>
      <c r="Q8277">
        <f ca="1">DATEDIF(Data[[#This Row],[Birthdate]],TODAY(),"Y")</f>
        <v>12</v>
      </c>
      <c r="R8277" t="str">
        <f ca="1">IF(Data[[#This Row],[Age]]&lt;=10,"3-10 Years",IF(Data[[#This Row],[Age]]&lt;=15,"11-15 Years",IF(Data[[#This Row],[Age]]&lt;=19,"16-19 Years", "20+ Years")))</f>
        <v>11-15 Years</v>
      </c>
    </row>
    <row r="8278" spans="1:18" x14ac:dyDescent="0.35">
      <c r="A8278" t="s">
        <v>281</v>
      </c>
      <c r="B8278" s="1">
        <v>44601</v>
      </c>
      <c r="C8278" t="s">
        <v>29</v>
      </c>
      <c r="D8278" t="s">
        <v>104</v>
      </c>
      <c r="E8278" t="s">
        <v>19</v>
      </c>
      <c r="F8278" t="s">
        <v>579</v>
      </c>
      <c r="G8278" t="s">
        <v>189</v>
      </c>
      <c r="H8278" t="s">
        <v>5036</v>
      </c>
      <c r="I8278" s="1">
        <v>41394</v>
      </c>
      <c r="J8278" t="s">
        <v>282</v>
      </c>
      <c r="K8278">
        <v>1329</v>
      </c>
      <c r="L8278">
        <v>1329</v>
      </c>
      <c r="M8278">
        <v>0</v>
      </c>
      <c r="N8278">
        <v>1329</v>
      </c>
      <c r="O8278" t="s">
        <v>23</v>
      </c>
      <c r="P8278" t="s">
        <v>152</v>
      </c>
      <c r="Q8278">
        <f ca="1">DATEDIF(Data[[#This Row],[Birthdate]],TODAY(),"Y")</f>
        <v>12</v>
      </c>
      <c r="R8278" t="str">
        <f ca="1">IF(Data[[#This Row],[Age]]&lt;=10,"3-10 Years",IF(Data[[#This Row],[Age]]&lt;=15,"11-15 Years",IF(Data[[#This Row],[Age]]&lt;=19,"16-19 Years", "20+ Years")))</f>
        <v>11-15 Years</v>
      </c>
    </row>
    <row r="8279" spans="1:18" x14ac:dyDescent="0.35">
      <c r="A8279" t="s">
        <v>530</v>
      </c>
      <c r="B8279" s="1">
        <v>44601</v>
      </c>
      <c r="C8279" t="s">
        <v>29</v>
      </c>
      <c r="D8279" t="s">
        <v>104</v>
      </c>
      <c r="E8279" t="s">
        <v>19</v>
      </c>
      <c r="F8279" t="s">
        <v>579</v>
      </c>
      <c r="G8279" t="s">
        <v>30</v>
      </c>
      <c r="H8279" t="s">
        <v>5036</v>
      </c>
      <c r="I8279" s="1">
        <v>41320</v>
      </c>
      <c r="J8279" t="s">
        <v>531</v>
      </c>
      <c r="K8279">
        <v>1329</v>
      </c>
      <c r="L8279">
        <v>1329</v>
      </c>
      <c r="M8279">
        <v>0</v>
      </c>
      <c r="N8279">
        <v>1329</v>
      </c>
      <c r="O8279" t="s">
        <v>23</v>
      </c>
      <c r="P8279" t="s">
        <v>152</v>
      </c>
      <c r="Q8279">
        <f ca="1">DATEDIF(Data[[#This Row],[Birthdate]],TODAY(),"Y")</f>
        <v>12</v>
      </c>
      <c r="R8279" t="str">
        <f ca="1">IF(Data[[#This Row],[Age]]&lt;=10,"3-10 Years",IF(Data[[#This Row],[Age]]&lt;=15,"11-15 Years",IF(Data[[#This Row],[Age]]&lt;=19,"16-19 Years", "20+ Years")))</f>
        <v>11-15 Years</v>
      </c>
    </row>
    <row r="8280" spans="1:18" x14ac:dyDescent="0.35">
      <c r="A8280" t="s">
        <v>475</v>
      </c>
      <c r="B8280" s="1">
        <v>44601</v>
      </c>
      <c r="C8280" t="s">
        <v>29</v>
      </c>
      <c r="D8280" t="s">
        <v>104</v>
      </c>
      <c r="E8280" t="s">
        <v>19</v>
      </c>
      <c r="F8280" t="s">
        <v>579</v>
      </c>
      <c r="G8280" t="s">
        <v>21</v>
      </c>
      <c r="H8280" t="s">
        <v>5036</v>
      </c>
      <c r="I8280" s="1">
        <v>41270</v>
      </c>
      <c r="J8280" t="s">
        <v>476</v>
      </c>
      <c r="K8280">
        <v>1329</v>
      </c>
      <c r="L8280">
        <v>1329</v>
      </c>
      <c r="M8280">
        <v>0</v>
      </c>
      <c r="N8280">
        <v>1329</v>
      </c>
      <c r="O8280" t="s">
        <v>23</v>
      </c>
      <c r="P8280" t="s">
        <v>152</v>
      </c>
      <c r="Q8280">
        <f ca="1">DATEDIF(Data[[#This Row],[Birthdate]],TODAY(),"Y")</f>
        <v>12</v>
      </c>
      <c r="R8280" t="str">
        <f ca="1">IF(Data[[#This Row],[Age]]&lt;=10,"3-10 Years",IF(Data[[#This Row],[Age]]&lt;=15,"11-15 Years",IF(Data[[#This Row],[Age]]&lt;=19,"16-19 Years", "20+ Years")))</f>
        <v>11-15 Years</v>
      </c>
    </row>
    <row r="8281" spans="1:18" x14ac:dyDescent="0.35">
      <c r="A8281" t="s">
        <v>208</v>
      </c>
      <c r="B8281" s="1">
        <v>44601</v>
      </c>
      <c r="C8281" t="s">
        <v>29</v>
      </c>
      <c r="D8281" t="s">
        <v>104</v>
      </c>
      <c r="E8281" t="s">
        <v>19</v>
      </c>
      <c r="F8281" t="s">
        <v>579</v>
      </c>
      <c r="G8281" t="s">
        <v>21</v>
      </c>
      <c r="H8281" t="s">
        <v>5036</v>
      </c>
      <c r="I8281" s="1">
        <v>41394</v>
      </c>
      <c r="J8281" t="s">
        <v>209</v>
      </c>
      <c r="K8281">
        <v>1329</v>
      </c>
      <c r="L8281">
        <v>1329</v>
      </c>
      <c r="M8281">
        <v>0</v>
      </c>
      <c r="N8281">
        <v>1299</v>
      </c>
      <c r="O8281" t="s">
        <v>23</v>
      </c>
      <c r="P8281" t="s">
        <v>25</v>
      </c>
      <c r="Q8281">
        <f ca="1">DATEDIF(Data[[#This Row],[Birthdate]],TODAY(),"Y")</f>
        <v>12</v>
      </c>
      <c r="R8281" t="str">
        <f ca="1">IF(Data[[#This Row],[Age]]&lt;=10,"3-10 Years",IF(Data[[#This Row],[Age]]&lt;=15,"11-15 Years",IF(Data[[#This Row],[Age]]&lt;=19,"16-19 Years", "20+ Years")))</f>
        <v>11-15 Years</v>
      </c>
    </row>
    <row r="8282" spans="1:18" x14ac:dyDescent="0.35">
      <c r="A8282" t="s">
        <v>532</v>
      </c>
      <c r="B8282" s="1">
        <v>44600</v>
      </c>
      <c r="C8282" t="s">
        <v>29</v>
      </c>
      <c r="D8282" t="s">
        <v>104</v>
      </c>
      <c r="E8282" t="s">
        <v>19</v>
      </c>
      <c r="F8282" t="s">
        <v>579</v>
      </c>
      <c r="G8282" t="s">
        <v>47</v>
      </c>
      <c r="H8282" t="s">
        <v>5036</v>
      </c>
      <c r="I8282" s="1">
        <v>41374</v>
      </c>
      <c r="J8282" t="s">
        <v>533</v>
      </c>
      <c r="K8282">
        <v>1329</v>
      </c>
      <c r="L8282">
        <v>1329</v>
      </c>
      <c r="M8282">
        <v>0</v>
      </c>
      <c r="N8282">
        <v>1329</v>
      </c>
      <c r="O8282" t="s">
        <v>23</v>
      </c>
      <c r="P8282" t="s">
        <v>25</v>
      </c>
      <c r="Q8282">
        <f ca="1">DATEDIF(Data[[#This Row],[Birthdate]],TODAY(),"Y")</f>
        <v>12</v>
      </c>
      <c r="R8282" t="str">
        <f ca="1">IF(Data[[#This Row],[Age]]&lt;=10,"3-10 Years",IF(Data[[#This Row],[Age]]&lt;=15,"11-15 Years",IF(Data[[#This Row],[Age]]&lt;=19,"16-19 Years", "20+ Years")))</f>
        <v>11-15 Years</v>
      </c>
    </row>
    <row r="8283" spans="1:18" x14ac:dyDescent="0.35">
      <c r="A8283" t="s">
        <v>3580</v>
      </c>
      <c r="B8283" s="1">
        <v>44470</v>
      </c>
      <c r="C8283" t="s">
        <v>29</v>
      </c>
      <c r="D8283" t="s">
        <v>24</v>
      </c>
      <c r="E8283" t="s">
        <v>19</v>
      </c>
      <c r="F8283" t="s">
        <v>20</v>
      </c>
      <c r="G8283" t="s">
        <v>21</v>
      </c>
      <c r="H8283" t="s">
        <v>5036</v>
      </c>
      <c r="I8283" s="1">
        <v>41256</v>
      </c>
      <c r="J8283" t="s">
        <v>428</v>
      </c>
      <c r="K8283">
        <v>25</v>
      </c>
      <c r="L8283">
        <v>25</v>
      </c>
      <c r="M8283">
        <v>0</v>
      </c>
      <c r="N8283">
        <v>25</v>
      </c>
      <c r="O8283" t="s">
        <v>23</v>
      </c>
      <c r="P8283" t="s">
        <v>25</v>
      </c>
      <c r="Q8283">
        <f ca="1">DATEDIF(Data[[#This Row],[Birthdate]],TODAY(),"Y")</f>
        <v>12</v>
      </c>
      <c r="R8283" t="str">
        <f ca="1">IF(Data[[#This Row],[Age]]&lt;=10,"3-10 Years",IF(Data[[#This Row],[Age]]&lt;=15,"11-15 Years",IF(Data[[#This Row],[Age]]&lt;=19,"16-19 Years", "20+ Years")))</f>
        <v>11-15 Years</v>
      </c>
    </row>
    <row r="8284" spans="1:18" x14ac:dyDescent="0.35">
      <c r="A8284" t="s">
        <v>3580</v>
      </c>
      <c r="B8284" s="1">
        <v>44222</v>
      </c>
      <c r="C8284" t="s">
        <v>29</v>
      </c>
      <c r="D8284" t="s">
        <v>1631</v>
      </c>
      <c r="E8284" t="s">
        <v>19</v>
      </c>
      <c r="F8284" t="s">
        <v>579</v>
      </c>
      <c r="G8284" t="s">
        <v>21</v>
      </c>
      <c r="H8284" t="s">
        <v>5036</v>
      </c>
      <c r="I8284" s="1">
        <v>41256</v>
      </c>
      <c r="J8284" t="s">
        <v>428</v>
      </c>
      <c r="K8284">
        <v>300</v>
      </c>
      <c r="L8284">
        <v>300</v>
      </c>
      <c r="M8284">
        <v>0</v>
      </c>
      <c r="N8284">
        <v>782</v>
      </c>
      <c r="O8284" t="s">
        <v>23</v>
      </c>
      <c r="P8284" t="s">
        <v>25</v>
      </c>
      <c r="Q8284">
        <f ca="1">DATEDIF(Data[[#This Row],[Birthdate]],TODAY(),"Y")</f>
        <v>12</v>
      </c>
      <c r="R8284" t="str">
        <f ca="1">IF(Data[[#This Row],[Age]]&lt;=10,"3-10 Years",IF(Data[[#This Row],[Age]]&lt;=15,"11-15 Years",IF(Data[[#This Row],[Age]]&lt;=19,"16-19 Years", "20+ Years")))</f>
        <v>11-15 Years</v>
      </c>
    </row>
    <row r="8285" spans="1:18" x14ac:dyDescent="0.35">
      <c r="A8285" t="s">
        <v>149</v>
      </c>
      <c r="B8285" s="1">
        <v>45017</v>
      </c>
      <c r="C8285" t="s">
        <v>150</v>
      </c>
      <c r="D8285" t="s">
        <v>18</v>
      </c>
      <c r="E8285" t="s">
        <v>19</v>
      </c>
      <c r="F8285" t="s">
        <v>20</v>
      </c>
      <c r="G8285" t="s">
        <v>21</v>
      </c>
      <c r="H8285" t="s">
        <v>5036</v>
      </c>
      <c r="I8285" s="1">
        <v>41682</v>
      </c>
      <c r="J8285" t="s">
        <v>151</v>
      </c>
      <c r="K8285">
        <v>50</v>
      </c>
      <c r="L8285">
        <v>0</v>
      </c>
      <c r="M8285">
        <v>50</v>
      </c>
      <c r="N8285">
        <v>50</v>
      </c>
      <c r="O8285" t="s">
        <v>23</v>
      </c>
      <c r="P8285" t="s">
        <v>152</v>
      </c>
      <c r="Q8285">
        <f ca="1">DATEDIF(Data[[#This Row],[Birthdate]],TODAY(),"Y")</f>
        <v>11</v>
      </c>
      <c r="R8285" t="str">
        <f ca="1">IF(Data[[#This Row],[Age]]&lt;=10,"3-10 Years",IF(Data[[#This Row],[Age]]&lt;=15,"11-15 Years",IF(Data[[#This Row],[Age]]&lt;=19,"16-19 Years", "20+ Years")))</f>
        <v>11-15 Years</v>
      </c>
    </row>
    <row r="8286" spans="1:18" x14ac:dyDescent="0.35">
      <c r="A8286" t="s">
        <v>270</v>
      </c>
      <c r="B8286" s="1">
        <v>44797</v>
      </c>
      <c r="C8286" t="s">
        <v>29</v>
      </c>
      <c r="D8286" t="s">
        <v>18</v>
      </c>
      <c r="E8286" t="s">
        <v>19</v>
      </c>
      <c r="F8286" t="s">
        <v>20</v>
      </c>
      <c r="G8286" t="s">
        <v>21</v>
      </c>
      <c r="H8286" t="s">
        <v>5036</v>
      </c>
      <c r="I8286" s="1">
        <v>41640</v>
      </c>
      <c r="J8286" t="s">
        <v>271</v>
      </c>
      <c r="K8286">
        <v>0</v>
      </c>
      <c r="L8286">
        <v>0</v>
      </c>
      <c r="M8286">
        <v>0</v>
      </c>
      <c r="N8286">
        <v>50</v>
      </c>
      <c r="O8286" t="s">
        <v>23</v>
      </c>
      <c r="P8286" t="s">
        <v>25</v>
      </c>
      <c r="Q8286">
        <f ca="1">DATEDIF(Data[[#This Row],[Birthdate]],TODAY(),"Y")</f>
        <v>11</v>
      </c>
      <c r="R8286" t="str">
        <f ca="1">IF(Data[[#This Row],[Age]]&lt;=10,"3-10 Years",IF(Data[[#This Row],[Age]]&lt;=15,"11-15 Years",IF(Data[[#This Row],[Age]]&lt;=19,"16-19 Years", "20+ Years")))</f>
        <v>11-15 Years</v>
      </c>
    </row>
    <row r="8287" spans="1:18" x14ac:dyDescent="0.35">
      <c r="A8287" t="s">
        <v>309</v>
      </c>
      <c r="B8287" s="1">
        <v>44794</v>
      </c>
      <c r="C8287" t="s">
        <v>29</v>
      </c>
      <c r="D8287" t="s">
        <v>18</v>
      </c>
      <c r="E8287" t="s">
        <v>19</v>
      </c>
      <c r="F8287" t="s">
        <v>20</v>
      </c>
      <c r="G8287" t="s">
        <v>81</v>
      </c>
      <c r="H8287" t="s">
        <v>1083</v>
      </c>
      <c r="I8287" s="1">
        <v>41698</v>
      </c>
      <c r="J8287" t="s">
        <v>310</v>
      </c>
      <c r="K8287">
        <v>50</v>
      </c>
      <c r="L8287">
        <v>50</v>
      </c>
      <c r="M8287">
        <v>0</v>
      </c>
      <c r="N8287">
        <v>50</v>
      </c>
      <c r="O8287" t="s">
        <v>23</v>
      </c>
      <c r="P8287" t="s">
        <v>25</v>
      </c>
      <c r="Q8287">
        <f ca="1">DATEDIF(Data[[#This Row],[Birthdate]],TODAY(),"Y")</f>
        <v>11</v>
      </c>
      <c r="R8287" t="str">
        <f ca="1">IF(Data[[#This Row],[Age]]&lt;=10,"3-10 Years",IF(Data[[#This Row],[Age]]&lt;=15,"11-15 Years",IF(Data[[#This Row],[Age]]&lt;=19,"16-19 Years", "20+ Years")))</f>
        <v>11-15 Years</v>
      </c>
    </row>
    <row r="8288" spans="1:18" x14ac:dyDescent="0.35">
      <c r="A8288" t="s">
        <v>477</v>
      </c>
      <c r="B8288" s="1">
        <v>44773</v>
      </c>
      <c r="C8288" t="s">
        <v>29</v>
      </c>
      <c r="D8288" t="s">
        <v>18</v>
      </c>
      <c r="E8288" t="s">
        <v>19</v>
      </c>
      <c r="F8288" t="s">
        <v>20</v>
      </c>
      <c r="G8288" t="s">
        <v>21</v>
      </c>
      <c r="H8288" t="s">
        <v>5036</v>
      </c>
      <c r="I8288" s="1">
        <v>41680</v>
      </c>
      <c r="J8288" t="s">
        <v>476</v>
      </c>
      <c r="K8288">
        <v>50</v>
      </c>
      <c r="L8288">
        <v>50</v>
      </c>
      <c r="M8288">
        <v>0</v>
      </c>
      <c r="N8288">
        <v>50</v>
      </c>
      <c r="O8288" t="s">
        <v>23</v>
      </c>
      <c r="P8288" t="s">
        <v>152</v>
      </c>
      <c r="Q8288">
        <f ca="1">DATEDIF(Data[[#This Row],[Birthdate]],TODAY(),"Y")</f>
        <v>11</v>
      </c>
      <c r="R8288" t="str">
        <f ca="1">IF(Data[[#This Row],[Age]]&lt;=10,"3-10 Years",IF(Data[[#This Row],[Age]]&lt;=15,"11-15 Years",IF(Data[[#This Row],[Age]]&lt;=19,"16-19 Years", "20+ Years")))</f>
        <v>11-15 Years</v>
      </c>
    </row>
    <row r="8289" spans="1:18" x14ac:dyDescent="0.35">
      <c r="A8289" t="s">
        <v>542</v>
      </c>
      <c r="B8289" s="1">
        <v>45380</v>
      </c>
      <c r="C8289" t="s">
        <v>29</v>
      </c>
      <c r="D8289" t="s">
        <v>104</v>
      </c>
      <c r="E8289" t="s">
        <v>539</v>
      </c>
      <c r="F8289" t="s">
        <v>540</v>
      </c>
      <c r="G8289" t="s">
        <v>57</v>
      </c>
      <c r="H8289" t="s">
        <v>5036</v>
      </c>
      <c r="I8289" s="1">
        <v>41926</v>
      </c>
      <c r="J8289" t="s">
        <v>543</v>
      </c>
      <c r="K8289">
        <v>450</v>
      </c>
      <c r="L8289">
        <v>450</v>
      </c>
      <c r="M8289">
        <v>0</v>
      </c>
      <c r="N8289">
        <v>450</v>
      </c>
      <c r="O8289" t="s">
        <v>23</v>
      </c>
      <c r="P8289" t="s">
        <v>25</v>
      </c>
      <c r="Q8289">
        <f ca="1">DATEDIF(Data[[#This Row],[Birthdate]],TODAY(),"Y")</f>
        <v>11</v>
      </c>
      <c r="R8289" t="str">
        <f ca="1">IF(Data[[#This Row],[Age]]&lt;=10,"3-10 Years",IF(Data[[#This Row],[Age]]&lt;=15,"11-15 Years",IF(Data[[#This Row],[Age]]&lt;=19,"16-19 Years", "20+ Years")))</f>
        <v>11-15 Years</v>
      </c>
    </row>
    <row r="8290" spans="1:18" x14ac:dyDescent="0.35">
      <c r="A8290" t="s">
        <v>565</v>
      </c>
      <c r="B8290" s="1">
        <v>45109</v>
      </c>
      <c r="C8290" t="s">
        <v>150</v>
      </c>
      <c r="D8290" t="s">
        <v>18</v>
      </c>
      <c r="E8290" t="s">
        <v>566</v>
      </c>
      <c r="F8290" t="s">
        <v>567</v>
      </c>
      <c r="G8290" t="s">
        <v>21</v>
      </c>
      <c r="H8290" t="s">
        <v>5036</v>
      </c>
      <c r="I8290" s="1">
        <v>41900</v>
      </c>
      <c r="J8290" t="s">
        <v>568</v>
      </c>
      <c r="K8290">
        <v>803</v>
      </c>
      <c r="L8290">
        <v>0</v>
      </c>
      <c r="M8290">
        <v>803</v>
      </c>
      <c r="N8290">
        <v>780</v>
      </c>
      <c r="O8290" t="s">
        <v>23</v>
      </c>
      <c r="P8290" t="s">
        <v>25</v>
      </c>
      <c r="Q8290">
        <f ca="1">DATEDIF(Data[[#This Row],[Birthdate]],TODAY(),"Y")</f>
        <v>11</v>
      </c>
      <c r="R8290" t="str">
        <f ca="1">IF(Data[[#This Row],[Age]]&lt;=10,"3-10 Years",IF(Data[[#This Row],[Age]]&lt;=15,"11-15 Years",IF(Data[[#This Row],[Age]]&lt;=19,"16-19 Years", "20+ Years")))</f>
        <v>11-15 Years</v>
      </c>
    </row>
    <row r="8291" spans="1:18" x14ac:dyDescent="0.35">
      <c r="A8291" t="s">
        <v>640</v>
      </c>
      <c r="B8291" s="1">
        <v>45199</v>
      </c>
      <c r="C8291" t="s">
        <v>29</v>
      </c>
      <c r="D8291" t="s">
        <v>18</v>
      </c>
      <c r="E8291" t="s">
        <v>19</v>
      </c>
      <c r="F8291" t="s">
        <v>579</v>
      </c>
      <c r="G8291" t="s">
        <v>189</v>
      </c>
      <c r="H8291" t="s">
        <v>5036</v>
      </c>
      <c r="I8291" s="1">
        <v>41688</v>
      </c>
      <c r="J8291" t="s">
        <v>580</v>
      </c>
      <c r="K8291">
        <v>1405</v>
      </c>
      <c r="L8291">
        <v>1405</v>
      </c>
      <c r="M8291">
        <v>0</v>
      </c>
      <c r="N8291">
        <v>1375</v>
      </c>
      <c r="O8291" t="s">
        <v>5064</v>
      </c>
      <c r="P8291" t="s">
        <v>152</v>
      </c>
      <c r="Q8291">
        <f ca="1">DATEDIF(Data[[#This Row],[Birthdate]],TODAY(),"Y")</f>
        <v>11</v>
      </c>
      <c r="R8291" t="str">
        <f ca="1">IF(Data[[#This Row],[Age]]&lt;=10,"3-10 Years",IF(Data[[#This Row],[Age]]&lt;=15,"11-15 Years",IF(Data[[#This Row],[Age]]&lt;=19,"16-19 Years", "20+ Years")))</f>
        <v>11-15 Years</v>
      </c>
    </row>
    <row r="8292" spans="1:18" x14ac:dyDescent="0.35">
      <c r="A8292" t="s">
        <v>643</v>
      </c>
      <c r="B8292" s="1">
        <v>45174</v>
      </c>
      <c r="C8292" t="s">
        <v>29</v>
      </c>
      <c r="D8292" t="s">
        <v>18</v>
      </c>
      <c r="E8292" t="s">
        <v>19</v>
      </c>
      <c r="F8292" t="s">
        <v>579</v>
      </c>
      <c r="G8292" t="s">
        <v>50</v>
      </c>
      <c r="H8292" t="s">
        <v>5036</v>
      </c>
      <c r="I8292" s="1">
        <v>41648</v>
      </c>
      <c r="J8292" t="s">
        <v>644</v>
      </c>
      <c r="K8292">
        <v>1405</v>
      </c>
      <c r="L8292">
        <v>1405</v>
      </c>
      <c r="M8292">
        <v>0</v>
      </c>
      <c r="N8292">
        <v>1375</v>
      </c>
      <c r="O8292" t="s">
        <v>5064</v>
      </c>
      <c r="P8292" t="s">
        <v>152</v>
      </c>
      <c r="Q8292">
        <f ca="1">DATEDIF(Data[[#This Row],[Birthdate]],TODAY(),"Y")</f>
        <v>11</v>
      </c>
      <c r="R8292" t="str">
        <f ca="1">IF(Data[[#This Row],[Age]]&lt;=10,"3-10 Years",IF(Data[[#This Row],[Age]]&lt;=15,"11-15 Years",IF(Data[[#This Row],[Age]]&lt;=19,"16-19 Years", "20+ Years")))</f>
        <v>11-15 Years</v>
      </c>
    </row>
    <row r="8293" spans="1:18" x14ac:dyDescent="0.35">
      <c r="A8293" t="s">
        <v>309</v>
      </c>
      <c r="B8293" s="1">
        <v>45160</v>
      </c>
      <c r="C8293" t="s">
        <v>29</v>
      </c>
      <c r="D8293" t="s">
        <v>18</v>
      </c>
      <c r="E8293" t="s">
        <v>19</v>
      </c>
      <c r="F8293" t="s">
        <v>579</v>
      </c>
      <c r="G8293" t="s">
        <v>81</v>
      </c>
      <c r="H8293" t="s">
        <v>1083</v>
      </c>
      <c r="I8293" s="1">
        <v>41698</v>
      </c>
      <c r="J8293" t="s">
        <v>310</v>
      </c>
      <c r="K8293">
        <v>1405</v>
      </c>
      <c r="L8293">
        <v>1405</v>
      </c>
      <c r="M8293">
        <v>0</v>
      </c>
      <c r="N8293">
        <v>1375</v>
      </c>
      <c r="O8293" t="s">
        <v>5064</v>
      </c>
      <c r="P8293" t="s">
        <v>25</v>
      </c>
      <c r="Q8293">
        <f ca="1">DATEDIF(Data[[#This Row],[Birthdate]],TODAY(),"Y")</f>
        <v>11</v>
      </c>
      <c r="R8293" t="str">
        <f ca="1">IF(Data[[#This Row],[Age]]&lt;=10,"3-10 Years",IF(Data[[#This Row],[Age]]&lt;=15,"11-15 Years",IF(Data[[#This Row],[Age]]&lt;=19,"16-19 Years", "20+ Years")))</f>
        <v>11-15 Years</v>
      </c>
    </row>
    <row r="8294" spans="1:18" x14ac:dyDescent="0.35">
      <c r="A8294" t="s">
        <v>309</v>
      </c>
      <c r="B8294" s="1">
        <v>45160</v>
      </c>
      <c r="C8294" t="s">
        <v>29</v>
      </c>
      <c r="D8294" t="s">
        <v>18</v>
      </c>
      <c r="E8294" t="s">
        <v>19</v>
      </c>
      <c r="F8294" t="s">
        <v>579</v>
      </c>
      <c r="G8294" t="s">
        <v>81</v>
      </c>
      <c r="H8294" t="s">
        <v>1083</v>
      </c>
      <c r="I8294" s="1">
        <v>41698</v>
      </c>
      <c r="J8294" t="s">
        <v>310</v>
      </c>
      <c r="K8294">
        <v>0</v>
      </c>
      <c r="L8294">
        <v>0</v>
      </c>
      <c r="M8294">
        <v>0</v>
      </c>
      <c r="N8294">
        <v>2750</v>
      </c>
      <c r="O8294" t="s">
        <v>5064</v>
      </c>
      <c r="P8294" t="s">
        <v>25</v>
      </c>
      <c r="Q8294">
        <f ca="1">DATEDIF(Data[[#This Row],[Birthdate]],TODAY(),"Y")</f>
        <v>11</v>
      </c>
      <c r="R8294" t="str">
        <f ca="1">IF(Data[[#This Row],[Age]]&lt;=10,"3-10 Years",IF(Data[[#This Row],[Age]]&lt;=15,"11-15 Years",IF(Data[[#This Row],[Age]]&lt;=19,"16-19 Years", "20+ Years")))</f>
        <v>11-15 Years</v>
      </c>
    </row>
    <row r="8295" spans="1:18" x14ac:dyDescent="0.35">
      <c r="A8295" t="s">
        <v>688</v>
      </c>
      <c r="B8295" s="1">
        <v>45160</v>
      </c>
      <c r="C8295" t="s">
        <v>29</v>
      </c>
      <c r="D8295" t="s">
        <v>18</v>
      </c>
      <c r="E8295" t="s">
        <v>19</v>
      </c>
      <c r="F8295" t="s">
        <v>579</v>
      </c>
      <c r="G8295" t="s">
        <v>458</v>
      </c>
      <c r="H8295" t="s">
        <v>1083</v>
      </c>
      <c r="I8295" s="1">
        <v>41848</v>
      </c>
      <c r="J8295" t="s">
        <v>459</v>
      </c>
      <c r="K8295">
        <v>1405</v>
      </c>
      <c r="L8295">
        <v>1405</v>
      </c>
      <c r="M8295">
        <v>0</v>
      </c>
      <c r="N8295">
        <v>1375</v>
      </c>
      <c r="O8295" t="s">
        <v>5064</v>
      </c>
      <c r="P8295" t="s">
        <v>152</v>
      </c>
      <c r="Q8295">
        <f ca="1">DATEDIF(Data[[#This Row],[Birthdate]],TODAY(),"Y")</f>
        <v>11</v>
      </c>
      <c r="R8295" t="str">
        <f ca="1">IF(Data[[#This Row],[Age]]&lt;=10,"3-10 Years",IF(Data[[#This Row],[Age]]&lt;=15,"11-15 Years",IF(Data[[#This Row],[Age]]&lt;=19,"16-19 Years", "20+ Years")))</f>
        <v>11-15 Years</v>
      </c>
    </row>
    <row r="8296" spans="1:18" x14ac:dyDescent="0.35">
      <c r="A8296" t="s">
        <v>689</v>
      </c>
      <c r="B8296" s="1">
        <v>45160</v>
      </c>
      <c r="C8296" t="s">
        <v>651</v>
      </c>
      <c r="D8296" t="s">
        <v>18</v>
      </c>
      <c r="E8296" t="s">
        <v>19</v>
      </c>
      <c r="F8296" t="s">
        <v>579</v>
      </c>
      <c r="G8296" t="s">
        <v>189</v>
      </c>
      <c r="H8296" t="s">
        <v>5036</v>
      </c>
      <c r="I8296" s="1">
        <v>41857</v>
      </c>
      <c r="J8296" t="s">
        <v>690</v>
      </c>
      <c r="K8296">
        <v>2795</v>
      </c>
      <c r="L8296">
        <v>2030</v>
      </c>
      <c r="M8296">
        <v>765</v>
      </c>
      <c r="N8296">
        <v>2795</v>
      </c>
      <c r="O8296" t="s">
        <v>5064</v>
      </c>
      <c r="P8296" t="s">
        <v>152</v>
      </c>
      <c r="Q8296">
        <f ca="1">DATEDIF(Data[[#This Row],[Birthdate]],TODAY(),"Y")</f>
        <v>11</v>
      </c>
      <c r="R8296" t="str">
        <f ca="1">IF(Data[[#This Row],[Age]]&lt;=10,"3-10 Years",IF(Data[[#This Row],[Age]]&lt;=15,"11-15 Years",IF(Data[[#This Row],[Age]]&lt;=19,"16-19 Years", "20+ Years")))</f>
        <v>11-15 Years</v>
      </c>
    </row>
    <row r="8297" spans="1:18" x14ac:dyDescent="0.35">
      <c r="A8297" t="s">
        <v>691</v>
      </c>
      <c r="B8297" s="1">
        <v>45160</v>
      </c>
      <c r="C8297" t="s">
        <v>29</v>
      </c>
      <c r="D8297" t="s">
        <v>18</v>
      </c>
      <c r="E8297" t="s">
        <v>19</v>
      </c>
      <c r="F8297" t="s">
        <v>579</v>
      </c>
      <c r="G8297" t="s">
        <v>105</v>
      </c>
      <c r="H8297" t="s">
        <v>5036</v>
      </c>
      <c r="I8297" s="1">
        <v>41644</v>
      </c>
      <c r="J8297" t="s">
        <v>692</v>
      </c>
      <c r="K8297">
        <v>1405</v>
      </c>
      <c r="L8297">
        <v>1405</v>
      </c>
      <c r="M8297">
        <v>0</v>
      </c>
      <c r="N8297">
        <v>1375</v>
      </c>
      <c r="O8297" t="s">
        <v>5064</v>
      </c>
      <c r="P8297" t="s">
        <v>25</v>
      </c>
      <c r="Q8297">
        <f ca="1">DATEDIF(Data[[#This Row],[Birthdate]],TODAY(),"Y")</f>
        <v>11</v>
      </c>
      <c r="R8297" t="str">
        <f ca="1">IF(Data[[#This Row],[Age]]&lt;=10,"3-10 Years",IF(Data[[#This Row],[Age]]&lt;=15,"11-15 Years",IF(Data[[#This Row],[Age]]&lt;=19,"16-19 Years", "20+ Years")))</f>
        <v>11-15 Years</v>
      </c>
    </row>
    <row r="8298" spans="1:18" x14ac:dyDescent="0.35">
      <c r="A8298" t="s">
        <v>693</v>
      </c>
      <c r="B8298" s="1">
        <v>45160</v>
      </c>
      <c r="C8298" t="s">
        <v>29</v>
      </c>
      <c r="D8298" t="s">
        <v>18</v>
      </c>
      <c r="E8298" t="s">
        <v>19</v>
      </c>
      <c r="F8298" t="s">
        <v>579</v>
      </c>
      <c r="G8298" t="s">
        <v>21</v>
      </c>
      <c r="H8298" t="s">
        <v>5036</v>
      </c>
      <c r="I8298" s="1">
        <v>41621</v>
      </c>
      <c r="J8298" t="s">
        <v>694</v>
      </c>
      <c r="K8298">
        <v>1405</v>
      </c>
      <c r="L8298">
        <v>1405</v>
      </c>
      <c r="M8298">
        <v>0</v>
      </c>
      <c r="N8298">
        <v>1375</v>
      </c>
      <c r="O8298" t="s">
        <v>5064</v>
      </c>
      <c r="P8298" t="s">
        <v>25</v>
      </c>
      <c r="Q8298">
        <f ca="1">DATEDIF(Data[[#This Row],[Birthdate]],TODAY(),"Y")</f>
        <v>11</v>
      </c>
      <c r="R8298" t="str">
        <f ca="1">IF(Data[[#This Row],[Age]]&lt;=10,"3-10 Years",IF(Data[[#This Row],[Age]]&lt;=15,"11-15 Years",IF(Data[[#This Row],[Age]]&lt;=19,"16-19 Years", "20+ Years")))</f>
        <v>11-15 Years</v>
      </c>
    </row>
    <row r="8299" spans="1:18" x14ac:dyDescent="0.35">
      <c r="A8299" t="s">
        <v>477</v>
      </c>
      <c r="B8299" s="1">
        <v>45156</v>
      </c>
      <c r="C8299" t="s">
        <v>29</v>
      </c>
      <c r="D8299" t="s">
        <v>18</v>
      </c>
      <c r="E8299" t="s">
        <v>19</v>
      </c>
      <c r="F8299" t="s">
        <v>579</v>
      </c>
      <c r="G8299" t="s">
        <v>21</v>
      </c>
      <c r="H8299" t="s">
        <v>5036</v>
      </c>
      <c r="I8299" s="1">
        <v>41680</v>
      </c>
      <c r="J8299" t="s">
        <v>476</v>
      </c>
      <c r="K8299">
        <v>2795</v>
      </c>
      <c r="L8299">
        <v>2795</v>
      </c>
      <c r="M8299">
        <v>0</v>
      </c>
      <c r="N8299">
        <v>2795</v>
      </c>
      <c r="O8299" t="s">
        <v>5064</v>
      </c>
      <c r="P8299" t="s">
        <v>152</v>
      </c>
      <c r="Q8299">
        <f ca="1">DATEDIF(Data[[#This Row],[Birthdate]],TODAY(),"Y")</f>
        <v>11</v>
      </c>
      <c r="R8299" t="str">
        <f ca="1">IF(Data[[#This Row],[Age]]&lt;=10,"3-10 Years",IF(Data[[#This Row],[Age]]&lt;=15,"11-15 Years",IF(Data[[#This Row],[Age]]&lt;=19,"16-19 Years", "20+ Years")))</f>
        <v>11-15 Years</v>
      </c>
    </row>
    <row r="8300" spans="1:18" x14ac:dyDescent="0.35">
      <c r="A8300" t="s">
        <v>725</v>
      </c>
      <c r="B8300" s="1">
        <v>45155</v>
      </c>
      <c r="C8300" t="s">
        <v>29</v>
      </c>
      <c r="D8300" t="s">
        <v>18</v>
      </c>
      <c r="E8300" t="s">
        <v>19</v>
      </c>
      <c r="F8300" t="s">
        <v>579</v>
      </c>
      <c r="G8300" t="s">
        <v>21</v>
      </c>
      <c r="H8300" t="s">
        <v>5036</v>
      </c>
      <c r="I8300" s="1">
        <v>41743</v>
      </c>
      <c r="J8300" t="s">
        <v>589</v>
      </c>
      <c r="K8300">
        <v>2750</v>
      </c>
      <c r="L8300">
        <v>2750</v>
      </c>
      <c r="M8300">
        <v>0</v>
      </c>
      <c r="N8300">
        <v>2750</v>
      </c>
      <c r="O8300" t="s">
        <v>5064</v>
      </c>
      <c r="P8300" t="s">
        <v>152</v>
      </c>
      <c r="Q8300">
        <f ca="1">DATEDIF(Data[[#This Row],[Birthdate]],TODAY(),"Y")</f>
        <v>11</v>
      </c>
      <c r="R8300" t="str">
        <f ca="1">IF(Data[[#This Row],[Age]]&lt;=10,"3-10 Years",IF(Data[[#This Row],[Age]]&lt;=15,"11-15 Years",IF(Data[[#This Row],[Age]]&lt;=19,"16-19 Years", "20+ Years")))</f>
        <v>11-15 Years</v>
      </c>
    </row>
    <row r="8301" spans="1:18" x14ac:dyDescent="0.35">
      <c r="A8301" t="s">
        <v>732</v>
      </c>
      <c r="B8301" s="1">
        <v>45154</v>
      </c>
      <c r="C8301" t="s">
        <v>29</v>
      </c>
      <c r="D8301" t="s">
        <v>18</v>
      </c>
      <c r="E8301" t="s">
        <v>19</v>
      </c>
      <c r="F8301" t="s">
        <v>579</v>
      </c>
      <c r="G8301" t="s">
        <v>57</v>
      </c>
      <c r="H8301" t="s">
        <v>5036</v>
      </c>
      <c r="I8301" s="1">
        <v>41846</v>
      </c>
      <c r="J8301" t="s">
        <v>733</v>
      </c>
      <c r="K8301">
        <v>1405</v>
      </c>
      <c r="L8301">
        <v>1405</v>
      </c>
      <c r="M8301">
        <v>0</v>
      </c>
      <c r="N8301">
        <v>1375</v>
      </c>
      <c r="O8301" t="s">
        <v>5064</v>
      </c>
      <c r="P8301" t="s">
        <v>152</v>
      </c>
      <c r="Q8301">
        <f ca="1">DATEDIF(Data[[#This Row],[Birthdate]],TODAY(),"Y")</f>
        <v>11</v>
      </c>
      <c r="R8301" t="str">
        <f ca="1">IF(Data[[#This Row],[Age]]&lt;=10,"3-10 Years",IF(Data[[#This Row],[Age]]&lt;=15,"11-15 Years",IF(Data[[#This Row],[Age]]&lt;=19,"16-19 Years", "20+ Years")))</f>
        <v>11-15 Years</v>
      </c>
    </row>
    <row r="8302" spans="1:18" x14ac:dyDescent="0.35">
      <c r="A8302" t="s">
        <v>737</v>
      </c>
      <c r="B8302" s="1">
        <v>45154</v>
      </c>
      <c r="C8302" t="s">
        <v>29</v>
      </c>
      <c r="D8302" t="s">
        <v>18</v>
      </c>
      <c r="E8302" t="s">
        <v>19</v>
      </c>
      <c r="F8302" t="s">
        <v>579</v>
      </c>
      <c r="G8302" t="s">
        <v>57</v>
      </c>
      <c r="H8302" t="s">
        <v>5036</v>
      </c>
      <c r="I8302" s="1">
        <v>41666</v>
      </c>
      <c r="J8302" t="s">
        <v>738</v>
      </c>
      <c r="K8302">
        <v>1405</v>
      </c>
      <c r="L8302">
        <v>1405</v>
      </c>
      <c r="M8302">
        <v>0</v>
      </c>
      <c r="N8302">
        <v>1375</v>
      </c>
      <c r="O8302" t="s">
        <v>5064</v>
      </c>
      <c r="P8302" t="s">
        <v>152</v>
      </c>
      <c r="Q8302">
        <f ca="1">DATEDIF(Data[[#This Row],[Birthdate]],TODAY(),"Y")</f>
        <v>11</v>
      </c>
      <c r="R8302" t="str">
        <f ca="1">IF(Data[[#This Row],[Age]]&lt;=10,"3-10 Years",IF(Data[[#This Row],[Age]]&lt;=15,"11-15 Years",IF(Data[[#This Row],[Age]]&lt;=19,"16-19 Years", "20+ Years")))</f>
        <v>11-15 Years</v>
      </c>
    </row>
    <row r="8303" spans="1:18" x14ac:dyDescent="0.35">
      <c r="A8303" t="s">
        <v>751</v>
      </c>
      <c r="B8303" s="1">
        <v>45154</v>
      </c>
      <c r="C8303" t="s">
        <v>29</v>
      </c>
      <c r="D8303" t="s">
        <v>18</v>
      </c>
      <c r="E8303" t="s">
        <v>19</v>
      </c>
      <c r="F8303" t="s">
        <v>579</v>
      </c>
      <c r="G8303" t="s">
        <v>105</v>
      </c>
      <c r="H8303" t="s">
        <v>5036</v>
      </c>
      <c r="I8303" s="1">
        <v>41964</v>
      </c>
      <c r="J8303" t="s">
        <v>549</v>
      </c>
      <c r="K8303">
        <v>2780</v>
      </c>
      <c r="L8303">
        <v>2780</v>
      </c>
      <c r="M8303">
        <v>0</v>
      </c>
      <c r="N8303">
        <v>1375</v>
      </c>
      <c r="O8303" t="s">
        <v>5064</v>
      </c>
      <c r="P8303" t="s">
        <v>25</v>
      </c>
      <c r="Q8303">
        <f ca="1">DATEDIF(Data[[#This Row],[Birthdate]],TODAY(),"Y")</f>
        <v>11</v>
      </c>
      <c r="R8303" t="str">
        <f ca="1">IF(Data[[#This Row],[Age]]&lt;=10,"3-10 Years",IF(Data[[#This Row],[Age]]&lt;=15,"11-15 Years",IF(Data[[#This Row],[Age]]&lt;=19,"16-19 Years", "20+ Years")))</f>
        <v>11-15 Years</v>
      </c>
    </row>
    <row r="8304" spans="1:18" x14ac:dyDescent="0.35">
      <c r="A8304" t="s">
        <v>771</v>
      </c>
      <c r="B8304" s="1">
        <v>45154</v>
      </c>
      <c r="C8304" t="s">
        <v>29</v>
      </c>
      <c r="D8304" t="s">
        <v>18</v>
      </c>
      <c r="E8304" t="s">
        <v>19</v>
      </c>
      <c r="F8304" t="s">
        <v>579</v>
      </c>
      <c r="G8304" t="s">
        <v>21</v>
      </c>
      <c r="H8304" t="s">
        <v>5036</v>
      </c>
      <c r="I8304" s="1">
        <v>41951</v>
      </c>
      <c r="J8304" t="s">
        <v>772</v>
      </c>
      <c r="K8304">
        <v>2795</v>
      </c>
      <c r="L8304">
        <v>2795</v>
      </c>
      <c r="M8304">
        <v>0</v>
      </c>
      <c r="N8304">
        <v>2795</v>
      </c>
      <c r="O8304" t="s">
        <v>5064</v>
      </c>
      <c r="P8304" t="s">
        <v>152</v>
      </c>
      <c r="Q8304">
        <f ca="1">DATEDIF(Data[[#This Row],[Birthdate]],TODAY(),"Y")</f>
        <v>11</v>
      </c>
      <c r="R8304" t="str">
        <f ca="1">IF(Data[[#This Row],[Age]]&lt;=10,"3-10 Years",IF(Data[[#This Row],[Age]]&lt;=15,"11-15 Years",IF(Data[[#This Row],[Age]]&lt;=19,"16-19 Years", "20+ Years")))</f>
        <v>11-15 Years</v>
      </c>
    </row>
    <row r="8305" spans="1:18" x14ac:dyDescent="0.35">
      <c r="A8305" t="s">
        <v>643</v>
      </c>
      <c r="B8305" s="1">
        <v>44870</v>
      </c>
      <c r="C8305" t="s">
        <v>29</v>
      </c>
      <c r="D8305" t="s">
        <v>24</v>
      </c>
      <c r="E8305" t="s">
        <v>566</v>
      </c>
      <c r="F8305" t="s">
        <v>958</v>
      </c>
      <c r="G8305" t="s">
        <v>50</v>
      </c>
      <c r="H8305" t="s">
        <v>5036</v>
      </c>
      <c r="I8305" s="1">
        <v>41648</v>
      </c>
      <c r="J8305" t="s">
        <v>644</v>
      </c>
      <c r="K8305">
        <v>129</v>
      </c>
      <c r="L8305">
        <v>129</v>
      </c>
      <c r="M8305">
        <v>0</v>
      </c>
      <c r="N8305">
        <v>125</v>
      </c>
      <c r="O8305" t="s">
        <v>23</v>
      </c>
      <c r="P8305" t="s">
        <v>152</v>
      </c>
      <c r="Q8305">
        <f ca="1">DATEDIF(Data[[#This Row],[Birthdate]],TODAY(),"Y")</f>
        <v>11</v>
      </c>
      <c r="R8305" t="str">
        <f ca="1">IF(Data[[#This Row],[Age]]&lt;=10,"3-10 Years",IF(Data[[#This Row],[Age]]&lt;=15,"11-15 Years",IF(Data[[#This Row],[Age]]&lt;=19,"16-19 Years", "20+ Years")))</f>
        <v>11-15 Years</v>
      </c>
    </row>
    <row r="8306" spans="1:18" x14ac:dyDescent="0.35">
      <c r="A8306" t="s">
        <v>771</v>
      </c>
      <c r="B8306" s="1">
        <v>44848</v>
      </c>
      <c r="C8306" t="s">
        <v>29</v>
      </c>
      <c r="D8306" t="s">
        <v>24</v>
      </c>
      <c r="E8306" t="s">
        <v>566</v>
      </c>
      <c r="F8306" t="s">
        <v>958</v>
      </c>
      <c r="G8306" t="s">
        <v>21</v>
      </c>
      <c r="H8306" t="s">
        <v>5036</v>
      </c>
      <c r="I8306" s="1">
        <v>41951</v>
      </c>
      <c r="J8306" t="s">
        <v>772</v>
      </c>
      <c r="K8306">
        <v>129</v>
      </c>
      <c r="L8306">
        <v>129</v>
      </c>
      <c r="M8306">
        <v>0</v>
      </c>
      <c r="N8306">
        <v>125</v>
      </c>
      <c r="O8306" t="s">
        <v>23</v>
      </c>
      <c r="P8306" t="s">
        <v>152</v>
      </c>
      <c r="Q8306">
        <f ca="1">DATEDIF(Data[[#This Row],[Birthdate]],TODAY(),"Y")</f>
        <v>11</v>
      </c>
      <c r="R8306" t="str">
        <f ca="1">IF(Data[[#This Row],[Age]]&lt;=10,"3-10 Years",IF(Data[[#This Row],[Age]]&lt;=15,"11-15 Years",IF(Data[[#This Row],[Age]]&lt;=19,"16-19 Years", "20+ Years")))</f>
        <v>11-15 Years</v>
      </c>
    </row>
    <row r="8307" spans="1:18" x14ac:dyDescent="0.35">
      <c r="A8307" t="s">
        <v>1064</v>
      </c>
      <c r="B8307" s="1">
        <v>44830</v>
      </c>
      <c r="C8307" t="s">
        <v>29</v>
      </c>
      <c r="D8307" t="s">
        <v>24</v>
      </c>
      <c r="E8307" t="s">
        <v>566</v>
      </c>
      <c r="F8307" t="s">
        <v>958</v>
      </c>
      <c r="G8307" t="s">
        <v>105</v>
      </c>
      <c r="H8307" t="s">
        <v>5036</v>
      </c>
      <c r="I8307" s="1">
        <v>41851</v>
      </c>
      <c r="J8307" t="s">
        <v>1065</v>
      </c>
      <c r="K8307">
        <v>129</v>
      </c>
      <c r="L8307">
        <v>129</v>
      </c>
      <c r="M8307">
        <v>0</v>
      </c>
      <c r="N8307">
        <v>125</v>
      </c>
      <c r="O8307" t="s">
        <v>23</v>
      </c>
      <c r="P8307" t="s">
        <v>25</v>
      </c>
      <c r="Q8307">
        <f ca="1">DATEDIF(Data[[#This Row],[Birthdate]],TODAY(),"Y")</f>
        <v>11</v>
      </c>
      <c r="R8307" t="str">
        <f ca="1">IF(Data[[#This Row],[Age]]&lt;=10,"3-10 Years",IF(Data[[#This Row],[Age]]&lt;=15,"11-15 Years",IF(Data[[#This Row],[Age]]&lt;=19,"16-19 Years", "20+ Years")))</f>
        <v>11-15 Years</v>
      </c>
    </row>
    <row r="8308" spans="1:18" x14ac:dyDescent="0.35">
      <c r="A8308" t="s">
        <v>1097</v>
      </c>
      <c r="B8308" s="1">
        <v>44825</v>
      </c>
      <c r="C8308" t="s">
        <v>29</v>
      </c>
      <c r="D8308" t="s">
        <v>24</v>
      </c>
      <c r="E8308" t="s">
        <v>566</v>
      </c>
      <c r="F8308" t="s">
        <v>958</v>
      </c>
      <c r="G8308" t="s">
        <v>105</v>
      </c>
      <c r="H8308" t="s">
        <v>5036</v>
      </c>
      <c r="I8308" s="1">
        <v>41614</v>
      </c>
      <c r="J8308" t="s">
        <v>1098</v>
      </c>
      <c r="K8308">
        <v>129</v>
      </c>
      <c r="L8308">
        <v>129</v>
      </c>
      <c r="M8308">
        <v>0</v>
      </c>
      <c r="N8308">
        <v>125</v>
      </c>
      <c r="O8308" t="s">
        <v>23</v>
      </c>
      <c r="P8308" t="s">
        <v>25</v>
      </c>
      <c r="Q8308">
        <f ca="1">DATEDIF(Data[[#This Row],[Birthdate]],TODAY(),"Y")</f>
        <v>11</v>
      </c>
      <c r="R8308" t="str">
        <f ca="1">IF(Data[[#This Row],[Age]]&lt;=10,"3-10 Years",IF(Data[[#This Row],[Age]]&lt;=15,"11-15 Years",IF(Data[[#This Row],[Age]]&lt;=19,"16-19 Years", "20+ Years")))</f>
        <v>11-15 Years</v>
      </c>
    </row>
    <row r="8309" spans="1:18" x14ac:dyDescent="0.35">
      <c r="A8309" t="s">
        <v>1108</v>
      </c>
      <c r="B8309" s="1">
        <v>44823</v>
      </c>
      <c r="C8309" t="s">
        <v>29</v>
      </c>
      <c r="D8309" t="s">
        <v>24</v>
      </c>
      <c r="E8309" t="s">
        <v>566</v>
      </c>
      <c r="F8309" t="s">
        <v>958</v>
      </c>
      <c r="G8309" t="s">
        <v>189</v>
      </c>
      <c r="H8309" t="s">
        <v>5036</v>
      </c>
      <c r="I8309" s="1">
        <v>41814</v>
      </c>
      <c r="J8309" t="s">
        <v>1109</v>
      </c>
      <c r="K8309">
        <v>129</v>
      </c>
      <c r="L8309">
        <v>129</v>
      </c>
      <c r="M8309">
        <v>0</v>
      </c>
      <c r="N8309">
        <v>125</v>
      </c>
      <c r="O8309" t="s">
        <v>1062</v>
      </c>
      <c r="P8309" t="s">
        <v>152</v>
      </c>
      <c r="Q8309">
        <f ca="1">DATEDIF(Data[[#This Row],[Birthdate]],TODAY(),"Y")</f>
        <v>11</v>
      </c>
      <c r="R8309" t="str">
        <f ca="1">IF(Data[[#This Row],[Age]]&lt;=10,"3-10 Years",IF(Data[[#This Row],[Age]]&lt;=15,"11-15 Years",IF(Data[[#This Row],[Age]]&lt;=19,"16-19 Years", "20+ Years")))</f>
        <v>11-15 Years</v>
      </c>
    </row>
    <row r="8310" spans="1:18" x14ac:dyDescent="0.35">
      <c r="A8310" t="s">
        <v>1110</v>
      </c>
      <c r="B8310" s="1">
        <v>44823</v>
      </c>
      <c r="C8310" t="s">
        <v>29</v>
      </c>
      <c r="D8310" t="s">
        <v>24</v>
      </c>
      <c r="E8310" t="s">
        <v>566</v>
      </c>
      <c r="F8310" t="s">
        <v>958</v>
      </c>
      <c r="G8310" t="s">
        <v>50</v>
      </c>
      <c r="H8310" t="s">
        <v>5036</v>
      </c>
      <c r="I8310" s="1">
        <v>41802</v>
      </c>
      <c r="J8310" t="s">
        <v>1111</v>
      </c>
      <c r="K8310">
        <v>129</v>
      </c>
      <c r="L8310">
        <v>129</v>
      </c>
      <c r="M8310">
        <v>0</v>
      </c>
      <c r="N8310">
        <v>125</v>
      </c>
      <c r="O8310" t="s">
        <v>1062</v>
      </c>
      <c r="P8310" t="s">
        <v>25</v>
      </c>
      <c r="Q8310">
        <f ca="1">DATEDIF(Data[[#This Row],[Birthdate]],TODAY(),"Y")</f>
        <v>11</v>
      </c>
      <c r="R8310" t="str">
        <f ca="1">IF(Data[[#This Row],[Age]]&lt;=10,"3-10 Years",IF(Data[[#This Row],[Age]]&lt;=15,"11-15 Years",IF(Data[[#This Row],[Age]]&lt;=19,"16-19 Years", "20+ Years")))</f>
        <v>11-15 Years</v>
      </c>
    </row>
    <row r="8311" spans="1:18" x14ac:dyDescent="0.35">
      <c r="A8311" t="s">
        <v>1116</v>
      </c>
      <c r="B8311" s="1">
        <v>44823</v>
      </c>
      <c r="C8311" t="s">
        <v>29</v>
      </c>
      <c r="D8311" t="s">
        <v>24</v>
      </c>
      <c r="E8311" t="s">
        <v>566</v>
      </c>
      <c r="F8311" t="s">
        <v>958</v>
      </c>
      <c r="G8311" t="s">
        <v>105</v>
      </c>
      <c r="H8311" t="s">
        <v>5036</v>
      </c>
      <c r="I8311" s="1">
        <v>41732</v>
      </c>
      <c r="J8311" t="s">
        <v>1115</v>
      </c>
      <c r="K8311">
        <v>129</v>
      </c>
      <c r="L8311">
        <v>129</v>
      </c>
      <c r="M8311">
        <v>0</v>
      </c>
      <c r="N8311">
        <v>125</v>
      </c>
      <c r="O8311" t="s">
        <v>23</v>
      </c>
      <c r="P8311" t="s">
        <v>25</v>
      </c>
      <c r="Q8311">
        <f ca="1">DATEDIF(Data[[#This Row],[Birthdate]],TODAY(),"Y")</f>
        <v>11</v>
      </c>
      <c r="R8311" t="str">
        <f ca="1">IF(Data[[#This Row],[Age]]&lt;=10,"3-10 Years",IF(Data[[#This Row],[Age]]&lt;=15,"11-15 Years",IF(Data[[#This Row],[Age]]&lt;=19,"16-19 Years", "20+ Years")))</f>
        <v>11-15 Years</v>
      </c>
    </row>
    <row r="8312" spans="1:18" x14ac:dyDescent="0.35">
      <c r="A8312" t="s">
        <v>771</v>
      </c>
      <c r="B8312" s="1">
        <v>44821</v>
      </c>
      <c r="C8312" t="s">
        <v>29</v>
      </c>
      <c r="D8312" t="s">
        <v>24</v>
      </c>
      <c r="E8312" t="s">
        <v>566</v>
      </c>
      <c r="F8312" t="s">
        <v>958</v>
      </c>
      <c r="G8312" t="s">
        <v>21</v>
      </c>
      <c r="H8312" t="s">
        <v>5036</v>
      </c>
      <c r="I8312" s="1">
        <v>41951</v>
      </c>
      <c r="J8312" t="s">
        <v>772</v>
      </c>
      <c r="K8312">
        <v>129</v>
      </c>
      <c r="L8312">
        <v>129</v>
      </c>
      <c r="M8312">
        <v>0</v>
      </c>
      <c r="N8312">
        <v>125</v>
      </c>
      <c r="O8312" t="s">
        <v>23</v>
      </c>
      <c r="P8312" t="s">
        <v>152</v>
      </c>
      <c r="Q8312">
        <f ca="1">DATEDIF(Data[[#This Row],[Birthdate]],TODAY(),"Y")</f>
        <v>11</v>
      </c>
      <c r="R8312" t="str">
        <f ca="1">IF(Data[[#This Row],[Age]]&lt;=10,"3-10 Years",IF(Data[[#This Row],[Age]]&lt;=15,"11-15 Years",IF(Data[[#This Row],[Age]]&lt;=19,"16-19 Years", "20+ Years")))</f>
        <v>11-15 Years</v>
      </c>
    </row>
    <row r="8313" spans="1:18" x14ac:dyDescent="0.35">
      <c r="A8313" t="s">
        <v>1123</v>
      </c>
      <c r="B8313" s="1">
        <v>44838</v>
      </c>
      <c r="C8313" t="s">
        <v>29</v>
      </c>
      <c r="D8313" t="s">
        <v>24</v>
      </c>
      <c r="E8313" t="s">
        <v>566</v>
      </c>
      <c r="F8313" t="s">
        <v>958</v>
      </c>
      <c r="G8313" t="s">
        <v>105</v>
      </c>
      <c r="H8313" t="s">
        <v>5036</v>
      </c>
      <c r="I8313" s="1">
        <v>41976</v>
      </c>
      <c r="J8313" t="s">
        <v>1124</v>
      </c>
      <c r="K8313">
        <v>129</v>
      </c>
      <c r="L8313">
        <v>129</v>
      </c>
      <c r="M8313">
        <v>0</v>
      </c>
      <c r="N8313">
        <v>125</v>
      </c>
      <c r="O8313" t="s">
        <v>23</v>
      </c>
      <c r="P8313" t="s">
        <v>25</v>
      </c>
      <c r="Q8313">
        <f ca="1">DATEDIF(Data[[#This Row],[Birthdate]],TODAY(),"Y")</f>
        <v>11</v>
      </c>
      <c r="R8313" t="str">
        <f ca="1">IF(Data[[#This Row],[Age]]&lt;=10,"3-10 Years",IF(Data[[#This Row],[Age]]&lt;=15,"11-15 Years",IF(Data[[#This Row],[Age]]&lt;=19,"16-19 Years", "20+ Years")))</f>
        <v>11-15 Years</v>
      </c>
    </row>
    <row r="8314" spans="1:18" x14ac:dyDescent="0.35">
      <c r="A8314" t="s">
        <v>1116</v>
      </c>
      <c r="B8314" s="1">
        <v>44837</v>
      </c>
      <c r="C8314" t="s">
        <v>29</v>
      </c>
      <c r="D8314" t="s">
        <v>24</v>
      </c>
      <c r="E8314" t="s">
        <v>566</v>
      </c>
      <c r="F8314" t="s">
        <v>958</v>
      </c>
      <c r="G8314" t="s">
        <v>105</v>
      </c>
      <c r="H8314" t="s">
        <v>5036</v>
      </c>
      <c r="I8314" s="1">
        <v>41732</v>
      </c>
      <c r="J8314" t="s">
        <v>1115</v>
      </c>
      <c r="K8314">
        <v>129</v>
      </c>
      <c r="L8314">
        <v>129</v>
      </c>
      <c r="M8314">
        <v>0</v>
      </c>
      <c r="N8314">
        <v>125</v>
      </c>
      <c r="O8314" t="s">
        <v>23</v>
      </c>
      <c r="P8314" t="s">
        <v>25</v>
      </c>
      <c r="Q8314">
        <f ca="1">DATEDIF(Data[[#This Row],[Birthdate]],TODAY(),"Y")</f>
        <v>11</v>
      </c>
      <c r="R8314" t="str">
        <f ca="1">IF(Data[[#This Row],[Age]]&lt;=10,"3-10 Years",IF(Data[[#This Row],[Age]]&lt;=15,"11-15 Years",IF(Data[[#This Row],[Age]]&lt;=19,"16-19 Years", "20+ Years")))</f>
        <v>11-15 Years</v>
      </c>
    </row>
    <row r="8315" spans="1:18" x14ac:dyDescent="0.35">
      <c r="A8315" t="s">
        <v>1064</v>
      </c>
      <c r="B8315" s="1">
        <v>44836</v>
      </c>
      <c r="C8315" t="s">
        <v>29</v>
      </c>
      <c r="D8315" t="s">
        <v>24</v>
      </c>
      <c r="E8315" t="s">
        <v>566</v>
      </c>
      <c r="F8315" t="s">
        <v>958</v>
      </c>
      <c r="G8315" t="s">
        <v>105</v>
      </c>
      <c r="H8315" t="s">
        <v>5036</v>
      </c>
      <c r="I8315" s="1">
        <v>41851</v>
      </c>
      <c r="J8315" t="s">
        <v>1065</v>
      </c>
      <c r="K8315">
        <v>129</v>
      </c>
      <c r="L8315">
        <v>129</v>
      </c>
      <c r="M8315">
        <v>0</v>
      </c>
      <c r="N8315">
        <v>125</v>
      </c>
      <c r="O8315" t="s">
        <v>23</v>
      </c>
      <c r="P8315" t="s">
        <v>25</v>
      </c>
      <c r="Q8315">
        <f ca="1">DATEDIF(Data[[#This Row],[Birthdate]],TODAY(),"Y")</f>
        <v>11</v>
      </c>
      <c r="R8315" t="str">
        <f ca="1">IF(Data[[#This Row],[Age]]&lt;=10,"3-10 Years",IF(Data[[#This Row],[Age]]&lt;=15,"11-15 Years",IF(Data[[#This Row],[Age]]&lt;=19,"16-19 Years", "20+ Years")))</f>
        <v>11-15 Years</v>
      </c>
    </row>
    <row r="8316" spans="1:18" x14ac:dyDescent="0.35">
      <c r="A8316" t="s">
        <v>1108</v>
      </c>
      <c r="B8316" s="1">
        <v>44836</v>
      </c>
      <c r="C8316" t="s">
        <v>29</v>
      </c>
      <c r="D8316" t="s">
        <v>24</v>
      </c>
      <c r="E8316" t="s">
        <v>566</v>
      </c>
      <c r="F8316" t="s">
        <v>958</v>
      </c>
      <c r="G8316" t="s">
        <v>189</v>
      </c>
      <c r="H8316" t="s">
        <v>5036</v>
      </c>
      <c r="I8316" s="1">
        <v>41814</v>
      </c>
      <c r="J8316" t="s">
        <v>1109</v>
      </c>
      <c r="K8316">
        <v>129</v>
      </c>
      <c r="L8316">
        <v>129</v>
      </c>
      <c r="M8316">
        <v>0</v>
      </c>
      <c r="N8316">
        <v>125</v>
      </c>
      <c r="O8316" t="s">
        <v>1062</v>
      </c>
      <c r="P8316" t="s">
        <v>152</v>
      </c>
      <c r="Q8316">
        <f ca="1">DATEDIF(Data[[#This Row],[Birthdate]],TODAY(),"Y")</f>
        <v>11</v>
      </c>
      <c r="R8316" t="str">
        <f ca="1">IF(Data[[#This Row],[Age]]&lt;=10,"3-10 Years",IF(Data[[#This Row],[Age]]&lt;=15,"11-15 Years",IF(Data[[#This Row],[Age]]&lt;=19,"16-19 Years", "20+ Years")))</f>
        <v>11-15 Years</v>
      </c>
    </row>
    <row r="8317" spans="1:18" x14ac:dyDescent="0.35">
      <c r="A8317" t="s">
        <v>1097</v>
      </c>
      <c r="B8317" s="1">
        <v>44836</v>
      </c>
      <c r="C8317" t="s">
        <v>29</v>
      </c>
      <c r="D8317" t="s">
        <v>24</v>
      </c>
      <c r="E8317" t="s">
        <v>566</v>
      </c>
      <c r="F8317" t="s">
        <v>958</v>
      </c>
      <c r="G8317" t="s">
        <v>105</v>
      </c>
      <c r="H8317" t="s">
        <v>5036</v>
      </c>
      <c r="I8317" s="1">
        <v>41614</v>
      </c>
      <c r="J8317" t="s">
        <v>1098</v>
      </c>
      <c r="K8317">
        <v>129</v>
      </c>
      <c r="L8317">
        <v>129</v>
      </c>
      <c r="M8317">
        <v>0</v>
      </c>
      <c r="N8317">
        <v>125</v>
      </c>
      <c r="O8317" t="s">
        <v>23</v>
      </c>
      <c r="P8317" t="s">
        <v>25</v>
      </c>
      <c r="Q8317">
        <f ca="1">DATEDIF(Data[[#This Row],[Birthdate]],TODAY(),"Y")</f>
        <v>11</v>
      </c>
      <c r="R8317" t="str">
        <f ca="1">IF(Data[[#This Row],[Age]]&lt;=10,"3-10 Years",IF(Data[[#This Row],[Age]]&lt;=15,"11-15 Years",IF(Data[[#This Row],[Age]]&lt;=19,"16-19 Years", "20+ Years")))</f>
        <v>11-15 Years</v>
      </c>
    </row>
    <row r="8318" spans="1:18" x14ac:dyDescent="0.35">
      <c r="A8318" t="s">
        <v>477</v>
      </c>
      <c r="B8318" s="1">
        <v>44835</v>
      </c>
      <c r="C8318" t="s">
        <v>29</v>
      </c>
      <c r="D8318" t="s">
        <v>24</v>
      </c>
      <c r="E8318" t="s">
        <v>566</v>
      </c>
      <c r="F8318" t="s">
        <v>958</v>
      </c>
      <c r="G8318" t="s">
        <v>21</v>
      </c>
      <c r="H8318" t="s">
        <v>5036</v>
      </c>
      <c r="I8318" s="1">
        <v>41680</v>
      </c>
      <c r="J8318" t="s">
        <v>476</v>
      </c>
      <c r="K8318">
        <v>129</v>
      </c>
      <c r="L8318">
        <v>129</v>
      </c>
      <c r="M8318">
        <v>0</v>
      </c>
      <c r="N8318">
        <v>125</v>
      </c>
      <c r="O8318" t="s">
        <v>23</v>
      </c>
      <c r="P8318" t="s">
        <v>152</v>
      </c>
      <c r="Q8318">
        <f ca="1">DATEDIF(Data[[#This Row],[Birthdate]],TODAY(),"Y")</f>
        <v>11</v>
      </c>
      <c r="R8318" t="str">
        <f ca="1">IF(Data[[#This Row],[Age]]&lt;=10,"3-10 Years",IF(Data[[#This Row],[Age]]&lt;=15,"11-15 Years",IF(Data[[#This Row],[Age]]&lt;=19,"16-19 Years", "20+ Years")))</f>
        <v>11-15 Years</v>
      </c>
    </row>
    <row r="8319" spans="1:18" x14ac:dyDescent="0.35">
      <c r="A8319" t="s">
        <v>771</v>
      </c>
      <c r="B8319" s="1">
        <v>44832</v>
      </c>
      <c r="C8319" t="s">
        <v>29</v>
      </c>
      <c r="D8319" t="s">
        <v>24</v>
      </c>
      <c r="E8319" t="s">
        <v>566</v>
      </c>
      <c r="F8319" t="s">
        <v>958</v>
      </c>
      <c r="G8319" t="s">
        <v>21</v>
      </c>
      <c r="H8319" t="s">
        <v>5036</v>
      </c>
      <c r="I8319" s="1">
        <v>41951</v>
      </c>
      <c r="J8319" t="s">
        <v>772</v>
      </c>
      <c r="K8319">
        <v>99</v>
      </c>
      <c r="L8319">
        <v>99</v>
      </c>
      <c r="M8319">
        <v>0</v>
      </c>
      <c r="N8319">
        <v>125</v>
      </c>
      <c r="O8319" t="s">
        <v>23</v>
      </c>
      <c r="P8319" t="s">
        <v>152</v>
      </c>
      <c r="Q8319">
        <f ca="1">DATEDIF(Data[[#This Row],[Birthdate]],TODAY(),"Y")</f>
        <v>11</v>
      </c>
      <c r="R8319" t="str">
        <f ca="1">IF(Data[[#This Row],[Age]]&lt;=10,"3-10 Years",IF(Data[[#This Row],[Age]]&lt;=15,"11-15 Years",IF(Data[[#This Row],[Age]]&lt;=19,"16-19 Years", "20+ Years")))</f>
        <v>11-15 Years</v>
      </c>
    </row>
    <row r="8320" spans="1:18" x14ac:dyDescent="0.35">
      <c r="A8320" t="s">
        <v>1110</v>
      </c>
      <c r="B8320" s="1">
        <v>44832</v>
      </c>
      <c r="C8320" t="s">
        <v>29</v>
      </c>
      <c r="D8320" t="s">
        <v>24</v>
      </c>
      <c r="E8320" t="s">
        <v>566</v>
      </c>
      <c r="F8320" t="s">
        <v>958</v>
      </c>
      <c r="G8320" t="s">
        <v>50</v>
      </c>
      <c r="H8320" t="s">
        <v>5036</v>
      </c>
      <c r="I8320" s="1">
        <v>41802</v>
      </c>
      <c r="J8320" t="s">
        <v>1111</v>
      </c>
      <c r="K8320">
        <v>129</v>
      </c>
      <c r="L8320">
        <v>129</v>
      </c>
      <c r="M8320">
        <v>0</v>
      </c>
      <c r="N8320">
        <v>125</v>
      </c>
      <c r="O8320" t="s">
        <v>1062</v>
      </c>
      <c r="P8320" t="s">
        <v>25</v>
      </c>
      <c r="Q8320">
        <f ca="1">DATEDIF(Data[[#This Row],[Birthdate]],TODAY(),"Y")</f>
        <v>11</v>
      </c>
      <c r="R8320" t="str">
        <f ca="1">IF(Data[[#This Row],[Age]]&lt;=10,"3-10 Years",IF(Data[[#This Row],[Age]]&lt;=15,"11-15 Years",IF(Data[[#This Row],[Age]]&lt;=19,"16-19 Years", "20+ Years")))</f>
        <v>11-15 Years</v>
      </c>
    </row>
    <row r="8321" spans="1:18" x14ac:dyDescent="0.35">
      <c r="A8321" t="s">
        <v>1166</v>
      </c>
      <c r="B8321" s="1">
        <v>44807</v>
      </c>
      <c r="C8321" t="s">
        <v>29</v>
      </c>
      <c r="D8321" t="s">
        <v>24</v>
      </c>
      <c r="E8321" t="s">
        <v>539</v>
      </c>
      <c r="F8321" t="s">
        <v>1158</v>
      </c>
      <c r="G8321" t="s">
        <v>47</v>
      </c>
      <c r="H8321" t="s">
        <v>5036</v>
      </c>
      <c r="I8321" s="1">
        <v>41701</v>
      </c>
      <c r="J8321" t="s">
        <v>1167</v>
      </c>
      <c r="K8321">
        <v>0</v>
      </c>
      <c r="L8321">
        <v>0</v>
      </c>
      <c r="M8321">
        <v>0</v>
      </c>
      <c r="N8321">
        <v>499</v>
      </c>
      <c r="O8321" t="s">
        <v>1062</v>
      </c>
      <c r="P8321" t="s">
        <v>25</v>
      </c>
      <c r="Q8321">
        <f ca="1">DATEDIF(Data[[#This Row],[Birthdate]],TODAY(),"Y")</f>
        <v>11</v>
      </c>
      <c r="R8321" t="str">
        <f ca="1">IF(Data[[#This Row],[Age]]&lt;=10,"3-10 Years",IF(Data[[#This Row],[Age]]&lt;=15,"11-15 Years",IF(Data[[#This Row],[Age]]&lt;=19,"16-19 Years", "20+ Years")))</f>
        <v>11-15 Years</v>
      </c>
    </row>
    <row r="8322" spans="1:18" x14ac:dyDescent="0.35">
      <c r="A8322" t="s">
        <v>643</v>
      </c>
      <c r="B8322" s="1">
        <v>44804</v>
      </c>
      <c r="C8322" t="s">
        <v>29</v>
      </c>
      <c r="D8322" t="s">
        <v>24</v>
      </c>
      <c r="E8322" t="s">
        <v>539</v>
      </c>
      <c r="F8322" t="s">
        <v>1158</v>
      </c>
      <c r="G8322" t="s">
        <v>50</v>
      </c>
      <c r="H8322" t="s">
        <v>5036</v>
      </c>
      <c r="I8322" s="1">
        <v>41648</v>
      </c>
      <c r="J8322" t="s">
        <v>644</v>
      </c>
      <c r="K8322">
        <v>0</v>
      </c>
      <c r="L8322">
        <v>0</v>
      </c>
      <c r="M8322">
        <v>0</v>
      </c>
      <c r="N8322">
        <v>499</v>
      </c>
      <c r="O8322" t="s">
        <v>1062</v>
      </c>
      <c r="P8322" t="s">
        <v>152</v>
      </c>
      <c r="Q8322">
        <f ca="1">DATEDIF(Data[[#This Row],[Birthdate]],TODAY(),"Y")</f>
        <v>11</v>
      </c>
      <c r="R8322" t="str">
        <f ca="1">IF(Data[[#This Row],[Age]]&lt;=10,"3-10 Years",IF(Data[[#This Row],[Age]]&lt;=15,"11-15 Years",IF(Data[[#This Row],[Age]]&lt;=19,"16-19 Years", "20+ Years")))</f>
        <v>11-15 Years</v>
      </c>
    </row>
    <row r="8323" spans="1:18" x14ac:dyDescent="0.35">
      <c r="A8323" t="s">
        <v>1168</v>
      </c>
      <c r="B8323" s="1">
        <v>44804</v>
      </c>
      <c r="C8323" t="s">
        <v>29</v>
      </c>
      <c r="D8323" t="s">
        <v>24</v>
      </c>
      <c r="E8323" t="s">
        <v>539</v>
      </c>
      <c r="F8323" t="s">
        <v>1158</v>
      </c>
      <c r="G8323" t="s">
        <v>47</v>
      </c>
      <c r="H8323" t="s">
        <v>5036</v>
      </c>
      <c r="I8323" s="1">
        <v>41620</v>
      </c>
      <c r="J8323" t="s">
        <v>1169</v>
      </c>
      <c r="K8323">
        <v>514</v>
      </c>
      <c r="L8323">
        <v>514</v>
      </c>
      <c r="M8323">
        <v>0</v>
      </c>
      <c r="N8323">
        <v>499</v>
      </c>
      <c r="O8323" t="s">
        <v>1062</v>
      </c>
      <c r="P8323" t="s">
        <v>25</v>
      </c>
      <c r="Q8323">
        <f ca="1">DATEDIF(Data[[#This Row],[Birthdate]],TODAY(),"Y")</f>
        <v>11</v>
      </c>
      <c r="R8323" t="str">
        <f ca="1">IF(Data[[#This Row],[Age]]&lt;=10,"3-10 Years",IF(Data[[#This Row],[Age]]&lt;=15,"11-15 Years",IF(Data[[#This Row],[Age]]&lt;=19,"16-19 Years", "20+ Years")))</f>
        <v>11-15 Years</v>
      </c>
    </row>
    <row r="8324" spans="1:18" x14ac:dyDescent="0.35">
      <c r="A8324" t="s">
        <v>1180</v>
      </c>
      <c r="B8324" s="1">
        <v>44789</v>
      </c>
      <c r="C8324" t="s">
        <v>29</v>
      </c>
      <c r="D8324" t="s">
        <v>24</v>
      </c>
      <c r="E8324" t="s">
        <v>539</v>
      </c>
      <c r="F8324" t="s">
        <v>1158</v>
      </c>
      <c r="G8324" t="s">
        <v>50</v>
      </c>
      <c r="H8324" t="s">
        <v>5036</v>
      </c>
      <c r="I8324" s="1">
        <v>41678</v>
      </c>
      <c r="J8324" t="s">
        <v>1181</v>
      </c>
      <c r="K8324">
        <v>514</v>
      </c>
      <c r="L8324">
        <v>514</v>
      </c>
      <c r="M8324">
        <v>0</v>
      </c>
      <c r="N8324">
        <v>499</v>
      </c>
      <c r="O8324" t="s">
        <v>1062</v>
      </c>
      <c r="P8324" t="s">
        <v>25</v>
      </c>
      <c r="Q8324">
        <f ca="1">DATEDIF(Data[[#This Row],[Birthdate]],TODAY(),"Y")</f>
        <v>11</v>
      </c>
      <c r="R8324" t="str">
        <f ca="1">IF(Data[[#This Row],[Age]]&lt;=10,"3-10 Years",IF(Data[[#This Row],[Age]]&lt;=15,"11-15 Years",IF(Data[[#This Row],[Age]]&lt;=19,"16-19 Years", "20+ Years")))</f>
        <v>11-15 Years</v>
      </c>
    </row>
    <row r="8325" spans="1:18" x14ac:dyDescent="0.35">
      <c r="A8325" t="s">
        <v>1182</v>
      </c>
      <c r="B8325" s="1">
        <v>44789</v>
      </c>
      <c r="C8325" t="s">
        <v>29</v>
      </c>
      <c r="D8325" t="s">
        <v>24</v>
      </c>
      <c r="E8325" t="s">
        <v>539</v>
      </c>
      <c r="F8325" t="s">
        <v>1158</v>
      </c>
      <c r="G8325" t="s">
        <v>50</v>
      </c>
      <c r="H8325" t="s">
        <v>5036</v>
      </c>
      <c r="I8325" s="1">
        <v>41863</v>
      </c>
      <c r="J8325" t="s">
        <v>1183</v>
      </c>
      <c r="K8325">
        <v>514</v>
      </c>
      <c r="L8325">
        <v>514</v>
      </c>
      <c r="M8325">
        <v>0</v>
      </c>
      <c r="N8325">
        <v>499</v>
      </c>
      <c r="O8325" t="s">
        <v>1062</v>
      </c>
      <c r="P8325" t="s">
        <v>25</v>
      </c>
      <c r="Q8325">
        <f ca="1">DATEDIF(Data[[#This Row],[Birthdate]],TODAY(),"Y")</f>
        <v>11</v>
      </c>
      <c r="R8325" t="str">
        <f ca="1">IF(Data[[#This Row],[Age]]&lt;=10,"3-10 Years",IF(Data[[#This Row],[Age]]&lt;=15,"11-15 Years",IF(Data[[#This Row],[Age]]&lt;=19,"16-19 Years", "20+ Years")))</f>
        <v>11-15 Years</v>
      </c>
    </row>
    <row r="8326" spans="1:18" x14ac:dyDescent="0.35">
      <c r="A8326" t="s">
        <v>1208</v>
      </c>
      <c r="B8326" s="1">
        <v>44813</v>
      </c>
      <c r="C8326" t="s">
        <v>150</v>
      </c>
      <c r="D8326" t="s">
        <v>24</v>
      </c>
      <c r="E8326" t="s">
        <v>779</v>
      </c>
      <c r="F8326" t="s">
        <v>1194</v>
      </c>
      <c r="G8326" t="s">
        <v>189</v>
      </c>
      <c r="H8326" t="s">
        <v>5036</v>
      </c>
      <c r="I8326" s="1">
        <v>41915</v>
      </c>
      <c r="J8326" t="s">
        <v>1048</v>
      </c>
      <c r="K8326">
        <v>444</v>
      </c>
      <c r="L8326">
        <v>0</v>
      </c>
      <c r="M8326">
        <v>444</v>
      </c>
      <c r="N8326">
        <v>429</v>
      </c>
      <c r="O8326" t="s">
        <v>23</v>
      </c>
      <c r="P8326" t="s">
        <v>25</v>
      </c>
      <c r="Q8326">
        <f ca="1">DATEDIF(Data[[#This Row],[Birthdate]],TODAY(),"Y")</f>
        <v>11</v>
      </c>
      <c r="R8326" t="str">
        <f ca="1">IF(Data[[#This Row],[Age]]&lt;=10,"3-10 Years",IF(Data[[#This Row],[Age]]&lt;=15,"11-15 Years",IF(Data[[#This Row],[Age]]&lt;=19,"16-19 Years", "20+ Years")))</f>
        <v>11-15 Years</v>
      </c>
    </row>
    <row r="8327" spans="1:18" x14ac:dyDescent="0.35">
      <c r="A8327" t="s">
        <v>1097</v>
      </c>
      <c r="B8327" s="1">
        <v>44803</v>
      </c>
      <c r="C8327" t="s">
        <v>29</v>
      </c>
      <c r="D8327" t="s">
        <v>24</v>
      </c>
      <c r="E8327" t="s">
        <v>779</v>
      </c>
      <c r="F8327" t="s">
        <v>1194</v>
      </c>
      <c r="G8327" t="s">
        <v>105</v>
      </c>
      <c r="H8327" t="s">
        <v>5036</v>
      </c>
      <c r="I8327" s="1">
        <v>41614</v>
      </c>
      <c r="J8327" t="s">
        <v>1098</v>
      </c>
      <c r="K8327">
        <v>444</v>
      </c>
      <c r="L8327">
        <v>444</v>
      </c>
      <c r="M8327">
        <v>0</v>
      </c>
      <c r="N8327">
        <v>429</v>
      </c>
      <c r="O8327" t="s">
        <v>23</v>
      </c>
      <c r="P8327" t="s">
        <v>25</v>
      </c>
      <c r="Q8327">
        <f ca="1">DATEDIF(Data[[#This Row],[Birthdate]],TODAY(),"Y")</f>
        <v>11</v>
      </c>
      <c r="R8327" t="str">
        <f ca="1">IF(Data[[#This Row],[Age]]&lt;=10,"3-10 Years",IF(Data[[#This Row],[Age]]&lt;=15,"11-15 Years",IF(Data[[#This Row],[Age]]&lt;=19,"16-19 Years", "20+ Years")))</f>
        <v>11-15 Years</v>
      </c>
    </row>
    <row r="8328" spans="1:18" x14ac:dyDescent="0.35">
      <c r="A8328" t="s">
        <v>1116</v>
      </c>
      <c r="B8328" s="1">
        <v>44803</v>
      </c>
      <c r="C8328" t="s">
        <v>29</v>
      </c>
      <c r="D8328" t="s">
        <v>24</v>
      </c>
      <c r="E8328" t="s">
        <v>779</v>
      </c>
      <c r="F8328" t="s">
        <v>1194</v>
      </c>
      <c r="G8328" t="s">
        <v>105</v>
      </c>
      <c r="H8328" t="s">
        <v>5036</v>
      </c>
      <c r="I8328" s="1">
        <v>41732</v>
      </c>
      <c r="J8328" t="s">
        <v>1115</v>
      </c>
      <c r="K8328">
        <v>444</v>
      </c>
      <c r="L8328">
        <v>444</v>
      </c>
      <c r="M8328">
        <v>0</v>
      </c>
      <c r="N8328">
        <v>429</v>
      </c>
      <c r="O8328" t="s">
        <v>23</v>
      </c>
      <c r="P8328" t="s">
        <v>25</v>
      </c>
      <c r="Q8328">
        <f ca="1">DATEDIF(Data[[#This Row],[Birthdate]],TODAY(),"Y")</f>
        <v>11</v>
      </c>
      <c r="R8328" t="str">
        <f ca="1">IF(Data[[#This Row],[Age]]&lt;=10,"3-10 Years",IF(Data[[#This Row],[Age]]&lt;=15,"11-15 Years",IF(Data[[#This Row],[Age]]&lt;=19,"16-19 Years", "20+ Years")))</f>
        <v>11-15 Years</v>
      </c>
    </row>
    <row r="8329" spans="1:18" x14ac:dyDescent="0.35">
      <c r="A8329" t="s">
        <v>771</v>
      </c>
      <c r="B8329" s="1">
        <v>44788</v>
      </c>
      <c r="C8329" t="s">
        <v>29</v>
      </c>
      <c r="D8329" t="s">
        <v>24</v>
      </c>
      <c r="E8329" t="s">
        <v>779</v>
      </c>
      <c r="F8329" t="s">
        <v>1194</v>
      </c>
      <c r="G8329" t="s">
        <v>21</v>
      </c>
      <c r="H8329" t="s">
        <v>5036</v>
      </c>
      <c r="I8329" s="1">
        <v>41951</v>
      </c>
      <c r="J8329" t="s">
        <v>772</v>
      </c>
      <c r="K8329">
        <v>444</v>
      </c>
      <c r="L8329">
        <v>444</v>
      </c>
      <c r="M8329">
        <v>0</v>
      </c>
      <c r="N8329">
        <v>429</v>
      </c>
      <c r="O8329" t="s">
        <v>23</v>
      </c>
      <c r="P8329" t="s">
        <v>152</v>
      </c>
      <c r="Q8329">
        <f ca="1">DATEDIF(Data[[#This Row],[Birthdate]],TODAY(),"Y")</f>
        <v>11</v>
      </c>
      <c r="R8329" t="str">
        <f ca="1">IF(Data[[#This Row],[Age]]&lt;=10,"3-10 Years",IF(Data[[#This Row],[Age]]&lt;=15,"11-15 Years",IF(Data[[#This Row],[Age]]&lt;=19,"16-19 Years", "20+ Years")))</f>
        <v>11-15 Years</v>
      </c>
    </row>
    <row r="8330" spans="1:18" x14ac:dyDescent="0.35">
      <c r="A8330" t="s">
        <v>1108</v>
      </c>
      <c r="B8330" s="1">
        <v>44783</v>
      </c>
      <c r="C8330" t="s">
        <v>29</v>
      </c>
      <c r="D8330" t="s">
        <v>24</v>
      </c>
      <c r="E8330" t="s">
        <v>779</v>
      </c>
      <c r="F8330" t="s">
        <v>1194</v>
      </c>
      <c r="G8330" t="s">
        <v>189</v>
      </c>
      <c r="H8330" t="s">
        <v>5036</v>
      </c>
      <c r="I8330" s="1">
        <v>41814</v>
      </c>
      <c r="J8330" t="s">
        <v>1109</v>
      </c>
      <c r="K8330">
        <v>413</v>
      </c>
      <c r="L8330">
        <v>413</v>
      </c>
      <c r="M8330">
        <v>0</v>
      </c>
      <c r="N8330">
        <v>399</v>
      </c>
      <c r="O8330" t="s">
        <v>23</v>
      </c>
      <c r="P8330" t="s">
        <v>152</v>
      </c>
      <c r="Q8330">
        <f ca="1">DATEDIF(Data[[#This Row],[Birthdate]],TODAY(),"Y")</f>
        <v>11</v>
      </c>
      <c r="R8330" t="str">
        <f ca="1">IF(Data[[#This Row],[Age]]&lt;=10,"3-10 Years",IF(Data[[#This Row],[Age]]&lt;=15,"11-15 Years",IF(Data[[#This Row],[Age]]&lt;=19,"16-19 Years", "20+ Years")))</f>
        <v>11-15 Years</v>
      </c>
    </row>
    <row r="8331" spans="1:18" x14ac:dyDescent="0.35">
      <c r="A8331" t="s">
        <v>643</v>
      </c>
      <c r="B8331" s="1">
        <v>44781</v>
      </c>
      <c r="C8331" t="s">
        <v>29</v>
      </c>
      <c r="D8331" t="s">
        <v>24</v>
      </c>
      <c r="E8331" t="s">
        <v>779</v>
      </c>
      <c r="F8331" t="s">
        <v>1194</v>
      </c>
      <c r="G8331" t="s">
        <v>50</v>
      </c>
      <c r="H8331" t="s">
        <v>5036</v>
      </c>
      <c r="I8331" s="1">
        <v>41648</v>
      </c>
      <c r="J8331" t="s">
        <v>644</v>
      </c>
      <c r="K8331">
        <v>413</v>
      </c>
      <c r="L8331">
        <v>413</v>
      </c>
      <c r="M8331">
        <v>0</v>
      </c>
      <c r="N8331">
        <v>399</v>
      </c>
      <c r="O8331" t="s">
        <v>23</v>
      </c>
      <c r="P8331" t="s">
        <v>152</v>
      </c>
      <c r="Q8331">
        <f ca="1">DATEDIF(Data[[#This Row],[Birthdate]],TODAY(),"Y")</f>
        <v>11</v>
      </c>
      <c r="R8331" t="str">
        <f ca="1">IF(Data[[#This Row],[Age]]&lt;=10,"3-10 Years",IF(Data[[#This Row],[Age]]&lt;=15,"11-15 Years",IF(Data[[#This Row],[Age]]&lt;=19,"16-19 Years", "20+ Years")))</f>
        <v>11-15 Years</v>
      </c>
    </row>
    <row r="8332" spans="1:18" x14ac:dyDescent="0.35">
      <c r="A8332" t="s">
        <v>1242</v>
      </c>
      <c r="B8332" s="1">
        <v>45172</v>
      </c>
      <c r="C8332" t="s">
        <v>29</v>
      </c>
      <c r="D8332" t="s">
        <v>24</v>
      </c>
      <c r="E8332" t="s">
        <v>539</v>
      </c>
      <c r="F8332" t="s">
        <v>1223</v>
      </c>
      <c r="G8332" t="s">
        <v>50</v>
      </c>
      <c r="H8332" t="s">
        <v>5036</v>
      </c>
      <c r="I8332" s="1">
        <v>41824</v>
      </c>
      <c r="J8332" t="s">
        <v>1243</v>
      </c>
      <c r="K8332">
        <v>335</v>
      </c>
      <c r="L8332">
        <v>335</v>
      </c>
      <c r="M8332">
        <v>0</v>
      </c>
      <c r="N8332">
        <v>325</v>
      </c>
      <c r="O8332" t="s">
        <v>1062</v>
      </c>
      <c r="P8332" t="s">
        <v>152</v>
      </c>
      <c r="Q8332">
        <f ca="1">DATEDIF(Data[[#This Row],[Birthdate]],TODAY(),"Y")</f>
        <v>11</v>
      </c>
      <c r="R8332" t="str">
        <f ca="1">IF(Data[[#This Row],[Age]]&lt;=10,"3-10 Years",IF(Data[[#This Row],[Age]]&lt;=15,"11-15 Years",IF(Data[[#This Row],[Age]]&lt;=19,"16-19 Years", "20+ Years")))</f>
        <v>11-15 Years</v>
      </c>
    </row>
    <row r="8333" spans="1:18" x14ac:dyDescent="0.35">
      <c r="A8333" t="s">
        <v>732</v>
      </c>
      <c r="B8333" s="1">
        <v>45170</v>
      </c>
      <c r="C8333" t="s">
        <v>29</v>
      </c>
      <c r="D8333" t="s">
        <v>24</v>
      </c>
      <c r="E8333" t="s">
        <v>539</v>
      </c>
      <c r="F8333" t="s">
        <v>1223</v>
      </c>
      <c r="G8333" t="s">
        <v>57</v>
      </c>
      <c r="H8333" t="s">
        <v>5036</v>
      </c>
      <c r="I8333" s="1">
        <v>41846</v>
      </c>
      <c r="J8333" t="s">
        <v>733</v>
      </c>
      <c r="K8333">
        <v>335</v>
      </c>
      <c r="L8333">
        <v>335</v>
      </c>
      <c r="M8333">
        <v>0</v>
      </c>
      <c r="N8333">
        <v>325</v>
      </c>
      <c r="O8333" t="s">
        <v>1062</v>
      </c>
      <c r="P8333" t="s">
        <v>152</v>
      </c>
      <c r="Q8333">
        <f ca="1">DATEDIF(Data[[#This Row],[Birthdate]],TODAY(),"Y")</f>
        <v>11</v>
      </c>
      <c r="R8333" t="str">
        <f ca="1">IF(Data[[#This Row],[Age]]&lt;=10,"3-10 Years",IF(Data[[#This Row],[Age]]&lt;=15,"11-15 Years",IF(Data[[#This Row],[Age]]&lt;=19,"16-19 Years", "20+ Years")))</f>
        <v>11-15 Years</v>
      </c>
    </row>
    <row r="8334" spans="1:18" x14ac:dyDescent="0.35">
      <c r="A8334" t="s">
        <v>1253</v>
      </c>
      <c r="B8334" s="1">
        <v>45150</v>
      </c>
      <c r="C8334" t="s">
        <v>651</v>
      </c>
      <c r="D8334" t="s">
        <v>24</v>
      </c>
      <c r="E8334" t="s">
        <v>539</v>
      </c>
      <c r="F8334" t="s">
        <v>1223</v>
      </c>
      <c r="G8334" t="s">
        <v>50</v>
      </c>
      <c r="H8334" t="s">
        <v>5036</v>
      </c>
      <c r="I8334" s="1">
        <v>41936</v>
      </c>
      <c r="J8334" t="s">
        <v>1254</v>
      </c>
      <c r="K8334">
        <v>499</v>
      </c>
      <c r="L8334">
        <v>335</v>
      </c>
      <c r="M8334">
        <v>164</v>
      </c>
      <c r="N8334">
        <v>325</v>
      </c>
      <c r="O8334" t="s">
        <v>1062</v>
      </c>
      <c r="P8334" t="s">
        <v>152</v>
      </c>
      <c r="Q8334">
        <f ca="1">DATEDIF(Data[[#This Row],[Birthdate]],TODAY(),"Y")</f>
        <v>11</v>
      </c>
      <c r="R8334" t="str">
        <f ca="1">IF(Data[[#This Row],[Age]]&lt;=10,"3-10 Years",IF(Data[[#This Row],[Age]]&lt;=15,"11-15 Years",IF(Data[[#This Row],[Age]]&lt;=19,"16-19 Years", "20+ Years")))</f>
        <v>11-15 Years</v>
      </c>
    </row>
    <row r="8335" spans="1:18" x14ac:dyDescent="0.35">
      <c r="A8335" t="s">
        <v>640</v>
      </c>
      <c r="B8335" s="1">
        <v>45187</v>
      </c>
      <c r="C8335" t="s">
        <v>29</v>
      </c>
      <c r="D8335" t="s">
        <v>24</v>
      </c>
      <c r="E8335" t="s">
        <v>539</v>
      </c>
      <c r="F8335" t="s">
        <v>540</v>
      </c>
      <c r="G8335" t="s">
        <v>189</v>
      </c>
      <c r="H8335" t="s">
        <v>5036</v>
      </c>
      <c r="I8335" s="1">
        <v>41688</v>
      </c>
      <c r="J8335" t="s">
        <v>580</v>
      </c>
      <c r="K8335">
        <v>466</v>
      </c>
      <c r="L8335">
        <v>466</v>
      </c>
      <c r="M8335">
        <v>0</v>
      </c>
      <c r="N8335">
        <v>450</v>
      </c>
      <c r="O8335" t="s">
        <v>23</v>
      </c>
      <c r="P8335" t="s">
        <v>152</v>
      </c>
      <c r="Q8335">
        <f ca="1">DATEDIF(Data[[#This Row],[Birthdate]],TODAY(),"Y")</f>
        <v>11</v>
      </c>
      <c r="R8335" t="str">
        <f ca="1">IF(Data[[#This Row],[Age]]&lt;=10,"3-10 Years",IF(Data[[#This Row],[Age]]&lt;=15,"11-15 Years",IF(Data[[#This Row],[Age]]&lt;=19,"16-19 Years", "20+ Years")))</f>
        <v>11-15 Years</v>
      </c>
    </row>
    <row r="8336" spans="1:18" x14ac:dyDescent="0.35">
      <c r="A8336" t="s">
        <v>1265</v>
      </c>
      <c r="B8336" s="1">
        <v>45175</v>
      </c>
      <c r="C8336" t="s">
        <v>29</v>
      </c>
      <c r="D8336" t="s">
        <v>24</v>
      </c>
      <c r="E8336" t="s">
        <v>539</v>
      </c>
      <c r="F8336" t="s">
        <v>540</v>
      </c>
      <c r="G8336" t="s">
        <v>1266</v>
      </c>
      <c r="H8336" t="s">
        <v>1083</v>
      </c>
      <c r="I8336" s="1">
        <v>41621</v>
      </c>
      <c r="J8336" t="s">
        <v>1267</v>
      </c>
      <c r="K8336">
        <v>466</v>
      </c>
      <c r="L8336">
        <v>466</v>
      </c>
      <c r="M8336">
        <v>0</v>
      </c>
      <c r="N8336">
        <v>450</v>
      </c>
      <c r="O8336" t="s">
        <v>23</v>
      </c>
      <c r="P8336" t="s">
        <v>25</v>
      </c>
      <c r="Q8336">
        <f ca="1">DATEDIF(Data[[#This Row],[Birthdate]],TODAY(),"Y")</f>
        <v>11</v>
      </c>
      <c r="R8336" t="str">
        <f ca="1">IF(Data[[#This Row],[Age]]&lt;=10,"3-10 Years",IF(Data[[#This Row],[Age]]&lt;=15,"11-15 Years",IF(Data[[#This Row],[Age]]&lt;=19,"16-19 Years", "20+ Years")))</f>
        <v>11-15 Years</v>
      </c>
    </row>
    <row r="8337" spans="1:18" x14ac:dyDescent="0.35">
      <c r="A8337" t="s">
        <v>643</v>
      </c>
      <c r="B8337" s="1">
        <v>45169</v>
      </c>
      <c r="C8337" t="s">
        <v>29</v>
      </c>
      <c r="D8337" t="s">
        <v>24</v>
      </c>
      <c r="E8337" t="s">
        <v>779</v>
      </c>
      <c r="F8337" t="s">
        <v>1194</v>
      </c>
      <c r="G8337" t="s">
        <v>50</v>
      </c>
      <c r="H8337" t="s">
        <v>5036</v>
      </c>
      <c r="I8337" s="1">
        <v>41648</v>
      </c>
      <c r="J8337" t="s">
        <v>644</v>
      </c>
      <c r="K8337">
        <v>279</v>
      </c>
      <c r="L8337">
        <v>279</v>
      </c>
      <c r="M8337">
        <v>0</v>
      </c>
      <c r="N8337">
        <v>270</v>
      </c>
      <c r="O8337" t="s">
        <v>1062</v>
      </c>
      <c r="P8337" t="s">
        <v>152</v>
      </c>
      <c r="Q8337">
        <f ca="1">DATEDIF(Data[[#This Row],[Birthdate]],TODAY(),"Y")</f>
        <v>11</v>
      </c>
      <c r="R8337" t="str">
        <f ca="1">IF(Data[[#This Row],[Age]]&lt;=10,"3-10 Years",IF(Data[[#This Row],[Age]]&lt;=15,"11-15 Years",IF(Data[[#This Row],[Age]]&lt;=19,"16-19 Years", "20+ Years")))</f>
        <v>11-15 Years</v>
      </c>
    </row>
    <row r="8338" spans="1:18" x14ac:dyDescent="0.35">
      <c r="A8338" t="s">
        <v>1282</v>
      </c>
      <c r="B8338" s="1">
        <v>45169</v>
      </c>
      <c r="C8338" t="s">
        <v>29</v>
      </c>
      <c r="D8338" t="s">
        <v>24</v>
      </c>
      <c r="E8338" t="s">
        <v>779</v>
      </c>
      <c r="F8338" t="s">
        <v>1194</v>
      </c>
      <c r="G8338" t="s">
        <v>50</v>
      </c>
      <c r="H8338" t="s">
        <v>5036</v>
      </c>
      <c r="I8338" s="1">
        <v>41739</v>
      </c>
      <c r="J8338" t="s">
        <v>1283</v>
      </c>
      <c r="K8338">
        <v>279</v>
      </c>
      <c r="L8338">
        <v>279</v>
      </c>
      <c r="M8338">
        <v>0</v>
      </c>
      <c r="N8338">
        <v>270</v>
      </c>
      <c r="O8338" t="s">
        <v>1062</v>
      </c>
      <c r="P8338" t="s">
        <v>25</v>
      </c>
      <c r="Q8338">
        <f ca="1">DATEDIF(Data[[#This Row],[Birthdate]],TODAY(),"Y")</f>
        <v>11</v>
      </c>
      <c r="R8338" t="str">
        <f ca="1">IF(Data[[#This Row],[Age]]&lt;=10,"3-10 Years",IF(Data[[#This Row],[Age]]&lt;=15,"11-15 Years",IF(Data[[#This Row],[Age]]&lt;=19,"16-19 Years", "20+ Years")))</f>
        <v>11-15 Years</v>
      </c>
    </row>
    <row r="8339" spans="1:18" x14ac:dyDescent="0.35">
      <c r="A8339" t="s">
        <v>1284</v>
      </c>
      <c r="B8339" s="1">
        <v>45168</v>
      </c>
      <c r="C8339" t="s">
        <v>29</v>
      </c>
      <c r="D8339" t="s">
        <v>24</v>
      </c>
      <c r="E8339" t="s">
        <v>779</v>
      </c>
      <c r="F8339" t="s">
        <v>1194</v>
      </c>
      <c r="G8339" t="s">
        <v>47</v>
      </c>
      <c r="H8339" t="s">
        <v>5036</v>
      </c>
      <c r="I8339" s="1">
        <v>41649</v>
      </c>
      <c r="J8339" t="s">
        <v>1285</v>
      </c>
      <c r="K8339">
        <v>279</v>
      </c>
      <c r="L8339">
        <v>279</v>
      </c>
      <c r="M8339">
        <v>0</v>
      </c>
      <c r="N8339">
        <v>270</v>
      </c>
      <c r="O8339" t="s">
        <v>1062</v>
      </c>
      <c r="P8339" t="s">
        <v>25</v>
      </c>
      <c r="Q8339">
        <f ca="1">DATEDIF(Data[[#This Row],[Birthdate]],TODAY(),"Y")</f>
        <v>11</v>
      </c>
      <c r="R8339" t="str">
        <f ca="1">IF(Data[[#This Row],[Age]]&lt;=10,"3-10 Years",IF(Data[[#This Row],[Age]]&lt;=15,"11-15 Years",IF(Data[[#This Row],[Age]]&lt;=19,"16-19 Years", "20+ Years")))</f>
        <v>11-15 Years</v>
      </c>
    </row>
    <row r="8340" spans="1:18" x14ac:dyDescent="0.35">
      <c r="A8340" t="s">
        <v>1182</v>
      </c>
      <c r="B8340" s="1">
        <v>45160</v>
      </c>
      <c r="C8340" t="s">
        <v>29</v>
      </c>
      <c r="D8340" t="s">
        <v>24</v>
      </c>
      <c r="E8340" t="s">
        <v>779</v>
      </c>
      <c r="F8340" t="s">
        <v>1194</v>
      </c>
      <c r="G8340" t="s">
        <v>50</v>
      </c>
      <c r="H8340" t="s">
        <v>5036</v>
      </c>
      <c r="I8340" s="1">
        <v>41863</v>
      </c>
      <c r="J8340" t="s">
        <v>1183</v>
      </c>
      <c r="K8340">
        <v>279</v>
      </c>
      <c r="L8340">
        <v>279</v>
      </c>
      <c r="M8340">
        <v>0</v>
      </c>
      <c r="N8340">
        <v>270</v>
      </c>
      <c r="O8340" t="s">
        <v>1062</v>
      </c>
      <c r="P8340" t="s">
        <v>25</v>
      </c>
      <c r="Q8340">
        <f ca="1">DATEDIF(Data[[#This Row],[Birthdate]],TODAY(),"Y")</f>
        <v>11</v>
      </c>
      <c r="R8340" t="str">
        <f ca="1">IF(Data[[#This Row],[Age]]&lt;=10,"3-10 Years",IF(Data[[#This Row],[Age]]&lt;=15,"11-15 Years",IF(Data[[#This Row],[Age]]&lt;=19,"16-19 Years", "20+ Years")))</f>
        <v>11-15 Years</v>
      </c>
    </row>
    <row r="8341" spans="1:18" x14ac:dyDescent="0.35">
      <c r="A8341" t="s">
        <v>1180</v>
      </c>
      <c r="B8341" s="1">
        <v>45159</v>
      </c>
      <c r="C8341" t="s">
        <v>29</v>
      </c>
      <c r="D8341" t="s">
        <v>24</v>
      </c>
      <c r="E8341" t="s">
        <v>779</v>
      </c>
      <c r="F8341" t="s">
        <v>1194</v>
      </c>
      <c r="G8341" t="s">
        <v>50</v>
      </c>
      <c r="H8341" t="s">
        <v>5036</v>
      </c>
      <c r="I8341" s="1">
        <v>41678</v>
      </c>
      <c r="J8341" t="s">
        <v>1181</v>
      </c>
      <c r="K8341">
        <v>279</v>
      </c>
      <c r="L8341">
        <v>279</v>
      </c>
      <c r="M8341">
        <v>0</v>
      </c>
      <c r="N8341">
        <v>270</v>
      </c>
      <c r="O8341" t="s">
        <v>1062</v>
      </c>
      <c r="P8341" t="s">
        <v>25</v>
      </c>
      <c r="Q8341">
        <f ca="1">DATEDIF(Data[[#This Row],[Birthdate]],TODAY(),"Y")</f>
        <v>11</v>
      </c>
      <c r="R8341" t="str">
        <f ca="1">IF(Data[[#This Row],[Age]]&lt;=10,"3-10 Years",IF(Data[[#This Row],[Age]]&lt;=15,"11-15 Years",IF(Data[[#This Row],[Age]]&lt;=19,"16-19 Years", "20+ Years")))</f>
        <v>11-15 Years</v>
      </c>
    </row>
    <row r="8342" spans="1:18" x14ac:dyDescent="0.35">
      <c r="A8342" t="s">
        <v>771</v>
      </c>
      <c r="B8342" s="1">
        <v>45154</v>
      </c>
      <c r="C8342" t="s">
        <v>29</v>
      </c>
      <c r="D8342" t="s">
        <v>24</v>
      </c>
      <c r="E8342" t="s">
        <v>779</v>
      </c>
      <c r="F8342" t="s">
        <v>780</v>
      </c>
      <c r="G8342" t="s">
        <v>21</v>
      </c>
      <c r="H8342" t="s">
        <v>5036</v>
      </c>
      <c r="I8342" s="1">
        <v>41951</v>
      </c>
      <c r="J8342" t="s">
        <v>772</v>
      </c>
      <c r="K8342">
        <v>466</v>
      </c>
      <c r="L8342">
        <v>466</v>
      </c>
      <c r="M8342">
        <v>0</v>
      </c>
      <c r="N8342">
        <v>450</v>
      </c>
      <c r="O8342" t="s">
        <v>23</v>
      </c>
      <c r="P8342" t="s">
        <v>152</v>
      </c>
      <c r="Q8342">
        <f ca="1">DATEDIF(Data[[#This Row],[Birthdate]],TODAY(),"Y")</f>
        <v>11</v>
      </c>
      <c r="R8342" t="str">
        <f ca="1">IF(Data[[#This Row],[Age]]&lt;=10,"3-10 Years",IF(Data[[#This Row],[Age]]&lt;=15,"11-15 Years",IF(Data[[#This Row],[Age]]&lt;=19,"16-19 Years", "20+ Years")))</f>
        <v>11-15 Years</v>
      </c>
    </row>
    <row r="8343" spans="1:18" x14ac:dyDescent="0.35">
      <c r="A8343" t="s">
        <v>477</v>
      </c>
      <c r="B8343" s="1">
        <v>45193</v>
      </c>
      <c r="C8343" t="s">
        <v>29</v>
      </c>
      <c r="D8343" t="s">
        <v>24</v>
      </c>
      <c r="E8343" t="s">
        <v>566</v>
      </c>
      <c r="F8343" t="s">
        <v>958</v>
      </c>
      <c r="G8343" t="s">
        <v>21</v>
      </c>
      <c r="H8343" t="s">
        <v>5036</v>
      </c>
      <c r="I8343" s="1">
        <v>41680</v>
      </c>
      <c r="J8343" t="s">
        <v>476</v>
      </c>
      <c r="K8343">
        <v>135</v>
      </c>
      <c r="L8343">
        <v>135</v>
      </c>
      <c r="M8343">
        <v>0</v>
      </c>
      <c r="N8343">
        <v>130</v>
      </c>
      <c r="O8343" t="s">
        <v>23</v>
      </c>
      <c r="P8343" t="s">
        <v>152</v>
      </c>
      <c r="Q8343">
        <f ca="1">DATEDIF(Data[[#This Row],[Birthdate]],TODAY(),"Y")</f>
        <v>11</v>
      </c>
      <c r="R8343" t="str">
        <f ca="1">IF(Data[[#This Row],[Age]]&lt;=10,"3-10 Years",IF(Data[[#This Row],[Age]]&lt;=15,"11-15 Years",IF(Data[[#This Row],[Age]]&lt;=19,"16-19 Years", "20+ Years")))</f>
        <v>11-15 Years</v>
      </c>
    </row>
    <row r="8344" spans="1:18" x14ac:dyDescent="0.35">
      <c r="A8344" t="s">
        <v>1355</v>
      </c>
      <c r="B8344" s="1">
        <v>45193</v>
      </c>
      <c r="C8344" t="s">
        <v>29</v>
      </c>
      <c r="D8344" t="s">
        <v>24</v>
      </c>
      <c r="E8344" t="s">
        <v>566</v>
      </c>
      <c r="F8344" t="s">
        <v>958</v>
      </c>
      <c r="G8344" t="s">
        <v>95</v>
      </c>
      <c r="H8344" t="s">
        <v>5036</v>
      </c>
      <c r="I8344" s="1">
        <v>41885</v>
      </c>
      <c r="J8344" t="s">
        <v>1356</v>
      </c>
      <c r="K8344">
        <v>135</v>
      </c>
      <c r="L8344">
        <v>135</v>
      </c>
      <c r="M8344">
        <v>0</v>
      </c>
      <c r="N8344">
        <v>130</v>
      </c>
      <c r="O8344" t="s">
        <v>23</v>
      </c>
      <c r="P8344" t="s">
        <v>25</v>
      </c>
      <c r="Q8344">
        <f ca="1">DATEDIF(Data[[#This Row],[Birthdate]],TODAY(),"Y")</f>
        <v>11</v>
      </c>
      <c r="R8344" t="str">
        <f ca="1">IF(Data[[#This Row],[Age]]&lt;=10,"3-10 Years",IF(Data[[#This Row],[Age]]&lt;=15,"11-15 Years",IF(Data[[#This Row],[Age]]&lt;=19,"16-19 Years", "20+ Years")))</f>
        <v>11-15 Years</v>
      </c>
    </row>
    <row r="8345" spans="1:18" x14ac:dyDescent="0.35">
      <c r="A8345" t="s">
        <v>643</v>
      </c>
      <c r="B8345" s="1">
        <v>45193</v>
      </c>
      <c r="C8345" t="s">
        <v>29</v>
      </c>
      <c r="D8345" t="s">
        <v>24</v>
      </c>
      <c r="E8345" t="s">
        <v>566</v>
      </c>
      <c r="F8345" t="s">
        <v>958</v>
      </c>
      <c r="G8345" t="s">
        <v>50</v>
      </c>
      <c r="H8345" t="s">
        <v>5036</v>
      </c>
      <c r="I8345" s="1">
        <v>41648</v>
      </c>
      <c r="J8345" t="s">
        <v>644</v>
      </c>
      <c r="K8345">
        <v>135</v>
      </c>
      <c r="L8345">
        <v>135</v>
      </c>
      <c r="M8345">
        <v>0</v>
      </c>
      <c r="N8345">
        <v>130</v>
      </c>
      <c r="O8345" t="s">
        <v>1062</v>
      </c>
      <c r="P8345" t="s">
        <v>152</v>
      </c>
      <c r="Q8345">
        <f ca="1">DATEDIF(Data[[#This Row],[Birthdate]],TODAY(),"Y")</f>
        <v>11</v>
      </c>
      <c r="R8345" t="str">
        <f ca="1">IF(Data[[#This Row],[Age]]&lt;=10,"3-10 Years",IF(Data[[#This Row],[Age]]&lt;=15,"11-15 Years",IF(Data[[#This Row],[Age]]&lt;=19,"16-19 Years", "20+ Years")))</f>
        <v>11-15 Years</v>
      </c>
    </row>
    <row r="8346" spans="1:18" x14ac:dyDescent="0.35">
      <c r="A8346" t="s">
        <v>1362</v>
      </c>
      <c r="B8346" s="1">
        <v>45192</v>
      </c>
      <c r="C8346" t="s">
        <v>29</v>
      </c>
      <c r="D8346" t="s">
        <v>24</v>
      </c>
      <c r="E8346" t="s">
        <v>566</v>
      </c>
      <c r="F8346" t="s">
        <v>958</v>
      </c>
      <c r="G8346" t="s">
        <v>30</v>
      </c>
      <c r="H8346" t="s">
        <v>5036</v>
      </c>
      <c r="I8346" s="1">
        <v>41708</v>
      </c>
      <c r="J8346" t="s">
        <v>1363</v>
      </c>
      <c r="K8346">
        <v>135</v>
      </c>
      <c r="L8346">
        <v>135</v>
      </c>
      <c r="M8346">
        <v>0</v>
      </c>
      <c r="N8346">
        <v>130</v>
      </c>
      <c r="O8346" t="s">
        <v>23</v>
      </c>
      <c r="P8346" t="s">
        <v>25</v>
      </c>
      <c r="Q8346">
        <f ca="1">DATEDIF(Data[[#This Row],[Birthdate]],TODAY(),"Y")</f>
        <v>11</v>
      </c>
      <c r="R8346" t="str">
        <f ca="1">IF(Data[[#This Row],[Age]]&lt;=10,"3-10 Years",IF(Data[[#This Row],[Age]]&lt;=15,"11-15 Years",IF(Data[[#This Row],[Age]]&lt;=19,"16-19 Years", "20+ Years")))</f>
        <v>11-15 Years</v>
      </c>
    </row>
    <row r="8347" spans="1:18" x14ac:dyDescent="0.35">
      <c r="A8347" t="s">
        <v>1182</v>
      </c>
      <c r="B8347" s="1">
        <v>45192</v>
      </c>
      <c r="C8347" t="s">
        <v>29</v>
      </c>
      <c r="D8347" t="s">
        <v>24</v>
      </c>
      <c r="E8347" t="s">
        <v>566</v>
      </c>
      <c r="F8347" t="s">
        <v>958</v>
      </c>
      <c r="G8347" t="s">
        <v>50</v>
      </c>
      <c r="H8347" t="s">
        <v>5036</v>
      </c>
      <c r="I8347" s="1">
        <v>41863</v>
      </c>
      <c r="J8347" t="s">
        <v>1183</v>
      </c>
      <c r="K8347">
        <v>135</v>
      </c>
      <c r="L8347">
        <v>135</v>
      </c>
      <c r="M8347">
        <v>0</v>
      </c>
      <c r="N8347">
        <v>130</v>
      </c>
      <c r="O8347" t="s">
        <v>1062</v>
      </c>
      <c r="P8347" t="s">
        <v>25</v>
      </c>
      <c r="Q8347">
        <f ca="1">DATEDIF(Data[[#This Row],[Birthdate]],TODAY(),"Y")</f>
        <v>11</v>
      </c>
      <c r="R8347" t="str">
        <f ca="1">IF(Data[[#This Row],[Age]]&lt;=10,"3-10 Years",IF(Data[[#This Row],[Age]]&lt;=15,"11-15 Years",IF(Data[[#This Row],[Age]]&lt;=19,"16-19 Years", "20+ Years")))</f>
        <v>11-15 Years</v>
      </c>
    </row>
    <row r="8348" spans="1:18" x14ac:dyDescent="0.35">
      <c r="A8348" t="s">
        <v>1369</v>
      </c>
      <c r="B8348" s="1">
        <v>45191</v>
      </c>
      <c r="C8348" t="s">
        <v>29</v>
      </c>
      <c r="D8348" t="s">
        <v>24</v>
      </c>
      <c r="E8348" t="s">
        <v>566</v>
      </c>
      <c r="F8348" t="s">
        <v>958</v>
      </c>
      <c r="G8348" t="s">
        <v>30</v>
      </c>
      <c r="H8348" t="s">
        <v>5036</v>
      </c>
      <c r="I8348" s="1">
        <v>41706</v>
      </c>
      <c r="J8348" t="s">
        <v>968</v>
      </c>
      <c r="K8348">
        <v>135</v>
      </c>
      <c r="L8348">
        <v>135</v>
      </c>
      <c r="M8348">
        <v>0</v>
      </c>
      <c r="N8348">
        <v>130</v>
      </c>
      <c r="O8348" t="s">
        <v>23</v>
      </c>
      <c r="P8348" t="s">
        <v>25</v>
      </c>
      <c r="Q8348">
        <f ca="1">DATEDIF(Data[[#This Row],[Birthdate]],TODAY(),"Y")</f>
        <v>11</v>
      </c>
      <c r="R8348" t="str">
        <f ca="1">IF(Data[[#This Row],[Age]]&lt;=10,"3-10 Years",IF(Data[[#This Row],[Age]]&lt;=15,"11-15 Years",IF(Data[[#This Row],[Age]]&lt;=19,"16-19 Years", "20+ Years")))</f>
        <v>11-15 Years</v>
      </c>
    </row>
    <row r="8349" spans="1:18" x14ac:dyDescent="0.35">
      <c r="A8349" t="s">
        <v>1375</v>
      </c>
      <c r="B8349" s="1">
        <v>45191</v>
      </c>
      <c r="C8349" t="s">
        <v>29</v>
      </c>
      <c r="D8349" t="s">
        <v>24</v>
      </c>
      <c r="E8349" t="s">
        <v>566</v>
      </c>
      <c r="F8349" t="s">
        <v>958</v>
      </c>
      <c r="G8349" t="s">
        <v>95</v>
      </c>
      <c r="H8349" t="s">
        <v>5036</v>
      </c>
      <c r="I8349" s="1">
        <v>41962</v>
      </c>
      <c r="J8349" t="s">
        <v>1376</v>
      </c>
      <c r="K8349">
        <v>135</v>
      </c>
      <c r="L8349">
        <v>135</v>
      </c>
      <c r="M8349">
        <v>0</v>
      </c>
      <c r="N8349">
        <v>130</v>
      </c>
      <c r="O8349" t="s">
        <v>23</v>
      </c>
      <c r="P8349" t="s">
        <v>25</v>
      </c>
      <c r="Q8349">
        <f ca="1">DATEDIF(Data[[#This Row],[Birthdate]],TODAY(),"Y")</f>
        <v>11</v>
      </c>
      <c r="R8349" t="str">
        <f ca="1">IF(Data[[#This Row],[Age]]&lt;=10,"3-10 Years",IF(Data[[#This Row],[Age]]&lt;=15,"11-15 Years",IF(Data[[#This Row],[Age]]&lt;=19,"16-19 Years", "20+ Years")))</f>
        <v>11-15 Years</v>
      </c>
    </row>
    <row r="8350" spans="1:18" x14ac:dyDescent="0.35">
      <c r="A8350" t="s">
        <v>1386</v>
      </c>
      <c r="B8350" s="1">
        <v>45190</v>
      </c>
      <c r="C8350" t="s">
        <v>29</v>
      </c>
      <c r="D8350" t="s">
        <v>24</v>
      </c>
      <c r="E8350" t="s">
        <v>566</v>
      </c>
      <c r="F8350" t="s">
        <v>958</v>
      </c>
      <c r="G8350" t="s">
        <v>50</v>
      </c>
      <c r="H8350" t="s">
        <v>5036</v>
      </c>
      <c r="I8350" s="1">
        <v>41965</v>
      </c>
      <c r="J8350" t="s">
        <v>1387</v>
      </c>
      <c r="K8350">
        <v>135</v>
      </c>
      <c r="L8350">
        <v>135</v>
      </c>
      <c r="M8350">
        <v>0</v>
      </c>
      <c r="N8350">
        <v>130</v>
      </c>
      <c r="O8350" t="s">
        <v>1062</v>
      </c>
      <c r="P8350" t="s">
        <v>25</v>
      </c>
      <c r="Q8350">
        <f ca="1">DATEDIF(Data[[#This Row],[Birthdate]],TODAY(),"Y")</f>
        <v>11</v>
      </c>
      <c r="R8350" t="str">
        <f ca="1">IF(Data[[#This Row],[Age]]&lt;=10,"3-10 Years",IF(Data[[#This Row],[Age]]&lt;=15,"11-15 Years",IF(Data[[#This Row],[Age]]&lt;=19,"16-19 Years", "20+ Years")))</f>
        <v>11-15 Years</v>
      </c>
    </row>
    <row r="8351" spans="1:18" x14ac:dyDescent="0.35">
      <c r="A8351" t="s">
        <v>1388</v>
      </c>
      <c r="B8351" s="1">
        <v>45190</v>
      </c>
      <c r="C8351" t="s">
        <v>29</v>
      </c>
      <c r="D8351" t="s">
        <v>24</v>
      </c>
      <c r="E8351" t="s">
        <v>566</v>
      </c>
      <c r="F8351" t="s">
        <v>958</v>
      </c>
      <c r="G8351" t="s">
        <v>50</v>
      </c>
      <c r="H8351" t="s">
        <v>5036</v>
      </c>
      <c r="I8351" s="1">
        <v>41900</v>
      </c>
      <c r="J8351" t="s">
        <v>1389</v>
      </c>
      <c r="K8351">
        <v>135</v>
      </c>
      <c r="L8351">
        <v>135</v>
      </c>
      <c r="M8351">
        <v>0</v>
      </c>
      <c r="N8351">
        <v>130</v>
      </c>
      <c r="O8351" t="s">
        <v>1062</v>
      </c>
      <c r="P8351" t="s">
        <v>25</v>
      </c>
      <c r="Q8351">
        <f ca="1">DATEDIF(Data[[#This Row],[Birthdate]],TODAY(),"Y")</f>
        <v>11</v>
      </c>
      <c r="R8351" t="str">
        <f ca="1">IF(Data[[#This Row],[Age]]&lt;=10,"3-10 Years",IF(Data[[#This Row],[Age]]&lt;=15,"11-15 Years",IF(Data[[#This Row],[Age]]&lt;=19,"16-19 Years", "20+ Years")))</f>
        <v>11-15 Years</v>
      </c>
    </row>
    <row r="8352" spans="1:18" x14ac:dyDescent="0.35">
      <c r="A8352" t="s">
        <v>1393</v>
      </c>
      <c r="B8352" s="1">
        <v>45187</v>
      </c>
      <c r="C8352" t="s">
        <v>29</v>
      </c>
      <c r="D8352" t="s">
        <v>24</v>
      </c>
      <c r="E8352" t="s">
        <v>566</v>
      </c>
      <c r="F8352" t="s">
        <v>958</v>
      </c>
      <c r="G8352" t="s">
        <v>50</v>
      </c>
      <c r="H8352" t="s">
        <v>5036</v>
      </c>
      <c r="I8352" s="1">
        <v>41840</v>
      </c>
      <c r="J8352" t="s">
        <v>1394</v>
      </c>
      <c r="K8352">
        <v>109</v>
      </c>
      <c r="L8352">
        <v>109</v>
      </c>
      <c r="M8352">
        <v>0</v>
      </c>
      <c r="N8352">
        <v>105</v>
      </c>
      <c r="O8352" t="s">
        <v>1062</v>
      </c>
      <c r="P8352" t="s">
        <v>25</v>
      </c>
      <c r="Q8352">
        <f ca="1">DATEDIF(Data[[#This Row],[Birthdate]],TODAY(),"Y")</f>
        <v>11</v>
      </c>
      <c r="R8352" t="str">
        <f ca="1">IF(Data[[#This Row],[Age]]&lt;=10,"3-10 Years",IF(Data[[#This Row],[Age]]&lt;=15,"11-15 Years",IF(Data[[#This Row],[Age]]&lt;=19,"16-19 Years", "20+ Years")))</f>
        <v>11-15 Years</v>
      </c>
    </row>
    <row r="8353" spans="1:18" x14ac:dyDescent="0.35">
      <c r="A8353" t="s">
        <v>691</v>
      </c>
      <c r="B8353" s="1">
        <v>45187</v>
      </c>
      <c r="C8353" t="s">
        <v>29</v>
      </c>
      <c r="D8353" t="s">
        <v>24</v>
      </c>
      <c r="E8353" t="s">
        <v>566</v>
      </c>
      <c r="F8353" t="s">
        <v>958</v>
      </c>
      <c r="G8353" t="s">
        <v>105</v>
      </c>
      <c r="H8353" t="s">
        <v>5036</v>
      </c>
      <c r="I8353" s="1">
        <v>41644</v>
      </c>
      <c r="J8353" t="s">
        <v>692</v>
      </c>
      <c r="K8353">
        <v>109</v>
      </c>
      <c r="L8353">
        <v>109</v>
      </c>
      <c r="M8353">
        <v>0</v>
      </c>
      <c r="N8353">
        <v>105</v>
      </c>
      <c r="O8353" t="s">
        <v>23</v>
      </c>
      <c r="P8353" t="s">
        <v>25</v>
      </c>
      <c r="Q8353">
        <f ca="1">DATEDIF(Data[[#This Row],[Birthdate]],TODAY(),"Y")</f>
        <v>11</v>
      </c>
      <c r="R8353" t="str">
        <f ca="1">IF(Data[[#This Row],[Age]]&lt;=10,"3-10 Years",IF(Data[[#This Row],[Age]]&lt;=15,"11-15 Years",IF(Data[[#This Row],[Age]]&lt;=19,"16-19 Years", "20+ Years")))</f>
        <v>11-15 Years</v>
      </c>
    </row>
    <row r="8354" spans="1:18" x14ac:dyDescent="0.35">
      <c r="A8354" t="s">
        <v>1282</v>
      </c>
      <c r="B8354" s="1">
        <v>45186</v>
      </c>
      <c r="C8354" t="s">
        <v>29</v>
      </c>
      <c r="D8354" t="s">
        <v>24</v>
      </c>
      <c r="E8354" t="s">
        <v>566</v>
      </c>
      <c r="F8354" t="s">
        <v>958</v>
      </c>
      <c r="G8354" t="s">
        <v>50</v>
      </c>
      <c r="H8354" t="s">
        <v>5036</v>
      </c>
      <c r="I8354" s="1">
        <v>41739</v>
      </c>
      <c r="J8354" t="s">
        <v>1283</v>
      </c>
      <c r="K8354">
        <v>109</v>
      </c>
      <c r="L8354">
        <v>109</v>
      </c>
      <c r="M8354">
        <v>0</v>
      </c>
      <c r="N8354">
        <v>105</v>
      </c>
      <c r="O8354" t="s">
        <v>1062</v>
      </c>
      <c r="P8354" t="s">
        <v>25</v>
      </c>
      <c r="Q8354">
        <f ca="1">DATEDIF(Data[[#This Row],[Birthdate]],TODAY(),"Y")</f>
        <v>11</v>
      </c>
      <c r="R8354" t="str">
        <f ca="1">IF(Data[[#This Row],[Age]]&lt;=10,"3-10 Years",IF(Data[[#This Row],[Age]]&lt;=15,"11-15 Years",IF(Data[[#This Row],[Age]]&lt;=19,"16-19 Years", "20+ Years")))</f>
        <v>11-15 Years</v>
      </c>
    </row>
    <row r="8355" spans="1:18" x14ac:dyDescent="0.35">
      <c r="A8355" t="s">
        <v>1399</v>
      </c>
      <c r="B8355" s="1">
        <v>45184</v>
      </c>
      <c r="C8355" t="s">
        <v>303</v>
      </c>
      <c r="D8355" t="s">
        <v>24</v>
      </c>
      <c r="E8355" t="s">
        <v>566</v>
      </c>
      <c r="F8355" t="s">
        <v>958</v>
      </c>
      <c r="G8355" t="s">
        <v>50</v>
      </c>
      <c r="H8355" t="s">
        <v>5036</v>
      </c>
      <c r="I8355" s="1">
        <v>41648</v>
      </c>
      <c r="J8355" t="s">
        <v>829</v>
      </c>
      <c r="K8355">
        <v>109</v>
      </c>
      <c r="L8355">
        <v>109</v>
      </c>
      <c r="M8355">
        <v>0</v>
      </c>
      <c r="N8355">
        <v>105</v>
      </c>
      <c r="O8355" t="s">
        <v>1062</v>
      </c>
      <c r="P8355" t="s">
        <v>25</v>
      </c>
      <c r="Q8355">
        <f ca="1">DATEDIF(Data[[#This Row],[Birthdate]],TODAY(),"Y")</f>
        <v>11</v>
      </c>
      <c r="R8355" t="str">
        <f ca="1">IF(Data[[#This Row],[Age]]&lt;=10,"3-10 Years",IF(Data[[#This Row],[Age]]&lt;=15,"11-15 Years",IF(Data[[#This Row],[Age]]&lt;=19,"16-19 Years", "20+ Years")))</f>
        <v>11-15 Years</v>
      </c>
    </row>
    <row r="8356" spans="1:18" x14ac:dyDescent="0.35">
      <c r="A8356" t="s">
        <v>1168</v>
      </c>
      <c r="B8356" s="1">
        <v>45184</v>
      </c>
      <c r="C8356" t="s">
        <v>29</v>
      </c>
      <c r="D8356" t="s">
        <v>24</v>
      </c>
      <c r="E8356" t="s">
        <v>566</v>
      </c>
      <c r="F8356" t="s">
        <v>958</v>
      </c>
      <c r="G8356" t="s">
        <v>47</v>
      </c>
      <c r="H8356" t="s">
        <v>5036</v>
      </c>
      <c r="I8356" s="1">
        <v>41620</v>
      </c>
      <c r="J8356" t="s">
        <v>1169</v>
      </c>
      <c r="K8356">
        <v>109</v>
      </c>
      <c r="L8356">
        <v>109</v>
      </c>
      <c r="M8356">
        <v>0</v>
      </c>
      <c r="N8356">
        <v>105</v>
      </c>
      <c r="O8356" t="s">
        <v>1062</v>
      </c>
      <c r="P8356" t="s">
        <v>25</v>
      </c>
      <c r="Q8356">
        <f ca="1">DATEDIF(Data[[#This Row],[Birthdate]],TODAY(),"Y")</f>
        <v>11</v>
      </c>
      <c r="R8356" t="str">
        <f ca="1">IF(Data[[#This Row],[Age]]&lt;=10,"3-10 Years",IF(Data[[#This Row],[Age]]&lt;=15,"11-15 Years",IF(Data[[#This Row],[Age]]&lt;=19,"16-19 Years", "20+ Years")))</f>
        <v>11-15 Years</v>
      </c>
    </row>
    <row r="8357" spans="1:18" x14ac:dyDescent="0.35">
      <c r="A8357" t="s">
        <v>1400</v>
      </c>
      <c r="B8357" s="1">
        <v>45236</v>
      </c>
      <c r="C8357" t="s">
        <v>29</v>
      </c>
      <c r="D8357" t="s">
        <v>24</v>
      </c>
      <c r="E8357" t="s">
        <v>566</v>
      </c>
      <c r="F8357" t="s">
        <v>958</v>
      </c>
      <c r="G8357" t="s">
        <v>57</v>
      </c>
      <c r="H8357" t="s">
        <v>5036</v>
      </c>
      <c r="I8357" s="1">
        <v>41905</v>
      </c>
      <c r="J8357" t="s">
        <v>1401</v>
      </c>
      <c r="K8357">
        <v>135</v>
      </c>
      <c r="L8357">
        <v>135</v>
      </c>
      <c r="M8357">
        <v>0</v>
      </c>
      <c r="N8357">
        <v>130</v>
      </c>
      <c r="O8357" t="s">
        <v>23</v>
      </c>
      <c r="P8357" t="s">
        <v>25</v>
      </c>
      <c r="Q8357">
        <f ca="1">DATEDIF(Data[[#This Row],[Birthdate]],TODAY(),"Y")</f>
        <v>11</v>
      </c>
      <c r="R8357" t="str">
        <f ca="1">IF(Data[[#This Row],[Age]]&lt;=10,"3-10 Years",IF(Data[[#This Row],[Age]]&lt;=15,"11-15 Years",IF(Data[[#This Row],[Age]]&lt;=19,"16-19 Years", "20+ Years")))</f>
        <v>11-15 Years</v>
      </c>
    </row>
    <row r="8358" spans="1:18" x14ac:dyDescent="0.35">
      <c r="A8358" t="s">
        <v>643</v>
      </c>
      <c r="B8358" s="1">
        <v>45235</v>
      </c>
      <c r="C8358" t="s">
        <v>29</v>
      </c>
      <c r="D8358" t="s">
        <v>24</v>
      </c>
      <c r="E8358" t="s">
        <v>566</v>
      </c>
      <c r="F8358" t="s">
        <v>958</v>
      </c>
      <c r="G8358" t="s">
        <v>50</v>
      </c>
      <c r="H8358" t="s">
        <v>5036</v>
      </c>
      <c r="I8358" s="1">
        <v>41648</v>
      </c>
      <c r="J8358" t="s">
        <v>644</v>
      </c>
      <c r="K8358">
        <v>135</v>
      </c>
      <c r="L8358">
        <v>135</v>
      </c>
      <c r="M8358">
        <v>0</v>
      </c>
      <c r="N8358">
        <v>130</v>
      </c>
      <c r="O8358" t="s">
        <v>23</v>
      </c>
      <c r="P8358" t="s">
        <v>152</v>
      </c>
      <c r="Q8358">
        <f ca="1">DATEDIF(Data[[#This Row],[Birthdate]],TODAY(),"Y")</f>
        <v>11</v>
      </c>
      <c r="R8358" t="str">
        <f ca="1">IF(Data[[#This Row],[Age]]&lt;=10,"3-10 Years",IF(Data[[#This Row],[Age]]&lt;=15,"11-15 Years",IF(Data[[#This Row],[Age]]&lt;=19,"16-19 Years", "20+ Years")))</f>
        <v>11-15 Years</v>
      </c>
    </row>
    <row r="8359" spans="1:18" x14ac:dyDescent="0.35">
      <c r="A8359" t="s">
        <v>477</v>
      </c>
      <c r="B8359" s="1">
        <v>45235</v>
      </c>
      <c r="C8359" t="s">
        <v>29</v>
      </c>
      <c r="D8359" t="s">
        <v>24</v>
      </c>
      <c r="E8359" t="s">
        <v>566</v>
      </c>
      <c r="F8359" t="s">
        <v>958</v>
      </c>
      <c r="G8359" t="s">
        <v>21</v>
      </c>
      <c r="H8359" t="s">
        <v>5036</v>
      </c>
      <c r="I8359" s="1">
        <v>41680</v>
      </c>
      <c r="J8359" t="s">
        <v>476</v>
      </c>
      <c r="K8359">
        <v>135</v>
      </c>
      <c r="L8359">
        <v>135</v>
      </c>
      <c r="M8359">
        <v>0</v>
      </c>
      <c r="N8359">
        <v>130</v>
      </c>
      <c r="O8359" t="s">
        <v>23</v>
      </c>
      <c r="P8359" t="s">
        <v>152</v>
      </c>
      <c r="Q8359">
        <f ca="1">DATEDIF(Data[[#This Row],[Birthdate]],TODAY(),"Y")</f>
        <v>11</v>
      </c>
      <c r="R8359" t="str">
        <f ca="1">IF(Data[[#This Row],[Age]]&lt;=10,"3-10 Years",IF(Data[[#This Row],[Age]]&lt;=15,"11-15 Years",IF(Data[[#This Row],[Age]]&lt;=19,"16-19 Years", "20+ Years")))</f>
        <v>11-15 Years</v>
      </c>
    </row>
    <row r="8360" spans="1:18" x14ac:dyDescent="0.35">
      <c r="A8360" t="s">
        <v>693</v>
      </c>
      <c r="B8360" s="1">
        <v>45235</v>
      </c>
      <c r="C8360" t="s">
        <v>29</v>
      </c>
      <c r="D8360" t="s">
        <v>24</v>
      </c>
      <c r="E8360" t="s">
        <v>566</v>
      </c>
      <c r="F8360" t="s">
        <v>958</v>
      </c>
      <c r="G8360" t="s">
        <v>21</v>
      </c>
      <c r="H8360" t="s">
        <v>5036</v>
      </c>
      <c r="I8360" s="1">
        <v>41621</v>
      </c>
      <c r="J8360" t="s">
        <v>694</v>
      </c>
      <c r="K8360">
        <v>135</v>
      </c>
      <c r="L8360">
        <v>135</v>
      </c>
      <c r="M8360">
        <v>0</v>
      </c>
      <c r="N8360">
        <v>130</v>
      </c>
      <c r="O8360" t="s">
        <v>23</v>
      </c>
      <c r="P8360" t="s">
        <v>25</v>
      </c>
      <c r="Q8360">
        <f ca="1">DATEDIF(Data[[#This Row],[Birthdate]],TODAY(),"Y")</f>
        <v>11</v>
      </c>
      <c r="R8360" t="str">
        <f ca="1">IF(Data[[#This Row],[Age]]&lt;=10,"3-10 Years",IF(Data[[#This Row],[Age]]&lt;=15,"11-15 Years",IF(Data[[#This Row],[Age]]&lt;=19,"16-19 Years", "20+ Years")))</f>
        <v>11-15 Years</v>
      </c>
    </row>
    <row r="8361" spans="1:18" x14ac:dyDescent="0.35">
      <c r="A8361" t="s">
        <v>1404</v>
      </c>
      <c r="B8361" s="1">
        <v>45234</v>
      </c>
      <c r="C8361" t="s">
        <v>29</v>
      </c>
      <c r="D8361" t="s">
        <v>24</v>
      </c>
      <c r="E8361" t="s">
        <v>566</v>
      </c>
      <c r="F8361" t="s">
        <v>958</v>
      </c>
      <c r="G8361" t="s">
        <v>189</v>
      </c>
      <c r="H8361" t="s">
        <v>5036</v>
      </c>
      <c r="I8361" s="1">
        <v>41809</v>
      </c>
      <c r="J8361" t="s">
        <v>1405</v>
      </c>
      <c r="K8361">
        <v>135</v>
      </c>
      <c r="L8361">
        <v>135</v>
      </c>
      <c r="M8361">
        <v>0</v>
      </c>
      <c r="N8361">
        <v>130</v>
      </c>
      <c r="O8361" t="s">
        <v>23</v>
      </c>
      <c r="P8361" t="s">
        <v>25</v>
      </c>
      <c r="Q8361">
        <f ca="1">DATEDIF(Data[[#This Row],[Birthdate]],TODAY(),"Y")</f>
        <v>11</v>
      </c>
      <c r="R8361" t="str">
        <f ca="1">IF(Data[[#This Row],[Age]]&lt;=10,"3-10 Years",IF(Data[[#This Row],[Age]]&lt;=15,"11-15 Years",IF(Data[[#This Row],[Age]]&lt;=19,"16-19 Years", "20+ Years")))</f>
        <v>11-15 Years</v>
      </c>
    </row>
    <row r="8362" spans="1:18" x14ac:dyDescent="0.35">
      <c r="A8362" t="s">
        <v>1406</v>
      </c>
      <c r="B8362" s="1">
        <v>45234</v>
      </c>
      <c r="C8362" t="s">
        <v>29</v>
      </c>
      <c r="D8362" t="s">
        <v>24</v>
      </c>
      <c r="E8362" t="s">
        <v>566</v>
      </c>
      <c r="F8362" t="s">
        <v>958</v>
      </c>
      <c r="G8362" t="s">
        <v>57</v>
      </c>
      <c r="H8362" t="s">
        <v>5036</v>
      </c>
      <c r="I8362" s="1">
        <v>41691</v>
      </c>
      <c r="J8362" t="s">
        <v>1407</v>
      </c>
      <c r="K8362">
        <v>135</v>
      </c>
      <c r="L8362">
        <v>135</v>
      </c>
      <c r="M8362">
        <v>0</v>
      </c>
      <c r="N8362">
        <v>130</v>
      </c>
      <c r="O8362" t="s">
        <v>23</v>
      </c>
      <c r="P8362" t="s">
        <v>25</v>
      </c>
      <c r="Q8362">
        <f ca="1">DATEDIF(Data[[#This Row],[Birthdate]],TODAY(),"Y")</f>
        <v>11</v>
      </c>
      <c r="R8362" t="str">
        <f ca="1">IF(Data[[#This Row],[Age]]&lt;=10,"3-10 Years",IF(Data[[#This Row],[Age]]&lt;=15,"11-15 Years",IF(Data[[#This Row],[Age]]&lt;=19,"16-19 Years", "20+ Years")))</f>
        <v>11-15 Years</v>
      </c>
    </row>
    <row r="8363" spans="1:18" x14ac:dyDescent="0.35">
      <c r="A8363" t="s">
        <v>737</v>
      </c>
      <c r="B8363" s="1">
        <v>45233</v>
      </c>
      <c r="C8363" t="s">
        <v>150</v>
      </c>
      <c r="D8363" t="s">
        <v>24</v>
      </c>
      <c r="E8363" t="s">
        <v>566</v>
      </c>
      <c r="F8363" t="s">
        <v>958</v>
      </c>
      <c r="G8363" t="s">
        <v>57</v>
      </c>
      <c r="H8363" t="s">
        <v>5036</v>
      </c>
      <c r="I8363" s="1">
        <v>41666</v>
      </c>
      <c r="J8363" t="s">
        <v>738</v>
      </c>
      <c r="K8363">
        <v>135</v>
      </c>
      <c r="L8363">
        <v>0</v>
      </c>
      <c r="M8363">
        <v>135</v>
      </c>
      <c r="N8363">
        <v>130</v>
      </c>
      <c r="O8363" t="s">
        <v>23</v>
      </c>
      <c r="P8363" t="s">
        <v>152</v>
      </c>
      <c r="Q8363">
        <f ca="1">DATEDIF(Data[[#This Row],[Birthdate]],TODAY(),"Y")</f>
        <v>11</v>
      </c>
      <c r="R8363" t="str">
        <f ca="1">IF(Data[[#This Row],[Age]]&lt;=10,"3-10 Years",IF(Data[[#This Row],[Age]]&lt;=15,"11-15 Years",IF(Data[[#This Row],[Age]]&lt;=19,"16-19 Years", "20+ Years")))</f>
        <v>11-15 Years</v>
      </c>
    </row>
    <row r="8364" spans="1:18" x14ac:dyDescent="0.35">
      <c r="A8364" t="s">
        <v>640</v>
      </c>
      <c r="B8364" s="1">
        <v>45231</v>
      </c>
      <c r="C8364" t="s">
        <v>29</v>
      </c>
      <c r="D8364" t="s">
        <v>24</v>
      </c>
      <c r="E8364" t="s">
        <v>566</v>
      </c>
      <c r="F8364" t="s">
        <v>958</v>
      </c>
      <c r="G8364" t="s">
        <v>189</v>
      </c>
      <c r="H8364" t="s">
        <v>5036</v>
      </c>
      <c r="I8364" s="1">
        <v>41688</v>
      </c>
      <c r="J8364" t="s">
        <v>580</v>
      </c>
      <c r="K8364">
        <v>109</v>
      </c>
      <c r="L8364">
        <v>109</v>
      </c>
      <c r="M8364">
        <v>0</v>
      </c>
      <c r="N8364">
        <v>105</v>
      </c>
      <c r="O8364" t="s">
        <v>23</v>
      </c>
      <c r="P8364" t="s">
        <v>152</v>
      </c>
      <c r="Q8364">
        <f ca="1">DATEDIF(Data[[#This Row],[Birthdate]],TODAY(),"Y")</f>
        <v>11</v>
      </c>
      <c r="R8364" t="str">
        <f ca="1">IF(Data[[#This Row],[Age]]&lt;=10,"3-10 Years",IF(Data[[#This Row],[Age]]&lt;=15,"11-15 Years",IF(Data[[#This Row],[Age]]&lt;=19,"16-19 Years", "20+ Years")))</f>
        <v>11-15 Years</v>
      </c>
    </row>
    <row r="8365" spans="1:18" x14ac:dyDescent="0.35">
      <c r="A8365" t="s">
        <v>1412</v>
      </c>
      <c r="B8365" s="1">
        <v>45229</v>
      </c>
      <c r="C8365" t="s">
        <v>29</v>
      </c>
      <c r="D8365" t="s">
        <v>24</v>
      </c>
      <c r="E8365" t="s">
        <v>566</v>
      </c>
      <c r="F8365" t="s">
        <v>958</v>
      </c>
      <c r="G8365" t="s">
        <v>57</v>
      </c>
      <c r="H8365" t="s">
        <v>5036</v>
      </c>
      <c r="I8365" s="1">
        <v>41843</v>
      </c>
      <c r="J8365" t="s">
        <v>1413</v>
      </c>
      <c r="K8365">
        <v>109</v>
      </c>
      <c r="L8365">
        <v>109</v>
      </c>
      <c r="M8365">
        <v>0</v>
      </c>
      <c r="N8365">
        <v>105</v>
      </c>
      <c r="O8365" t="s">
        <v>23</v>
      </c>
      <c r="P8365" t="s">
        <v>25</v>
      </c>
      <c r="Q8365">
        <f ca="1">DATEDIF(Data[[#This Row],[Birthdate]],TODAY(),"Y")</f>
        <v>11</v>
      </c>
      <c r="R8365" t="str">
        <f ca="1">IF(Data[[#This Row],[Age]]&lt;=10,"3-10 Years",IF(Data[[#This Row],[Age]]&lt;=15,"11-15 Years",IF(Data[[#This Row],[Age]]&lt;=19,"16-19 Years", "20+ Years")))</f>
        <v>11-15 Years</v>
      </c>
    </row>
    <row r="8366" spans="1:18" x14ac:dyDescent="0.35">
      <c r="A8366" t="s">
        <v>1284</v>
      </c>
      <c r="B8366" s="1">
        <v>45228</v>
      </c>
      <c r="C8366" t="s">
        <v>29</v>
      </c>
      <c r="D8366" t="s">
        <v>24</v>
      </c>
      <c r="E8366" t="s">
        <v>566</v>
      </c>
      <c r="F8366" t="s">
        <v>958</v>
      </c>
      <c r="G8366" t="s">
        <v>47</v>
      </c>
      <c r="H8366" t="s">
        <v>5036</v>
      </c>
      <c r="I8366" s="1">
        <v>41649</v>
      </c>
      <c r="J8366" t="s">
        <v>1285</v>
      </c>
      <c r="K8366">
        <v>0</v>
      </c>
      <c r="L8366">
        <v>0</v>
      </c>
      <c r="M8366">
        <v>0</v>
      </c>
      <c r="N8366">
        <v>105</v>
      </c>
      <c r="O8366" t="s">
        <v>23</v>
      </c>
      <c r="P8366" t="s">
        <v>25</v>
      </c>
      <c r="Q8366">
        <f ca="1">DATEDIF(Data[[#This Row],[Birthdate]],TODAY(),"Y")</f>
        <v>11</v>
      </c>
      <c r="R8366" t="str">
        <f ca="1">IF(Data[[#This Row],[Age]]&lt;=10,"3-10 Years",IF(Data[[#This Row],[Age]]&lt;=15,"11-15 Years",IF(Data[[#This Row],[Age]]&lt;=19,"16-19 Years", "20+ Years")))</f>
        <v>11-15 Years</v>
      </c>
    </row>
    <row r="8367" spans="1:18" x14ac:dyDescent="0.35">
      <c r="A8367" t="s">
        <v>771</v>
      </c>
      <c r="B8367" s="1">
        <v>45226</v>
      </c>
      <c r="C8367" t="s">
        <v>29</v>
      </c>
      <c r="D8367" t="s">
        <v>24</v>
      </c>
      <c r="E8367" t="s">
        <v>566</v>
      </c>
      <c r="F8367" t="s">
        <v>958</v>
      </c>
      <c r="G8367" t="s">
        <v>21</v>
      </c>
      <c r="H8367" t="s">
        <v>5036</v>
      </c>
      <c r="I8367" s="1">
        <v>41951</v>
      </c>
      <c r="J8367" t="s">
        <v>772</v>
      </c>
      <c r="K8367">
        <v>109</v>
      </c>
      <c r="L8367">
        <v>109</v>
      </c>
      <c r="M8367">
        <v>0</v>
      </c>
      <c r="N8367">
        <v>105</v>
      </c>
      <c r="O8367" t="s">
        <v>23</v>
      </c>
      <c r="P8367" t="s">
        <v>152</v>
      </c>
      <c r="Q8367">
        <f ca="1">DATEDIF(Data[[#This Row],[Birthdate]],TODAY(),"Y")</f>
        <v>11</v>
      </c>
      <c r="R8367" t="str">
        <f ca="1">IF(Data[[#This Row],[Age]]&lt;=10,"3-10 Years",IF(Data[[#This Row],[Age]]&lt;=15,"11-15 Years",IF(Data[[#This Row],[Age]]&lt;=19,"16-19 Years", "20+ Years")))</f>
        <v>11-15 Years</v>
      </c>
    </row>
    <row r="8368" spans="1:18" x14ac:dyDescent="0.35">
      <c r="A8368" t="s">
        <v>1375</v>
      </c>
      <c r="B8368" s="1">
        <v>45226</v>
      </c>
      <c r="C8368" t="s">
        <v>29</v>
      </c>
      <c r="D8368" t="s">
        <v>24</v>
      </c>
      <c r="E8368" t="s">
        <v>566</v>
      </c>
      <c r="F8368" t="s">
        <v>958</v>
      </c>
      <c r="G8368" t="s">
        <v>95</v>
      </c>
      <c r="H8368" t="s">
        <v>5036</v>
      </c>
      <c r="I8368" s="1">
        <v>41962</v>
      </c>
      <c r="J8368" t="s">
        <v>1376</v>
      </c>
      <c r="K8368">
        <v>109</v>
      </c>
      <c r="L8368">
        <v>109</v>
      </c>
      <c r="M8368">
        <v>0</v>
      </c>
      <c r="N8368">
        <v>105</v>
      </c>
      <c r="O8368" t="s">
        <v>23</v>
      </c>
      <c r="P8368" t="s">
        <v>25</v>
      </c>
      <c r="Q8368">
        <f ca="1">DATEDIF(Data[[#This Row],[Birthdate]],TODAY(),"Y")</f>
        <v>11</v>
      </c>
      <c r="R8368" t="str">
        <f ca="1">IF(Data[[#This Row],[Age]]&lt;=10,"3-10 Years",IF(Data[[#This Row],[Age]]&lt;=15,"11-15 Years",IF(Data[[#This Row],[Age]]&lt;=19,"16-19 Years", "20+ Years")))</f>
        <v>11-15 Years</v>
      </c>
    </row>
    <row r="8369" spans="1:18" x14ac:dyDescent="0.35">
      <c r="A8369" t="s">
        <v>1416</v>
      </c>
      <c r="B8369" s="1">
        <v>45225</v>
      </c>
      <c r="C8369" t="s">
        <v>29</v>
      </c>
      <c r="D8369" t="s">
        <v>24</v>
      </c>
      <c r="E8369" t="s">
        <v>566</v>
      </c>
      <c r="F8369" t="s">
        <v>958</v>
      </c>
      <c r="G8369" t="s">
        <v>57</v>
      </c>
      <c r="H8369" t="s">
        <v>5036</v>
      </c>
      <c r="I8369" s="1">
        <v>41753</v>
      </c>
      <c r="J8369" t="s">
        <v>273</v>
      </c>
      <c r="K8369">
        <v>109</v>
      </c>
      <c r="L8369">
        <v>109</v>
      </c>
      <c r="M8369">
        <v>0</v>
      </c>
      <c r="N8369">
        <v>105</v>
      </c>
      <c r="O8369" t="s">
        <v>23</v>
      </c>
      <c r="P8369" t="s">
        <v>25</v>
      </c>
      <c r="Q8369">
        <f ca="1">DATEDIF(Data[[#This Row],[Birthdate]],TODAY(),"Y")</f>
        <v>11</v>
      </c>
      <c r="R8369" t="str">
        <f ca="1">IF(Data[[#This Row],[Age]]&lt;=10,"3-10 Years",IF(Data[[#This Row],[Age]]&lt;=15,"11-15 Years",IF(Data[[#This Row],[Age]]&lt;=19,"16-19 Years", "20+ Years")))</f>
        <v>11-15 Years</v>
      </c>
    </row>
    <row r="8370" spans="1:18" x14ac:dyDescent="0.35">
      <c r="A8370" t="s">
        <v>1282</v>
      </c>
      <c r="B8370" s="1">
        <v>45224</v>
      </c>
      <c r="C8370" t="s">
        <v>29</v>
      </c>
      <c r="D8370" t="s">
        <v>24</v>
      </c>
      <c r="E8370" t="s">
        <v>566</v>
      </c>
      <c r="F8370" t="s">
        <v>958</v>
      </c>
      <c r="G8370" t="s">
        <v>50</v>
      </c>
      <c r="H8370" t="s">
        <v>5036</v>
      </c>
      <c r="I8370" s="1">
        <v>41739</v>
      </c>
      <c r="J8370" t="s">
        <v>1283</v>
      </c>
      <c r="K8370">
        <v>109</v>
      </c>
      <c r="L8370">
        <v>109</v>
      </c>
      <c r="M8370">
        <v>0</v>
      </c>
      <c r="N8370">
        <v>105</v>
      </c>
      <c r="O8370" t="s">
        <v>23</v>
      </c>
      <c r="P8370" t="s">
        <v>25</v>
      </c>
      <c r="Q8370">
        <f ca="1">DATEDIF(Data[[#This Row],[Birthdate]],TODAY(),"Y")</f>
        <v>11</v>
      </c>
      <c r="R8370" t="str">
        <f ca="1">IF(Data[[#This Row],[Age]]&lt;=10,"3-10 Years",IF(Data[[#This Row],[Age]]&lt;=15,"11-15 Years",IF(Data[[#This Row],[Age]]&lt;=19,"16-19 Years", "20+ Years")))</f>
        <v>11-15 Years</v>
      </c>
    </row>
    <row r="8371" spans="1:18" x14ac:dyDescent="0.35">
      <c r="A8371" t="s">
        <v>1182</v>
      </c>
      <c r="B8371" s="1">
        <v>45224</v>
      </c>
      <c r="C8371" t="s">
        <v>29</v>
      </c>
      <c r="D8371" t="s">
        <v>24</v>
      </c>
      <c r="E8371" t="s">
        <v>566</v>
      </c>
      <c r="F8371" t="s">
        <v>958</v>
      </c>
      <c r="G8371" t="s">
        <v>50</v>
      </c>
      <c r="H8371" t="s">
        <v>5036</v>
      </c>
      <c r="I8371" s="1">
        <v>41863</v>
      </c>
      <c r="J8371" t="s">
        <v>1183</v>
      </c>
      <c r="K8371">
        <v>109</v>
      </c>
      <c r="L8371">
        <v>109</v>
      </c>
      <c r="M8371">
        <v>0</v>
      </c>
      <c r="N8371">
        <v>105</v>
      </c>
      <c r="O8371" t="s">
        <v>23</v>
      </c>
      <c r="P8371" t="s">
        <v>25</v>
      </c>
      <c r="Q8371">
        <f ca="1">DATEDIF(Data[[#This Row],[Birthdate]],TODAY(),"Y")</f>
        <v>11</v>
      </c>
      <c r="R8371" t="str">
        <f ca="1">IF(Data[[#This Row],[Age]]&lt;=10,"3-10 Years",IF(Data[[#This Row],[Age]]&lt;=15,"11-15 Years",IF(Data[[#This Row],[Age]]&lt;=19,"16-19 Years", "20+ Years")))</f>
        <v>11-15 Years</v>
      </c>
    </row>
    <row r="8372" spans="1:18" x14ac:dyDescent="0.35">
      <c r="A8372" t="s">
        <v>1180</v>
      </c>
      <c r="B8372" s="1">
        <v>45224</v>
      </c>
      <c r="C8372" t="s">
        <v>29</v>
      </c>
      <c r="D8372" t="s">
        <v>24</v>
      </c>
      <c r="E8372" t="s">
        <v>566</v>
      </c>
      <c r="F8372" t="s">
        <v>958</v>
      </c>
      <c r="G8372" t="s">
        <v>50</v>
      </c>
      <c r="H8372" t="s">
        <v>5036</v>
      </c>
      <c r="I8372" s="1">
        <v>41678</v>
      </c>
      <c r="J8372" t="s">
        <v>1181</v>
      </c>
      <c r="K8372">
        <v>109</v>
      </c>
      <c r="L8372">
        <v>109</v>
      </c>
      <c r="M8372">
        <v>0</v>
      </c>
      <c r="N8372">
        <v>105</v>
      </c>
      <c r="O8372" t="s">
        <v>23</v>
      </c>
      <c r="P8372" t="s">
        <v>25</v>
      </c>
      <c r="Q8372">
        <f ca="1">DATEDIF(Data[[#This Row],[Birthdate]],TODAY(),"Y")</f>
        <v>11</v>
      </c>
      <c r="R8372" t="str">
        <f ca="1">IF(Data[[#This Row],[Age]]&lt;=10,"3-10 Years",IF(Data[[#This Row],[Age]]&lt;=15,"11-15 Years",IF(Data[[#This Row],[Age]]&lt;=19,"16-19 Years", "20+ Years")))</f>
        <v>11-15 Years</v>
      </c>
    </row>
    <row r="8373" spans="1:18" x14ac:dyDescent="0.35">
      <c r="A8373" t="s">
        <v>1434</v>
      </c>
      <c r="B8373" s="1">
        <v>45226</v>
      </c>
      <c r="C8373" t="s">
        <v>150</v>
      </c>
      <c r="D8373" t="s">
        <v>24</v>
      </c>
      <c r="E8373" t="s">
        <v>779</v>
      </c>
      <c r="F8373" t="s">
        <v>1194</v>
      </c>
      <c r="G8373" t="s">
        <v>21</v>
      </c>
      <c r="H8373" t="s">
        <v>5036</v>
      </c>
      <c r="I8373" s="1">
        <v>41769</v>
      </c>
      <c r="J8373" t="s">
        <v>909</v>
      </c>
      <c r="K8373">
        <v>466</v>
      </c>
      <c r="L8373">
        <v>0</v>
      </c>
      <c r="M8373">
        <v>466</v>
      </c>
      <c r="N8373">
        <v>450</v>
      </c>
      <c r="O8373" t="s">
        <v>23</v>
      </c>
      <c r="P8373" t="s">
        <v>25</v>
      </c>
      <c r="Q8373">
        <f ca="1">DATEDIF(Data[[#This Row],[Birthdate]],TODAY(),"Y")</f>
        <v>11</v>
      </c>
      <c r="R8373" t="str">
        <f ca="1">IF(Data[[#This Row],[Age]]&lt;=10,"3-10 Years",IF(Data[[#This Row],[Age]]&lt;=15,"11-15 Years",IF(Data[[#This Row],[Age]]&lt;=19,"16-19 Years", "20+ Years")))</f>
        <v>11-15 Years</v>
      </c>
    </row>
    <row r="8374" spans="1:18" x14ac:dyDescent="0.35">
      <c r="A8374" t="s">
        <v>1435</v>
      </c>
      <c r="B8374" s="1">
        <v>45217</v>
      </c>
      <c r="C8374" t="s">
        <v>29</v>
      </c>
      <c r="D8374" t="s">
        <v>24</v>
      </c>
      <c r="E8374" t="s">
        <v>779</v>
      </c>
      <c r="F8374" t="s">
        <v>1194</v>
      </c>
      <c r="G8374" t="s">
        <v>21</v>
      </c>
      <c r="H8374" t="s">
        <v>5036</v>
      </c>
      <c r="I8374" s="1">
        <v>41873</v>
      </c>
      <c r="J8374" t="s">
        <v>1436</v>
      </c>
      <c r="K8374">
        <v>270</v>
      </c>
      <c r="L8374">
        <v>270</v>
      </c>
      <c r="M8374">
        <v>0</v>
      </c>
      <c r="N8374">
        <v>450</v>
      </c>
      <c r="O8374" t="s">
        <v>23</v>
      </c>
      <c r="P8374" t="s">
        <v>25</v>
      </c>
      <c r="Q8374">
        <f ca="1">DATEDIF(Data[[#This Row],[Birthdate]],TODAY(),"Y")</f>
        <v>11</v>
      </c>
      <c r="R8374" t="str">
        <f ca="1">IF(Data[[#This Row],[Age]]&lt;=10,"3-10 Years",IF(Data[[#This Row],[Age]]&lt;=15,"11-15 Years",IF(Data[[#This Row],[Age]]&lt;=19,"16-19 Years", "20+ Years")))</f>
        <v>11-15 Years</v>
      </c>
    </row>
    <row r="8375" spans="1:18" x14ac:dyDescent="0.35">
      <c r="A8375" t="s">
        <v>1444</v>
      </c>
      <c r="B8375" s="1">
        <v>45181</v>
      </c>
      <c r="C8375" t="s">
        <v>29</v>
      </c>
      <c r="D8375" t="s">
        <v>24</v>
      </c>
      <c r="E8375" t="s">
        <v>779</v>
      </c>
      <c r="F8375" t="s">
        <v>1194</v>
      </c>
      <c r="G8375" t="s">
        <v>21</v>
      </c>
      <c r="H8375" t="s">
        <v>5036</v>
      </c>
      <c r="I8375" s="1">
        <v>41962</v>
      </c>
      <c r="J8375" t="s">
        <v>1445</v>
      </c>
      <c r="K8375">
        <v>279</v>
      </c>
      <c r="L8375">
        <v>279</v>
      </c>
      <c r="M8375">
        <v>0</v>
      </c>
      <c r="N8375">
        <v>270</v>
      </c>
      <c r="O8375" t="s">
        <v>1062</v>
      </c>
      <c r="P8375" t="s">
        <v>25</v>
      </c>
      <c r="Q8375">
        <f ca="1">DATEDIF(Data[[#This Row],[Birthdate]],TODAY(),"Y")</f>
        <v>11</v>
      </c>
      <c r="R8375" t="str">
        <f ca="1">IF(Data[[#This Row],[Age]]&lt;=10,"3-10 Years",IF(Data[[#This Row],[Age]]&lt;=15,"11-15 Years",IF(Data[[#This Row],[Age]]&lt;=19,"16-19 Years", "20+ Years")))</f>
        <v>11-15 Years</v>
      </c>
    </row>
    <row r="8376" spans="1:18" x14ac:dyDescent="0.35">
      <c r="A8376" t="s">
        <v>693</v>
      </c>
      <c r="B8376" s="1">
        <v>45168</v>
      </c>
      <c r="C8376" t="s">
        <v>29</v>
      </c>
      <c r="D8376" t="s">
        <v>24</v>
      </c>
      <c r="E8376" t="s">
        <v>779</v>
      </c>
      <c r="F8376" t="s">
        <v>1194</v>
      </c>
      <c r="G8376" t="s">
        <v>21</v>
      </c>
      <c r="H8376" t="s">
        <v>5036</v>
      </c>
      <c r="I8376" s="1">
        <v>41621</v>
      </c>
      <c r="J8376" t="s">
        <v>694</v>
      </c>
      <c r="K8376">
        <v>466</v>
      </c>
      <c r="L8376">
        <v>466</v>
      </c>
      <c r="M8376">
        <v>0</v>
      </c>
      <c r="N8376">
        <v>450</v>
      </c>
      <c r="O8376" t="s">
        <v>23</v>
      </c>
      <c r="P8376" t="s">
        <v>25</v>
      </c>
      <c r="Q8376">
        <f ca="1">DATEDIF(Data[[#This Row],[Birthdate]],TODAY(),"Y")</f>
        <v>11</v>
      </c>
      <c r="R8376" t="str">
        <f ca="1">IF(Data[[#This Row],[Age]]&lt;=10,"3-10 Years",IF(Data[[#This Row],[Age]]&lt;=15,"11-15 Years",IF(Data[[#This Row],[Age]]&lt;=19,"16-19 Years", "20+ Years")))</f>
        <v>11-15 Years</v>
      </c>
    </row>
    <row r="8377" spans="1:18" x14ac:dyDescent="0.35">
      <c r="A8377" t="s">
        <v>751</v>
      </c>
      <c r="B8377" s="1">
        <v>45148</v>
      </c>
      <c r="C8377" t="s">
        <v>303</v>
      </c>
      <c r="D8377" t="s">
        <v>24</v>
      </c>
      <c r="E8377" t="s">
        <v>779</v>
      </c>
      <c r="F8377" t="s">
        <v>1194</v>
      </c>
      <c r="G8377" t="s">
        <v>105</v>
      </c>
      <c r="H8377" t="s">
        <v>5036</v>
      </c>
      <c r="I8377" s="1">
        <v>41964</v>
      </c>
      <c r="J8377" t="s">
        <v>549</v>
      </c>
      <c r="K8377">
        <v>413</v>
      </c>
      <c r="L8377">
        <v>413</v>
      </c>
      <c r="M8377">
        <v>0</v>
      </c>
      <c r="N8377">
        <v>399</v>
      </c>
      <c r="O8377" t="s">
        <v>23</v>
      </c>
      <c r="P8377" t="s">
        <v>25</v>
      </c>
      <c r="Q8377">
        <f ca="1">DATEDIF(Data[[#This Row],[Birthdate]],TODAY(),"Y")</f>
        <v>11</v>
      </c>
      <c r="R8377" t="str">
        <f ca="1">IF(Data[[#This Row],[Age]]&lt;=10,"3-10 Years",IF(Data[[#This Row],[Age]]&lt;=15,"11-15 Years",IF(Data[[#This Row],[Age]]&lt;=19,"16-19 Years", "20+ Years")))</f>
        <v>11-15 Years</v>
      </c>
    </row>
    <row r="8378" spans="1:18" x14ac:dyDescent="0.35">
      <c r="A8378" t="s">
        <v>1469</v>
      </c>
      <c r="B8378" s="1">
        <v>45145</v>
      </c>
      <c r="C8378" t="s">
        <v>29</v>
      </c>
      <c r="D8378" t="s">
        <v>24</v>
      </c>
      <c r="E8378" t="s">
        <v>779</v>
      </c>
      <c r="F8378" t="s">
        <v>1194</v>
      </c>
      <c r="G8378" t="s">
        <v>57</v>
      </c>
      <c r="H8378" t="s">
        <v>5036</v>
      </c>
      <c r="I8378" s="1">
        <v>41756</v>
      </c>
      <c r="J8378" t="s">
        <v>1470</v>
      </c>
      <c r="K8378">
        <v>413</v>
      </c>
      <c r="L8378">
        <v>413</v>
      </c>
      <c r="M8378">
        <v>0</v>
      </c>
      <c r="N8378">
        <v>399</v>
      </c>
      <c r="O8378" t="s">
        <v>23</v>
      </c>
      <c r="P8378" t="s">
        <v>25</v>
      </c>
      <c r="Q8378">
        <f ca="1">DATEDIF(Data[[#This Row],[Birthdate]],TODAY(),"Y")</f>
        <v>11</v>
      </c>
      <c r="R8378" t="str">
        <f ca="1">IF(Data[[#This Row],[Age]]&lt;=10,"3-10 Years",IF(Data[[#This Row],[Age]]&lt;=15,"11-15 Years",IF(Data[[#This Row],[Age]]&lt;=19,"16-19 Years", "20+ Years")))</f>
        <v>11-15 Years</v>
      </c>
    </row>
    <row r="8379" spans="1:18" x14ac:dyDescent="0.35">
      <c r="A8379" t="s">
        <v>1485</v>
      </c>
      <c r="B8379" s="1">
        <v>45195</v>
      </c>
      <c r="C8379" t="s">
        <v>150</v>
      </c>
      <c r="D8379" t="s">
        <v>24</v>
      </c>
      <c r="E8379" t="s">
        <v>779</v>
      </c>
      <c r="F8379" t="s">
        <v>1194</v>
      </c>
      <c r="G8379" t="s">
        <v>21</v>
      </c>
      <c r="H8379" t="s">
        <v>5036</v>
      </c>
      <c r="I8379" s="1">
        <v>41918</v>
      </c>
      <c r="J8379" t="s">
        <v>1486</v>
      </c>
      <c r="K8379">
        <v>328</v>
      </c>
      <c r="L8379">
        <v>0</v>
      </c>
      <c r="M8379">
        <v>328</v>
      </c>
      <c r="N8379">
        <v>450</v>
      </c>
      <c r="O8379" t="s">
        <v>960</v>
      </c>
      <c r="P8379" t="s">
        <v>25</v>
      </c>
      <c r="Q8379">
        <f ca="1">DATEDIF(Data[[#This Row],[Birthdate]],TODAY(),"Y")</f>
        <v>11</v>
      </c>
      <c r="R8379" t="str">
        <f ca="1">IF(Data[[#This Row],[Age]]&lt;=10,"3-10 Years",IF(Data[[#This Row],[Age]]&lt;=15,"11-15 Years",IF(Data[[#This Row],[Age]]&lt;=19,"16-19 Years", "20+ Years")))</f>
        <v>11-15 Years</v>
      </c>
    </row>
    <row r="8380" spans="1:18" x14ac:dyDescent="0.35">
      <c r="A8380" t="s">
        <v>1487</v>
      </c>
      <c r="B8380" s="1">
        <v>45178</v>
      </c>
      <c r="C8380" t="s">
        <v>29</v>
      </c>
      <c r="D8380" t="s">
        <v>24</v>
      </c>
      <c r="E8380" t="s">
        <v>779</v>
      </c>
      <c r="F8380" t="s">
        <v>1194</v>
      </c>
      <c r="G8380" t="s">
        <v>21</v>
      </c>
      <c r="H8380" t="s">
        <v>5036</v>
      </c>
      <c r="I8380" s="1">
        <v>41750</v>
      </c>
      <c r="J8380" t="s">
        <v>1022</v>
      </c>
      <c r="K8380">
        <v>466</v>
      </c>
      <c r="L8380">
        <v>466</v>
      </c>
      <c r="M8380">
        <v>0</v>
      </c>
      <c r="N8380">
        <v>450</v>
      </c>
      <c r="O8380" t="s">
        <v>960</v>
      </c>
      <c r="P8380" t="s">
        <v>25</v>
      </c>
      <c r="Q8380">
        <f ca="1">DATEDIF(Data[[#This Row],[Birthdate]],TODAY(),"Y")</f>
        <v>11</v>
      </c>
      <c r="R8380" t="str">
        <f ca="1">IF(Data[[#This Row],[Age]]&lt;=10,"3-10 Years",IF(Data[[#This Row],[Age]]&lt;=15,"11-15 Years",IF(Data[[#This Row],[Age]]&lt;=19,"16-19 Years", "20+ Years")))</f>
        <v>11-15 Years</v>
      </c>
    </row>
    <row r="8381" spans="1:18" x14ac:dyDescent="0.35">
      <c r="A8381" t="s">
        <v>1522</v>
      </c>
      <c r="B8381" s="1">
        <v>45520</v>
      </c>
      <c r="C8381" t="s">
        <v>29</v>
      </c>
      <c r="D8381" t="s">
        <v>24</v>
      </c>
      <c r="E8381" t="s">
        <v>539</v>
      </c>
      <c r="F8381" t="s">
        <v>540</v>
      </c>
      <c r="G8381" t="s">
        <v>105</v>
      </c>
      <c r="H8381" t="s">
        <v>5036</v>
      </c>
      <c r="I8381" s="1">
        <v>41929</v>
      </c>
      <c r="J8381" t="s">
        <v>1523</v>
      </c>
      <c r="K8381">
        <v>414</v>
      </c>
      <c r="L8381">
        <v>414</v>
      </c>
      <c r="M8381">
        <v>0</v>
      </c>
      <c r="N8381">
        <v>459</v>
      </c>
      <c r="O8381" t="s">
        <v>23</v>
      </c>
      <c r="P8381" t="s">
        <v>25</v>
      </c>
      <c r="Q8381">
        <f ca="1">DATEDIF(Data[[#This Row],[Birthdate]],TODAY(),"Y")</f>
        <v>11</v>
      </c>
      <c r="R8381" t="str">
        <f ca="1">IF(Data[[#This Row],[Age]]&lt;=10,"3-10 Years",IF(Data[[#This Row],[Age]]&lt;=15,"11-15 Years",IF(Data[[#This Row],[Age]]&lt;=19,"16-19 Years", "20+ Years")))</f>
        <v>11-15 Years</v>
      </c>
    </row>
    <row r="8382" spans="1:18" x14ac:dyDescent="0.35">
      <c r="A8382" t="s">
        <v>1552</v>
      </c>
      <c r="B8382" s="1">
        <v>45565</v>
      </c>
      <c r="C8382" t="s">
        <v>29</v>
      </c>
      <c r="D8382" t="s">
        <v>24</v>
      </c>
      <c r="E8382" t="s">
        <v>779</v>
      </c>
      <c r="F8382" t="s">
        <v>780</v>
      </c>
      <c r="G8382" t="s">
        <v>37</v>
      </c>
      <c r="H8382" t="s">
        <v>5036</v>
      </c>
      <c r="I8382" s="1">
        <v>41810</v>
      </c>
      <c r="J8382" t="s">
        <v>293</v>
      </c>
      <c r="K8382">
        <v>390</v>
      </c>
      <c r="L8382">
        <v>390</v>
      </c>
      <c r="M8382">
        <v>0</v>
      </c>
      <c r="N8382">
        <v>459</v>
      </c>
      <c r="O8382" t="s">
        <v>960</v>
      </c>
      <c r="P8382" t="s">
        <v>25</v>
      </c>
      <c r="Q8382">
        <f ca="1">DATEDIF(Data[[#This Row],[Birthdate]],TODAY(),"Y")</f>
        <v>11</v>
      </c>
      <c r="R8382" t="str">
        <f ca="1">IF(Data[[#This Row],[Age]]&lt;=10,"3-10 Years",IF(Data[[#This Row],[Age]]&lt;=15,"11-15 Years",IF(Data[[#This Row],[Age]]&lt;=19,"16-19 Years", "20+ Years")))</f>
        <v>11-15 Years</v>
      </c>
    </row>
    <row r="8383" spans="1:18" x14ac:dyDescent="0.35">
      <c r="A8383" t="s">
        <v>1560</v>
      </c>
      <c r="B8383" s="1">
        <v>45544</v>
      </c>
      <c r="C8383" t="s">
        <v>29</v>
      </c>
      <c r="D8383" t="s">
        <v>24</v>
      </c>
      <c r="E8383" t="s">
        <v>779</v>
      </c>
      <c r="F8383" t="s">
        <v>780</v>
      </c>
      <c r="G8383" t="s">
        <v>37</v>
      </c>
      <c r="H8383" t="s">
        <v>5036</v>
      </c>
      <c r="I8383" s="1">
        <v>41803</v>
      </c>
      <c r="J8383" t="s">
        <v>1561</v>
      </c>
      <c r="K8383">
        <v>480</v>
      </c>
      <c r="L8383">
        <v>480</v>
      </c>
      <c r="M8383">
        <v>0</v>
      </c>
      <c r="N8383">
        <v>459</v>
      </c>
      <c r="O8383" t="s">
        <v>960</v>
      </c>
      <c r="P8383" t="s">
        <v>25</v>
      </c>
      <c r="Q8383">
        <f ca="1">DATEDIF(Data[[#This Row],[Birthdate]],TODAY(),"Y")</f>
        <v>11</v>
      </c>
      <c r="R8383" t="str">
        <f ca="1">IF(Data[[#This Row],[Age]]&lt;=10,"3-10 Years",IF(Data[[#This Row],[Age]]&lt;=15,"11-15 Years",IF(Data[[#This Row],[Age]]&lt;=19,"16-19 Years", "20+ Years")))</f>
        <v>11-15 Years</v>
      </c>
    </row>
    <row r="8384" spans="1:18" x14ac:dyDescent="0.35">
      <c r="A8384" t="s">
        <v>1564</v>
      </c>
      <c r="B8384" s="1">
        <v>45543</v>
      </c>
      <c r="C8384" t="s">
        <v>29</v>
      </c>
      <c r="D8384" t="s">
        <v>24</v>
      </c>
      <c r="E8384" t="s">
        <v>779</v>
      </c>
      <c r="F8384" t="s">
        <v>780</v>
      </c>
      <c r="G8384" t="s">
        <v>105</v>
      </c>
      <c r="H8384" t="s">
        <v>5036</v>
      </c>
      <c r="I8384" s="1">
        <v>41950</v>
      </c>
      <c r="J8384" t="s">
        <v>1565</v>
      </c>
      <c r="K8384">
        <v>480</v>
      </c>
      <c r="L8384">
        <v>480</v>
      </c>
      <c r="M8384">
        <v>0</v>
      </c>
      <c r="N8384">
        <v>459</v>
      </c>
      <c r="O8384" t="s">
        <v>23</v>
      </c>
      <c r="P8384" t="s">
        <v>25</v>
      </c>
      <c r="Q8384">
        <f ca="1">DATEDIF(Data[[#This Row],[Birthdate]],TODAY(),"Y")</f>
        <v>11</v>
      </c>
      <c r="R8384" t="str">
        <f ca="1">IF(Data[[#This Row],[Age]]&lt;=10,"3-10 Years",IF(Data[[#This Row],[Age]]&lt;=15,"11-15 Years",IF(Data[[#This Row],[Age]]&lt;=19,"16-19 Years", "20+ Years")))</f>
        <v>11-15 Years</v>
      </c>
    </row>
    <row r="8385" spans="1:18" x14ac:dyDescent="0.35">
      <c r="A8385" t="s">
        <v>1574</v>
      </c>
      <c r="B8385" s="1">
        <v>45540</v>
      </c>
      <c r="C8385" t="s">
        <v>150</v>
      </c>
      <c r="D8385" t="s">
        <v>24</v>
      </c>
      <c r="E8385" t="s">
        <v>779</v>
      </c>
      <c r="F8385" t="s">
        <v>780</v>
      </c>
      <c r="G8385" t="s">
        <v>50</v>
      </c>
      <c r="H8385" t="s">
        <v>5036</v>
      </c>
      <c r="I8385" s="1">
        <v>41821</v>
      </c>
      <c r="J8385" t="s">
        <v>1575</v>
      </c>
      <c r="K8385">
        <v>480</v>
      </c>
      <c r="L8385">
        <v>0</v>
      </c>
      <c r="M8385">
        <v>480</v>
      </c>
      <c r="N8385">
        <v>459</v>
      </c>
      <c r="O8385" t="s">
        <v>23</v>
      </c>
      <c r="P8385" t="s">
        <v>25</v>
      </c>
      <c r="Q8385">
        <f ca="1">DATEDIF(Data[[#This Row],[Birthdate]],TODAY(),"Y")</f>
        <v>11</v>
      </c>
      <c r="R8385" t="str">
        <f ca="1">IF(Data[[#This Row],[Age]]&lt;=10,"3-10 Years",IF(Data[[#This Row],[Age]]&lt;=15,"11-15 Years",IF(Data[[#This Row],[Age]]&lt;=19,"16-19 Years", "20+ Years")))</f>
        <v>11-15 Years</v>
      </c>
    </row>
    <row r="8386" spans="1:18" x14ac:dyDescent="0.35">
      <c r="A8386" t="s">
        <v>693</v>
      </c>
      <c r="B8386" s="1">
        <v>45538</v>
      </c>
      <c r="C8386" t="s">
        <v>29</v>
      </c>
      <c r="D8386" t="s">
        <v>24</v>
      </c>
      <c r="E8386" t="s">
        <v>779</v>
      </c>
      <c r="F8386" t="s">
        <v>780</v>
      </c>
      <c r="G8386" t="s">
        <v>21</v>
      </c>
      <c r="H8386" t="s">
        <v>5036</v>
      </c>
      <c r="I8386" s="1">
        <v>41621</v>
      </c>
      <c r="J8386" t="s">
        <v>694</v>
      </c>
      <c r="K8386">
        <v>480</v>
      </c>
      <c r="L8386">
        <v>480</v>
      </c>
      <c r="M8386">
        <v>0</v>
      </c>
      <c r="N8386">
        <v>459</v>
      </c>
      <c r="O8386" t="s">
        <v>23</v>
      </c>
      <c r="P8386" t="s">
        <v>25</v>
      </c>
      <c r="Q8386">
        <f ca="1">DATEDIF(Data[[#This Row],[Birthdate]],TODAY(),"Y")</f>
        <v>11</v>
      </c>
      <c r="R8386" t="str">
        <f ca="1">IF(Data[[#This Row],[Age]]&lt;=10,"3-10 Years",IF(Data[[#This Row],[Age]]&lt;=15,"11-15 Years",IF(Data[[#This Row],[Age]]&lt;=19,"16-19 Years", "20+ Years")))</f>
        <v>11-15 Years</v>
      </c>
    </row>
    <row r="8387" spans="1:18" x14ac:dyDescent="0.35">
      <c r="A8387" t="s">
        <v>1406</v>
      </c>
      <c r="B8387" s="1">
        <v>45531</v>
      </c>
      <c r="C8387" t="s">
        <v>29</v>
      </c>
      <c r="D8387" t="s">
        <v>24</v>
      </c>
      <c r="E8387" t="s">
        <v>779</v>
      </c>
      <c r="F8387" t="s">
        <v>780</v>
      </c>
      <c r="G8387" t="s">
        <v>57</v>
      </c>
      <c r="H8387" t="s">
        <v>5036</v>
      </c>
      <c r="I8387" s="1">
        <v>41691</v>
      </c>
      <c r="J8387" t="s">
        <v>1407</v>
      </c>
      <c r="K8387">
        <v>480</v>
      </c>
      <c r="L8387">
        <v>480</v>
      </c>
      <c r="M8387">
        <v>0</v>
      </c>
      <c r="N8387">
        <v>459</v>
      </c>
      <c r="O8387" t="s">
        <v>23</v>
      </c>
      <c r="P8387" t="s">
        <v>25</v>
      </c>
      <c r="Q8387">
        <f ca="1">DATEDIF(Data[[#This Row],[Birthdate]],TODAY(),"Y")</f>
        <v>11</v>
      </c>
      <c r="R8387" t="str">
        <f ca="1">IF(Data[[#This Row],[Age]]&lt;=10,"3-10 Years",IF(Data[[#This Row],[Age]]&lt;=15,"11-15 Years",IF(Data[[#This Row],[Age]]&lt;=19,"16-19 Years", "20+ Years")))</f>
        <v>11-15 Years</v>
      </c>
    </row>
    <row r="8388" spans="1:18" x14ac:dyDescent="0.35">
      <c r="A8388" t="s">
        <v>1522</v>
      </c>
      <c r="B8388" s="1">
        <v>45520</v>
      </c>
      <c r="C8388" t="s">
        <v>29</v>
      </c>
      <c r="D8388" t="s">
        <v>24</v>
      </c>
      <c r="E8388" t="s">
        <v>779</v>
      </c>
      <c r="F8388" t="s">
        <v>780</v>
      </c>
      <c r="G8388" t="s">
        <v>105</v>
      </c>
      <c r="H8388" t="s">
        <v>5036</v>
      </c>
      <c r="I8388" s="1">
        <v>41929</v>
      </c>
      <c r="J8388" t="s">
        <v>1523</v>
      </c>
      <c r="K8388">
        <v>435</v>
      </c>
      <c r="L8388">
        <v>435</v>
      </c>
      <c r="M8388">
        <v>0</v>
      </c>
      <c r="N8388">
        <v>459</v>
      </c>
      <c r="O8388" t="s">
        <v>23</v>
      </c>
      <c r="P8388" t="s">
        <v>25</v>
      </c>
      <c r="Q8388">
        <f ca="1">DATEDIF(Data[[#This Row],[Birthdate]],TODAY(),"Y")</f>
        <v>11</v>
      </c>
      <c r="R8388" t="str">
        <f ca="1">IF(Data[[#This Row],[Age]]&lt;=10,"3-10 Years",IF(Data[[#This Row],[Age]]&lt;=15,"11-15 Years",IF(Data[[#This Row],[Age]]&lt;=19,"16-19 Years", "20+ Years")))</f>
        <v>11-15 Years</v>
      </c>
    </row>
    <row r="8389" spans="1:18" x14ac:dyDescent="0.35">
      <c r="A8389" t="s">
        <v>1593</v>
      </c>
      <c r="B8389" s="1">
        <v>45517</v>
      </c>
      <c r="C8389" t="s">
        <v>29</v>
      </c>
      <c r="D8389" t="s">
        <v>24</v>
      </c>
      <c r="E8389" t="s">
        <v>779</v>
      </c>
      <c r="F8389" t="s">
        <v>780</v>
      </c>
      <c r="G8389" t="s">
        <v>189</v>
      </c>
      <c r="H8389" t="s">
        <v>5036</v>
      </c>
      <c r="I8389" s="1">
        <v>41831</v>
      </c>
      <c r="J8389" t="s">
        <v>1594</v>
      </c>
      <c r="K8389">
        <v>480</v>
      </c>
      <c r="L8389">
        <v>480</v>
      </c>
      <c r="M8389">
        <v>0</v>
      </c>
      <c r="N8389">
        <v>459</v>
      </c>
      <c r="O8389" t="s">
        <v>23</v>
      </c>
      <c r="P8389" t="s">
        <v>25</v>
      </c>
      <c r="Q8389">
        <f ca="1">DATEDIF(Data[[#This Row],[Birthdate]],TODAY(),"Y")</f>
        <v>11</v>
      </c>
      <c r="R8389" t="str">
        <f ca="1">IF(Data[[#This Row],[Age]]&lt;=10,"3-10 Years",IF(Data[[#This Row],[Age]]&lt;=15,"11-15 Years",IF(Data[[#This Row],[Age]]&lt;=19,"16-19 Years", "20+ Years")))</f>
        <v>11-15 Years</v>
      </c>
    </row>
    <row r="8390" spans="1:18" x14ac:dyDescent="0.35">
      <c r="A8390" t="s">
        <v>1599</v>
      </c>
      <c r="B8390" s="1">
        <v>45514</v>
      </c>
      <c r="C8390" t="s">
        <v>29</v>
      </c>
      <c r="D8390" t="s">
        <v>24</v>
      </c>
      <c r="E8390" t="s">
        <v>779</v>
      </c>
      <c r="F8390" t="s">
        <v>780</v>
      </c>
      <c r="G8390" t="s">
        <v>95</v>
      </c>
      <c r="H8390" t="s">
        <v>5036</v>
      </c>
      <c r="I8390" s="1">
        <v>41833</v>
      </c>
      <c r="J8390" t="s">
        <v>1600</v>
      </c>
      <c r="K8390">
        <v>480</v>
      </c>
      <c r="L8390">
        <v>480</v>
      </c>
      <c r="M8390">
        <v>0</v>
      </c>
      <c r="N8390">
        <v>459</v>
      </c>
      <c r="O8390" t="s">
        <v>23</v>
      </c>
      <c r="P8390" t="s">
        <v>25</v>
      </c>
      <c r="Q8390">
        <f ca="1">DATEDIF(Data[[#This Row],[Birthdate]],TODAY(),"Y")</f>
        <v>11</v>
      </c>
      <c r="R8390" t="str">
        <f ca="1">IF(Data[[#This Row],[Age]]&lt;=10,"3-10 Years",IF(Data[[#This Row],[Age]]&lt;=15,"11-15 Years",IF(Data[[#This Row],[Age]]&lt;=19,"16-19 Years", "20+ Years")))</f>
        <v>11-15 Years</v>
      </c>
    </row>
    <row r="8391" spans="1:18" x14ac:dyDescent="0.35">
      <c r="A8391" t="s">
        <v>1621</v>
      </c>
      <c r="B8391" s="1">
        <v>45467</v>
      </c>
      <c r="C8391" t="s">
        <v>29</v>
      </c>
      <c r="D8391" t="s">
        <v>24</v>
      </c>
      <c r="E8391" t="s">
        <v>779</v>
      </c>
      <c r="F8391" t="s">
        <v>780</v>
      </c>
      <c r="G8391" t="s">
        <v>105</v>
      </c>
      <c r="H8391" t="s">
        <v>5036</v>
      </c>
      <c r="I8391" s="1">
        <v>41889</v>
      </c>
      <c r="J8391" t="s">
        <v>1622</v>
      </c>
      <c r="K8391">
        <v>423</v>
      </c>
      <c r="L8391">
        <v>423</v>
      </c>
      <c r="M8391">
        <v>0</v>
      </c>
      <c r="N8391">
        <v>405</v>
      </c>
      <c r="O8391" t="s">
        <v>23</v>
      </c>
      <c r="P8391" t="s">
        <v>25</v>
      </c>
      <c r="Q8391">
        <f ca="1">DATEDIF(Data[[#This Row],[Birthdate]],TODAY(),"Y")</f>
        <v>11</v>
      </c>
      <c r="R8391" t="str">
        <f ca="1">IF(Data[[#This Row],[Age]]&lt;=10,"3-10 Years",IF(Data[[#This Row],[Age]]&lt;=15,"11-15 Years",IF(Data[[#This Row],[Age]]&lt;=19,"16-19 Years", "20+ Years")))</f>
        <v>11-15 Years</v>
      </c>
    </row>
    <row r="8392" spans="1:18" x14ac:dyDescent="0.35">
      <c r="A8392" t="s">
        <v>1628</v>
      </c>
      <c r="B8392" s="1">
        <v>45459</v>
      </c>
      <c r="C8392" t="s">
        <v>29</v>
      </c>
      <c r="D8392" t="s">
        <v>24</v>
      </c>
      <c r="E8392" t="s">
        <v>779</v>
      </c>
      <c r="F8392" t="s">
        <v>780</v>
      </c>
      <c r="G8392" t="s">
        <v>57</v>
      </c>
      <c r="H8392" t="s">
        <v>5036</v>
      </c>
      <c r="I8392" s="1">
        <v>41901</v>
      </c>
      <c r="J8392" t="s">
        <v>1629</v>
      </c>
      <c r="K8392">
        <v>423</v>
      </c>
      <c r="L8392">
        <v>423</v>
      </c>
      <c r="M8392">
        <v>0</v>
      </c>
      <c r="N8392">
        <v>405</v>
      </c>
      <c r="O8392" t="s">
        <v>23</v>
      </c>
      <c r="P8392" t="s">
        <v>25</v>
      </c>
      <c r="Q8392">
        <f ca="1">DATEDIF(Data[[#This Row],[Birthdate]],TODAY(),"Y")</f>
        <v>11</v>
      </c>
      <c r="R8392" t="str">
        <f ca="1">IF(Data[[#This Row],[Age]]&lt;=10,"3-10 Years",IF(Data[[#This Row],[Age]]&lt;=15,"11-15 Years",IF(Data[[#This Row],[Age]]&lt;=19,"16-19 Years", "20+ Years")))</f>
        <v>11-15 Years</v>
      </c>
    </row>
    <row r="8393" spans="1:18" x14ac:dyDescent="0.35">
      <c r="A8393" t="s">
        <v>1641</v>
      </c>
      <c r="B8393" s="1">
        <v>45600</v>
      </c>
      <c r="C8393" t="s">
        <v>29</v>
      </c>
      <c r="D8393" t="s">
        <v>24</v>
      </c>
      <c r="E8393" t="s">
        <v>566</v>
      </c>
      <c r="F8393" t="s">
        <v>958</v>
      </c>
      <c r="G8393" t="s">
        <v>50</v>
      </c>
      <c r="H8393" t="s">
        <v>5036</v>
      </c>
      <c r="I8393" s="1">
        <v>41765</v>
      </c>
      <c r="J8393" t="s">
        <v>1642</v>
      </c>
      <c r="K8393">
        <v>157</v>
      </c>
      <c r="L8393">
        <v>157</v>
      </c>
      <c r="M8393">
        <v>0</v>
      </c>
      <c r="N8393">
        <v>150</v>
      </c>
      <c r="O8393" t="s">
        <v>23</v>
      </c>
      <c r="P8393" t="s">
        <v>25</v>
      </c>
      <c r="Q8393">
        <f ca="1">DATEDIF(Data[[#This Row],[Birthdate]],TODAY(),"Y")</f>
        <v>11</v>
      </c>
      <c r="R8393" t="str">
        <f ca="1">IF(Data[[#This Row],[Age]]&lt;=10,"3-10 Years",IF(Data[[#This Row],[Age]]&lt;=15,"11-15 Years",IF(Data[[#This Row],[Age]]&lt;=19,"16-19 Years", "20+ Years")))</f>
        <v>11-15 Years</v>
      </c>
    </row>
    <row r="8394" spans="1:18" x14ac:dyDescent="0.35">
      <c r="A8394" t="s">
        <v>1645</v>
      </c>
      <c r="B8394" s="1">
        <v>45600</v>
      </c>
      <c r="C8394" t="s">
        <v>150</v>
      </c>
      <c r="D8394" t="s">
        <v>24</v>
      </c>
      <c r="E8394" t="s">
        <v>566</v>
      </c>
      <c r="F8394" t="s">
        <v>958</v>
      </c>
      <c r="G8394" t="s">
        <v>50</v>
      </c>
      <c r="H8394" t="s">
        <v>5036</v>
      </c>
      <c r="I8394" s="1">
        <v>41627</v>
      </c>
      <c r="J8394" t="s">
        <v>293</v>
      </c>
      <c r="K8394">
        <v>157</v>
      </c>
      <c r="L8394">
        <v>0</v>
      </c>
      <c r="M8394">
        <v>157</v>
      </c>
      <c r="N8394">
        <v>150</v>
      </c>
      <c r="O8394" t="s">
        <v>23</v>
      </c>
      <c r="P8394" t="s">
        <v>25</v>
      </c>
      <c r="Q8394">
        <f ca="1">DATEDIF(Data[[#This Row],[Birthdate]],TODAY(),"Y")</f>
        <v>11</v>
      </c>
      <c r="R8394" t="str">
        <f ca="1">IF(Data[[#This Row],[Age]]&lt;=10,"3-10 Years",IF(Data[[#This Row],[Age]]&lt;=15,"11-15 Years",IF(Data[[#This Row],[Age]]&lt;=19,"16-19 Years", "20+ Years")))</f>
        <v>11-15 Years</v>
      </c>
    </row>
    <row r="8395" spans="1:18" x14ac:dyDescent="0.35">
      <c r="A8395" t="s">
        <v>1574</v>
      </c>
      <c r="B8395" s="1">
        <v>45597</v>
      </c>
      <c r="C8395" t="s">
        <v>29</v>
      </c>
      <c r="D8395" t="s">
        <v>24</v>
      </c>
      <c r="E8395" t="s">
        <v>566</v>
      </c>
      <c r="F8395" t="s">
        <v>958</v>
      </c>
      <c r="G8395" t="s">
        <v>50</v>
      </c>
      <c r="H8395" t="s">
        <v>5036</v>
      </c>
      <c r="I8395" s="1">
        <v>41821</v>
      </c>
      <c r="J8395" t="s">
        <v>1575</v>
      </c>
      <c r="K8395">
        <v>157</v>
      </c>
      <c r="L8395">
        <v>157</v>
      </c>
      <c r="M8395">
        <v>0</v>
      </c>
      <c r="N8395">
        <v>150</v>
      </c>
      <c r="O8395" t="s">
        <v>23</v>
      </c>
      <c r="P8395" t="s">
        <v>25</v>
      </c>
      <c r="Q8395">
        <f ca="1">DATEDIF(Data[[#This Row],[Birthdate]],TODAY(),"Y")</f>
        <v>11</v>
      </c>
      <c r="R8395" t="str">
        <f ca="1">IF(Data[[#This Row],[Age]]&lt;=10,"3-10 Years",IF(Data[[#This Row],[Age]]&lt;=15,"11-15 Years",IF(Data[[#This Row],[Age]]&lt;=19,"16-19 Years", "20+ Years")))</f>
        <v>11-15 Years</v>
      </c>
    </row>
    <row r="8396" spans="1:18" x14ac:dyDescent="0.35">
      <c r="A8396" t="s">
        <v>771</v>
      </c>
      <c r="B8396" s="1">
        <v>45593</v>
      </c>
      <c r="C8396" t="s">
        <v>29</v>
      </c>
      <c r="D8396" t="s">
        <v>24</v>
      </c>
      <c r="E8396" t="s">
        <v>566</v>
      </c>
      <c r="F8396" t="s">
        <v>958</v>
      </c>
      <c r="G8396" t="s">
        <v>21</v>
      </c>
      <c r="H8396" t="s">
        <v>5036</v>
      </c>
      <c r="I8396" s="1">
        <v>41951</v>
      </c>
      <c r="J8396" t="s">
        <v>772</v>
      </c>
      <c r="K8396">
        <v>141</v>
      </c>
      <c r="L8396">
        <v>141</v>
      </c>
      <c r="M8396">
        <v>0</v>
      </c>
      <c r="N8396">
        <v>135</v>
      </c>
      <c r="O8396" t="s">
        <v>23</v>
      </c>
      <c r="P8396" t="s">
        <v>152</v>
      </c>
      <c r="Q8396">
        <f ca="1">DATEDIF(Data[[#This Row],[Birthdate]],TODAY(),"Y")</f>
        <v>11</v>
      </c>
      <c r="R8396" t="str">
        <f ca="1">IF(Data[[#This Row],[Age]]&lt;=10,"3-10 Years",IF(Data[[#This Row],[Age]]&lt;=15,"11-15 Years",IF(Data[[#This Row],[Age]]&lt;=19,"16-19 Years", "20+ Years")))</f>
        <v>11-15 Years</v>
      </c>
    </row>
    <row r="8397" spans="1:18" x14ac:dyDescent="0.35">
      <c r="A8397" t="s">
        <v>771</v>
      </c>
      <c r="B8397" s="1">
        <v>45565</v>
      </c>
      <c r="C8397" t="s">
        <v>29</v>
      </c>
      <c r="D8397" t="s">
        <v>24</v>
      </c>
      <c r="E8397" t="s">
        <v>566</v>
      </c>
      <c r="F8397" t="s">
        <v>958</v>
      </c>
      <c r="G8397" t="s">
        <v>21</v>
      </c>
      <c r="H8397" t="s">
        <v>5036</v>
      </c>
      <c r="I8397" s="1">
        <v>41951</v>
      </c>
      <c r="J8397" t="s">
        <v>772</v>
      </c>
      <c r="K8397">
        <v>157</v>
      </c>
      <c r="L8397">
        <v>157</v>
      </c>
      <c r="M8397">
        <v>0</v>
      </c>
      <c r="N8397">
        <v>150</v>
      </c>
      <c r="O8397" t="s">
        <v>23</v>
      </c>
      <c r="P8397" t="s">
        <v>152</v>
      </c>
      <c r="Q8397">
        <f ca="1">DATEDIF(Data[[#This Row],[Birthdate]],TODAY(),"Y")</f>
        <v>11</v>
      </c>
      <c r="R8397" t="str">
        <f ca="1">IF(Data[[#This Row],[Age]]&lt;=10,"3-10 Years",IF(Data[[#This Row],[Age]]&lt;=15,"11-15 Years",IF(Data[[#This Row],[Age]]&lt;=19,"16-19 Years", "20+ Years")))</f>
        <v>11-15 Years</v>
      </c>
    </row>
    <row r="8398" spans="1:18" x14ac:dyDescent="0.35">
      <c r="A8398" t="s">
        <v>1434</v>
      </c>
      <c r="B8398" s="1">
        <v>45564</v>
      </c>
      <c r="C8398" t="s">
        <v>29</v>
      </c>
      <c r="D8398" t="s">
        <v>24</v>
      </c>
      <c r="E8398" t="s">
        <v>566</v>
      </c>
      <c r="F8398" t="s">
        <v>958</v>
      </c>
      <c r="G8398" t="s">
        <v>21</v>
      </c>
      <c r="H8398" t="s">
        <v>5036</v>
      </c>
      <c r="I8398" s="1">
        <v>41769</v>
      </c>
      <c r="J8398" t="s">
        <v>909</v>
      </c>
      <c r="K8398">
        <v>157</v>
      </c>
      <c r="L8398">
        <v>157</v>
      </c>
      <c r="M8398">
        <v>0</v>
      </c>
      <c r="N8398">
        <v>150</v>
      </c>
      <c r="O8398" t="s">
        <v>23</v>
      </c>
      <c r="P8398" t="s">
        <v>25</v>
      </c>
      <c r="Q8398">
        <f ca="1">DATEDIF(Data[[#This Row],[Birthdate]],TODAY(),"Y")</f>
        <v>11</v>
      </c>
      <c r="R8398" t="str">
        <f ca="1">IF(Data[[#This Row],[Age]]&lt;=10,"3-10 Years",IF(Data[[#This Row],[Age]]&lt;=15,"11-15 Years",IF(Data[[#This Row],[Age]]&lt;=19,"16-19 Years", "20+ Years")))</f>
        <v>11-15 Years</v>
      </c>
    </row>
    <row r="8399" spans="1:18" x14ac:dyDescent="0.35">
      <c r="A8399" t="s">
        <v>477</v>
      </c>
      <c r="B8399" s="1">
        <v>45561</v>
      </c>
      <c r="C8399" t="s">
        <v>29</v>
      </c>
      <c r="D8399" t="s">
        <v>24</v>
      </c>
      <c r="E8399" t="s">
        <v>566</v>
      </c>
      <c r="F8399" t="s">
        <v>958</v>
      </c>
      <c r="G8399" t="s">
        <v>21</v>
      </c>
      <c r="H8399" t="s">
        <v>5036</v>
      </c>
      <c r="I8399" s="1">
        <v>41680</v>
      </c>
      <c r="J8399" t="s">
        <v>476</v>
      </c>
      <c r="K8399">
        <v>141</v>
      </c>
      <c r="L8399">
        <v>141</v>
      </c>
      <c r="M8399">
        <v>0</v>
      </c>
      <c r="N8399">
        <v>135</v>
      </c>
      <c r="O8399" t="s">
        <v>23</v>
      </c>
      <c r="P8399" t="s">
        <v>152</v>
      </c>
      <c r="Q8399">
        <f ca="1">DATEDIF(Data[[#This Row],[Birthdate]],TODAY(),"Y")</f>
        <v>11</v>
      </c>
      <c r="R8399" t="str">
        <f ca="1">IF(Data[[#This Row],[Age]]&lt;=10,"3-10 Years",IF(Data[[#This Row],[Age]]&lt;=15,"11-15 Years",IF(Data[[#This Row],[Age]]&lt;=19,"16-19 Years", "20+ Years")))</f>
        <v>11-15 Years</v>
      </c>
    </row>
    <row r="8400" spans="1:18" x14ac:dyDescent="0.35">
      <c r="A8400" t="s">
        <v>1680</v>
      </c>
      <c r="B8400" s="1">
        <v>45558</v>
      </c>
      <c r="C8400" t="s">
        <v>29</v>
      </c>
      <c r="D8400" t="s">
        <v>24</v>
      </c>
      <c r="E8400" t="s">
        <v>779</v>
      </c>
      <c r="F8400" t="s">
        <v>1194</v>
      </c>
      <c r="G8400" t="s">
        <v>189</v>
      </c>
      <c r="H8400" t="s">
        <v>5036</v>
      </c>
      <c r="I8400" s="1">
        <v>41926</v>
      </c>
      <c r="J8400" t="s">
        <v>1681</v>
      </c>
      <c r="K8400">
        <v>480</v>
      </c>
      <c r="L8400">
        <v>480</v>
      </c>
      <c r="M8400">
        <v>0</v>
      </c>
      <c r="N8400">
        <v>459</v>
      </c>
      <c r="O8400" t="s">
        <v>960</v>
      </c>
      <c r="P8400" t="s">
        <v>25</v>
      </c>
      <c r="Q8400">
        <f ca="1">DATEDIF(Data[[#This Row],[Birthdate]],TODAY(),"Y")</f>
        <v>11</v>
      </c>
      <c r="R8400" t="str">
        <f ca="1">IF(Data[[#This Row],[Age]]&lt;=10,"3-10 Years",IF(Data[[#This Row],[Age]]&lt;=15,"11-15 Years",IF(Data[[#This Row],[Age]]&lt;=19,"16-19 Years", "20+ Years")))</f>
        <v>11-15 Years</v>
      </c>
    </row>
    <row r="8401" spans="1:18" x14ac:dyDescent="0.35">
      <c r="A8401" t="s">
        <v>1685</v>
      </c>
      <c r="B8401" s="1">
        <v>45550</v>
      </c>
      <c r="C8401" t="s">
        <v>29</v>
      </c>
      <c r="D8401" t="s">
        <v>24</v>
      </c>
      <c r="E8401" t="s">
        <v>779</v>
      </c>
      <c r="F8401" t="s">
        <v>1194</v>
      </c>
      <c r="G8401" t="s">
        <v>47</v>
      </c>
      <c r="H8401" t="s">
        <v>5036</v>
      </c>
      <c r="I8401" s="1">
        <v>41643</v>
      </c>
      <c r="J8401" t="s">
        <v>743</v>
      </c>
      <c r="K8401">
        <v>480</v>
      </c>
      <c r="L8401">
        <v>480</v>
      </c>
      <c r="M8401">
        <v>0</v>
      </c>
      <c r="N8401">
        <v>459</v>
      </c>
      <c r="O8401" t="s">
        <v>960</v>
      </c>
      <c r="P8401" t="s">
        <v>152</v>
      </c>
      <c r="Q8401">
        <f ca="1">DATEDIF(Data[[#This Row],[Birthdate]],TODAY(),"Y")</f>
        <v>11</v>
      </c>
      <c r="R8401" t="str">
        <f ca="1">IF(Data[[#This Row],[Age]]&lt;=10,"3-10 Years",IF(Data[[#This Row],[Age]]&lt;=15,"11-15 Years",IF(Data[[#This Row],[Age]]&lt;=19,"16-19 Years", "20+ Years")))</f>
        <v>11-15 Years</v>
      </c>
    </row>
    <row r="8402" spans="1:18" x14ac:dyDescent="0.35">
      <c r="A8402" t="s">
        <v>1685</v>
      </c>
      <c r="B8402" s="1">
        <v>45550</v>
      </c>
      <c r="C8402" t="s">
        <v>29</v>
      </c>
      <c r="D8402" t="s">
        <v>24</v>
      </c>
      <c r="E8402" t="s">
        <v>779</v>
      </c>
      <c r="F8402" t="s">
        <v>1194</v>
      </c>
      <c r="G8402" t="s">
        <v>47</v>
      </c>
      <c r="H8402" t="s">
        <v>5036</v>
      </c>
      <c r="I8402" s="1">
        <v>41643</v>
      </c>
      <c r="J8402" t="s">
        <v>743</v>
      </c>
      <c r="K8402">
        <v>480</v>
      </c>
      <c r="L8402">
        <v>480</v>
      </c>
      <c r="M8402">
        <v>0</v>
      </c>
      <c r="N8402">
        <v>459</v>
      </c>
      <c r="O8402" t="s">
        <v>23</v>
      </c>
      <c r="P8402" t="s">
        <v>152</v>
      </c>
      <c r="Q8402">
        <f ca="1">DATEDIF(Data[[#This Row],[Birthdate]],TODAY(),"Y")</f>
        <v>11</v>
      </c>
      <c r="R8402" t="str">
        <f ca="1">IF(Data[[#This Row],[Age]]&lt;=10,"3-10 Years",IF(Data[[#This Row],[Age]]&lt;=15,"11-15 Years",IF(Data[[#This Row],[Age]]&lt;=19,"16-19 Years", "20+ Years")))</f>
        <v>11-15 Years</v>
      </c>
    </row>
    <row r="8403" spans="1:18" x14ac:dyDescent="0.35">
      <c r="A8403" t="s">
        <v>1698</v>
      </c>
      <c r="B8403" s="1">
        <v>45539</v>
      </c>
      <c r="C8403" t="s">
        <v>29</v>
      </c>
      <c r="D8403" t="s">
        <v>24</v>
      </c>
      <c r="E8403" t="s">
        <v>779</v>
      </c>
      <c r="F8403" t="s">
        <v>1194</v>
      </c>
      <c r="G8403" t="s">
        <v>189</v>
      </c>
      <c r="H8403" t="s">
        <v>5036</v>
      </c>
      <c r="I8403" s="1">
        <v>41848</v>
      </c>
      <c r="J8403" t="s">
        <v>1699</v>
      </c>
      <c r="K8403">
        <v>459</v>
      </c>
      <c r="L8403">
        <v>459</v>
      </c>
      <c r="M8403">
        <v>0</v>
      </c>
      <c r="N8403">
        <v>459</v>
      </c>
      <c r="O8403" t="s">
        <v>23</v>
      </c>
      <c r="P8403" t="s">
        <v>25</v>
      </c>
      <c r="Q8403">
        <f ca="1">DATEDIF(Data[[#This Row],[Birthdate]],TODAY(),"Y")</f>
        <v>11</v>
      </c>
      <c r="R8403" t="str">
        <f ca="1">IF(Data[[#This Row],[Age]]&lt;=10,"3-10 Years",IF(Data[[#This Row],[Age]]&lt;=15,"11-15 Years",IF(Data[[#This Row],[Age]]&lt;=19,"16-19 Years", "20+ Years")))</f>
        <v>11-15 Years</v>
      </c>
    </row>
    <row r="8404" spans="1:18" x14ac:dyDescent="0.35">
      <c r="A8404" t="s">
        <v>1704</v>
      </c>
      <c r="B8404" s="1">
        <v>45539</v>
      </c>
      <c r="C8404" t="s">
        <v>29</v>
      </c>
      <c r="D8404" t="s">
        <v>24</v>
      </c>
      <c r="E8404" t="s">
        <v>779</v>
      </c>
      <c r="F8404" t="s">
        <v>1194</v>
      </c>
      <c r="G8404" t="s">
        <v>30</v>
      </c>
      <c r="H8404" t="s">
        <v>5036</v>
      </c>
      <c r="I8404" s="1">
        <v>41859</v>
      </c>
      <c r="J8404" t="s">
        <v>1705</v>
      </c>
      <c r="K8404">
        <v>375</v>
      </c>
      <c r="L8404">
        <v>375</v>
      </c>
      <c r="M8404">
        <v>0</v>
      </c>
      <c r="N8404">
        <v>459</v>
      </c>
      <c r="O8404" t="s">
        <v>960</v>
      </c>
      <c r="P8404" t="s">
        <v>152</v>
      </c>
      <c r="Q8404">
        <f ca="1">DATEDIF(Data[[#This Row],[Birthdate]],TODAY(),"Y")</f>
        <v>11</v>
      </c>
      <c r="R8404" t="str">
        <f ca="1">IF(Data[[#This Row],[Age]]&lt;=10,"3-10 Years",IF(Data[[#This Row],[Age]]&lt;=15,"11-15 Years",IF(Data[[#This Row],[Age]]&lt;=19,"16-19 Years", "20+ Years")))</f>
        <v>11-15 Years</v>
      </c>
    </row>
    <row r="8405" spans="1:18" x14ac:dyDescent="0.35">
      <c r="A8405" t="s">
        <v>1719</v>
      </c>
      <c r="B8405" s="1">
        <v>45528</v>
      </c>
      <c r="C8405" t="s">
        <v>303</v>
      </c>
      <c r="D8405" t="s">
        <v>24</v>
      </c>
      <c r="E8405" t="s">
        <v>779</v>
      </c>
      <c r="F8405" t="s">
        <v>1194</v>
      </c>
      <c r="G8405" t="s">
        <v>21</v>
      </c>
      <c r="H8405" t="s">
        <v>5036</v>
      </c>
      <c r="I8405" s="1">
        <v>41649</v>
      </c>
      <c r="J8405" t="s">
        <v>1720</v>
      </c>
      <c r="K8405">
        <v>480</v>
      </c>
      <c r="L8405">
        <v>480</v>
      </c>
      <c r="M8405">
        <v>0</v>
      </c>
      <c r="N8405">
        <v>459</v>
      </c>
      <c r="O8405" t="s">
        <v>960</v>
      </c>
      <c r="P8405" t="s">
        <v>25</v>
      </c>
      <c r="Q8405">
        <f ca="1">DATEDIF(Data[[#This Row],[Birthdate]],TODAY(),"Y")</f>
        <v>11</v>
      </c>
      <c r="R8405" t="str">
        <f ca="1">IF(Data[[#This Row],[Age]]&lt;=10,"3-10 Years",IF(Data[[#This Row],[Age]]&lt;=15,"11-15 Years",IF(Data[[#This Row],[Age]]&lt;=19,"16-19 Years", "20+ Years")))</f>
        <v>11-15 Years</v>
      </c>
    </row>
    <row r="8406" spans="1:18" x14ac:dyDescent="0.35">
      <c r="A8406" t="s">
        <v>1737</v>
      </c>
      <c r="B8406" s="1">
        <v>45495</v>
      </c>
      <c r="C8406" t="s">
        <v>29</v>
      </c>
      <c r="D8406" t="s">
        <v>24</v>
      </c>
      <c r="E8406" t="s">
        <v>779</v>
      </c>
      <c r="F8406" t="s">
        <v>1194</v>
      </c>
      <c r="G8406" t="s">
        <v>21</v>
      </c>
      <c r="H8406" t="s">
        <v>5036</v>
      </c>
      <c r="I8406" s="1">
        <v>41695</v>
      </c>
      <c r="J8406" t="s">
        <v>1738</v>
      </c>
      <c r="K8406">
        <v>480</v>
      </c>
      <c r="L8406">
        <v>480</v>
      </c>
      <c r="M8406">
        <v>0</v>
      </c>
      <c r="N8406">
        <v>459</v>
      </c>
      <c r="O8406" t="s">
        <v>960</v>
      </c>
      <c r="P8406" t="s">
        <v>25</v>
      </c>
      <c r="Q8406">
        <f ca="1">DATEDIF(Data[[#This Row],[Birthdate]],TODAY(),"Y")</f>
        <v>11</v>
      </c>
      <c r="R8406" t="str">
        <f ca="1">IF(Data[[#This Row],[Age]]&lt;=10,"3-10 Years",IF(Data[[#This Row],[Age]]&lt;=15,"11-15 Years",IF(Data[[#This Row],[Age]]&lt;=19,"16-19 Years", "20+ Years")))</f>
        <v>11-15 Years</v>
      </c>
    </row>
    <row r="8407" spans="1:18" x14ac:dyDescent="0.35">
      <c r="A8407" t="s">
        <v>1752</v>
      </c>
      <c r="B8407" s="1">
        <v>45467</v>
      </c>
      <c r="C8407" t="s">
        <v>29</v>
      </c>
      <c r="D8407" t="s">
        <v>24</v>
      </c>
      <c r="E8407" t="s">
        <v>779</v>
      </c>
      <c r="F8407" t="s">
        <v>1194</v>
      </c>
      <c r="G8407" t="s">
        <v>47</v>
      </c>
      <c r="H8407" t="s">
        <v>5036</v>
      </c>
      <c r="I8407" s="1">
        <v>41733</v>
      </c>
      <c r="J8407" t="s">
        <v>1753</v>
      </c>
      <c r="K8407">
        <v>423</v>
      </c>
      <c r="L8407">
        <v>423</v>
      </c>
      <c r="M8407">
        <v>0</v>
      </c>
      <c r="N8407">
        <v>405</v>
      </c>
      <c r="O8407" t="s">
        <v>960</v>
      </c>
      <c r="P8407" t="s">
        <v>25</v>
      </c>
      <c r="Q8407">
        <f ca="1">DATEDIF(Data[[#This Row],[Birthdate]],TODAY(),"Y")</f>
        <v>11</v>
      </c>
      <c r="R8407" t="str">
        <f ca="1">IF(Data[[#This Row],[Age]]&lt;=10,"3-10 Years",IF(Data[[#This Row],[Age]]&lt;=15,"11-15 Years",IF(Data[[#This Row],[Age]]&lt;=19,"16-19 Years", "20+ Years")))</f>
        <v>11-15 Years</v>
      </c>
    </row>
    <row r="8408" spans="1:18" x14ac:dyDescent="0.35">
      <c r="A8408" t="s">
        <v>1805</v>
      </c>
      <c r="B8408" s="1">
        <v>45906</v>
      </c>
      <c r="C8408" t="s">
        <v>29</v>
      </c>
      <c r="D8408" t="s">
        <v>24</v>
      </c>
      <c r="E8408" t="s">
        <v>779</v>
      </c>
      <c r="F8408" t="s">
        <v>780</v>
      </c>
      <c r="G8408" t="s">
        <v>105</v>
      </c>
      <c r="H8408" t="s">
        <v>5036</v>
      </c>
      <c r="I8408" s="1">
        <v>41647</v>
      </c>
      <c r="J8408" t="s">
        <v>1806</v>
      </c>
      <c r="K8408">
        <v>486</v>
      </c>
      <c r="L8408">
        <v>486</v>
      </c>
      <c r="M8408">
        <v>0</v>
      </c>
      <c r="N8408">
        <v>465</v>
      </c>
      <c r="O8408" t="s">
        <v>23</v>
      </c>
      <c r="P8408" t="s">
        <v>25</v>
      </c>
      <c r="Q8408">
        <f ca="1">DATEDIF(Data[[#This Row],[Birthdate]],TODAY(),"Y")</f>
        <v>11</v>
      </c>
      <c r="R8408" t="str">
        <f ca="1">IF(Data[[#This Row],[Age]]&lt;=10,"3-10 Years",IF(Data[[#This Row],[Age]]&lt;=15,"11-15 Years",IF(Data[[#This Row],[Age]]&lt;=19,"16-19 Years", "20+ Years")))</f>
        <v>11-15 Years</v>
      </c>
    </row>
    <row r="8409" spans="1:18" x14ac:dyDescent="0.35">
      <c r="A8409" t="s">
        <v>1817</v>
      </c>
      <c r="B8409" s="1">
        <v>45898</v>
      </c>
      <c r="C8409" t="s">
        <v>29</v>
      </c>
      <c r="D8409" t="s">
        <v>24</v>
      </c>
      <c r="E8409" t="s">
        <v>779</v>
      </c>
      <c r="F8409" t="s">
        <v>780</v>
      </c>
      <c r="G8409" t="s">
        <v>21</v>
      </c>
      <c r="H8409" t="s">
        <v>5036</v>
      </c>
      <c r="I8409" s="1">
        <v>41928</v>
      </c>
      <c r="J8409" t="s">
        <v>1818</v>
      </c>
      <c r="K8409">
        <v>250</v>
      </c>
      <c r="L8409">
        <v>250</v>
      </c>
      <c r="M8409">
        <v>0</v>
      </c>
      <c r="N8409">
        <v>465</v>
      </c>
      <c r="O8409" t="s">
        <v>23</v>
      </c>
      <c r="P8409" t="s">
        <v>25</v>
      </c>
      <c r="Q8409">
        <f ca="1">DATEDIF(Data[[#This Row],[Birthdate]],TODAY(),"Y")</f>
        <v>11</v>
      </c>
      <c r="R8409" t="str">
        <f ca="1">IF(Data[[#This Row],[Age]]&lt;=10,"3-10 Years",IF(Data[[#This Row],[Age]]&lt;=15,"11-15 Years",IF(Data[[#This Row],[Age]]&lt;=19,"16-19 Years", "20+ Years")))</f>
        <v>11-15 Years</v>
      </c>
    </row>
    <row r="8410" spans="1:18" x14ac:dyDescent="0.35">
      <c r="A8410" t="s">
        <v>737</v>
      </c>
      <c r="B8410" s="1">
        <v>45875</v>
      </c>
      <c r="C8410" t="s">
        <v>29</v>
      </c>
      <c r="D8410" t="s">
        <v>24</v>
      </c>
      <c r="E8410" t="s">
        <v>779</v>
      </c>
      <c r="F8410" t="s">
        <v>780</v>
      </c>
      <c r="G8410" t="s">
        <v>57</v>
      </c>
      <c r="H8410" t="s">
        <v>5036</v>
      </c>
      <c r="I8410" s="1">
        <v>41666</v>
      </c>
      <c r="J8410" t="s">
        <v>738</v>
      </c>
      <c r="K8410">
        <v>486</v>
      </c>
      <c r="L8410">
        <v>486</v>
      </c>
      <c r="M8410">
        <v>0</v>
      </c>
      <c r="N8410">
        <v>465</v>
      </c>
      <c r="O8410" t="s">
        <v>23</v>
      </c>
      <c r="P8410" t="s">
        <v>152</v>
      </c>
      <c r="Q8410">
        <f ca="1">DATEDIF(Data[[#This Row],[Birthdate]],TODAY(),"Y")</f>
        <v>11</v>
      </c>
      <c r="R8410" t="str">
        <f ca="1">IF(Data[[#This Row],[Age]]&lt;=10,"3-10 Years",IF(Data[[#This Row],[Age]]&lt;=15,"11-15 Years",IF(Data[[#This Row],[Age]]&lt;=19,"16-19 Years", "20+ Years")))</f>
        <v>11-15 Years</v>
      </c>
    </row>
    <row r="8411" spans="1:18" x14ac:dyDescent="0.35">
      <c r="A8411" t="s">
        <v>477</v>
      </c>
      <c r="B8411" s="1">
        <v>45908</v>
      </c>
      <c r="C8411" t="s">
        <v>29</v>
      </c>
      <c r="D8411" t="s">
        <v>24</v>
      </c>
      <c r="E8411" t="s">
        <v>779</v>
      </c>
      <c r="F8411" t="s">
        <v>1887</v>
      </c>
      <c r="G8411" t="s">
        <v>21</v>
      </c>
      <c r="H8411" t="s">
        <v>5036</v>
      </c>
      <c r="I8411" s="1">
        <v>41680</v>
      </c>
      <c r="J8411" t="s">
        <v>476</v>
      </c>
      <c r="K8411">
        <v>627</v>
      </c>
      <c r="L8411">
        <v>627</v>
      </c>
      <c r="M8411">
        <v>0</v>
      </c>
      <c r="N8411">
        <v>600</v>
      </c>
      <c r="O8411" t="s">
        <v>23</v>
      </c>
      <c r="P8411" t="s">
        <v>152</v>
      </c>
      <c r="Q8411">
        <f ca="1">DATEDIF(Data[[#This Row],[Birthdate]],TODAY(),"Y")</f>
        <v>11</v>
      </c>
      <c r="R8411" t="str">
        <f ca="1">IF(Data[[#This Row],[Age]]&lt;=10,"3-10 Years",IF(Data[[#This Row],[Age]]&lt;=15,"11-15 Years",IF(Data[[#This Row],[Age]]&lt;=19,"16-19 Years", "20+ Years")))</f>
        <v>11-15 Years</v>
      </c>
    </row>
    <row r="8412" spans="1:18" x14ac:dyDescent="0.35">
      <c r="A8412" t="s">
        <v>1895</v>
      </c>
      <c r="B8412" s="1">
        <v>45889</v>
      </c>
      <c r="C8412" t="s">
        <v>29</v>
      </c>
      <c r="D8412" t="s">
        <v>24</v>
      </c>
      <c r="E8412" t="s">
        <v>779</v>
      </c>
      <c r="F8412" t="s">
        <v>1887</v>
      </c>
      <c r="G8412" t="s">
        <v>189</v>
      </c>
      <c r="H8412" t="s">
        <v>5036</v>
      </c>
      <c r="I8412" s="1">
        <v>41752</v>
      </c>
      <c r="J8412" t="s">
        <v>1325</v>
      </c>
      <c r="K8412">
        <v>486</v>
      </c>
      <c r="L8412">
        <v>486</v>
      </c>
      <c r="M8412">
        <v>0</v>
      </c>
      <c r="N8412">
        <v>465</v>
      </c>
      <c r="O8412" t="s">
        <v>23</v>
      </c>
      <c r="P8412" t="s">
        <v>152</v>
      </c>
      <c r="Q8412">
        <f ca="1">DATEDIF(Data[[#This Row],[Birthdate]],TODAY(),"Y")</f>
        <v>11</v>
      </c>
      <c r="R8412" t="str">
        <f ca="1">IF(Data[[#This Row],[Age]]&lt;=10,"3-10 Years",IF(Data[[#This Row],[Age]]&lt;=15,"11-15 Years",IF(Data[[#This Row],[Age]]&lt;=19,"16-19 Years", "20+ Years")))</f>
        <v>11-15 Years</v>
      </c>
    </row>
    <row r="8413" spans="1:18" x14ac:dyDescent="0.35">
      <c r="A8413" t="s">
        <v>1386</v>
      </c>
      <c r="B8413" s="1">
        <v>45932</v>
      </c>
      <c r="C8413" t="s">
        <v>29</v>
      </c>
      <c r="D8413" t="s">
        <v>24</v>
      </c>
      <c r="E8413" t="s">
        <v>566</v>
      </c>
      <c r="F8413" t="s">
        <v>958</v>
      </c>
      <c r="G8413" t="s">
        <v>50</v>
      </c>
      <c r="H8413" t="s">
        <v>5036</v>
      </c>
      <c r="I8413" s="1">
        <v>41965</v>
      </c>
      <c r="J8413" t="s">
        <v>1387</v>
      </c>
      <c r="K8413">
        <v>157</v>
      </c>
      <c r="L8413">
        <v>157</v>
      </c>
      <c r="M8413">
        <v>0</v>
      </c>
      <c r="N8413">
        <v>150</v>
      </c>
      <c r="O8413" t="s">
        <v>23</v>
      </c>
      <c r="P8413" t="s">
        <v>25</v>
      </c>
      <c r="Q8413">
        <f ca="1">DATEDIF(Data[[#This Row],[Birthdate]],TODAY(),"Y")</f>
        <v>11</v>
      </c>
      <c r="R8413" t="str">
        <f ca="1">IF(Data[[#This Row],[Age]]&lt;=10,"3-10 Years",IF(Data[[#This Row],[Age]]&lt;=15,"11-15 Years",IF(Data[[#This Row],[Age]]&lt;=19,"16-19 Years", "20+ Years")))</f>
        <v>11-15 Years</v>
      </c>
    </row>
    <row r="8414" spans="1:18" x14ac:dyDescent="0.35">
      <c r="A8414" t="s">
        <v>1900</v>
      </c>
      <c r="B8414" s="1">
        <v>45931</v>
      </c>
      <c r="C8414" t="s">
        <v>29</v>
      </c>
      <c r="D8414" t="s">
        <v>24</v>
      </c>
      <c r="E8414" t="s">
        <v>566</v>
      </c>
      <c r="F8414" t="s">
        <v>958</v>
      </c>
      <c r="G8414" t="s">
        <v>105</v>
      </c>
      <c r="H8414" t="s">
        <v>5036</v>
      </c>
      <c r="I8414" s="1">
        <v>41721</v>
      </c>
      <c r="J8414" t="s">
        <v>1329</v>
      </c>
      <c r="K8414">
        <v>157</v>
      </c>
      <c r="L8414">
        <v>157</v>
      </c>
      <c r="M8414">
        <v>0</v>
      </c>
      <c r="N8414">
        <v>150</v>
      </c>
      <c r="O8414" t="s">
        <v>23</v>
      </c>
      <c r="P8414" t="s">
        <v>25</v>
      </c>
      <c r="Q8414">
        <f ca="1">DATEDIF(Data[[#This Row],[Birthdate]],TODAY(),"Y")</f>
        <v>11</v>
      </c>
      <c r="R8414" t="str">
        <f ca="1">IF(Data[[#This Row],[Age]]&lt;=10,"3-10 Years",IF(Data[[#This Row],[Age]]&lt;=15,"11-15 Years",IF(Data[[#This Row],[Age]]&lt;=19,"16-19 Years", "20+ Years")))</f>
        <v>11-15 Years</v>
      </c>
    </row>
    <row r="8415" spans="1:18" x14ac:dyDescent="0.35">
      <c r="A8415" t="s">
        <v>1108</v>
      </c>
      <c r="B8415" s="1">
        <v>45925</v>
      </c>
      <c r="C8415" t="s">
        <v>29</v>
      </c>
      <c r="D8415" t="s">
        <v>24</v>
      </c>
      <c r="E8415" t="s">
        <v>566</v>
      </c>
      <c r="F8415" t="s">
        <v>958</v>
      </c>
      <c r="G8415" t="s">
        <v>189</v>
      </c>
      <c r="H8415" t="s">
        <v>5036</v>
      </c>
      <c r="I8415" s="1">
        <v>41814</v>
      </c>
      <c r="J8415" t="s">
        <v>1109</v>
      </c>
      <c r="K8415">
        <v>127</v>
      </c>
      <c r="L8415">
        <v>127</v>
      </c>
      <c r="M8415">
        <v>0</v>
      </c>
      <c r="N8415">
        <v>150</v>
      </c>
      <c r="O8415" t="s">
        <v>23</v>
      </c>
      <c r="P8415" t="s">
        <v>152</v>
      </c>
      <c r="Q8415">
        <f ca="1">DATEDIF(Data[[#This Row],[Birthdate]],TODAY(),"Y")</f>
        <v>11</v>
      </c>
      <c r="R8415" t="str">
        <f ca="1">IF(Data[[#This Row],[Age]]&lt;=10,"3-10 Years",IF(Data[[#This Row],[Age]]&lt;=15,"11-15 Years",IF(Data[[#This Row],[Age]]&lt;=19,"16-19 Years", "20+ Years")))</f>
        <v>11-15 Years</v>
      </c>
    </row>
    <row r="8416" spans="1:18" x14ac:dyDescent="0.35">
      <c r="A8416" t="s">
        <v>771</v>
      </c>
      <c r="B8416" s="1">
        <v>45924</v>
      </c>
      <c r="C8416" t="s">
        <v>29</v>
      </c>
      <c r="D8416" t="s">
        <v>24</v>
      </c>
      <c r="E8416" t="s">
        <v>566</v>
      </c>
      <c r="F8416" t="s">
        <v>958</v>
      </c>
      <c r="G8416" t="s">
        <v>21</v>
      </c>
      <c r="H8416" t="s">
        <v>5036</v>
      </c>
      <c r="I8416" s="1">
        <v>41951</v>
      </c>
      <c r="J8416" t="s">
        <v>772</v>
      </c>
      <c r="K8416">
        <v>150</v>
      </c>
      <c r="L8416">
        <v>150</v>
      </c>
      <c r="M8416">
        <v>0</v>
      </c>
      <c r="N8416">
        <v>150</v>
      </c>
      <c r="O8416" t="s">
        <v>23</v>
      </c>
      <c r="P8416" t="s">
        <v>152</v>
      </c>
      <c r="Q8416">
        <f ca="1">DATEDIF(Data[[#This Row],[Birthdate]],TODAY(),"Y")</f>
        <v>11</v>
      </c>
      <c r="R8416" t="str">
        <f ca="1">IF(Data[[#This Row],[Age]]&lt;=10,"3-10 Years",IF(Data[[#This Row],[Age]]&lt;=15,"11-15 Years",IF(Data[[#This Row],[Age]]&lt;=19,"16-19 Years", "20+ Years")))</f>
        <v>11-15 Years</v>
      </c>
    </row>
    <row r="8417" spans="1:18" x14ac:dyDescent="0.35">
      <c r="A8417" t="s">
        <v>771</v>
      </c>
      <c r="B8417" s="1">
        <v>45917</v>
      </c>
      <c r="C8417" t="s">
        <v>29</v>
      </c>
      <c r="D8417" t="s">
        <v>24</v>
      </c>
      <c r="E8417" t="s">
        <v>566</v>
      </c>
      <c r="F8417" t="s">
        <v>958</v>
      </c>
      <c r="G8417" t="s">
        <v>21</v>
      </c>
      <c r="H8417" t="s">
        <v>5036</v>
      </c>
      <c r="I8417" s="1">
        <v>41951</v>
      </c>
      <c r="J8417" t="s">
        <v>772</v>
      </c>
      <c r="K8417">
        <v>120</v>
      </c>
      <c r="L8417">
        <v>120</v>
      </c>
      <c r="M8417">
        <v>0</v>
      </c>
      <c r="N8417">
        <v>150</v>
      </c>
      <c r="O8417" t="s">
        <v>23</v>
      </c>
      <c r="P8417" t="s">
        <v>152</v>
      </c>
      <c r="Q8417">
        <f ca="1">DATEDIF(Data[[#This Row],[Birthdate]],TODAY(),"Y")</f>
        <v>11</v>
      </c>
      <c r="R8417" t="str">
        <f ca="1">IF(Data[[#This Row],[Age]]&lt;=10,"3-10 Years",IF(Data[[#This Row],[Age]]&lt;=15,"11-15 Years",IF(Data[[#This Row],[Age]]&lt;=19,"16-19 Years", "20+ Years")))</f>
        <v>11-15 Years</v>
      </c>
    </row>
    <row r="8418" spans="1:18" x14ac:dyDescent="0.35">
      <c r="A8418" t="s">
        <v>1386</v>
      </c>
      <c r="B8418" s="1">
        <v>45917</v>
      </c>
      <c r="C8418" t="s">
        <v>29</v>
      </c>
      <c r="D8418" t="s">
        <v>24</v>
      </c>
      <c r="E8418" t="s">
        <v>566</v>
      </c>
      <c r="F8418" t="s">
        <v>958</v>
      </c>
      <c r="G8418" t="s">
        <v>50</v>
      </c>
      <c r="H8418" t="s">
        <v>5036</v>
      </c>
      <c r="I8418" s="1">
        <v>41965</v>
      </c>
      <c r="J8418" t="s">
        <v>1387</v>
      </c>
      <c r="K8418">
        <v>157</v>
      </c>
      <c r="L8418">
        <v>157</v>
      </c>
      <c r="M8418">
        <v>0</v>
      </c>
      <c r="N8418">
        <v>150</v>
      </c>
      <c r="O8418" t="s">
        <v>23</v>
      </c>
      <c r="P8418" t="s">
        <v>25</v>
      </c>
      <c r="Q8418">
        <f ca="1">DATEDIF(Data[[#This Row],[Birthdate]],TODAY(),"Y")</f>
        <v>11</v>
      </c>
      <c r="R8418" t="str">
        <f ca="1">IF(Data[[#This Row],[Age]]&lt;=10,"3-10 Years",IF(Data[[#This Row],[Age]]&lt;=15,"11-15 Years",IF(Data[[#This Row],[Age]]&lt;=19,"16-19 Years", "20+ Years")))</f>
        <v>11-15 Years</v>
      </c>
    </row>
    <row r="8419" spans="1:18" x14ac:dyDescent="0.35">
      <c r="A8419" t="s">
        <v>1108</v>
      </c>
      <c r="B8419" s="1">
        <v>45916</v>
      </c>
      <c r="C8419" t="s">
        <v>29</v>
      </c>
      <c r="D8419" t="s">
        <v>24</v>
      </c>
      <c r="E8419" t="s">
        <v>566</v>
      </c>
      <c r="F8419" t="s">
        <v>958</v>
      </c>
      <c r="G8419" t="s">
        <v>189</v>
      </c>
      <c r="H8419" t="s">
        <v>5036</v>
      </c>
      <c r="I8419" s="1">
        <v>41814</v>
      </c>
      <c r="J8419" t="s">
        <v>1109</v>
      </c>
      <c r="K8419">
        <v>157</v>
      </c>
      <c r="L8419">
        <v>157</v>
      </c>
      <c r="M8419">
        <v>0</v>
      </c>
      <c r="N8419">
        <v>150</v>
      </c>
      <c r="O8419" t="s">
        <v>23</v>
      </c>
      <c r="P8419" t="s">
        <v>152</v>
      </c>
      <c r="Q8419">
        <f ca="1">DATEDIF(Data[[#This Row],[Birthdate]],TODAY(),"Y")</f>
        <v>11</v>
      </c>
      <c r="R8419" t="str">
        <f ca="1">IF(Data[[#This Row],[Age]]&lt;=10,"3-10 Years",IF(Data[[#This Row],[Age]]&lt;=15,"11-15 Years",IF(Data[[#This Row],[Age]]&lt;=19,"16-19 Years", "20+ Years")))</f>
        <v>11-15 Years</v>
      </c>
    </row>
    <row r="8420" spans="1:18" x14ac:dyDescent="0.35">
      <c r="A8420" t="s">
        <v>1931</v>
      </c>
      <c r="B8420" s="1">
        <v>45916</v>
      </c>
      <c r="C8420" t="s">
        <v>29</v>
      </c>
      <c r="D8420" t="s">
        <v>24</v>
      </c>
      <c r="E8420" t="s">
        <v>566</v>
      </c>
      <c r="F8420" t="s">
        <v>958</v>
      </c>
      <c r="G8420" t="s">
        <v>105</v>
      </c>
      <c r="H8420" t="s">
        <v>5036</v>
      </c>
      <c r="I8420" s="1">
        <v>41844</v>
      </c>
      <c r="J8420" t="s">
        <v>1932</v>
      </c>
      <c r="K8420">
        <v>157</v>
      </c>
      <c r="L8420">
        <v>157</v>
      </c>
      <c r="M8420">
        <v>0</v>
      </c>
      <c r="N8420">
        <v>150</v>
      </c>
      <c r="O8420" t="s">
        <v>23</v>
      </c>
      <c r="P8420" t="s">
        <v>25</v>
      </c>
      <c r="Q8420">
        <f ca="1">DATEDIF(Data[[#This Row],[Birthdate]],TODAY(),"Y")</f>
        <v>11</v>
      </c>
      <c r="R8420" t="str">
        <f ca="1">IF(Data[[#This Row],[Age]]&lt;=10,"3-10 Years",IF(Data[[#This Row],[Age]]&lt;=15,"11-15 Years",IF(Data[[#This Row],[Age]]&lt;=19,"16-19 Years", "20+ Years")))</f>
        <v>11-15 Years</v>
      </c>
    </row>
    <row r="8421" spans="1:18" x14ac:dyDescent="0.35">
      <c r="A8421" t="s">
        <v>1933</v>
      </c>
      <c r="B8421" s="1">
        <v>45916</v>
      </c>
      <c r="C8421" t="s">
        <v>29</v>
      </c>
      <c r="D8421" t="s">
        <v>24</v>
      </c>
      <c r="E8421" t="s">
        <v>566</v>
      </c>
      <c r="F8421" t="s">
        <v>958</v>
      </c>
      <c r="G8421" t="s">
        <v>105</v>
      </c>
      <c r="H8421" t="s">
        <v>5036</v>
      </c>
      <c r="I8421" s="1">
        <v>41802</v>
      </c>
      <c r="J8421" t="s">
        <v>1934</v>
      </c>
      <c r="K8421">
        <v>157</v>
      </c>
      <c r="L8421">
        <v>157</v>
      </c>
      <c r="M8421">
        <v>0</v>
      </c>
      <c r="N8421">
        <v>150</v>
      </c>
      <c r="O8421" t="s">
        <v>23</v>
      </c>
      <c r="P8421" t="s">
        <v>25</v>
      </c>
      <c r="Q8421">
        <f ca="1">DATEDIF(Data[[#This Row],[Birthdate]],TODAY(),"Y")</f>
        <v>11</v>
      </c>
      <c r="R8421" t="str">
        <f ca="1">IF(Data[[#This Row],[Age]]&lt;=10,"3-10 Years",IF(Data[[#This Row],[Age]]&lt;=15,"11-15 Years",IF(Data[[#This Row],[Age]]&lt;=19,"16-19 Years", "20+ Years")))</f>
        <v>11-15 Years</v>
      </c>
    </row>
    <row r="8422" spans="1:18" x14ac:dyDescent="0.35">
      <c r="A8422" t="s">
        <v>1110</v>
      </c>
      <c r="B8422" s="1">
        <v>45916</v>
      </c>
      <c r="C8422" t="s">
        <v>29</v>
      </c>
      <c r="D8422" t="s">
        <v>24</v>
      </c>
      <c r="E8422" t="s">
        <v>566</v>
      </c>
      <c r="F8422" t="s">
        <v>958</v>
      </c>
      <c r="G8422" t="s">
        <v>50</v>
      </c>
      <c r="H8422" t="s">
        <v>5036</v>
      </c>
      <c r="I8422" s="1">
        <v>41802</v>
      </c>
      <c r="J8422" t="s">
        <v>1111</v>
      </c>
      <c r="K8422">
        <v>157</v>
      </c>
      <c r="L8422">
        <v>157</v>
      </c>
      <c r="M8422">
        <v>0</v>
      </c>
      <c r="N8422">
        <v>150</v>
      </c>
      <c r="O8422" t="s">
        <v>23</v>
      </c>
      <c r="P8422" t="s">
        <v>25</v>
      </c>
      <c r="Q8422">
        <f ca="1">DATEDIF(Data[[#This Row],[Birthdate]],TODAY(),"Y")</f>
        <v>11</v>
      </c>
      <c r="R8422" t="str">
        <f ca="1">IF(Data[[#This Row],[Age]]&lt;=10,"3-10 Years",IF(Data[[#This Row],[Age]]&lt;=15,"11-15 Years",IF(Data[[#This Row],[Age]]&lt;=19,"16-19 Years", "20+ Years")))</f>
        <v>11-15 Years</v>
      </c>
    </row>
    <row r="8423" spans="1:18" x14ac:dyDescent="0.35">
      <c r="A8423" t="s">
        <v>477</v>
      </c>
      <c r="B8423" s="1">
        <v>45909</v>
      </c>
      <c r="C8423" t="s">
        <v>29</v>
      </c>
      <c r="D8423" t="s">
        <v>24</v>
      </c>
      <c r="E8423" t="s">
        <v>566</v>
      </c>
      <c r="F8423" t="s">
        <v>958</v>
      </c>
      <c r="G8423" t="s">
        <v>21</v>
      </c>
      <c r="H8423" t="s">
        <v>5036</v>
      </c>
      <c r="I8423" s="1">
        <v>41680</v>
      </c>
      <c r="J8423" t="s">
        <v>476</v>
      </c>
      <c r="K8423">
        <v>127</v>
      </c>
      <c r="L8423">
        <v>127</v>
      </c>
      <c r="M8423">
        <v>0</v>
      </c>
      <c r="N8423">
        <v>150</v>
      </c>
      <c r="O8423" t="s">
        <v>23</v>
      </c>
      <c r="P8423" t="s">
        <v>152</v>
      </c>
      <c r="Q8423">
        <f ca="1">DATEDIF(Data[[#This Row],[Birthdate]],TODAY(),"Y")</f>
        <v>11</v>
      </c>
      <c r="R8423" t="str">
        <f ca="1">IF(Data[[#This Row],[Age]]&lt;=10,"3-10 Years",IF(Data[[#This Row],[Age]]&lt;=15,"11-15 Years",IF(Data[[#This Row],[Age]]&lt;=19,"16-19 Years", "20+ Years")))</f>
        <v>11-15 Years</v>
      </c>
    </row>
    <row r="8424" spans="1:18" x14ac:dyDescent="0.35">
      <c r="A8424" t="s">
        <v>477</v>
      </c>
      <c r="B8424" s="1">
        <v>45930</v>
      </c>
      <c r="C8424" t="s">
        <v>150</v>
      </c>
      <c r="D8424" t="s">
        <v>24</v>
      </c>
      <c r="E8424" t="s">
        <v>566</v>
      </c>
      <c r="F8424" t="s">
        <v>1938</v>
      </c>
      <c r="G8424" t="s">
        <v>21</v>
      </c>
      <c r="H8424" t="s">
        <v>5036</v>
      </c>
      <c r="I8424" s="1">
        <v>41680</v>
      </c>
      <c r="J8424" t="s">
        <v>476</v>
      </c>
      <c r="K8424">
        <v>125</v>
      </c>
      <c r="L8424">
        <v>0</v>
      </c>
      <c r="M8424">
        <v>125</v>
      </c>
      <c r="N8424">
        <v>120</v>
      </c>
      <c r="O8424" t="s">
        <v>23</v>
      </c>
      <c r="P8424" t="s">
        <v>152</v>
      </c>
      <c r="Q8424">
        <f ca="1">DATEDIF(Data[[#This Row],[Birthdate]],TODAY(),"Y")</f>
        <v>11</v>
      </c>
      <c r="R8424" t="str">
        <f ca="1">IF(Data[[#This Row],[Age]]&lt;=10,"3-10 Years",IF(Data[[#This Row],[Age]]&lt;=15,"11-15 Years",IF(Data[[#This Row],[Age]]&lt;=19,"16-19 Years", "20+ Years")))</f>
        <v>11-15 Years</v>
      </c>
    </row>
    <row r="8425" spans="1:18" x14ac:dyDescent="0.35">
      <c r="A8425" t="s">
        <v>1941</v>
      </c>
      <c r="B8425" s="1">
        <v>45928</v>
      </c>
      <c r="C8425" t="s">
        <v>29</v>
      </c>
      <c r="D8425" t="s">
        <v>24</v>
      </c>
      <c r="E8425" t="s">
        <v>566</v>
      </c>
      <c r="F8425" t="s">
        <v>1938</v>
      </c>
      <c r="G8425" t="s">
        <v>30</v>
      </c>
      <c r="H8425" t="s">
        <v>5036</v>
      </c>
      <c r="I8425" s="1">
        <v>41716</v>
      </c>
      <c r="J8425" t="s">
        <v>1942</v>
      </c>
      <c r="K8425">
        <v>125</v>
      </c>
      <c r="L8425">
        <v>125</v>
      </c>
      <c r="M8425">
        <v>0</v>
      </c>
      <c r="N8425">
        <v>120</v>
      </c>
      <c r="O8425" t="s">
        <v>23</v>
      </c>
      <c r="P8425" t="s">
        <v>25</v>
      </c>
      <c r="Q8425">
        <f ca="1">DATEDIF(Data[[#This Row],[Birthdate]],TODAY(),"Y")</f>
        <v>11</v>
      </c>
      <c r="R8425" t="str">
        <f ca="1">IF(Data[[#This Row],[Age]]&lt;=10,"3-10 Years",IF(Data[[#This Row],[Age]]&lt;=15,"11-15 Years",IF(Data[[#This Row],[Age]]&lt;=19,"16-19 Years", "20+ Years")))</f>
        <v>11-15 Years</v>
      </c>
    </row>
    <row r="8426" spans="1:18" x14ac:dyDescent="0.35">
      <c r="A8426" t="s">
        <v>1943</v>
      </c>
      <c r="B8426" s="1">
        <v>45928</v>
      </c>
      <c r="C8426" t="s">
        <v>29</v>
      </c>
      <c r="D8426" t="s">
        <v>24</v>
      </c>
      <c r="E8426" t="s">
        <v>566</v>
      </c>
      <c r="F8426" t="s">
        <v>1938</v>
      </c>
      <c r="G8426" t="s">
        <v>30</v>
      </c>
      <c r="H8426" t="s">
        <v>5036</v>
      </c>
      <c r="I8426" s="1">
        <v>41686</v>
      </c>
      <c r="J8426" t="s">
        <v>1944</v>
      </c>
      <c r="K8426">
        <v>125</v>
      </c>
      <c r="L8426">
        <v>125</v>
      </c>
      <c r="M8426">
        <v>0</v>
      </c>
      <c r="N8426">
        <v>120</v>
      </c>
      <c r="O8426" t="s">
        <v>23</v>
      </c>
      <c r="P8426" t="s">
        <v>25</v>
      </c>
      <c r="Q8426">
        <f ca="1">DATEDIF(Data[[#This Row],[Birthdate]],TODAY(),"Y")</f>
        <v>11</v>
      </c>
      <c r="R8426" t="str">
        <f ca="1">IF(Data[[#This Row],[Age]]&lt;=10,"3-10 Years",IF(Data[[#This Row],[Age]]&lt;=15,"11-15 Years",IF(Data[[#This Row],[Age]]&lt;=19,"16-19 Years", "20+ Years")))</f>
        <v>11-15 Years</v>
      </c>
    </row>
    <row r="8427" spans="1:18" x14ac:dyDescent="0.35">
      <c r="A8427" t="s">
        <v>1948</v>
      </c>
      <c r="B8427" s="1">
        <v>45927</v>
      </c>
      <c r="C8427" t="s">
        <v>29</v>
      </c>
      <c r="D8427" t="s">
        <v>24</v>
      </c>
      <c r="E8427" t="s">
        <v>566</v>
      </c>
      <c r="F8427" t="s">
        <v>1938</v>
      </c>
      <c r="G8427" t="s">
        <v>30</v>
      </c>
      <c r="H8427" t="s">
        <v>5036</v>
      </c>
      <c r="I8427" s="1">
        <v>41650</v>
      </c>
      <c r="J8427" t="s">
        <v>1919</v>
      </c>
      <c r="K8427">
        <v>125</v>
      </c>
      <c r="L8427">
        <v>125</v>
      </c>
      <c r="M8427">
        <v>0</v>
      </c>
      <c r="N8427">
        <v>120</v>
      </c>
      <c r="O8427" t="s">
        <v>23</v>
      </c>
      <c r="P8427" t="s">
        <v>25</v>
      </c>
      <c r="Q8427">
        <f ca="1">DATEDIF(Data[[#This Row],[Birthdate]],TODAY(),"Y")</f>
        <v>11</v>
      </c>
      <c r="R8427" t="str">
        <f ca="1">IF(Data[[#This Row],[Age]]&lt;=10,"3-10 Years",IF(Data[[#This Row],[Age]]&lt;=15,"11-15 Years",IF(Data[[#This Row],[Age]]&lt;=19,"16-19 Years", "20+ Years")))</f>
        <v>11-15 Years</v>
      </c>
    </row>
    <row r="8428" spans="1:18" x14ac:dyDescent="0.35">
      <c r="A8428" t="s">
        <v>1108</v>
      </c>
      <c r="B8428" s="1">
        <v>45925</v>
      </c>
      <c r="C8428" t="s">
        <v>29</v>
      </c>
      <c r="D8428" t="s">
        <v>24</v>
      </c>
      <c r="E8428" t="s">
        <v>566</v>
      </c>
      <c r="F8428" t="s">
        <v>1938</v>
      </c>
      <c r="G8428" t="s">
        <v>189</v>
      </c>
      <c r="H8428" t="s">
        <v>5036</v>
      </c>
      <c r="I8428" s="1">
        <v>41814</v>
      </c>
      <c r="J8428" t="s">
        <v>1109</v>
      </c>
      <c r="K8428">
        <v>105</v>
      </c>
      <c r="L8428">
        <v>105</v>
      </c>
      <c r="M8428">
        <v>0</v>
      </c>
      <c r="N8428">
        <v>120</v>
      </c>
      <c r="O8428" t="s">
        <v>23</v>
      </c>
      <c r="P8428" t="s">
        <v>152</v>
      </c>
      <c r="Q8428">
        <f ca="1">DATEDIF(Data[[#This Row],[Birthdate]],TODAY(),"Y")</f>
        <v>11</v>
      </c>
      <c r="R8428" t="str">
        <f ca="1">IF(Data[[#This Row],[Age]]&lt;=10,"3-10 Years",IF(Data[[#This Row],[Age]]&lt;=15,"11-15 Years",IF(Data[[#This Row],[Age]]&lt;=19,"16-19 Years", "20+ Years")))</f>
        <v>11-15 Years</v>
      </c>
    </row>
    <row r="8429" spans="1:18" x14ac:dyDescent="0.35">
      <c r="A8429" t="s">
        <v>771</v>
      </c>
      <c r="B8429" s="1">
        <v>45925</v>
      </c>
      <c r="C8429" t="s">
        <v>29</v>
      </c>
      <c r="D8429" t="s">
        <v>24</v>
      </c>
      <c r="E8429" t="s">
        <v>566</v>
      </c>
      <c r="F8429" t="s">
        <v>1938</v>
      </c>
      <c r="G8429" t="s">
        <v>21</v>
      </c>
      <c r="H8429" t="s">
        <v>5036</v>
      </c>
      <c r="I8429" s="1">
        <v>41951</v>
      </c>
      <c r="J8429" t="s">
        <v>772</v>
      </c>
      <c r="K8429">
        <v>120</v>
      </c>
      <c r="L8429">
        <v>120</v>
      </c>
      <c r="M8429">
        <v>0</v>
      </c>
      <c r="N8429">
        <v>120</v>
      </c>
      <c r="O8429" t="s">
        <v>23</v>
      </c>
      <c r="P8429" t="s">
        <v>152</v>
      </c>
      <c r="Q8429">
        <f ca="1">DATEDIF(Data[[#This Row],[Birthdate]],TODAY(),"Y")</f>
        <v>11</v>
      </c>
      <c r="R8429" t="str">
        <f ca="1">IF(Data[[#This Row],[Age]]&lt;=10,"3-10 Years",IF(Data[[#This Row],[Age]]&lt;=15,"11-15 Years",IF(Data[[#This Row],[Age]]&lt;=19,"16-19 Years", "20+ Years")))</f>
        <v>11-15 Years</v>
      </c>
    </row>
    <row r="8430" spans="1:18" x14ac:dyDescent="0.35">
      <c r="A8430" t="s">
        <v>1949</v>
      </c>
      <c r="B8430" s="1">
        <v>45925</v>
      </c>
      <c r="C8430" t="s">
        <v>29</v>
      </c>
      <c r="D8430" t="s">
        <v>24</v>
      </c>
      <c r="E8430" t="s">
        <v>566</v>
      </c>
      <c r="F8430" t="s">
        <v>1938</v>
      </c>
      <c r="G8430" t="s">
        <v>21</v>
      </c>
      <c r="H8430" t="s">
        <v>5036</v>
      </c>
      <c r="I8430" s="1">
        <v>41855</v>
      </c>
      <c r="J8430" t="s">
        <v>1950</v>
      </c>
      <c r="K8430">
        <v>105</v>
      </c>
      <c r="L8430">
        <v>105</v>
      </c>
      <c r="M8430">
        <v>0</v>
      </c>
      <c r="N8430">
        <v>120</v>
      </c>
      <c r="O8430" t="s">
        <v>23</v>
      </c>
      <c r="P8430" t="s">
        <v>25</v>
      </c>
      <c r="Q8430">
        <f ca="1">DATEDIF(Data[[#This Row],[Birthdate]],TODAY(),"Y")</f>
        <v>11</v>
      </c>
      <c r="R8430" t="str">
        <f ca="1">IF(Data[[#This Row],[Age]]&lt;=10,"3-10 Years",IF(Data[[#This Row],[Age]]&lt;=15,"11-15 Years",IF(Data[[#This Row],[Age]]&lt;=19,"16-19 Years", "20+ Years")))</f>
        <v>11-15 Years</v>
      </c>
    </row>
    <row r="8431" spans="1:18" x14ac:dyDescent="0.35">
      <c r="A8431" t="s">
        <v>309</v>
      </c>
      <c r="B8431" s="1">
        <v>44794</v>
      </c>
      <c r="C8431" t="s">
        <v>29</v>
      </c>
      <c r="D8431" t="s">
        <v>18</v>
      </c>
      <c r="E8431" t="s">
        <v>779</v>
      </c>
      <c r="F8431" t="s">
        <v>1495</v>
      </c>
      <c r="G8431" t="s">
        <v>81</v>
      </c>
      <c r="H8431" t="s">
        <v>1083</v>
      </c>
      <c r="I8431" s="1">
        <v>41698</v>
      </c>
      <c r="J8431" t="s">
        <v>310</v>
      </c>
      <c r="K8431">
        <v>124</v>
      </c>
      <c r="L8431">
        <v>124</v>
      </c>
      <c r="M8431">
        <v>0</v>
      </c>
      <c r="N8431">
        <v>120</v>
      </c>
      <c r="O8431" t="s">
        <v>23</v>
      </c>
      <c r="P8431" t="s">
        <v>25</v>
      </c>
      <c r="Q8431">
        <f ca="1">DATEDIF(Data[[#This Row],[Birthdate]],TODAY(),"Y")</f>
        <v>11</v>
      </c>
      <c r="R8431" t="str">
        <f ca="1">IF(Data[[#This Row],[Age]]&lt;=10,"3-10 Years",IF(Data[[#This Row],[Age]]&lt;=15,"11-15 Years",IF(Data[[#This Row],[Age]]&lt;=19,"16-19 Years", "20+ Years")))</f>
        <v>11-15 Years</v>
      </c>
    </row>
    <row r="8432" spans="1:18" x14ac:dyDescent="0.35">
      <c r="A8432" t="s">
        <v>270</v>
      </c>
      <c r="B8432" s="1">
        <v>44784</v>
      </c>
      <c r="C8432" t="s">
        <v>150</v>
      </c>
      <c r="D8432" t="s">
        <v>18</v>
      </c>
      <c r="E8432" t="s">
        <v>779</v>
      </c>
      <c r="F8432" t="s">
        <v>1495</v>
      </c>
      <c r="G8432" t="s">
        <v>21</v>
      </c>
      <c r="H8432" t="s">
        <v>5036</v>
      </c>
      <c r="I8432" s="1">
        <v>41640</v>
      </c>
      <c r="J8432" t="s">
        <v>271</v>
      </c>
      <c r="K8432">
        <v>124</v>
      </c>
      <c r="L8432">
        <v>0</v>
      </c>
      <c r="M8432">
        <v>124</v>
      </c>
      <c r="N8432">
        <v>120</v>
      </c>
      <c r="O8432" t="s">
        <v>23</v>
      </c>
      <c r="P8432" t="s">
        <v>25</v>
      </c>
      <c r="Q8432">
        <f ca="1">DATEDIF(Data[[#This Row],[Birthdate]],TODAY(),"Y")</f>
        <v>11</v>
      </c>
      <c r="R8432" t="str">
        <f ca="1">IF(Data[[#This Row],[Age]]&lt;=10,"3-10 Years",IF(Data[[#This Row],[Age]]&lt;=15,"11-15 Years",IF(Data[[#This Row],[Age]]&lt;=19,"16-19 Years", "20+ Years")))</f>
        <v>11-15 Years</v>
      </c>
    </row>
    <row r="8433" spans="1:18" x14ac:dyDescent="0.35">
      <c r="A8433" t="s">
        <v>1282</v>
      </c>
      <c r="B8433" s="1">
        <v>45162</v>
      </c>
      <c r="C8433" t="s">
        <v>29</v>
      </c>
      <c r="D8433" t="s">
        <v>18</v>
      </c>
      <c r="E8433" t="s">
        <v>19</v>
      </c>
      <c r="F8433" t="s">
        <v>20</v>
      </c>
      <c r="G8433" t="s">
        <v>50</v>
      </c>
      <c r="H8433" t="s">
        <v>5036</v>
      </c>
      <c r="I8433" s="1">
        <v>41739</v>
      </c>
      <c r="J8433" t="s">
        <v>1283</v>
      </c>
      <c r="K8433">
        <v>60</v>
      </c>
      <c r="L8433">
        <v>60</v>
      </c>
      <c r="M8433">
        <v>0</v>
      </c>
      <c r="N8433">
        <v>60</v>
      </c>
      <c r="O8433" t="s">
        <v>23</v>
      </c>
      <c r="P8433" t="s">
        <v>25</v>
      </c>
      <c r="Q8433">
        <f ca="1">DATEDIF(Data[[#This Row],[Birthdate]],TODAY(),"Y")</f>
        <v>11</v>
      </c>
      <c r="R8433" t="str">
        <f ca="1">IF(Data[[#This Row],[Age]]&lt;=10,"3-10 Years",IF(Data[[#This Row],[Age]]&lt;=15,"11-15 Years",IF(Data[[#This Row],[Age]]&lt;=19,"16-19 Years", "20+ Years")))</f>
        <v>11-15 Years</v>
      </c>
    </row>
    <row r="8434" spans="1:18" x14ac:dyDescent="0.35">
      <c r="A8434" t="s">
        <v>640</v>
      </c>
      <c r="B8434" s="1">
        <v>45154</v>
      </c>
      <c r="C8434" t="s">
        <v>29</v>
      </c>
      <c r="D8434" t="s">
        <v>18</v>
      </c>
      <c r="E8434" t="s">
        <v>19</v>
      </c>
      <c r="F8434" t="s">
        <v>20</v>
      </c>
      <c r="G8434" t="s">
        <v>189</v>
      </c>
      <c r="H8434" t="s">
        <v>5036</v>
      </c>
      <c r="I8434" s="1">
        <v>41688</v>
      </c>
      <c r="J8434" t="s">
        <v>580</v>
      </c>
      <c r="K8434">
        <v>60</v>
      </c>
      <c r="L8434">
        <v>60</v>
      </c>
      <c r="M8434">
        <v>0</v>
      </c>
      <c r="N8434">
        <v>60</v>
      </c>
      <c r="O8434" t="s">
        <v>23</v>
      </c>
      <c r="P8434" t="s">
        <v>152</v>
      </c>
      <c r="Q8434">
        <f ca="1">DATEDIF(Data[[#This Row],[Birthdate]],TODAY(),"Y")</f>
        <v>11</v>
      </c>
      <c r="R8434" t="str">
        <f ca="1">IF(Data[[#This Row],[Age]]&lt;=10,"3-10 Years",IF(Data[[#This Row],[Age]]&lt;=15,"11-15 Years",IF(Data[[#This Row],[Age]]&lt;=19,"16-19 Years", "20+ Years")))</f>
        <v>11-15 Years</v>
      </c>
    </row>
    <row r="8435" spans="1:18" x14ac:dyDescent="0.35">
      <c r="A8435" t="s">
        <v>643</v>
      </c>
      <c r="B8435" s="1">
        <v>45153</v>
      </c>
      <c r="C8435" t="s">
        <v>29</v>
      </c>
      <c r="D8435" t="s">
        <v>18</v>
      </c>
      <c r="E8435" t="s">
        <v>19</v>
      </c>
      <c r="F8435" t="s">
        <v>20</v>
      </c>
      <c r="G8435" t="s">
        <v>50</v>
      </c>
      <c r="H8435" t="s">
        <v>5036</v>
      </c>
      <c r="I8435" s="1">
        <v>41648</v>
      </c>
      <c r="J8435" t="s">
        <v>644</v>
      </c>
      <c r="K8435">
        <v>20</v>
      </c>
      <c r="L8435">
        <v>20</v>
      </c>
      <c r="M8435">
        <v>0</v>
      </c>
      <c r="N8435">
        <v>60</v>
      </c>
      <c r="O8435" t="s">
        <v>23</v>
      </c>
      <c r="P8435" t="s">
        <v>152</v>
      </c>
      <c r="Q8435">
        <f ca="1">DATEDIF(Data[[#This Row],[Birthdate]],TODAY(),"Y")</f>
        <v>11</v>
      </c>
      <c r="R8435" t="str">
        <f ca="1">IF(Data[[#This Row],[Age]]&lt;=10,"3-10 Years",IF(Data[[#This Row],[Age]]&lt;=15,"11-15 Years",IF(Data[[#This Row],[Age]]&lt;=19,"16-19 Years", "20+ Years")))</f>
        <v>11-15 Years</v>
      </c>
    </row>
    <row r="8436" spans="1:18" x14ac:dyDescent="0.35">
      <c r="A8436" t="s">
        <v>309</v>
      </c>
      <c r="B8436" s="1">
        <v>45153</v>
      </c>
      <c r="C8436" t="s">
        <v>29</v>
      </c>
      <c r="D8436" t="s">
        <v>18</v>
      </c>
      <c r="E8436" t="s">
        <v>19</v>
      </c>
      <c r="F8436" t="s">
        <v>20</v>
      </c>
      <c r="G8436" t="s">
        <v>81</v>
      </c>
      <c r="H8436" t="s">
        <v>1083</v>
      </c>
      <c r="I8436" s="1">
        <v>41698</v>
      </c>
      <c r="J8436" t="s">
        <v>310</v>
      </c>
      <c r="K8436">
        <v>60</v>
      </c>
      <c r="L8436">
        <v>60</v>
      </c>
      <c r="M8436">
        <v>0</v>
      </c>
      <c r="N8436">
        <v>60</v>
      </c>
      <c r="O8436" t="s">
        <v>23</v>
      </c>
      <c r="P8436" t="s">
        <v>25</v>
      </c>
      <c r="Q8436">
        <f ca="1">DATEDIF(Data[[#This Row],[Birthdate]],TODAY(),"Y")</f>
        <v>11</v>
      </c>
      <c r="R8436" t="str">
        <f ca="1">IF(Data[[#This Row],[Age]]&lt;=10,"3-10 Years",IF(Data[[#This Row],[Age]]&lt;=15,"11-15 Years",IF(Data[[#This Row],[Age]]&lt;=19,"16-19 Years", "20+ Years")))</f>
        <v>11-15 Years</v>
      </c>
    </row>
    <row r="8437" spans="1:18" x14ac:dyDescent="0.35">
      <c r="A8437" t="s">
        <v>688</v>
      </c>
      <c r="B8437" s="1">
        <v>45153</v>
      </c>
      <c r="C8437" t="s">
        <v>29</v>
      </c>
      <c r="D8437" t="s">
        <v>18</v>
      </c>
      <c r="E8437" t="s">
        <v>19</v>
      </c>
      <c r="F8437" t="s">
        <v>20</v>
      </c>
      <c r="G8437" t="s">
        <v>458</v>
      </c>
      <c r="H8437" t="s">
        <v>1083</v>
      </c>
      <c r="I8437" s="1">
        <v>41848</v>
      </c>
      <c r="J8437" t="s">
        <v>459</v>
      </c>
      <c r="K8437">
        <v>60</v>
      </c>
      <c r="L8437">
        <v>60</v>
      </c>
      <c r="M8437">
        <v>0</v>
      </c>
      <c r="N8437">
        <v>60</v>
      </c>
      <c r="O8437" t="s">
        <v>23</v>
      </c>
      <c r="P8437" t="s">
        <v>152</v>
      </c>
      <c r="Q8437">
        <f ca="1">DATEDIF(Data[[#This Row],[Birthdate]],TODAY(),"Y")</f>
        <v>11</v>
      </c>
      <c r="R8437" t="str">
        <f ca="1">IF(Data[[#This Row],[Age]]&lt;=10,"3-10 Years",IF(Data[[#This Row],[Age]]&lt;=15,"11-15 Years",IF(Data[[#This Row],[Age]]&lt;=19,"16-19 Years", "20+ Years")))</f>
        <v>11-15 Years</v>
      </c>
    </row>
    <row r="8438" spans="1:18" x14ac:dyDescent="0.35">
      <c r="A8438" t="s">
        <v>691</v>
      </c>
      <c r="B8438" s="1">
        <v>45152</v>
      </c>
      <c r="C8438" t="s">
        <v>29</v>
      </c>
      <c r="D8438" t="s">
        <v>18</v>
      </c>
      <c r="E8438" t="s">
        <v>19</v>
      </c>
      <c r="F8438" t="s">
        <v>20</v>
      </c>
      <c r="G8438" t="s">
        <v>105</v>
      </c>
      <c r="H8438" t="s">
        <v>5036</v>
      </c>
      <c r="I8438" s="1">
        <v>41644</v>
      </c>
      <c r="J8438" t="s">
        <v>692</v>
      </c>
      <c r="K8438">
        <v>60</v>
      </c>
      <c r="L8438">
        <v>60</v>
      </c>
      <c r="M8438">
        <v>0</v>
      </c>
      <c r="N8438">
        <v>60</v>
      </c>
      <c r="O8438" t="s">
        <v>23</v>
      </c>
      <c r="P8438" t="s">
        <v>25</v>
      </c>
      <c r="Q8438">
        <f ca="1">DATEDIF(Data[[#This Row],[Birthdate]],TODAY(),"Y")</f>
        <v>11</v>
      </c>
      <c r="R8438" t="str">
        <f ca="1">IF(Data[[#This Row],[Age]]&lt;=10,"3-10 Years",IF(Data[[#This Row],[Age]]&lt;=15,"11-15 Years",IF(Data[[#This Row],[Age]]&lt;=19,"16-19 Years", "20+ Years")))</f>
        <v>11-15 Years</v>
      </c>
    </row>
    <row r="8439" spans="1:18" x14ac:dyDescent="0.35">
      <c r="A8439" t="s">
        <v>1973</v>
      </c>
      <c r="B8439" s="1">
        <v>45152</v>
      </c>
      <c r="C8439" t="s">
        <v>29</v>
      </c>
      <c r="D8439" t="s">
        <v>18</v>
      </c>
      <c r="E8439" t="s">
        <v>19</v>
      </c>
      <c r="F8439" t="s">
        <v>20</v>
      </c>
      <c r="G8439" t="s">
        <v>37</v>
      </c>
      <c r="H8439" t="s">
        <v>5036</v>
      </c>
      <c r="I8439" s="1">
        <v>41635</v>
      </c>
      <c r="J8439" t="s">
        <v>267</v>
      </c>
      <c r="K8439">
        <v>0</v>
      </c>
      <c r="L8439">
        <v>0</v>
      </c>
      <c r="M8439">
        <v>0</v>
      </c>
      <c r="N8439">
        <v>60</v>
      </c>
      <c r="O8439" t="s">
        <v>23</v>
      </c>
      <c r="P8439" t="s">
        <v>25</v>
      </c>
      <c r="Q8439">
        <f ca="1">DATEDIF(Data[[#This Row],[Birthdate]],TODAY(),"Y")</f>
        <v>11</v>
      </c>
      <c r="R8439" t="str">
        <f ca="1">IF(Data[[#This Row],[Age]]&lt;=10,"3-10 Years",IF(Data[[#This Row],[Age]]&lt;=15,"11-15 Years",IF(Data[[#This Row],[Age]]&lt;=19,"16-19 Years", "20+ Years")))</f>
        <v>11-15 Years</v>
      </c>
    </row>
    <row r="8440" spans="1:18" x14ac:dyDescent="0.35">
      <c r="A8440" t="s">
        <v>751</v>
      </c>
      <c r="B8440" s="1">
        <v>45151</v>
      </c>
      <c r="C8440" t="s">
        <v>29</v>
      </c>
      <c r="D8440" t="s">
        <v>18</v>
      </c>
      <c r="E8440" t="s">
        <v>19</v>
      </c>
      <c r="F8440" t="s">
        <v>20</v>
      </c>
      <c r="G8440" t="s">
        <v>105</v>
      </c>
      <c r="H8440" t="s">
        <v>5036</v>
      </c>
      <c r="I8440" s="1">
        <v>41964</v>
      </c>
      <c r="J8440" t="s">
        <v>549</v>
      </c>
      <c r="K8440">
        <v>60</v>
      </c>
      <c r="L8440">
        <v>60</v>
      </c>
      <c r="M8440">
        <v>0</v>
      </c>
      <c r="N8440">
        <v>60</v>
      </c>
      <c r="O8440" t="s">
        <v>23</v>
      </c>
      <c r="P8440" t="s">
        <v>25</v>
      </c>
      <c r="Q8440">
        <f ca="1">DATEDIF(Data[[#This Row],[Birthdate]],TODAY(),"Y")</f>
        <v>11</v>
      </c>
      <c r="R8440" t="str">
        <f ca="1">IF(Data[[#This Row],[Age]]&lt;=10,"3-10 Years",IF(Data[[#This Row],[Age]]&lt;=15,"11-15 Years",IF(Data[[#This Row],[Age]]&lt;=19,"16-19 Years", "20+ Years")))</f>
        <v>11-15 Years</v>
      </c>
    </row>
    <row r="8441" spans="1:18" x14ac:dyDescent="0.35">
      <c r="A8441" t="s">
        <v>689</v>
      </c>
      <c r="B8441" s="1">
        <v>45150</v>
      </c>
      <c r="C8441" t="s">
        <v>150</v>
      </c>
      <c r="D8441" t="s">
        <v>18</v>
      </c>
      <c r="E8441" t="s">
        <v>19</v>
      </c>
      <c r="F8441" t="s">
        <v>20</v>
      </c>
      <c r="G8441" t="s">
        <v>189</v>
      </c>
      <c r="H8441" t="s">
        <v>5036</v>
      </c>
      <c r="I8441" s="1">
        <v>41857</v>
      </c>
      <c r="J8441" t="s">
        <v>690</v>
      </c>
      <c r="K8441">
        <v>60</v>
      </c>
      <c r="L8441">
        <v>0</v>
      </c>
      <c r="M8441">
        <v>60</v>
      </c>
      <c r="N8441">
        <v>60</v>
      </c>
      <c r="O8441" t="s">
        <v>23</v>
      </c>
      <c r="P8441" t="s">
        <v>152</v>
      </c>
      <c r="Q8441">
        <f ca="1">DATEDIF(Data[[#This Row],[Birthdate]],TODAY(),"Y")</f>
        <v>11</v>
      </c>
      <c r="R8441" t="str">
        <f ca="1">IF(Data[[#This Row],[Age]]&lt;=10,"3-10 Years",IF(Data[[#This Row],[Age]]&lt;=15,"11-15 Years",IF(Data[[#This Row],[Age]]&lt;=19,"16-19 Years", "20+ Years")))</f>
        <v>11-15 Years</v>
      </c>
    </row>
    <row r="8442" spans="1:18" x14ac:dyDescent="0.35">
      <c r="A8442" t="s">
        <v>693</v>
      </c>
      <c r="B8442" s="1">
        <v>45150</v>
      </c>
      <c r="C8442" t="s">
        <v>29</v>
      </c>
      <c r="D8442" t="s">
        <v>18</v>
      </c>
      <c r="E8442" t="s">
        <v>19</v>
      </c>
      <c r="F8442" t="s">
        <v>20</v>
      </c>
      <c r="G8442" t="s">
        <v>21</v>
      </c>
      <c r="H8442" t="s">
        <v>5036</v>
      </c>
      <c r="I8442" s="1">
        <v>41621</v>
      </c>
      <c r="J8442" t="s">
        <v>694</v>
      </c>
      <c r="K8442">
        <v>60</v>
      </c>
      <c r="L8442">
        <v>60</v>
      </c>
      <c r="M8442">
        <v>0</v>
      </c>
      <c r="N8442">
        <v>60</v>
      </c>
      <c r="O8442" t="s">
        <v>23</v>
      </c>
      <c r="P8442" t="s">
        <v>25</v>
      </c>
      <c r="Q8442">
        <f ca="1">DATEDIF(Data[[#This Row],[Birthdate]],TODAY(),"Y")</f>
        <v>11</v>
      </c>
      <c r="R8442" t="str">
        <f ca="1">IF(Data[[#This Row],[Age]]&lt;=10,"3-10 Years",IF(Data[[#This Row],[Age]]&lt;=15,"11-15 Years",IF(Data[[#This Row],[Age]]&lt;=19,"16-19 Years", "20+ Years")))</f>
        <v>11-15 Years</v>
      </c>
    </row>
    <row r="8443" spans="1:18" x14ac:dyDescent="0.35">
      <c r="A8443" t="s">
        <v>732</v>
      </c>
      <c r="B8443" s="1">
        <v>45148</v>
      </c>
      <c r="C8443" t="s">
        <v>29</v>
      </c>
      <c r="D8443" t="s">
        <v>18</v>
      </c>
      <c r="E8443" t="s">
        <v>19</v>
      </c>
      <c r="F8443" t="s">
        <v>20</v>
      </c>
      <c r="G8443" t="s">
        <v>57</v>
      </c>
      <c r="H8443" t="s">
        <v>5036</v>
      </c>
      <c r="I8443" s="1">
        <v>41846</v>
      </c>
      <c r="J8443" t="s">
        <v>733</v>
      </c>
      <c r="K8443">
        <v>60</v>
      </c>
      <c r="L8443">
        <v>60</v>
      </c>
      <c r="M8443">
        <v>0</v>
      </c>
      <c r="N8443">
        <v>60</v>
      </c>
      <c r="O8443" t="s">
        <v>23</v>
      </c>
      <c r="P8443" t="s">
        <v>152</v>
      </c>
      <c r="Q8443">
        <f ca="1">DATEDIF(Data[[#This Row],[Birthdate]],TODAY(),"Y")</f>
        <v>11</v>
      </c>
      <c r="R8443" t="str">
        <f ca="1">IF(Data[[#This Row],[Age]]&lt;=10,"3-10 Years",IF(Data[[#This Row],[Age]]&lt;=15,"11-15 Years",IF(Data[[#This Row],[Age]]&lt;=19,"16-19 Years", "20+ Years")))</f>
        <v>11-15 Years</v>
      </c>
    </row>
    <row r="8444" spans="1:18" x14ac:dyDescent="0.35">
      <c r="A8444" t="s">
        <v>477</v>
      </c>
      <c r="B8444" s="1">
        <v>45148</v>
      </c>
      <c r="C8444" t="s">
        <v>29</v>
      </c>
      <c r="D8444" t="s">
        <v>18</v>
      </c>
      <c r="E8444" t="s">
        <v>19</v>
      </c>
      <c r="F8444" t="s">
        <v>20</v>
      </c>
      <c r="G8444" t="s">
        <v>21</v>
      </c>
      <c r="H8444" t="s">
        <v>5036</v>
      </c>
      <c r="I8444" s="1">
        <v>41680</v>
      </c>
      <c r="J8444" t="s">
        <v>476</v>
      </c>
      <c r="K8444">
        <v>60</v>
      </c>
      <c r="L8444">
        <v>60</v>
      </c>
      <c r="M8444">
        <v>0</v>
      </c>
      <c r="N8444">
        <v>60</v>
      </c>
      <c r="O8444" t="s">
        <v>23</v>
      </c>
      <c r="P8444" t="s">
        <v>152</v>
      </c>
      <c r="Q8444">
        <f ca="1">DATEDIF(Data[[#This Row],[Birthdate]],TODAY(),"Y")</f>
        <v>11</v>
      </c>
      <c r="R8444" t="str">
        <f ca="1">IF(Data[[#This Row],[Age]]&lt;=10,"3-10 Years",IF(Data[[#This Row],[Age]]&lt;=15,"11-15 Years",IF(Data[[#This Row],[Age]]&lt;=19,"16-19 Years", "20+ Years")))</f>
        <v>11-15 Years</v>
      </c>
    </row>
    <row r="8445" spans="1:18" x14ac:dyDescent="0.35">
      <c r="A8445" t="s">
        <v>2041</v>
      </c>
      <c r="B8445" s="1">
        <v>45133</v>
      </c>
      <c r="C8445" t="s">
        <v>303</v>
      </c>
      <c r="D8445" t="s">
        <v>18</v>
      </c>
      <c r="E8445" t="s">
        <v>19</v>
      </c>
      <c r="F8445" t="s">
        <v>20</v>
      </c>
      <c r="G8445" t="s">
        <v>139</v>
      </c>
      <c r="H8445" t="s">
        <v>1083</v>
      </c>
      <c r="I8445" s="1">
        <v>41934</v>
      </c>
      <c r="J8445" t="s">
        <v>2042</v>
      </c>
      <c r="K8445">
        <v>60</v>
      </c>
      <c r="L8445">
        <v>60</v>
      </c>
      <c r="M8445">
        <v>0</v>
      </c>
      <c r="N8445">
        <v>60</v>
      </c>
      <c r="O8445" t="s">
        <v>23</v>
      </c>
      <c r="P8445" t="s">
        <v>25</v>
      </c>
      <c r="Q8445">
        <f ca="1">DATEDIF(Data[[#This Row],[Birthdate]],TODAY(),"Y")</f>
        <v>11</v>
      </c>
      <c r="R8445" t="str">
        <f ca="1">IF(Data[[#This Row],[Age]]&lt;=10,"3-10 Years",IF(Data[[#This Row],[Age]]&lt;=15,"11-15 Years",IF(Data[[#This Row],[Age]]&lt;=19,"16-19 Years", "20+ Years")))</f>
        <v>11-15 Years</v>
      </c>
    </row>
    <row r="8446" spans="1:18" x14ac:dyDescent="0.35">
      <c r="A8446" t="s">
        <v>737</v>
      </c>
      <c r="B8446" s="1">
        <v>45127</v>
      </c>
      <c r="C8446" t="s">
        <v>29</v>
      </c>
      <c r="D8446" t="s">
        <v>18</v>
      </c>
      <c r="E8446" t="s">
        <v>19</v>
      </c>
      <c r="F8446" t="s">
        <v>20</v>
      </c>
      <c r="G8446" t="s">
        <v>57</v>
      </c>
      <c r="H8446" t="s">
        <v>5036</v>
      </c>
      <c r="I8446" s="1">
        <v>41666</v>
      </c>
      <c r="J8446" t="s">
        <v>738</v>
      </c>
      <c r="K8446">
        <v>25</v>
      </c>
      <c r="L8446">
        <v>25</v>
      </c>
      <c r="M8446">
        <v>0</v>
      </c>
      <c r="N8446">
        <v>25</v>
      </c>
      <c r="O8446" t="s">
        <v>23</v>
      </c>
      <c r="P8446" t="s">
        <v>152</v>
      </c>
      <c r="Q8446">
        <f ca="1">DATEDIF(Data[[#This Row],[Birthdate]],TODAY(),"Y")</f>
        <v>11</v>
      </c>
      <c r="R8446" t="str">
        <f ca="1">IF(Data[[#This Row],[Age]]&lt;=10,"3-10 Years",IF(Data[[#This Row],[Age]]&lt;=15,"11-15 Years",IF(Data[[#This Row],[Age]]&lt;=19,"16-19 Years", "20+ Years")))</f>
        <v>11-15 Years</v>
      </c>
    </row>
    <row r="8447" spans="1:18" x14ac:dyDescent="0.35">
      <c r="A8447" t="s">
        <v>771</v>
      </c>
      <c r="B8447" s="1">
        <v>45121</v>
      </c>
      <c r="C8447" t="s">
        <v>29</v>
      </c>
      <c r="D8447" t="s">
        <v>18</v>
      </c>
      <c r="E8447" t="s">
        <v>19</v>
      </c>
      <c r="F8447" t="s">
        <v>20</v>
      </c>
      <c r="G8447" t="s">
        <v>21</v>
      </c>
      <c r="H8447" t="s">
        <v>5036</v>
      </c>
      <c r="I8447" s="1">
        <v>41951</v>
      </c>
      <c r="J8447" t="s">
        <v>772</v>
      </c>
      <c r="K8447">
        <v>60</v>
      </c>
      <c r="L8447">
        <v>60</v>
      </c>
      <c r="M8447">
        <v>0</v>
      </c>
      <c r="N8447">
        <v>60</v>
      </c>
      <c r="O8447" t="s">
        <v>23</v>
      </c>
      <c r="P8447" t="s">
        <v>152</v>
      </c>
      <c r="Q8447">
        <f ca="1">DATEDIF(Data[[#This Row],[Birthdate]],TODAY(),"Y")</f>
        <v>11</v>
      </c>
      <c r="R8447" t="str">
        <f ca="1">IF(Data[[#This Row],[Age]]&lt;=10,"3-10 Years",IF(Data[[#This Row],[Age]]&lt;=15,"11-15 Years",IF(Data[[#This Row],[Age]]&lt;=19,"16-19 Years", "20+ Years")))</f>
        <v>11-15 Years</v>
      </c>
    </row>
    <row r="8448" spans="1:18" x14ac:dyDescent="0.35">
      <c r="A8448" t="s">
        <v>725</v>
      </c>
      <c r="B8448" s="1">
        <v>45117</v>
      </c>
      <c r="C8448" t="s">
        <v>29</v>
      </c>
      <c r="D8448" t="s">
        <v>18</v>
      </c>
      <c r="E8448" t="s">
        <v>19</v>
      </c>
      <c r="F8448" t="s">
        <v>20</v>
      </c>
      <c r="G8448" t="s">
        <v>21</v>
      </c>
      <c r="H8448" t="s">
        <v>5036</v>
      </c>
      <c r="I8448" s="1">
        <v>41743</v>
      </c>
      <c r="J8448" t="s">
        <v>589</v>
      </c>
      <c r="K8448">
        <v>60</v>
      </c>
      <c r="L8448">
        <v>60</v>
      </c>
      <c r="M8448">
        <v>0</v>
      </c>
      <c r="N8448">
        <v>60</v>
      </c>
      <c r="O8448" t="s">
        <v>23</v>
      </c>
      <c r="P8448" t="s">
        <v>152</v>
      </c>
      <c r="Q8448">
        <f ca="1">DATEDIF(Data[[#This Row],[Birthdate]],TODAY(),"Y")</f>
        <v>11</v>
      </c>
      <c r="R8448" t="str">
        <f ca="1">IF(Data[[#This Row],[Age]]&lt;=10,"3-10 Years",IF(Data[[#This Row],[Age]]&lt;=15,"11-15 Years",IF(Data[[#This Row],[Age]]&lt;=19,"16-19 Years", "20+ Years")))</f>
        <v>11-15 Years</v>
      </c>
    </row>
    <row r="8449" spans="1:18" x14ac:dyDescent="0.35">
      <c r="A8449" t="s">
        <v>1973</v>
      </c>
      <c r="B8449" s="1">
        <v>45523</v>
      </c>
      <c r="C8449" t="s">
        <v>150</v>
      </c>
      <c r="D8449" t="s">
        <v>18</v>
      </c>
      <c r="E8449" t="s">
        <v>19</v>
      </c>
      <c r="F8449" t="s">
        <v>20</v>
      </c>
      <c r="G8449" t="s">
        <v>37</v>
      </c>
      <c r="H8449" t="s">
        <v>5036</v>
      </c>
      <c r="I8449" s="1">
        <v>41635</v>
      </c>
      <c r="J8449" t="s">
        <v>267</v>
      </c>
      <c r="K8449">
        <v>65</v>
      </c>
      <c r="L8449">
        <v>0</v>
      </c>
      <c r="M8449">
        <v>65</v>
      </c>
      <c r="N8449">
        <v>65</v>
      </c>
      <c r="O8449" t="s">
        <v>23</v>
      </c>
      <c r="P8449" t="s">
        <v>25</v>
      </c>
      <c r="Q8449">
        <f ca="1">DATEDIF(Data[[#This Row],[Birthdate]],TODAY(),"Y")</f>
        <v>11</v>
      </c>
      <c r="R8449" t="str">
        <f ca="1">IF(Data[[#This Row],[Age]]&lt;=10,"3-10 Years",IF(Data[[#This Row],[Age]]&lt;=15,"11-15 Years",IF(Data[[#This Row],[Age]]&lt;=19,"16-19 Years", "20+ Years")))</f>
        <v>11-15 Years</v>
      </c>
    </row>
    <row r="8450" spans="1:18" x14ac:dyDescent="0.35">
      <c r="A8450" t="s">
        <v>1265</v>
      </c>
      <c r="B8450" s="1">
        <v>45523</v>
      </c>
      <c r="C8450" t="s">
        <v>29</v>
      </c>
      <c r="D8450" t="s">
        <v>18</v>
      </c>
      <c r="E8450" t="s">
        <v>19</v>
      </c>
      <c r="F8450" t="s">
        <v>20</v>
      </c>
      <c r="G8450" t="s">
        <v>1266</v>
      </c>
      <c r="H8450" t="s">
        <v>1083</v>
      </c>
      <c r="I8450" s="1">
        <v>41621</v>
      </c>
      <c r="J8450" t="s">
        <v>1267</v>
      </c>
      <c r="K8450">
        <v>65</v>
      </c>
      <c r="L8450">
        <v>65</v>
      </c>
      <c r="M8450">
        <v>0</v>
      </c>
      <c r="N8450">
        <v>65</v>
      </c>
      <c r="O8450" t="s">
        <v>23</v>
      </c>
      <c r="P8450" t="s">
        <v>25</v>
      </c>
      <c r="Q8450">
        <f ca="1">DATEDIF(Data[[#This Row],[Birthdate]],TODAY(),"Y")</f>
        <v>11</v>
      </c>
      <c r="R8450" t="str">
        <f ca="1">IF(Data[[#This Row],[Age]]&lt;=10,"3-10 Years",IF(Data[[#This Row],[Age]]&lt;=15,"11-15 Years",IF(Data[[#This Row],[Age]]&lt;=19,"16-19 Years", "20+ Years")))</f>
        <v>11-15 Years</v>
      </c>
    </row>
    <row r="8451" spans="1:18" x14ac:dyDescent="0.35">
      <c r="A8451" t="s">
        <v>643</v>
      </c>
      <c r="B8451" s="1">
        <v>45523</v>
      </c>
      <c r="C8451" t="s">
        <v>29</v>
      </c>
      <c r="D8451" t="s">
        <v>18</v>
      </c>
      <c r="E8451" t="s">
        <v>19</v>
      </c>
      <c r="F8451" t="s">
        <v>20</v>
      </c>
      <c r="G8451" t="s">
        <v>50</v>
      </c>
      <c r="H8451" t="s">
        <v>5036</v>
      </c>
      <c r="I8451" s="1">
        <v>41648</v>
      </c>
      <c r="J8451" t="s">
        <v>644</v>
      </c>
      <c r="K8451">
        <v>65</v>
      </c>
      <c r="L8451">
        <v>65</v>
      </c>
      <c r="M8451">
        <v>0</v>
      </c>
      <c r="N8451">
        <v>65</v>
      </c>
      <c r="O8451" t="s">
        <v>23</v>
      </c>
      <c r="P8451" t="s">
        <v>152</v>
      </c>
      <c r="Q8451">
        <f ca="1">DATEDIF(Data[[#This Row],[Birthdate]],TODAY(),"Y")</f>
        <v>11</v>
      </c>
      <c r="R8451" t="str">
        <f ca="1">IF(Data[[#This Row],[Age]]&lt;=10,"3-10 Years",IF(Data[[#This Row],[Age]]&lt;=15,"11-15 Years",IF(Data[[#This Row],[Age]]&lt;=19,"16-19 Years", "20+ Years")))</f>
        <v>11-15 Years</v>
      </c>
    </row>
    <row r="8452" spans="1:18" x14ac:dyDescent="0.35">
      <c r="A8452" t="s">
        <v>1108</v>
      </c>
      <c r="B8452" s="1">
        <v>45522</v>
      </c>
      <c r="C8452" t="s">
        <v>29</v>
      </c>
      <c r="D8452" t="s">
        <v>18</v>
      </c>
      <c r="E8452" t="s">
        <v>19</v>
      </c>
      <c r="F8452" t="s">
        <v>20</v>
      </c>
      <c r="G8452" t="s">
        <v>189</v>
      </c>
      <c r="H8452" t="s">
        <v>5036</v>
      </c>
      <c r="I8452" s="1">
        <v>41814</v>
      </c>
      <c r="J8452" t="s">
        <v>1109</v>
      </c>
      <c r="K8452">
        <v>65</v>
      </c>
      <c r="L8452">
        <v>65</v>
      </c>
      <c r="M8452">
        <v>0</v>
      </c>
      <c r="N8452">
        <v>65</v>
      </c>
      <c r="O8452" t="s">
        <v>23</v>
      </c>
      <c r="P8452" t="s">
        <v>152</v>
      </c>
      <c r="Q8452">
        <f ca="1">DATEDIF(Data[[#This Row],[Birthdate]],TODAY(),"Y")</f>
        <v>11</v>
      </c>
      <c r="R8452" t="str">
        <f ca="1">IF(Data[[#This Row],[Age]]&lt;=10,"3-10 Years",IF(Data[[#This Row],[Age]]&lt;=15,"11-15 Years",IF(Data[[#This Row],[Age]]&lt;=19,"16-19 Years", "20+ Years")))</f>
        <v>11-15 Years</v>
      </c>
    </row>
    <row r="8453" spans="1:18" x14ac:dyDescent="0.35">
      <c r="A8453" t="s">
        <v>2081</v>
      </c>
      <c r="B8453" s="1">
        <v>45520</v>
      </c>
      <c r="C8453" t="s">
        <v>150</v>
      </c>
      <c r="D8453" t="s">
        <v>18</v>
      </c>
      <c r="E8453" t="s">
        <v>19</v>
      </c>
      <c r="F8453" t="s">
        <v>20</v>
      </c>
      <c r="G8453" t="s">
        <v>21</v>
      </c>
      <c r="H8453" t="s">
        <v>5036</v>
      </c>
      <c r="I8453" s="1">
        <v>41733</v>
      </c>
      <c r="J8453" t="s">
        <v>2082</v>
      </c>
      <c r="K8453">
        <v>65</v>
      </c>
      <c r="L8453">
        <v>0</v>
      </c>
      <c r="M8453">
        <v>65</v>
      </c>
      <c r="N8453">
        <v>65</v>
      </c>
      <c r="O8453" t="s">
        <v>23</v>
      </c>
      <c r="P8453" t="s">
        <v>152</v>
      </c>
      <c r="Q8453">
        <f ca="1">DATEDIF(Data[[#This Row],[Birthdate]],TODAY(),"Y")</f>
        <v>11</v>
      </c>
      <c r="R8453" t="str">
        <f ca="1">IF(Data[[#This Row],[Age]]&lt;=10,"3-10 Years",IF(Data[[#This Row],[Age]]&lt;=15,"11-15 Years",IF(Data[[#This Row],[Age]]&lt;=19,"16-19 Years", "20+ Years")))</f>
        <v>11-15 Years</v>
      </c>
    </row>
    <row r="8454" spans="1:18" x14ac:dyDescent="0.35">
      <c r="A8454" t="s">
        <v>2083</v>
      </c>
      <c r="B8454" s="1">
        <v>45520</v>
      </c>
      <c r="C8454" t="s">
        <v>150</v>
      </c>
      <c r="D8454" t="s">
        <v>18</v>
      </c>
      <c r="E8454" t="s">
        <v>19</v>
      </c>
      <c r="F8454" t="s">
        <v>20</v>
      </c>
      <c r="G8454" t="s">
        <v>21</v>
      </c>
      <c r="H8454" t="s">
        <v>5036</v>
      </c>
      <c r="I8454" s="1">
        <v>41948</v>
      </c>
      <c r="J8454" t="s">
        <v>2084</v>
      </c>
      <c r="K8454">
        <v>65</v>
      </c>
      <c r="L8454">
        <v>0</v>
      </c>
      <c r="M8454">
        <v>65</v>
      </c>
      <c r="N8454">
        <v>65</v>
      </c>
      <c r="O8454" t="s">
        <v>23</v>
      </c>
      <c r="P8454" t="s">
        <v>25</v>
      </c>
      <c r="Q8454">
        <f ca="1">DATEDIF(Data[[#This Row],[Birthdate]],TODAY(),"Y")</f>
        <v>11</v>
      </c>
      <c r="R8454" t="str">
        <f ca="1">IF(Data[[#This Row],[Age]]&lt;=10,"3-10 Years",IF(Data[[#This Row],[Age]]&lt;=15,"11-15 Years",IF(Data[[#This Row],[Age]]&lt;=19,"16-19 Years", "20+ Years")))</f>
        <v>11-15 Years</v>
      </c>
    </row>
    <row r="8455" spans="1:18" x14ac:dyDescent="0.35">
      <c r="A8455" t="s">
        <v>2089</v>
      </c>
      <c r="B8455" s="1">
        <v>45519</v>
      </c>
      <c r="C8455" t="s">
        <v>29</v>
      </c>
      <c r="D8455" t="s">
        <v>18</v>
      </c>
      <c r="E8455" t="s">
        <v>19</v>
      </c>
      <c r="F8455" t="s">
        <v>20</v>
      </c>
      <c r="G8455" t="s">
        <v>57</v>
      </c>
      <c r="H8455" t="s">
        <v>5036</v>
      </c>
      <c r="I8455" s="1">
        <v>41875</v>
      </c>
      <c r="J8455" t="s">
        <v>2090</v>
      </c>
      <c r="K8455">
        <v>65</v>
      </c>
      <c r="L8455">
        <v>65</v>
      </c>
      <c r="M8455">
        <v>0</v>
      </c>
      <c r="N8455">
        <v>65</v>
      </c>
      <c r="O8455" t="s">
        <v>23</v>
      </c>
      <c r="P8455" t="s">
        <v>25</v>
      </c>
      <c r="Q8455">
        <f ca="1">DATEDIF(Data[[#This Row],[Birthdate]],TODAY(),"Y")</f>
        <v>11</v>
      </c>
      <c r="R8455" t="str">
        <f ca="1">IF(Data[[#This Row],[Age]]&lt;=10,"3-10 Years",IF(Data[[#This Row],[Age]]&lt;=15,"11-15 Years",IF(Data[[#This Row],[Age]]&lt;=19,"16-19 Years", "20+ Years")))</f>
        <v>11-15 Years</v>
      </c>
    </row>
    <row r="8456" spans="1:18" x14ac:dyDescent="0.35">
      <c r="A8456" t="s">
        <v>640</v>
      </c>
      <c r="B8456" s="1">
        <v>45517</v>
      </c>
      <c r="C8456" t="s">
        <v>29</v>
      </c>
      <c r="D8456" t="s">
        <v>18</v>
      </c>
      <c r="E8456" t="s">
        <v>19</v>
      </c>
      <c r="F8456" t="s">
        <v>20</v>
      </c>
      <c r="G8456" t="s">
        <v>189</v>
      </c>
      <c r="H8456" t="s">
        <v>5036</v>
      </c>
      <c r="I8456" s="1">
        <v>41688</v>
      </c>
      <c r="J8456" t="s">
        <v>580</v>
      </c>
      <c r="K8456">
        <v>65</v>
      </c>
      <c r="L8456">
        <v>65</v>
      </c>
      <c r="M8456">
        <v>0</v>
      </c>
      <c r="N8456">
        <v>65</v>
      </c>
      <c r="O8456" t="s">
        <v>23</v>
      </c>
      <c r="P8456" t="s">
        <v>152</v>
      </c>
      <c r="Q8456">
        <f ca="1">DATEDIF(Data[[#This Row],[Birthdate]],TODAY(),"Y")</f>
        <v>11</v>
      </c>
      <c r="R8456" t="str">
        <f ca="1">IF(Data[[#This Row],[Age]]&lt;=10,"3-10 Years",IF(Data[[#This Row],[Age]]&lt;=15,"11-15 Years",IF(Data[[#This Row],[Age]]&lt;=19,"16-19 Years", "20+ Years")))</f>
        <v>11-15 Years</v>
      </c>
    </row>
    <row r="8457" spans="1:18" x14ac:dyDescent="0.35">
      <c r="A8457" t="s">
        <v>149</v>
      </c>
      <c r="B8457" s="1">
        <v>45517</v>
      </c>
      <c r="C8457" t="s">
        <v>150</v>
      </c>
      <c r="D8457" t="s">
        <v>18</v>
      </c>
      <c r="E8457" t="s">
        <v>19</v>
      </c>
      <c r="F8457" t="s">
        <v>20</v>
      </c>
      <c r="G8457" t="s">
        <v>21</v>
      </c>
      <c r="H8457" t="s">
        <v>5036</v>
      </c>
      <c r="I8457" s="1">
        <v>41682</v>
      </c>
      <c r="J8457" t="s">
        <v>151</v>
      </c>
      <c r="K8457">
        <v>65</v>
      </c>
      <c r="L8457">
        <v>0</v>
      </c>
      <c r="M8457">
        <v>65</v>
      </c>
      <c r="N8457">
        <v>65</v>
      </c>
      <c r="O8457" t="s">
        <v>23</v>
      </c>
      <c r="P8457" t="s">
        <v>152</v>
      </c>
      <c r="Q8457">
        <f ca="1">DATEDIF(Data[[#This Row],[Birthdate]],TODAY(),"Y")</f>
        <v>11</v>
      </c>
      <c r="R8457" t="str">
        <f ca="1">IF(Data[[#This Row],[Age]]&lt;=10,"3-10 Years",IF(Data[[#This Row],[Age]]&lt;=15,"11-15 Years",IF(Data[[#This Row],[Age]]&lt;=19,"16-19 Years", "20+ Years")))</f>
        <v>11-15 Years</v>
      </c>
    </row>
    <row r="8458" spans="1:18" x14ac:dyDescent="0.35">
      <c r="A8458" t="s">
        <v>2041</v>
      </c>
      <c r="B8458" s="1">
        <v>45516</v>
      </c>
      <c r="C8458" t="s">
        <v>29</v>
      </c>
      <c r="D8458" t="s">
        <v>18</v>
      </c>
      <c r="E8458" t="s">
        <v>19</v>
      </c>
      <c r="F8458" t="s">
        <v>20</v>
      </c>
      <c r="G8458" t="s">
        <v>139</v>
      </c>
      <c r="H8458" t="s">
        <v>1083</v>
      </c>
      <c r="I8458" s="1">
        <v>41934</v>
      </c>
      <c r="J8458" t="s">
        <v>2042</v>
      </c>
      <c r="K8458">
        <v>65</v>
      </c>
      <c r="L8458">
        <v>65</v>
      </c>
      <c r="M8458">
        <v>0</v>
      </c>
      <c r="N8458">
        <v>65</v>
      </c>
      <c r="O8458" t="s">
        <v>23</v>
      </c>
      <c r="P8458" t="s">
        <v>25</v>
      </c>
      <c r="Q8458">
        <f ca="1">DATEDIF(Data[[#This Row],[Birthdate]],TODAY(),"Y")</f>
        <v>11</v>
      </c>
      <c r="R8458" t="str">
        <f ca="1">IF(Data[[#This Row],[Age]]&lt;=10,"3-10 Years",IF(Data[[#This Row],[Age]]&lt;=15,"11-15 Years",IF(Data[[#This Row],[Age]]&lt;=19,"16-19 Years", "20+ Years")))</f>
        <v>11-15 Years</v>
      </c>
    </row>
    <row r="8459" spans="1:18" x14ac:dyDescent="0.35">
      <c r="A8459" t="s">
        <v>1253</v>
      </c>
      <c r="B8459" s="1">
        <v>45516</v>
      </c>
      <c r="C8459" t="s">
        <v>17</v>
      </c>
      <c r="D8459" t="s">
        <v>18</v>
      </c>
      <c r="E8459" t="s">
        <v>19</v>
      </c>
      <c r="F8459" t="s">
        <v>20</v>
      </c>
      <c r="G8459" t="s">
        <v>50</v>
      </c>
      <c r="H8459" t="s">
        <v>5036</v>
      </c>
      <c r="I8459" s="1">
        <v>41936</v>
      </c>
      <c r="J8459" t="s">
        <v>1254</v>
      </c>
      <c r="K8459">
        <v>65</v>
      </c>
      <c r="L8459">
        <v>65</v>
      </c>
      <c r="M8459">
        <v>0</v>
      </c>
      <c r="N8459">
        <v>65</v>
      </c>
      <c r="O8459" t="s">
        <v>23</v>
      </c>
      <c r="P8459" t="s">
        <v>152</v>
      </c>
      <c r="Q8459">
        <f ca="1">DATEDIF(Data[[#This Row],[Birthdate]],TODAY(),"Y")</f>
        <v>11</v>
      </c>
      <c r="R8459" t="str">
        <f ca="1">IF(Data[[#This Row],[Age]]&lt;=10,"3-10 Years",IF(Data[[#This Row],[Age]]&lt;=15,"11-15 Years",IF(Data[[#This Row],[Age]]&lt;=19,"16-19 Years", "20+ Years")))</f>
        <v>11-15 Years</v>
      </c>
    </row>
    <row r="8460" spans="1:18" x14ac:dyDescent="0.35">
      <c r="A8460" t="s">
        <v>270</v>
      </c>
      <c r="B8460" s="1">
        <v>45515</v>
      </c>
      <c r="C8460" t="s">
        <v>150</v>
      </c>
      <c r="D8460" t="s">
        <v>18</v>
      </c>
      <c r="E8460" t="s">
        <v>19</v>
      </c>
      <c r="F8460" t="s">
        <v>20</v>
      </c>
      <c r="G8460" t="s">
        <v>21</v>
      </c>
      <c r="H8460" t="s">
        <v>5036</v>
      </c>
      <c r="I8460" s="1">
        <v>41640</v>
      </c>
      <c r="J8460" t="s">
        <v>271</v>
      </c>
      <c r="K8460">
        <v>65</v>
      </c>
      <c r="L8460">
        <v>0</v>
      </c>
      <c r="M8460">
        <v>65</v>
      </c>
      <c r="N8460">
        <v>65</v>
      </c>
      <c r="O8460" t="s">
        <v>23</v>
      </c>
      <c r="P8460" t="s">
        <v>25</v>
      </c>
      <c r="Q8460">
        <f ca="1">DATEDIF(Data[[#This Row],[Birthdate]],TODAY(),"Y")</f>
        <v>11</v>
      </c>
      <c r="R8460" t="str">
        <f ca="1">IF(Data[[#This Row],[Age]]&lt;=10,"3-10 Years",IF(Data[[#This Row],[Age]]&lt;=15,"11-15 Years",IF(Data[[#This Row],[Age]]&lt;=19,"16-19 Years", "20+ Years")))</f>
        <v>11-15 Years</v>
      </c>
    </row>
    <row r="8461" spans="1:18" x14ac:dyDescent="0.35">
      <c r="A8461" t="s">
        <v>1393</v>
      </c>
      <c r="B8461" s="1">
        <v>45514</v>
      </c>
      <c r="C8461" t="s">
        <v>29</v>
      </c>
      <c r="D8461" t="s">
        <v>18</v>
      </c>
      <c r="E8461" t="s">
        <v>19</v>
      </c>
      <c r="F8461" t="s">
        <v>20</v>
      </c>
      <c r="G8461" t="s">
        <v>50</v>
      </c>
      <c r="H8461" t="s">
        <v>5036</v>
      </c>
      <c r="I8461" s="1">
        <v>41840</v>
      </c>
      <c r="J8461" t="s">
        <v>1394</v>
      </c>
      <c r="K8461">
        <v>65</v>
      </c>
      <c r="L8461">
        <v>65</v>
      </c>
      <c r="M8461">
        <v>0</v>
      </c>
      <c r="N8461">
        <v>65</v>
      </c>
      <c r="O8461" t="s">
        <v>23</v>
      </c>
      <c r="P8461" t="s">
        <v>25</v>
      </c>
      <c r="Q8461">
        <f ca="1">DATEDIF(Data[[#This Row],[Birthdate]],TODAY(),"Y")</f>
        <v>11</v>
      </c>
      <c r="R8461" t="str">
        <f ca="1">IF(Data[[#This Row],[Age]]&lt;=10,"3-10 Years",IF(Data[[#This Row],[Age]]&lt;=15,"11-15 Years",IF(Data[[#This Row],[Age]]&lt;=19,"16-19 Years", "20+ Years")))</f>
        <v>11-15 Years</v>
      </c>
    </row>
    <row r="8462" spans="1:18" x14ac:dyDescent="0.35">
      <c r="A8462" t="s">
        <v>693</v>
      </c>
      <c r="B8462" s="1">
        <v>45513</v>
      </c>
      <c r="C8462" t="s">
        <v>29</v>
      </c>
      <c r="D8462" t="s">
        <v>18</v>
      </c>
      <c r="E8462" t="s">
        <v>19</v>
      </c>
      <c r="F8462" t="s">
        <v>20</v>
      </c>
      <c r="G8462" t="s">
        <v>21</v>
      </c>
      <c r="H8462" t="s">
        <v>5036</v>
      </c>
      <c r="I8462" s="1">
        <v>41621</v>
      </c>
      <c r="J8462" t="s">
        <v>694</v>
      </c>
      <c r="K8462">
        <v>65</v>
      </c>
      <c r="L8462">
        <v>65</v>
      </c>
      <c r="M8462">
        <v>0</v>
      </c>
      <c r="N8462">
        <v>65</v>
      </c>
      <c r="O8462" t="s">
        <v>23</v>
      </c>
      <c r="P8462" t="s">
        <v>25</v>
      </c>
      <c r="Q8462">
        <f ca="1">DATEDIF(Data[[#This Row],[Birthdate]],TODAY(),"Y")</f>
        <v>11</v>
      </c>
      <c r="R8462" t="str">
        <f ca="1">IF(Data[[#This Row],[Age]]&lt;=10,"3-10 Years",IF(Data[[#This Row],[Age]]&lt;=15,"11-15 Years",IF(Data[[#This Row],[Age]]&lt;=19,"16-19 Years", "20+ Years")))</f>
        <v>11-15 Years</v>
      </c>
    </row>
    <row r="8463" spans="1:18" x14ac:dyDescent="0.35">
      <c r="A8463" t="s">
        <v>1704</v>
      </c>
      <c r="B8463" s="1">
        <v>45512</v>
      </c>
      <c r="C8463" t="s">
        <v>29</v>
      </c>
      <c r="D8463" t="s">
        <v>18</v>
      </c>
      <c r="E8463" t="s">
        <v>19</v>
      </c>
      <c r="F8463" t="s">
        <v>20</v>
      </c>
      <c r="G8463" t="s">
        <v>30</v>
      </c>
      <c r="H8463" t="s">
        <v>5036</v>
      </c>
      <c r="I8463" s="1">
        <v>41859</v>
      </c>
      <c r="J8463" t="s">
        <v>1705</v>
      </c>
      <c r="K8463">
        <v>65</v>
      </c>
      <c r="L8463">
        <v>65</v>
      </c>
      <c r="M8463">
        <v>0</v>
      </c>
      <c r="N8463">
        <v>65</v>
      </c>
      <c r="O8463" t="s">
        <v>23</v>
      </c>
      <c r="P8463" t="s">
        <v>152</v>
      </c>
      <c r="Q8463">
        <f ca="1">DATEDIF(Data[[#This Row],[Birthdate]],TODAY(),"Y")</f>
        <v>11</v>
      </c>
      <c r="R8463" t="str">
        <f ca="1">IF(Data[[#This Row],[Age]]&lt;=10,"3-10 Years",IF(Data[[#This Row],[Age]]&lt;=15,"11-15 Years",IF(Data[[#This Row],[Age]]&lt;=19,"16-19 Years", "20+ Years")))</f>
        <v>11-15 Years</v>
      </c>
    </row>
    <row r="8464" spans="1:18" x14ac:dyDescent="0.35">
      <c r="A8464" t="s">
        <v>691</v>
      </c>
      <c r="B8464" s="1">
        <v>45509</v>
      </c>
      <c r="C8464" t="s">
        <v>29</v>
      </c>
      <c r="D8464" t="s">
        <v>18</v>
      </c>
      <c r="E8464" t="s">
        <v>19</v>
      </c>
      <c r="F8464" t="s">
        <v>20</v>
      </c>
      <c r="G8464" t="s">
        <v>105</v>
      </c>
      <c r="H8464" t="s">
        <v>5036</v>
      </c>
      <c r="I8464" s="1">
        <v>41644</v>
      </c>
      <c r="J8464" t="s">
        <v>692</v>
      </c>
      <c r="K8464">
        <v>65</v>
      </c>
      <c r="L8464">
        <v>65</v>
      </c>
      <c r="M8464">
        <v>0</v>
      </c>
      <c r="N8464">
        <v>65</v>
      </c>
      <c r="O8464" t="s">
        <v>23</v>
      </c>
      <c r="P8464" t="s">
        <v>25</v>
      </c>
      <c r="Q8464">
        <f ca="1">DATEDIF(Data[[#This Row],[Birthdate]],TODAY(),"Y")</f>
        <v>11</v>
      </c>
      <c r="R8464" t="str">
        <f ca="1">IF(Data[[#This Row],[Age]]&lt;=10,"3-10 Years",IF(Data[[#This Row],[Age]]&lt;=15,"11-15 Years",IF(Data[[#This Row],[Age]]&lt;=19,"16-19 Years", "20+ Years")))</f>
        <v>11-15 Years</v>
      </c>
    </row>
    <row r="8465" spans="1:18" x14ac:dyDescent="0.35">
      <c r="A8465" t="s">
        <v>2157</v>
      </c>
      <c r="B8465" s="1">
        <v>45508</v>
      </c>
      <c r="C8465" t="s">
        <v>29</v>
      </c>
      <c r="D8465" t="s">
        <v>18</v>
      </c>
      <c r="E8465" t="s">
        <v>19</v>
      </c>
      <c r="F8465" t="s">
        <v>20</v>
      </c>
      <c r="G8465" t="s">
        <v>1585</v>
      </c>
      <c r="H8465" t="s">
        <v>1083</v>
      </c>
      <c r="I8465" s="1">
        <v>41905</v>
      </c>
      <c r="J8465" t="s">
        <v>2158</v>
      </c>
      <c r="K8465">
        <v>65</v>
      </c>
      <c r="L8465">
        <v>65</v>
      </c>
      <c r="M8465">
        <v>0</v>
      </c>
      <c r="N8465">
        <v>65</v>
      </c>
      <c r="O8465" t="s">
        <v>23</v>
      </c>
      <c r="P8465" t="s">
        <v>25</v>
      </c>
      <c r="Q8465">
        <f ca="1">DATEDIF(Data[[#This Row],[Birthdate]],TODAY(),"Y")</f>
        <v>11</v>
      </c>
      <c r="R8465" t="str">
        <f ca="1">IF(Data[[#This Row],[Age]]&lt;=10,"3-10 Years",IF(Data[[#This Row],[Age]]&lt;=15,"11-15 Years",IF(Data[[#This Row],[Age]]&lt;=19,"16-19 Years", "20+ Years")))</f>
        <v>11-15 Years</v>
      </c>
    </row>
    <row r="8466" spans="1:18" x14ac:dyDescent="0.35">
      <c r="A8466" t="s">
        <v>2159</v>
      </c>
      <c r="B8466" s="1">
        <v>45508</v>
      </c>
      <c r="C8466" t="s">
        <v>29</v>
      </c>
      <c r="D8466" t="s">
        <v>18</v>
      </c>
      <c r="E8466" t="s">
        <v>19</v>
      </c>
      <c r="F8466" t="s">
        <v>20</v>
      </c>
      <c r="G8466" t="s">
        <v>105</v>
      </c>
      <c r="H8466" t="s">
        <v>5036</v>
      </c>
      <c r="I8466" s="1">
        <v>41772</v>
      </c>
      <c r="J8466" t="s">
        <v>2160</v>
      </c>
      <c r="K8466">
        <v>65</v>
      </c>
      <c r="L8466">
        <v>65</v>
      </c>
      <c r="M8466">
        <v>0</v>
      </c>
      <c r="N8466">
        <v>65</v>
      </c>
      <c r="O8466" t="s">
        <v>23</v>
      </c>
      <c r="P8466" t="s">
        <v>152</v>
      </c>
      <c r="Q8466">
        <f ca="1">DATEDIF(Data[[#This Row],[Birthdate]],TODAY(),"Y")</f>
        <v>11</v>
      </c>
      <c r="R8466" t="str">
        <f ca="1">IF(Data[[#This Row],[Age]]&lt;=10,"3-10 Years",IF(Data[[#This Row],[Age]]&lt;=15,"11-15 Years",IF(Data[[#This Row],[Age]]&lt;=19,"16-19 Years", "20+ Years")))</f>
        <v>11-15 Years</v>
      </c>
    </row>
    <row r="8467" spans="1:18" x14ac:dyDescent="0.35">
      <c r="A8467" t="s">
        <v>1416</v>
      </c>
      <c r="B8467" s="1">
        <v>45507</v>
      </c>
      <c r="C8467" t="s">
        <v>29</v>
      </c>
      <c r="D8467" t="s">
        <v>18</v>
      </c>
      <c r="E8467" t="s">
        <v>19</v>
      </c>
      <c r="F8467" t="s">
        <v>20</v>
      </c>
      <c r="G8467" t="s">
        <v>57</v>
      </c>
      <c r="H8467" t="s">
        <v>5036</v>
      </c>
      <c r="I8467" s="1">
        <v>41753</v>
      </c>
      <c r="J8467" t="s">
        <v>273</v>
      </c>
      <c r="K8467">
        <v>65</v>
      </c>
      <c r="L8467">
        <v>65</v>
      </c>
      <c r="M8467">
        <v>0</v>
      </c>
      <c r="N8467">
        <v>65</v>
      </c>
      <c r="O8467" t="s">
        <v>23</v>
      </c>
      <c r="P8467" t="s">
        <v>25</v>
      </c>
      <c r="Q8467">
        <f ca="1">DATEDIF(Data[[#This Row],[Birthdate]],TODAY(),"Y")</f>
        <v>11</v>
      </c>
      <c r="R8467" t="str">
        <f ca="1">IF(Data[[#This Row],[Age]]&lt;=10,"3-10 Years",IF(Data[[#This Row],[Age]]&lt;=15,"11-15 Years",IF(Data[[#This Row],[Age]]&lt;=19,"16-19 Years", "20+ Years")))</f>
        <v>11-15 Years</v>
      </c>
    </row>
    <row r="8468" spans="1:18" x14ac:dyDescent="0.35">
      <c r="A8468" t="s">
        <v>1752</v>
      </c>
      <c r="B8468" s="1">
        <v>45505</v>
      </c>
      <c r="C8468" t="s">
        <v>150</v>
      </c>
      <c r="D8468" t="s">
        <v>18</v>
      </c>
      <c r="E8468" t="s">
        <v>19</v>
      </c>
      <c r="F8468" t="s">
        <v>20</v>
      </c>
      <c r="G8468" t="s">
        <v>47</v>
      </c>
      <c r="H8468" t="s">
        <v>5036</v>
      </c>
      <c r="I8468" s="1">
        <v>41733</v>
      </c>
      <c r="J8468" t="s">
        <v>1753</v>
      </c>
      <c r="K8468">
        <v>65</v>
      </c>
      <c r="L8468">
        <v>0</v>
      </c>
      <c r="M8468">
        <v>65</v>
      </c>
      <c r="N8468">
        <v>65</v>
      </c>
      <c r="O8468" t="s">
        <v>23</v>
      </c>
      <c r="P8468" t="s">
        <v>25</v>
      </c>
      <c r="Q8468">
        <f ca="1">DATEDIF(Data[[#This Row],[Birthdate]],TODAY(),"Y")</f>
        <v>11</v>
      </c>
      <c r="R8468" t="str">
        <f ca="1">IF(Data[[#This Row],[Age]]&lt;=10,"3-10 Years",IF(Data[[#This Row],[Age]]&lt;=15,"11-15 Years",IF(Data[[#This Row],[Age]]&lt;=19,"16-19 Years", "20+ Years")))</f>
        <v>11-15 Years</v>
      </c>
    </row>
    <row r="8469" spans="1:18" x14ac:dyDescent="0.35">
      <c r="A8469" t="s">
        <v>2185</v>
      </c>
      <c r="B8469" s="1">
        <v>45502</v>
      </c>
      <c r="C8469" t="s">
        <v>29</v>
      </c>
      <c r="D8469" t="s">
        <v>18</v>
      </c>
      <c r="E8469" t="s">
        <v>19</v>
      </c>
      <c r="F8469" t="s">
        <v>20</v>
      </c>
      <c r="G8469" t="s">
        <v>50</v>
      </c>
      <c r="H8469" t="s">
        <v>5036</v>
      </c>
      <c r="I8469" s="1">
        <v>41674</v>
      </c>
      <c r="J8469" t="s">
        <v>2186</v>
      </c>
      <c r="K8469">
        <v>65</v>
      </c>
      <c r="L8469">
        <v>65</v>
      </c>
      <c r="M8469">
        <v>0</v>
      </c>
      <c r="N8469">
        <v>65</v>
      </c>
      <c r="O8469" t="s">
        <v>23</v>
      </c>
      <c r="P8469" t="s">
        <v>152</v>
      </c>
      <c r="Q8469">
        <f ca="1">DATEDIF(Data[[#This Row],[Birthdate]],TODAY(),"Y")</f>
        <v>11</v>
      </c>
      <c r="R8469" t="str">
        <f ca="1">IF(Data[[#This Row],[Age]]&lt;=10,"3-10 Years",IF(Data[[#This Row],[Age]]&lt;=15,"11-15 Years",IF(Data[[#This Row],[Age]]&lt;=19,"16-19 Years", "20+ Years")))</f>
        <v>11-15 Years</v>
      </c>
    </row>
    <row r="8470" spans="1:18" x14ac:dyDescent="0.35">
      <c r="A8470" t="s">
        <v>2198</v>
      </c>
      <c r="B8470" s="1">
        <v>45501</v>
      </c>
      <c r="C8470" t="s">
        <v>29</v>
      </c>
      <c r="D8470" t="s">
        <v>18</v>
      </c>
      <c r="E8470" t="s">
        <v>19</v>
      </c>
      <c r="F8470" t="s">
        <v>20</v>
      </c>
      <c r="G8470" t="s">
        <v>50</v>
      </c>
      <c r="H8470" t="s">
        <v>5036</v>
      </c>
      <c r="I8470" s="1">
        <v>41726</v>
      </c>
      <c r="J8470" t="s">
        <v>2199</v>
      </c>
      <c r="K8470">
        <v>65</v>
      </c>
      <c r="L8470">
        <v>65</v>
      </c>
      <c r="M8470">
        <v>0</v>
      </c>
      <c r="N8470">
        <v>65</v>
      </c>
      <c r="O8470" t="s">
        <v>23</v>
      </c>
      <c r="P8470" t="s">
        <v>25</v>
      </c>
      <c r="Q8470">
        <f ca="1">DATEDIF(Data[[#This Row],[Birthdate]],TODAY(),"Y")</f>
        <v>11</v>
      </c>
      <c r="R8470" t="str">
        <f ca="1">IF(Data[[#This Row],[Age]]&lt;=10,"3-10 Years",IF(Data[[#This Row],[Age]]&lt;=15,"11-15 Years",IF(Data[[#This Row],[Age]]&lt;=19,"16-19 Years", "20+ Years")))</f>
        <v>11-15 Years</v>
      </c>
    </row>
    <row r="8471" spans="1:18" x14ac:dyDescent="0.35">
      <c r="A8471" t="s">
        <v>751</v>
      </c>
      <c r="B8471" s="1">
        <v>45495</v>
      </c>
      <c r="C8471" t="s">
        <v>29</v>
      </c>
      <c r="D8471" t="s">
        <v>18</v>
      </c>
      <c r="E8471" t="s">
        <v>19</v>
      </c>
      <c r="F8471" t="s">
        <v>20</v>
      </c>
      <c r="G8471" t="s">
        <v>105</v>
      </c>
      <c r="H8471" t="s">
        <v>5036</v>
      </c>
      <c r="I8471" s="1">
        <v>41964</v>
      </c>
      <c r="J8471" t="s">
        <v>549</v>
      </c>
      <c r="K8471">
        <v>65</v>
      </c>
      <c r="L8471">
        <v>65</v>
      </c>
      <c r="M8471">
        <v>0</v>
      </c>
      <c r="N8471">
        <v>65</v>
      </c>
      <c r="O8471" t="s">
        <v>23</v>
      </c>
      <c r="P8471" t="s">
        <v>25</v>
      </c>
      <c r="Q8471">
        <f ca="1">DATEDIF(Data[[#This Row],[Birthdate]],TODAY(),"Y")</f>
        <v>11</v>
      </c>
      <c r="R8471" t="str">
        <f ca="1">IF(Data[[#This Row],[Age]]&lt;=10,"3-10 Years",IF(Data[[#This Row],[Age]]&lt;=15,"11-15 Years",IF(Data[[#This Row],[Age]]&lt;=19,"16-19 Years", "20+ Years")))</f>
        <v>11-15 Years</v>
      </c>
    </row>
    <row r="8472" spans="1:18" x14ac:dyDescent="0.35">
      <c r="A8472" t="s">
        <v>725</v>
      </c>
      <c r="B8472" s="1">
        <v>45488</v>
      </c>
      <c r="C8472" t="s">
        <v>29</v>
      </c>
      <c r="D8472" t="s">
        <v>18</v>
      </c>
      <c r="E8472" t="s">
        <v>19</v>
      </c>
      <c r="F8472" t="s">
        <v>20</v>
      </c>
      <c r="G8472" t="s">
        <v>21</v>
      </c>
      <c r="H8472" t="s">
        <v>5036</v>
      </c>
      <c r="I8472" s="1">
        <v>41743</v>
      </c>
      <c r="J8472" t="s">
        <v>589</v>
      </c>
      <c r="K8472">
        <v>0</v>
      </c>
      <c r="L8472">
        <v>0</v>
      </c>
      <c r="M8472">
        <v>0</v>
      </c>
      <c r="N8472">
        <v>65</v>
      </c>
      <c r="O8472" t="s">
        <v>23</v>
      </c>
      <c r="P8472" t="s">
        <v>152</v>
      </c>
      <c r="Q8472">
        <f ca="1">DATEDIF(Data[[#This Row],[Birthdate]],TODAY(),"Y")</f>
        <v>11</v>
      </c>
      <c r="R8472" t="str">
        <f ca="1">IF(Data[[#This Row],[Age]]&lt;=10,"3-10 Years",IF(Data[[#This Row],[Age]]&lt;=15,"11-15 Years",IF(Data[[#This Row],[Age]]&lt;=19,"16-19 Years", "20+ Years")))</f>
        <v>11-15 Years</v>
      </c>
    </row>
    <row r="8473" spans="1:18" x14ac:dyDescent="0.35">
      <c r="A8473" t="s">
        <v>689</v>
      </c>
      <c r="B8473" s="1">
        <v>45487</v>
      </c>
      <c r="C8473" t="s">
        <v>29</v>
      </c>
      <c r="D8473" t="s">
        <v>18</v>
      </c>
      <c r="E8473" t="s">
        <v>19</v>
      </c>
      <c r="F8473" t="s">
        <v>20</v>
      </c>
      <c r="G8473" t="s">
        <v>189</v>
      </c>
      <c r="H8473" t="s">
        <v>5036</v>
      </c>
      <c r="I8473" s="1">
        <v>41857</v>
      </c>
      <c r="J8473" t="s">
        <v>690</v>
      </c>
      <c r="K8473">
        <v>65</v>
      </c>
      <c r="L8473">
        <v>65</v>
      </c>
      <c r="M8473">
        <v>0</v>
      </c>
      <c r="N8473">
        <v>65</v>
      </c>
      <c r="O8473" t="s">
        <v>23</v>
      </c>
      <c r="P8473" t="s">
        <v>152</v>
      </c>
      <c r="Q8473">
        <f ca="1">DATEDIF(Data[[#This Row],[Birthdate]],TODAY(),"Y")</f>
        <v>11</v>
      </c>
      <c r="R8473" t="str">
        <f ca="1">IF(Data[[#This Row],[Age]]&lt;=10,"3-10 Years",IF(Data[[#This Row],[Age]]&lt;=15,"11-15 Years",IF(Data[[#This Row],[Age]]&lt;=19,"16-19 Years", "20+ Years")))</f>
        <v>11-15 Years</v>
      </c>
    </row>
    <row r="8474" spans="1:18" x14ac:dyDescent="0.35">
      <c r="A8474" t="s">
        <v>732</v>
      </c>
      <c r="B8474" s="1">
        <v>45482</v>
      </c>
      <c r="C8474" t="s">
        <v>29</v>
      </c>
      <c r="D8474" t="s">
        <v>18</v>
      </c>
      <c r="E8474" t="s">
        <v>19</v>
      </c>
      <c r="F8474" t="s">
        <v>20</v>
      </c>
      <c r="G8474" t="s">
        <v>57</v>
      </c>
      <c r="H8474" t="s">
        <v>5036</v>
      </c>
      <c r="I8474" s="1">
        <v>41846</v>
      </c>
      <c r="J8474" t="s">
        <v>733</v>
      </c>
      <c r="K8474">
        <v>65</v>
      </c>
      <c r="L8474">
        <v>65</v>
      </c>
      <c r="M8474">
        <v>0</v>
      </c>
      <c r="N8474">
        <v>65</v>
      </c>
      <c r="O8474" t="s">
        <v>23</v>
      </c>
      <c r="P8474" t="s">
        <v>152</v>
      </c>
      <c r="Q8474">
        <f ca="1">DATEDIF(Data[[#This Row],[Birthdate]],TODAY(),"Y")</f>
        <v>11</v>
      </c>
      <c r="R8474" t="str">
        <f ca="1">IF(Data[[#This Row],[Age]]&lt;=10,"3-10 Years",IF(Data[[#This Row],[Age]]&lt;=15,"11-15 Years",IF(Data[[#This Row],[Age]]&lt;=19,"16-19 Years", "20+ Years")))</f>
        <v>11-15 Years</v>
      </c>
    </row>
    <row r="8475" spans="1:18" x14ac:dyDescent="0.35">
      <c r="A8475" t="s">
        <v>737</v>
      </c>
      <c r="B8475" s="1">
        <v>45479</v>
      </c>
      <c r="C8475" t="s">
        <v>29</v>
      </c>
      <c r="D8475" t="s">
        <v>18</v>
      </c>
      <c r="E8475" t="s">
        <v>19</v>
      </c>
      <c r="F8475" t="s">
        <v>20</v>
      </c>
      <c r="G8475" t="s">
        <v>57</v>
      </c>
      <c r="H8475" t="s">
        <v>5036</v>
      </c>
      <c r="I8475" s="1">
        <v>41666</v>
      </c>
      <c r="J8475" t="s">
        <v>738</v>
      </c>
      <c r="K8475">
        <v>65</v>
      </c>
      <c r="L8475">
        <v>65</v>
      </c>
      <c r="M8475">
        <v>0</v>
      </c>
      <c r="N8475">
        <v>65</v>
      </c>
      <c r="O8475" t="s">
        <v>23</v>
      </c>
      <c r="P8475" t="s">
        <v>152</v>
      </c>
      <c r="Q8475">
        <f ca="1">DATEDIF(Data[[#This Row],[Birthdate]],TODAY(),"Y")</f>
        <v>11</v>
      </c>
      <c r="R8475" t="str">
        <f ca="1">IF(Data[[#This Row],[Age]]&lt;=10,"3-10 Years",IF(Data[[#This Row],[Age]]&lt;=15,"11-15 Years",IF(Data[[#This Row],[Age]]&lt;=19,"16-19 Years", "20+ Years")))</f>
        <v>11-15 Years</v>
      </c>
    </row>
    <row r="8476" spans="1:18" x14ac:dyDescent="0.35">
      <c r="A8476" t="s">
        <v>1895</v>
      </c>
      <c r="B8476" s="1">
        <v>45478</v>
      </c>
      <c r="C8476" t="s">
        <v>29</v>
      </c>
      <c r="D8476" t="s">
        <v>18</v>
      </c>
      <c r="E8476" t="s">
        <v>19</v>
      </c>
      <c r="F8476" t="s">
        <v>20</v>
      </c>
      <c r="G8476" t="s">
        <v>189</v>
      </c>
      <c r="H8476" t="s">
        <v>5036</v>
      </c>
      <c r="I8476" s="1">
        <v>41752</v>
      </c>
      <c r="J8476" t="s">
        <v>1325</v>
      </c>
      <c r="K8476">
        <v>65</v>
      </c>
      <c r="L8476">
        <v>65</v>
      </c>
      <c r="M8476">
        <v>0</v>
      </c>
      <c r="N8476">
        <v>65</v>
      </c>
      <c r="O8476" t="s">
        <v>23</v>
      </c>
      <c r="P8476" t="s">
        <v>152</v>
      </c>
      <c r="Q8476">
        <f ca="1">DATEDIF(Data[[#This Row],[Birthdate]],TODAY(),"Y")</f>
        <v>11</v>
      </c>
      <c r="R8476" t="str">
        <f ca="1">IF(Data[[#This Row],[Age]]&lt;=10,"3-10 Years",IF(Data[[#This Row],[Age]]&lt;=15,"11-15 Years",IF(Data[[#This Row],[Age]]&lt;=19,"16-19 Years", "20+ Years")))</f>
        <v>11-15 Years</v>
      </c>
    </row>
    <row r="8477" spans="1:18" x14ac:dyDescent="0.35">
      <c r="A8477" t="s">
        <v>2239</v>
      </c>
      <c r="B8477" s="1">
        <v>45474</v>
      </c>
      <c r="C8477" t="s">
        <v>29</v>
      </c>
      <c r="D8477" t="s">
        <v>18</v>
      </c>
      <c r="E8477" t="s">
        <v>19</v>
      </c>
      <c r="F8477" t="s">
        <v>20</v>
      </c>
      <c r="G8477" t="s">
        <v>57</v>
      </c>
      <c r="H8477" t="s">
        <v>5036</v>
      </c>
      <c r="I8477" s="1">
        <v>41643</v>
      </c>
      <c r="J8477" t="s">
        <v>2240</v>
      </c>
      <c r="K8477">
        <v>65</v>
      </c>
      <c r="L8477">
        <v>65</v>
      </c>
      <c r="M8477">
        <v>0</v>
      </c>
      <c r="N8477">
        <v>65</v>
      </c>
      <c r="O8477" t="s">
        <v>23</v>
      </c>
      <c r="P8477" t="s">
        <v>25</v>
      </c>
      <c r="Q8477">
        <f ca="1">DATEDIF(Data[[#This Row],[Birthdate]],TODAY(),"Y")</f>
        <v>11</v>
      </c>
      <c r="R8477" t="str">
        <f ca="1">IF(Data[[#This Row],[Age]]&lt;=10,"3-10 Years",IF(Data[[#This Row],[Age]]&lt;=15,"11-15 Years",IF(Data[[#This Row],[Age]]&lt;=19,"16-19 Years", "20+ Years")))</f>
        <v>11-15 Years</v>
      </c>
    </row>
    <row r="8478" spans="1:18" x14ac:dyDescent="0.35">
      <c r="A8478" t="s">
        <v>1469</v>
      </c>
      <c r="B8478" s="1">
        <v>45474</v>
      </c>
      <c r="C8478" t="s">
        <v>29</v>
      </c>
      <c r="D8478" t="s">
        <v>18</v>
      </c>
      <c r="E8478" t="s">
        <v>19</v>
      </c>
      <c r="F8478" t="s">
        <v>20</v>
      </c>
      <c r="G8478" t="s">
        <v>57</v>
      </c>
      <c r="H8478" t="s">
        <v>5036</v>
      </c>
      <c r="I8478" s="1">
        <v>41756</v>
      </c>
      <c r="J8478" t="s">
        <v>1470</v>
      </c>
      <c r="K8478">
        <v>65</v>
      </c>
      <c r="L8478">
        <v>65</v>
      </c>
      <c r="M8478">
        <v>0</v>
      </c>
      <c r="N8478">
        <v>65</v>
      </c>
      <c r="O8478" t="s">
        <v>23</v>
      </c>
      <c r="P8478" t="s">
        <v>25</v>
      </c>
      <c r="Q8478">
        <f ca="1">DATEDIF(Data[[#This Row],[Birthdate]],TODAY(),"Y")</f>
        <v>11</v>
      </c>
      <c r="R8478" t="str">
        <f ca="1">IF(Data[[#This Row],[Age]]&lt;=10,"3-10 Years",IF(Data[[#This Row],[Age]]&lt;=15,"11-15 Years",IF(Data[[#This Row],[Age]]&lt;=19,"16-19 Years", "20+ Years")))</f>
        <v>11-15 Years</v>
      </c>
    </row>
    <row r="8479" spans="1:18" x14ac:dyDescent="0.35">
      <c r="A8479" t="s">
        <v>1406</v>
      </c>
      <c r="B8479" s="1">
        <v>45472</v>
      </c>
      <c r="C8479" t="s">
        <v>29</v>
      </c>
      <c r="D8479" t="s">
        <v>18</v>
      </c>
      <c r="E8479" t="s">
        <v>19</v>
      </c>
      <c r="F8479" t="s">
        <v>20</v>
      </c>
      <c r="G8479" t="s">
        <v>57</v>
      </c>
      <c r="H8479" t="s">
        <v>5036</v>
      </c>
      <c r="I8479" s="1">
        <v>41691</v>
      </c>
      <c r="J8479" t="s">
        <v>1407</v>
      </c>
      <c r="K8479">
        <v>65</v>
      </c>
      <c r="L8479">
        <v>65</v>
      </c>
      <c r="M8479">
        <v>0</v>
      </c>
      <c r="N8479">
        <v>65</v>
      </c>
      <c r="O8479" t="s">
        <v>23</v>
      </c>
      <c r="P8479" t="s">
        <v>25</v>
      </c>
      <c r="Q8479">
        <f ca="1">DATEDIF(Data[[#This Row],[Birthdate]],TODAY(),"Y")</f>
        <v>11</v>
      </c>
      <c r="R8479" t="str">
        <f ca="1">IF(Data[[#This Row],[Age]]&lt;=10,"3-10 Years",IF(Data[[#This Row],[Age]]&lt;=15,"11-15 Years",IF(Data[[#This Row],[Age]]&lt;=19,"16-19 Years", "20+ Years")))</f>
        <v>11-15 Years</v>
      </c>
    </row>
    <row r="8480" spans="1:18" x14ac:dyDescent="0.35">
      <c r="A8480" t="s">
        <v>1628</v>
      </c>
      <c r="B8480" s="1">
        <v>45472</v>
      </c>
      <c r="C8480" t="s">
        <v>29</v>
      </c>
      <c r="D8480" t="s">
        <v>18</v>
      </c>
      <c r="E8480" t="s">
        <v>19</v>
      </c>
      <c r="F8480" t="s">
        <v>20</v>
      </c>
      <c r="G8480" t="s">
        <v>57</v>
      </c>
      <c r="H8480" t="s">
        <v>5036</v>
      </c>
      <c r="I8480" s="1">
        <v>41901</v>
      </c>
      <c r="J8480" t="s">
        <v>1629</v>
      </c>
      <c r="K8480">
        <v>65</v>
      </c>
      <c r="L8480">
        <v>65</v>
      </c>
      <c r="M8480">
        <v>0</v>
      </c>
      <c r="N8480">
        <v>65</v>
      </c>
      <c r="O8480" t="s">
        <v>23</v>
      </c>
      <c r="P8480" t="s">
        <v>25</v>
      </c>
      <c r="Q8480">
        <f ca="1">DATEDIF(Data[[#This Row],[Birthdate]],TODAY(),"Y")</f>
        <v>11</v>
      </c>
      <c r="R8480" t="str">
        <f ca="1">IF(Data[[#This Row],[Age]]&lt;=10,"3-10 Years",IF(Data[[#This Row],[Age]]&lt;=15,"11-15 Years",IF(Data[[#This Row],[Age]]&lt;=19,"16-19 Years", "20+ Years")))</f>
        <v>11-15 Years</v>
      </c>
    </row>
    <row r="8481" spans="1:18" x14ac:dyDescent="0.35">
      <c r="A8481" t="s">
        <v>1412</v>
      </c>
      <c r="B8481" s="1">
        <v>45472</v>
      </c>
      <c r="C8481" t="s">
        <v>29</v>
      </c>
      <c r="D8481" t="s">
        <v>18</v>
      </c>
      <c r="E8481" t="s">
        <v>19</v>
      </c>
      <c r="F8481" t="s">
        <v>20</v>
      </c>
      <c r="G8481" t="s">
        <v>57</v>
      </c>
      <c r="H8481" t="s">
        <v>5036</v>
      </c>
      <c r="I8481" s="1">
        <v>41843</v>
      </c>
      <c r="J8481" t="s">
        <v>1413</v>
      </c>
      <c r="K8481">
        <v>65</v>
      </c>
      <c r="L8481">
        <v>65</v>
      </c>
      <c r="M8481">
        <v>0</v>
      </c>
      <c r="N8481">
        <v>65</v>
      </c>
      <c r="O8481" t="s">
        <v>23</v>
      </c>
      <c r="P8481" t="s">
        <v>25</v>
      </c>
      <c r="Q8481">
        <f ca="1">DATEDIF(Data[[#This Row],[Birthdate]],TODAY(),"Y")</f>
        <v>11</v>
      </c>
      <c r="R8481" t="str">
        <f ca="1">IF(Data[[#This Row],[Age]]&lt;=10,"3-10 Years",IF(Data[[#This Row],[Age]]&lt;=15,"11-15 Years",IF(Data[[#This Row],[Age]]&lt;=19,"16-19 Years", "20+ Years")))</f>
        <v>11-15 Years</v>
      </c>
    </row>
    <row r="8482" spans="1:18" x14ac:dyDescent="0.35">
      <c r="A8482" t="s">
        <v>477</v>
      </c>
      <c r="B8482" s="1">
        <v>45470</v>
      </c>
      <c r="C8482" t="s">
        <v>29</v>
      </c>
      <c r="D8482" t="s">
        <v>18</v>
      </c>
      <c r="E8482" t="s">
        <v>19</v>
      </c>
      <c r="F8482" t="s">
        <v>20</v>
      </c>
      <c r="G8482" t="s">
        <v>21</v>
      </c>
      <c r="H8482" t="s">
        <v>5036</v>
      </c>
      <c r="I8482" s="1">
        <v>41680</v>
      </c>
      <c r="J8482" t="s">
        <v>476</v>
      </c>
      <c r="K8482">
        <v>65</v>
      </c>
      <c r="L8482">
        <v>65</v>
      </c>
      <c r="M8482">
        <v>0</v>
      </c>
      <c r="N8482">
        <v>65</v>
      </c>
      <c r="O8482" t="s">
        <v>23</v>
      </c>
      <c r="P8482" t="s">
        <v>152</v>
      </c>
      <c r="Q8482">
        <f ca="1">DATEDIF(Data[[#This Row],[Birthdate]],TODAY(),"Y")</f>
        <v>11</v>
      </c>
      <c r="R8482" t="str">
        <f ca="1">IF(Data[[#This Row],[Age]]&lt;=10,"3-10 Years",IF(Data[[#This Row],[Age]]&lt;=15,"11-15 Years",IF(Data[[#This Row],[Age]]&lt;=19,"16-19 Years", "20+ Years")))</f>
        <v>11-15 Years</v>
      </c>
    </row>
    <row r="8483" spans="1:18" x14ac:dyDescent="0.35">
      <c r="A8483" t="s">
        <v>1560</v>
      </c>
      <c r="B8483" s="1">
        <v>45470</v>
      </c>
      <c r="C8483" t="s">
        <v>150</v>
      </c>
      <c r="D8483" t="s">
        <v>18</v>
      </c>
      <c r="E8483" t="s">
        <v>19</v>
      </c>
      <c r="F8483" t="s">
        <v>20</v>
      </c>
      <c r="G8483" t="s">
        <v>37</v>
      </c>
      <c r="H8483" t="s">
        <v>5036</v>
      </c>
      <c r="I8483" s="1">
        <v>41803</v>
      </c>
      <c r="J8483" t="s">
        <v>1561</v>
      </c>
      <c r="K8483">
        <v>65</v>
      </c>
      <c r="L8483">
        <v>0</v>
      </c>
      <c r="M8483">
        <v>65</v>
      </c>
      <c r="N8483">
        <v>65</v>
      </c>
      <c r="O8483" t="s">
        <v>23</v>
      </c>
      <c r="P8483" t="s">
        <v>25</v>
      </c>
      <c r="Q8483">
        <f ca="1">DATEDIF(Data[[#This Row],[Birthdate]],TODAY(),"Y")</f>
        <v>11</v>
      </c>
      <c r="R8483" t="str">
        <f ca="1">IF(Data[[#This Row],[Age]]&lt;=10,"3-10 Years",IF(Data[[#This Row],[Age]]&lt;=15,"11-15 Years",IF(Data[[#This Row],[Age]]&lt;=19,"16-19 Years", "20+ Years")))</f>
        <v>11-15 Years</v>
      </c>
    </row>
    <row r="8484" spans="1:18" x14ac:dyDescent="0.35">
      <c r="A8484" t="s">
        <v>771</v>
      </c>
      <c r="B8484" s="1">
        <v>45470</v>
      </c>
      <c r="C8484" t="s">
        <v>29</v>
      </c>
      <c r="D8484" t="s">
        <v>18</v>
      </c>
      <c r="E8484" t="s">
        <v>19</v>
      </c>
      <c r="F8484" t="s">
        <v>20</v>
      </c>
      <c r="G8484" t="s">
        <v>21</v>
      </c>
      <c r="H8484" t="s">
        <v>5036</v>
      </c>
      <c r="I8484" s="1">
        <v>41951</v>
      </c>
      <c r="J8484" t="s">
        <v>772</v>
      </c>
      <c r="K8484">
        <v>65</v>
      </c>
      <c r="L8484">
        <v>65</v>
      </c>
      <c r="M8484">
        <v>0</v>
      </c>
      <c r="N8484">
        <v>65</v>
      </c>
      <c r="O8484" t="s">
        <v>23</v>
      </c>
      <c r="P8484" t="s">
        <v>152</v>
      </c>
      <c r="Q8484">
        <f ca="1">DATEDIF(Data[[#This Row],[Birthdate]],TODAY(),"Y")</f>
        <v>11</v>
      </c>
      <c r="R8484" t="str">
        <f ca="1">IF(Data[[#This Row],[Age]]&lt;=10,"3-10 Years",IF(Data[[#This Row],[Age]]&lt;=15,"11-15 Years",IF(Data[[#This Row],[Age]]&lt;=19,"16-19 Years", "20+ Years")))</f>
        <v>11-15 Years</v>
      </c>
    </row>
    <row r="8485" spans="1:18" x14ac:dyDescent="0.35">
      <c r="A8485" t="s">
        <v>1973</v>
      </c>
      <c r="B8485" s="1">
        <v>45897</v>
      </c>
      <c r="C8485" t="s">
        <v>29</v>
      </c>
      <c r="D8485" t="s">
        <v>18</v>
      </c>
      <c r="E8485" t="s">
        <v>19</v>
      </c>
      <c r="F8485" t="s">
        <v>20</v>
      </c>
      <c r="G8485" t="s">
        <v>37</v>
      </c>
      <c r="H8485" t="s">
        <v>5036</v>
      </c>
      <c r="I8485" s="1">
        <v>41635</v>
      </c>
      <c r="J8485" t="s">
        <v>267</v>
      </c>
      <c r="K8485">
        <v>65</v>
      </c>
      <c r="L8485">
        <v>65</v>
      </c>
      <c r="M8485">
        <v>0</v>
      </c>
      <c r="N8485">
        <v>65</v>
      </c>
      <c r="O8485" t="s">
        <v>23</v>
      </c>
      <c r="P8485" t="s">
        <v>25</v>
      </c>
      <c r="Q8485">
        <f ca="1">DATEDIF(Data[[#This Row],[Birthdate]],TODAY(),"Y")</f>
        <v>11</v>
      </c>
      <c r="R8485" t="str">
        <f ca="1">IF(Data[[#This Row],[Age]]&lt;=10,"3-10 Years",IF(Data[[#This Row],[Age]]&lt;=15,"11-15 Years",IF(Data[[#This Row],[Age]]&lt;=19,"16-19 Years", "20+ Years")))</f>
        <v>11-15 Years</v>
      </c>
    </row>
    <row r="8486" spans="1:18" x14ac:dyDescent="0.35">
      <c r="A8486" t="s">
        <v>1253</v>
      </c>
      <c r="B8486" s="1">
        <v>45882</v>
      </c>
      <c r="C8486" t="s">
        <v>29</v>
      </c>
      <c r="D8486" t="s">
        <v>18</v>
      </c>
      <c r="E8486" t="s">
        <v>19</v>
      </c>
      <c r="F8486" t="s">
        <v>20</v>
      </c>
      <c r="G8486" t="s">
        <v>50</v>
      </c>
      <c r="H8486" t="s">
        <v>5036</v>
      </c>
      <c r="I8486" s="1">
        <v>41936</v>
      </c>
      <c r="J8486" t="s">
        <v>1254</v>
      </c>
      <c r="K8486">
        <v>65</v>
      </c>
      <c r="L8486">
        <v>65</v>
      </c>
      <c r="M8486">
        <v>0</v>
      </c>
      <c r="N8486">
        <v>65</v>
      </c>
      <c r="O8486" t="s">
        <v>23</v>
      </c>
      <c r="P8486" t="s">
        <v>152</v>
      </c>
      <c r="Q8486">
        <f ca="1">DATEDIF(Data[[#This Row],[Birthdate]],TODAY(),"Y")</f>
        <v>11</v>
      </c>
      <c r="R8486" t="str">
        <f ca="1">IF(Data[[#This Row],[Age]]&lt;=10,"3-10 Years",IF(Data[[#This Row],[Age]]&lt;=15,"11-15 Years",IF(Data[[#This Row],[Age]]&lt;=19,"16-19 Years", "20+ Years")))</f>
        <v>11-15 Years</v>
      </c>
    </row>
    <row r="8487" spans="1:18" x14ac:dyDescent="0.35">
      <c r="A8487" t="s">
        <v>640</v>
      </c>
      <c r="B8487" s="1">
        <v>45880</v>
      </c>
      <c r="C8487" t="s">
        <v>29</v>
      </c>
      <c r="D8487" t="s">
        <v>18</v>
      </c>
      <c r="E8487" t="s">
        <v>19</v>
      </c>
      <c r="F8487" t="s">
        <v>20</v>
      </c>
      <c r="G8487" t="s">
        <v>189</v>
      </c>
      <c r="H8487" t="s">
        <v>5036</v>
      </c>
      <c r="I8487" s="1">
        <v>41688</v>
      </c>
      <c r="J8487" t="s">
        <v>580</v>
      </c>
      <c r="K8487">
        <v>65</v>
      </c>
      <c r="L8487">
        <v>65</v>
      </c>
      <c r="M8487">
        <v>0</v>
      </c>
      <c r="N8487">
        <v>65</v>
      </c>
      <c r="O8487" t="s">
        <v>23</v>
      </c>
      <c r="P8487" t="s">
        <v>152</v>
      </c>
      <c r="Q8487">
        <f ca="1">DATEDIF(Data[[#This Row],[Birthdate]],TODAY(),"Y")</f>
        <v>11</v>
      </c>
      <c r="R8487" t="str">
        <f ca="1">IF(Data[[#This Row],[Age]]&lt;=10,"3-10 Years",IF(Data[[#This Row],[Age]]&lt;=15,"11-15 Years",IF(Data[[#This Row],[Age]]&lt;=19,"16-19 Years", "20+ Years")))</f>
        <v>11-15 Years</v>
      </c>
    </row>
    <row r="8488" spans="1:18" x14ac:dyDescent="0.35">
      <c r="A8488" t="s">
        <v>1242</v>
      </c>
      <c r="B8488" s="1">
        <v>45879</v>
      </c>
      <c r="C8488" t="s">
        <v>29</v>
      </c>
      <c r="D8488" t="s">
        <v>18</v>
      </c>
      <c r="E8488" t="s">
        <v>19</v>
      </c>
      <c r="F8488" t="s">
        <v>20</v>
      </c>
      <c r="G8488" t="s">
        <v>50</v>
      </c>
      <c r="H8488" t="s">
        <v>5036</v>
      </c>
      <c r="I8488" s="1">
        <v>41824</v>
      </c>
      <c r="J8488" t="s">
        <v>1243</v>
      </c>
      <c r="K8488">
        <v>65</v>
      </c>
      <c r="L8488">
        <v>65</v>
      </c>
      <c r="M8488">
        <v>0</v>
      </c>
      <c r="N8488">
        <v>65</v>
      </c>
      <c r="O8488" t="s">
        <v>23</v>
      </c>
      <c r="P8488" t="s">
        <v>152</v>
      </c>
      <c r="Q8488">
        <f ca="1">DATEDIF(Data[[#This Row],[Birthdate]],TODAY(),"Y")</f>
        <v>11</v>
      </c>
      <c r="R8488" t="str">
        <f ca="1">IF(Data[[#This Row],[Age]]&lt;=10,"3-10 Years",IF(Data[[#This Row],[Age]]&lt;=15,"11-15 Years",IF(Data[[#This Row],[Age]]&lt;=19,"16-19 Years", "20+ Years")))</f>
        <v>11-15 Years</v>
      </c>
    </row>
    <row r="8489" spans="1:18" x14ac:dyDescent="0.35">
      <c r="A8489" t="s">
        <v>2298</v>
      </c>
      <c r="B8489" s="1">
        <v>45879</v>
      </c>
      <c r="C8489" t="s">
        <v>29</v>
      </c>
      <c r="D8489" t="s">
        <v>18</v>
      </c>
      <c r="E8489" t="s">
        <v>19</v>
      </c>
      <c r="F8489" t="s">
        <v>20</v>
      </c>
      <c r="G8489" t="s">
        <v>860</v>
      </c>
      <c r="H8489" t="s">
        <v>1083</v>
      </c>
      <c r="I8489" s="1">
        <v>41908</v>
      </c>
      <c r="J8489" t="s">
        <v>2299</v>
      </c>
      <c r="K8489">
        <v>65</v>
      </c>
      <c r="L8489">
        <v>65</v>
      </c>
      <c r="M8489">
        <v>0</v>
      </c>
      <c r="N8489">
        <v>65</v>
      </c>
      <c r="O8489" t="s">
        <v>23</v>
      </c>
      <c r="P8489" t="s">
        <v>25</v>
      </c>
      <c r="Q8489">
        <f ca="1">DATEDIF(Data[[#This Row],[Birthdate]],TODAY(),"Y")</f>
        <v>11</v>
      </c>
      <c r="R8489" t="str">
        <f ca="1">IF(Data[[#This Row],[Age]]&lt;=10,"3-10 Years",IF(Data[[#This Row],[Age]]&lt;=15,"11-15 Years",IF(Data[[#This Row],[Age]]&lt;=19,"16-19 Years", "20+ Years")))</f>
        <v>11-15 Years</v>
      </c>
    </row>
    <row r="8490" spans="1:18" x14ac:dyDescent="0.35">
      <c r="A8490" t="s">
        <v>149</v>
      </c>
      <c r="B8490" s="1">
        <v>45875</v>
      </c>
      <c r="C8490" t="s">
        <v>29</v>
      </c>
      <c r="D8490" t="s">
        <v>18</v>
      </c>
      <c r="E8490" t="s">
        <v>19</v>
      </c>
      <c r="F8490" t="s">
        <v>20</v>
      </c>
      <c r="G8490" t="s">
        <v>21</v>
      </c>
      <c r="H8490" t="s">
        <v>5036</v>
      </c>
      <c r="I8490" s="1">
        <v>41682</v>
      </c>
      <c r="J8490" t="s">
        <v>151</v>
      </c>
      <c r="K8490">
        <v>65</v>
      </c>
      <c r="L8490">
        <v>65</v>
      </c>
      <c r="M8490">
        <v>0</v>
      </c>
      <c r="N8490">
        <v>65</v>
      </c>
      <c r="O8490" t="s">
        <v>23</v>
      </c>
      <c r="P8490" t="s">
        <v>152</v>
      </c>
      <c r="Q8490">
        <f ca="1">DATEDIF(Data[[#This Row],[Birthdate]],TODAY(),"Y")</f>
        <v>11</v>
      </c>
      <c r="R8490" t="str">
        <f ca="1">IF(Data[[#This Row],[Age]]&lt;=10,"3-10 Years",IF(Data[[#This Row],[Age]]&lt;=15,"11-15 Years",IF(Data[[#This Row],[Age]]&lt;=19,"16-19 Years", "20+ Years")))</f>
        <v>11-15 Years</v>
      </c>
    </row>
    <row r="8491" spans="1:18" x14ac:dyDescent="0.35">
      <c r="A8491" t="s">
        <v>2305</v>
      </c>
      <c r="B8491" s="1">
        <v>45875</v>
      </c>
      <c r="C8491" t="s">
        <v>29</v>
      </c>
      <c r="D8491" t="s">
        <v>18</v>
      </c>
      <c r="E8491" t="s">
        <v>19</v>
      </c>
      <c r="F8491" t="s">
        <v>20</v>
      </c>
      <c r="G8491" t="s">
        <v>37</v>
      </c>
      <c r="H8491" t="s">
        <v>5036</v>
      </c>
      <c r="I8491" s="1">
        <v>41681</v>
      </c>
      <c r="J8491" t="s">
        <v>2306</v>
      </c>
      <c r="K8491">
        <v>65</v>
      </c>
      <c r="L8491">
        <v>65</v>
      </c>
      <c r="M8491">
        <v>0</v>
      </c>
      <c r="N8491">
        <v>65</v>
      </c>
      <c r="O8491" t="s">
        <v>23</v>
      </c>
      <c r="P8491" t="s">
        <v>25</v>
      </c>
      <c r="Q8491">
        <f ca="1">DATEDIF(Data[[#This Row],[Birthdate]],TODAY(),"Y")</f>
        <v>11</v>
      </c>
      <c r="R8491" t="str">
        <f ca="1">IF(Data[[#This Row],[Age]]&lt;=10,"3-10 Years",IF(Data[[#This Row],[Age]]&lt;=15,"11-15 Years",IF(Data[[#This Row],[Age]]&lt;=19,"16-19 Years", "20+ Years")))</f>
        <v>11-15 Years</v>
      </c>
    </row>
    <row r="8492" spans="1:18" x14ac:dyDescent="0.35">
      <c r="A8492" t="s">
        <v>2307</v>
      </c>
      <c r="B8492" s="1">
        <v>45875</v>
      </c>
      <c r="C8492" t="s">
        <v>150</v>
      </c>
      <c r="D8492" t="s">
        <v>18</v>
      </c>
      <c r="E8492" t="s">
        <v>19</v>
      </c>
      <c r="F8492" t="s">
        <v>20</v>
      </c>
      <c r="G8492" t="s">
        <v>21</v>
      </c>
      <c r="H8492" t="s">
        <v>5036</v>
      </c>
      <c r="I8492" s="1">
        <v>41668</v>
      </c>
      <c r="J8492" t="s">
        <v>2308</v>
      </c>
      <c r="K8492">
        <v>65</v>
      </c>
      <c r="L8492">
        <v>0</v>
      </c>
      <c r="M8492">
        <v>65</v>
      </c>
      <c r="N8492">
        <v>65</v>
      </c>
      <c r="O8492" t="s">
        <v>23</v>
      </c>
      <c r="P8492" t="s">
        <v>152</v>
      </c>
      <c r="Q8492">
        <f ca="1">DATEDIF(Data[[#This Row],[Birthdate]],TODAY(),"Y")</f>
        <v>11</v>
      </c>
      <c r="R8492" t="str">
        <f ca="1">IF(Data[[#This Row],[Age]]&lt;=10,"3-10 Years",IF(Data[[#This Row],[Age]]&lt;=15,"11-15 Years",IF(Data[[#This Row],[Age]]&lt;=19,"16-19 Years", "20+ Years")))</f>
        <v>11-15 Years</v>
      </c>
    </row>
    <row r="8493" spans="1:18" x14ac:dyDescent="0.35">
      <c r="A8493" t="s">
        <v>2317</v>
      </c>
      <c r="B8493" s="1">
        <v>45873</v>
      </c>
      <c r="C8493" t="s">
        <v>29</v>
      </c>
      <c r="D8493" t="s">
        <v>18</v>
      </c>
      <c r="E8493" t="s">
        <v>19</v>
      </c>
      <c r="F8493" t="s">
        <v>20</v>
      </c>
      <c r="G8493" t="s">
        <v>57</v>
      </c>
      <c r="H8493" t="s">
        <v>5036</v>
      </c>
      <c r="I8493" s="1">
        <v>41682</v>
      </c>
      <c r="J8493" t="s">
        <v>1862</v>
      </c>
      <c r="K8493">
        <v>65</v>
      </c>
      <c r="L8493">
        <v>65</v>
      </c>
      <c r="M8493">
        <v>0</v>
      </c>
      <c r="N8493">
        <v>65</v>
      </c>
      <c r="O8493" t="s">
        <v>23</v>
      </c>
      <c r="P8493" t="s">
        <v>25</v>
      </c>
      <c r="Q8493">
        <f ca="1">DATEDIF(Data[[#This Row],[Birthdate]],TODAY(),"Y")</f>
        <v>11</v>
      </c>
      <c r="R8493" t="str">
        <f ca="1">IF(Data[[#This Row],[Age]]&lt;=10,"3-10 Years",IF(Data[[#This Row],[Age]]&lt;=15,"11-15 Years",IF(Data[[#This Row],[Age]]&lt;=19,"16-19 Years", "20+ Years")))</f>
        <v>11-15 Years</v>
      </c>
    </row>
    <row r="8494" spans="1:18" x14ac:dyDescent="0.35">
      <c r="A8494" t="s">
        <v>1685</v>
      </c>
      <c r="B8494" s="1">
        <v>45872</v>
      </c>
      <c r="C8494" t="s">
        <v>29</v>
      </c>
      <c r="D8494" t="s">
        <v>18</v>
      </c>
      <c r="E8494" t="s">
        <v>19</v>
      </c>
      <c r="F8494" t="s">
        <v>20</v>
      </c>
      <c r="G8494" t="s">
        <v>47</v>
      </c>
      <c r="H8494" t="s">
        <v>5036</v>
      </c>
      <c r="I8494" s="1">
        <v>41643</v>
      </c>
      <c r="J8494" t="s">
        <v>743</v>
      </c>
      <c r="K8494">
        <v>65</v>
      </c>
      <c r="L8494">
        <v>65</v>
      </c>
      <c r="M8494">
        <v>0</v>
      </c>
      <c r="N8494">
        <v>65</v>
      </c>
      <c r="O8494" t="s">
        <v>23</v>
      </c>
      <c r="P8494" t="s">
        <v>152</v>
      </c>
      <c r="Q8494">
        <f ca="1">DATEDIF(Data[[#This Row],[Birthdate]],TODAY(),"Y")</f>
        <v>11</v>
      </c>
      <c r="R8494" t="str">
        <f ca="1">IF(Data[[#This Row],[Age]]&lt;=10,"3-10 Years",IF(Data[[#This Row],[Age]]&lt;=15,"11-15 Years",IF(Data[[#This Row],[Age]]&lt;=19,"16-19 Years", "20+ Years")))</f>
        <v>11-15 Years</v>
      </c>
    </row>
    <row r="8495" spans="1:18" x14ac:dyDescent="0.35">
      <c r="A8495" t="s">
        <v>2318</v>
      </c>
      <c r="B8495" s="1">
        <v>45872</v>
      </c>
      <c r="C8495" t="s">
        <v>29</v>
      </c>
      <c r="D8495" t="s">
        <v>18</v>
      </c>
      <c r="E8495" t="s">
        <v>19</v>
      </c>
      <c r="F8495" t="s">
        <v>20</v>
      </c>
      <c r="G8495" t="s">
        <v>57</v>
      </c>
      <c r="H8495" t="s">
        <v>5036</v>
      </c>
      <c r="I8495" s="1">
        <v>41771</v>
      </c>
      <c r="J8495" t="s">
        <v>2319</v>
      </c>
      <c r="K8495">
        <v>65</v>
      </c>
      <c r="L8495">
        <v>65</v>
      </c>
      <c r="M8495">
        <v>0</v>
      </c>
      <c r="N8495">
        <v>65</v>
      </c>
      <c r="O8495" t="s">
        <v>23</v>
      </c>
      <c r="P8495" t="s">
        <v>25</v>
      </c>
      <c r="Q8495">
        <f ca="1">DATEDIF(Data[[#This Row],[Birthdate]],TODAY(),"Y")</f>
        <v>11</v>
      </c>
      <c r="R8495" t="str">
        <f ca="1">IF(Data[[#This Row],[Age]]&lt;=10,"3-10 Years",IF(Data[[#This Row],[Age]]&lt;=15,"11-15 Years",IF(Data[[#This Row],[Age]]&lt;=19,"16-19 Years", "20+ Years")))</f>
        <v>11-15 Years</v>
      </c>
    </row>
    <row r="8496" spans="1:18" x14ac:dyDescent="0.35">
      <c r="A8496" t="s">
        <v>1704</v>
      </c>
      <c r="B8496" s="1">
        <v>45871</v>
      </c>
      <c r="C8496" t="s">
        <v>29</v>
      </c>
      <c r="D8496" t="s">
        <v>18</v>
      </c>
      <c r="E8496" t="s">
        <v>19</v>
      </c>
      <c r="F8496" t="s">
        <v>20</v>
      </c>
      <c r="G8496" t="s">
        <v>30</v>
      </c>
      <c r="H8496" t="s">
        <v>5036</v>
      </c>
      <c r="I8496" s="1">
        <v>41859</v>
      </c>
      <c r="J8496" t="s">
        <v>1705</v>
      </c>
      <c r="K8496">
        <v>0</v>
      </c>
      <c r="L8496">
        <v>0</v>
      </c>
      <c r="M8496">
        <v>0</v>
      </c>
      <c r="N8496">
        <v>65</v>
      </c>
      <c r="O8496" t="s">
        <v>23</v>
      </c>
      <c r="P8496" t="s">
        <v>152</v>
      </c>
      <c r="Q8496">
        <f ca="1">DATEDIF(Data[[#This Row],[Birthdate]],TODAY(),"Y")</f>
        <v>11</v>
      </c>
      <c r="R8496" t="str">
        <f ca="1">IF(Data[[#This Row],[Age]]&lt;=10,"3-10 Years",IF(Data[[#This Row],[Age]]&lt;=15,"11-15 Years",IF(Data[[#This Row],[Age]]&lt;=19,"16-19 Years", "20+ Years")))</f>
        <v>11-15 Years</v>
      </c>
    </row>
    <row r="8497" spans="1:18" x14ac:dyDescent="0.35">
      <c r="A8497" t="s">
        <v>2332</v>
      </c>
      <c r="B8497" s="1">
        <v>45870</v>
      </c>
      <c r="C8497" t="s">
        <v>29</v>
      </c>
      <c r="D8497" t="s">
        <v>18</v>
      </c>
      <c r="E8497" t="s">
        <v>19</v>
      </c>
      <c r="F8497" t="s">
        <v>20</v>
      </c>
      <c r="G8497" t="s">
        <v>118</v>
      </c>
      <c r="H8497" t="s">
        <v>5036</v>
      </c>
      <c r="I8497" s="1">
        <v>41635</v>
      </c>
      <c r="J8497" t="s">
        <v>2333</v>
      </c>
      <c r="K8497">
        <v>65</v>
      </c>
      <c r="L8497">
        <v>65</v>
      </c>
      <c r="M8497">
        <v>0</v>
      </c>
      <c r="N8497">
        <v>65</v>
      </c>
      <c r="O8497" t="s">
        <v>23</v>
      </c>
      <c r="P8497" t="s">
        <v>25</v>
      </c>
      <c r="Q8497">
        <f ca="1">DATEDIF(Data[[#This Row],[Birthdate]],TODAY(),"Y")</f>
        <v>11</v>
      </c>
      <c r="R8497" t="str">
        <f ca="1">IF(Data[[#This Row],[Age]]&lt;=10,"3-10 Years",IF(Data[[#This Row],[Age]]&lt;=15,"11-15 Years",IF(Data[[#This Row],[Age]]&lt;=19,"16-19 Years", "20+ Years")))</f>
        <v>11-15 Years</v>
      </c>
    </row>
    <row r="8498" spans="1:18" x14ac:dyDescent="0.35">
      <c r="A8498" t="s">
        <v>2334</v>
      </c>
      <c r="B8498" s="1">
        <v>45870</v>
      </c>
      <c r="C8498" t="s">
        <v>29</v>
      </c>
      <c r="D8498" t="s">
        <v>18</v>
      </c>
      <c r="E8498" t="s">
        <v>19</v>
      </c>
      <c r="F8498" t="s">
        <v>20</v>
      </c>
      <c r="G8498" t="s">
        <v>375</v>
      </c>
      <c r="H8498" t="s">
        <v>5036</v>
      </c>
      <c r="I8498" s="1">
        <v>41884</v>
      </c>
      <c r="J8498" t="s">
        <v>2335</v>
      </c>
      <c r="K8498">
        <v>65</v>
      </c>
      <c r="L8498">
        <v>65</v>
      </c>
      <c r="M8498">
        <v>0</v>
      </c>
      <c r="N8498">
        <v>65</v>
      </c>
      <c r="O8498" t="s">
        <v>23</v>
      </c>
      <c r="P8498" t="s">
        <v>152</v>
      </c>
      <c r="Q8498">
        <f ca="1">DATEDIF(Data[[#This Row],[Birthdate]],TODAY(),"Y")</f>
        <v>11</v>
      </c>
      <c r="R8498" t="str">
        <f ca="1">IF(Data[[#This Row],[Age]]&lt;=10,"3-10 Years",IF(Data[[#This Row],[Age]]&lt;=15,"11-15 Years",IF(Data[[#This Row],[Age]]&lt;=19,"16-19 Years", "20+ Years")))</f>
        <v>11-15 Years</v>
      </c>
    </row>
    <row r="8499" spans="1:18" x14ac:dyDescent="0.35">
      <c r="A8499" t="s">
        <v>2185</v>
      </c>
      <c r="B8499" s="1">
        <v>45869</v>
      </c>
      <c r="C8499" t="s">
        <v>29</v>
      </c>
      <c r="D8499" t="s">
        <v>18</v>
      </c>
      <c r="E8499" t="s">
        <v>19</v>
      </c>
      <c r="F8499" t="s">
        <v>20</v>
      </c>
      <c r="G8499" t="s">
        <v>50</v>
      </c>
      <c r="H8499" t="s">
        <v>5036</v>
      </c>
      <c r="I8499" s="1">
        <v>41674</v>
      </c>
      <c r="J8499" t="s">
        <v>2186</v>
      </c>
      <c r="K8499">
        <v>65</v>
      </c>
      <c r="L8499">
        <v>65</v>
      </c>
      <c r="M8499">
        <v>0</v>
      </c>
      <c r="N8499">
        <v>65</v>
      </c>
      <c r="O8499" t="s">
        <v>23</v>
      </c>
      <c r="P8499" t="s">
        <v>152</v>
      </c>
      <c r="Q8499">
        <f ca="1">DATEDIF(Data[[#This Row],[Birthdate]],TODAY(),"Y")</f>
        <v>11</v>
      </c>
      <c r="R8499" t="str">
        <f ca="1">IF(Data[[#This Row],[Age]]&lt;=10,"3-10 Years",IF(Data[[#This Row],[Age]]&lt;=15,"11-15 Years",IF(Data[[#This Row],[Age]]&lt;=19,"16-19 Years", "20+ Years")))</f>
        <v>11-15 Years</v>
      </c>
    </row>
    <row r="8500" spans="1:18" x14ac:dyDescent="0.35">
      <c r="A8500" t="s">
        <v>270</v>
      </c>
      <c r="B8500" s="1">
        <v>45868</v>
      </c>
      <c r="C8500" t="s">
        <v>150</v>
      </c>
      <c r="D8500" t="s">
        <v>18</v>
      </c>
      <c r="E8500" t="s">
        <v>19</v>
      </c>
      <c r="F8500" t="s">
        <v>20</v>
      </c>
      <c r="G8500" t="s">
        <v>21</v>
      </c>
      <c r="H8500" t="s">
        <v>5036</v>
      </c>
      <c r="I8500" s="1">
        <v>41640</v>
      </c>
      <c r="J8500" t="s">
        <v>271</v>
      </c>
      <c r="K8500">
        <v>65</v>
      </c>
      <c r="L8500">
        <v>0</v>
      </c>
      <c r="M8500">
        <v>65</v>
      </c>
      <c r="N8500">
        <v>65</v>
      </c>
      <c r="O8500" t="s">
        <v>23</v>
      </c>
      <c r="P8500" t="s">
        <v>25</v>
      </c>
      <c r="Q8500">
        <f ca="1">DATEDIF(Data[[#This Row],[Birthdate]],TODAY(),"Y")</f>
        <v>11</v>
      </c>
      <c r="R8500" t="str">
        <f ca="1">IF(Data[[#This Row],[Age]]&lt;=10,"3-10 Years",IF(Data[[#This Row],[Age]]&lt;=15,"11-15 Years",IF(Data[[#This Row],[Age]]&lt;=19,"16-19 Years", "20+ Years")))</f>
        <v>11-15 Years</v>
      </c>
    </row>
    <row r="8501" spans="1:18" x14ac:dyDescent="0.35">
      <c r="A8501" t="s">
        <v>2347</v>
      </c>
      <c r="B8501" s="1">
        <v>45868</v>
      </c>
      <c r="C8501" t="s">
        <v>29</v>
      </c>
      <c r="D8501" t="s">
        <v>18</v>
      </c>
      <c r="E8501" t="s">
        <v>19</v>
      </c>
      <c r="F8501" t="s">
        <v>20</v>
      </c>
      <c r="G8501" t="s">
        <v>105</v>
      </c>
      <c r="H8501" t="s">
        <v>5036</v>
      </c>
      <c r="I8501" s="1">
        <v>41668</v>
      </c>
      <c r="J8501" t="s">
        <v>2348</v>
      </c>
      <c r="K8501">
        <v>65</v>
      </c>
      <c r="L8501">
        <v>65</v>
      </c>
      <c r="M8501">
        <v>0</v>
      </c>
      <c r="N8501">
        <v>65</v>
      </c>
      <c r="O8501" t="s">
        <v>23</v>
      </c>
      <c r="P8501" t="s">
        <v>25</v>
      </c>
      <c r="Q8501">
        <f ca="1">DATEDIF(Data[[#This Row],[Birthdate]],TODAY(),"Y")</f>
        <v>11</v>
      </c>
      <c r="R8501" t="str">
        <f ca="1">IF(Data[[#This Row],[Age]]&lt;=10,"3-10 Years",IF(Data[[#This Row],[Age]]&lt;=15,"11-15 Years",IF(Data[[#This Row],[Age]]&lt;=19,"16-19 Years", "20+ Years")))</f>
        <v>11-15 Years</v>
      </c>
    </row>
    <row r="8502" spans="1:18" x14ac:dyDescent="0.35">
      <c r="A8502" t="s">
        <v>2081</v>
      </c>
      <c r="B8502" s="1">
        <v>45867</v>
      </c>
      <c r="C8502" t="s">
        <v>29</v>
      </c>
      <c r="D8502" t="s">
        <v>18</v>
      </c>
      <c r="E8502" t="s">
        <v>19</v>
      </c>
      <c r="F8502" t="s">
        <v>20</v>
      </c>
      <c r="G8502" t="s">
        <v>21</v>
      </c>
      <c r="H8502" t="s">
        <v>5036</v>
      </c>
      <c r="I8502" s="1">
        <v>41733</v>
      </c>
      <c r="J8502" t="s">
        <v>2082</v>
      </c>
      <c r="K8502">
        <v>0</v>
      </c>
      <c r="L8502">
        <v>0</v>
      </c>
      <c r="M8502">
        <v>0</v>
      </c>
      <c r="N8502">
        <v>65</v>
      </c>
      <c r="O8502" t="s">
        <v>23</v>
      </c>
      <c r="P8502" t="s">
        <v>152</v>
      </c>
      <c r="Q8502">
        <f ca="1">DATEDIF(Data[[#This Row],[Birthdate]],TODAY(),"Y")</f>
        <v>11</v>
      </c>
      <c r="R8502" t="str">
        <f ca="1">IF(Data[[#This Row],[Age]]&lt;=10,"3-10 Years",IF(Data[[#This Row],[Age]]&lt;=15,"11-15 Years",IF(Data[[#This Row],[Age]]&lt;=19,"16-19 Years", "20+ Years")))</f>
        <v>11-15 Years</v>
      </c>
    </row>
    <row r="8503" spans="1:18" x14ac:dyDescent="0.35">
      <c r="A8503" t="s">
        <v>1641</v>
      </c>
      <c r="B8503" s="1">
        <v>45867</v>
      </c>
      <c r="C8503" t="s">
        <v>29</v>
      </c>
      <c r="D8503" t="s">
        <v>18</v>
      </c>
      <c r="E8503" t="s">
        <v>19</v>
      </c>
      <c r="F8503" t="s">
        <v>20</v>
      </c>
      <c r="G8503" t="s">
        <v>50</v>
      </c>
      <c r="H8503" t="s">
        <v>5036</v>
      </c>
      <c r="I8503" s="1">
        <v>41765</v>
      </c>
      <c r="J8503" t="s">
        <v>1642</v>
      </c>
      <c r="K8503">
        <v>65</v>
      </c>
      <c r="L8503">
        <v>65</v>
      </c>
      <c r="M8503">
        <v>0</v>
      </c>
      <c r="N8503">
        <v>65</v>
      </c>
      <c r="O8503" t="s">
        <v>23</v>
      </c>
      <c r="P8503" t="s">
        <v>25</v>
      </c>
      <c r="Q8503">
        <f ca="1">DATEDIF(Data[[#This Row],[Birthdate]],TODAY(),"Y")</f>
        <v>11</v>
      </c>
      <c r="R8503" t="str">
        <f ca="1">IF(Data[[#This Row],[Age]]&lt;=10,"3-10 Years",IF(Data[[#This Row],[Age]]&lt;=15,"11-15 Years",IF(Data[[#This Row],[Age]]&lt;=19,"16-19 Years", "20+ Years")))</f>
        <v>11-15 Years</v>
      </c>
    </row>
    <row r="8504" spans="1:18" x14ac:dyDescent="0.35">
      <c r="A8504" t="s">
        <v>1108</v>
      </c>
      <c r="B8504" s="1">
        <v>45866</v>
      </c>
      <c r="C8504" t="s">
        <v>29</v>
      </c>
      <c r="D8504" t="s">
        <v>18</v>
      </c>
      <c r="E8504" t="s">
        <v>19</v>
      </c>
      <c r="F8504" t="s">
        <v>20</v>
      </c>
      <c r="G8504" t="s">
        <v>189</v>
      </c>
      <c r="H8504" t="s">
        <v>5036</v>
      </c>
      <c r="I8504" s="1">
        <v>41814</v>
      </c>
      <c r="J8504" t="s">
        <v>1109</v>
      </c>
      <c r="K8504">
        <v>65</v>
      </c>
      <c r="L8504">
        <v>65</v>
      </c>
      <c r="M8504">
        <v>0</v>
      </c>
      <c r="N8504">
        <v>65</v>
      </c>
      <c r="O8504" t="s">
        <v>23</v>
      </c>
      <c r="P8504" t="s">
        <v>152</v>
      </c>
      <c r="Q8504">
        <f ca="1">DATEDIF(Data[[#This Row],[Birthdate]],TODAY(),"Y")</f>
        <v>11</v>
      </c>
      <c r="R8504" t="str">
        <f ca="1">IF(Data[[#This Row],[Age]]&lt;=10,"3-10 Years",IF(Data[[#This Row],[Age]]&lt;=15,"11-15 Years",IF(Data[[#This Row],[Age]]&lt;=19,"16-19 Years", "20+ Years")))</f>
        <v>11-15 Years</v>
      </c>
    </row>
    <row r="8505" spans="1:18" x14ac:dyDescent="0.35">
      <c r="A8505" t="s">
        <v>689</v>
      </c>
      <c r="B8505" s="1">
        <v>45862</v>
      </c>
      <c r="C8505" t="s">
        <v>29</v>
      </c>
      <c r="D8505" t="s">
        <v>18</v>
      </c>
      <c r="E8505" t="s">
        <v>19</v>
      </c>
      <c r="F8505" t="s">
        <v>20</v>
      </c>
      <c r="G8505" t="s">
        <v>189</v>
      </c>
      <c r="H8505" t="s">
        <v>5036</v>
      </c>
      <c r="I8505" s="1">
        <v>41857</v>
      </c>
      <c r="J8505" t="s">
        <v>690</v>
      </c>
      <c r="K8505">
        <v>65</v>
      </c>
      <c r="L8505">
        <v>65</v>
      </c>
      <c r="M8505">
        <v>0</v>
      </c>
      <c r="N8505">
        <v>65</v>
      </c>
      <c r="O8505" t="s">
        <v>23</v>
      </c>
      <c r="P8505" t="s">
        <v>152</v>
      </c>
      <c r="Q8505">
        <f ca="1">DATEDIF(Data[[#This Row],[Birthdate]],TODAY(),"Y")</f>
        <v>11</v>
      </c>
      <c r="R8505" t="str">
        <f ca="1">IF(Data[[#This Row],[Age]]&lt;=10,"3-10 Years",IF(Data[[#This Row],[Age]]&lt;=15,"11-15 Years",IF(Data[[#This Row],[Age]]&lt;=19,"16-19 Years", "20+ Years")))</f>
        <v>11-15 Years</v>
      </c>
    </row>
    <row r="8506" spans="1:18" x14ac:dyDescent="0.35">
      <c r="A8506" t="s">
        <v>2370</v>
      </c>
      <c r="B8506" s="1">
        <v>45860</v>
      </c>
      <c r="C8506" t="s">
        <v>29</v>
      </c>
      <c r="D8506" t="s">
        <v>18</v>
      </c>
      <c r="E8506" t="s">
        <v>19</v>
      </c>
      <c r="F8506" t="s">
        <v>20</v>
      </c>
      <c r="G8506" t="s">
        <v>189</v>
      </c>
      <c r="H8506" t="s">
        <v>5036</v>
      </c>
      <c r="I8506" s="1">
        <v>41653</v>
      </c>
      <c r="J8506" t="s">
        <v>2371</v>
      </c>
      <c r="K8506">
        <v>65</v>
      </c>
      <c r="L8506">
        <v>65</v>
      </c>
      <c r="M8506">
        <v>0</v>
      </c>
      <c r="N8506">
        <v>65</v>
      </c>
      <c r="O8506" t="s">
        <v>23</v>
      </c>
      <c r="P8506" t="s">
        <v>152</v>
      </c>
      <c r="Q8506">
        <f ca="1">DATEDIF(Data[[#This Row],[Birthdate]],TODAY(),"Y")</f>
        <v>11</v>
      </c>
      <c r="R8506" t="str">
        <f ca="1">IF(Data[[#This Row],[Age]]&lt;=10,"3-10 Years",IF(Data[[#This Row],[Age]]&lt;=15,"11-15 Years",IF(Data[[#This Row],[Age]]&lt;=19,"16-19 Years", "20+ Years")))</f>
        <v>11-15 Years</v>
      </c>
    </row>
    <row r="8507" spans="1:18" x14ac:dyDescent="0.35">
      <c r="A8507" t="s">
        <v>1895</v>
      </c>
      <c r="B8507" s="1">
        <v>45859</v>
      </c>
      <c r="C8507" t="s">
        <v>29</v>
      </c>
      <c r="D8507" t="s">
        <v>18</v>
      </c>
      <c r="E8507" t="s">
        <v>19</v>
      </c>
      <c r="F8507" t="s">
        <v>20</v>
      </c>
      <c r="G8507" t="s">
        <v>189</v>
      </c>
      <c r="H8507" t="s">
        <v>5036</v>
      </c>
      <c r="I8507" s="1">
        <v>41752</v>
      </c>
      <c r="J8507" t="s">
        <v>1325</v>
      </c>
      <c r="K8507">
        <v>65</v>
      </c>
      <c r="L8507">
        <v>65</v>
      </c>
      <c r="M8507">
        <v>0</v>
      </c>
      <c r="N8507">
        <v>65</v>
      </c>
      <c r="O8507" t="s">
        <v>23</v>
      </c>
      <c r="P8507" t="s">
        <v>152</v>
      </c>
      <c r="Q8507">
        <f ca="1">DATEDIF(Data[[#This Row],[Birthdate]],TODAY(),"Y")</f>
        <v>11</v>
      </c>
      <c r="R8507" t="str">
        <f ca="1">IF(Data[[#This Row],[Age]]&lt;=10,"3-10 Years",IF(Data[[#This Row],[Age]]&lt;=15,"11-15 Years",IF(Data[[#This Row],[Age]]&lt;=19,"16-19 Years", "20+ Years")))</f>
        <v>11-15 Years</v>
      </c>
    </row>
    <row r="8508" spans="1:18" x14ac:dyDescent="0.35">
      <c r="A8508" t="s">
        <v>643</v>
      </c>
      <c r="B8508" s="1">
        <v>45858</v>
      </c>
      <c r="C8508" t="s">
        <v>29</v>
      </c>
      <c r="D8508" t="s">
        <v>18</v>
      </c>
      <c r="E8508" t="s">
        <v>19</v>
      </c>
      <c r="F8508" t="s">
        <v>20</v>
      </c>
      <c r="G8508" t="s">
        <v>50</v>
      </c>
      <c r="H8508" t="s">
        <v>5036</v>
      </c>
      <c r="I8508" s="1">
        <v>41648</v>
      </c>
      <c r="J8508" t="s">
        <v>644</v>
      </c>
      <c r="K8508">
        <v>65</v>
      </c>
      <c r="L8508">
        <v>65</v>
      </c>
      <c r="M8508">
        <v>0</v>
      </c>
      <c r="N8508">
        <v>65</v>
      </c>
      <c r="O8508" t="s">
        <v>23</v>
      </c>
      <c r="P8508" t="s">
        <v>152</v>
      </c>
      <c r="Q8508">
        <f ca="1">DATEDIF(Data[[#This Row],[Birthdate]],TODAY(),"Y")</f>
        <v>11</v>
      </c>
      <c r="R8508" t="str">
        <f ca="1">IF(Data[[#This Row],[Age]]&lt;=10,"3-10 Years",IF(Data[[#This Row],[Age]]&lt;=15,"11-15 Years",IF(Data[[#This Row],[Age]]&lt;=19,"16-19 Years", "20+ Years")))</f>
        <v>11-15 Years</v>
      </c>
    </row>
    <row r="8509" spans="1:18" x14ac:dyDescent="0.35">
      <c r="A8509" t="s">
        <v>2383</v>
      </c>
      <c r="B8509" s="1">
        <v>45854</v>
      </c>
      <c r="C8509" t="s">
        <v>29</v>
      </c>
      <c r="D8509" t="s">
        <v>18</v>
      </c>
      <c r="E8509" t="s">
        <v>19</v>
      </c>
      <c r="F8509" t="s">
        <v>20</v>
      </c>
      <c r="G8509" t="s">
        <v>50</v>
      </c>
      <c r="H8509" t="s">
        <v>5036</v>
      </c>
      <c r="I8509" s="1">
        <v>41882</v>
      </c>
      <c r="J8509" t="s">
        <v>2382</v>
      </c>
      <c r="K8509">
        <v>65</v>
      </c>
      <c r="L8509">
        <v>65</v>
      </c>
      <c r="M8509">
        <v>0</v>
      </c>
      <c r="N8509">
        <v>65</v>
      </c>
      <c r="O8509" t="s">
        <v>23</v>
      </c>
      <c r="P8509" t="s">
        <v>152</v>
      </c>
      <c r="Q8509">
        <f ca="1">DATEDIF(Data[[#This Row],[Birthdate]],TODAY(),"Y")</f>
        <v>11</v>
      </c>
      <c r="R8509" t="str">
        <f ca="1">IF(Data[[#This Row],[Age]]&lt;=10,"3-10 Years",IF(Data[[#This Row],[Age]]&lt;=15,"11-15 Years",IF(Data[[#This Row],[Age]]&lt;=19,"16-19 Years", "20+ Years")))</f>
        <v>11-15 Years</v>
      </c>
    </row>
    <row r="8510" spans="1:18" x14ac:dyDescent="0.35">
      <c r="A8510" t="s">
        <v>732</v>
      </c>
      <c r="B8510" s="1">
        <v>45852</v>
      </c>
      <c r="C8510" t="s">
        <v>29</v>
      </c>
      <c r="D8510" t="s">
        <v>18</v>
      </c>
      <c r="E8510" t="s">
        <v>19</v>
      </c>
      <c r="F8510" t="s">
        <v>20</v>
      </c>
      <c r="G8510" t="s">
        <v>57</v>
      </c>
      <c r="H8510" t="s">
        <v>5036</v>
      </c>
      <c r="I8510" s="1">
        <v>41846</v>
      </c>
      <c r="J8510" t="s">
        <v>733</v>
      </c>
      <c r="K8510">
        <v>65</v>
      </c>
      <c r="L8510">
        <v>65</v>
      </c>
      <c r="M8510">
        <v>0</v>
      </c>
      <c r="N8510">
        <v>65</v>
      </c>
      <c r="O8510" t="s">
        <v>23</v>
      </c>
      <c r="P8510" t="s">
        <v>152</v>
      </c>
      <c r="Q8510">
        <f ca="1">DATEDIF(Data[[#This Row],[Birthdate]],TODAY(),"Y")</f>
        <v>11</v>
      </c>
      <c r="R8510" t="str">
        <f ca="1">IF(Data[[#This Row],[Age]]&lt;=10,"3-10 Years",IF(Data[[#This Row],[Age]]&lt;=15,"11-15 Years",IF(Data[[#This Row],[Age]]&lt;=19,"16-19 Years", "20+ Years")))</f>
        <v>11-15 Years</v>
      </c>
    </row>
    <row r="8511" spans="1:18" x14ac:dyDescent="0.35">
      <c r="A8511" t="s">
        <v>688</v>
      </c>
      <c r="B8511" s="1">
        <v>45848</v>
      </c>
      <c r="C8511" t="s">
        <v>29</v>
      </c>
      <c r="D8511" t="s">
        <v>18</v>
      </c>
      <c r="E8511" t="s">
        <v>19</v>
      </c>
      <c r="F8511" t="s">
        <v>20</v>
      </c>
      <c r="G8511" t="s">
        <v>458</v>
      </c>
      <c r="H8511" t="s">
        <v>1083</v>
      </c>
      <c r="I8511" s="1">
        <v>41848</v>
      </c>
      <c r="J8511" t="s">
        <v>2395</v>
      </c>
      <c r="K8511">
        <v>65</v>
      </c>
      <c r="L8511">
        <v>65</v>
      </c>
      <c r="M8511">
        <v>0</v>
      </c>
      <c r="N8511">
        <v>65</v>
      </c>
      <c r="O8511" t="s">
        <v>23</v>
      </c>
      <c r="P8511" t="s">
        <v>152</v>
      </c>
      <c r="Q8511">
        <f ca="1">DATEDIF(Data[[#This Row],[Birthdate]],TODAY(),"Y")</f>
        <v>11</v>
      </c>
      <c r="R8511" t="str">
        <f ca="1">IF(Data[[#This Row],[Age]]&lt;=10,"3-10 Years",IF(Data[[#This Row],[Age]]&lt;=15,"11-15 Years",IF(Data[[#This Row],[Age]]&lt;=19,"16-19 Years", "20+ Years")))</f>
        <v>11-15 Years</v>
      </c>
    </row>
    <row r="8512" spans="1:18" x14ac:dyDescent="0.35">
      <c r="A8512" t="s">
        <v>737</v>
      </c>
      <c r="B8512" s="1">
        <v>45845</v>
      </c>
      <c r="C8512" t="s">
        <v>29</v>
      </c>
      <c r="D8512" t="s">
        <v>18</v>
      </c>
      <c r="E8512" t="s">
        <v>19</v>
      </c>
      <c r="F8512" t="s">
        <v>20</v>
      </c>
      <c r="G8512" t="s">
        <v>57</v>
      </c>
      <c r="H8512" t="s">
        <v>5036</v>
      </c>
      <c r="I8512" s="1">
        <v>41666</v>
      </c>
      <c r="J8512" t="s">
        <v>738</v>
      </c>
      <c r="K8512">
        <v>65</v>
      </c>
      <c r="L8512">
        <v>65</v>
      </c>
      <c r="M8512">
        <v>0</v>
      </c>
      <c r="N8512">
        <v>65</v>
      </c>
      <c r="O8512" t="s">
        <v>23</v>
      </c>
      <c r="P8512" t="s">
        <v>152</v>
      </c>
      <c r="Q8512">
        <f ca="1">DATEDIF(Data[[#This Row],[Birthdate]],TODAY(),"Y")</f>
        <v>11</v>
      </c>
      <c r="R8512" t="str">
        <f ca="1">IF(Data[[#This Row],[Age]]&lt;=10,"3-10 Years",IF(Data[[#This Row],[Age]]&lt;=15,"11-15 Years",IF(Data[[#This Row],[Age]]&lt;=19,"16-19 Years", "20+ Years")))</f>
        <v>11-15 Years</v>
      </c>
    </row>
    <row r="8513" spans="1:18" x14ac:dyDescent="0.35">
      <c r="A8513" t="s">
        <v>2159</v>
      </c>
      <c r="B8513" s="1">
        <v>45845</v>
      </c>
      <c r="C8513" t="s">
        <v>29</v>
      </c>
      <c r="D8513" t="s">
        <v>18</v>
      </c>
      <c r="E8513" t="s">
        <v>19</v>
      </c>
      <c r="F8513" t="s">
        <v>20</v>
      </c>
      <c r="G8513" t="s">
        <v>105</v>
      </c>
      <c r="H8513" t="s">
        <v>5036</v>
      </c>
      <c r="I8513" s="1">
        <v>41772</v>
      </c>
      <c r="J8513" t="s">
        <v>2160</v>
      </c>
      <c r="K8513">
        <v>65</v>
      </c>
      <c r="L8513">
        <v>65</v>
      </c>
      <c r="M8513">
        <v>0</v>
      </c>
      <c r="N8513">
        <v>65</v>
      </c>
      <c r="O8513" t="s">
        <v>23</v>
      </c>
      <c r="P8513" t="s">
        <v>152</v>
      </c>
      <c r="Q8513">
        <f ca="1">DATEDIF(Data[[#This Row],[Birthdate]],TODAY(),"Y")</f>
        <v>11</v>
      </c>
      <c r="R8513" t="str">
        <f ca="1">IF(Data[[#This Row],[Age]]&lt;=10,"3-10 Years",IF(Data[[#This Row],[Age]]&lt;=15,"11-15 Years",IF(Data[[#This Row],[Age]]&lt;=19,"16-19 Years", "20+ Years")))</f>
        <v>11-15 Years</v>
      </c>
    </row>
    <row r="8514" spans="1:18" x14ac:dyDescent="0.35">
      <c r="A8514" t="s">
        <v>2405</v>
      </c>
      <c r="B8514" s="1">
        <v>45843</v>
      </c>
      <c r="C8514" t="s">
        <v>29</v>
      </c>
      <c r="D8514" t="s">
        <v>18</v>
      </c>
      <c r="E8514" t="s">
        <v>19</v>
      </c>
      <c r="F8514" t="s">
        <v>20</v>
      </c>
      <c r="G8514" t="s">
        <v>30</v>
      </c>
      <c r="H8514" t="s">
        <v>5036</v>
      </c>
      <c r="I8514" s="1">
        <v>41674</v>
      </c>
      <c r="J8514" t="s">
        <v>979</v>
      </c>
      <c r="K8514">
        <v>65</v>
      </c>
      <c r="L8514">
        <v>65</v>
      </c>
      <c r="M8514">
        <v>0</v>
      </c>
      <c r="N8514">
        <v>65</v>
      </c>
      <c r="O8514" t="s">
        <v>23</v>
      </c>
      <c r="P8514" t="s">
        <v>152</v>
      </c>
      <c r="Q8514">
        <f ca="1">DATEDIF(Data[[#This Row],[Birthdate]],TODAY(),"Y")</f>
        <v>11</v>
      </c>
      <c r="R8514" t="str">
        <f ca="1">IF(Data[[#This Row],[Age]]&lt;=10,"3-10 Years",IF(Data[[#This Row],[Age]]&lt;=15,"11-15 Years",IF(Data[[#This Row],[Age]]&lt;=19,"16-19 Years", "20+ Years")))</f>
        <v>11-15 Years</v>
      </c>
    </row>
    <row r="8515" spans="1:18" x14ac:dyDescent="0.35">
      <c r="A8515" t="s">
        <v>477</v>
      </c>
      <c r="B8515" s="1">
        <v>45842</v>
      </c>
      <c r="C8515" t="s">
        <v>29</v>
      </c>
      <c r="D8515" t="s">
        <v>18</v>
      </c>
      <c r="E8515" t="s">
        <v>19</v>
      </c>
      <c r="F8515" t="s">
        <v>20</v>
      </c>
      <c r="G8515" t="s">
        <v>21</v>
      </c>
      <c r="H8515" t="s">
        <v>5036</v>
      </c>
      <c r="I8515" s="1">
        <v>41680</v>
      </c>
      <c r="J8515" t="s">
        <v>476</v>
      </c>
      <c r="K8515">
        <v>65</v>
      </c>
      <c r="L8515">
        <v>65</v>
      </c>
      <c r="M8515">
        <v>0</v>
      </c>
      <c r="N8515">
        <v>65</v>
      </c>
      <c r="O8515" t="s">
        <v>23</v>
      </c>
      <c r="P8515" t="s">
        <v>152</v>
      </c>
      <c r="Q8515">
        <f ca="1">DATEDIF(Data[[#This Row],[Birthdate]],TODAY(),"Y")</f>
        <v>11</v>
      </c>
      <c r="R8515" t="str">
        <f ca="1">IF(Data[[#This Row],[Age]]&lt;=10,"3-10 Years",IF(Data[[#This Row],[Age]]&lt;=15,"11-15 Years",IF(Data[[#This Row],[Age]]&lt;=19,"16-19 Years", "20+ Years")))</f>
        <v>11-15 Years</v>
      </c>
    </row>
    <row r="8516" spans="1:18" x14ac:dyDescent="0.35">
      <c r="A8516" t="s">
        <v>771</v>
      </c>
      <c r="B8516" s="1">
        <v>45841</v>
      </c>
      <c r="C8516" t="s">
        <v>29</v>
      </c>
      <c r="D8516" t="s">
        <v>18</v>
      </c>
      <c r="E8516" t="s">
        <v>19</v>
      </c>
      <c r="F8516" t="s">
        <v>20</v>
      </c>
      <c r="G8516" t="s">
        <v>21</v>
      </c>
      <c r="H8516" t="s">
        <v>5036</v>
      </c>
      <c r="I8516" s="1">
        <v>41951</v>
      </c>
      <c r="J8516" t="s">
        <v>772</v>
      </c>
      <c r="K8516">
        <v>65</v>
      </c>
      <c r="L8516">
        <v>65</v>
      </c>
      <c r="M8516">
        <v>0</v>
      </c>
      <c r="N8516">
        <v>65</v>
      </c>
      <c r="O8516" t="s">
        <v>23</v>
      </c>
      <c r="P8516" t="s">
        <v>152</v>
      </c>
      <c r="Q8516">
        <f ca="1">DATEDIF(Data[[#This Row],[Birthdate]],TODAY(),"Y")</f>
        <v>11</v>
      </c>
      <c r="R8516" t="str">
        <f ca="1">IF(Data[[#This Row],[Age]]&lt;=10,"3-10 Years",IF(Data[[#This Row],[Age]]&lt;=15,"11-15 Years",IF(Data[[#This Row],[Age]]&lt;=19,"16-19 Years", "20+ Years")))</f>
        <v>11-15 Years</v>
      </c>
    </row>
    <row r="8517" spans="1:18" x14ac:dyDescent="0.35">
      <c r="A8517" t="s">
        <v>725</v>
      </c>
      <c r="B8517" s="1">
        <v>45840</v>
      </c>
      <c r="C8517" t="s">
        <v>29</v>
      </c>
      <c r="D8517" t="s">
        <v>18</v>
      </c>
      <c r="E8517" t="s">
        <v>19</v>
      </c>
      <c r="F8517" t="s">
        <v>20</v>
      </c>
      <c r="G8517" t="s">
        <v>21</v>
      </c>
      <c r="H8517" t="s">
        <v>5036</v>
      </c>
      <c r="I8517" s="1">
        <v>41743</v>
      </c>
      <c r="J8517" t="s">
        <v>589</v>
      </c>
      <c r="K8517">
        <v>65</v>
      </c>
      <c r="L8517">
        <v>65</v>
      </c>
      <c r="M8517">
        <v>0</v>
      </c>
      <c r="N8517">
        <v>65</v>
      </c>
      <c r="O8517" t="s">
        <v>23</v>
      </c>
      <c r="P8517" t="s">
        <v>152</v>
      </c>
      <c r="Q8517">
        <f ca="1">DATEDIF(Data[[#This Row],[Birthdate]],TODAY(),"Y")</f>
        <v>11</v>
      </c>
      <c r="R8517" t="str">
        <f ca="1">IF(Data[[#This Row],[Age]]&lt;=10,"3-10 Years",IF(Data[[#This Row],[Age]]&lt;=15,"11-15 Years",IF(Data[[#This Row],[Age]]&lt;=19,"16-19 Years", "20+ Years")))</f>
        <v>11-15 Years</v>
      </c>
    </row>
    <row r="8518" spans="1:18" x14ac:dyDescent="0.35">
      <c r="A8518" t="s">
        <v>2437</v>
      </c>
      <c r="B8518" s="1">
        <v>45909</v>
      </c>
      <c r="C8518" t="s">
        <v>29</v>
      </c>
      <c r="D8518" t="s">
        <v>24</v>
      </c>
      <c r="E8518" t="s">
        <v>2416</v>
      </c>
      <c r="F8518" t="s">
        <v>2417</v>
      </c>
      <c r="G8518" t="s">
        <v>57</v>
      </c>
      <c r="H8518" t="s">
        <v>5036</v>
      </c>
      <c r="I8518" s="1">
        <v>41931</v>
      </c>
      <c r="J8518" t="s">
        <v>2438</v>
      </c>
      <c r="K8518">
        <v>470</v>
      </c>
      <c r="L8518">
        <v>470</v>
      </c>
      <c r="M8518">
        <v>0</v>
      </c>
      <c r="N8518">
        <v>450</v>
      </c>
      <c r="O8518" t="s">
        <v>23</v>
      </c>
      <c r="P8518" t="s">
        <v>25</v>
      </c>
      <c r="Q8518">
        <f ca="1">DATEDIF(Data[[#This Row],[Birthdate]],TODAY(),"Y")</f>
        <v>11</v>
      </c>
      <c r="R8518" t="str">
        <f ca="1">IF(Data[[#This Row],[Age]]&lt;=10,"3-10 Years",IF(Data[[#This Row],[Age]]&lt;=15,"11-15 Years",IF(Data[[#This Row],[Age]]&lt;=19,"16-19 Years", "20+ Years")))</f>
        <v>11-15 Years</v>
      </c>
    </row>
    <row r="8519" spans="1:18" x14ac:dyDescent="0.35">
      <c r="A8519" t="s">
        <v>1522</v>
      </c>
      <c r="B8519" s="1">
        <v>45894</v>
      </c>
      <c r="C8519" t="s">
        <v>29</v>
      </c>
      <c r="D8519" t="s">
        <v>24</v>
      </c>
      <c r="E8519" t="s">
        <v>2416</v>
      </c>
      <c r="F8519" t="s">
        <v>2417</v>
      </c>
      <c r="G8519" t="s">
        <v>105</v>
      </c>
      <c r="H8519" t="s">
        <v>5036</v>
      </c>
      <c r="I8519" s="1">
        <v>41929</v>
      </c>
      <c r="J8519" t="s">
        <v>1523</v>
      </c>
      <c r="K8519">
        <v>564</v>
      </c>
      <c r="L8519">
        <v>564</v>
      </c>
      <c r="M8519">
        <v>0</v>
      </c>
      <c r="N8519">
        <v>540</v>
      </c>
      <c r="O8519" t="s">
        <v>23</v>
      </c>
      <c r="P8519" t="s">
        <v>25</v>
      </c>
      <c r="Q8519">
        <f ca="1">DATEDIF(Data[[#This Row],[Birthdate]],TODAY(),"Y")</f>
        <v>11</v>
      </c>
      <c r="R8519" t="str">
        <f ca="1">IF(Data[[#This Row],[Age]]&lt;=10,"3-10 Years",IF(Data[[#This Row],[Age]]&lt;=15,"11-15 Years",IF(Data[[#This Row],[Age]]&lt;=19,"16-19 Years", "20+ Years")))</f>
        <v>11-15 Years</v>
      </c>
    </row>
    <row r="8520" spans="1:18" x14ac:dyDescent="0.35">
      <c r="A8520" t="s">
        <v>1564</v>
      </c>
      <c r="B8520" s="1">
        <v>45892</v>
      </c>
      <c r="C8520" t="s">
        <v>29</v>
      </c>
      <c r="D8520" t="s">
        <v>24</v>
      </c>
      <c r="E8520" t="s">
        <v>2416</v>
      </c>
      <c r="F8520" t="s">
        <v>2417</v>
      </c>
      <c r="G8520" t="s">
        <v>105</v>
      </c>
      <c r="H8520" t="s">
        <v>5036</v>
      </c>
      <c r="I8520" s="1">
        <v>41950</v>
      </c>
      <c r="J8520" t="s">
        <v>1565</v>
      </c>
      <c r="K8520">
        <v>564</v>
      </c>
      <c r="L8520">
        <v>564</v>
      </c>
      <c r="M8520">
        <v>0</v>
      </c>
      <c r="N8520">
        <v>540</v>
      </c>
      <c r="O8520" t="s">
        <v>23</v>
      </c>
      <c r="P8520" t="s">
        <v>25</v>
      </c>
      <c r="Q8520">
        <f ca="1">DATEDIF(Data[[#This Row],[Birthdate]],TODAY(),"Y")</f>
        <v>11</v>
      </c>
      <c r="R8520" t="str">
        <f ca="1">IF(Data[[#This Row],[Age]]&lt;=10,"3-10 Years",IF(Data[[#This Row],[Age]]&lt;=15,"11-15 Years",IF(Data[[#This Row],[Age]]&lt;=19,"16-19 Years", "20+ Years")))</f>
        <v>11-15 Years</v>
      </c>
    </row>
    <row r="8521" spans="1:18" x14ac:dyDescent="0.35">
      <c r="A8521" t="s">
        <v>2439</v>
      </c>
      <c r="B8521" s="1">
        <v>45889</v>
      </c>
      <c r="C8521" t="s">
        <v>29</v>
      </c>
      <c r="D8521" t="s">
        <v>24</v>
      </c>
      <c r="E8521" t="s">
        <v>2416</v>
      </c>
      <c r="F8521" t="s">
        <v>2417</v>
      </c>
      <c r="G8521" t="s">
        <v>105</v>
      </c>
      <c r="H8521" t="s">
        <v>5036</v>
      </c>
      <c r="I8521" s="1">
        <v>41943</v>
      </c>
      <c r="J8521" t="s">
        <v>2440</v>
      </c>
      <c r="K8521">
        <v>564</v>
      </c>
      <c r="L8521">
        <v>564</v>
      </c>
      <c r="M8521">
        <v>0</v>
      </c>
      <c r="N8521">
        <v>540</v>
      </c>
      <c r="O8521" t="s">
        <v>23</v>
      </c>
      <c r="P8521" t="s">
        <v>25</v>
      </c>
      <c r="Q8521">
        <f ca="1">DATEDIF(Data[[#This Row],[Birthdate]],TODAY(),"Y")</f>
        <v>11</v>
      </c>
      <c r="R8521" t="str">
        <f ca="1">IF(Data[[#This Row],[Age]]&lt;=10,"3-10 Years",IF(Data[[#This Row],[Age]]&lt;=15,"11-15 Years",IF(Data[[#This Row],[Age]]&lt;=19,"16-19 Years", "20+ Years")))</f>
        <v>11-15 Years</v>
      </c>
    </row>
    <row r="8522" spans="1:18" x14ac:dyDescent="0.35">
      <c r="A8522" t="s">
        <v>2441</v>
      </c>
      <c r="B8522" s="1">
        <v>45888</v>
      </c>
      <c r="C8522" t="s">
        <v>29</v>
      </c>
      <c r="D8522" t="s">
        <v>24</v>
      </c>
      <c r="E8522" t="s">
        <v>2416</v>
      </c>
      <c r="F8522" t="s">
        <v>2417</v>
      </c>
      <c r="G8522" t="s">
        <v>105</v>
      </c>
      <c r="H8522" t="s">
        <v>5036</v>
      </c>
      <c r="I8522" s="1">
        <v>41935</v>
      </c>
      <c r="J8522" t="s">
        <v>2442</v>
      </c>
      <c r="K8522">
        <v>564</v>
      </c>
      <c r="L8522">
        <v>564</v>
      </c>
      <c r="M8522">
        <v>0</v>
      </c>
      <c r="N8522">
        <v>540</v>
      </c>
      <c r="O8522" t="s">
        <v>23</v>
      </c>
      <c r="P8522" t="s">
        <v>25</v>
      </c>
      <c r="Q8522">
        <f ca="1">DATEDIF(Data[[#This Row],[Birthdate]],TODAY(),"Y")</f>
        <v>11</v>
      </c>
      <c r="R8522" t="str">
        <f ca="1">IF(Data[[#This Row],[Age]]&lt;=10,"3-10 Years",IF(Data[[#This Row],[Age]]&lt;=15,"11-15 Years",IF(Data[[#This Row],[Age]]&lt;=19,"16-19 Years", "20+ Years")))</f>
        <v>11-15 Years</v>
      </c>
    </row>
    <row r="8523" spans="1:18" x14ac:dyDescent="0.35">
      <c r="A8523" t="s">
        <v>1621</v>
      </c>
      <c r="B8523" s="1">
        <v>45888</v>
      </c>
      <c r="C8523" t="s">
        <v>29</v>
      </c>
      <c r="D8523" t="s">
        <v>24</v>
      </c>
      <c r="E8523" t="s">
        <v>2416</v>
      </c>
      <c r="F8523" t="s">
        <v>2417</v>
      </c>
      <c r="G8523" t="s">
        <v>105</v>
      </c>
      <c r="H8523" t="s">
        <v>5036</v>
      </c>
      <c r="I8523" s="1">
        <v>41889</v>
      </c>
      <c r="J8523" t="s">
        <v>1622</v>
      </c>
      <c r="K8523">
        <v>564</v>
      </c>
      <c r="L8523">
        <v>564</v>
      </c>
      <c r="M8523">
        <v>0</v>
      </c>
      <c r="N8523">
        <v>540</v>
      </c>
      <c r="O8523" t="s">
        <v>23</v>
      </c>
      <c r="P8523" t="s">
        <v>25</v>
      </c>
      <c r="Q8523">
        <f ca="1">DATEDIF(Data[[#This Row],[Birthdate]],TODAY(),"Y")</f>
        <v>11</v>
      </c>
      <c r="R8523" t="str">
        <f ca="1">IF(Data[[#This Row],[Age]]&lt;=10,"3-10 Years",IF(Data[[#This Row],[Age]]&lt;=15,"11-15 Years",IF(Data[[#This Row],[Age]]&lt;=19,"16-19 Years", "20+ Years")))</f>
        <v>11-15 Years</v>
      </c>
    </row>
    <row r="8524" spans="1:18" x14ac:dyDescent="0.35">
      <c r="A8524" t="s">
        <v>2447</v>
      </c>
      <c r="B8524" s="1">
        <v>45673</v>
      </c>
      <c r="C8524" t="s">
        <v>29</v>
      </c>
      <c r="D8524" t="s">
        <v>1631</v>
      </c>
      <c r="E8524" t="s">
        <v>2416</v>
      </c>
      <c r="F8524" t="s">
        <v>2417</v>
      </c>
      <c r="G8524" t="s">
        <v>21</v>
      </c>
      <c r="H8524" t="s">
        <v>5036</v>
      </c>
      <c r="I8524" s="1">
        <v>41725</v>
      </c>
      <c r="J8524" t="s">
        <v>2448</v>
      </c>
      <c r="K8524">
        <v>63</v>
      </c>
      <c r="L8524">
        <v>63</v>
      </c>
      <c r="M8524">
        <v>0</v>
      </c>
      <c r="N8524">
        <v>60</v>
      </c>
      <c r="O8524" t="s">
        <v>23</v>
      </c>
      <c r="P8524" t="s">
        <v>25</v>
      </c>
      <c r="Q8524">
        <f ca="1">DATEDIF(Data[[#This Row],[Birthdate]],TODAY(),"Y")</f>
        <v>11</v>
      </c>
      <c r="R8524" t="str">
        <f ca="1">IF(Data[[#This Row],[Age]]&lt;=10,"3-10 Years",IF(Data[[#This Row],[Age]]&lt;=15,"11-15 Years",IF(Data[[#This Row],[Age]]&lt;=19,"16-19 Years", "20+ Years")))</f>
        <v>11-15 Years</v>
      </c>
    </row>
    <row r="8525" spans="1:18" x14ac:dyDescent="0.35">
      <c r="A8525" t="s">
        <v>2452</v>
      </c>
      <c r="B8525" s="1">
        <v>45669</v>
      </c>
      <c r="C8525" t="s">
        <v>29</v>
      </c>
      <c r="D8525" t="s">
        <v>1631</v>
      </c>
      <c r="E8525" t="s">
        <v>2416</v>
      </c>
      <c r="F8525" t="s">
        <v>2417</v>
      </c>
      <c r="G8525" t="s">
        <v>50</v>
      </c>
      <c r="H8525" t="s">
        <v>5036</v>
      </c>
      <c r="I8525" s="1">
        <v>41668</v>
      </c>
      <c r="J8525" t="s">
        <v>2453</v>
      </c>
      <c r="K8525">
        <v>63</v>
      </c>
      <c r="L8525">
        <v>63</v>
      </c>
      <c r="M8525">
        <v>0</v>
      </c>
      <c r="N8525">
        <v>60</v>
      </c>
      <c r="O8525" t="s">
        <v>23</v>
      </c>
      <c r="P8525" t="s">
        <v>25</v>
      </c>
      <c r="Q8525">
        <f ca="1">DATEDIF(Data[[#This Row],[Birthdate]],TODAY(),"Y")</f>
        <v>11</v>
      </c>
      <c r="R8525" t="str">
        <f ca="1">IF(Data[[#This Row],[Age]]&lt;=10,"3-10 Years",IF(Data[[#This Row],[Age]]&lt;=15,"11-15 Years",IF(Data[[#This Row],[Age]]&lt;=19,"16-19 Years", "20+ Years")))</f>
        <v>11-15 Years</v>
      </c>
    </row>
    <row r="8526" spans="1:18" x14ac:dyDescent="0.35">
      <c r="A8526" t="s">
        <v>2461</v>
      </c>
      <c r="B8526" s="1">
        <v>45669</v>
      </c>
      <c r="C8526" t="s">
        <v>29</v>
      </c>
      <c r="D8526" t="s">
        <v>1631</v>
      </c>
      <c r="E8526" t="s">
        <v>2416</v>
      </c>
      <c r="F8526" t="s">
        <v>2417</v>
      </c>
      <c r="G8526" t="s">
        <v>50</v>
      </c>
      <c r="H8526" t="s">
        <v>5036</v>
      </c>
      <c r="I8526" s="1">
        <v>41924</v>
      </c>
      <c r="J8526" t="s">
        <v>2136</v>
      </c>
      <c r="K8526">
        <v>63</v>
      </c>
      <c r="L8526">
        <v>63</v>
      </c>
      <c r="M8526">
        <v>0</v>
      </c>
      <c r="N8526">
        <v>60</v>
      </c>
      <c r="O8526" t="s">
        <v>23</v>
      </c>
      <c r="P8526" t="s">
        <v>25</v>
      </c>
      <c r="Q8526">
        <f ca="1">DATEDIF(Data[[#This Row],[Birthdate]],TODAY(),"Y")</f>
        <v>11</v>
      </c>
      <c r="R8526" t="str">
        <f ca="1">IF(Data[[#This Row],[Age]]&lt;=10,"3-10 Years",IF(Data[[#This Row],[Age]]&lt;=15,"11-15 Years",IF(Data[[#This Row],[Age]]&lt;=19,"16-19 Years", "20+ Years")))</f>
        <v>11-15 Years</v>
      </c>
    </row>
    <row r="8527" spans="1:18" x14ac:dyDescent="0.35">
      <c r="A8527" t="s">
        <v>2462</v>
      </c>
      <c r="B8527" s="1">
        <v>45392</v>
      </c>
      <c r="C8527" t="s">
        <v>29</v>
      </c>
      <c r="D8527" t="s">
        <v>104</v>
      </c>
      <c r="E8527" t="s">
        <v>566</v>
      </c>
      <c r="F8527" t="s">
        <v>958</v>
      </c>
      <c r="G8527" t="s">
        <v>50</v>
      </c>
      <c r="H8527" t="s">
        <v>5036</v>
      </c>
      <c r="I8527" s="1">
        <v>41614</v>
      </c>
      <c r="J8527" t="s">
        <v>2463</v>
      </c>
      <c r="K8527">
        <v>131</v>
      </c>
      <c r="L8527">
        <v>131</v>
      </c>
      <c r="M8527">
        <v>0</v>
      </c>
      <c r="N8527">
        <v>125</v>
      </c>
      <c r="O8527" t="s">
        <v>23</v>
      </c>
      <c r="P8527" t="s">
        <v>25</v>
      </c>
      <c r="Q8527">
        <f ca="1">DATEDIF(Data[[#This Row],[Birthdate]],TODAY(),"Y")</f>
        <v>11</v>
      </c>
      <c r="R8527" t="str">
        <f ca="1">IF(Data[[#This Row],[Age]]&lt;=10,"3-10 Years",IF(Data[[#This Row],[Age]]&lt;=15,"11-15 Years",IF(Data[[#This Row],[Age]]&lt;=19,"16-19 Years", "20+ Years")))</f>
        <v>11-15 Years</v>
      </c>
    </row>
    <row r="8528" spans="1:18" x14ac:dyDescent="0.35">
      <c r="A8528" t="s">
        <v>2464</v>
      </c>
      <c r="B8528" s="1">
        <v>45392</v>
      </c>
      <c r="C8528" t="s">
        <v>29</v>
      </c>
      <c r="D8528" t="s">
        <v>104</v>
      </c>
      <c r="E8528" t="s">
        <v>566</v>
      </c>
      <c r="F8528" t="s">
        <v>958</v>
      </c>
      <c r="G8528" t="s">
        <v>21</v>
      </c>
      <c r="H8528" t="s">
        <v>5036</v>
      </c>
      <c r="I8528" s="1">
        <v>41710</v>
      </c>
      <c r="J8528" t="s">
        <v>2465</v>
      </c>
      <c r="K8528">
        <v>131</v>
      </c>
      <c r="L8528">
        <v>131</v>
      </c>
      <c r="M8528">
        <v>0</v>
      </c>
      <c r="N8528">
        <v>125</v>
      </c>
      <c r="O8528" t="s">
        <v>23</v>
      </c>
      <c r="P8528" t="s">
        <v>25</v>
      </c>
      <c r="Q8528">
        <f ca="1">DATEDIF(Data[[#This Row],[Birthdate]],TODAY(),"Y")</f>
        <v>11</v>
      </c>
      <c r="R8528" t="str">
        <f ca="1">IF(Data[[#This Row],[Age]]&lt;=10,"3-10 Years",IF(Data[[#This Row],[Age]]&lt;=15,"11-15 Years",IF(Data[[#This Row],[Age]]&lt;=19,"16-19 Years", "20+ Years")))</f>
        <v>11-15 Years</v>
      </c>
    </row>
    <row r="8529" spans="1:18" x14ac:dyDescent="0.35">
      <c r="A8529" t="s">
        <v>2488</v>
      </c>
      <c r="B8529" s="1">
        <v>45358</v>
      </c>
      <c r="C8529" t="s">
        <v>29</v>
      </c>
      <c r="D8529" t="s">
        <v>104</v>
      </c>
      <c r="E8529" t="s">
        <v>566</v>
      </c>
      <c r="F8529" t="s">
        <v>958</v>
      </c>
      <c r="G8529" t="s">
        <v>50</v>
      </c>
      <c r="H8529" t="s">
        <v>5036</v>
      </c>
      <c r="I8529" s="1">
        <v>41627</v>
      </c>
      <c r="J8529" t="s">
        <v>2489</v>
      </c>
      <c r="K8529">
        <v>131</v>
      </c>
      <c r="L8529">
        <v>131</v>
      </c>
      <c r="M8529">
        <v>0</v>
      </c>
      <c r="N8529">
        <v>125</v>
      </c>
      <c r="O8529" t="s">
        <v>23</v>
      </c>
      <c r="P8529" t="s">
        <v>25</v>
      </c>
      <c r="Q8529">
        <f ca="1">DATEDIF(Data[[#This Row],[Birthdate]],TODAY(),"Y")</f>
        <v>11</v>
      </c>
      <c r="R8529" t="str">
        <f ca="1">IF(Data[[#This Row],[Age]]&lt;=10,"3-10 Years",IF(Data[[#This Row],[Age]]&lt;=15,"11-15 Years",IF(Data[[#This Row],[Age]]&lt;=19,"16-19 Years", "20+ Years")))</f>
        <v>11-15 Years</v>
      </c>
    </row>
    <row r="8530" spans="1:18" x14ac:dyDescent="0.35">
      <c r="A8530" t="s">
        <v>2492</v>
      </c>
      <c r="B8530" s="1">
        <v>45357</v>
      </c>
      <c r="C8530" t="s">
        <v>29</v>
      </c>
      <c r="D8530" t="s">
        <v>104</v>
      </c>
      <c r="E8530" t="s">
        <v>566</v>
      </c>
      <c r="F8530" t="s">
        <v>958</v>
      </c>
      <c r="G8530" t="s">
        <v>50</v>
      </c>
      <c r="H8530" t="s">
        <v>5036</v>
      </c>
      <c r="I8530" s="1">
        <v>41623</v>
      </c>
      <c r="J8530" t="s">
        <v>330</v>
      </c>
      <c r="K8530">
        <v>131</v>
      </c>
      <c r="L8530">
        <v>131</v>
      </c>
      <c r="M8530">
        <v>0</v>
      </c>
      <c r="N8530">
        <v>125</v>
      </c>
      <c r="O8530" t="s">
        <v>23</v>
      </c>
      <c r="P8530" t="s">
        <v>25</v>
      </c>
      <c r="Q8530">
        <f ca="1">DATEDIF(Data[[#This Row],[Birthdate]],TODAY(),"Y")</f>
        <v>11</v>
      </c>
      <c r="R8530" t="str">
        <f ca="1">IF(Data[[#This Row],[Age]]&lt;=10,"3-10 Years",IF(Data[[#This Row],[Age]]&lt;=15,"11-15 Years",IF(Data[[#This Row],[Age]]&lt;=19,"16-19 Years", "20+ Years")))</f>
        <v>11-15 Years</v>
      </c>
    </row>
    <row r="8531" spans="1:18" x14ac:dyDescent="0.35">
      <c r="A8531" t="s">
        <v>2499</v>
      </c>
      <c r="B8531" s="1">
        <v>45357</v>
      </c>
      <c r="C8531" t="s">
        <v>29</v>
      </c>
      <c r="D8531" t="s">
        <v>104</v>
      </c>
      <c r="E8531" t="s">
        <v>566</v>
      </c>
      <c r="F8531" t="s">
        <v>958</v>
      </c>
      <c r="G8531" t="s">
        <v>50</v>
      </c>
      <c r="H8531" t="s">
        <v>5036</v>
      </c>
      <c r="I8531" s="1">
        <v>41767</v>
      </c>
      <c r="J8531" t="s">
        <v>2498</v>
      </c>
      <c r="K8531">
        <v>131</v>
      </c>
      <c r="L8531">
        <v>131</v>
      </c>
      <c r="M8531">
        <v>0</v>
      </c>
      <c r="N8531">
        <v>125</v>
      </c>
      <c r="O8531" t="s">
        <v>23</v>
      </c>
      <c r="P8531" t="s">
        <v>25</v>
      </c>
      <c r="Q8531">
        <f ca="1">DATEDIF(Data[[#This Row],[Birthdate]],TODAY(),"Y")</f>
        <v>11</v>
      </c>
      <c r="R8531" t="str">
        <f ca="1">IF(Data[[#This Row],[Age]]&lt;=10,"3-10 Years",IF(Data[[#This Row],[Age]]&lt;=15,"11-15 Years",IF(Data[[#This Row],[Age]]&lt;=19,"16-19 Years", "20+ Years")))</f>
        <v>11-15 Years</v>
      </c>
    </row>
    <row r="8532" spans="1:18" x14ac:dyDescent="0.35">
      <c r="A8532" t="s">
        <v>477</v>
      </c>
      <c r="B8532" s="1">
        <v>44592</v>
      </c>
      <c r="C8532" t="s">
        <v>29</v>
      </c>
      <c r="D8532" t="s">
        <v>1631</v>
      </c>
      <c r="E8532" t="s">
        <v>19</v>
      </c>
      <c r="F8532" t="s">
        <v>20</v>
      </c>
      <c r="G8532" t="s">
        <v>21</v>
      </c>
      <c r="H8532" t="s">
        <v>5036</v>
      </c>
      <c r="I8532" s="1">
        <v>41680</v>
      </c>
      <c r="J8532" t="s">
        <v>476</v>
      </c>
      <c r="K8532">
        <v>40</v>
      </c>
      <c r="L8532">
        <v>40</v>
      </c>
      <c r="M8532">
        <v>0</v>
      </c>
      <c r="N8532">
        <v>40</v>
      </c>
      <c r="O8532" t="s">
        <v>23</v>
      </c>
      <c r="P8532" t="s">
        <v>152</v>
      </c>
      <c r="Q8532">
        <f ca="1">DATEDIF(Data[[#This Row],[Birthdate]],TODAY(),"Y")</f>
        <v>11</v>
      </c>
      <c r="R8532" t="str">
        <f ca="1">IF(Data[[#This Row],[Age]]&lt;=10,"3-10 Years",IF(Data[[#This Row],[Age]]&lt;=15,"11-15 Years",IF(Data[[#This Row],[Age]]&lt;=19,"16-19 Years", "20+ Years")))</f>
        <v>11-15 Years</v>
      </c>
    </row>
    <row r="8533" spans="1:18" x14ac:dyDescent="0.35">
      <c r="A8533" t="s">
        <v>2687</v>
      </c>
      <c r="B8533" s="1">
        <v>44659</v>
      </c>
      <c r="C8533" t="s">
        <v>29</v>
      </c>
      <c r="D8533" t="s">
        <v>104</v>
      </c>
      <c r="E8533" t="s">
        <v>779</v>
      </c>
      <c r="F8533" t="s">
        <v>1194</v>
      </c>
      <c r="G8533" t="s">
        <v>21</v>
      </c>
      <c r="H8533" t="s">
        <v>5036</v>
      </c>
      <c r="I8533" s="1">
        <v>41956</v>
      </c>
      <c r="J8533" t="s">
        <v>2688</v>
      </c>
      <c r="K8533">
        <v>434</v>
      </c>
      <c r="L8533">
        <v>434</v>
      </c>
      <c r="M8533">
        <v>0</v>
      </c>
      <c r="N8533">
        <v>419</v>
      </c>
      <c r="O8533" t="s">
        <v>23</v>
      </c>
      <c r="P8533" t="s">
        <v>25</v>
      </c>
      <c r="Q8533">
        <f ca="1">DATEDIF(Data[[#This Row],[Birthdate]],TODAY(),"Y")</f>
        <v>11</v>
      </c>
      <c r="R8533" t="str">
        <f ca="1">IF(Data[[#This Row],[Age]]&lt;=10,"3-10 Years",IF(Data[[#This Row],[Age]]&lt;=15,"11-15 Years",IF(Data[[#This Row],[Age]]&lt;=19,"16-19 Years", "20+ Years")))</f>
        <v>11-15 Years</v>
      </c>
    </row>
    <row r="8534" spans="1:18" x14ac:dyDescent="0.35">
      <c r="A8534" t="s">
        <v>309</v>
      </c>
      <c r="B8534" s="1">
        <v>44652</v>
      </c>
      <c r="C8534" t="s">
        <v>29</v>
      </c>
      <c r="D8534" t="s">
        <v>104</v>
      </c>
      <c r="E8534" t="s">
        <v>779</v>
      </c>
      <c r="F8534" t="s">
        <v>1194</v>
      </c>
      <c r="G8534" t="s">
        <v>81</v>
      </c>
      <c r="H8534" t="s">
        <v>1083</v>
      </c>
      <c r="I8534" s="1">
        <v>41698</v>
      </c>
      <c r="J8534" t="s">
        <v>310</v>
      </c>
      <c r="K8534">
        <v>434</v>
      </c>
      <c r="L8534">
        <v>434</v>
      </c>
      <c r="M8534">
        <v>0</v>
      </c>
      <c r="N8534">
        <v>419</v>
      </c>
      <c r="O8534" t="s">
        <v>23</v>
      </c>
      <c r="P8534" t="s">
        <v>25</v>
      </c>
      <c r="Q8534">
        <f ca="1">DATEDIF(Data[[#This Row],[Birthdate]],TODAY(),"Y")</f>
        <v>11</v>
      </c>
      <c r="R8534" t="str">
        <f ca="1">IF(Data[[#This Row],[Age]]&lt;=10,"3-10 Years",IF(Data[[#This Row],[Age]]&lt;=15,"11-15 Years",IF(Data[[#This Row],[Age]]&lt;=19,"16-19 Years", "20+ Years")))</f>
        <v>11-15 Years</v>
      </c>
    </row>
    <row r="8535" spans="1:18" x14ac:dyDescent="0.35">
      <c r="A8535" t="s">
        <v>2689</v>
      </c>
      <c r="B8535" s="1">
        <v>44642</v>
      </c>
      <c r="C8535" t="s">
        <v>29</v>
      </c>
      <c r="D8535" t="s">
        <v>104</v>
      </c>
      <c r="E8535" t="s">
        <v>779</v>
      </c>
      <c r="F8535" t="s">
        <v>1194</v>
      </c>
      <c r="G8535" t="s">
        <v>21</v>
      </c>
      <c r="H8535" t="s">
        <v>5036</v>
      </c>
      <c r="I8535" s="1">
        <v>41808</v>
      </c>
      <c r="J8535" t="s">
        <v>2690</v>
      </c>
      <c r="K8535">
        <v>434</v>
      </c>
      <c r="L8535">
        <v>434</v>
      </c>
      <c r="M8535">
        <v>0</v>
      </c>
      <c r="N8535">
        <v>419</v>
      </c>
      <c r="O8535" t="s">
        <v>23</v>
      </c>
      <c r="P8535" t="s">
        <v>25</v>
      </c>
      <c r="Q8535">
        <f ca="1">DATEDIF(Data[[#This Row],[Birthdate]],TODAY(),"Y")</f>
        <v>11</v>
      </c>
      <c r="R8535" t="str">
        <f ca="1">IF(Data[[#This Row],[Age]]&lt;=10,"3-10 Years",IF(Data[[#This Row],[Age]]&lt;=15,"11-15 Years",IF(Data[[#This Row],[Age]]&lt;=19,"16-19 Years", "20+ Years")))</f>
        <v>11-15 Years</v>
      </c>
    </row>
    <row r="8536" spans="1:18" x14ac:dyDescent="0.35">
      <c r="A8536" t="s">
        <v>771</v>
      </c>
      <c r="B8536" s="1">
        <v>44630</v>
      </c>
      <c r="C8536" t="s">
        <v>29</v>
      </c>
      <c r="D8536" t="s">
        <v>104</v>
      </c>
      <c r="E8536" t="s">
        <v>779</v>
      </c>
      <c r="F8536" t="s">
        <v>1194</v>
      </c>
      <c r="G8536" t="s">
        <v>21</v>
      </c>
      <c r="H8536" t="s">
        <v>5036</v>
      </c>
      <c r="I8536" s="1">
        <v>41951</v>
      </c>
      <c r="J8536" t="s">
        <v>772</v>
      </c>
      <c r="K8536">
        <v>408</v>
      </c>
      <c r="L8536">
        <v>408</v>
      </c>
      <c r="M8536">
        <v>0</v>
      </c>
      <c r="N8536">
        <v>394</v>
      </c>
      <c r="O8536" t="s">
        <v>23</v>
      </c>
      <c r="P8536" t="s">
        <v>152</v>
      </c>
      <c r="Q8536">
        <f ca="1">DATEDIF(Data[[#This Row],[Birthdate]],TODAY(),"Y")</f>
        <v>11</v>
      </c>
      <c r="R8536" t="str">
        <f ca="1">IF(Data[[#This Row],[Age]]&lt;=10,"3-10 Years",IF(Data[[#This Row],[Age]]&lt;=15,"11-15 Years",IF(Data[[#This Row],[Age]]&lt;=19,"16-19 Years", "20+ Years")))</f>
        <v>11-15 Years</v>
      </c>
    </row>
    <row r="8537" spans="1:18" x14ac:dyDescent="0.35">
      <c r="A8537" t="s">
        <v>2691</v>
      </c>
      <c r="B8537" s="1">
        <v>44630</v>
      </c>
      <c r="C8537" t="s">
        <v>29</v>
      </c>
      <c r="D8537" t="s">
        <v>104</v>
      </c>
      <c r="E8537" t="s">
        <v>779</v>
      </c>
      <c r="F8537" t="s">
        <v>1194</v>
      </c>
      <c r="G8537" t="s">
        <v>90</v>
      </c>
      <c r="H8537" t="s">
        <v>1083</v>
      </c>
      <c r="I8537" s="1">
        <v>41738</v>
      </c>
      <c r="J8537" t="s">
        <v>91</v>
      </c>
      <c r="K8537">
        <v>133</v>
      </c>
      <c r="L8537">
        <v>133</v>
      </c>
      <c r="M8537">
        <v>0</v>
      </c>
      <c r="N8537">
        <v>394</v>
      </c>
      <c r="O8537" t="s">
        <v>23</v>
      </c>
      <c r="P8537" t="s">
        <v>25</v>
      </c>
      <c r="Q8537">
        <f ca="1">DATEDIF(Data[[#This Row],[Birthdate]],TODAY(),"Y")</f>
        <v>11</v>
      </c>
      <c r="R8537" t="str">
        <f ca="1">IF(Data[[#This Row],[Age]]&lt;=10,"3-10 Years",IF(Data[[#This Row],[Age]]&lt;=15,"11-15 Years",IF(Data[[#This Row],[Age]]&lt;=19,"16-19 Years", "20+ Years")))</f>
        <v>11-15 Years</v>
      </c>
    </row>
    <row r="8538" spans="1:18" x14ac:dyDescent="0.35">
      <c r="A8538" t="s">
        <v>2692</v>
      </c>
      <c r="B8538" s="1">
        <v>45028</v>
      </c>
      <c r="C8538" t="s">
        <v>29</v>
      </c>
      <c r="D8538" t="s">
        <v>104</v>
      </c>
      <c r="E8538" t="s">
        <v>566</v>
      </c>
      <c r="F8538" t="s">
        <v>958</v>
      </c>
      <c r="G8538" t="s">
        <v>105</v>
      </c>
      <c r="H8538" t="s">
        <v>5036</v>
      </c>
      <c r="I8538" s="1">
        <v>41856</v>
      </c>
      <c r="J8538" t="s">
        <v>1101</v>
      </c>
      <c r="K8538">
        <v>179</v>
      </c>
      <c r="L8538">
        <v>179</v>
      </c>
      <c r="M8538">
        <v>0</v>
      </c>
      <c r="N8538">
        <v>250</v>
      </c>
      <c r="O8538" t="s">
        <v>23</v>
      </c>
      <c r="P8538" t="s">
        <v>25</v>
      </c>
      <c r="Q8538">
        <f ca="1">DATEDIF(Data[[#This Row],[Birthdate]],TODAY(),"Y")</f>
        <v>11</v>
      </c>
      <c r="R8538" t="str">
        <f ca="1">IF(Data[[#This Row],[Age]]&lt;=10,"3-10 Years",IF(Data[[#This Row],[Age]]&lt;=15,"11-15 Years",IF(Data[[#This Row],[Age]]&lt;=19,"16-19 Years", "20+ Years")))</f>
        <v>11-15 Years</v>
      </c>
    </row>
    <row r="8539" spans="1:18" x14ac:dyDescent="0.35">
      <c r="A8539" t="s">
        <v>1208</v>
      </c>
      <c r="B8539" s="1">
        <v>45027</v>
      </c>
      <c r="C8539" t="s">
        <v>651</v>
      </c>
      <c r="D8539" t="s">
        <v>104</v>
      </c>
      <c r="E8539" t="s">
        <v>566</v>
      </c>
      <c r="F8539" t="s">
        <v>958</v>
      </c>
      <c r="G8539" t="s">
        <v>189</v>
      </c>
      <c r="H8539" t="s">
        <v>5036</v>
      </c>
      <c r="I8539" s="1">
        <v>41915</v>
      </c>
      <c r="J8539" t="s">
        <v>1048</v>
      </c>
      <c r="K8539">
        <v>375</v>
      </c>
      <c r="L8539">
        <v>129</v>
      </c>
      <c r="M8539">
        <v>246</v>
      </c>
      <c r="N8539">
        <v>125</v>
      </c>
      <c r="O8539" t="s">
        <v>23</v>
      </c>
      <c r="P8539" t="s">
        <v>25</v>
      </c>
      <c r="Q8539">
        <f ca="1">DATEDIF(Data[[#This Row],[Birthdate]],TODAY(),"Y")</f>
        <v>11</v>
      </c>
      <c r="R8539" t="str">
        <f ca="1">IF(Data[[#This Row],[Age]]&lt;=10,"3-10 Years",IF(Data[[#This Row],[Age]]&lt;=15,"11-15 Years",IF(Data[[#This Row],[Age]]&lt;=19,"16-19 Years", "20+ Years")))</f>
        <v>11-15 Years</v>
      </c>
    </row>
    <row r="8540" spans="1:18" x14ac:dyDescent="0.35">
      <c r="A8540" t="s">
        <v>643</v>
      </c>
      <c r="B8540" s="1">
        <v>45026</v>
      </c>
      <c r="C8540" t="s">
        <v>29</v>
      </c>
      <c r="D8540" t="s">
        <v>104</v>
      </c>
      <c r="E8540" t="s">
        <v>566</v>
      </c>
      <c r="F8540" t="s">
        <v>958</v>
      </c>
      <c r="G8540" t="s">
        <v>50</v>
      </c>
      <c r="H8540" t="s">
        <v>5036</v>
      </c>
      <c r="I8540" s="1">
        <v>41648</v>
      </c>
      <c r="J8540" t="s">
        <v>644</v>
      </c>
      <c r="K8540">
        <v>129</v>
      </c>
      <c r="L8540">
        <v>129</v>
      </c>
      <c r="M8540">
        <v>0</v>
      </c>
      <c r="N8540">
        <v>125</v>
      </c>
      <c r="O8540" t="s">
        <v>23</v>
      </c>
      <c r="P8540" t="s">
        <v>152</v>
      </c>
      <c r="Q8540">
        <f ca="1">DATEDIF(Data[[#This Row],[Birthdate]],TODAY(),"Y")</f>
        <v>11</v>
      </c>
      <c r="R8540" t="str">
        <f ca="1">IF(Data[[#This Row],[Age]]&lt;=10,"3-10 Years",IF(Data[[#This Row],[Age]]&lt;=15,"11-15 Years",IF(Data[[#This Row],[Age]]&lt;=19,"16-19 Years", "20+ Years")))</f>
        <v>11-15 Years</v>
      </c>
    </row>
    <row r="8541" spans="1:18" x14ac:dyDescent="0.35">
      <c r="A8541" t="s">
        <v>693</v>
      </c>
      <c r="B8541" s="1">
        <v>45023</v>
      </c>
      <c r="C8541" t="s">
        <v>29</v>
      </c>
      <c r="D8541" t="s">
        <v>104</v>
      </c>
      <c r="E8541" t="s">
        <v>566</v>
      </c>
      <c r="F8541" t="s">
        <v>958</v>
      </c>
      <c r="G8541" t="s">
        <v>21</v>
      </c>
      <c r="H8541" t="s">
        <v>5036</v>
      </c>
      <c r="I8541" s="1">
        <v>41621</v>
      </c>
      <c r="J8541" t="s">
        <v>694</v>
      </c>
      <c r="K8541">
        <v>129</v>
      </c>
      <c r="L8541">
        <v>129</v>
      </c>
      <c r="M8541">
        <v>0</v>
      </c>
      <c r="N8541">
        <v>125</v>
      </c>
      <c r="O8541" t="s">
        <v>23</v>
      </c>
      <c r="P8541" t="s">
        <v>25</v>
      </c>
      <c r="Q8541">
        <f ca="1">DATEDIF(Data[[#This Row],[Birthdate]],TODAY(),"Y")</f>
        <v>11</v>
      </c>
      <c r="R8541" t="str">
        <f ca="1">IF(Data[[#This Row],[Age]]&lt;=10,"3-10 Years",IF(Data[[#This Row],[Age]]&lt;=15,"11-15 Years",IF(Data[[#This Row],[Age]]&lt;=19,"16-19 Years", "20+ Years")))</f>
        <v>11-15 Years</v>
      </c>
    </row>
    <row r="8542" spans="1:18" x14ac:dyDescent="0.35">
      <c r="A8542" t="s">
        <v>2695</v>
      </c>
      <c r="B8542" s="1">
        <v>45023</v>
      </c>
      <c r="C8542" t="s">
        <v>29</v>
      </c>
      <c r="D8542" t="s">
        <v>104</v>
      </c>
      <c r="E8542" t="s">
        <v>566</v>
      </c>
      <c r="F8542" t="s">
        <v>958</v>
      </c>
      <c r="G8542" t="s">
        <v>189</v>
      </c>
      <c r="H8542" t="s">
        <v>5036</v>
      </c>
      <c r="I8542" s="1">
        <v>41757</v>
      </c>
      <c r="J8542" t="s">
        <v>2696</v>
      </c>
      <c r="K8542">
        <v>129</v>
      </c>
      <c r="L8542">
        <v>129</v>
      </c>
      <c r="M8542">
        <v>0</v>
      </c>
      <c r="N8542">
        <v>125</v>
      </c>
      <c r="O8542" t="s">
        <v>23</v>
      </c>
      <c r="P8542" t="s">
        <v>25</v>
      </c>
      <c r="Q8542">
        <f ca="1">DATEDIF(Data[[#This Row],[Birthdate]],TODAY(),"Y")</f>
        <v>11</v>
      </c>
      <c r="R8542" t="str">
        <f ca="1">IF(Data[[#This Row],[Age]]&lt;=10,"3-10 Years",IF(Data[[#This Row],[Age]]&lt;=15,"11-15 Years",IF(Data[[#This Row],[Age]]&lt;=19,"16-19 Years", "20+ Years")))</f>
        <v>11-15 Years</v>
      </c>
    </row>
    <row r="8543" spans="1:18" x14ac:dyDescent="0.35">
      <c r="A8543" t="s">
        <v>1444</v>
      </c>
      <c r="B8543" s="1">
        <v>45021</v>
      </c>
      <c r="C8543" t="s">
        <v>150</v>
      </c>
      <c r="D8543" t="s">
        <v>104</v>
      </c>
      <c r="E8543" t="s">
        <v>566</v>
      </c>
      <c r="F8543" t="s">
        <v>958</v>
      </c>
      <c r="G8543" t="s">
        <v>21</v>
      </c>
      <c r="H8543" t="s">
        <v>5036</v>
      </c>
      <c r="I8543" s="1">
        <v>41962</v>
      </c>
      <c r="J8543" t="s">
        <v>1445</v>
      </c>
      <c r="K8543">
        <v>129</v>
      </c>
      <c r="L8543">
        <v>0</v>
      </c>
      <c r="M8543">
        <v>129</v>
      </c>
      <c r="N8543">
        <v>125</v>
      </c>
      <c r="O8543" t="s">
        <v>23</v>
      </c>
      <c r="P8543" t="s">
        <v>25</v>
      </c>
      <c r="Q8543">
        <f ca="1">DATEDIF(Data[[#This Row],[Birthdate]],TODAY(),"Y")</f>
        <v>11</v>
      </c>
      <c r="R8543" t="str">
        <f ca="1">IF(Data[[#This Row],[Age]]&lt;=10,"3-10 Years",IF(Data[[#This Row],[Age]]&lt;=15,"11-15 Years",IF(Data[[#This Row],[Age]]&lt;=19,"16-19 Years", "20+ Years")))</f>
        <v>11-15 Years</v>
      </c>
    </row>
    <row r="8544" spans="1:18" x14ac:dyDescent="0.35">
      <c r="A8544" t="s">
        <v>737</v>
      </c>
      <c r="B8544" s="1">
        <v>45019</v>
      </c>
      <c r="C8544" t="s">
        <v>29</v>
      </c>
      <c r="D8544" t="s">
        <v>104</v>
      </c>
      <c r="E8544" t="s">
        <v>566</v>
      </c>
      <c r="F8544" t="s">
        <v>958</v>
      </c>
      <c r="G8544" t="s">
        <v>57</v>
      </c>
      <c r="H8544" t="s">
        <v>5036</v>
      </c>
      <c r="I8544" s="1">
        <v>41666</v>
      </c>
      <c r="J8544" t="s">
        <v>738</v>
      </c>
      <c r="K8544">
        <v>129</v>
      </c>
      <c r="L8544">
        <v>129</v>
      </c>
      <c r="M8544">
        <v>0</v>
      </c>
      <c r="N8544">
        <v>125</v>
      </c>
      <c r="O8544" t="s">
        <v>23</v>
      </c>
      <c r="P8544" t="s">
        <v>152</v>
      </c>
      <c r="Q8544">
        <f ca="1">DATEDIF(Data[[#This Row],[Birthdate]],TODAY(),"Y")</f>
        <v>11</v>
      </c>
      <c r="R8544" t="str">
        <f ca="1">IF(Data[[#This Row],[Age]]&lt;=10,"3-10 Years",IF(Data[[#This Row],[Age]]&lt;=15,"11-15 Years",IF(Data[[#This Row],[Age]]&lt;=19,"16-19 Years", "20+ Years")))</f>
        <v>11-15 Years</v>
      </c>
    </row>
    <row r="8545" spans="1:18" x14ac:dyDescent="0.35">
      <c r="A8545" t="s">
        <v>477</v>
      </c>
      <c r="B8545" s="1">
        <v>45019</v>
      </c>
      <c r="C8545" t="s">
        <v>29</v>
      </c>
      <c r="D8545" t="s">
        <v>104</v>
      </c>
      <c r="E8545" t="s">
        <v>566</v>
      </c>
      <c r="F8545" t="s">
        <v>958</v>
      </c>
      <c r="G8545" t="s">
        <v>21</v>
      </c>
      <c r="H8545" t="s">
        <v>5036</v>
      </c>
      <c r="I8545" s="1">
        <v>41680</v>
      </c>
      <c r="J8545" t="s">
        <v>476</v>
      </c>
      <c r="K8545">
        <v>129</v>
      </c>
      <c r="L8545">
        <v>129</v>
      </c>
      <c r="M8545">
        <v>0</v>
      </c>
      <c r="N8545">
        <v>125</v>
      </c>
      <c r="O8545" t="s">
        <v>23</v>
      </c>
      <c r="P8545" t="s">
        <v>152</v>
      </c>
      <c r="Q8545">
        <f ca="1">DATEDIF(Data[[#This Row],[Birthdate]],TODAY(),"Y")</f>
        <v>11</v>
      </c>
      <c r="R8545" t="str">
        <f ca="1">IF(Data[[#This Row],[Age]]&lt;=10,"3-10 Years",IF(Data[[#This Row],[Age]]&lt;=15,"11-15 Years",IF(Data[[#This Row],[Age]]&lt;=19,"16-19 Years", "20+ Years")))</f>
        <v>11-15 Years</v>
      </c>
    </row>
    <row r="8546" spans="1:18" x14ac:dyDescent="0.35">
      <c r="A8546" t="s">
        <v>1973</v>
      </c>
      <c r="B8546" s="1">
        <v>44942</v>
      </c>
      <c r="C8546" t="s">
        <v>29</v>
      </c>
      <c r="D8546" t="s">
        <v>1631</v>
      </c>
      <c r="E8546" t="s">
        <v>19</v>
      </c>
      <c r="F8546" t="s">
        <v>20</v>
      </c>
      <c r="G8546" t="s">
        <v>37</v>
      </c>
      <c r="H8546" t="s">
        <v>5036</v>
      </c>
      <c r="I8546" s="1">
        <v>41635</v>
      </c>
      <c r="J8546" t="s">
        <v>267</v>
      </c>
      <c r="K8546">
        <v>60</v>
      </c>
      <c r="L8546">
        <v>60</v>
      </c>
      <c r="M8546">
        <v>0</v>
      </c>
      <c r="N8546">
        <v>60</v>
      </c>
      <c r="O8546" t="s">
        <v>23</v>
      </c>
      <c r="P8546" t="s">
        <v>25</v>
      </c>
      <c r="Q8546">
        <f ca="1">DATEDIF(Data[[#This Row],[Birthdate]],TODAY(),"Y")</f>
        <v>11</v>
      </c>
      <c r="R8546" t="str">
        <f ca="1">IF(Data[[#This Row],[Age]]&lt;=10,"3-10 Years",IF(Data[[#This Row],[Age]]&lt;=15,"11-15 Years",IF(Data[[#This Row],[Age]]&lt;=19,"16-19 Years", "20+ Years")))</f>
        <v>11-15 Years</v>
      </c>
    </row>
    <row r="8547" spans="1:18" x14ac:dyDescent="0.35">
      <c r="A8547" t="s">
        <v>270</v>
      </c>
      <c r="B8547" s="1">
        <v>44941</v>
      </c>
      <c r="C8547" t="s">
        <v>29</v>
      </c>
      <c r="D8547" t="s">
        <v>1631</v>
      </c>
      <c r="E8547" t="s">
        <v>19</v>
      </c>
      <c r="F8547" t="s">
        <v>20</v>
      </c>
      <c r="G8547" t="s">
        <v>21</v>
      </c>
      <c r="H8547" t="s">
        <v>5036</v>
      </c>
      <c r="I8547" s="1">
        <v>41640</v>
      </c>
      <c r="J8547" t="s">
        <v>271</v>
      </c>
      <c r="K8547">
        <v>60</v>
      </c>
      <c r="L8547">
        <v>60</v>
      </c>
      <c r="M8547">
        <v>0</v>
      </c>
      <c r="N8547">
        <v>60</v>
      </c>
      <c r="O8547" t="s">
        <v>23</v>
      </c>
      <c r="P8547" t="s">
        <v>25</v>
      </c>
      <c r="Q8547">
        <f ca="1">DATEDIF(Data[[#This Row],[Birthdate]],TODAY(),"Y")</f>
        <v>11</v>
      </c>
      <c r="R8547" t="str">
        <f ca="1">IF(Data[[#This Row],[Age]]&lt;=10,"3-10 Years",IF(Data[[#This Row],[Age]]&lt;=15,"11-15 Years",IF(Data[[#This Row],[Age]]&lt;=19,"16-19 Years", "20+ Years")))</f>
        <v>11-15 Years</v>
      </c>
    </row>
    <row r="8548" spans="1:18" x14ac:dyDescent="0.35">
      <c r="A8548" t="s">
        <v>2763</v>
      </c>
      <c r="B8548" s="1">
        <v>44941</v>
      </c>
      <c r="C8548" t="s">
        <v>29</v>
      </c>
      <c r="D8548" t="s">
        <v>1631</v>
      </c>
      <c r="E8548" t="s">
        <v>19</v>
      </c>
      <c r="F8548" t="s">
        <v>20</v>
      </c>
      <c r="G8548" t="s">
        <v>21</v>
      </c>
      <c r="H8548" t="s">
        <v>5036</v>
      </c>
      <c r="I8548" s="1">
        <v>41812</v>
      </c>
      <c r="J8548" t="s">
        <v>719</v>
      </c>
      <c r="K8548">
        <v>0</v>
      </c>
      <c r="L8548">
        <v>0</v>
      </c>
      <c r="M8548">
        <v>0</v>
      </c>
      <c r="N8548">
        <v>60</v>
      </c>
      <c r="O8548" t="s">
        <v>23</v>
      </c>
      <c r="P8548" t="s">
        <v>25</v>
      </c>
      <c r="Q8548">
        <f ca="1">DATEDIF(Data[[#This Row],[Birthdate]],TODAY(),"Y")</f>
        <v>11</v>
      </c>
      <c r="R8548" t="str">
        <f ca="1">IF(Data[[#This Row],[Age]]&lt;=10,"3-10 Years",IF(Data[[#This Row],[Age]]&lt;=15,"11-15 Years",IF(Data[[#This Row],[Age]]&lt;=19,"16-19 Years", "20+ Years")))</f>
        <v>11-15 Years</v>
      </c>
    </row>
    <row r="8549" spans="1:18" x14ac:dyDescent="0.35">
      <c r="A8549" t="s">
        <v>643</v>
      </c>
      <c r="B8549" s="1">
        <v>44938</v>
      </c>
      <c r="C8549" t="s">
        <v>29</v>
      </c>
      <c r="D8549" t="s">
        <v>1631</v>
      </c>
      <c r="E8549" t="s">
        <v>19</v>
      </c>
      <c r="F8549" t="s">
        <v>20</v>
      </c>
      <c r="G8549" t="s">
        <v>50</v>
      </c>
      <c r="H8549" t="s">
        <v>5036</v>
      </c>
      <c r="I8549" s="1">
        <v>41648</v>
      </c>
      <c r="J8549" t="s">
        <v>644</v>
      </c>
      <c r="K8549">
        <v>60</v>
      </c>
      <c r="L8549">
        <v>60</v>
      </c>
      <c r="M8549">
        <v>0</v>
      </c>
      <c r="N8549">
        <v>60</v>
      </c>
      <c r="O8549" t="s">
        <v>23</v>
      </c>
      <c r="P8549" t="s">
        <v>152</v>
      </c>
      <c r="Q8549">
        <f ca="1">DATEDIF(Data[[#This Row],[Birthdate]],TODAY(),"Y")</f>
        <v>11</v>
      </c>
      <c r="R8549" t="str">
        <f ca="1">IF(Data[[#This Row],[Age]]&lt;=10,"3-10 Years",IF(Data[[#This Row],[Age]]&lt;=15,"11-15 Years",IF(Data[[#This Row],[Age]]&lt;=19,"16-19 Years", "20+ Years")))</f>
        <v>11-15 Years</v>
      </c>
    </row>
    <row r="8550" spans="1:18" x14ac:dyDescent="0.35">
      <c r="A8550" t="s">
        <v>2779</v>
      </c>
      <c r="B8550" s="1">
        <v>44934</v>
      </c>
      <c r="C8550" t="s">
        <v>29</v>
      </c>
      <c r="D8550" t="s">
        <v>1631</v>
      </c>
      <c r="E8550" t="s">
        <v>19</v>
      </c>
      <c r="F8550" t="s">
        <v>20</v>
      </c>
      <c r="G8550" t="s">
        <v>30</v>
      </c>
      <c r="H8550" t="s">
        <v>5036</v>
      </c>
      <c r="I8550" s="1">
        <v>41975</v>
      </c>
      <c r="J8550" t="s">
        <v>2780</v>
      </c>
      <c r="K8550">
        <v>60</v>
      </c>
      <c r="L8550">
        <v>60</v>
      </c>
      <c r="M8550">
        <v>0</v>
      </c>
      <c r="N8550">
        <v>60</v>
      </c>
      <c r="O8550" t="s">
        <v>23</v>
      </c>
      <c r="P8550" t="s">
        <v>25</v>
      </c>
      <c r="Q8550">
        <f ca="1">DATEDIF(Data[[#This Row],[Birthdate]],TODAY(),"Y")</f>
        <v>11</v>
      </c>
      <c r="R8550" t="str">
        <f ca="1">IF(Data[[#This Row],[Age]]&lt;=10,"3-10 Years",IF(Data[[#This Row],[Age]]&lt;=15,"11-15 Years",IF(Data[[#This Row],[Age]]&lt;=19,"16-19 Years", "20+ Years")))</f>
        <v>11-15 Years</v>
      </c>
    </row>
    <row r="8551" spans="1:18" x14ac:dyDescent="0.35">
      <c r="A8551" t="s">
        <v>771</v>
      </c>
      <c r="B8551" s="1">
        <v>44930</v>
      </c>
      <c r="C8551" t="s">
        <v>29</v>
      </c>
      <c r="D8551" t="s">
        <v>1631</v>
      </c>
      <c r="E8551" t="s">
        <v>19</v>
      </c>
      <c r="F8551" t="s">
        <v>20</v>
      </c>
      <c r="G8551" t="s">
        <v>21</v>
      </c>
      <c r="H8551" t="s">
        <v>5036</v>
      </c>
      <c r="I8551" s="1">
        <v>41951</v>
      </c>
      <c r="J8551" t="s">
        <v>772</v>
      </c>
      <c r="K8551">
        <v>60</v>
      </c>
      <c r="L8551">
        <v>60</v>
      </c>
      <c r="M8551">
        <v>0</v>
      </c>
      <c r="N8551">
        <v>60</v>
      </c>
      <c r="O8551" t="s">
        <v>23</v>
      </c>
      <c r="P8551" t="s">
        <v>152</v>
      </c>
      <c r="Q8551">
        <f ca="1">DATEDIF(Data[[#This Row],[Birthdate]],TODAY(),"Y")</f>
        <v>11</v>
      </c>
      <c r="R8551" t="str">
        <f ca="1">IF(Data[[#This Row],[Age]]&lt;=10,"3-10 Years",IF(Data[[#This Row],[Age]]&lt;=15,"11-15 Years",IF(Data[[#This Row],[Age]]&lt;=19,"16-19 Years", "20+ Years")))</f>
        <v>11-15 Years</v>
      </c>
    </row>
    <row r="8552" spans="1:18" x14ac:dyDescent="0.35">
      <c r="A8552" t="s">
        <v>477</v>
      </c>
      <c r="B8552" s="1">
        <v>44930</v>
      </c>
      <c r="C8552" t="s">
        <v>29</v>
      </c>
      <c r="D8552" t="s">
        <v>1631</v>
      </c>
      <c r="E8552" t="s">
        <v>19</v>
      </c>
      <c r="F8552" t="s">
        <v>20</v>
      </c>
      <c r="G8552" t="s">
        <v>21</v>
      </c>
      <c r="H8552" t="s">
        <v>5036</v>
      </c>
      <c r="I8552" s="1">
        <v>41680</v>
      </c>
      <c r="J8552" t="s">
        <v>476</v>
      </c>
      <c r="K8552">
        <v>60</v>
      </c>
      <c r="L8552">
        <v>60</v>
      </c>
      <c r="M8552">
        <v>0</v>
      </c>
      <c r="N8552">
        <v>60</v>
      </c>
      <c r="O8552" t="s">
        <v>23</v>
      </c>
      <c r="P8552" t="s">
        <v>152</v>
      </c>
      <c r="Q8552">
        <f ca="1">DATEDIF(Data[[#This Row],[Birthdate]],TODAY(),"Y")</f>
        <v>11</v>
      </c>
      <c r="R8552" t="str">
        <f ca="1">IF(Data[[#This Row],[Age]]&lt;=10,"3-10 Years",IF(Data[[#This Row],[Age]]&lt;=15,"11-15 Years",IF(Data[[#This Row],[Age]]&lt;=19,"16-19 Years", "20+ Years")))</f>
        <v>11-15 Years</v>
      </c>
    </row>
    <row r="8553" spans="1:18" x14ac:dyDescent="0.35">
      <c r="A8553" t="s">
        <v>1108</v>
      </c>
      <c r="B8553" s="1">
        <v>44929</v>
      </c>
      <c r="C8553" t="s">
        <v>29</v>
      </c>
      <c r="D8553" t="s">
        <v>1631</v>
      </c>
      <c r="E8553" t="s">
        <v>19</v>
      </c>
      <c r="F8553" t="s">
        <v>20</v>
      </c>
      <c r="G8553" t="s">
        <v>189</v>
      </c>
      <c r="H8553" t="s">
        <v>5036</v>
      </c>
      <c r="I8553" s="1">
        <v>41814</v>
      </c>
      <c r="J8553" t="s">
        <v>1109</v>
      </c>
      <c r="K8553">
        <v>60</v>
      </c>
      <c r="L8553">
        <v>60</v>
      </c>
      <c r="M8553">
        <v>0</v>
      </c>
      <c r="N8553">
        <v>60</v>
      </c>
      <c r="O8553" t="s">
        <v>23</v>
      </c>
      <c r="P8553" t="s">
        <v>152</v>
      </c>
      <c r="Q8553">
        <f ca="1">DATEDIF(Data[[#This Row],[Birthdate]],TODAY(),"Y")</f>
        <v>11</v>
      </c>
      <c r="R8553" t="str">
        <f ca="1">IF(Data[[#This Row],[Age]]&lt;=10,"3-10 Years",IF(Data[[#This Row],[Age]]&lt;=15,"11-15 Years",IF(Data[[#This Row],[Age]]&lt;=19,"16-19 Years", "20+ Years")))</f>
        <v>11-15 Years</v>
      </c>
    </row>
    <row r="8554" spans="1:18" x14ac:dyDescent="0.35">
      <c r="A8554" t="s">
        <v>1388</v>
      </c>
      <c r="B8554" s="1">
        <v>45000</v>
      </c>
      <c r="C8554" t="s">
        <v>29</v>
      </c>
      <c r="D8554" t="s">
        <v>104</v>
      </c>
      <c r="E8554" t="s">
        <v>566</v>
      </c>
      <c r="F8554" t="s">
        <v>958</v>
      </c>
      <c r="G8554" t="s">
        <v>50</v>
      </c>
      <c r="H8554" t="s">
        <v>5036</v>
      </c>
      <c r="I8554" s="1">
        <v>41900</v>
      </c>
      <c r="J8554" t="s">
        <v>1389</v>
      </c>
      <c r="K8554">
        <v>129</v>
      </c>
      <c r="L8554">
        <v>129</v>
      </c>
      <c r="M8554">
        <v>0</v>
      </c>
      <c r="N8554">
        <v>125</v>
      </c>
      <c r="O8554" t="s">
        <v>1062</v>
      </c>
      <c r="P8554" t="s">
        <v>25</v>
      </c>
      <c r="Q8554">
        <f ca="1">DATEDIF(Data[[#This Row],[Birthdate]],TODAY(),"Y")</f>
        <v>11</v>
      </c>
      <c r="R8554" t="str">
        <f ca="1">IF(Data[[#This Row],[Age]]&lt;=10,"3-10 Years",IF(Data[[#This Row],[Age]]&lt;=15,"11-15 Years",IF(Data[[#This Row],[Age]]&lt;=19,"16-19 Years", "20+ Years")))</f>
        <v>11-15 Years</v>
      </c>
    </row>
    <row r="8555" spans="1:18" x14ac:dyDescent="0.35">
      <c r="A8555" t="s">
        <v>1386</v>
      </c>
      <c r="B8555" s="1">
        <v>45000</v>
      </c>
      <c r="C8555" t="s">
        <v>29</v>
      </c>
      <c r="D8555" t="s">
        <v>104</v>
      </c>
      <c r="E8555" t="s">
        <v>566</v>
      </c>
      <c r="F8555" t="s">
        <v>958</v>
      </c>
      <c r="G8555" t="s">
        <v>50</v>
      </c>
      <c r="H8555" t="s">
        <v>5036</v>
      </c>
      <c r="I8555" s="1">
        <v>41965</v>
      </c>
      <c r="J8555" t="s">
        <v>1387</v>
      </c>
      <c r="K8555">
        <v>129</v>
      </c>
      <c r="L8555">
        <v>129</v>
      </c>
      <c r="M8555">
        <v>0</v>
      </c>
      <c r="N8555">
        <v>125</v>
      </c>
      <c r="O8555" t="s">
        <v>1062</v>
      </c>
      <c r="P8555" t="s">
        <v>25</v>
      </c>
      <c r="Q8555">
        <f ca="1">DATEDIF(Data[[#This Row],[Birthdate]],TODAY(),"Y")</f>
        <v>11</v>
      </c>
      <c r="R8555" t="str">
        <f ca="1">IF(Data[[#This Row],[Age]]&lt;=10,"3-10 Years",IF(Data[[#This Row],[Age]]&lt;=15,"11-15 Years",IF(Data[[#This Row],[Age]]&lt;=19,"16-19 Years", "20+ Years")))</f>
        <v>11-15 Years</v>
      </c>
    </row>
    <row r="8556" spans="1:18" x14ac:dyDescent="0.35">
      <c r="A8556" t="s">
        <v>1110</v>
      </c>
      <c r="B8556" s="1">
        <v>45000</v>
      </c>
      <c r="C8556" t="s">
        <v>29</v>
      </c>
      <c r="D8556" t="s">
        <v>104</v>
      </c>
      <c r="E8556" t="s">
        <v>566</v>
      </c>
      <c r="F8556" t="s">
        <v>958</v>
      </c>
      <c r="G8556" t="s">
        <v>50</v>
      </c>
      <c r="H8556" t="s">
        <v>5036</v>
      </c>
      <c r="I8556" s="1">
        <v>41802</v>
      </c>
      <c r="J8556" t="s">
        <v>1111</v>
      </c>
      <c r="K8556">
        <v>129</v>
      </c>
      <c r="L8556">
        <v>129</v>
      </c>
      <c r="M8556">
        <v>0</v>
      </c>
      <c r="N8556">
        <v>125</v>
      </c>
      <c r="O8556" t="s">
        <v>1062</v>
      </c>
      <c r="P8556" t="s">
        <v>25</v>
      </c>
      <c r="Q8556">
        <f ca="1">DATEDIF(Data[[#This Row],[Birthdate]],TODAY(),"Y")</f>
        <v>11</v>
      </c>
      <c r="R8556" t="str">
        <f ca="1">IF(Data[[#This Row],[Age]]&lt;=10,"3-10 Years",IF(Data[[#This Row],[Age]]&lt;=15,"11-15 Years",IF(Data[[#This Row],[Age]]&lt;=19,"16-19 Years", "20+ Years")))</f>
        <v>11-15 Years</v>
      </c>
    </row>
    <row r="8557" spans="1:18" x14ac:dyDescent="0.35">
      <c r="A8557" t="s">
        <v>1386</v>
      </c>
      <c r="B8557" s="1">
        <v>44999</v>
      </c>
      <c r="C8557" t="s">
        <v>29</v>
      </c>
      <c r="D8557" t="s">
        <v>104</v>
      </c>
      <c r="E8557" t="s">
        <v>566</v>
      </c>
      <c r="F8557" t="s">
        <v>958</v>
      </c>
      <c r="G8557" t="s">
        <v>50</v>
      </c>
      <c r="H8557" t="s">
        <v>5036</v>
      </c>
      <c r="I8557" s="1">
        <v>41965</v>
      </c>
      <c r="J8557" t="s">
        <v>1387</v>
      </c>
      <c r="K8557">
        <v>129</v>
      </c>
      <c r="L8557">
        <v>129</v>
      </c>
      <c r="M8557">
        <v>0</v>
      </c>
      <c r="N8557">
        <v>125</v>
      </c>
      <c r="O8557" t="s">
        <v>1062</v>
      </c>
      <c r="P8557" t="s">
        <v>25</v>
      </c>
      <c r="Q8557">
        <f ca="1">DATEDIF(Data[[#This Row],[Birthdate]],TODAY(),"Y")</f>
        <v>11</v>
      </c>
      <c r="R8557" t="str">
        <f ca="1">IF(Data[[#This Row],[Age]]&lt;=10,"3-10 Years",IF(Data[[#This Row],[Age]]&lt;=15,"11-15 Years",IF(Data[[#This Row],[Age]]&lt;=19,"16-19 Years", "20+ Years")))</f>
        <v>11-15 Years</v>
      </c>
    </row>
    <row r="8558" spans="1:18" x14ac:dyDescent="0.35">
      <c r="A8558" t="s">
        <v>2802</v>
      </c>
      <c r="B8558" s="1">
        <v>44997</v>
      </c>
      <c r="C8558" t="s">
        <v>29</v>
      </c>
      <c r="D8558" t="s">
        <v>104</v>
      </c>
      <c r="E8558" t="s">
        <v>566</v>
      </c>
      <c r="F8558" t="s">
        <v>958</v>
      </c>
      <c r="G8558" t="s">
        <v>50</v>
      </c>
      <c r="H8558" t="s">
        <v>5036</v>
      </c>
      <c r="I8558" s="1">
        <v>41909</v>
      </c>
      <c r="J8558" t="s">
        <v>2803</v>
      </c>
      <c r="K8558">
        <v>129</v>
      </c>
      <c r="L8558">
        <v>129</v>
      </c>
      <c r="M8558">
        <v>0</v>
      </c>
      <c r="N8558">
        <v>125</v>
      </c>
      <c r="O8558" t="s">
        <v>1062</v>
      </c>
      <c r="P8558" t="s">
        <v>25</v>
      </c>
      <c r="Q8558">
        <f ca="1">DATEDIF(Data[[#This Row],[Birthdate]],TODAY(),"Y")</f>
        <v>11</v>
      </c>
      <c r="R8558" t="str">
        <f ca="1">IF(Data[[#This Row],[Age]]&lt;=10,"3-10 Years",IF(Data[[#This Row],[Age]]&lt;=15,"11-15 Years",IF(Data[[#This Row],[Age]]&lt;=19,"16-19 Years", "20+ Years")))</f>
        <v>11-15 Years</v>
      </c>
    </row>
    <row r="8559" spans="1:18" x14ac:dyDescent="0.35">
      <c r="A8559" t="s">
        <v>1388</v>
      </c>
      <c r="B8559" s="1">
        <v>44996</v>
      </c>
      <c r="C8559" t="s">
        <v>29</v>
      </c>
      <c r="D8559" t="s">
        <v>104</v>
      </c>
      <c r="E8559" t="s">
        <v>566</v>
      </c>
      <c r="F8559" t="s">
        <v>958</v>
      </c>
      <c r="G8559" t="s">
        <v>50</v>
      </c>
      <c r="H8559" t="s">
        <v>5036</v>
      </c>
      <c r="I8559" s="1">
        <v>41900</v>
      </c>
      <c r="J8559" t="s">
        <v>1389</v>
      </c>
      <c r="K8559">
        <v>129</v>
      </c>
      <c r="L8559">
        <v>129</v>
      </c>
      <c r="M8559">
        <v>0</v>
      </c>
      <c r="N8559">
        <v>125</v>
      </c>
      <c r="O8559" t="s">
        <v>1062</v>
      </c>
      <c r="P8559" t="s">
        <v>25</v>
      </c>
      <c r="Q8559">
        <f ca="1">DATEDIF(Data[[#This Row],[Birthdate]],TODAY(),"Y")</f>
        <v>11</v>
      </c>
      <c r="R8559" t="str">
        <f ca="1">IF(Data[[#This Row],[Age]]&lt;=10,"3-10 Years",IF(Data[[#This Row],[Age]]&lt;=15,"11-15 Years",IF(Data[[#This Row],[Age]]&lt;=19,"16-19 Years", "20+ Years")))</f>
        <v>11-15 Years</v>
      </c>
    </row>
    <row r="8560" spans="1:18" x14ac:dyDescent="0.35">
      <c r="A8560" t="s">
        <v>1388</v>
      </c>
      <c r="B8560" s="1">
        <v>44996</v>
      </c>
      <c r="C8560" t="s">
        <v>29</v>
      </c>
      <c r="D8560" t="s">
        <v>104</v>
      </c>
      <c r="E8560" t="s">
        <v>566</v>
      </c>
      <c r="F8560" t="s">
        <v>958</v>
      </c>
      <c r="G8560" t="s">
        <v>50</v>
      </c>
      <c r="H8560" t="s">
        <v>5036</v>
      </c>
      <c r="I8560" s="1">
        <v>41900</v>
      </c>
      <c r="J8560" t="s">
        <v>1389</v>
      </c>
      <c r="K8560">
        <v>129</v>
      </c>
      <c r="L8560">
        <v>129</v>
      </c>
      <c r="M8560">
        <v>0</v>
      </c>
      <c r="N8560">
        <v>125</v>
      </c>
      <c r="O8560" t="s">
        <v>1062</v>
      </c>
      <c r="P8560" t="s">
        <v>25</v>
      </c>
      <c r="Q8560">
        <f ca="1">DATEDIF(Data[[#This Row],[Birthdate]],TODAY(),"Y")</f>
        <v>11</v>
      </c>
      <c r="R8560" t="str">
        <f ca="1">IF(Data[[#This Row],[Age]]&lt;=10,"3-10 Years",IF(Data[[#This Row],[Age]]&lt;=15,"11-15 Years",IF(Data[[#This Row],[Age]]&lt;=19,"16-19 Years", "20+ Years")))</f>
        <v>11-15 Years</v>
      </c>
    </row>
    <row r="8561" spans="1:18" x14ac:dyDescent="0.35">
      <c r="A8561" t="s">
        <v>1386</v>
      </c>
      <c r="B8561" s="1">
        <v>44996</v>
      </c>
      <c r="C8561" t="s">
        <v>29</v>
      </c>
      <c r="D8561" t="s">
        <v>104</v>
      </c>
      <c r="E8561" t="s">
        <v>566</v>
      </c>
      <c r="F8561" t="s">
        <v>958</v>
      </c>
      <c r="G8561" t="s">
        <v>50</v>
      </c>
      <c r="H8561" t="s">
        <v>5036</v>
      </c>
      <c r="I8561" s="1">
        <v>41965</v>
      </c>
      <c r="J8561" t="s">
        <v>1387</v>
      </c>
      <c r="K8561">
        <v>129</v>
      </c>
      <c r="L8561">
        <v>129</v>
      </c>
      <c r="M8561">
        <v>0</v>
      </c>
      <c r="N8561">
        <v>125</v>
      </c>
      <c r="O8561" t="s">
        <v>1062</v>
      </c>
      <c r="P8561" t="s">
        <v>25</v>
      </c>
      <c r="Q8561">
        <f ca="1">DATEDIF(Data[[#This Row],[Birthdate]],TODAY(),"Y")</f>
        <v>11</v>
      </c>
      <c r="R8561" t="str">
        <f ca="1">IF(Data[[#This Row],[Age]]&lt;=10,"3-10 Years",IF(Data[[#This Row],[Age]]&lt;=15,"11-15 Years",IF(Data[[#This Row],[Age]]&lt;=19,"16-19 Years", "20+ Years")))</f>
        <v>11-15 Years</v>
      </c>
    </row>
    <row r="8562" spans="1:18" x14ac:dyDescent="0.35">
      <c r="A8562" t="s">
        <v>1110</v>
      </c>
      <c r="B8562" s="1">
        <v>44995</v>
      </c>
      <c r="C8562" t="s">
        <v>29</v>
      </c>
      <c r="D8562" t="s">
        <v>104</v>
      </c>
      <c r="E8562" t="s">
        <v>566</v>
      </c>
      <c r="F8562" t="s">
        <v>958</v>
      </c>
      <c r="G8562" t="s">
        <v>50</v>
      </c>
      <c r="H8562" t="s">
        <v>5036</v>
      </c>
      <c r="I8562" s="1">
        <v>41802</v>
      </c>
      <c r="J8562" t="s">
        <v>1111</v>
      </c>
      <c r="K8562">
        <v>129</v>
      </c>
      <c r="L8562">
        <v>129</v>
      </c>
      <c r="M8562">
        <v>0</v>
      </c>
      <c r="N8562">
        <v>125</v>
      </c>
      <c r="O8562" t="s">
        <v>1062</v>
      </c>
      <c r="P8562" t="s">
        <v>25</v>
      </c>
      <c r="Q8562">
        <f ca="1">DATEDIF(Data[[#This Row],[Birthdate]],TODAY(),"Y")</f>
        <v>11</v>
      </c>
      <c r="R8562" t="str">
        <f ca="1">IF(Data[[#This Row],[Age]]&lt;=10,"3-10 Years",IF(Data[[#This Row],[Age]]&lt;=15,"11-15 Years",IF(Data[[#This Row],[Age]]&lt;=19,"16-19 Years", "20+ Years")))</f>
        <v>11-15 Years</v>
      </c>
    </row>
    <row r="8563" spans="1:18" x14ac:dyDescent="0.35">
      <c r="A8563" t="s">
        <v>1110</v>
      </c>
      <c r="B8563" s="1">
        <v>44995</v>
      </c>
      <c r="C8563" t="s">
        <v>29</v>
      </c>
      <c r="D8563" t="s">
        <v>104</v>
      </c>
      <c r="E8563" t="s">
        <v>566</v>
      </c>
      <c r="F8563" t="s">
        <v>958</v>
      </c>
      <c r="G8563" t="s">
        <v>50</v>
      </c>
      <c r="H8563" t="s">
        <v>5036</v>
      </c>
      <c r="I8563" s="1">
        <v>41802</v>
      </c>
      <c r="J8563" t="s">
        <v>1111</v>
      </c>
      <c r="K8563">
        <v>129</v>
      </c>
      <c r="L8563">
        <v>129</v>
      </c>
      <c r="M8563">
        <v>0</v>
      </c>
      <c r="N8563">
        <v>125</v>
      </c>
      <c r="O8563" t="s">
        <v>1062</v>
      </c>
      <c r="P8563" t="s">
        <v>25</v>
      </c>
      <c r="Q8563">
        <f ca="1">DATEDIF(Data[[#This Row],[Birthdate]],TODAY(),"Y")</f>
        <v>11</v>
      </c>
      <c r="R8563" t="str">
        <f ca="1">IF(Data[[#This Row],[Age]]&lt;=10,"3-10 Years",IF(Data[[#This Row],[Age]]&lt;=15,"11-15 Years",IF(Data[[#This Row],[Age]]&lt;=19,"16-19 Years", "20+ Years")))</f>
        <v>11-15 Years</v>
      </c>
    </row>
    <row r="8564" spans="1:18" x14ac:dyDescent="0.35">
      <c r="A8564" t="s">
        <v>1108</v>
      </c>
      <c r="B8564" s="1">
        <v>44994</v>
      </c>
      <c r="C8564" t="s">
        <v>29</v>
      </c>
      <c r="D8564" t="s">
        <v>104</v>
      </c>
      <c r="E8564" t="s">
        <v>566</v>
      </c>
      <c r="F8564" t="s">
        <v>958</v>
      </c>
      <c r="G8564" t="s">
        <v>189</v>
      </c>
      <c r="H8564" t="s">
        <v>5036</v>
      </c>
      <c r="I8564" s="1">
        <v>41814</v>
      </c>
      <c r="J8564" t="s">
        <v>1109</v>
      </c>
      <c r="K8564">
        <v>129</v>
      </c>
      <c r="L8564">
        <v>129</v>
      </c>
      <c r="M8564">
        <v>0</v>
      </c>
      <c r="N8564">
        <v>125</v>
      </c>
      <c r="O8564" t="s">
        <v>1062</v>
      </c>
      <c r="P8564" t="s">
        <v>152</v>
      </c>
      <c r="Q8564">
        <f ca="1">DATEDIF(Data[[#This Row],[Birthdate]],TODAY(),"Y")</f>
        <v>11</v>
      </c>
      <c r="R8564" t="str">
        <f ca="1">IF(Data[[#This Row],[Age]]&lt;=10,"3-10 Years",IF(Data[[#This Row],[Age]]&lt;=15,"11-15 Years",IF(Data[[#This Row],[Age]]&lt;=19,"16-19 Years", "20+ Years")))</f>
        <v>11-15 Years</v>
      </c>
    </row>
    <row r="8565" spans="1:18" x14ac:dyDescent="0.35">
      <c r="A8565" t="s">
        <v>1108</v>
      </c>
      <c r="B8565" s="1">
        <v>44994</v>
      </c>
      <c r="C8565" t="s">
        <v>29</v>
      </c>
      <c r="D8565" t="s">
        <v>104</v>
      </c>
      <c r="E8565" t="s">
        <v>566</v>
      </c>
      <c r="F8565" t="s">
        <v>958</v>
      </c>
      <c r="G8565" t="s">
        <v>189</v>
      </c>
      <c r="H8565" t="s">
        <v>5036</v>
      </c>
      <c r="I8565" s="1">
        <v>41814</v>
      </c>
      <c r="J8565" t="s">
        <v>1109</v>
      </c>
      <c r="K8565">
        <v>543</v>
      </c>
      <c r="L8565">
        <v>543</v>
      </c>
      <c r="M8565">
        <v>0</v>
      </c>
      <c r="N8565">
        <v>525</v>
      </c>
      <c r="O8565" t="s">
        <v>1062</v>
      </c>
      <c r="P8565" t="s">
        <v>152</v>
      </c>
      <c r="Q8565">
        <f ca="1">DATEDIF(Data[[#This Row],[Birthdate]],TODAY(),"Y")</f>
        <v>11</v>
      </c>
      <c r="R8565" t="str">
        <f ca="1">IF(Data[[#This Row],[Age]]&lt;=10,"3-10 Years",IF(Data[[#This Row],[Age]]&lt;=15,"11-15 Years",IF(Data[[#This Row],[Age]]&lt;=19,"16-19 Years", "20+ Years")))</f>
        <v>11-15 Years</v>
      </c>
    </row>
    <row r="8566" spans="1:18" x14ac:dyDescent="0.35">
      <c r="A8566" t="s">
        <v>1393</v>
      </c>
      <c r="B8566" s="1">
        <v>44986</v>
      </c>
      <c r="C8566" t="s">
        <v>29</v>
      </c>
      <c r="D8566" t="s">
        <v>104</v>
      </c>
      <c r="E8566" t="s">
        <v>566</v>
      </c>
      <c r="F8566" t="s">
        <v>958</v>
      </c>
      <c r="G8566" t="s">
        <v>50</v>
      </c>
      <c r="H8566" t="s">
        <v>5036</v>
      </c>
      <c r="I8566" s="1">
        <v>41840</v>
      </c>
      <c r="J8566" t="s">
        <v>1394</v>
      </c>
      <c r="K8566">
        <v>466</v>
      </c>
      <c r="L8566">
        <v>466</v>
      </c>
      <c r="M8566">
        <v>0</v>
      </c>
      <c r="N8566">
        <v>450</v>
      </c>
      <c r="O8566" t="s">
        <v>1062</v>
      </c>
      <c r="P8566" t="s">
        <v>25</v>
      </c>
      <c r="Q8566">
        <f ca="1">DATEDIF(Data[[#This Row],[Birthdate]],TODAY(),"Y")</f>
        <v>11</v>
      </c>
      <c r="R8566" t="str">
        <f ca="1">IF(Data[[#This Row],[Age]]&lt;=10,"3-10 Years",IF(Data[[#This Row],[Age]]&lt;=15,"11-15 Years",IF(Data[[#This Row],[Age]]&lt;=19,"16-19 Years", "20+ Years")))</f>
        <v>11-15 Years</v>
      </c>
    </row>
    <row r="8567" spans="1:18" x14ac:dyDescent="0.35">
      <c r="A8567" t="s">
        <v>2824</v>
      </c>
      <c r="B8567" s="1">
        <v>45000</v>
      </c>
      <c r="C8567" t="s">
        <v>29</v>
      </c>
      <c r="D8567" t="s">
        <v>104</v>
      </c>
      <c r="E8567" t="s">
        <v>566</v>
      </c>
      <c r="F8567" t="s">
        <v>958</v>
      </c>
      <c r="G8567" t="s">
        <v>50</v>
      </c>
      <c r="H8567" t="s">
        <v>5036</v>
      </c>
      <c r="I8567" s="1">
        <v>41773</v>
      </c>
      <c r="J8567" t="s">
        <v>2825</v>
      </c>
      <c r="K8567">
        <v>129</v>
      </c>
      <c r="L8567">
        <v>129</v>
      </c>
      <c r="M8567">
        <v>0</v>
      </c>
      <c r="N8567">
        <v>125</v>
      </c>
      <c r="O8567" t="s">
        <v>1062</v>
      </c>
      <c r="P8567" t="s">
        <v>25</v>
      </c>
      <c r="Q8567">
        <f ca="1">DATEDIF(Data[[#This Row],[Birthdate]],TODAY(),"Y")</f>
        <v>11</v>
      </c>
      <c r="R8567" t="str">
        <f ca="1">IF(Data[[#This Row],[Age]]&lt;=10,"3-10 Years",IF(Data[[#This Row],[Age]]&lt;=15,"11-15 Years",IF(Data[[#This Row],[Age]]&lt;=19,"16-19 Years", "20+ Years")))</f>
        <v>11-15 Years</v>
      </c>
    </row>
    <row r="8568" spans="1:18" x14ac:dyDescent="0.35">
      <c r="A8568" t="s">
        <v>2850</v>
      </c>
      <c r="B8568" s="1">
        <v>44994</v>
      </c>
      <c r="C8568" t="s">
        <v>303</v>
      </c>
      <c r="D8568" t="s">
        <v>104</v>
      </c>
      <c r="E8568" t="s">
        <v>779</v>
      </c>
      <c r="F8568" t="s">
        <v>1045</v>
      </c>
      <c r="G8568" t="s">
        <v>50</v>
      </c>
      <c r="H8568" t="s">
        <v>5036</v>
      </c>
      <c r="I8568" s="1">
        <v>41901</v>
      </c>
      <c r="J8568" t="s">
        <v>472</v>
      </c>
      <c r="K8568">
        <v>150</v>
      </c>
      <c r="L8568">
        <v>150</v>
      </c>
      <c r="M8568">
        <v>0</v>
      </c>
      <c r="N8568">
        <v>150</v>
      </c>
      <c r="O8568" t="s">
        <v>2704</v>
      </c>
      <c r="P8568" t="s">
        <v>25</v>
      </c>
      <c r="Q8568">
        <f ca="1">DATEDIF(Data[[#This Row],[Birthdate]],TODAY(),"Y")</f>
        <v>11</v>
      </c>
      <c r="R8568" t="str">
        <f ca="1">IF(Data[[#This Row],[Age]]&lt;=10,"3-10 Years",IF(Data[[#This Row],[Age]]&lt;=15,"11-15 Years",IF(Data[[#This Row],[Age]]&lt;=19,"16-19 Years", "20+ Years")))</f>
        <v>11-15 Years</v>
      </c>
    </row>
    <row r="8569" spans="1:18" x14ac:dyDescent="0.35">
      <c r="A8569" t="s">
        <v>2858</v>
      </c>
      <c r="B8569" s="1">
        <v>44998</v>
      </c>
      <c r="C8569" t="s">
        <v>29</v>
      </c>
      <c r="D8569" t="s">
        <v>104</v>
      </c>
      <c r="E8569" t="s">
        <v>539</v>
      </c>
      <c r="F8569" t="s">
        <v>1223</v>
      </c>
      <c r="G8569" t="s">
        <v>50</v>
      </c>
      <c r="H8569" t="s">
        <v>5036</v>
      </c>
      <c r="I8569" s="1">
        <v>41660</v>
      </c>
      <c r="J8569" t="s">
        <v>2859</v>
      </c>
      <c r="K8569">
        <v>335</v>
      </c>
      <c r="L8569">
        <v>335</v>
      </c>
      <c r="M8569">
        <v>0</v>
      </c>
      <c r="N8569">
        <v>325</v>
      </c>
      <c r="O8569" t="s">
        <v>1062</v>
      </c>
      <c r="P8569" t="s">
        <v>25</v>
      </c>
      <c r="Q8569">
        <f ca="1">DATEDIF(Data[[#This Row],[Birthdate]],TODAY(),"Y")</f>
        <v>11</v>
      </c>
      <c r="R8569" t="str">
        <f ca="1">IF(Data[[#This Row],[Age]]&lt;=10,"3-10 Years",IF(Data[[#This Row],[Age]]&lt;=15,"11-15 Years",IF(Data[[#This Row],[Age]]&lt;=19,"16-19 Years", "20+ Years")))</f>
        <v>11-15 Years</v>
      </c>
    </row>
    <row r="8570" spans="1:18" x14ac:dyDescent="0.35">
      <c r="A8570" t="s">
        <v>2864</v>
      </c>
      <c r="B8570" s="1">
        <v>44994</v>
      </c>
      <c r="C8570" t="s">
        <v>29</v>
      </c>
      <c r="D8570" t="s">
        <v>104</v>
      </c>
      <c r="E8570" t="s">
        <v>539</v>
      </c>
      <c r="F8570" t="s">
        <v>1223</v>
      </c>
      <c r="G8570" t="s">
        <v>50</v>
      </c>
      <c r="H8570" t="s">
        <v>5036</v>
      </c>
      <c r="I8570" s="1">
        <v>41764</v>
      </c>
      <c r="J8570" t="s">
        <v>1985</v>
      </c>
      <c r="K8570">
        <v>335</v>
      </c>
      <c r="L8570">
        <v>335</v>
      </c>
      <c r="M8570">
        <v>0</v>
      </c>
      <c r="N8570">
        <v>325</v>
      </c>
      <c r="O8570" t="s">
        <v>1062</v>
      </c>
      <c r="P8570" t="s">
        <v>25</v>
      </c>
      <c r="Q8570">
        <f ca="1">DATEDIF(Data[[#This Row],[Birthdate]],TODAY(),"Y")</f>
        <v>11</v>
      </c>
      <c r="R8570" t="str">
        <f ca="1">IF(Data[[#This Row],[Age]]&lt;=10,"3-10 Years",IF(Data[[#This Row],[Age]]&lt;=15,"11-15 Years",IF(Data[[#This Row],[Age]]&lt;=19,"16-19 Years", "20+ Years")))</f>
        <v>11-15 Years</v>
      </c>
    </row>
    <row r="8571" spans="1:18" x14ac:dyDescent="0.35">
      <c r="A8571" t="s">
        <v>771</v>
      </c>
      <c r="B8571" s="1">
        <v>44987</v>
      </c>
      <c r="C8571" t="s">
        <v>29</v>
      </c>
      <c r="D8571" t="s">
        <v>104</v>
      </c>
      <c r="E8571" t="s">
        <v>539</v>
      </c>
      <c r="F8571" t="s">
        <v>1223</v>
      </c>
      <c r="G8571" t="s">
        <v>21</v>
      </c>
      <c r="H8571" t="s">
        <v>5036</v>
      </c>
      <c r="I8571" s="1">
        <v>41951</v>
      </c>
      <c r="J8571" t="s">
        <v>772</v>
      </c>
      <c r="K8571">
        <v>335</v>
      </c>
      <c r="L8571">
        <v>335</v>
      </c>
      <c r="M8571">
        <v>0</v>
      </c>
      <c r="N8571">
        <v>325</v>
      </c>
      <c r="O8571" t="s">
        <v>1062</v>
      </c>
      <c r="P8571" t="s">
        <v>152</v>
      </c>
      <c r="Q8571">
        <f ca="1">DATEDIF(Data[[#This Row],[Birthdate]],TODAY(),"Y")</f>
        <v>11</v>
      </c>
      <c r="R8571" t="str">
        <f ca="1">IF(Data[[#This Row],[Age]]&lt;=10,"3-10 Years",IF(Data[[#This Row],[Age]]&lt;=15,"11-15 Years",IF(Data[[#This Row],[Age]]&lt;=19,"16-19 Years", "20+ Years")))</f>
        <v>11-15 Years</v>
      </c>
    </row>
    <row r="8572" spans="1:18" x14ac:dyDescent="0.35">
      <c r="A8572" t="s">
        <v>2880</v>
      </c>
      <c r="B8572" s="1">
        <v>44964</v>
      </c>
      <c r="C8572" t="s">
        <v>29</v>
      </c>
      <c r="D8572" t="s">
        <v>104</v>
      </c>
      <c r="E8572" t="s">
        <v>539</v>
      </c>
      <c r="F8572" t="s">
        <v>1223</v>
      </c>
      <c r="G8572" t="s">
        <v>37</v>
      </c>
      <c r="H8572" t="s">
        <v>5036</v>
      </c>
      <c r="I8572" s="1">
        <v>41920</v>
      </c>
      <c r="J8572" t="s">
        <v>2881</v>
      </c>
      <c r="K8572">
        <v>335</v>
      </c>
      <c r="L8572">
        <v>335</v>
      </c>
      <c r="M8572">
        <v>0</v>
      </c>
      <c r="N8572">
        <v>325</v>
      </c>
      <c r="O8572" t="s">
        <v>1062</v>
      </c>
      <c r="P8572" t="s">
        <v>25</v>
      </c>
      <c r="Q8572">
        <f ca="1">DATEDIF(Data[[#This Row],[Birthdate]],TODAY(),"Y")</f>
        <v>11</v>
      </c>
      <c r="R8572" t="str">
        <f ca="1">IF(Data[[#This Row],[Age]]&lt;=10,"3-10 Years",IF(Data[[#This Row],[Age]]&lt;=15,"11-15 Years",IF(Data[[#This Row],[Age]]&lt;=19,"16-19 Years", "20+ Years")))</f>
        <v>11-15 Years</v>
      </c>
    </row>
    <row r="8573" spans="1:18" x14ac:dyDescent="0.35">
      <c r="A8573" t="s">
        <v>1386</v>
      </c>
      <c r="B8573" s="1">
        <v>44946</v>
      </c>
      <c r="C8573" t="s">
        <v>29</v>
      </c>
      <c r="D8573" t="s">
        <v>104</v>
      </c>
      <c r="E8573" t="s">
        <v>539</v>
      </c>
      <c r="F8573" t="s">
        <v>1223</v>
      </c>
      <c r="G8573" t="s">
        <v>50</v>
      </c>
      <c r="H8573" t="s">
        <v>5036</v>
      </c>
      <c r="I8573" s="1">
        <v>41965</v>
      </c>
      <c r="J8573" t="s">
        <v>1387</v>
      </c>
      <c r="K8573">
        <v>335</v>
      </c>
      <c r="L8573">
        <v>335</v>
      </c>
      <c r="M8573">
        <v>0</v>
      </c>
      <c r="N8573">
        <v>325</v>
      </c>
      <c r="O8573" t="s">
        <v>1062</v>
      </c>
      <c r="P8573" t="s">
        <v>25</v>
      </c>
      <c r="Q8573">
        <f ca="1">DATEDIF(Data[[#This Row],[Birthdate]],TODAY(),"Y")</f>
        <v>11</v>
      </c>
      <c r="R8573" t="str">
        <f ca="1">IF(Data[[#This Row],[Age]]&lt;=10,"3-10 Years",IF(Data[[#This Row],[Age]]&lt;=15,"11-15 Years",IF(Data[[#This Row],[Age]]&lt;=19,"16-19 Years", "20+ Years")))</f>
        <v>11-15 Years</v>
      </c>
    </row>
    <row r="8574" spans="1:18" x14ac:dyDescent="0.35">
      <c r="A8574" t="s">
        <v>2914</v>
      </c>
      <c r="B8574" s="1">
        <v>45015</v>
      </c>
      <c r="C8574" t="s">
        <v>29</v>
      </c>
      <c r="D8574" t="s">
        <v>104</v>
      </c>
      <c r="E8574" t="s">
        <v>779</v>
      </c>
      <c r="F8574" t="s">
        <v>1194</v>
      </c>
      <c r="G8574" t="s">
        <v>21</v>
      </c>
      <c r="H8574" t="s">
        <v>5036</v>
      </c>
      <c r="I8574" s="1">
        <v>41821</v>
      </c>
      <c r="J8574" t="s">
        <v>2915</v>
      </c>
      <c r="K8574">
        <v>444</v>
      </c>
      <c r="L8574">
        <v>444</v>
      </c>
      <c r="M8574">
        <v>0</v>
      </c>
      <c r="N8574">
        <v>429</v>
      </c>
      <c r="O8574" t="s">
        <v>23</v>
      </c>
      <c r="P8574" t="s">
        <v>25</v>
      </c>
      <c r="Q8574">
        <f ca="1">DATEDIF(Data[[#This Row],[Birthdate]],TODAY(),"Y")</f>
        <v>11</v>
      </c>
      <c r="R8574" t="str">
        <f ca="1">IF(Data[[#This Row],[Age]]&lt;=10,"3-10 Years",IF(Data[[#This Row],[Age]]&lt;=15,"11-15 Years",IF(Data[[#This Row],[Age]]&lt;=19,"16-19 Years", "20+ Years")))</f>
        <v>11-15 Years</v>
      </c>
    </row>
    <row r="8575" spans="1:18" x14ac:dyDescent="0.35">
      <c r="A8575" t="s">
        <v>2922</v>
      </c>
      <c r="B8575" s="1">
        <v>45385</v>
      </c>
      <c r="C8575" t="s">
        <v>29</v>
      </c>
      <c r="D8575" t="s">
        <v>104</v>
      </c>
      <c r="E8575" t="s">
        <v>539</v>
      </c>
      <c r="F8575" t="s">
        <v>1223</v>
      </c>
      <c r="G8575" t="s">
        <v>47</v>
      </c>
      <c r="H8575" t="s">
        <v>5036</v>
      </c>
      <c r="I8575" s="1">
        <v>41631</v>
      </c>
      <c r="J8575" t="s">
        <v>2923</v>
      </c>
      <c r="K8575">
        <v>340</v>
      </c>
      <c r="L8575">
        <v>340</v>
      </c>
      <c r="M8575">
        <v>0</v>
      </c>
      <c r="N8575">
        <v>325</v>
      </c>
      <c r="O8575" t="s">
        <v>1062</v>
      </c>
      <c r="P8575" t="s">
        <v>25</v>
      </c>
      <c r="Q8575">
        <f ca="1">DATEDIF(Data[[#This Row],[Birthdate]],TODAY(),"Y")</f>
        <v>11</v>
      </c>
      <c r="R8575" t="str">
        <f ca="1">IF(Data[[#This Row],[Age]]&lt;=10,"3-10 Years",IF(Data[[#This Row],[Age]]&lt;=15,"11-15 Years",IF(Data[[#This Row],[Age]]&lt;=19,"16-19 Years", "20+ Years")))</f>
        <v>11-15 Years</v>
      </c>
    </row>
    <row r="8576" spans="1:18" x14ac:dyDescent="0.35">
      <c r="A8576" t="s">
        <v>1434</v>
      </c>
      <c r="B8576" s="1">
        <v>45375</v>
      </c>
      <c r="C8576" t="s">
        <v>150</v>
      </c>
      <c r="D8576" t="s">
        <v>104</v>
      </c>
      <c r="E8576" t="s">
        <v>539</v>
      </c>
      <c r="F8576" t="s">
        <v>1223</v>
      </c>
      <c r="G8576" t="s">
        <v>21</v>
      </c>
      <c r="H8576" t="s">
        <v>5036</v>
      </c>
      <c r="I8576" s="1">
        <v>41769</v>
      </c>
      <c r="J8576" t="s">
        <v>909</v>
      </c>
      <c r="K8576">
        <v>340</v>
      </c>
      <c r="L8576">
        <v>0</v>
      </c>
      <c r="M8576">
        <v>340</v>
      </c>
      <c r="N8576">
        <v>325</v>
      </c>
      <c r="O8576" t="s">
        <v>1062</v>
      </c>
      <c r="P8576" t="s">
        <v>25</v>
      </c>
      <c r="Q8576">
        <f ca="1">DATEDIF(Data[[#This Row],[Birthdate]],TODAY(),"Y")</f>
        <v>11</v>
      </c>
      <c r="R8576" t="str">
        <f ca="1">IF(Data[[#This Row],[Age]]&lt;=10,"3-10 Years",IF(Data[[#This Row],[Age]]&lt;=15,"11-15 Years",IF(Data[[#This Row],[Age]]&lt;=19,"16-19 Years", "20+ Years")))</f>
        <v>11-15 Years</v>
      </c>
    </row>
    <row r="8577" spans="1:18" x14ac:dyDescent="0.35">
      <c r="A8577" t="s">
        <v>1400</v>
      </c>
      <c r="B8577" s="1">
        <v>45344</v>
      </c>
      <c r="C8577" t="s">
        <v>29</v>
      </c>
      <c r="D8577" t="s">
        <v>104</v>
      </c>
      <c r="E8577" t="s">
        <v>539</v>
      </c>
      <c r="F8577" t="s">
        <v>1223</v>
      </c>
      <c r="G8577" t="s">
        <v>57</v>
      </c>
      <c r="H8577" t="s">
        <v>5036</v>
      </c>
      <c r="I8577" s="1">
        <v>41905</v>
      </c>
      <c r="J8577" t="s">
        <v>1401</v>
      </c>
      <c r="K8577">
        <v>340</v>
      </c>
      <c r="L8577">
        <v>340</v>
      </c>
      <c r="M8577">
        <v>0</v>
      </c>
      <c r="N8577">
        <v>325</v>
      </c>
      <c r="O8577" t="s">
        <v>1062</v>
      </c>
      <c r="P8577" t="s">
        <v>25</v>
      </c>
      <c r="Q8577">
        <f ca="1">DATEDIF(Data[[#This Row],[Birthdate]],TODAY(),"Y")</f>
        <v>11</v>
      </c>
      <c r="R8577" t="str">
        <f ca="1">IF(Data[[#This Row],[Age]]&lt;=10,"3-10 Years",IF(Data[[#This Row],[Age]]&lt;=15,"11-15 Years",IF(Data[[#This Row],[Age]]&lt;=19,"16-19 Years", "20+ Years")))</f>
        <v>11-15 Years</v>
      </c>
    </row>
    <row r="8578" spans="1:18" x14ac:dyDescent="0.35">
      <c r="A8578" t="s">
        <v>1406</v>
      </c>
      <c r="B8578" s="1">
        <v>45330</v>
      </c>
      <c r="C8578" t="s">
        <v>29</v>
      </c>
      <c r="D8578" t="s">
        <v>104</v>
      </c>
      <c r="E8578" t="s">
        <v>539</v>
      </c>
      <c r="F8578" t="s">
        <v>1223</v>
      </c>
      <c r="G8578" t="s">
        <v>57</v>
      </c>
      <c r="H8578" t="s">
        <v>5036</v>
      </c>
      <c r="I8578" s="1">
        <v>41691</v>
      </c>
      <c r="J8578" t="s">
        <v>1407</v>
      </c>
      <c r="K8578">
        <v>314</v>
      </c>
      <c r="L8578">
        <v>314</v>
      </c>
      <c r="M8578">
        <v>0</v>
      </c>
      <c r="N8578">
        <v>300</v>
      </c>
      <c r="O8578" t="s">
        <v>1062</v>
      </c>
      <c r="P8578" t="s">
        <v>25</v>
      </c>
      <c r="Q8578">
        <f ca="1">DATEDIF(Data[[#This Row],[Birthdate]],TODAY(),"Y")</f>
        <v>11</v>
      </c>
      <c r="R8578" t="str">
        <f ca="1">IF(Data[[#This Row],[Age]]&lt;=10,"3-10 Years",IF(Data[[#This Row],[Age]]&lt;=15,"11-15 Years",IF(Data[[#This Row],[Age]]&lt;=19,"16-19 Years", "20+ Years")))</f>
        <v>11-15 Years</v>
      </c>
    </row>
    <row r="8579" spans="1:18" x14ac:dyDescent="0.35">
      <c r="A8579" t="s">
        <v>1895</v>
      </c>
      <c r="B8579" s="1">
        <v>45329</v>
      </c>
      <c r="C8579" t="s">
        <v>29</v>
      </c>
      <c r="D8579" t="s">
        <v>104</v>
      </c>
      <c r="E8579" t="s">
        <v>539</v>
      </c>
      <c r="F8579" t="s">
        <v>1223</v>
      </c>
      <c r="G8579" t="s">
        <v>189</v>
      </c>
      <c r="H8579" t="s">
        <v>5036</v>
      </c>
      <c r="I8579" s="1">
        <v>41752</v>
      </c>
      <c r="J8579" t="s">
        <v>1325</v>
      </c>
      <c r="K8579">
        <v>314</v>
      </c>
      <c r="L8579">
        <v>314</v>
      </c>
      <c r="M8579">
        <v>0</v>
      </c>
      <c r="N8579">
        <v>300</v>
      </c>
      <c r="O8579" t="s">
        <v>1062</v>
      </c>
      <c r="P8579" t="s">
        <v>152</v>
      </c>
      <c r="Q8579">
        <f ca="1">DATEDIF(Data[[#This Row],[Birthdate]],TODAY(),"Y")</f>
        <v>11</v>
      </c>
      <c r="R8579" t="str">
        <f ca="1">IF(Data[[#This Row],[Age]]&lt;=10,"3-10 Years",IF(Data[[#This Row],[Age]]&lt;=15,"11-15 Years",IF(Data[[#This Row],[Age]]&lt;=19,"16-19 Years", "20+ Years")))</f>
        <v>11-15 Years</v>
      </c>
    </row>
    <row r="8580" spans="1:18" x14ac:dyDescent="0.35">
      <c r="A8580" t="s">
        <v>2185</v>
      </c>
      <c r="B8580" s="1">
        <v>45306</v>
      </c>
      <c r="C8580" t="s">
        <v>29</v>
      </c>
      <c r="D8580" t="s">
        <v>104</v>
      </c>
      <c r="E8580" t="s">
        <v>19</v>
      </c>
      <c r="F8580" t="s">
        <v>20</v>
      </c>
      <c r="G8580" t="s">
        <v>50</v>
      </c>
      <c r="H8580" t="s">
        <v>5036</v>
      </c>
      <c r="I8580" s="1">
        <v>41674</v>
      </c>
      <c r="J8580" t="s">
        <v>2186</v>
      </c>
      <c r="K8580">
        <v>65</v>
      </c>
      <c r="L8580">
        <v>65</v>
      </c>
      <c r="M8580">
        <v>0</v>
      </c>
      <c r="N8580">
        <v>65</v>
      </c>
      <c r="O8580" t="s">
        <v>23</v>
      </c>
      <c r="P8580" t="s">
        <v>152</v>
      </c>
      <c r="Q8580">
        <f ca="1">DATEDIF(Data[[#This Row],[Birthdate]],TODAY(),"Y")</f>
        <v>11</v>
      </c>
      <c r="R8580" t="str">
        <f ca="1">IF(Data[[#This Row],[Age]]&lt;=10,"3-10 Years",IF(Data[[#This Row],[Age]]&lt;=15,"11-15 Years",IF(Data[[#This Row],[Age]]&lt;=19,"16-19 Years", "20+ Years")))</f>
        <v>11-15 Years</v>
      </c>
    </row>
    <row r="8581" spans="1:18" x14ac:dyDescent="0.35">
      <c r="A8581" t="s">
        <v>2962</v>
      </c>
      <c r="B8581" s="1">
        <v>45306</v>
      </c>
      <c r="C8581" t="s">
        <v>303</v>
      </c>
      <c r="D8581" t="s">
        <v>104</v>
      </c>
      <c r="E8581" t="s">
        <v>19</v>
      </c>
      <c r="F8581" t="s">
        <v>20</v>
      </c>
      <c r="G8581" t="s">
        <v>1715</v>
      </c>
      <c r="H8581" t="s">
        <v>1083</v>
      </c>
      <c r="I8581" s="1">
        <v>41634</v>
      </c>
      <c r="J8581" t="s">
        <v>2963</v>
      </c>
      <c r="K8581">
        <v>65</v>
      </c>
      <c r="L8581">
        <v>65</v>
      </c>
      <c r="M8581">
        <v>0</v>
      </c>
      <c r="N8581">
        <v>65</v>
      </c>
      <c r="O8581" t="s">
        <v>23</v>
      </c>
      <c r="P8581" t="s">
        <v>25</v>
      </c>
      <c r="Q8581">
        <f ca="1">DATEDIF(Data[[#This Row],[Birthdate]],TODAY(),"Y")</f>
        <v>11</v>
      </c>
      <c r="R8581" t="str">
        <f ca="1">IF(Data[[#This Row],[Age]]&lt;=10,"3-10 Years",IF(Data[[#This Row],[Age]]&lt;=15,"11-15 Years",IF(Data[[#This Row],[Age]]&lt;=19,"16-19 Years", "20+ Years")))</f>
        <v>11-15 Years</v>
      </c>
    </row>
    <row r="8582" spans="1:18" x14ac:dyDescent="0.35">
      <c r="A8582" t="s">
        <v>149</v>
      </c>
      <c r="B8582" s="1">
        <v>45302</v>
      </c>
      <c r="C8582" t="s">
        <v>150</v>
      </c>
      <c r="D8582" t="s">
        <v>104</v>
      </c>
      <c r="E8582" t="s">
        <v>19</v>
      </c>
      <c r="F8582" t="s">
        <v>20</v>
      </c>
      <c r="G8582" t="s">
        <v>21</v>
      </c>
      <c r="H8582" t="s">
        <v>5036</v>
      </c>
      <c r="I8582" s="1">
        <v>41682</v>
      </c>
      <c r="J8582" t="s">
        <v>151</v>
      </c>
      <c r="K8582">
        <v>65</v>
      </c>
      <c r="L8582">
        <v>0</v>
      </c>
      <c r="M8582">
        <v>65</v>
      </c>
      <c r="N8582">
        <v>65</v>
      </c>
      <c r="O8582" t="s">
        <v>23</v>
      </c>
      <c r="P8582" t="s">
        <v>152</v>
      </c>
      <c r="Q8582">
        <f ca="1">DATEDIF(Data[[#This Row],[Birthdate]],TODAY(),"Y")</f>
        <v>11</v>
      </c>
      <c r="R8582" t="str">
        <f ca="1">IF(Data[[#This Row],[Age]]&lt;=10,"3-10 Years",IF(Data[[#This Row],[Age]]&lt;=15,"11-15 Years",IF(Data[[#This Row],[Age]]&lt;=19,"16-19 Years", "20+ Years")))</f>
        <v>11-15 Years</v>
      </c>
    </row>
    <row r="8583" spans="1:18" x14ac:dyDescent="0.35">
      <c r="A8583" t="s">
        <v>643</v>
      </c>
      <c r="B8583" s="1">
        <v>45301</v>
      </c>
      <c r="C8583" t="s">
        <v>29</v>
      </c>
      <c r="D8583" t="s">
        <v>104</v>
      </c>
      <c r="E8583" t="s">
        <v>19</v>
      </c>
      <c r="F8583" t="s">
        <v>20</v>
      </c>
      <c r="G8583" t="s">
        <v>50</v>
      </c>
      <c r="H8583" t="s">
        <v>5036</v>
      </c>
      <c r="I8583" s="1">
        <v>41648</v>
      </c>
      <c r="J8583" t="s">
        <v>644</v>
      </c>
      <c r="K8583">
        <v>65</v>
      </c>
      <c r="L8583">
        <v>65</v>
      </c>
      <c r="M8583">
        <v>0</v>
      </c>
      <c r="N8583">
        <v>65</v>
      </c>
      <c r="O8583" t="s">
        <v>23</v>
      </c>
      <c r="P8583" t="s">
        <v>152</v>
      </c>
      <c r="Q8583">
        <f ca="1">DATEDIF(Data[[#This Row],[Birthdate]],TODAY(),"Y")</f>
        <v>11</v>
      </c>
      <c r="R8583" t="str">
        <f ca="1">IF(Data[[#This Row],[Age]]&lt;=10,"3-10 Years",IF(Data[[#This Row],[Age]]&lt;=15,"11-15 Years",IF(Data[[#This Row],[Age]]&lt;=19,"16-19 Years", "20+ Years")))</f>
        <v>11-15 Years</v>
      </c>
    </row>
    <row r="8584" spans="1:18" x14ac:dyDescent="0.35">
      <c r="A8584" t="s">
        <v>1973</v>
      </c>
      <c r="B8584" s="1">
        <v>45300</v>
      </c>
      <c r="C8584" t="s">
        <v>150</v>
      </c>
      <c r="D8584" t="s">
        <v>104</v>
      </c>
      <c r="E8584" t="s">
        <v>19</v>
      </c>
      <c r="F8584" t="s">
        <v>20</v>
      </c>
      <c r="G8584" t="s">
        <v>37</v>
      </c>
      <c r="H8584" t="s">
        <v>5036</v>
      </c>
      <c r="I8584" s="1">
        <v>41635</v>
      </c>
      <c r="J8584" t="s">
        <v>267</v>
      </c>
      <c r="K8584">
        <v>65</v>
      </c>
      <c r="L8584">
        <v>0</v>
      </c>
      <c r="M8584">
        <v>65</v>
      </c>
      <c r="N8584">
        <v>65</v>
      </c>
      <c r="O8584" t="s">
        <v>23</v>
      </c>
      <c r="P8584" t="s">
        <v>25</v>
      </c>
      <c r="Q8584">
        <f ca="1">DATEDIF(Data[[#This Row],[Birthdate]],TODAY(),"Y")</f>
        <v>11</v>
      </c>
      <c r="R8584" t="str">
        <f ca="1">IF(Data[[#This Row],[Age]]&lt;=10,"3-10 Years",IF(Data[[#This Row],[Age]]&lt;=15,"11-15 Years",IF(Data[[#This Row],[Age]]&lt;=19,"16-19 Years", "20+ Years")))</f>
        <v>11-15 Years</v>
      </c>
    </row>
    <row r="8585" spans="1:18" x14ac:dyDescent="0.35">
      <c r="A8585" t="s">
        <v>1265</v>
      </c>
      <c r="B8585" s="1">
        <v>45300</v>
      </c>
      <c r="C8585" t="s">
        <v>29</v>
      </c>
      <c r="D8585" t="s">
        <v>104</v>
      </c>
      <c r="E8585" t="s">
        <v>19</v>
      </c>
      <c r="F8585" t="s">
        <v>20</v>
      </c>
      <c r="G8585" t="s">
        <v>1266</v>
      </c>
      <c r="H8585" t="s">
        <v>1083</v>
      </c>
      <c r="I8585" s="1">
        <v>41621</v>
      </c>
      <c r="J8585" t="s">
        <v>1267</v>
      </c>
      <c r="K8585">
        <v>65</v>
      </c>
      <c r="L8585">
        <v>65</v>
      </c>
      <c r="M8585">
        <v>0</v>
      </c>
      <c r="N8585">
        <v>65</v>
      </c>
      <c r="O8585" t="s">
        <v>23</v>
      </c>
      <c r="P8585" t="s">
        <v>25</v>
      </c>
      <c r="Q8585">
        <f ca="1">DATEDIF(Data[[#This Row],[Birthdate]],TODAY(),"Y")</f>
        <v>11</v>
      </c>
      <c r="R8585" t="str">
        <f ca="1">IF(Data[[#This Row],[Age]]&lt;=10,"3-10 Years",IF(Data[[#This Row],[Age]]&lt;=15,"11-15 Years",IF(Data[[#This Row],[Age]]&lt;=19,"16-19 Years", "20+ Years")))</f>
        <v>11-15 Years</v>
      </c>
    </row>
    <row r="8586" spans="1:18" x14ac:dyDescent="0.35">
      <c r="A8586" t="s">
        <v>309</v>
      </c>
      <c r="B8586" s="1">
        <v>45299</v>
      </c>
      <c r="C8586" t="s">
        <v>150</v>
      </c>
      <c r="D8586" t="s">
        <v>104</v>
      </c>
      <c r="E8586" t="s">
        <v>19</v>
      </c>
      <c r="F8586" t="s">
        <v>20</v>
      </c>
      <c r="G8586" t="s">
        <v>81</v>
      </c>
      <c r="H8586" t="s">
        <v>1083</v>
      </c>
      <c r="I8586" s="1">
        <v>41698</v>
      </c>
      <c r="J8586" t="s">
        <v>310</v>
      </c>
      <c r="K8586">
        <v>65</v>
      </c>
      <c r="L8586">
        <v>0</v>
      </c>
      <c r="M8586">
        <v>65</v>
      </c>
      <c r="N8586">
        <v>65</v>
      </c>
      <c r="O8586" t="s">
        <v>23</v>
      </c>
      <c r="P8586" t="s">
        <v>25</v>
      </c>
      <c r="Q8586">
        <f ca="1">DATEDIF(Data[[#This Row],[Birthdate]],TODAY(),"Y")</f>
        <v>11</v>
      </c>
      <c r="R8586" t="str">
        <f ca="1">IF(Data[[#This Row],[Age]]&lt;=10,"3-10 Years",IF(Data[[#This Row],[Age]]&lt;=15,"11-15 Years",IF(Data[[#This Row],[Age]]&lt;=19,"16-19 Years", "20+ Years")))</f>
        <v>11-15 Years</v>
      </c>
    </row>
    <row r="8587" spans="1:18" x14ac:dyDescent="0.35">
      <c r="A8587" t="s">
        <v>732</v>
      </c>
      <c r="B8587" s="1">
        <v>45299</v>
      </c>
      <c r="C8587" t="s">
        <v>29</v>
      </c>
      <c r="D8587" t="s">
        <v>104</v>
      </c>
      <c r="E8587" t="s">
        <v>19</v>
      </c>
      <c r="F8587" t="s">
        <v>20</v>
      </c>
      <c r="G8587" t="s">
        <v>57</v>
      </c>
      <c r="H8587" t="s">
        <v>5036</v>
      </c>
      <c r="I8587" s="1">
        <v>41846</v>
      </c>
      <c r="J8587" t="s">
        <v>733</v>
      </c>
      <c r="K8587">
        <v>65</v>
      </c>
      <c r="L8587">
        <v>65</v>
      </c>
      <c r="M8587">
        <v>0</v>
      </c>
      <c r="N8587">
        <v>65</v>
      </c>
      <c r="O8587" t="s">
        <v>23</v>
      </c>
      <c r="P8587" t="s">
        <v>152</v>
      </c>
      <c r="Q8587">
        <f ca="1">DATEDIF(Data[[#This Row],[Birthdate]],TODAY(),"Y")</f>
        <v>11</v>
      </c>
      <c r="R8587" t="str">
        <f ca="1">IF(Data[[#This Row],[Age]]&lt;=10,"3-10 Years",IF(Data[[#This Row],[Age]]&lt;=15,"11-15 Years",IF(Data[[#This Row],[Age]]&lt;=19,"16-19 Years", "20+ Years")))</f>
        <v>11-15 Years</v>
      </c>
    </row>
    <row r="8588" spans="1:18" x14ac:dyDescent="0.35">
      <c r="A8588" t="s">
        <v>751</v>
      </c>
      <c r="B8588" s="1">
        <v>45299</v>
      </c>
      <c r="C8588" t="s">
        <v>29</v>
      </c>
      <c r="D8588" t="s">
        <v>104</v>
      </c>
      <c r="E8588" t="s">
        <v>19</v>
      </c>
      <c r="F8588" t="s">
        <v>20</v>
      </c>
      <c r="G8588" t="s">
        <v>105</v>
      </c>
      <c r="H8588" t="s">
        <v>5036</v>
      </c>
      <c r="I8588" s="1">
        <v>41964</v>
      </c>
      <c r="J8588" t="s">
        <v>549</v>
      </c>
      <c r="K8588">
        <v>65</v>
      </c>
      <c r="L8588">
        <v>65</v>
      </c>
      <c r="M8588">
        <v>0</v>
      </c>
      <c r="N8588">
        <v>65</v>
      </c>
      <c r="O8588" t="s">
        <v>23</v>
      </c>
      <c r="P8588" t="s">
        <v>25</v>
      </c>
      <c r="Q8588">
        <f ca="1">DATEDIF(Data[[#This Row],[Birthdate]],TODAY(),"Y")</f>
        <v>11</v>
      </c>
      <c r="R8588" t="str">
        <f ca="1">IF(Data[[#This Row],[Age]]&lt;=10,"3-10 Years",IF(Data[[#This Row],[Age]]&lt;=15,"11-15 Years",IF(Data[[#This Row],[Age]]&lt;=19,"16-19 Years", "20+ Years")))</f>
        <v>11-15 Years</v>
      </c>
    </row>
    <row r="8589" spans="1:18" x14ac:dyDescent="0.35">
      <c r="A8589" t="s">
        <v>689</v>
      </c>
      <c r="B8589" s="1">
        <v>45299</v>
      </c>
      <c r="C8589" t="s">
        <v>29</v>
      </c>
      <c r="D8589" t="s">
        <v>104</v>
      </c>
      <c r="E8589" t="s">
        <v>19</v>
      </c>
      <c r="F8589" t="s">
        <v>20</v>
      </c>
      <c r="G8589" t="s">
        <v>189</v>
      </c>
      <c r="H8589" t="s">
        <v>5036</v>
      </c>
      <c r="I8589" s="1">
        <v>41857</v>
      </c>
      <c r="J8589" t="s">
        <v>690</v>
      </c>
      <c r="K8589">
        <v>65</v>
      </c>
      <c r="L8589">
        <v>65</v>
      </c>
      <c r="M8589">
        <v>0</v>
      </c>
      <c r="N8589">
        <v>65</v>
      </c>
      <c r="O8589" t="s">
        <v>23</v>
      </c>
      <c r="P8589" t="s">
        <v>152</v>
      </c>
      <c r="Q8589">
        <f ca="1">DATEDIF(Data[[#This Row],[Birthdate]],TODAY(),"Y")</f>
        <v>11</v>
      </c>
      <c r="R8589" t="str">
        <f ca="1">IF(Data[[#This Row],[Age]]&lt;=10,"3-10 Years",IF(Data[[#This Row],[Age]]&lt;=15,"11-15 Years",IF(Data[[#This Row],[Age]]&lt;=19,"16-19 Years", "20+ Years")))</f>
        <v>11-15 Years</v>
      </c>
    </row>
    <row r="8590" spans="1:18" x14ac:dyDescent="0.35">
      <c r="A8590" t="s">
        <v>1435</v>
      </c>
      <c r="B8590" s="1">
        <v>45294</v>
      </c>
      <c r="C8590" t="s">
        <v>29</v>
      </c>
      <c r="D8590" t="s">
        <v>104</v>
      </c>
      <c r="E8590" t="s">
        <v>19</v>
      </c>
      <c r="F8590" t="s">
        <v>20</v>
      </c>
      <c r="G8590" t="s">
        <v>21</v>
      </c>
      <c r="H8590" t="s">
        <v>5036</v>
      </c>
      <c r="I8590" s="1">
        <v>41873</v>
      </c>
      <c r="J8590" t="s">
        <v>1436</v>
      </c>
      <c r="K8590">
        <v>65</v>
      </c>
      <c r="L8590">
        <v>65</v>
      </c>
      <c r="M8590">
        <v>0</v>
      </c>
      <c r="N8590">
        <v>65</v>
      </c>
      <c r="O8590" t="s">
        <v>23</v>
      </c>
      <c r="P8590" t="s">
        <v>25</v>
      </c>
      <c r="Q8590">
        <f ca="1">DATEDIF(Data[[#This Row],[Birthdate]],TODAY(),"Y")</f>
        <v>11</v>
      </c>
      <c r="R8590" t="str">
        <f ca="1">IF(Data[[#This Row],[Age]]&lt;=10,"3-10 Years",IF(Data[[#This Row],[Age]]&lt;=15,"11-15 Years",IF(Data[[#This Row],[Age]]&lt;=19,"16-19 Years", "20+ Years")))</f>
        <v>11-15 Years</v>
      </c>
    </row>
    <row r="8591" spans="1:18" x14ac:dyDescent="0.35">
      <c r="A8591" t="s">
        <v>3002</v>
      </c>
      <c r="B8591" s="1">
        <v>45294</v>
      </c>
      <c r="C8591" t="s">
        <v>29</v>
      </c>
      <c r="D8591" t="s">
        <v>104</v>
      </c>
      <c r="E8591" t="s">
        <v>19</v>
      </c>
      <c r="F8591" t="s">
        <v>20</v>
      </c>
      <c r="G8591" t="s">
        <v>189</v>
      </c>
      <c r="H8591" t="s">
        <v>5036</v>
      </c>
      <c r="I8591" s="1">
        <v>41782</v>
      </c>
      <c r="J8591" t="s">
        <v>571</v>
      </c>
      <c r="K8591">
        <v>65</v>
      </c>
      <c r="L8591">
        <v>65</v>
      </c>
      <c r="M8591">
        <v>0</v>
      </c>
      <c r="N8591">
        <v>65</v>
      </c>
      <c r="O8591" t="s">
        <v>23</v>
      </c>
      <c r="P8591" t="s">
        <v>152</v>
      </c>
      <c r="Q8591">
        <f ca="1">DATEDIF(Data[[#This Row],[Birthdate]],TODAY(),"Y")</f>
        <v>11</v>
      </c>
      <c r="R8591" t="str">
        <f ca="1">IF(Data[[#This Row],[Age]]&lt;=10,"3-10 Years",IF(Data[[#This Row],[Age]]&lt;=15,"11-15 Years",IF(Data[[#This Row],[Age]]&lt;=19,"16-19 Years", "20+ Years")))</f>
        <v>11-15 Years</v>
      </c>
    </row>
    <row r="8592" spans="1:18" x14ac:dyDescent="0.35">
      <c r="A8592" t="s">
        <v>737</v>
      </c>
      <c r="B8592" s="1">
        <v>45294</v>
      </c>
      <c r="C8592" t="s">
        <v>29</v>
      </c>
      <c r="D8592" t="s">
        <v>104</v>
      </c>
      <c r="E8592" t="s">
        <v>19</v>
      </c>
      <c r="F8592" t="s">
        <v>20</v>
      </c>
      <c r="G8592" t="s">
        <v>57</v>
      </c>
      <c r="H8592" t="s">
        <v>5036</v>
      </c>
      <c r="I8592" s="1">
        <v>41666</v>
      </c>
      <c r="J8592" t="s">
        <v>738</v>
      </c>
      <c r="K8592">
        <v>65</v>
      </c>
      <c r="L8592">
        <v>65</v>
      </c>
      <c r="M8592">
        <v>0</v>
      </c>
      <c r="N8592">
        <v>65</v>
      </c>
      <c r="O8592" t="s">
        <v>23</v>
      </c>
      <c r="P8592" t="s">
        <v>152</v>
      </c>
      <c r="Q8592">
        <f ca="1">DATEDIF(Data[[#This Row],[Birthdate]],TODAY(),"Y")</f>
        <v>11</v>
      </c>
      <c r="R8592" t="str">
        <f ca="1">IF(Data[[#This Row],[Age]]&lt;=10,"3-10 Years",IF(Data[[#This Row],[Age]]&lt;=15,"11-15 Years",IF(Data[[#This Row],[Age]]&lt;=19,"16-19 Years", "20+ Years")))</f>
        <v>11-15 Years</v>
      </c>
    </row>
    <row r="8593" spans="1:18" x14ac:dyDescent="0.35">
      <c r="A8593" t="s">
        <v>725</v>
      </c>
      <c r="B8593" s="1">
        <v>45294</v>
      </c>
      <c r="C8593" t="s">
        <v>29</v>
      </c>
      <c r="D8593" t="s">
        <v>104</v>
      </c>
      <c r="E8593" t="s">
        <v>19</v>
      </c>
      <c r="F8593" t="s">
        <v>20</v>
      </c>
      <c r="G8593" t="s">
        <v>21</v>
      </c>
      <c r="H8593" t="s">
        <v>5036</v>
      </c>
      <c r="I8593" s="1">
        <v>41743</v>
      </c>
      <c r="J8593" t="s">
        <v>589</v>
      </c>
      <c r="K8593">
        <v>65</v>
      </c>
      <c r="L8593">
        <v>65</v>
      </c>
      <c r="M8593">
        <v>0</v>
      </c>
      <c r="N8593">
        <v>65</v>
      </c>
      <c r="O8593" t="s">
        <v>23</v>
      </c>
      <c r="P8593" t="s">
        <v>152</v>
      </c>
      <c r="Q8593">
        <f ca="1">DATEDIF(Data[[#This Row],[Birthdate]],TODAY(),"Y")</f>
        <v>11</v>
      </c>
      <c r="R8593" t="str">
        <f ca="1">IF(Data[[#This Row],[Age]]&lt;=10,"3-10 Years",IF(Data[[#This Row],[Age]]&lt;=15,"11-15 Years",IF(Data[[#This Row],[Age]]&lt;=19,"16-19 Years", "20+ Years")))</f>
        <v>11-15 Years</v>
      </c>
    </row>
    <row r="8594" spans="1:18" x14ac:dyDescent="0.35">
      <c r="A8594" t="s">
        <v>1895</v>
      </c>
      <c r="B8594" s="1">
        <v>45293</v>
      </c>
      <c r="C8594" t="s">
        <v>29</v>
      </c>
      <c r="D8594" t="s">
        <v>104</v>
      </c>
      <c r="E8594" t="s">
        <v>19</v>
      </c>
      <c r="F8594" t="s">
        <v>20</v>
      </c>
      <c r="G8594" t="s">
        <v>189</v>
      </c>
      <c r="H8594" t="s">
        <v>5036</v>
      </c>
      <c r="I8594" s="1">
        <v>41752</v>
      </c>
      <c r="J8594" t="s">
        <v>1325</v>
      </c>
      <c r="K8594">
        <v>65</v>
      </c>
      <c r="L8594">
        <v>65</v>
      </c>
      <c r="M8594">
        <v>0</v>
      </c>
      <c r="N8594">
        <v>65</v>
      </c>
      <c r="O8594" t="s">
        <v>23</v>
      </c>
      <c r="P8594" t="s">
        <v>152</v>
      </c>
      <c r="Q8594">
        <f ca="1">DATEDIF(Data[[#This Row],[Birthdate]],TODAY(),"Y")</f>
        <v>11</v>
      </c>
      <c r="R8594" t="str">
        <f ca="1">IF(Data[[#This Row],[Age]]&lt;=10,"3-10 Years",IF(Data[[#This Row],[Age]]&lt;=15,"11-15 Years",IF(Data[[#This Row],[Age]]&lt;=19,"16-19 Years", "20+ Years")))</f>
        <v>11-15 Years</v>
      </c>
    </row>
    <row r="8595" spans="1:18" x14ac:dyDescent="0.35">
      <c r="A8595" t="s">
        <v>771</v>
      </c>
      <c r="B8595" s="1">
        <v>45279</v>
      </c>
      <c r="C8595" t="s">
        <v>29</v>
      </c>
      <c r="D8595" t="s">
        <v>104</v>
      </c>
      <c r="E8595" t="s">
        <v>19</v>
      </c>
      <c r="F8595" t="s">
        <v>20</v>
      </c>
      <c r="G8595" t="s">
        <v>21</v>
      </c>
      <c r="H8595" t="s">
        <v>5036</v>
      </c>
      <c r="I8595" s="1">
        <v>41951</v>
      </c>
      <c r="J8595" t="s">
        <v>772</v>
      </c>
      <c r="K8595">
        <v>65</v>
      </c>
      <c r="L8595">
        <v>65</v>
      </c>
      <c r="M8595">
        <v>0</v>
      </c>
      <c r="N8595">
        <v>65</v>
      </c>
      <c r="O8595" t="s">
        <v>23</v>
      </c>
      <c r="P8595" t="s">
        <v>152</v>
      </c>
      <c r="Q8595">
        <f ca="1">DATEDIF(Data[[#This Row],[Birthdate]],TODAY(),"Y")</f>
        <v>11</v>
      </c>
      <c r="R8595" t="str">
        <f ca="1">IF(Data[[#This Row],[Age]]&lt;=10,"3-10 Years",IF(Data[[#This Row],[Age]]&lt;=15,"11-15 Years",IF(Data[[#This Row],[Age]]&lt;=19,"16-19 Years", "20+ Years")))</f>
        <v>11-15 Years</v>
      </c>
    </row>
    <row r="8596" spans="1:18" x14ac:dyDescent="0.35">
      <c r="A8596" t="s">
        <v>3031</v>
      </c>
      <c r="B8596" s="1">
        <v>45279</v>
      </c>
      <c r="C8596" t="s">
        <v>29</v>
      </c>
      <c r="D8596" t="s">
        <v>104</v>
      </c>
      <c r="E8596" t="s">
        <v>19</v>
      </c>
      <c r="F8596" t="s">
        <v>20</v>
      </c>
      <c r="G8596" t="s">
        <v>105</v>
      </c>
      <c r="H8596" t="s">
        <v>5036</v>
      </c>
      <c r="I8596" s="1">
        <v>41830</v>
      </c>
      <c r="J8596" t="s">
        <v>3032</v>
      </c>
      <c r="K8596">
        <v>65</v>
      </c>
      <c r="L8596">
        <v>65</v>
      </c>
      <c r="M8596">
        <v>0</v>
      </c>
      <c r="N8596">
        <v>65</v>
      </c>
      <c r="O8596" t="s">
        <v>23</v>
      </c>
      <c r="P8596" t="s">
        <v>25</v>
      </c>
      <c r="Q8596">
        <f ca="1">DATEDIF(Data[[#This Row],[Birthdate]],TODAY(),"Y")</f>
        <v>11</v>
      </c>
      <c r="R8596" t="str">
        <f ca="1">IF(Data[[#This Row],[Age]]&lt;=10,"3-10 Years",IF(Data[[#This Row],[Age]]&lt;=15,"11-15 Years",IF(Data[[#This Row],[Age]]&lt;=19,"16-19 Years", "20+ Years")))</f>
        <v>11-15 Years</v>
      </c>
    </row>
    <row r="8597" spans="1:18" x14ac:dyDescent="0.35">
      <c r="A8597" t="s">
        <v>477</v>
      </c>
      <c r="B8597" s="1">
        <v>45279</v>
      </c>
      <c r="C8597" t="s">
        <v>29</v>
      </c>
      <c r="D8597" t="s">
        <v>104</v>
      </c>
      <c r="E8597" t="s">
        <v>19</v>
      </c>
      <c r="F8597" t="s">
        <v>20</v>
      </c>
      <c r="G8597" t="s">
        <v>21</v>
      </c>
      <c r="H8597" t="s">
        <v>5036</v>
      </c>
      <c r="I8597" s="1">
        <v>41680</v>
      </c>
      <c r="J8597" t="s">
        <v>476</v>
      </c>
      <c r="K8597">
        <v>65</v>
      </c>
      <c r="L8597">
        <v>65</v>
      </c>
      <c r="M8597">
        <v>0</v>
      </c>
      <c r="N8597">
        <v>65</v>
      </c>
      <c r="O8597" t="s">
        <v>23</v>
      </c>
      <c r="P8597" t="s">
        <v>152</v>
      </c>
      <c r="Q8597">
        <f ca="1">DATEDIF(Data[[#This Row],[Birthdate]],TODAY(),"Y")</f>
        <v>11</v>
      </c>
      <c r="R8597" t="str">
        <f ca="1">IF(Data[[#This Row],[Age]]&lt;=10,"3-10 Years",IF(Data[[#This Row],[Age]]&lt;=15,"11-15 Years",IF(Data[[#This Row],[Age]]&lt;=19,"16-19 Years", "20+ Years")))</f>
        <v>11-15 Years</v>
      </c>
    </row>
    <row r="8598" spans="1:18" x14ac:dyDescent="0.35">
      <c r="A8598" t="s">
        <v>3083</v>
      </c>
      <c r="B8598" s="1">
        <v>45388</v>
      </c>
      <c r="C8598" t="s">
        <v>29</v>
      </c>
      <c r="D8598" t="s">
        <v>104</v>
      </c>
      <c r="E8598" t="s">
        <v>779</v>
      </c>
      <c r="F8598" t="s">
        <v>1045</v>
      </c>
      <c r="G8598" t="s">
        <v>30</v>
      </c>
      <c r="H8598" t="s">
        <v>5036</v>
      </c>
      <c r="I8598" s="1">
        <v>41675</v>
      </c>
      <c r="J8598" t="s">
        <v>3084</v>
      </c>
      <c r="K8598">
        <v>374</v>
      </c>
      <c r="L8598">
        <v>374</v>
      </c>
      <c r="M8598">
        <v>0</v>
      </c>
      <c r="N8598">
        <v>360</v>
      </c>
      <c r="O8598" t="s">
        <v>2704</v>
      </c>
      <c r="P8598" t="s">
        <v>25</v>
      </c>
      <c r="Q8598">
        <f ca="1">DATEDIF(Data[[#This Row],[Birthdate]],TODAY(),"Y")</f>
        <v>11</v>
      </c>
      <c r="R8598" t="str">
        <f ca="1">IF(Data[[#This Row],[Age]]&lt;=10,"3-10 Years",IF(Data[[#This Row],[Age]]&lt;=15,"11-15 Years",IF(Data[[#This Row],[Age]]&lt;=19,"16-19 Years", "20+ Years")))</f>
        <v>11-15 Years</v>
      </c>
    </row>
    <row r="8599" spans="1:18" x14ac:dyDescent="0.35">
      <c r="A8599" t="s">
        <v>691</v>
      </c>
      <c r="B8599" s="1">
        <v>45399</v>
      </c>
      <c r="C8599" t="s">
        <v>29</v>
      </c>
      <c r="D8599" t="s">
        <v>104</v>
      </c>
      <c r="E8599" t="s">
        <v>566</v>
      </c>
      <c r="F8599" t="s">
        <v>958</v>
      </c>
      <c r="G8599" t="s">
        <v>105</v>
      </c>
      <c r="H8599" t="s">
        <v>5036</v>
      </c>
      <c r="I8599" s="1">
        <v>41644</v>
      </c>
      <c r="J8599" t="s">
        <v>692</v>
      </c>
      <c r="K8599">
        <v>84</v>
      </c>
      <c r="L8599">
        <v>84</v>
      </c>
      <c r="M8599">
        <v>0</v>
      </c>
      <c r="N8599">
        <v>80</v>
      </c>
      <c r="O8599" t="s">
        <v>23</v>
      </c>
      <c r="P8599" t="s">
        <v>25</v>
      </c>
      <c r="Q8599">
        <f ca="1">DATEDIF(Data[[#This Row],[Birthdate]],TODAY(),"Y")</f>
        <v>11</v>
      </c>
      <c r="R8599" t="str">
        <f ca="1">IF(Data[[#This Row],[Age]]&lt;=10,"3-10 Years",IF(Data[[#This Row],[Age]]&lt;=15,"11-15 Years",IF(Data[[#This Row],[Age]]&lt;=19,"16-19 Years", "20+ Years")))</f>
        <v>11-15 Years</v>
      </c>
    </row>
    <row r="8600" spans="1:18" x14ac:dyDescent="0.35">
      <c r="A8600" t="s">
        <v>691</v>
      </c>
      <c r="B8600" s="1">
        <v>45399</v>
      </c>
      <c r="C8600" t="s">
        <v>29</v>
      </c>
      <c r="D8600" t="s">
        <v>104</v>
      </c>
      <c r="E8600" t="s">
        <v>566</v>
      </c>
      <c r="F8600" t="s">
        <v>958</v>
      </c>
      <c r="G8600" t="s">
        <v>105</v>
      </c>
      <c r="H8600" t="s">
        <v>5036</v>
      </c>
      <c r="I8600" s="1">
        <v>41644</v>
      </c>
      <c r="J8600" t="s">
        <v>692</v>
      </c>
      <c r="K8600">
        <v>84</v>
      </c>
      <c r="L8600">
        <v>84</v>
      </c>
      <c r="M8600">
        <v>0</v>
      </c>
      <c r="N8600">
        <v>80</v>
      </c>
      <c r="O8600" t="s">
        <v>23</v>
      </c>
      <c r="P8600" t="s">
        <v>25</v>
      </c>
      <c r="Q8600">
        <f ca="1">DATEDIF(Data[[#This Row],[Birthdate]],TODAY(),"Y")</f>
        <v>11</v>
      </c>
      <c r="R8600" t="str">
        <f ca="1">IF(Data[[#This Row],[Age]]&lt;=10,"3-10 Years",IF(Data[[#This Row],[Age]]&lt;=15,"11-15 Years",IF(Data[[#This Row],[Age]]&lt;=19,"16-19 Years", "20+ Years")))</f>
        <v>11-15 Years</v>
      </c>
    </row>
    <row r="8601" spans="1:18" x14ac:dyDescent="0.35">
      <c r="A8601" t="s">
        <v>1208</v>
      </c>
      <c r="B8601" s="1">
        <v>45399</v>
      </c>
      <c r="C8601" t="s">
        <v>29</v>
      </c>
      <c r="D8601" t="s">
        <v>104</v>
      </c>
      <c r="E8601" t="s">
        <v>566</v>
      </c>
      <c r="F8601" t="s">
        <v>958</v>
      </c>
      <c r="G8601" t="s">
        <v>189</v>
      </c>
      <c r="H8601" t="s">
        <v>5036</v>
      </c>
      <c r="I8601" s="1">
        <v>41915</v>
      </c>
      <c r="J8601" t="s">
        <v>1048</v>
      </c>
      <c r="K8601">
        <v>84</v>
      </c>
      <c r="L8601">
        <v>84</v>
      </c>
      <c r="M8601">
        <v>0</v>
      </c>
      <c r="N8601">
        <v>80</v>
      </c>
      <c r="O8601" t="s">
        <v>23</v>
      </c>
      <c r="P8601" t="s">
        <v>25</v>
      </c>
      <c r="Q8601">
        <f ca="1">DATEDIF(Data[[#This Row],[Birthdate]],TODAY(),"Y")</f>
        <v>11</v>
      </c>
      <c r="R8601" t="str">
        <f ca="1">IF(Data[[#This Row],[Age]]&lt;=10,"3-10 Years",IF(Data[[#This Row],[Age]]&lt;=15,"11-15 Years",IF(Data[[#This Row],[Age]]&lt;=19,"16-19 Years", "20+ Years")))</f>
        <v>11-15 Years</v>
      </c>
    </row>
    <row r="8602" spans="1:18" x14ac:dyDescent="0.35">
      <c r="A8602" t="s">
        <v>1208</v>
      </c>
      <c r="B8602" s="1">
        <v>45399</v>
      </c>
      <c r="C8602" t="s">
        <v>29</v>
      </c>
      <c r="D8602" t="s">
        <v>104</v>
      </c>
      <c r="E8602" t="s">
        <v>566</v>
      </c>
      <c r="F8602" t="s">
        <v>958</v>
      </c>
      <c r="G8602" t="s">
        <v>189</v>
      </c>
      <c r="H8602" t="s">
        <v>5036</v>
      </c>
      <c r="I8602" s="1">
        <v>41915</v>
      </c>
      <c r="J8602" t="s">
        <v>1048</v>
      </c>
      <c r="K8602">
        <v>84</v>
      </c>
      <c r="L8602">
        <v>84</v>
      </c>
      <c r="M8602">
        <v>0</v>
      </c>
      <c r="N8602">
        <v>80</v>
      </c>
      <c r="O8602" t="s">
        <v>23</v>
      </c>
      <c r="P8602" t="s">
        <v>25</v>
      </c>
      <c r="Q8602">
        <f ca="1">DATEDIF(Data[[#This Row],[Birthdate]],TODAY(),"Y")</f>
        <v>11</v>
      </c>
      <c r="R8602" t="str">
        <f ca="1">IF(Data[[#This Row],[Age]]&lt;=10,"3-10 Years",IF(Data[[#This Row],[Age]]&lt;=15,"11-15 Years",IF(Data[[#This Row],[Age]]&lt;=19,"16-19 Years", "20+ Years")))</f>
        <v>11-15 Years</v>
      </c>
    </row>
    <row r="8603" spans="1:18" x14ac:dyDescent="0.35">
      <c r="A8603" t="s">
        <v>1208</v>
      </c>
      <c r="B8603" s="1">
        <v>45399</v>
      </c>
      <c r="C8603" t="s">
        <v>29</v>
      </c>
      <c r="D8603" t="s">
        <v>104</v>
      </c>
      <c r="E8603" t="s">
        <v>566</v>
      </c>
      <c r="F8603" t="s">
        <v>958</v>
      </c>
      <c r="G8603" t="s">
        <v>189</v>
      </c>
      <c r="H8603" t="s">
        <v>5036</v>
      </c>
      <c r="I8603" s="1">
        <v>41915</v>
      </c>
      <c r="J8603" t="s">
        <v>1048</v>
      </c>
      <c r="K8603">
        <v>84</v>
      </c>
      <c r="L8603">
        <v>84</v>
      </c>
      <c r="M8603">
        <v>0</v>
      </c>
      <c r="N8603">
        <v>80</v>
      </c>
      <c r="O8603" t="s">
        <v>23</v>
      </c>
      <c r="P8603" t="s">
        <v>25</v>
      </c>
      <c r="Q8603">
        <f ca="1">DATEDIF(Data[[#This Row],[Birthdate]],TODAY(),"Y")</f>
        <v>11</v>
      </c>
      <c r="R8603" t="str">
        <f ca="1">IF(Data[[#This Row],[Age]]&lt;=10,"3-10 Years",IF(Data[[#This Row],[Age]]&lt;=15,"11-15 Years",IF(Data[[#This Row],[Age]]&lt;=19,"16-19 Years", "20+ Years")))</f>
        <v>11-15 Years</v>
      </c>
    </row>
    <row r="8604" spans="1:18" x14ac:dyDescent="0.35">
      <c r="A8604" t="s">
        <v>1208</v>
      </c>
      <c r="B8604" s="1">
        <v>45397</v>
      </c>
      <c r="C8604" t="s">
        <v>29</v>
      </c>
      <c r="D8604" t="s">
        <v>104</v>
      </c>
      <c r="E8604" t="s">
        <v>566</v>
      </c>
      <c r="F8604" t="s">
        <v>958</v>
      </c>
      <c r="G8604" t="s">
        <v>189</v>
      </c>
      <c r="H8604" t="s">
        <v>5036</v>
      </c>
      <c r="I8604" s="1">
        <v>41915</v>
      </c>
      <c r="J8604" t="s">
        <v>1048</v>
      </c>
      <c r="K8604">
        <v>84</v>
      </c>
      <c r="L8604">
        <v>84</v>
      </c>
      <c r="M8604">
        <v>0</v>
      </c>
      <c r="N8604">
        <v>80</v>
      </c>
      <c r="O8604" t="s">
        <v>23</v>
      </c>
      <c r="P8604" t="s">
        <v>25</v>
      </c>
      <c r="Q8604">
        <f ca="1">DATEDIF(Data[[#This Row],[Birthdate]],TODAY(),"Y")</f>
        <v>11</v>
      </c>
      <c r="R8604" t="str">
        <f ca="1">IF(Data[[#This Row],[Age]]&lt;=10,"3-10 Years",IF(Data[[#This Row],[Age]]&lt;=15,"11-15 Years",IF(Data[[#This Row],[Age]]&lt;=19,"16-19 Years", "20+ Years")))</f>
        <v>11-15 Years</v>
      </c>
    </row>
    <row r="8605" spans="1:18" x14ac:dyDescent="0.35">
      <c r="A8605" t="s">
        <v>2687</v>
      </c>
      <c r="B8605" s="1">
        <v>45397</v>
      </c>
      <c r="C8605" t="s">
        <v>29</v>
      </c>
      <c r="D8605" t="s">
        <v>104</v>
      </c>
      <c r="E8605" t="s">
        <v>566</v>
      </c>
      <c r="F8605" t="s">
        <v>958</v>
      </c>
      <c r="G8605" t="s">
        <v>21</v>
      </c>
      <c r="H8605" t="s">
        <v>5036</v>
      </c>
      <c r="I8605" s="1">
        <v>41956</v>
      </c>
      <c r="J8605" t="s">
        <v>2688</v>
      </c>
      <c r="K8605">
        <v>84</v>
      </c>
      <c r="L8605">
        <v>84</v>
      </c>
      <c r="M8605">
        <v>0</v>
      </c>
      <c r="N8605">
        <v>80</v>
      </c>
      <c r="O8605" t="s">
        <v>23</v>
      </c>
      <c r="P8605" t="s">
        <v>25</v>
      </c>
      <c r="Q8605">
        <f ca="1">DATEDIF(Data[[#This Row],[Birthdate]],TODAY(),"Y")</f>
        <v>11</v>
      </c>
      <c r="R8605" t="str">
        <f ca="1">IF(Data[[#This Row],[Age]]&lt;=10,"3-10 Years",IF(Data[[#This Row],[Age]]&lt;=15,"11-15 Years",IF(Data[[#This Row],[Age]]&lt;=19,"16-19 Years", "20+ Years")))</f>
        <v>11-15 Years</v>
      </c>
    </row>
    <row r="8606" spans="1:18" x14ac:dyDescent="0.35">
      <c r="A8606" t="s">
        <v>2687</v>
      </c>
      <c r="B8606" s="1">
        <v>45397</v>
      </c>
      <c r="C8606" t="s">
        <v>29</v>
      </c>
      <c r="D8606" t="s">
        <v>104</v>
      </c>
      <c r="E8606" t="s">
        <v>566</v>
      </c>
      <c r="F8606" t="s">
        <v>958</v>
      </c>
      <c r="G8606" t="s">
        <v>21</v>
      </c>
      <c r="H8606" t="s">
        <v>5036</v>
      </c>
      <c r="I8606" s="1">
        <v>41956</v>
      </c>
      <c r="J8606" t="s">
        <v>2688</v>
      </c>
      <c r="K8606">
        <v>84</v>
      </c>
      <c r="L8606">
        <v>84</v>
      </c>
      <c r="M8606">
        <v>0</v>
      </c>
      <c r="N8606">
        <v>80</v>
      </c>
      <c r="O8606" t="s">
        <v>23</v>
      </c>
      <c r="P8606" t="s">
        <v>25</v>
      </c>
      <c r="Q8606">
        <f ca="1">DATEDIF(Data[[#This Row],[Birthdate]],TODAY(),"Y")</f>
        <v>11</v>
      </c>
      <c r="R8606" t="str">
        <f ca="1">IF(Data[[#This Row],[Age]]&lt;=10,"3-10 Years",IF(Data[[#This Row],[Age]]&lt;=15,"11-15 Years",IF(Data[[#This Row],[Age]]&lt;=19,"16-19 Years", "20+ Years")))</f>
        <v>11-15 Years</v>
      </c>
    </row>
    <row r="8607" spans="1:18" x14ac:dyDescent="0.35">
      <c r="A8607" t="s">
        <v>2864</v>
      </c>
      <c r="B8607" s="1">
        <v>45397</v>
      </c>
      <c r="C8607" t="s">
        <v>29</v>
      </c>
      <c r="D8607" t="s">
        <v>104</v>
      </c>
      <c r="E8607" t="s">
        <v>566</v>
      </c>
      <c r="F8607" t="s">
        <v>958</v>
      </c>
      <c r="G8607" t="s">
        <v>50</v>
      </c>
      <c r="H8607" t="s">
        <v>5036</v>
      </c>
      <c r="I8607" s="1">
        <v>41764</v>
      </c>
      <c r="J8607" t="s">
        <v>1985</v>
      </c>
      <c r="K8607">
        <v>84</v>
      </c>
      <c r="L8607">
        <v>84</v>
      </c>
      <c r="M8607">
        <v>0</v>
      </c>
      <c r="N8607">
        <v>80</v>
      </c>
      <c r="O8607" t="s">
        <v>23</v>
      </c>
      <c r="P8607" t="s">
        <v>25</v>
      </c>
      <c r="Q8607">
        <f ca="1">DATEDIF(Data[[#This Row],[Birthdate]],TODAY(),"Y")</f>
        <v>11</v>
      </c>
      <c r="R8607" t="str">
        <f ca="1">IF(Data[[#This Row],[Age]]&lt;=10,"3-10 Years",IF(Data[[#This Row],[Age]]&lt;=15,"11-15 Years",IF(Data[[#This Row],[Age]]&lt;=19,"16-19 Years", "20+ Years")))</f>
        <v>11-15 Years</v>
      </c>
    </row>
    <row r="8608" spans="1:18" x14ac:dyDescent="0.35">
      <c r="A8608" t="s">
        <v>2687</v>
      </c>
      <c r="B8608" s="1">
        <v>45396</v>
      </c>
      <c r="C8608" t="s">
        <v>29</v>
      </c>
      <c r="D8608" t="s">
        <v>104</v>
      </c>
      <c r="E8608" t="s">
        <v>566</v>
      </c>
      <c r="F8608" t="s">
        <v>958</v>
      </c>
      <c r="G8608" t="s">
        <v>21</v>
      </c>
      <c r="H8608" t="s">
        <v>5036</v>
      </c>
      <c r="I8608" s="1">
        <v>41956</v>
      </c>
      <c r="J8608" t="s">
        <v>2688</v>
      </c>
      <c r="K8608">
        <v>84</v>
      </c>
      <c r="L8608">
        <v>84</v>
      </c>
      <c r="M8608">
        <v>0</v>
      </c>
      <c r="N8608">
        <v>80</v>
      </c>
      <c r="O8608" t="s">
        <v>23</v>
      </c>
      <c r="P8608" t="s">
        <v>25</v>
      </c>
      <c r="Q8608">
        <f ca="1">DATEDIF(Data[[#This Row],[Birthdate]],TODAY(),"Y")</f>
        <v>11</v>
      </c>
      <c r="R8608" t="str">
        <f ca="1">IF(Data[[#This Row],[Age]]&lt;=10,"3-10 Years",IF(Data[[#This Row],[Age]]&lt;=15,"11-15 Years",IF(Data[[#This Row],[Age]]&lt;=19,"16-19 Years", "20+ Years")))</f>
        <v>11-15 Years</v>
      </c>
    </row>
    <row r="8609" spans="1:18" x14ac:dyDescent="0.35">
      <c r="A8609" t="s">
        <v>2687</v>
      </c>
      <c r="B8609" s="1">
        <v>45396</v>
      </c>
      <c r="C8609" t="s">
        <v>29</v>
      </c>
      <c r="D8609" t="s">
        <v>104</v>
      </c>
      <c r="E8609" t="s">
        <v>566</v>
      </c>
      <c r="F8609" t="s">
        <v>958</v>
      </c>
      <c r="G8609" t="s">
        <v>21</v>
      </c>
      <c r="H8609" t="s">
        <v>5036</v>
      </c>
      <c r="I8609" s="1">
        <v>41956</v>
      </c>
      <c r="J8609" t="s">
        <v>2688</v>
      </c>
      <c r="K8609">
        <v>84</v>
      </c>
      <c r="L8609">
        <v>84</v>
      </c>
      <c r="M8609">
        <v>0</v>
      </c>
      <c r="N8609">
        <v>80</v>
      </c>
      <c r="O8609" t="s">
        <v>23</v>
      </c>
      <c r="P8609" t="s">
        <v>25</v>
      </c>
      <c r="Q8609">
        <f ca="1">DATEDIF(Data[[#This Row],[Birthdate]],TODAY(),"Y")</f>
        <v>11</v>
      </c>
      <c r="R8609" t="str">
        <f ca="1">IF(Data[[#This Row],[Age]]&lt;=10,"3-10 Years",IF(Data[[#This Row],[Age]]&lt;=15,"11-15 Years",IF(Data[[#This Row],[Age]]&lt;=19,"16-19 Years", "20+ Years")))</f>
        <v>11-15 Years</v>
      </c>
    </row>
    <row r="8610" spans="1:18" x14ac:dyDescent="0.35">
      <c r="A8610" t="s">
        <v>3096</v>
      </c>
      <c r="B8610" s="1">
        <v>45447</v>
      </c>
      <c r="C8610" t="s">
        <v>29</v>
      </c>
      <c r="D8610" t="s">
        <v>18</v>
      </c>
      <c r="E8610" t="s">
        <v>566</v>
      </c>
      <c r="F8610" t="s">
        <v>958</v>
      </c>
      <c r="G8610" t="s">
        <v>118</v>
      </c>
      <c r="H8610" t="s">
        <v>5036</v>
      </c>
      <c r="I8610" s="1">
        <v>41782</v>
      </c>
      <c r="J8610" t="s">
        <v>3097</v>
      </c>
      <c r="K8610">
        <v>84</v>
      </c>
      <c r="L8610">
        <v>84</v>
      </c>
      <c r="M8610">
        <v>0</v>
      </c>
      <c r="N8610">
        <v>80</v>
      </c>
      <c r="O8610" t="s">
        <v>23</v>
      </c>
      <c r="P8610" t="s">
        <v>152</v>
      </c>
      <c r="Q8610">
        <f ca="1">DATEDIF(Data[[#This Row],[Birthdate]],TODAY(),"Y")</f>
        <v>11</v>
      </c>
      <c r="R8610" t="str">
        <f ca="1">IF(Data[[#This Row],[Age]]&lt;=10,"3-10 Years",IF(Data[[#This Row],[Age]]&lt;=15,"11-15 Years",IF(Data[[#This Row],[Age]]&lt;=19,"16-19 Years", "20+ Years")))</f>
        <v>11-15 Years</v>
      </c>
    </row>
    <row r="8611" spans="1:18" x14ac:dyDescent="0.35">
      <c r="A8611" t="s">
        <v>3101</v>
      </c>
      <c r="B8611" s="1">
        <v>45461</v>
      </c>
      <c r="C8611" t="s">
        <v>29</v>
      </c>
      <c r="D8611" t="s">
        <v>18</v>
      </c>
      <c r="E8611" t="s">
        <v>566</v>
      </c>
      <c r="F8611" t="s">
        <v>958</v>
      </c>
      <c r="G8611" t="s">
        <v>105</v>
      </c>
      <c r="H8611" t="s">
        <v>5036</v>
      </c>
      <c r="I8611" s="1">
        <v>41914</v>
      </c>
      <c r="J8611" t="s">
        <v>1020</v>
      </c>
      <c r="K8611">
        <v>84</v>
      </c>
      <c r="L8611">
        <v>84</v>
      </c>
      <c r="M8611">
        <v>0</v>
      </c>
      <c r="N8611">
        <v>80</v>
      </c>
      <c r="O8611" t="s">
        <v>23</v>
      </c>
      <c r="P8611" t="s">
        <v>25</v>
      </c>
      <c r="Q8611">
        <f ca="1">DATEDIF(Data[[#This Row],[Birthdate]],TODAY(),"Y")</f>
        <v>11</v>
      </c>
      <c r="R8611" t="str">
        <f ca="1">IF(Data[[#This Row],[Age]]&lt;=10,"3-10 Years",IF(Data[[#This Row],[Age]]&lt;=15,"11-15 Years",IF(Data[[#This Row],[Age]]&lt;=19,"16-19 Years", "20+ Years")))</f>
        <v>11-15 Years</v>
      </c>
    </row>
    <row r="8612" spans="1:18" x14ac:dyDescent="0.35">
      <c r="A8612" t="s">
        <v>3101</v>
      </c>
      <c r="B8612" s="1">
        <v>45461</v>
      </c>
      <c r="C8612" t="s">
        <v>29</v>
      </c>
      <c r="D8612" t="s">
        <v>18</v>
      </c>
      <c r="E8612" t="s">
        <v>566</v>
      </c>
      <c r="F8612" t="s">
        <v>958</v>
      </c>
      <c r="G8612" t="s">
        <v>105</v>
      </c>
      <c r="H8612" t="s">
        <v>5036</v>
      </c>
      <c r="I8612" s="1">
        <v>41914</v>
      </c>
      <c r="J8612" t="s">
        <v>1020</v>
      </c>
      <c r="K8612">
        <v>84</v>
      </c>
      <c r="L8612">
        <v>84</v>
      </c>
      <c r="M8612">
        <v>0</v>
      </c>
      <c r="N8612">
        <v>80</v>
      </c>
      <c r="O8612" t="s">
        <v>23</v>
      </c>
      <c r="P8612" t="s">
        <v>25</v>
      </c>
      <c r="Q8612">
        <f ca="1">DATEDIF(Data[[#This Row],[Birthdate]],TODAY(),"Y")</f>
        <v>11</v>
      </c>
      <c r="R8612" t="str">
        <f ca="1">IF(Data[[#This Row],[Age]]&lt;=10,"3-10 Years",IF(Data[[#This Row],[Age]]&lt;=15,"11-15 Years",IF(Data[[#This Row],[Age]]&lt;=19,"16-19 Years", "20+ Years")))</f>
        <v>11-15 Years</v>
      </c>
    </row>
    <row r="8613" spans="1:18" x14ac:dyDescent="0.35">
      <c r="A8613" t="s">
        <v>2687</v>
      </c>
      <c r="B8613" s="1">
        <v>45456</v>
      </c>
      <c r="C8613" t="s">
        <v>29</v>
      </c>
      <c r="D8613" t="s">
        <v>18</v>
      </c>
      <c r="E8613" t="s">
        <v>566</v>
      </c>
      <c r="F8613" t="s">
        <v>958</v>
      </c>
      <c r="G8613" t="s">
        <v>21</v>
      </c>
      <c r="H8613" t="s">
        <v>5036</v>
      </c>
      <c r="I8613" s="1">
        <v>41956</v>
      </c>
      <c r="J8613" t="s">
        <v>2688</v>
      </c>
      <c r="K8613">
        <v>84</v>
      </c>
      <c r="L8613">
        <v>84</v>
      </c>
      <c r="M8613">
        <v>0</v>
      </c>
      <c r="N8613">
        <v>80</v>
      </c>
      <c r="O8613" t="s">
        <v>23</v>
      </c>
      <c r="P8613" t="s">
        <v>25</v>
      </c>
      <c r="Q8613">
        <f ca="1">DATEDIF(Data[[#This Row],[Birthdate]],TODAY(),"Y")</f>
        <v>11</v>
      </c>
      <c r="R8613" t="str">
        <f ca="1">IF(Data[[#This Row],[Age]]&lt;=10,"3-10 Years",IF(Data[[#This Row],[Age]]&lt;=15,"11-15 Years",IF(Data[[#This Row],[Age]]&lt;=19,"16-19 Years", "20+ Years")))</f>
        <v>11-15 Years</v>
      </c>
    </row>
    <row r="8614" spans="1:18" x14ac:dyDescent="0.35">
      <c r="A8614" t="s">
        <v>2687</v>
      </c>
      <c r="B8614" s="1">
        <v>45456</v>
      </c>
      <c r="C8614" t="s">
        <v>29</v>
      </c>
      <c r="D8614" t="s">
        <v>18</v>
      </c>
      <c r="E8614" t="s">
        <v>566</v>
      </c>
      <c r="F8614" t="s">
        <v>958</v>
      </c>
      <c r="G8614" t="s">
        <v>21</v>
      </c>
      <c r="H8614" t="s">
        <v>5036</v>
      </c>
      <c r="I8614" s="1">
        <v>41956</v>
      </c>
      <c r="J8614" t="s">
        <v>2688</v>
      </c>
      <c r="K8614">
        <v>84</v>
      </c>
      <c r="L8614">
        <v>84</v>
      </c>
      <c r="M8614">
        <v>0</v>
      </c>
      <c r="N8614">
        <v>80</v>
      </c>
      <c r="O8614" t="s">
        <v>23</v>
      </c>
      <c r="P8614" t="s">
        <v>25</v>
      </c>
      <c r="Q8614">
        <f ca="1">DATEDIF(Data[[#This Row],[Birthdate]],TODAY(),"Y")</f>
        <v>11</v>
      </c>
      <c r="R8614" t="str">
        <f ca="1">IF(Data[[#This Row],[Age]]&lt;=10,"3-10 Years",IF(Data[[#This Row],[Age]]&lt;=15,"11-15 Years",IF(Data[[#This Row],[Age]]&lt;=19,"16-19 Years", "20+ Years")))</f>
        <v>11-15 Years</v>
      </c>
    </row>
    <row r="8615" spans="1:18" x14ac:dyDescent="0.35">
      <c r="A8615" t="s">
        <v>2687</v>
      </c>
      <c r="B8615" s="1">
        <v>45456</v>
      </c>
      <c r="C8615" t="s">
        <v>29</v>
      </c>
      <c r="D8615" t="s">
        <v>18</v>
      </c>
      <c r="E8615" t="s">
        <v>566</v>
      </c>
      <c r="F8615" t="s">
        <v>958</v>
      </c>
      <c r="G8615" t="s">
        <v>21</v>
      </c>
      <c r="H8615" t="s">
        <v>5036</v>
      </c>
      <c r="I8615" s="1">
        <v>41956</v>
      </c>
      <c r="J8615" t="s">
        <v>2688</v>
      </c>
      <c r="K8615">
        <v>84</v>
      </c>
      <c r="L8615">
        <v>84</v>
      </c>
      <c r="M8615">
        <v>0</v>
      </c>
      <c r="N8615">
        <v>80</v>
      </c>
      <c r="O8615" t="s">
        <v>23</v>
      </c>
      <c r="P8615" t="s">
        <v>25</v>
      </c>
      <c r="Q8615">
        <f ca="1">DATEDIF(Data[[#This Row],[Birthdate]],TODAY(),"Y")</f>
        <v>11</v>
      </c>
      <c r="R8615" t="str">
        <f ca="1">IF(Data[[#This Row],[Age]]&lt;=10,"3-10 Years",IF(Data[[#This Row],[Age]]&lt;=15,"11-15 Years",IF(Data[[#This Row],[Age]]&lt;=19,"16-19 Years", "20+ Years")))</f>
        <v>11-15 Years</v>
      </c>
    </row>
    <row r="8616" spans="1:18" x14ac:dyDescent="0.35">
      <c r="A8616" t="s">
        <v>2687</v>
      </c>
      <c r="B8616" s="1">
        <v>45456</v>
      </c>
      <c r="C8616" t="s">
        <v>29</v>
      </c>
      <c r="D8616" t="s">
        <v>18</v>
      </c>
      <c r="E8616" t="s">
        <v>566</v>
      </c>
      <c r="F8616" t="s">
        <v>958</v>
      </c>
      <c r="G8616" t="s">
        <v>21</v>
      </c>
      <c r="H8616" t="s">
        <v>5036</v>
      </c>
      <c r="I8616" s="1">
        <v>41956</v>
      </c>
      <c r="J8616" t="s">
        <v>2688</v>
      </c>
      <c r="K8616">
        <v>84</v>
      </c>
      <c r="L8616">
        <v>84</v>
      </c>
      <c r="M8616">
        <v>0</v>
      </c>
      <c r="N8616">
        <v>80</v>
      </c>
      <c r="O8616" t="s">
        <v>23</v>
      </c>
      <c r="P8616" t="s">
        <v>25</v>
      </c>
      <c r="Q8616">
        <f ca="1">DATEDIF(Data[[#This Row],[Birthdate]],TODAY(),"Y")</f>
        <v>11</v>
      </c>
      <c r="R8616" t="str">
        <f ca="1">IF(Data[[#This Row],[Age]]&lt;=10,"3-10 Years",IF(Data[[#This Row],[Age]]&lt;=15,"11-15 Years",IF(Data[[#This Row],[Age]]&lt;=19,"16-19 Years", "20+ Years")))</f>
        <v>11-15 Years</v>
      </c>
    </row>
    <row r="8617" spans="1:18" x14ac:dyDescent="0.35">
      <c r="A8617" t="s">
        <v>771</v>
      </c>
      <c r="B8617" s="1">
        <v>45447</v>
      </c>
      <c r="C8617" t="s">
        <v>29</v>
      </c>
      <c r="D8617" t="s">
        <v>18</v>
      </c>
      <c r="E8617" t="s">
        <v>566</v>
      </c>
      <c r="F8617" t="s">
        <v>958</v>
      </c>
      <c r="G8617" t="s">
        <v>21</v>
      </c>
      <c r="H8617" t="s">
        <v>5036</v>
      </c>
      <c r="I8617" s="1">
        <v>41951</v>
      </c>
      <c r="J8617" t="s">
        <v>772</v>
      </c>
      <c r="K8617">
        <v>84</v>
      </c>
      <c r="L8617">
        <v>84</v>
      </c>
      <c r="M8617">
        <v>0</v>
      </c>
      <c r="N8617">
        <v>80</v>
      </c>
      <c r="O8617" t="s">
        <v>23</v>
      </c>
      <c r="P8617" t="s">
        <v>152</v>
      </c>
      <c r="Q8617">
        <f ca="1">DATEDIF(Data[[#This Row],[Birthdate]],TODAY(),"Y")</f>
        <v>11</v>
      </c>
      <c r="R8617" t="str">
        <f ca="1">IF(Data[[#This Row],[Age]]&lt;=10,"3-10 Years",IF(Data[[#This Row],[Age]]&lt;=15,"11-15 Years",IF(Data[[#This Row],[Age]]&lt;=19,"16-19 Years", "20+ Years")))</f>
        <v>11-15 Years</v>
      </c>
    </row>
    <row r="8618" spans="1:18" x14ac:dyDescent="0.35">
      <c r="A8618" t="s">
        <v>771</v>
      </c>
      <c r="B8618" s="1">
        <v>45447</v>
      </c>
      <c r="C8618" t="s">
        <v>29</v>
      </c>
      <c r="D8618" t="s">
        <v>18</v>
      </c>
      <c r="E8618" t="s">
        <v>566</v>
      </c>
      <c r="F8618" t="s">
        <v>958</v>
      </c>
      <c r="G8618" t="s">
        <v>21</v>
      </c>
      <c r="H8618" t="s">
        <v>5036</v>
      </c>
      <c r="I8618" s="1">
        <v>41951</v>
      </c>
      <c r="J8618" t="s">
        <v>772</v>
      </c>
      <c r="K8618">
        <v>84</v>
      </c>
      <c r="L8618">
        <v>84</v>
      </c>
      <c r="M8618">
        <v>0</v>
      </c>
      <c r="N8618">
        <v>80</v>
      </c>
      <c r="O8618" t="s">
        <v>23</v>
      </c>
      <c r="P8618" t="s">
        <v>152</v>
      </c>
      <c r="Q8618">
        <f ca="1">DATEDIF(Data[[#This Row],[Birthdate]],TODAY(),"Y")</f>
        <v>11</v>
      </c>
      <c r="R8618" t="str">
        <f ca="1">IF(Data[[#This Row],[Age]]&lt;=10,"3-10 Years",IF(Data[[#This Row],[Age]]&lt;=15,"11-15 Years",IF(Data[[#This Row],[Age]]&lt;=19,"16-19 Years", "20+ Years")))</f>
        <v>11-15 Years</v>
      </c>
    </row>
    <row r="8619" spans="1:18" x14ac:dyDescent="0.35">
      <c r="A8619" t="s">
        <v>771</v>
      </c>
      <c r="B8619" s="1">
        <v>45447</v>
      </c>
      <c r="C8619" t="s">
        <v>29</v>
      </c>
      <c r="D8619" t="s">
        <v>18</v>
      </c>
      <c r="E8619" t="s">
        <v>566</v>
      </c>
      <c r="F8619" t="s">
        <v>958</v>
      </c>
      <c r="G8619" t="s">
        <v>21</v>
      </c>
      <c r="H8619" t="s">
        <v>5036</v>
      </c>
      <c r="I8619" s="1">
        <v>41951</v>
      </c>
      <c r="J8619" t="s">
        <v>772</v>
      </c>
      <c r="K8619">
        <v>84</v>
      </c>
      <c r="L8619">
        <v>84</v>
      </c>
      <c r="M8619">
        <v>0</v>
      </c>
      <c r="N8619">
        <v>80</v>
      </c>
      <c r="O8619" t="s">
        <v>23</v>
      </c>
      <c r="P8619" t="s">
        <v>152</v>
      </c>
      <c r="Q8619">
        <f ca="1">DATEDIF(Data[[#This Row],[Birthdate]],TODAY(),"Y")</f>
        <v>11</v>
      </c>
      <c r="R8619" t="str">
        <f ca="1">IF(Data[[#This Row],[Age]]&lt;=10,"3-10 Years",IF(Data[[#This Row],[Age]]&lt;=15,"11-15 Years",IF(Data[[#This Row],[Age]]&lt;=19,"16-19 Years", "20+ Years")))</f>
        <v>11-15 Years</v>
      </c>
    </row>
    <row r="8620" spans="1:18" x14ac:dyDescent="0.35">
      <c r="A8620" t="s">
        <v>771</v>
      </c>
      <c r="B8620" s="1">
        <v>45447</v>
      </c>
      <c r="C8620" t="s">
        <v>29</v>
      </c>
      <c r="D8620" t="s">
        <v>18</v>
      </c>
      <c r="E8620" t="s">
        <v>566</v>
      </c>
      <c r="F8620" t="s">
        <v>958</v>
      </c>
      <c r="G8620" t="s">
        <v>21</v>
      </c>
      <c r="H8620" t="s">
        <v>5036</v>
      </c>
      <c r="I8620" s="1">
        <v>41951</v>
      </c>
      <c r="J8620" t="s">
        <v>772</v>
      </c>
      <c r="K8620">
        <v>84</v>
      </c>
      <c r="L8620">
        <v>84</v>
      </c>
      <c r="M8620">
        <v>0</v>
      </c>
      <c r="N8620">
        <v>80</v>
      </c>
      <c r="O8620" t="s">
        <v>23</v>
      </c>
      <c r="P8620" t="s">
        <v>152</v>
      </c>
      <c r="Q8620">
        <f ca="1">DATEDIF(Data[[#This Row],[Birthdate]],TODAY(),"Y")</f>
        <v>11</v>
      </c>
      <c r="R8620" t="str">
        <f ca="1">IF(Data[[#This Row],[Age]]&lt;=10,"3-10 Years",IF(Data[[#This Row],[Age]]&lt;=15,"11-15 Years",IF(Data[[#This Row],[Age]]&lt;=19,"16-19 Years", "20+ Years")))</f>
        <v>11-15 Years</v>
      </c>
    </row>
    <row r="8621" spans="1:18" x14ac:dyDescent="0.35">
      <c r="A8621" t="s">
        <v>771</v>
      </c>
      <c r="B8621" s="1">
        <v>45447</v>
      </c>
      <c r="C8621" t="s">
        <v>29</v>
      </c>
      <c r="D8621" t="s">
        <v>18</v>
      </c>
      <c r="E8621" t="s">
        <v>566</v>
      </c>
      <c r="F8621" t="s">
        <v>958</v>
      </c>
      <c r="G8621" t="s">
        <v>21</v>
      </c>
      <c r="H8621" t="s">
        <v>5036</v>
      </c>
      <c r="I8621" s="1">
        <v>41951</v>
      </c>
      <c r="J8621" t="s">
        <v>772</v>
      </c>
      <c r="K8621">
        <v>84</v>
      </c>
      <c r="L8621">
        <v>84</v>
      </c>
      <c r="M8621">
        <v>0</v>
      </c>
      <c r="N8621">
        <v>80</v>
      </c>
      <c r="O8621" t="s">
        <v>23</v>
      </c>
      <c r="P8621" t="s">
        <v>152</v>
      </c>
      <c r="Q8621">
        <f ca="1">DATEDIF(Data[[#This Row],[Birthdate]],TODAY(),"Y")</f>
        <v>11</v>
      </c>
      <c r="R8621" t="str">
        <f ca="1">IF(Data[[#This Row],[Age]]&lt;=10,"3-10 Years",IF(Data[[#This Row],[Age]]&lt;=15,"11-15 Years",IF(Data[[#This Row],[Age]]&lt;=19,"16-19 Years", "20+ Years")))</f>
        <v>11-15 Years</v>
      </c>
    </row>
    <row r="8622" spans="1:18" x14ac:dyDescent="0.35">
      <c r="A8622" t="s">
        <v>3113</v>
      </c>
      <c r="B8622" s="1">
        <v>45409</v>
      </c>
      <c r="C8622" t="s">
        <v>29</v>
      </c>
      <c r="D8622" t="s">
        <v>104</v>
      </c>
      <c r="E8622" t="s">
        <v>779</v>
      </c>
      <c r="F8622" t="s">
        <v>780</v>
      </c>
      <c r="G8622" t="s">
        <v>105</v>
      </c>
      <c r="H8622" t="s">
        <v>5036</v>
      </c>
      <c r="I8622" s="1">
        <v>41649</v>
      </c>
      <c r="J8622" t="s">
        <v>3114</v>
      </c>
      <c r="K8622">
        <v>329</v>
      </c>
      <c r="L8622">
        <v>329</v>
      </c>
      <c r="M8622">
        <v>0</v>
      </c>
      <c r="N8622">
        <v>450</v>
      </c>
      <c r="O8622" t="s">
        <v>23</v>
      </c>
      <c r="P8622" t="s">
        <v>25</v>
      </c>
      <c r="Q8622">
        <f ca="1">DATEDIF(Data[[#This Row],[Birthdate]],TODAY(),"Y")</f>
        <v>11</v>
      </c>
      <c r="R8622" t="str">
        <f ca="1">IF(Data[[#This Row],[Age]]&lt;=10,"3-10 Years",IF(Data[[#This Row],[Age]]&lt;=15,"11-15 Years",IF(Data[[#This Row],[Age]]&lt;=19,"16-19 Years", "20+ Years")))</f>
        <v>11-15 Years</v>
      </c>
    </row>
    <row r="8623" spans="1:18" x14ac:dyDescent="0.35">
      <c r="A8623" t="s">
        <v>1552</v>
      </c>
      <c r="B8623" s="1">
        <v>45390</v>
      </c>
      <c r="C8623" t="s">
        <v>29</v>
      </c>
      <c r="D8623" t="s">
        <v>104</v>
      </c>
      <c r="E8623" t="s">
        <v>779</v>
      </c>
      <c r="F8623" t="s">
        <v>780</v>
      </c>
      <c r="G8623" t="s">
        <v>37</v>
      </c>
      <c r="H8623" t="s">
        <v>5036</v>
      </c>
      <c r="I8623" s="1">
        <v>41810</v>
      </c>
      <c r="J8623" t="s">
        <v>293</v>
      </c>
      <c r="K8623">
        <v>470</v>
      </c>
      <c r="L8623">
        <v>470</v>
      </c>
      <c r="M8623">
        <v>0</v>
      </c>
      <c r="N8623">
        <v>450</v>
      </c>
      <c r="O8623" t="s">
        <v>23</v>
      </c>
      <c r="P8623" t="s">
        <v>25</v>
      </c>
      <c r="Q8623">
        <f ca="1">DATEDIF(Data[[#This Row],[Birthdate]],TODAY(),"Y")</f>
        <v>11</v>
      </c>
      <c r="R8623" t="str">
        <f ca="1">IF(Data[[#This Row],[Age]]&lt;=10,"3-10 Years",IF(Data[[#This Row],[Age]]&lt;=15,"11-15 Years",IF(Data[[#This Row],[Age]]&lt;=19,"16-19 Years", "20+ Years")))</f>
        <v>11-15 Years</v>
      </c>
    </row>
    <row r="8624" spans="1:18" x14ac:dyDescent="0.35">
      <c r="A8624" t="s">
        <v>1560</v>
      </c>
      <c r="B8624" s="1">
        <v>45370</v>
      </c>
      <c r="C8624" t="s">
        <v>29</v>
      </c>
      <c r="D8624" t="s">
        <v>104</v>
      </c>
      <c r="E8624" t="s">
        <v>779</v>
      </c>
      <c r="F8624" t="s">
        <v>780</v>
      </c>
      <c r="G8624" t="s">
        <v>37</v>
      </c>
      <c r="H8624" t="s">
        <v>5036</v>
      </c>
      <c r="I8624" s="1">
        <v>41803</v>
      </c>
      <c r="J8624" t="s">
        <v>1561</v>
      </c>
      <c r="K8624">
        <v>470</v>
      </c>
      <c r="L8624">
        <v>470</v>
      </c>
      <c r="M8624">
        <v>0</v>
      </c>
      <c r="N8624">
        <v>450</v>
      </c>
      <c r="O8624" t="s">
        <v>23</v>
      </c>
      <c r="P8624" t="s">
        <v>25</v>
      </c>
      <c r="Q8624">
        <f ca="1">DATEDIF(Data[[#This Row],[Birthdate]],TODAY(),"Y")</f>
        <v>11</v>
      </c>
      <c r="R8624" t="str">
        <f ca="1">IF(Data[[#This Row],[Age]]&lt;=10,"3-10 Years",IF(Data[[#This Row],[Age]]&lt;=15,"11-15 Years",IF(Data[[#This Row],[Age]]&lt;=19,"16-19 Years", "20+ Years")))</f>
        <v>11-15 Years</v>
      </c>
    </row>
    <row r="8625" spans="1:18" x14ac:dyDescent="0.35">
      <c r="A8625" t="s">
        <v>3031</v>
      </c>
      <c r="B8625" s="1">
        <v>45361</v>
      </c>
      <c r="C8625" t="s">
        <v>29</v>
      </c>
      <c r="D8625" t="s">
        <v>104</v>
      </c>
      <c r="E8625" t="s">
        <v>779</v>
      </c>
      <c r="F8625" t="s">
        <v>780</v>
      </c>
      <c r="G8625" t="s">
        <v>105</v>
      </c>
      <c r="H8625" t="s">
        <v>5036</v>
      </c>
      <c r="I8625" s="1">
        <v>41830</v>
      </c>
      <c r="J8625" t="s">
        <v>3032</v>
      </c>
      <c r="K8625">
        <v>470</v>
      </c>
      <c r="L8625">
        <v>470</v>
      </c>
      <c r="M8625">
        <v>0</v>
      </c>
      <c r="N8625">
        <v>450</v>
      </c>
      <c r="O8625" t="s">
        <v>23</v>
      </c>
      <c r="P8625" t="s">
        <v>25</v>
      </c>
      <c r="Q8625">
        <f ca="1">DATEDIF(Data[[#This Row],[Birthdate]],TODAY(),"Y")</f>
        <v>11</v>
      </c>
      <c r="R8625" t="str">
        <f ca="1">IF(Data[[#This Row],[Age]]&lt;=10,"3-10 Years",IF(Data[[#This Row],[Age]]&lt;=15,"11-15 Years",IF(Data[[#This Row],[Age]]&lt;=19,"16-19 Years", "20+ Years")))</f>
        <v>11-15 Years</v>
      </c>
    </row>
    <row r="8626" spans="1:18" x14ac:dyDescent="0.35">
      <c r="A8626" t="s">
        <v>771</v>
      </c>
      <c r="B8626" s="1">
        <v>45333</v>
      </c>
      <c r="C8626" t="s">
        <v>29</v>
      </c>
      <c r="D8626" t="s">
        <v>104</v>
      </c>
      <c r="E8626" t="s">
        <v>779</v>
      </c>
      <c r="F8626" t="s">
        <v>780</v>
      </c>
      <c r="G8626" t="s">
        <v>21</v>
      </c>
      <c r="H8626" t="s">
        <v>5036</v>
      </c>
      <c r="I8626" s="1">
        <v>41951</v>
      </c>
      <c r="J8626" t="s">
        <v>772</v>
      </c>
      <c r="K8626">
        <v>377</v>
      </c>
      <c r="L8626">
        <v>377</v>
      </c>
      <c r="M8626">
        <v>0</v>
      </c>
      <c r="N8626">
        <v>399</v>
      </c>
      <c r="O8626" t="s">
        <v>23</v>
      </c>
      <c r="P8626" t="s">
        <v>152</v>
      </c>
      <c r="Q8626">
        <f ca="1">DATEDIF(Data[[#This Row],[Birthdate]],TODAY(),"Y")</f>
        <v>11</v>
      </c>
      <c r="R8626" t="str">
        <f ca="1">IF(Data[[#This Row],[Age]]&lt;=10,"3-10 Years",IF(Data[[#This Row],[Age]]&lt;=15,"11-15 Years",IF(Data[[#This Row],[Age]]&lt;=19,"16-19 Years", "20+ Years")))</f>
        <v>11-15 Years</v>
      </c>
    </row>
    <row r="8627" spans="1:18" x14ac:dyDescent="0.35">
      <c r="A8627" t="s">
        <v>3156</v>
      </c>
      <c r="B8627" s="1">
        <v>45343</v>
      </c>
      <c r="C8627" t="s">
        <v>29</v>
      </c>
      <c r="D8627" t="s">
        <v>104</v>
      </c>
      <c r="E8627" t="s">
        <v>779</v>
      </c>
      <c r="F8627" t="s">
        <v>1194</v>
      </c>
      <c r="G8627" t="s">
        <v>50</v>
      </c>
      <c r="H8627" t="s">
        <v>5036</v>
      </c>
      <c r="I8627" s="1">
        <v>41841</v>
      </c>
      <c r="J8627" t="s">
        <v>3155</v>
      </c>
      <c r="K8627">
        <v>470</v>
      </c>
      <c r="L8627">
        <v>470</v>
      </c>
      <c r="M8627">
        <v>0</v>
      </c>
      <c r="N8627">
        <v>450</v>
      </c>
      <c r="O8627" t="s">
        <v>1062</v>
      </c>
      <c r="P8627" t="s">
        <v>25</v>
      </c>
      <c r="Q8627">
        <f ca="1">DATEDIF(Data[[#This Row],[Birthdate]],TODAY(),"Y")</f>
        <v>11</v>
      </c>
      <c r="R8627" t="str">
        <f ca="1">IF(Data[[#This Row],[Age]]&lt;=10,"3-10 Years",IF(Data[[#This Row],[Age]]&lt;=15,"11-15 Years",IF(Data[[#This Row],[Age]]&lt;=19,"16-19 Years", "20+ Years")))</f>
        <v>11-15 Years</v>
      </c>
    </row>
    <row r="8628" spans="1:18" x14ac:dyDescent="0.35">
      <c r="A8628" t="s">
        <v>3210</v>
      </c>
      <c r="B8628" s="1">
        <v>45683</v>
      </c>
      <c r="C8628" t="s">
        <v>29</v>
      </c>
      <c r="D8628" t="s">
        <v>1631</v>
      </c>
      <c r="E8628" t="s">
        <v>19</v>
      </c>
      <c r="F8628" t="s">
        <v>20</v>
      </c>
      <c r="G8628" t="s">
        <v>1585</v>
      </c>
      <c r="H8628" t="s">
        <v>1083</v>
      </c>
      <c r="I8628" s="1">
        <v>41920</v>
      </c>
      <c r="J8628" t="s">
        <v>3211</v>
      </c>
      <c r="K8628">
        <v>65</v>
      </c>
      <c r="L8628">
        <v>65</v>
      </c>
      <c r="M8628">
        <v>0</v>
      </c>
      <c r="N8628">
        <v>65</v>
      </c>
      <c r="O8628" t="s">
        <v>3200</v>
      </c>
      <c r="P8628" t="s">
        <v>25</v>
      </c>
      <c r="Q8628">
        <f ca="1">DATEDIF(Data[[#This Row],[Birthdate]],TODAY(),"Y")</f>
        <v>11</v>
      </c>
      <c r="R8628" t="str">
        <f ca="1">IF(Data[[#This Row],[Age]]&lt;=10,"3-10 Years",IF(Data[[#This Row],[Age]]&lt;=15,"11-15 Years",IF(Data[[#This Row],[Age]]&lt;=19,"16-19 Years", "20+ Years")))</f>
        <v>11-15 Years</v>
      </c>
    </row>
    <row r="8629" spans="1:18" x14ac:dyDescent="0.35">
      <c r="A8629" t="s">
        <v>3212</v>
      </c>
      <c r="B8629" s="1">
        <v>45683</v>
      </c>
      <c r="C8629" t="s">
        <v>29</v>
      </c>
      <c r="D8629" t="s">
        <v>1631</v>
      </c>
      <c r="E8629" t="s">
        <v>19</v>
      </c>
      <c r="F8629" t="s">
        <v>20</v>
      </c>
      <c r="G8629" t="s">
        <v>50</v>
      </c>
      <c r="H8629" t="s">
        <v>5036</v>
      </c>
      <c r="I8629" s="1">
        <v>41692</v>
      </c>
      <c r="J8629" t="s">
        <v>3213</v>
      </c>
      <c r="K8629">
        <v>65</v>
      </c>
      <c r="L8629">
        <v>65</v>
      </c>
      <c r="M8629">
        <v>0</v>
      </c>
      <c r="N8629">
        <v>65</v>
      </c>
      <c r="O8629" t="s">
        <v>3200</v>
      </c>
      <c r="P8629" t="s">
        <v>25</v>
      </c>
      <c r="Q8629">
        <f ca="1">DATEDIF(Data[[#This Row],[Birthdate]],TODAY(),"Y")</f>
        <v>11</v>
      </c>
      <c r="R8629" t="str">
        <f ca="1">IF(Data[[#This Row],[Age]]&lt;=10,"3-10 Years",IF(Data[[#This Row],[Age]]&lt;=15,"11-15 Years",IF(Data[[#This Row],[Age]]&lt;=19,"16-19 Years", "20+ Years")))</f>
        <v>11-15 Years</v>
      </c>
    </row>
    <row r="8630" spans="1:18" x14ac:dyDescent="0.35">
      <c r="A8630" t="s">
        <v>2332</v>
      </c>
      <c r="B8630" s="1">
        <v>45681</v>
      </c>
      <c r="C8630" t="s">
        <v>29</v>
      </c>
      <c r="D8630" t="s">
        <v>1631</v>
      </c>
      <c r="E8630" t="s">
        <v>19</v>
      </c>
      <c r="F8630" t="s">
        <v>20</v>
      </c>
      <c r="G8630" t="s">
        <v>118</v>
      </c>
      <c r="H8630" t="s">
        <v>5036</v>
      </c>
      <c r="I8630" s="1">
        <v>41635</v>
      </c>
      <c r="J8630" t="s">
        <v>2333</v>
      </c>
      <c r="K8630">
        <v>65</v>
      </c>
      <c r="L8630">
        <v>65</v>
      </c>
      <c r="M8630">
        <v>0</v>
      </c>
      <c r="N8630">
        <v>65</v>
      </c>
      <c r="O8630" t="s">
        <v>23</v>
      </c>
      <c r="P8630" t="s">
        <v>25</v>
      </c>
      <c r="Q8630">
        <f ca="1">DATEDIF(Data[[#This Row],[Birthdate]],TODAY(),"Y")</f>
        <v>11</v>
      </c>
      <c r="R8630" t="str">
        <f ca="1">IF(Data[[#This Row],[Age]]&lt;=10,"3-10 Years",IF(Data[[#This Row],[Age]]&lt;=15,"11-15 Years",IF(Data[[#This Row],[Age]]&lt;=19,"16-19 Years", "20+ Years")))</f>
        <v>11-15 Years</v>
      </c>
    </row>
    <row r="8631" spans="1:18" x14ac:dyDescent="0.35">
      <c r="A8631" t="s">
        <v>2305</v>
      </c>
      <c r="B8631" s="1">
        <v>45681</v>
      </c>
      <c r="C8631" t="s">
        <v>29</v>
      </c>
      <c r="D8631" t="s">
        <v>1631</v>
      </c>
      <c r="E8631" t="s">
        <v>19</v>
      </c>
      <c r="F8631" t="s">
        <v>20</v>
      </c>
      <c r="G8631" t="s">
        <v>37</v>
      </c>
      <c r="H8631" t="s">
        <v>5036</v>
      </c>
      <c r="I8631" s="1">
        <v>41681</v>
      </c>
      <c r="J8631" t="s">
        <v>2306</v>
      </c>
      <c r="K8631">
        <v>65</v>
      </c>
      <c r="L8631">
        <v>65</v>
      </c>
      <c r="M8631">
        <v>0</v>
      </c>
      <c r="N8631">
        <v>65</v>
      </c>
      <c r="O8631" t="s">
        <v>23</v>
      </c>
      <c r="P8631" t="s">
        <v>25</v>
      </c>
      <c r="Q8631">
        <f ca="1">DATEDIF(Data[[#This Row],[Birthdate]],TODAY(),"Y")</f>
        <v>11</v>
      </c>
      <c r="R8631" t="str">
        <f ca="1">IF(Data[[#This Row],[Age]]&lt;=10,"3-10 Years",IF(Data[[#This Row],[Age]]&lt;=15,"11-15 Years",IF(Data[[#This Row],[Age]]&lt;=19,"16-19 Years", "20+ Years")))</f>
        <v>11-15 Years</v>
      </c>
    </row>
    <row r="8632" spans="1:18" x14ac:dyDescent="0.35">
      <c r="A8632" t="s">
        <v>149</v>
      </c>
      <c r="B8632" s="1">
        <v>45679</v>
      </c>
      <c r="C8632" t="s">
        <v>150</v>
      </c>
      <c r="D8632" t="s">
        <v>1631</v>
      </c>
      <c r="E8632" t="s">
        <v>19</v>
      </c>
      <c r="F8632" t="s">
        <v>20</v>
      </c>
      <c r="G8632" t="s">
        <v>21</v>
      </c>
      <c r="H8632" t="s">
        <v>5036</v>
      </c>
      <c r="I8632" s="1">
        <v>41682</v>
      </c>
      <c r="J8632" t="s">
        <v>151</v>
      </c>
      <c r="K8632">
        <v>65</v>
      </c>
      <c r="L8632">
        <v>0</v>
      </c>
      <c r="M8632">
        <v>65</v>
      </c>
      <c r="N8632">
        <v>65</v>
      </c>
      <c r="O8632" t="s">
        <v>23</v>
      </c>
      <c r="P8632" t="s">
        <v>152</v>
      </c>
      <c r="Q8632">
        <f ca="1">DATEDIF(Data[[#This Row],[Birthdate]],TODAY(),"Y")</f>
        <v>11</v>
      </c>
      <c r="R8632" t="str">
        <f ca="1">IF(Data[[#This Row],[Age]]&lt;=10,"3-10 Years",IF(Data[[#This Row],[Age]]&lt;=15,"11-15 Years",IF(Data[[#This Row],[Age]]&lt;=19,"16-19 Years", "20+ Years")))</f>
        <v>11-15 Years</v>
      </c>
    </row>
    <row r="8633" spans="1:18" x14ac:dyDescent="0.35">
      <c r="A8633" t="s">
        <v>1973</v>
      </c>
      <c r="B8633" s="1">
        <v>45678</v>
      </c>
      <c r="C8633" t="s">
        <v>29</v>
      </c>
      <c r="D8633" t="s">
        <v>1631</v>
      </c>
      <c r="E8633" t="s">
        <v>19</v>
      </c>
      <c r="F8633" t="s">
        <v>20</v>
      </c>
      <c r="G8633" t="s">
        <v>37</v>
      </c>
      <c r="H8633" t="s">
        <v>5036</v>
      </c>
      <c r="I8633" s="1">
        <v>41635</v>
      </c>
      <c r="J8633" t="s">
        <v>267</v>
      </c>
      <c r="K8633">
        <v>65</v>
      </c>
      <c r="L8633">
        <v>65</v>
      </c>
      <c r="M8633">
        <v>0</v>
      </c>
      <c r="N8633">
        <v>65</v>
      </c>
      <c r="O8633" t="s">
        <v>23</v>
      </c>
      <c r="P8633" t="s">
        <v>25</v>
      </c>
      <c r="Q8633">
        <f ca="1">DATEDIF(Data[[#This Row],[Birthdate]],TODAY(),"Y")</f>
        <v>11</v>
      </c>
      <c r="R8633" t="str">
        <f ca="1">IF(Data[[#This Row],[Age]]&lt;=10,"3-10 Years",IF(Data[[#This Row],[Age]]&lt;=15,"11-15 Years",IF(Data[[#This Row],[Age]]&lt;=19,"16-19 Years", "20+ Years")))</f>
        <v>11-15 Years</v>
      </c>
    </row>
    <row r="8634" spans="1:18" x14ac:dyDescent="0.35">
      <c r="A8634" t="s">
        <v>2307</v>
      </c>
      <c r="B8634" s="1">
        <v>45678</v>
      </c>
      <c r="C8634" t="s">
        <v>150</v>
      </c>
      <c r="D8634" t="s">
        <v>1631</v>
      </c>
      <c r="E8634" t="s">
        <v>19</v>
      </c>
      <c r="F8634" t="s">
        <v>20</v>
      </c>
      <c r="G8634" t="s">
        <v>21</v>
      </c>
      <c r="H8634" t="s">
        <v>5036</v>
      </c>
      <c r="I8634" s="1">
        <v>41668</v>
      </c>
      <c r="J8634" t="s">
        <v>2308</v>
      </c>
      <c r="K8634">
        <v>65</v>
      </c>
      <c r="L8634">
        <v>0</v>
      </c>
      <c r="M8634">
        <v>65</v>
      </c>
      <c r="N8634">
        <v>65</v>
      </c>
      <c r="O8634" t="s">
        <v>23</v>
      </c>
      <c r="P8634" t="s">
        <v>152</v>
      </c>
      <c r="Q8634">
        <f ca="1">DATEDIF(Data[[#This Row],[Birthdate]],TODAY(),"Y")</f>
        <v>11</v>
      </c>
      <c r="R8634" t="str">
        <f ca="1">IF(Data[[#This Row],[Age]]&lt;=10,"3-10 Years",IF(Data[[#This Row],[Age]]&lt;=15,"11-15 Years",IF(Data[[#This Row],[Age]]&lt;=19,"16-19 Years", "20+ Years")))</f>
        <v>11-15 Years</v>
      </c>
    </row>
    <row r="8635" spans="1:18" x14ac:dyDescent="0.35">
      <c r="A8635" t="s">
        <v>1265</v>
      </c>
      <c r="B8635" s="1">
        <v>45678</v>
      </c>
      <c r="C8635" t="s">
        <v>29</v>
      </c>
      <c r="D8635" t="s">
        <v>1631</v>
      </c>
      <c r="E8635" t="s">
        <v>19</v>
      </c>
      <c r="F8635" t="s">
        <v>20</v>
      </c>
      <c r="G8635" t="s">
        <v>1266</v>
      </c>
      <c r="H8635" t="s">
        <v>1083</v>
      </c>
      <c r="I8635" s="1">
        <v>41621</v>
      </c>
      <c r="J8635" t="s">
        <v>1267</v>
      </c>
      <c r="K8635">
        <v>65</v>
      </c>
      <c r="L8635">
        <v>65</v>
      </c>
      <c r="M8635">
        <v>0</v>
      </c>
      <c r="N8635">
        <v>65</v>
      </c>
      <c r="O8635" t="s">
        <v>23</v>
      </c>
      <c r="P8635" t="s">
        <v>25</v>
      </c>
      <c r="Q8635">
        <f ca="1">DATEDIF(Data[[#This Row],[Birthdate]],TODAY(),"Y")</f>
        <v>11</v>
      </c>
      <c r="R8635" t="str">
        <f ca="1">IF(Data[[#This Row],[Age]]&lt;=10,"3-10 Years",IF(Data[[#This Row],[Age]]&lt;=15,"11-15 Years",IF(Data[[#This Row],[Age]]&lt;=19,"16-19 Years", "20+ Years")))</f>
        <v>11-15 Years</v>
      </c>
    </row>
    <row r="8636" spans="1:18" x14ac:dyDescent="0.35">
      <c r="A8636" t="s">
        <v>309</v>
      </c>
      <c r="B8636" s="1">
        <v>45677</v>
      </c>
      <c r="C8636" t="s">
        <v>29</v>
      </c>
      <c r="D8636" t="s">
        <v>1631</v>
      </c>
      <c r="E8636" t="s">
        <v>19</v>
      </c>
      <c r="F8636" t="s">
        <v>20</v>
      </c>
      <c r="G8636" t="s">
        <v>81</v>
      </c>
      <c r="H8636" t="s">
        <v>1083</v>
      </c>
      <c r="I8636" s="1">
        <v>41698</v>
      </c>
      <c r="J8636" t="s">
        <v>310</v>
      </c>
      <c r="K8636">
        <v>65</v>
      </c>
      <c r="L8636">
        <v>65</v>
      </c>
      <c r="M8636">
        <v>0</v>
      </c>
      <c r="N8636">
        <v>65</v>
      </c>
      <c r="O8636" t="s">
        <v>23</v>
      </c>
      <c r="P8636" t="s">
        <v>25</v>
      </c>
      <c r="Q8636">
        <f ca="1">DATEDIF(Data[[#This Row],[Birthdate]],TODAY(),"Y")</f>
        <v>11</v>
      </c>
      <c r="R8636" t="str">
        <f ca="1">IF(Data[[#This Row],[Age]]&lt;=10,"3-10 Years",IF(Data[[#This Row],[Age]]&lt;=15,"11-15 Years",IF(Data[[#This Row],[Age]]&lt;=19,"16-19 Years", "20+ Years")))</f>
        <v>11-15 Years</v>
      </c>
    </row>
    <row r="8637" spans="1:18" x14ac:dyDescent="0.35">
      <c r="A8637" t="s">
        <v>643</v>
      </c>
      <c r="B8637" s="1">
        <v>45677</v>
      </c>
      <c r="C8637" t="s">
        <v>29</v>
      </c>
      <c r="D8637" t="s">
        <v>1631</v>
      </c>
      <c r="E8637" t="s">
        <v>19</v>
      </c>
      <c r="F8637" t="s">
        <v>20</v>
      </c>
      <c r="G8637" t="s">
        <v>50</v>
      </c>
      <c r="H8637" t="s">
        <v>5036</v>
      </c>
      <c r="I8637" s="1">
        <v>41648</v>
      </c>
      <c r="J8637" t="s">
        <v>644</v>
      </c>
      <c r="K8637">
        <v>65</v>
      </c>
      <c r="L8637">
        <v>65</v>
      </c>
      <c r="M8637">
        <v>0</v>
      </c>
      <c r="N8637">
        <v>65</v>
      </c>
      <c r="O8637" t="s">
        <v>23</v>
      </c>
      <c r="P8637" t="s">
        <v>152</v>
      </c>
      <c r="Q8637">
        <f ca="1">DATEDIF(Data[[#This Row],[Birthdate]],TODAY(),"Y")</f>
        <v>11</v>
      </c>
      <c r="R8637" t="str">
        <f ca="1">IF(Data[[#This Row],[Age]]&lt;=10,"3-10 Years",IF(Data[[#This Row],[Age]]&lt;=15,"11-15 Years",IF(Data[[#This Row],[Age]]&lt;=19,"16-19 Years", "20+ Years")))</f>
        <v>11-15 Years</v>
      </c>
    </row>
    <row r="8638" spans="1:18" x14ac:dyDescent="0.35">
      <c r="A8638" t="s">
        <v>1685</v>
      </c>
      <c r="B8638" s="1">
        <v>45676</v>
      </c>
      <c r="C8638" t="s">
        <v>29</v>
      </c>
      <c r="D8638" t="s">
        <v>1631</v>
      </c>
      <c r="E8638" t="s">
        <v>19</v>
      </c>
      <c r="F8638" t="s">
        <v>20</v>
      </c>
      <c r="G8638" t="s">
        <v>47</v>
      </c>
      <c r="H8638" t="s">
        <v>5036</v>
      </c>
      <c r="I8638" s="1">
        <v>41643</v>
      </c>
      <c r="J8638" t="s">
        <v>743</v>
      </c>
      <c r="K8638">
        <v>65</v>
      </c>
      <c r="L8638">
        <v>65</v>
      </c>
      <c r="M8638">
        <v>0</v>
      </c>
      <c r="N8638">
        <v>65</v>
      </c>
      <c r="O8638" t="s">
        <v>23</v>
      </c>
      <c r="P8638" t="s">
        <v>152</v>
      </c>
      <c r="Q8638">
        <f ca="1">DATEDIF(Data[[#This Row],[Birthdate]],TODAY(),"Y")</f>
        <v>11</v>
      </c>
      <c r="R8638" t="str">
        <f ca="1">IF(Data[[#This Row],[Age]]&lt;=10,"3-10 Years",IF(Data[[#This Row],[Age]]&lt;=15,"11-15 Years",IF(Data[[#This Row],[Age]]&lt;=19,"16-19 Years", "20+ Years")))</f>
        <v>11-15 Years</v>
      </c>
    </row>
    <row r="8639" spans="1:18" x14ac:dyDescent="0.35">
      <c r="A8639" t="s">
        <v>1406</v>
      </c>
      <c r="B8639" s="1">
        <v>45676</v>
      </c>
      <c r="C8639" t="s">
        <v>29</v>
      </c>
      <c r="D8639" t="s">
        <v>1631</v>
      </c>
      <c r="E8639" t="s">
        <v>19</v>
      </c>
      <c r="F8639" t="s">
        <v>20</v>
      </c>
      <c r="G8639" t="s">
        <v>57</v>
      </c>
      <c r="H8639" t="s">
        <v>5036</v>
      </c>
      <c r="I8639" s="1">
        <v>41691</v>
      </c>
      <c r="J8639" t="s">
        <v>1407</v>
      </c>
      <c r="K8639">
        <v>65</v>
      </c>
      <c r="L8639">
        <v>65</v>
      </c>
      <c r="M8639">
        <v>0</v>
      </c>
      <c r="N8639">
        <v>65</v>
      </c>
      <c r="O8639" t="s">
        <v>23</v>
      </c>
      <c r="P8639" t="s">
        <v>25</v>
      </c>
      <c r="Q8639">
        <f ca="1">DATEDIF(Data[[#This Row],[Birthdate]],TODAY(),"Y")</f>
        <v>11</v>
      </c>
      <c r="R8639" t="str">
        <f ca="1">IF(Data[[#This Row],[Age]]&lt;=10,"3-10 Years",IF(Data[[#This Row],[Age]]&lt;=15,"11-15 Years",IF(Data[[#This Row],[Age]]&lt;=19,"16-19 Years", "20+ Years")))</f>
        <v>11-15 Years</v>
      </c>
    </row>
    <row r="8640" spans="1:18" x14ac:dyDescent="0.35">
      <c r="A8640" t="s">
        <v>688</v>
      </c>
      <c r="B8640" s="1">
        <v>45675</v>
      </c>
      <c r="C8640" t="s">
        <v>29</v>
      </c>
      <c r="D8640" t="s">
        <v>1631</v>
      </c>
      <c r="E8640" t="s">
        <v>19</v>
      </c>
      <c r="F8640" t="s">
        <v>20</v>
      </c>
      <c r="G8640" t="s">
        <v>458</v>
      </c>
      <c r="H8640" t="s">
        <v>1083</v>
      </c>
      <c r="I8640" s="1">
        <v>41848</v>
      </c>
      <c r="J8640" t="s">
        <v>2395</v>
      </c>
      <c r="K8640">
        <v>65</v>
      </c>
      <c r="L8640">
        <v>65</v>
      </c>
      <c r="M8640">
        <v>0</v>
      </c>
      <c r="N8640">
        <v>65</v>
      </c>
      <c r="O8640" t="s">
        <v>3200</v>
      </c>
      <c r="P8640" t="s">
        <v>152</v>
      </c>
      <c r="Q8640">
        <f ca="1">DATEDIF(Data[[#This Row],[Birthdate]],TODAY(),"Y")</f>
        <v>11</v>
      </c>
      <c r="R8640" t="str">
        <f ca="1">IF(Data[[#This Row],[Age]]&lt;=10,"3-10 Years",IF(Data[[#This Row],[Age]]&lt;=15,"11-15 Years",IF(Data[[#This Row],[Age]]&lt;=19,"16-19 Years", "20+ Years")))</f>
        <v>11-15 Years</v>
      </c>
    </row>
    <row r="8641" spans="1:18" x14ac:dyDescent="0.35">
      <c r="A8641" t="s">
        <v>270</v>
      </c>
      <c r="B8641" s="1">
        <v>45675</v>
      </c>
      <c r="C8641" t="s">
        <v>150</v>
      </c>
      <c r="D8641" t="s">
        <v>1631</v>
      </c>
      <c r="E8641" t="s">
        <v>19</v>
      </c>
      <c r="F8641" t="s">
        <v>20</v>
      </c>
      <c r="G8641" t="s">
        <v>21</v>
      </c>
      <c r="H8641" t="s">
        <v>5036</v>
      </c>
      <c r="I8641" s="1">
        <v>41640</v>
      </c>
      <c r="J8641" t="s">
        <v>271</v>
      </c>
      <c r="K8641">
        <v>65</v>
      </c>
      <c r="L8641">
        <v>0</v>
      </c>
      <c r="M8641">
        <v>65</v>
      </c>
      <c r="N8641">
        <v>65</v>
      </c>
      <c r="O8641" t="s">
        <v>23</v>
      </c>
      <c r="P8641" t="s">
        <v>25</v>
      </c>
      <c r="Q8641">
        <f ca="1">DATEDIF(Data[[#This Row],[Birthdate]],TODAY(),"Y")</f>
        <v>11</v>
      </c>
      <c r="R8641" t="str">
        <f ca="1">IF(Data[[#This Row],[Age]]&lt;=10,"3-10 Years",IF(Data[[#This Row],[Age]]&lt;=15,"11-15 Years",IF(Data[[#This Row],[Age]]&lt;=19,"16-19 Years", "20+ Years")))</f>
        <v>11-15 Years</v>
      </c>
    </row>
    <row r="8642" spans="1:18" x14ac:dyDescent="0.35">
      <c r="A8642" t="s">
        <v>3250</v>
      </c>
      <c r="B8642" s="1">
        <v>45675</v>
      </c>
      <c r="C8642" t="s">
        <v>29</v>
      </c>
      <c r="D8642" t="s">
        <v>1631</v>
      </c>
      <c r="E8642" t="s">
        <v>19</v>
      </c>
      <c r="F8642" t="s">
        <v>20</v>
      </c>
      <c r="G8642" t="s">
        <v>105</v>
      </c>
      <c r="H8642" t="s">
        <v>5036</v>
      </c>
      <c r="I8642" s="1">
        <v>41649</v>
      </c>
      <c r="J8642" t="s">
        <v>3114</v>
      </c>
      <c r="K8642">
        <v>65</v>
      </c>
      <c r="L8642">
        <v>65</v>
      </c>
      <c r="M8642">
        <v>0</v>
      </c>
      <c r="N8642">
        <v>65</v>
      </c>
      <c r="O8642" t="s">
        <v>23</v>
      </c>
      <c r="P8642" t="s">
        <v>25</v>
      </c>
      <c r="Q8642">
        <f ca="1">DATEDIF(Data[[#This Row],[Birthdate]],TODAY(),"Y")</f>
        <v>11</v>
      </c>
      <c r="R8642" t="str">
        <f ca="1">IF(Data[[#This Row],[Age]]&lt;=10,"3-10 Years",IF(Data[[#This Row],[Age]]&lt;=15,"11-15 Years",IF(Data[[#This Row],[Age]]&lt;=19,"16-19 Years", "20+ Years")))</f>
        <v>11-15 Years</v>
      </c>
    </row>
    <row r="8643" spans="1:18" x14ac:dyDescent="0.35">
      <c r="A8643" t="s">
        <v>1522</v>
      </c>
      <c r="B8643" s="1">
        <v>45675</v>
      </c>
      <c r="C8643" t="s">
        <v>17</v>
      </c>
      <c r="D8643" t="s">
        <v>1631</v>
      </c>
      <c r="E8643" t="s">
        <v>19</v>
      </c>
      <c r="F8643" t="s">
        <v>20</v>
      </c>
      <c r="G8643" t="s">
        <v>105</v>
      </c>
      <c r="H8643" t="s">
        <v>5036</v>
      </c>
      <c r="I8643" s="1">
        <v>41929</v>
      </c>
      <c r="J8643" t="s">
        <v>1523</v>
      </c>
      <c r="K8643">
        <v>65</v>
      </c>
      <c r="L8643">
        <v>65</v>
      </c>
      <c r="M8643">
        <v>0</v>
      </c>
      <c r="N8643">
        <v>65</v>
      </c>
      <c r="O8643" t="s">
        <v>23</v>
      </c>
      <c r="P8643" t="s">
        <v>25</v>
      </c>
      <c r="Q8643">
        <f ca="1">DATEDIF(Data[[#This Row],[Birthdate]],TODAY(),"Y")</f>
        <v>11</v>
      </c>
      <c r="R8643" t="str">
        <f ca="1">IF(Data[[#This Row],[Age]]&lt;=10,"3-10 Years",IF(Data[[#This Row],[Age]]&lt;=15,"11-15 Years",IF(Data[[#This Row],[Age]]&lt;=19,"16-19 Years", "20+ Years")))</f>
        <v>11-15 Years</v>
      </c>
    </row>
    <row r="8644" spans="1:18" x14ac:dyDescent="0.35">
      <c r="A8644" t="s">
        <v>751</v>
      </c>
      <c r="B8644" s="1">
        <v>45673</v>
      </c>
      <c r="C8644" t="s">
        <v>29</v>
      </c>
      <c r="D8644" t="s">
        <v>1631</v>
      </c>
      <c r="E8644" t="s">
        <v>19</v>
      </c>
      <c r="F8644" t="s">
        <v>20</v>
      </c>
      <c r="G8644" t="s">
        <v>105</v>
      </c>
      <c r="H8644" t="s">
        <v>5036</v>
      </c>
      <c r="I8644" s="1">
        <v>41964</v>
      </c>
      <c r="J8644" t="s">
        <v>549</v>
      </c>
      <c r="K8644">
        <v>65</v>
      </c>
      <c r="L8644">
        <v>65</v>
      </c>
      <c r="M8644">
        <v>0</v>
      </c>
      <c r="N8644">
        <v>65</v>
      </c>
      <c r="O8644" t="s">
        <v>23</v>
      </c>
      <c r="P8644" t="s">
        <v>25</v>
      </c>
      <c r="Q8644">
        <f ca="1">DATEDIF(Data[[#This Row],[Birthdate]],TODAY(),"Y")</f>
        <v>11</v>
      </c>
      <c r="R8644" t="str">
        <f ca="1">IF(Data[[#This Row],[Age]]&lt;=10,"3-10 Years",IF(Data[[#This Row],[Age]]&lt;=15,"11-15 Years",IF(Data[[#This Row],[Age]]&lt;=19,"16-19 Years", "20+ Years")))</f>
        <v>11-15 Years</v>
      </c>
    </row>
    <row r="8645" spans="1:18" x14ac:dyDescent="0.35">
      <c r="A8645" t="s">
        <v>689</v>
      </c>
      <c r="B8645" s="1">
        <v>45671</v>
      </c>
      <c r="C8645" t="s">
        <v>29</v>
      </c>
      <c r="D8645" t="s">
        <v>1631</v>
      </c>
      <c r="E8645" t="s">
        <v>19</v>
      </c>
      <c r="F8645" t="s">
        <v>20</v>
      </c>
      <c r="G8645" t="s">
        <v>189</v>
      </c>
      <c r="H8645" t="s">
        <v>5036</v>
      </c>
      <c r="I8645" s="1">
        <v>41857</v>
      </c>
      <c r="J8645" t="s">
        <v>690</v>
      </c>
      <c r="K8645">
        <v>65</v>
      </c>
      <c r="L8645">
        <v>65</v>
      </c>
      <c r="M8645">
        <v>0</v>
      </c>
      <c r="N8645">
        <v>65</v>
      </c>
      <c r="O8645" t="s">
        <v>23</v>
      </c>
      <c r="P8645" t="s">
        <v>152</v>
      </c>
      <c r="Q8645">
        <f ca="1">DATEDIF(Data[[#This Row],[Birthdate]],TODAY(),"Y")</f>
        <v>11</v>
      </c>
      <c r="R8645" t="str">
        <f ca="1">IF(Data[[#This Row],[Age]]&lt;=10,"3-10 Years",IF(Data[[#This Row],[Age]]&lt;=15,"11-15 Years",IF(Data[[#This Row],[Age]]&lt;=19,"16-19 Years", "20+ Years")))</f>
        <v>11-15 Years</v>
      </c>
    </row>
    <row r="8646" spans="1:18" x14ac:dyDescent="0.35">
      <c r="A8646" t="s">
        <v>725</v>
      </c>
      <c r="B8646" s="1">
        <v>45671</v>
      </c>
      <c r="C8646" t="s">
        <v>29</v>
      </c>
      <c r="D8646" t="s">
        <v>1631</v>
      </c>
      <c r="E8646" t="s">
        <v>19</v>
      </c>
      <c r="F8646" t="s">
        <v>20</v>
      </c>
      <c r="G8646" t="s">
        <v>21</v>
      </c>
      <c r="H8646" t="s">
        <v>5036</v>
      </c>
      <c r="I8646" s="1">
        <v>41743</v>
      </c>
      <c r="J8646" t="s">
        <v>589</v>
      </c>
      <c r="K8646">
        <v>65</v>
      </c>
      <c r="L8646">
        <v>65</v>
      </c>
      <c r="M8646">
        <v>0</v>
      </c>
      <c r="N8646">
        <v>65</v>
      </c>
      <c r="O8646" t="s">
        <v>23</v>
      </c>
      <c r="P8646" t="s">
        <v>152</v>
      </c>
      <c r="Q8646">
        <f ca="1">DATEDIF(Data[[#This Row],[Birthdate]],TODAY(),"Y")</f>
        <v>11</v>
      </c>
      <c r="R8646" t="str">
        <f ca="1">IF(Data[[#This Row],[Age]]&lt;=10,"3-10 Years",IF(Data[[#This Row],[Age]]&lt;=15,"11-15 Years",IF(Data[[#This Row],[Age]]&lt;=19,"16-19 Years", "20+ Years")))</f>
        <v>11-15 Years</v>
      </c>
    </row>
    <row r="8647" spans="1:18" x14ac:dyDescent="0.35">
      <c r="A8647" t="s">
        <v>3267</v>
      </c>
      <c r="B8647" s="1">
        <v>45670</v>
      </c>
      <c r="C8647" t="s">
        <v>29</v>
      </c>
      <c r="D8647" t="s">
        <v>1631</v>
      </c>
      <c r="E8647" t="s">
        <v>19</v>
      </c>
      <c r="F8647" t="s">
        <v>20</v>
      </c>
      <c r="G8647" t="s">
        <v>105</v>
      </c>
      <c r="H8647" t="s">
        <v>5036</v>
      </c>
      <c r="I8647" s="1">
        <v>41680</v>
      </c>
      <c r="J8647" t="s">
        <v>1138</v>
      </c>
      <c r="K8647">
        <v>65</v>
      </c>
      <c r="L8647">
        <v>65</v>
      </c>
      <c r="M8647">
        <v>0</v>
      </c>
      <c r="N8647">
        <v>65</v>
      </c>
      <c r="O8647" t="s">
        <v>23</v>
      </c>
      <c r="P8647" t="s">
        <v>25</v>
      </c>
      <c r="Q8647">
        <f ca="1">DATEDIF(Data[[#This Row],[Birthdate]],TODAY(),"Y")</f>
        <v>11</v>
      </c>
      <c r="R8647" t="str">
        <f ca="1">IF(Data[[#This Row],[Age]]&lt;=10,"3-10 Years",IF(Data[[#This Row],[Age]]&lt;=15,"11-15 Years",IF(Data[[#This Row],[Age]]&lt;=19,"16-19 Years", "20+ Years")))</f>
        <v>11-15 Years</v>
      </c>
    </row>
    <row r="8648" spans="1:18" x14ac:dyDescent="0.35">
      <c r="A8648" t="s">
        <v>2370</v>
      </c>
      <c r="B8648" s="1">
        <v>45670</v>
      </c>
      <c r="C8648" t="s">
        <v>29</v>
      </c>
      <c r="D8648" t="s">
        <v>1631</v>
      </c>
      <c r="E8648" t="s">
        <v>19</v>
      </c>
      <c r="F8648" t="s">
        <v>20</v>
      </c>
      <c r="G8648" t="s">
        <v>189</v>
      </c>
      <c r="H8648" t="s">
        <v>5036</v>
      </c>
      <c r="I8648" s="1">
        <v>41653</v>
      </c>
      <c r="J8648" t="s">
        <v>2371</v>
      </c>
      <c r="K8648">
        <v>65</v>
      </c>
      <c r="L8648">
        <v>65</v>
      </c>
      <c r="M8648">
        <v>0</v>
      </c>
      <c r="N8648">
        <v>65</v>
      </c>
      <c r="O8648" t="s">
        <v>23</v>
      </c>
      <c r="P8648" t="s">
        <v>152</v>
      </c>
      <c r="Q8648">
        <f ca="1">DATEDIF(Data[[#This Row],[Birthdate]],TODAY(),"Y")</f>
        <v>11</v>
      </c>
      <c r="R8648" t="str">
        <f ca="1">IF(Data[[#This Row],[Age]]&lt;=10,"3-10 Years",IF(Data[[#This Row],[Age]]&lt;=15,"11-15 Years",IF(Data[[#This Row],[Age]]&lt;=19,"16-19 Years", "20+ Years")))</f>
        <v>11-15 Years</v>
      </c>
    </row>
    <row r="8649" spans="1:18" x14ac:dyDescent="0.35">
      <c r="A8649" t="s">
        <v>1704</v>
      </c>
      <c r="B8649" s="1">
        <v>45669</v>
      </c>
      <c r="C8649" t="s">
        <v>29</v>
      </c>
      <c r="D8649" t="s">
        <v>1631</v>
      </c>
      <c r="E8649" t="s">
        <v>19</v>
      </c>
      <c r="F8649" t="s">
        <v>20</v>
      </c>
      <c r="G8649" t="s">
        <v>30</v>
      </c>
      <c r="H8649" t="s">
        <v>5036</v>
      </c>
      <c r="I8649" s="1">
        <v>41859</v>
      </c>
      <c r="J8649" t="s">
        <v>1705</v>
      </c>
      <c r="K8649">
        <v>0</v>
      </c>
      <c r="L8649">
        <v>0</v>
      </c>
      <c r="M8649">
        <v>0</v>
      </c>
      <c r="N8649">
        <v>65</v>
      </c>
      <c r="O8649" t="s">
        <v>23</v>
      </c>
      <c r="P8649" t="s">
        <v>152</v>
      </c>
      <c r="Q8649">
        <f ca="1">DATEDIF(Data[[#This Row],[Birthdate]],TODAY(),"Y")</f>
        <v>11</v>
      </c>
      <c r="R8649" t="str">
        <f ca="1">IF(Data[[#This Row],[Age]]&lt;=10,"3-10 Years",IF(Data[[#This Row],[Age]]&lt;=15,"11-15 Years",IF(Data[[#This Row],[Age]]&lt;=19,"16-19 Years", "20+ Years")))</f>
        <v>11-15 Years</v>
      </c>
    </row>
    <row r="8650" spans="1:18" x14ac:dyDescent="0.35">
      <c r="A8650" t="s">
        <v>3113</v>
      </c>
      <c r="B8650" s="1">
        <v>45669</v>
      </c>
      <c r="C8650" t="s">
        <v>29</v>
      </c>
      <c r="D8650" t="s">
        <v>1631</v>
      </c>
      <c r="E8650" t="s">
        <v>19</v>
      </c>
      <c r="F8650" t="s">
        <v>20</v>
      </c>
      <c r="G8650" t="s">
        <v>105</v>
      </c>
      <c r="H8650" t="s">
        <v>5036</v>
      </c>
      <c r="I8650" s="1">
        <v>41649</v>
      </c>
      <c r="J8650" t="s">
        <v>3114</v>
      </c>
      <c r="K8650">
        <v>20</v>
      </c>
      <c r="L8650">
        <v>20</v>
      </c>
      <c r="M8650">
        <v>0</v>
      </c>
      <c r="N8650">
        <v>65</v>
      </c>
      <c r="O8650" t="s">
        <v>23</v>
      </c>
      <c r="P8650" t="s">
        <v>25</v>
      </c>
      <c r="Q8650">
        <f ca="1">DATEDIF(Data[[#This Row],[Birthdate]],TODAY(),"Y")</f>
        <v>11</v>
      </c>
      <c r="R8650" t="str">
        <f ca="1">IF(Data[[#This Row],[Age]]&lt;=10,"3-10 Years",IF(Data[[#This Row],[Age]]&lt;=15,"11-15 Years",IF(Data[[#This Row],[Age]]&lt;=19,"16-19 Years", "20+ Years")))</f>
        <v>11-15 Years</v>
      </c>
    </row>
    <row r="8651" spans="1:18" x14ac:dyDescent="0.35">
      <c r="A8651" t="s">
        <v>737</v>
      </c>
      <c r="B8651" s="1">
        <v>45668</v>
      </c>
      <c r="C8651" t="s">
        <v>29</v>
      </c>
      <c r="D8651" t="s">
        <v>1631</v>
      </c>
      <c r="E8651" t="s">
        <v>19</v>
      </c>
      <c r="F8651" t="s">
        <v>20</v>
      </c>
      <c r="G8651" t="s">
        <v>57</v>
      </c>
      <c r="H8651" t="s">
        <v>5036</v>
      </c>
      <c r="I8651" s="1">
        <v>41666</v>
      </c>
      <c r="J8651" t="s">
        <v>738</v>
      </c>
      <c r="K8651">
        <v>65</v>
      </c>
      <c r="L8651">
        <v>65</v>
      </c>
      <c r="M8651">
        <v>0</v>
      </c>
      <c r="N8651">
        <v>65</v>
      </c>
      <c r="O8651" t="s">
        <v>23</v>
      </c>
      <c r="P8651" t="s">
        <v>152</v>
      </c>
      <c r="Q8651">
        <f ca="1">DATEDIF(Data[[#This Row],[Birthdate]],TODAY(),"Y")</f>
        <v>11</v>
      </c>
      <c r="R8651" t="str">
        <f ca="1">IF(Data[[#This Row],[Age]]&lt;=10,"3-10 Years",IF(Data[[#This Row],[Age]]&lt;=15,"11-15 Years",IF(Data[[#This Row],[Age]]&lt;=19,"16-19 Years", "20+ Years")))</f>
        <v>11-15 Years</v>
      </c>
    </row>
    <row r="8652" spans="1:18" x14ac:dyDescent="0.35">
      <c r="A8652" t="s">
        <v>2185</v>
      </c>
      <c r="B8652" s="1">
        <v>45667</v>
      </c>
      <c r="C8652" t="s">
        <v>29</v>
      </c>
      <c r="D8652" t="s">
        <v>1631</v>
      </c>
      <c r="E8652" t="s">
        <v>19</v>
      </c>
      <c r="F8652" t="s">
        <v>20</v>
      </c>
      <c r="G8652" t="s">
        <v>50</v>
      </c>
      <c r="H8652" t="s">
        <v>5036</v>
      </c>
      <c r="I8652" s="1">
        <v>41674</v>
      </c>
      <c r="J8652" t="s">
        <v>2186</v>
      </c>
      <c r="K8652">
        <v>65</v>
      </c>
      <c r="L8652">
        <v>65</v>
      </c>
      <c r="M8652">
        <v>0</v>
      </c>
      <c r="N8652">
        <v>65</v>
      </c>
      <c r="O8652" t="s">
        <v>23</v>
      </c>
      <c r="P8652" t="s">
        <v>152</v>
      </c>
      <c r="Q8652">
        <f ca="1">DATEDIF(Data[[#This Row],[Birthdate]],TODAY(),"Y")</f>
        <v>11</v>
      </c>
      <c r="R8652" t="str">
        <f ca="1">IF(Data[[#This Row],[Age]]&lt;=10,"3-10 Years",IF(Data[[#This Row],[Age]]&lt;=15,"11-15 Years",IF(Data[[#This Row],[Age]]&lt;=19,"16-19 Years", "20+ Years")))</f>
        <v>11-15 Years</v>
      </c>
    </row>
    <row r="8653" spans="1:18" x14ac:dyDescent="0.35">
      <c r="A8653" t="s">
        <v>2159</v>
      </c>
      <c r="B8653" s="1">
        <v>45665</v>
      </c>
      <c r="C8653" t="s">
        <v>29</v>
      </c>
      <c r="D8653" t="s">
        <v>1631</v>
      </c>
      <c r="E8653" t="s">
        <v>19</v>
      </c>
      <c r="F8653" t="s">
        <v>20</v>
      </c>
      <c r="G8653" t="s">
        <v>105</v>
      </c>
      <c r="H8653" t="s">
        <v>5036</v>
      </c>
      <c r="I8653" s="1">
        <v>41772</v>
      </c>
      <c r="J8653" t="s">
        <v>2160</v>
      </c>
      <c r="K8653">
        <v>65</v>
      </c>
      <c r="L8653">
        <v>65</v>
      </c>
      <c r="M8653">
        <v>0</v>
      </c>
      <c r="N8653">
        <v>65</v>
      </c>
      <c r="O8653" t="s">
        <v>23</v>
      </c>
      <c r="P8653" t="s">
        <v>152</v>
      </c>
      <c r="Q8653">
        <f ca="1">DATEDIF(Data[[#This Row],[Birthdate]],TODAY(),"Y")</f>
        <v>11</v>
      </c>
      <c r="R8653" t="str">
        <f ca="1">IF(Data[[#This Row],[Age]]&lt;=10,"3-10 Years",IF(Data[[#This Row],[Age]]&lt;=15,"11-15 Years",IF(Data[[#This Row],[Age]]&lt;=19,"16-19 Years", "20+ Years")))</f>
        <v>11-15 Years</v>
      </c>
    </row>
    <row r="8654" spans="1:18" x14ac:dyDescent="0.35">
      <c r="A8654" t="s">
        <v>477</v>
      </c>
      <c r="B8654" s="1">
        <v>45663</v>
      </c>
      <c r="C8654" t="s">
        <v>29</v>
      </c>
      <c r="D8654" t="s">
        <v>1631</v>
      </c>
      <c r="E8654" t="s">
        <v>19</v>
      </c>
      <c r="F8654" t="s">
        <v>20</v>
      </c>
      <c r="G8654" t="s">
        <v>21</v>
      </c>
      <c r="H8654" t="s">
        <v>5036</v>
      </c>
      <c r="I8654" s="1">
        <v>41680</v>
      </c>
      <c r="J8654" t="s">
        <v>476</v>
      </c>
      <c r="K8654">
        <v>65</v>
      </c>
      <c r="L8654">
        <v>65</v>
      </c>
      <c r="M8654">
        <v>0</v>
      </c>
      <c r="N8654">
        <v>65</v>
      </c>
      <c r="O8654" t="s">
        <v>23</v>
      </c>
      <c r="P8654" t="s">
        <v>152</v>
      </c>
      <c r="Q8654">
        <f ca="1">DATEDIF(Data[[#This Row],[Birthdate]],TODAY(),"Y")</f>
        <v>11</v>
      </c>
      <c r="R8654" t="str">
        <f ca="1">IF(Data[[#This Row],[Age]]&lt;=10,"3-10 Years",IF(Data[[#This Row],[Age]]&lt;=15,"11-15 Years",IF(Data[[#This Row],[Age]]&lt;=19,"16-19 Years", "20+ Years")))</f>
        <v>11-15 Years</v>
      </c>
    </row>
    <row r="8655" spans="1:18" x14ac:dyDescent="0.35">
      <c r="A8655" t="s">
        <v>1108</v>
      </c>
      <c r="B8655" s="1">
        <v>45663</v>
      </c>
      <c r="C8655" t="s">
        <v>29</v>
      </c>
      <c r="D8655" t="s">
        <v>1631</v>
      </c>
      <c r="E8655" t="s">
        <v>19</v>
      </c>
      <c r="F8655" t="s">
        <v>20</v>
      </c>
      <c r="G8655" t="s">
        <v>189</v>
      </c>
      <c r="H8655" t="s">
        <v>5036</v>
      </c>
      <c r="I8655" s="1">
        <v>41814</v>
      </c>
      <c r="J8655" t="s">
        <v>1109</v>
      </c>
      <c r="K8655">
        <v>65</v>
      </c>
      <c r="L8655">
        <v>65</v>
      </c>
      <c r="M8655">
        <v>0</v>
      </c>
      <c r="N8655">
        <v>65</v>
      </c>
      <c r="O8655" t="s">
        <v>23</v>
      </c>
      <c r="P8655" t="s">
        <v>152</v>
      </c>
      <c r="Q8655">
        <f ca="1">DATEDIF(Data[[#This Row],[Birthdate]],TODAY(),"Y")</f>
        <v>11</v>
      </c>
      <c r="R8655" t="str">
        <f ca="1">IF(Data[[#This Row],[Age]]&lt;=10,"3-10 Years",IF(Data[[#This Row],[Age]]&lt;=15,"11-15 Years",IF(Data[[#This Row],[Age]]&lt;=19,"16-19 Years", "20+ Years")))</f>
        <v>11-15 Years</v>
      </c>
    </row>
    <row r="8656" spans="1:18" x14ac:dyDescent="0.35">
      <c r="A8656" t="s">
        <v>1895</v>
      </c>
      <c r="B8656" s="1">
        <v>45663</v>
      </c>
      <c r="C8656" t="s">
        <v>29</v>
      </c>
      <c r="D8656" t="s">
        <v>1631</v>
      </c>
      <c r="E8656" t="s">
        <v>19</v>
      </c>
      <c r="F8656" t="s">
        <v>20</v>
      </c>
      <c r="G8656" t="s">
        <v>189</v>
      </c>
      <c r="H8656" t="s">
        <v>5036</v>
      </c>
      <c r="I8656" s="1">
        <v>41752</v>
      </c>
      <c r="J8656" t="s">
        <v>1325</v>
      </c>
      <c r="K8656">
        <v>65</v>
      </c>
      <c r="L8656">
        <v>65</v>
      </c>
      <c r="M8656">
        <v>0</v>
      </c>
      <c r="N8656">
        <v>65</v>
      </c>
      <c r="O8656" t="s">
        <v>23</v>
      </c>
      <c r="P8656" t="s">
        <v>152</v>
      </c>
      <c r="Q8656">
        <f ca="1">DATEDIF(Data[[#This Row],[Birthdate]],TODAY(),"Y")</f>
        <v>11</v>
      </c>
      <c r="R8656" t="str">
        <f ca="1">IF(Data[[#This Row],[Age]]&lt;=10,"3-10 Years",IF(Data[[#This Row],[Age]]&lt;=15,"11-15 Years",IF(Data[[#This Row],[Age]]&lt;=19,"16-19 Years", "20+ Years")))</f>
        <v>11-15 Years</v>
      </c>
    </row>
    <row r="8657" spans="1:18" x14ac:dyDescent="0.35">
      <c r="A8657" t="s">
        <v>1641</v>
      </c>
      <c r="B8657" s="1">
        <v>45663</v>
      </c>
      <c r="C8657" t="s">
        <v>29</v>
      </c>
      <c r="D8657" t="s">
        <v>1631</v>
      </c>
      <c r="E8657" t="s">
        <v>19</v>
      </c>
      <c r="F8657" t="s">
        <v>20</v>
      </c>
      <c r="G8657" t="s">
        <v>50</v>
      </c>
      <c r="H8657" t="s">
        <v>5036</v>
      </c>
      <c r="I8657" s="1">
        <v>41765</v>
      </c>
      <c r="J8657" t="s">
        <v>1642</v>
      </c>
      <c r="K8657">
        <v>65</v>
      </c>
      <c r="L8657">
        <v>65</v>
      </c>
      <c r="M8657">
        <v>0</v>
      </c>
      <c r="N8657">
        <v>65</v>
      </c>
      <c r="O8657" t="s">
        <v>23</v>
      </c>
      <c r="P8657" t="s">
        <v>25</v>
      </c>
      <c r="Q8657">
        <f ca="1">DATEDIF(Data[[#This Row],[Birthdate]],TODAY(),"Y")</f>
        <v>11</v>
      </c>
      <c r="R8657" t="str">
        <f ca="1">IF(Data[[#This Row],[Age]]&lt;=10,"3-10 Years",IF(Data[[#This Row],[Age]]&lt;=15,"11-15 Years",IF(Data[[#This Row],[Age]]&lt;=19,"16-19 Years", "20+ Years")))</f>
        <v>11-15 Years</v>
      </c>
    </row>
    <row r="8658" spans="1:18" x14ac:dyDescent="0.35">
      <c r="A8658" t="s">
        <v>2041</v>
      </c>
      <c r="B8658" s="1">
        <v>45663</v>
      </c>
      <c r="C8658" t="s">
        <v>29</v>
      </c>
      <c r="D8658" t="s">
        <v>1631</v>
      </c>
      <c r="E8658" t="s">
        <v>19</v>
      </c>
      <c r="F8658" t="s">
        <v>20</v>
      </c>
      <c r="G8658" t="s">
        <v>139</v>
      </c>
      <c r="H8658" t="s">
        <v>1083</v>
      </c>
      <c r="I8658" s="1">
        <v>41934</v>
      </c>
      <c r="J8658" t="s">
        <v>2042</v>
      </c>
      <c r="K8658">
        <v>65</v>
      </c>
      <c r="L8658">
        <v>65</v>
      </c>
      <c r="M8658">
        <v>0</v>
      </c>
      <c r="N8658">
        <v>65</v>
      </c>
      <c r="O8658" t="s">
        <v>3200</v>
      </c>
      <c r="P8658" t="s">
        <v>25</v>
      </c>
      <c r="Q8658">
        <f ca="1">DATEDIF(Data[[#This Row],[Birthdate]],TODAY(),"Y")</f>
        <v>11</v>
      </c>
      <c r="R8658" t="str">
        <f ca="1">IF(Data[[#This Row],[Age]]&lt;=10,"3-10 Years",IF(Data[[#This Row],[Age]]&lt;=15,"11-15 Years",IF(Data[[#This Row],[Age]]&lt;=19,"16-19 Years", "20+ Years")))</f>
        <v>11-15 Years</v>
      </c>
    </row>
    <row r="8659" spans="1:18" x14ac:dyDescent="0.35">
      <c r="A8659" t="s">
        <v>771</v>
      </c>
      <c r="B8659" s="1">
        <v>45663</v>
      </c>
      <c r="C8659" t="s">
        <v>29</v>
      </c>
      <c r="D8659" t="s">
        <v>1631</v>
      </c>
      <c r="E8659" t="s">
        <v>19</v>
      </c>
      <c r="F8659" t="s">
        <v>20</v>
      </c>
      <c r="G8659" t="s">
        <v>21</v>
      </c>
      <c r="H8659" t="s">
        <v>5036</v>
      </c>
      <c r="I8659" s="1">
        <v>41951</v>
      </c>
      <c r="J8659" t="s">
        <v>772</v>
      </c>
      <c r="K8659">
        <v>65</v>
      </c>
      <c r="L8659">
        <v>65</v>
      </c>
      <c r="M8659">
        <v>0</v>
      </c>
      <c r="N8659">
        <v>65</v>
      </c>
      <c r="O8659" t="s">
        <v>23</v>
      </c>
      <c r="P8659" t="s">
        <v>152</v>
      </c>
      <c r="Q8659">
        <f ca="1">DATEDIF(Data[[#This Row],[Birthdate]],TODAY(),"Y")</f>
        <v>11</v>
      </c>
      <c r="R8659" t="str">
        <f ca="1">IF(Data[[#This Row],[Age]]&lt;=10,"3-10 Years",IF(Data[[#This Row],[Age]]&lt;=15,"11-15 Years",IF(Data[[#This Row],[Age]]&lt;=19,"16-19 Years", "20+ Years")))</f>
        <v>11-15 Years</v>
      </c>
    </row>
    <row r="8660" spans="1:18" x14ac:dyDescent="0.35">
      <c r="A8660" t="s">
        <v>3288</v>
      </c>
      <c r="B8660" s="1">
        <v>45761</v>
      </c>
      <c r="C8660" t="s">
        <v>29</v>
      </c>
      <c r="D8660" t="s">
        <v>104</v>
      </c>
      <c r="E8660" t="s">
        <v>566</v>
      </c>
      <c r="F8660" t="s">
        <v>958</v>
      </c>
      <c r="G8660" t="s">
        <v>105</v>
      </c>
      <c r="H8660" t="s">
        <v>5036</v>
      </c>
      <c r="I8660" s="1">
        <v>41641</v>
      </c>
      <c r="J8660" t="s">
        <v>3289</v>
      </c>
      <c r="K8660">
        <v>103</v>
      </c>
      <c r="L8660">
        <v>103</v>
      </c>
      <c r="M8660">
        <v>0</v>
      </c>
      <c r="N8660">
        <v>99</v>
      </c>
      <c r="O8660" t="s">
        <v>23</v>
      </c>
      <c r="P8660" t="s">
        <v>25</v>
      </c>
      <c r="Q8660">
        <f ca="1">DATEDIF(Data[[#This Row],[Birthdate]],TODAY(),"Y")</f>
        <v>11</v>
      </c>
      <c r="R8660" t="str">
        <f ca="1">IF(Data[[#This Row],[Age]]&lt;=10,"3-10 Years",IF(Data[[#This Row],[Age]]&lt;=15,"11-15 Years",IF(Data[[#This Row],[Age]]&lt;=19,"16-19 Years", "20+ Years")))</f>
        <v>11-15 Years</v>
      </c>
    </row>
    <row r="8661" spans="1:18" x14ac:dyDescent="0.35">
      <c r="A8661" t="s">
        <v>3288</v>
      </c>
      <c r="B8661" s="1">
        <v>45761</v>
      </c>
      <c r="C8661" t="s">
        <v>29</v>
      </c>
      <c r="D8661" t="s">
        <v>104</v>
      </c>
      <c r="E8661" t="s">
        <v>566</v>
      </c>
      <c r="F8661" t="s">
        <v>958</v>
      </c>
      <c r="G8661" t="s">
        <v>105</v>
      </c>
      <c r="H8661" t="s">
        <v>5036</v>
      </c>
      <c r="I8661" s="1">
        <v>41641</v>
      </c>
      <c r="J8661" t="s">
        <v>3289</v>
      </c>
      <c r="K8661">
        <v>103</v>
      </c>
      <c r="L8661">
        <v>103</v>
      </c>
      <c r="M8661">
        <v>0</v>
      </c>
      <c r="N8661">
        <v>99</v>
      </c>
      <c r="O8661" t="s">
        <v>23</v>
      </c>
      <c r="P8661" t="s">
        <v>25</v>
      </c>
      <c r="Q8661">
        <f ca="1">DATEDIF(Data[[#This Row],[Birthdate]],TODAY(),"Y")</f>
        <v>11</v>
      </c>
      <c r="R8661" t="str">
        <f ca="1">IF(Data[[#This Row],[Age]]&lt;=10,"3-10 Years",IF(Data[[#This Row],[Age]]&lt;=15,"11-15 Years",IF(Data[[#This Row],[Age]]&lt;=19,"16-19 Years", "20+ Years")))</f>
        <v>11-15 Years</v>
      </c>
    </row>
    <row r="8662" spans="1:18" x14ac:dyDescent="0.35">
      <c r="A8662" t="s">
        <v>3113</v>
      </c>
      <c r="B8662" s="1">
        <v>45760</v>
      </c>
      <c r="C8662" t="s">
        <v>29</v>
      </c>
      <c r="D8662" t="s">
        <v>104</v>
      </c>
      <c r="E8662" t="s">
        <v>566</v>
      </c>
      <c r="F8662" t="s">
        <v>958</v>
      </c>
      <c r="G8662" t="s">
        <v>105</v>
      </c>
      <c r="H8662" t="s">
        <v>5036</v>
      </c>
      <c r="I8662" s="1">
        <v>41649</v>
      </c>
      <c r="J8662" t="s">
        <v>3114</v>
      </c>
      <c r="K8662">
        <v>103</v>
      </c>
      <c r="L8662">
        <v>103</v>
      </c>
      <c r="M8662">
        <v>0</v>
      </c>
      <c r="N8662">
        <v>99</v>
      </c>
      <c r="O8662" t="s">
        <v>23</v>
      </c>
      <c r="P8662" t="s">
        <v>25</v>
      </c>
      <c r="Q8662">
        <f ca="1">DATEDIF(Data[[#This Row],[Birthdate]],TODAY(),"Y")</f>
        <v>11</v>
      </c>
      <c r="R8662" t="str">
        <f ca="1">IF(Data[[#This Row],[Age]]&lt;=10,"3-10 Years",IF(Data[[#This Row],[Age]]&lt;=15,"11-15 Years",IF(Data[[#This Row],[Age]]&lt;=19,"16-19 Years", "20+ Years")))</f>
        <v>11-15 Years</v>
      </c>
    </row>
    <row r="8663" spans="1:18" x14ac:dyDescent="0.35">
      <c r="A8663" t="s">
        <v>3113</v>
      </c>
      <c r="B8663" s="1">
        <v>45760</v>
      </c>
      <c r="C8663" t="s">
        <v>29</v>
      </c>
      <c r="D8663" t="s">
        <v>104</v>
      </c>
      <c r="E8663" t="s">
        <v>566</v>
      </c>
      <c r="F8663" t="s">
        <v>958</v>
      </c>
      <c r="G8663" t="s">
        <v>105</v>
      </c>
      <c r="H8663" t="s">
        <v>5036</v>
      </c>
      <c r="I8663" s="1">
        <v>41649</v>
      </c>
      <c r="J8663" t="s">
        <v>3114</v>
      </c>
      <c r="K8663">
        <v>103</v>
      </c>
      <c r="L8663">
        <v>103</v>
      </c>
      <c r="M8663">
        <v>0</v>
      </c>
      <c r="N8663">
        <v>99</v>
      </c>
      <c r="O8663" t="s">
        <v>23</v>
      </c>
      <c r="P8663" t="s">
        <v>25</v>
      </c>
      <c r="Q8663">
        <f ca="1">DATEDIF(Data[[#This Row],[Birthdate]],TODAY(),"Y")</f>
        <v>11</v>
      </c>
      <c r="R8663" t="str">
        <f ca="1">IF(Data[[#This Row],[Age]]&lt;=10,"3-10 Years",IF(Data[[#This Row],[Age]]&lt;=15,"11-15 Years",IF(Data[[#This Row],[Age]]&lt;=19,"16-19 Years", "20+ Years")))</f>
        <v>11-15 Years</v>
      </c>
    </row>
    <row r="8664" spans="1:18" x14ac:dyDescent="0.35">
      <c r="A8664" t="s">
        <v>3113</v>
      </c>
      <c r="B8664" s="1">
        <v>45760</v>
      </c>
      <c r="C8664" t="s">
        <v>29</v>
      </c>
      <c r="D8664" t="s">
        <v>104</v>
      </c>
      <c r="E8664" t="s">
        <v>566</v>
      </c>
      <c r="F8664" t="s">
        <v>958</v>
      </c>
      <c r="G8664" t="s">
        <v>105</v>
      </c>
      <c r="H8664" t="s">
        <v>5036</v>
      </c>
      <c r="I8664" s="1">
        <v>41649</v>
      </c>
      <c r="J8664" t="s">
        <v>3114</v>
      </c>
      <c r="K8664">
        <v>103</v>
      </c>
      <c r="L8664">
        <v>103</v>
      </c>
      <c r="M8664">
        <v>0</v>
      </c>
      <c r="N8664">
        <v>99</v>
      </c>
      <c r="O8664" t="s">
        <v>23</v>
      </c>
      <c r="P8664" t="s">
        <v>25</v>
      </c>
      <c r="Q8664">
        <f ca="1">DATEDIF(Data[[#This Row],[Birthdate]],TODAY(),"Y")</f>
        <v>11</v>
      </c>
      <c r="R8664" t="str">
        <f ca="1">IF(Data[[#This Row],[Age]]&lt;=10,"3-10 Years",IF(Data[[#This Row],[Age]]&lt;=15,"11-15 Years",IF(Data[[#This Row],[Age]]&lt;=19,"16-19 Years", "20+ Years")))</f>
        <v>11-15 Years</v>
      </c>
    </row>
    <row r="8665" spans="1:18" x14ac:dyDescent="0.35">
      <c r="A8665" t="s">
        <v>3250</v>
      </c>
      <c r="B8665" s="1">
        <v>45760</v>
      </c>
      <c r="C8665" t="s">
        <v>29</v>
      </c>
      <c r="D8665" t="s">
        <v>104</v>
      </c>
      <c r="E8665" t="s">
        <v>566</v>
      </c>
      <c r="F8665" t="s">
        <v>958</v>
      </c>
      <c r="G8665" t="s">
        <v>105</v>
      </c>
      <c r="H8665" t="s">
        <v>5036</v>
      </c>
      <c r="I8665" s="1">
        <v>41649</v>
      </c>
      <c r="J8665" t="s">
        <v>3114</v>
      </c>
      <c r="K8665">
        <v>103</v>
      </c>
      <c r="L8665">
        <v>103</v>
      </c>
      <c r="M8665">
        <v>0</v>
      </c>
      <c r="N8665">
        <v>99</v>
      </c>
      <c r="O8665" t="s">
        <v>23</v>
      </c>
      <c r="P8665" t="s">
        <v>25</v>
      </c>
      <c r="Q8665">
        <f ca="1">DATEDIF(Data[[#This Row],[Birthdate]],TODAY(),"Y")</f>
        <v>11</v>
      </c>
      <c r="R8665" t="str">
        <f ca="1">IF(Data[[#This Row],[Age]]&lt;=10,"3-10 Years",IF(Data[[#This Row],[Age]]&lt;=15,"11-15 Years",IF(Data[[#This Row],[Age]]&lt;=19,"16-19 Years", "20+ Years")))</f>
        <v>11-15 Years</v>
      </c>
    </row>
    <row r="8666" spans="1:18" x14ac:dyDescent="0.35">
      <c r="A8666" t="s">
        <v>3250</v>
      </c>
      <c r="B8666" s="1">
        <v>45760</v>
      </c>
      <c r="C8666" t="s">
        <v>29</v>
      </c>
      <c r="D8666" t="s">
        <v>104</v>
      </c>
      <c r="E8666" t="s">
        <v>566</v>
      </c>
      <c r="F8666" t="s">
        <v>958</v>
      </c>
      <c r="G8666" t="s">
        <v>105</v>
      </c>
      <c r="H8666" t="s">
        <v>5036</v>
      </c>
      <c r="I8666" s="1">
        <v>41649</v>
      </c>
      <c r="J8666" t="s">
        <v>3114</v>
      </c>
      <c r="K8666">
        <v>103</v>
      </c>
      <c r="L8666">
        <v>103</v>
      </c>
      <c r="M8666">
        <v>0</v>
      </c>
      <c r="N8666">
        <v>99</v>
      </c>
      <c r="O8666" t="s">
        <v>23</v>
      </c>
      <c r="P8666" t="s">
        <v>25</v>
      </c>
      <c r="Q8666">
        <f ca="1">DATEDIF(Data[[#This Row],[Birthdate]],TODAY(),"Y")</f>
        <v>11</v>
      </c>
      <c r="R8666" t="str">
        <f ca="1">IF(Data[[#This Row],[Age]]&lt;=10,"3-10 Years",IF(Data[[#This Row],[Age]]&lt;=15,"11-15 Years",IF(Data[[#This Row],[Age]]&lt;=19,"16-19 Years", "20+ Years")))</f>
        <v>11-15 Years</v>
      </c>
    </row>
    <row r="8667" spans="1:18" x14ac:dyDescent="0.35">
      <c r="A8667" t="s">
        <v>3250</v>
      </c>
      <c r="B8667" s="1">
        <v>45760</v>
      </c>
      <c r="C8667" t="s">
        <v>29</v>
      </c>
      <c r="D8667" t="s">
        <v>104</v>
      </c>
      <c r="E8667" t="s">
        <v>566</v>
      </c>
      <c r="F8667" t="s">
        <v>958</v>
      </c>
      <c r="G8667" t="s">
        <v>105</v>
      </c>
      <c r="H8667" t="s">
        <v>5036</v>
      </c>
      <c r="I8667" s="1">
        <v>41649</v>
      </c>
      <c r="J8667" t="s">
        <v>3114</v>
      </c>
      <c r="K8667">
        <v>103</v>
      </c>
      <c r="L8667">
        <v>103</v>
      </c>
      <c r="M8667">
        <v>0</v>
      </c>
      <c r="N8667">
        <v>99</v>
      </c>
      <c r="O8667" t="s">
        <v>23</v>
      </c>
      <c r="P8667" t="s">
        <v>25</v>
      </c>
      <c r="Q8667">
        <f ca="1">DATEDIF(Data[[#This Row],[Birthdate]],TODAY(),"Y")</f>
        <v>11</v>
      </c>
      <c r="R8667" t="str">
        <f ca="1">IF(Data[[#This Row],[Age]]&lt;=10,"3-10 Years",IF(Data[[#This Row],[Age]]&lt;=15,"11-15 Years",IF(Data[[#This Row],[Age]]&lt;=19,"16-19 Years", "20+ Years")))</f>
        <v>11-15 Years</v>
      </c>
    </row>
    <row r="8668" spans="1:18" x14ac:dyDescent="0.35">
      <c r="A8668" t="s">
        <v>688</v>
      </c>
      <c r="B8668" s="1">
        <v>45747</v>
      </c>
      <c r="C8668" t="s">
        <v>29</v>
      </c>
      <c r="D8668" t="s">
        <v>104</v>
      </c>
      <c r="E8668" t="s">
        <v>779</v>
      </c>
      <c r="F8668" t="s">
        <v>780</v>
      </c>
      <c r="G8668" t="s">
        <v>458</v>
      </c>
      <c r="H8668" t="s">
        <v>1083</v>
      </c>
      <c r="I8668" s="1">
        <v>41848</v>
      </c>
      <c r="J8668" t="s">
        <v>2395</v>
      </c>
      <c r="K8668">
        <v>480</v>
      </c>
      <c r="L8668">
        <v>480</v>
      </c>
      <c r="M8668">
        <v>0</v>
      </c>
      <c r="N8668">
        <v>459</v>
      </c>
      <c r="O8668" t="s">
        <v>23</v>
      </c>
      <c r="P8668" t="s">
        <v>152</v>
      </c>
      <c r="Q8668">
        <f ca="1">DATEDIF(Data[[#This Row],[Birthdate]],TODAY(),"Y")</f>
        <v>11</v>
      </c>
      <c r="R8668" t="str">
        <f ca="1">IF(Data[[#This Row],[Age]]&lt;=10,"3-10 Years",IF(Data[[#This Row],[Age]]&lt;=15,"11-15 Years",IF(Data[[#This Row],[Age]]&lt;=19,"16-19 Years", "20+ Years")))</f>
        <v>11-15 Years</v>
      </c>
    </row>
    <row r="8669" spans="1:18" x14ac:dyDescent="0.35">
      <c r="A8669" t="s">
        <v>1434</v>
      </c>
      <c r="B8669" s="1">
        <v>45746</v>
      </c>
      <c r="C8669" t="s">
        <v>29</v>
      </c>
      <c r="D8669" t="s">
        <v>104</v>
      </c>
      <c r="E8669" t="s">
        <v>779</v>
      </c>
      <c r="F8669" t="s">
        <v>780</v>
      </c>
      <c r="G8669" t="s">
        <v>21</v>
      </c>
      <c r="H8669" t="s">
        <v>5036</v>
      </c>
      <c r="I8669" s="1">
        <v>41769</v>
      </c>
      <c r="J8669" t="s">
        <v>909</v>
      </c>
      <c r="K8669">
        <v>480</v>
      </c>
      <c r="L8669">
        <v>480</v>
      </c>
      <c r="M8669">
        <v>0</v>
      </c>
      <c r="N8669">
        <v>459</v>
      </c>
      <c r="O8669" t="s">
        <v>23</v>
      </c>
      <c r="P8669" t="s">
        <v>25</v>
      </c>
      <c r="Q8669">
        <f ca="1">DATEDIF(Data[[#This Row],[Birthdate]],TODAY(),"Y")</f>
        <v>11</v>
      </c>
      <c r="R8669" t="str">
        <f ca="1">IF(Data[[#This Row],[Age]]&lt;=10,"3-10 Years",IF(Data[[#This Row],[Age]]&lt;=15,"11-15 Years",IF(Data[[#This Row],[Age]]&lt;=19,"16-19 Years", "20+ Years")))</f>
        <v>11-15 Years</v>
      </c>
    </row>
    <row r="8670" spans="1:18" x14ac:dyDescent="0.35">
      <c r="A8670" t="s">
        <v>3309</v>
      </c>
      <c r="B8670" s="1">
        <v>45708</v>
      </c>
      <c r="C8670" t="s">
        <v>29</v>
      </c>
      <c r="D8670" t="s">
        <v>104</v>
      </c>
      <c r="E8670" t="s">
        <v>779</v>
      </c>
      <c r="F8670" t="s">
        <v>780</v>
      </c>
      <c r="G8670" t="s">
        <v>50</v>
      </c>
      <c r="H8670" t="s">
        <v>5036</v>
      </c>
      <c r="I8670" s="1">
        <v>41928</v>
      </c>
      <c r="J8670" t="s">
        <v>1559</v>
      </c>
      <c r="K8670">
        <v>405</v>
      </c>
      <c r="L8670">
        <v>405</v>
      </c>
      <c r="M8670">
        <v>0</v>
      </c>
      <c r="N8670">
        <v>459</v>
      </c>
      <c r="O8670" t="s">
        <v>23</v>
      </c>
      <c r="P8670" t="s">
        <v>25</v>
      </c>
      <c r="Q8670">
        <f ca="1">DATEDIF(Data[[#This Row],[Birthdate]],TODAY(),"Y")</f>
        <v>11</v>
      </c>
      <c r="R8670" t="str">
        <f ca="1">IF(Data[[#This Row],[Age]]&lt;=10,"3-10 Years",IF(Data[[#This Row],[Age]]&lt;=15,"11-15 Years",IF(Data[[#This Row],[Age]]&lt;=19,"16-19 Years", "20+ Years")))</f>
        <v>11-15 Years</v>
      </c>
    </row>
    <row r="8671" spans="1:18" x14ac:dyDescent="0.35">
      <c r="A8671" t="s">
        <v>1522</v>
      </c>
      <c r="B8671" s="1">
        <v>45698</v>
      </c>
      <c r="C8671" t="s">
        <v>29</v>
      </c>
      <c r="D8671" t="s">
        <v>104</v>
      </c>
      <c r="E8671" t="s">
        <v>779</v>
      </c>
      <c r="F8671" t="s">
        <v>780</v>
      </c>
      <c r="G8671" t="s">
        <v>105</v>
      </c>
      <c r="H8671" t="s">
        <v>5036</v>
      </c>
      <c r="I8671" s="1">
        <v>41929</v>
      </c>
      <c r="J8671" t="s">
        <v>1523</v>
      </c>
      <c r="K8671">
        <v>358</v>
      </c>
      <c r="L8671">
        <v>358</v>
      </c>
      <c r="M8671">
        <v>0</v>
      </c>
      <c r="N8671">
        <v>405</v>
      </c>
      <c r="O8671" t="s">
        <v>23</v>
      </c>
      <c r="P8671" t="s">
        <v>25</v>
      </c>
      <c r="Q8671">
        <f ca="1">DATEDIF(Data[[#This Row],[Birthdate]],TODAY(),"Y")</f>
        <v>11</v>
      </c>
      <c r="R8671" t="str">
        <f ca="1">IF(Data[[#This Row],[Age]]&lt;=10,"3-10 Years",IF(Data[[#This Row],[Age]]&lt;=15,"11-15 Years",IF(Data[[#This Row],[Age]]&lt;=19,"16-19 Years", "20+ Years")))</f>
        <v>11-15 Years</v>
      </c>
    </row>
    <row r="8672" spans="1:18" x14ac:dyDescent="0.35">
      <c r="A8672" t="s">
        <v>477</v>
      </c>
      <c r="B8672" s="1">
        <v>44391</v>
      </c>
      <c r="C8672" t="s">
        <v>17</v>
      </c>
      <c r="D8672" t="s">
        <v>18</v>
      </c>
      <c r="E8672" t="s">
        <v>566</v>
      </c>
      <c r="F8672" t="s">
        <v>567</v>
      </c>
      <c r="G8672" t="s">
        <v>21</v>
      </c>
      <c r="H8672" t="s">
        <v>5036</v>
      </c>
      <c r="I8672" s="1">
        <v>41680</v>
      </c>
      <c r="J8672" t="s">
        <v>476</v>
      </c>
      <c r="K8672">
        <v>476</v>
      </c>
      <c r="L8672">
        <v>0</v>
      </c>
      <c r="M8672">
        <v>476</v>
      </c>
      <c r="N8672">
        <v>499</v>
      </c>
      <c r="O8672" t="s">
        <v>23</v>
      </c>
      <c r="P8672" t="s">
        <v>152</v>
      </c>
      <c r="Q8672">
        <f ca="1">DATEDIF(Data[[#This Row],[Birthdate]],TODAY(),"Y")</f>
        <v>11</v>
      </c>
      <c r="R8672" t="str">
        <f ca="1">IF(Data[[#This Row],[Age]]&lt;=10,"3-10 Years",IF(Data[[#This Row],[Age]]&lt;=15,"11-15 Years",IF(Data[[#This Row],[Age]]&lt;=19,"16-19 Years", "20+ Years")))</f>
        <v>11-15 Years</v>
      </c>
    </row>
    <row r="8673" spans="1:18" x14ac:dyDescent="0.35">
      <c r="A8673" t="s">
        <v>477</v>
      </c>
      <c r="B8673" s="1">
        <v>44357</v>
      </c>
      <c r="C8673" t="s">
        <v>29</v>
      </c>
      <c r="D8673" t="s">
        <v>18</v>
      </c>
      <c r="E8673" t="s">
        <v>566</v>
      </c>
      <c r="F8673" t="s">
        <v>567</v>
      </c>
      <c r="G8673" t="s">
        <v>21</v>
      </c>
      <c r="H8673" t="s">
        <v>5036</v>
      </c>
      <c r="I8673" s="1">
        <v>41680</v>
      </c>
      <c r="J8673" t="s">
        <v>476</v>
      </c>
      <c r="K8673">
        <v>0</v>
      </c>
      <c r="L8673">
        <v>0</v>
      </c>
      <c r="M8673">
        <v>0</v>
      </c>
      <c r="N8673">
        <v>499</v>
      </c>
      <c r="O8673" t="s">
        <v>23</v>
      </c>
      <c r="P8673" t="s">
        <v>152</v>
      </c>
      <c r="Q8673">
        <f ca="1">DATEDIF(Data[[#This Row],[Birthdate]],TODAY(),"Y")</f>
        <v>11</v>
      </c>
      <c r="R8673" t="str">
        <f ca="1">IF(Data[[#This Row],[Age]]&lt;=10,"3-10 Years",IF(Data[[#This Row],[Age]]&lt;=15,"11-15 Years",IF(Data[[#This Row],[Age]]&lt;=19,"16-19 Years", "20+ Years")))</f>
        <v>11-15 Years</v>
      </c>
    </row>
    <row r="8674" spans="1:18" x14ac:dyDescent="0.35">
      <c r="A8674" t="s">
        <v>3480</v>
      </c>
      <c r="B8674" s="1">
        <v>44732</v>
      </c>
      <c r="C8674" t="s">
        <v>29</v>
      </c>
      <c r="D8674" t="s">
        <v>18</v>
      </c>
      <c r="E8674" t="s">
        <v>566</v>
      </c>
      <c r="F8674" t="s">
        <v>567</v>
      </c>
      <c r="G8674" t="s">
        <v>3044</v>
      </c>
      <c r="H8674" t="s">
        <v>5036</v>
      </c>
      <c r="I8674" s="1">
        <v>41844</v>
      </c>
      <c r="J8674" t="s">
        <v>363</v>
      </c>
      <c r="K8674">
        <v>0</v>
      </c>
      <c r="L8674">
        <v>0</v>
      </c>
      <c r="M8674">
        <v>0</v>
      </c>
      <c r="N8674">
        <v>499</v>
      </c>
      <c r="O8674" t="s">
        <v>5064</v>
      </c>
      <c r="P8674" t="s">
        <v>25</v>
      </c>
      <c r="Q8674">
        <f ca="1">DATEDIF(Data[[#This Row],[Birthdate]],TODAY(),"Y")</f>
        <v>11</v>
      </c>
      <c r="R8674" t="str">
        <f ca="1">IF(Data[[#This Row],[Age]]&lt;=10,"3-10 Years",IF(Data[[#This Row],[Age]]&lt;=15,"11-15 Years",IF(Data[[#This Row],[Age]]&lt;=19,"16-19 Years", "20+ Years")))</f>
        <v>11-15 Years</v>
      </c>
    </row>
    <row r="8675" spans="1:18" x14ac:dyDescent="0.35">
      <c r="A8675" t="s">
        <v>477</v>
      </c>
      <c r="B8675" s="1">
        <v>44776</v>
      </c>
      <c r="C8675" t="s">
        <v>29</v>
      </c>
      <c r="D8675" t="s">
        <v>18</v>
      </c>
      <c r="E8675" t="s">
        <v>566</v>
      </c>
      <c r="F8675" t="s">
        <v>567</v>
      </c>
      <c r="G8675" t="s">
        <v>21</v>
      </c>
      <c r="H8675" t="s">
        <v>5036</v>
      </c>
      <c r="I8675" s="1">
        <v>41680</v>
      </c>
      <c r="J8675" t="s">
        <v>476</v>
      </c>
      <c r="K8675">
        <v>514</v>
      </c>
      <c r="L8675">
        <v>514</v>
      </c>
      <c r="M8675">
        <v>0</v>
      </c>
      <c r="N8675">
        <v>499</v>
      </c>
      <c r="O8675" t="s">
        <v>23</v>
      </c>
      <c r="P8675" t="s">
        <v>152</v>
      </c>
      <c r="Q8675">
        <f ca="1">DATEDIF(Data[[#This Row],[Birthdate]],TODAY(),"Y")</f>
        <v>11</v>
      </c>
      <c r="R8675" t="str">
        <f ca="1">IF(Data[[#This Row],[Age]]&lt;=10,"3-10 Years",IF(Data[[#This Row],[Age]]&lt;=15,"11-15 Years",IF(Data[[#This Row],[Age]]&lt;=19,"16-19 Years", "20+ Years")))</f>
        <v>11-15 Years</v>
      </c>
    </row>
    <row r="8676" spans="1:18" x14ac:dyDescent="0.35">
      <c r="A8676" t="s">
        <v>477</v>
      </c>
      <c r="B8676" s="1">
        <v>44766</v>
      </c>
      <c r="C8676" t="s">
        <v>29</v>
      </c>
      <c r="D8676" t="s">
        <v>18</v>
      </c>
      <c r="E8676" t="s">
        <v>566</v>
      </c>
      <c r="F8676" t="s">
        <v>567</v>
      </c>
      <c r="G8676" t="s">
        <v>21</v>
      </c>
      <c r="H8676" t="s">
        <v>5036</v>
      </c>
      <c r="I8676" s="1">
        <v>41680</v>
      </c>
      <c r="J8676" t="s">
        <v>476</v>
      </c>
      <c r="K8676">
        <v>474</v>
      </c>
      <c r="L8676">
        <v>474</v>
      </c>
      <c r="M8676">
        <v>0</v>
      </c>
      <c r="N8676">
        <v>499</v>
      </c>
      <c r="O8676" t="s">
        <v>23</v>
      </c>
      <c r="P8676" t="s">
        <v>152</v>
      </c>
      <c r="Q8676">
        <f ca="1">DATEDIF(Data[[#This Row],[Birthdate]],TODAY(),"Y")</f>
        <v>11</v>
      </c>
      <c r="R8676" t="str">
        <f ca="1">IF(Data[[#This Row],[Age]]&lt;=10,"3-10 Years",IF(Data[[#This Row],[Age]]&lt;=15,"11-15 Years",IF(Data[[#This Row],[Age]]&lt;=19,"16-19 Years", "20+ Years")))</f>
        <v>11-15 Years</v>
      </c>
    </row>
    <row r="8677" spans="1:18" x14ac:dyDescent="0.35">
      <c r="A8677" t="s">
        <v>3554</v>
      </c>
      <c r="B8677" s="1">
        <v>44738</v>
      </c>
      <c r="C8677" t="s">
        <v>29</v>
      </c>
      <c r="D8677" t="s">
        <v>18</v>
      </c>
      <c r="E8677" t="s">
        <v>566</v>
      </c>
      <c r="F8677" t="s">
        <v>567</v>
      </c>
      <c r="G8677" t="s">
        <v>189</v>
      </c>
      <c r="H8677" t="s">
        <v>5036</v>
      </c>
      <c r="I8677" s="1">
        <v>41755</v>
      </c>
      <c r="J8677" t="s">
        <v>3395</v>
      </c>
      <c r="K8677">
        <v>514</v>
      </c>
      <c r="L8677">
        <v>514</v>
      </c>
      <c r="M8677">
        <v>0</v>
      </c>
      <c r="N8677">
        <v>499</v>
      </c>
      <c r="O8677" t="s">
        <v>23</v>
      </c>
      <c r="P8677" t="s">
        <v>25</v>
      </c>
      <c r="Q8677">
        <f ca="1">DATEDIF(Data[[#This Row],[Birthdate]],TODAY(),"Y")</f>
        <v>11</v>
      </c>
      <c r="R8677" t="str">
        <f ca="1">IF(Data[[#This Row],[Age]]&lt;=10,"3-10 Years",IF(Data[[#This Row],[Age]]&lt;=15,"11-15 Years",IF(Data[[#This Row],[Age]]&lt;=19,"16-19 Years", "20+ Years")))</f>
        <v>11-15 Years</v>
      </c>
    </row>
    <row r="8678" spans="1:18" x14ac:dyDescent="0.35">
      <c r="A8678" t="s">
        <v>477</v>
      </c>
      <c r="B8678" s="1">
        <v>44689</v>
      </c>
      <c r="C8678" t="s">
        <v>29</v>
      </c>
      <c r="D8678" t="s">
        <v>18</v>
      </c>
      <c r="E8678" t="s">
        <v>566</v>
      </c>
      <c r="F8678" t="s">
        <v>567</v>
      </c>
      <c r="G8678" t="s">
        <v>21</v>
      </c>
      <c r="H8678" t="s">
        <v>5036</v>
      </c>
      <c r="I8678" s="1">
        <v>41680</v>
      </c>
      <c r="J8678" t="s">
        <v>476</v>
      </c>
      <c r="K8678">
        <v>514</v>
      </c>
      <c r="L8678">
        <v>514</v>
      </c>
      <c r="M8678">
        <v>0</v>
      </c>
      <c r="N8678">
        <v>499</v>
      </c>
      <c r="O8678" t="s">
        <v>23</v>
      </c>
      <c r="P8678" t="s">
        <v>152</v>
      </c>
      <c r="Q8678">
        <f ca="1">DATEDIF(Data[[#This Row],[Birthdate]],TODAY(),"Y")</f>
        <v>11</v>
      </c>
      <c r="R8678" t="str">
        <f ca="1">IF(Data[[#This Row],[Age]]&lt;=10,"3-10 Years",IF(Data[[#This Row],[Age]]&lt;=15,"11-15 Years",IF(Data[[#This Row],[Age]]&lt;=19,"16-19 Years", "20+ Years")))</f>
        <v>11-15 Years</v>
      </c>
    </row>
    <row r="8679" spans="1:18" x14ac:dyDescent="0.35">
      <c r="A8679" t="s">
        <v>477</v>
      </c>
      <c r="B8679" s="1">
        <v>44689</v>
      </c>
      <c r="C8679" t="s">
        <v>29</v>
      </c>
      <c r="D8679" t="s">
        <v>18</v>
      </c>
      <c r="E8679" t="s">
        <v>566</v>
      </c>
      <c r="F8679" t="s">
        <v>567</v>
      </c>
      <c r="G8679" t="s">
        <v>21</v>
      </c>
      <c r="H8679" t="s">
        <v>5036</v>
      </c>
      <c r="I8679" s="1">
        <v>41680</v>
      </c>
      <c r="J8679" t="s">
        <v>476</v>
      </c>
      <c r="K8679">
        <v>514</v>
      </c>
      <c r="L8679">
        <v>514</v>
      </c>
      <c r="M8679">
        <v>0</v>
      </c>
      <c r="N8679">
        <v>499</v>
      </c>
      <c r="O8679" t="s">
        <v>23</v>
      </c>
      <c r="P8679" t="s">
        <v>152</v>
      </c>
      <c r="Q8679">
        <f ca="1">DATEDIF(Data[[#This Row],[Birthdate]],TODAY(),"Y")</f>
        <v>11</v>
      </c>
      <c r="R8679" t="str">
        <f ca="1">IF(Data[[#This Row],[Age]]&lt;=10,"3-10 Years",IF(Data[[#This Row],[Age]]&lt;=15,"11-15 Years",IF(Data[[#This Row],[Age]]&lt;=19,"16-19 Years", "20+ Years")))</f>
        <v>11-15 Years</v>
      </c>
    </row>
    <row r="8680" spans="1:18" x14ac:dyDescent="0.35">
      <c r="A8680" t="s">
        <v>477</v>
      </c>
      <c r="B8680" s="1">
        <v>44689</v>
      </c>
      <c r="C8680" t="s">
        <v>29</v>
      </c>
      <c r="D8680" t="s">
        <v>18</v>
      </c>
      <c r="E8680" t="s">
        <v>566</v>
      </c>
      <c r="F8680" t="s">
        <v>567</v>
      </c>
      <c r="G8680" t="s">
        <v>21</v>
      </c>
      <c r="H8680" t="s">
        <v>5036</v>
      </c>
      <c r="I8680" s="1">
        <v>41680</v>
      </c>
      <c r="J8680" t="s">
        <v>476</v>
      </c>
      <c r="K8680">
        <v>514</v>
      </c>
      <c r="L8680">
        <v>514</v>
      </c>
      <c r="M8680">
        <v>0</v>
      </c>
      <c r="N8680">
        <v>499</v>
      </c>
      <c r="O8680" t="s">
        <v>23</v>
      </c>
      <c r="P8680" t="s">
        <v>152</v>
      </c>
      <c r="Q8680">
        <f ca="1">DATEDIF(Data[[#This Row],[Birthdate]],TODAY(),"Y")</f>
        <v>11</v>
      </c>
      <c r="R8680" t="str">
        <f ca="1">IF(Data[[#This Row],[Age]]&lt;=10,"3-10 Years",IF(Data[[#This Row],[Age]]&lt;=15,"11-15 Years",IF(Data[[#This Row],[Age]]&lt;=19,"16-19 Years", "20+ Years")))</f>
        <v>11-15 Years</v>
      </c>
    </row>
    <row r="8681" spans="1:18" x14ac:dyDescent="0.35">
      <c r="A8681" t="s">
        <v>3568</v>
      </c>
      <c r="B8681" s="1">
        <v>44673</v>
      </c>
      <c r="C8681" t="s">
        <v>29</v>
      </c>
      <c r="D8681" t="s">
        <v>18</v>
      </c>
      <c r="E8681" t="s">
        <v>566</v>
      </c>
      <c r="F8681" t="s">
        <v>567</v>
      </c>
      <c r="G8681" t="s">
        <v>50</v>
      </c>
      <c r="H8681" t="s">
        <v>5036</v>
      </c>
      <c r="I8681" s="1">
        <v>41863</v>
      </c>
      <c r="J8681" t="s">
        <v>3569</v>
      </c>
      <c r="K8681">
        <v>500</v>
      </c>
      <c r="L8681">
        <v>500</v>
      </c>
      <c r="M8681">
        <v>0</v>
      </c>
      <c r="N8681">
        <v>499</v>
      </c>
      <c r="O8681" t="s">
        <v>23</v>
      </c>
      <c r="P8681" t="s">
        <v>25</v>
      </c>
      <c r="Q8681">
        <f ca="1">DATEDIF(Data[[#This Row],[Birthdate]],TODAY(),"Y")</f>
        <v>11</v>
      </c>
      <c r="R8681" t="str">
        <f ca="1">IF(Data[[#This Row],[Age]]&lt;=10,"3-10 Years",IF(Data[[#This Row],[Age]]&lt;=15,"11-15 Years",IF(Data[[#This Row],[Age]]&lt;=19,"16-19 Years", "20+ Years")))</f>
        <v>11-15 Years</v>
      </c>
    </row>
    <row r="8682" spans="1:18" x14ac:dyDescent="0.35">
      <c r="A8682" t="s">
        <v>270</v>
      </c>
      <c r="B8682" s="1">
        <v>44756</v>
      </c>
      <c r="C8682" t="s">
        <v>29</v>
      </c>
      <c r="D8682" t="s">
        <v>18</v>
      </c>
      <c r="E8682" t="s">
        <v>566</v>
      </c>
      <c r="F8682" t="s">
        <v>1045</v>
      </c>
      <c r="G8682" t="s">
        <v>21</v>
      </c>
      <c r="H8682" t="s">
        <v>5036</v>
      </c>
      <c r="I8682" s="1">
        <v>41640</v>
      </c>
      <c r="J8682" t="s">
        <v>2275</v>
      </c>
      <c r="K8682">
        <v>300</v>
      </c>
      <c r="L8682">
        <v>300</v>
      </c>
      <c r="M8682">
        <v>0</v>
      </c>
      <c r="N8682">
        <v>450</v>
      </c>
      <c r="O8682" t="s">
        <v>23</v>
      </c>
      <c r="P8682" t="s">
        <v>25</v>
      </c>
      <c r="Q8682">
        <f ca="1">DATEDIF(Data[[#This Row],[Birthdate]],TODAY(),"Y")</f>
        <v>11</v>
      </c>
      <c r="R8682" t="str">
        <f ca="1">IF(Data[[#This Row],[Age]]&lt;=10,"3-10 Years",IF(Data[[#This Row],[Age]]&lt;=15,"11-15 Years",IF(Data[[#This Row],[Age]]&lt;=19,"16-19 Years", "20+ Years")))</f>
        <v>11-15 Years</v>
      </c>
    </row>
    <row r="8683" spans="1:18" x14ac:dyDescent="0.35">
      <c r="A8683" t="s">
        <v>2185</v>
      </c>
      <c r="B8683" s="1">
        <v>45139</v>
      </c>
      <c r="C8683" t="s">
        <v>29</v>
      </c>
      <c r="D8683" t="s">
        <v>18</v>
      </c>
      <c r="E8683" t="s">
        <v>566</v>
      </c>
      <c r="F8683" t="s">
        <v>3602</v>
      </c>
      <c r="G8683" t="s">
        <v>50</v>
      </c>
      <c r="H8683" t="s">
        <v>5036</v>
      </c>
      <c r="I8683" s="1">
        <v>41674</v>
      </c>
      <c r="J8683" t="s">
        <v>2186</v>
      </c>
      <c r="K8683">
        <v>65</v>
      </c>
      <c r="L8683">
        <v>65</v>
      </c>
      <c r="M8683">
        <v>0</v>
      </c>
      <c r="N8683">
        <v>65</v>
      </c>
      <c r="O8683" t="s">
        <v>1062</v>
      </c>
      <c r="P8683" t="s">
        <v>152</v>
      </c>
      <c r="Q8683">
        <f ca="1">DATEDIF(Data[[#This Row],[Birthdate]],TODAY(),"Y")</f>
        <v>11</v>
      </c>
      <c r="R8683" t="str">
        <f ca="1">IF(Data[[#This Row],[Age]]&lt;=10,"3-10 Years",IF(Data[[#This Row],[Age]]&lt;=15,"11-15 Years",IF(Data[[#This Row],[Age]]&lt;=19,"16-19 Years", "20+ Years")))</f>
        <v>11-15 Years</v>
      </c>
    </row>
    <row r="8684" spans="1:18" x14ac:dyDescent="0.35">
      <c r="A8684" t="s">
        <v>3614</v>
      </c>
      <c r="B8684" s="1">
        <v>45135</v>
      </c>
      <c r="C8684" t="s">
        <v>29</v>
      </c>
      <c r="D8684" t="s">
        <v>18</v>
      </c>
      <c r="E8684" t="s">
        <v>566</v>
      </c>
      <c r="F8684" t="s">
        <v>3602</v>
      </c>
      <c r="G8684" t="s">
        <v>1585</v>
      </c>
      <c r="H8684" t="s">
        <v>1083</v>
      </c>
      <c r="I8684" s="1">
        <v>41657</v>
      </c>
      <c r="J8684" t="s">
        <v>3615</v>
      </c>
      <c r="K8684">
        <v>65</v>
      </c>
      <c r="L8684">
        <v>65</v>
      </c>
      <c r="M8684">
        <v>0</v>
      </c>
      <c r="N8684">
        <v>65</v>
      </c>
      <c r="O8684" t="s">
        <v>1062</v>
      </c>
      <c r="P8684" t="s">
        <v>25</v>
      </c>
      <c r="Q8684">
        <f ca="1">DATEDIF(Data[[#This Row],[Birthdate]],TODAY(),"Y")</f>
        <v>11</v>
      </c>
      <c r="R8684" t="str">
        <f ca="1">IF(Data[[#This Row],[Age]]&lt;=10,"3-10 Years",IF(Data[[#This Row],[Age]]&lt;=15,"11-15 Years",IF(Data[[#This Row],[Age]]&lt;=19,"16-19 Years", "20+ Years")))</f>
        <v>11-15 Years</v>
      </c>
    </row>
    <row r="8685" spans="1:18" x14ac:dyDescent="0.35">
      <c r="A8685" t="s">
        <v>3616</v>
      </c>
      <c r="B8685" s="1">
        <v>45134</v>
      </c>
      <c r="C8685" t="s">
        <v>29</v>
      </c>
      <c r="D8685" t="s">
        <v>18</v>
      </c>
      <c r="E8685" t="s">
        <v>566</v>
      </c>
      <c r="F8685" t="s">
        <v>3602</v>
      </c>
      <c r="G8685" t="s">
        <v>189</v>
      </c>
      <c r="H8685" t="s">
        <v>5036</v>
      </c>
      <c r="I8685" s="1">
        <v>41942</v>
      </c>
      <c r="J8685" t="s">
        <v>1963</v>
      </c>
      <c r="K8685">
        <v>65</v>
      </c>
      <c r="L8685">
        <v>65</v>
      </c>
      <c r="M8685">
        <v>0</v>
      </c>
      <c r="N8685">
        <v>65</v>
      </c>
      <c r="O8685" t="s">
        <v>1062</v>
      </c>
      <c r="P8685" t="s">
        <v>25</v>
      </c>
      <c r="Q8685">
        <f ca="1">DATEDIF(Data[[#This Row],[Birthdate]],TODAY(),"Y")</f>
        <v>11</v>
      </c>
      <c r="R8685" t="str">
        <f ca="1">IF(Data[[#This Row],[Age]]&lt;=10,"3-10 Years",IF(Data[[#This Row],[Age]]&lt;=15,"11-15 Years",IF(Data[[#This Row],[Age]]&lt;=19,"16-19 Years", "20+ Years")))</f>
        <v>11-15 Years</v>
      </c>
    </row>
    <row r="8686" spans="1:18" x14ac:dyDescent="0.35">
      <c r="A8686" t="s">
        <v>732</v>
      </c>
      <c r="B8686" s="1">
        <v>45131</v>
      </c>
      <c r="C8686" t="s">
        <v>29</v>
      </c>
      <c r="D8686" t="s">
        <v>18</v>
      </c>
      <c r="E8686" t="s">
        <v>566</v>
      </c>
      <c r="F8686" t="s">
        <v>3602</v>
      </c>
      <c r="G8686" t="s">
        <v>57</v>
      </c>
      <c r="H8686" t="s">
        <v>5036</v>
      </c>
      <c r="I8686" s="1">
        <v>41846</v>
      </c>
      <c r="J8686" t="s">
        <v>733</v>
      </c>
      <c r="K8686">
        <v>65</v>
      </c>
      <c r="L8686">
        <v>65</v>
      </c>
      <c r="M8686">
        <v>0</v>
      </c>
      <c r="N8686">
        <v>65</v>
      </c>
      <c r="O8686" t="s">
        <v>1062</v>
      </c>
      <c r="P8686" t="s">
        <v>152</v>
      </c>
      <c r="Q8686">
        <f ca="1">DATEDIF(Data[[#This Row],[Birthdate]],TODAY(),"Y")</f>
        <v>11</v>
      </c>
      <c r="R8686" t="str">
        <f ca="1">IF(Data[[#This Row],[Age]]&lt;=10,"3-10 Years",IF(Data[[#This Row],[Age]]&lt;=15,"11-15 Years",IF(Data[[#This Row],[Age]]&lt;=19,"16-19 Years", "20+ Years")))</f>
        <v>11-15 Years</v>
      </c>
    </row>
    <row r="8687" spans="1:18" x14ac:dyDescent="0.35">
      <c r="A8687" t="s">
        <v>477</v>
      </c>
      <c r="B8687" s="1">
        <v>45124</v>
      </c>
      <c r="C8687" t="s">
        <v>29</v>
      </c>
      <c r="D8687" t="s">
        <v>18</v>
      </c>
      <c r="E8687" t="s">
        <v>566</v>
      </c>
      <c r="F8687" t="s">
        <v>3602</v>
      </c>
      <c r="G8687" t="s">
        <v>21</v>
      </c>
      <c r="H8687" t="s">
        <v>5036</v>
      </c>
      <c r="I8687" s="1">
        <v>41680</v>
      </c>
      <c r="J8687" t="s">
        <v>476</v>
      </c>
      <c r="K8687">
        <v>65</v>
      </c>
      <c r="L8687">
        <v>65</v>
      </c>
      <c r="M8687">
        <v>0</v>
      </c>
      <c r="N8687">
        <v>65</v>
      </c>
      <c r="O8687" t="s">
        <v>1062</v>
      </c>
      <c r="P8687" t="s">
        <v>152</v>
      </c>
      <c r="Q8687">
        <f ca="1">DATEDIF(Data[[#This Row],[Birthdate]],TODAY(),"Y")</f>
        <v>11</v>
      </c>
      <c r="R8687" t="str">
        <f ca="1">IF(Data[[#This Row],[Age]]&lt;=10,"3-10 Years",IF(Data[[#This Row],[Age]]&lt;=15,"11-15 Years",IF(Data[[#This Row],[Age]]&lt;=19,"16-19 Years", "20+ Years")))</f>
        <v>11-15 Years</v>
      </c>
    </row>
    <row r="8688" spans="1:18" x14ac:dyDescent="0.35">
      <c r="A8688" t="s">
        <v>477</v>
      </c>
      <c r="B8688" s="1">
        <v>45124</v>
      </c>
      <c r="C8688" t="s">
        <v>29</v>
      </c>
      <c r="D8688" t="s">
        <v>18</v>
      </c>
      <c r="E8688" t="s">
        <v>566</v>
      </c>
      <c r="F8688" t="s">
        <v>3602</v>
      </c>
      <c r="G8688" t="s">
        <v>21</v>
      </c>
      <c r="H8688" t="s">
        <v>5036</v>
      </c>
      <c r="I8688" s="1">
        <v>41680</v>
      </c>
      <c r="J8688" t="s">
        <v>476</v>
      </c>
      <c r="K8688">
        <v>65</v>
      </c>
      <c r="L8688">
        <v>65</v>
      </c>
      <c r="M8688">
        <v>0</v>
      </c>
      <c r="N8688">
        <v>65</v>
      </c>
      <c r="O8688" t="s">
        <v>1062</v>
      </c>
      <c r="P8688" t="s">
        <v>152</v>
      </c>
      <c r="Q8688">
        <f ca="1">DATEDIF(Data[[#This Row],[Birthdate]],TODAY(),"Y")</f>
        <v>11</v>
      </c>
      <c r="R8688" t="str">
        <f ca="1">IF(Data[[#This Row],[Age]]&lt;=10,"3-10 Years",IF(Data[[#This Row],[Age]]&lt;=15,"11-15 Years",IF(Data[[#This Row],[Age]]&lt;=19,"16-19 Years", "20+ Years")))</f>
        <v>11-15 Years</v>
      </c>
    </row>
    <row r="8689" spans="1:18" x14ac:dyDescent="0.35">
      <c r="A8689" t="s">
        <v>477</v>
      </c>
      <c r="B8689" s="1">
        <v>45124</v>
      </c>
      <c r="C8689" t="s">
        <v>29</v>
      </c>
      <c r="D8689" t="s">
        <v>18</v>
      </c>
      <c r="E8689" t="s">
        <v>566</v>
      </c>
      <c r="F8689" t="s">
        <v>3602</v>
      </c>
      <c r="G8689" t="s">
        <v>21</v>
      </c>
      <c r="H8689" t="s">
        <v>5036</v>
      </c>
      <c r="I8689" s="1">
        <v>41680</v>
      </c>
      <c r="J8689" t="s">
        <v>476</v>
      </c>
      <c r="K8689">
        <v>65</v>
      </c>
      <c r="L8689">
        <v>65</v>
      </c>
      <c r="M8689">
        <v>0</v>
      </c>
      <c r="N8689">
        <v>65</v>
      </c>
      <c r="O8689" t="s">
        <v>1062</v>
      </c>
      <c r="P8689" t="s">
        <v>152</v>
      </c>
      <c r="Q8689">
        <f ca="1">DATEDIF(Data[[#This Row],[Birthdate]],TODAY(),"Y")</f>
        <v>11</v>
      </c>
      <c r="R8689" t="str">
        <f ca="1">IF(Data[[#This Row],[Age]]&lt;=10,"3-10 Years",IF(Data[[#This Row],[Age]]&lt;=15,"11-15 Years",IF(Data[[#This Row],[Age]]&lt;=19,"16-19 Years", "20+ Years")))</f>
        <v>11-15 Years</v>
      </c>
    </row>
    <row r="8690" spans="1:18" x14ac:dyDescent="0.35">
      <c r="A8690" t="s">
        <v>693</v>
      </c>
      <c r="B8690" s="1">
        <v>45121</v>
      </c>
      <c r="C8690" t="s">
        <v>29</v>
      </c>
      <c r="D8690" t="s">
        <v>18</v>
      </c>
      <c r="E8690" t="s">
        <v>566</v>
      </c>
      <c r="F8690" t="s">
        <v>3602</v>
      </c>
      <c r="G8690" t="s">
        <v>21</v>
      </c>
      <c r="H8690" t="s">
        <v>5036</v>
      </c>
      <c r="I8690" s="1">
        <v>41621</v>
      </c>
      <c r="J8690" t="s">
        <v>694</v>
      </c>
      <c r="K8690">
        <v>65</v>
      </c>
      <c r="L8690">
        <v>65</v>
      </c>
      <c r="M8690">
        <v>0</v>
      </c>
      <c r="N8690">
        <v>65</v>
      </c>
      <c r="O8690" t="s">
        <v>1062</v>
      </c>
      <c r="P8690" t="s">
        <v>25</v>
      </c>
      <c r="Q8690">
        <f ca="1">DATEDIF(Data[[#This Row],[Birthdate]],TODAY(),"Y")</f>
        <v>11</v>
      </c>
      <c r="R8690" t="str">
        <f ca="1">IF(Data[[#This Row],[Age]]&lt;=10,"3-10 Years",IF(Data[[#This Row],[Age]]&lt;=15,"11-15 Years",IF(Data[[#This Row],[Age]]&lt;=19,"16-19 Years", "20+ Years")))</f>
        <v>11-15 Years</v>
      </c>
    </row>
    <row r="8691" spans="1:18" x14ac:dyDescent="0.35">
      <c r="A8691" t="s">
        <v>477</v>
      </c>
      <c r="B8691" s="1">
        <v>45114</v>
      </c>
      <c r="C8691" t="s">
        <v>29</v>
      </c>
      <c r="D8691" t="s">
        <v>18</v>
      </c>
      <c r="E8691" t="s">
        <v>566</v>
      </c>
      <c r="F8691" t="s">
        <v>3602</v>
      </c>
      <c r="G8691" t="s">
        <v>21</v>
      </c>
      <c r="H8691" t="s">
        <v>5036</v>
      </c>
      <c r="I8691" s="1">
        <v>41680</v>
      </c>
      <c r="J8691" t="s">
        <v>476</v>
      </c>
      <c r="K8691">
        <v>0</v>
      </c>
      <c r="L8691">
        <v>0</v>
      </c>
      <c r="M8691">
        <v>0</v>
      </c>
      <c r="N8691">
        <v>65</v>
      </c>
      <c r="O8691" t="s">
        <v>1062</v>
      </c>
      <c r="P8691" t="s">
        <v>152</v>
      </c>
      <c r="Q8691">
        <f ca="1">DATEDIF(Data[[#This Row],[Birthdate]],TODAY(),"Y")</f>
        <v>11</v>
      </c>
      <c r="R8691" t="str">
        <f ca="1">IF(Data[[#This Row],[Age]]&lt;=10,"3-10 Years",IF(Data[[#This Row],[Age]]&lt;=15,"11-15 Years",IF(Data[[#This Row],[Age]]&lt;=19,"16-19 Years", "20+ Years")))</f>
        <v>11-15 Years</v>
      </c>
    </row>
    <row r="8692" spans="1:18" x14ac:dyDescent="0.35">
      <c r="A8692" t="s">
        <v>1895</v>
      </c>
      <c r="B8692" s="1">
        <v>45111</v>
      </c>
      <c r="C8692" t="s">
        <v>29</v>
      </c>
      <c r="D8692" t="s">
        <v>18</v>
      </c>
      <c r="E8692" t="s">
        <v>566</v>
      </c>
      <c r="F8692" t="s">
        <v>3602</v>
      </c>
      <c r="G8692" t="s">
        <v>189</v>
      </c>
      <c r="H8692" t="s">
        <v>5036</v>
      </c>
      <c r="I8692" s="1">
        <v>41752</v>
      </c>
      <c r="J8692" t="s">
        <v>1325</v>
      </c>
      <c r="K8692">
        <v>65</v>
      </c>
      <c r="L8692">
        <v>65</v>
      </c>
      <c r="M8692">
        <v>0</v>
      </c>
      <c r="N8692">
        <v>65</v>
      </c>
      <c r="O8692" t="s">
        <v>1062</v>
      </c>
      <c r="P8692" t="s">
        <v>152</v>
      </c>
      <c r="Q8692">
        <f ca="1">DATEDIF(Data[[#This Row],[Birthdate]],TODAY(),"Y")</f>
        <v>11</v>
      </c>
      <c r="R8692" t="str">
        <f ca="1">IF(Data[[#This Row],[Age]]&lt;=10,"3-10 Years",IF(Data[[#This Row],[Age]]&lt;=15,"11-15 Years",IF(Data[[#This Row],[Age]]&lt;=19,"16-19 Years", "20+ Years")))</f>
        <v>11-15 Years</v>
      </c>
    </row>
    <row r="8693" spans="1:18" x14ac:dyDescent="0.35">
      <c r="A8693" t="s">
        <v>477</v>
      </c>
      <c r="B8693" s="1">
        <v>45107</v>
      </c>
      <c r="C8693" t="s">
        <v>29</v>
      </c>
      <c r="D8693" t="s">
        <v>18</v>
      </c>
      <c r="E8693" t="s">
        <v>566</v>
      </c>
      <c r="F8693" t="s">
        <v>3602</v>
      </c>
      <c r="G8693" t="s">
        <v>21</v>
      </c>
      <c r="H8693" t="s">
        <v>5036</v>
      </c>
      <c r="I8693" s="1">
        <v>41680</v>
      </c>
      <c r="J8693" t="s">
        <v>476</v>
      </c>
      <c r="K8693">
        <v>0</v>
      </c>
      <c r="L8693">
        <v>0</v>
      </c>
      <c r="M8693">
        <v>0</v>
      </c>
      <c r="N8693">
        <v>40</v>
      </c>
      <c r="O8693" t="s">
        <v>1062</v>
      </c>
      <c r="P8693" t="s">
        <v>152</v>
      </c>
      <c r="Q8693">
        <f ca="1">DATEDIF(Data[[#This Row],[Birthdate]],TODAY(),"Y")</f>
        <v>11</v>
      </c>
      <c r="R8693" t="str">
        <f ca="1">IF(Data[[#This Row],[Age]]&lt;=10,"3-10 Years",IF(Data[[#This Row],[Age]]&lt;=15,"11-15 Years",IF(Data[[#This Row],[Age]]&lt;=19,"16-19 Years", "20+ Years")))</f>
        <v>11-15 Years</v>
      </c>
    </row>
    <row r="8694" spans="1:18" x14ac:dyDescent="0.35">
      <c r="A8694" t="s">
        <v>477</v>
      </c>
      <c r="B8694" s="1">
        <v>45100</v>
      </c>
      <c r="C8694" t="s">
        <v>29</v>
      </c>
      <c r="D8694" t="s">
        <v>18</v>
      </c>
      <c r="E8694" t="s">
        <v>566</v>
      </c>
      <c r="F8694" t="s">
        <v>3602</v>
      </c>
      <c r="G8694" t="s">
        <v>21</v>
      </c>
      <c r="H8694" t="s">
        <v>5036</v>
      </c>
      <c r="I8694" s="1">
        <v>41680</v>
      </c>
      <c r="J8694" t="s">
        <v>476</v>
      </c>
      <c r="K8694">
        <v>65</v>
      </c>
      <c r="L8694">
        <v>65</v>
      </c>
      <c r="M8694">
        <v>0</v>
      </c>
      <c r="N8694">
        <v>65</v>
      </c>
      <c r="O8694" t="s">
        <v>1062</v>
      </c>
      <c r="P8694" t="s">
        <v>152</v>
      </c>
      <c r="Q8694">
        <f ca="1">DATEDIF(Data[[#This Row],[Birthdate]],TODAY(),"Y")</f>
        <v>11</v>
      </c>
      <c r="R8694" t="str">
        <f ca="1">IF(Data[[#This Row],[Age]]&lt;=10,"3-10 Years",IF(Data[[#This Row],[Age]]&lt;=15,"11-15 Years",IF(Data[[#This Row],[Age]]&lt;=19,"16-19 Years", "20+ Years")))</f>
        <v>11-15 Years</v>
      </c>
    </row>
    <row r="8695" spans="1:18" x14ac:dyDescent="0.35">
      <c r="A8695" t="s">
        <v>477</v>
      </c>
      <c r="B8695" s="1">
        <v>45115</v>
      </c>
      <c r="C8695" t="s">
        <v>29</v>
      </c>
      <c r="D8695" t="s">
        <v>18</v>
      </c>
      <c r="E8695" t="s">
        <v>539</v>
      </c>
      <c r="F8695" t="s">
        <v>3644</v>
      </c>
      <c r="G8695" t="s">
        <v>21</v>
      </c>
      <c r="H8695" t="s">
        <v>5036</v>
      </c>
      <c r="I8695" s="1">
        <v>41680</v>
      </c>
      <c r="J8695" t="s">
        <v>476</v>
      </c>
      <c r="K8695">
        <v>309</v>
      </c>
      <c r="L8695">
        <v>309</v>
      </c>
      <c r="M8695">
        <v>0</v>
      </c>
      <c r="N8695">
        <v>300</v>
      </c>
      <c r="O8695" t="s">
        <v>1062</v>
      </c>
      <c r="P8695" t="s">
        <v>152</v>
      </c>
      <c r="Q8695">
        <f ca="1">DATEDIF(Data[[#This Row],[Birthdate]],TODAY(),"Y")</f>
        <v>11</v>
      </c>
      <c r="R8695" t="str">
        <f ca="1">IF(Data[[#This Row],[Age]]&lt;=10,"3-10 Years",IF(Data[[#This Row],[Age]]&lt;=15,"11-15 Years",IF(Data[[#This Row],[Age]]&lt;=19,"16-19 Years", "20+ Years")))</f>
        <v>11-15 Years</v>
      </c>
    </row>
    <row r="8696" spans="1:18" x14ac:dyDescent="0.35">
      <c r="A8696" t="s">
        <v>737</v>
      </c>
      <c r="B8696" s="1">
        <v>45097</v>
      </c>
      <c r="C8696" t="s">
        <v>29</v>
      </c>
      <c r="D8696" t="s">
        <v>18</v>
      </c>
      <c r="E8696" t="s">
        <v>539</v>
      </c>
      <c r="F8696" t="s">
        <v>3644</v>
      </c>
      <c r="G8696" t="s">
        <v>57</v>
      </c>
      <c r="H8696" t="s">
        <v>5036</v>
      </c>
      <c r="I8696" s="1">
        <v>41666</v>
      </c>
      <c r="J8696" t="s">
        <v>738</v>
      </c>
      <c r="K8696">
        <v>180</v>
      </c>
      <c r="L8696">
        <v>180</v>
      </c>
      <c r="M8696">
        <v>0</v>
      </c>
      <c r="N8696">
        <v>175</v>
      </c>
      <c r="O8696" t="s">
        <v>1062</v>
      </c>
      <c r="P8696" t="s">
        <v>152</v>
      </c>
      <c r="Q8696">
        <f ca="1">DATEDIF(Data[[#This Row],[Birthdate]],TODAY(),"Y")</f>
        <v>11</v>
      </c>
      <c r="R8696" t="str">
        <f ca="1">IF(Data[[#This Row],[Age]]&lt;=10,"3-10 Years",IF(Data[[#This Row],[Age]]&lt;=15,"11-15 Years",IF(Data[[#This Row],[Age]]&lt;=19,"16-19 Years", "20+ Years")))</f>
        <v>11-15 Years</v>
      </c>
    </row>
    <row r="8697" spans="1:18" x14ac:dyDescent="0.35">
      <c r="A8697" t="s">
        <v>737</v>
      </c>
      <c r="B8697" s="1">
        <v>45097</v>
      </c>
      <c r="C8697" t="s">
        <v>150</v>
      </c>
      <c r="D8697" t="s">
        <v>18</v>
      </c>
      <c r="E8697" t="s">
        <v>539</v>
      </c>
      <c r="F8697" t="s">
        <v>3644</v>
      </c>
      <c r="G8697" t="s">
        <v>57</v>
      </c>
      <c r="H8697" t="s">
        <v>5036</v>
      </c>
      <c r="I8697" s="1">
        <v>41666</v>
      </c>
      <c r="J8697" t="s">
        <v>738</v>
      </c>
      <c r="K8697">
        <v>309</v>
      </c>
      <c r="L8697">
        <v>0</v>
      </c>
      <c r="M8697">
        <v>309</v>
      </c>
      <c r="N8697">
        <v>300</v>
      </c>
      <c r="O8697" t="s">
        <v>1062</v>
      </c>
      <c r="P8697" t="s">
        <v>152</v>
      </c>
      <c r="Q8697">
        <f ca="1">DATEDIF(Data[[#This Row],[Birthdate]],TODAY(),"Y")</f>
        <v>11</v>
      </c>
      <c r="R8697" t="str">
        <f ca="1">IF(Data[[#This Row],[Age]]&lt;=10,"3-10 Years",IF(Data[[#This Row],[Age]]&lt;=15,"11-15 Years",IF(Data[[#This Row],[Age]]&lt;=19,"16-19 Years", "20+ Years")))</f>
        <v>11-15 Years</v>
      </c>
    </row>
    <row r="8698" spans="1:18" x14ac:dyDescent="0.35">
      <c r="A8698" t="s">
        <v>3654</v>
      </c>
      <c r="B8698" s="1">
        <v>45123</v>
      </c>
      <c r="C8698" t="s">
        <v>29</v>
      </c>
      <c r="D8698" t="s">
        <v>18</v>
      </c>
      <c r="E8698" t="s">
        <v>566</v>
      </c>
      <c r="F8698" t="s">
        <v>567</v>
      </c>
      <c r="G8698" t="s">
        <v>50</v>
      </c>
      <c r="H8698" t="s">
        <v>5036</v>
      </c>
      <c r="I8698" s="1">
        <v>41865</v>
      </c>
      <c r="J8698" t="s">
        <v>1385</v>
      </c>
      <c r="K8698">
        <v>515</v>
      </c>
      <c r="L8698">
        <v>515</v>
      </c>
      <c r="M8698">
        <v>0</v>
      </c>
      <c r="N8698">
        <v>525</v>
      </c>
      <c r="O8698" t="s">
        <v>1062</v>
      </c>
      <c r="P8698" t="s">
        <v>25</v>
      </c>
      <c r="Q8698">
        <f ca="1">DATEDIF(Data[[#This Row],[Birthdate]],TODAY(),"Y")</f>
        <v>11</v>
      </c>
      <c r="R8698" t="str">
        <f ca="1">IF(Data[[#This Row],[Age]]&lt;=10,"3-10 Years",IF(Data[[#This Row],[Age]]&lt;=15,"11-15 Years",IF(Data[[#This Row],[Age]]&lt;=19,"16-19 Years", "20+ Years")))</f>
        <v>11-15 Years</v>
      </c>
    </row>
    <row r="8699" spans="1:18" x14ac:dyDescent="0.35">
      <c r="A8699" t="s">
        <v>3616</v>
      </c>
      <c r="B8699" s="1">
        <v>45121</v>
      </c>
      <c r="C8699" t="s">
        <v>29</v>
      </c>
      <c r="D8699" t="s">
        <v>18</v>
      </c>
      <c r="E8699" t="s">
        <v>566</v>
      </c>
      <c r="F8699" t="s">
        <v>567</v>
      </c>
      <c r="G8699" t="s">
        <v>189</v>
      </c>
      <c r="H8699" t="s">
        <v>5036</v>
      </c>
      <c r="I8699" s="1">
        <v>41942</v>
      </c>
      <c r="J8699" t="s">
        <v>1963</v>
      </c>
      <c r="K8699">
        <v>541</v>
      </c>
      <c r="L8699">
        <v>541</v>
      </c>
      <c r="M8699">
        <v>0</v>
      </c>
      <c r="N8699">
        <v>525</v>
      </c>
      <c r="O8699" t="s">
        <v>1062</v>
      </c>
      <c r="P8699" t="s">
        <v>25</v>
      </c>
      <c r="Q8699">
        <f ca="1">DATEDIF(Data[[#This Row],[Birthdate]],TODAY(),"Y")</f>
        <v>11</v>
      </c>
      <c r="R8699" t="str">
        <f ca="1">IF(Data[[#This Row],[Age]]&lt;=10,"3-10 Years",IF(Data[[#This Row],[Age]]&lt;=15,"11-15 Years",IF(Data[[#This Row],[Age]]&lt;=19,"16-19 Years", "20+ Years")))</f>
        <v>11-15 Years</v>
      </c>
    </row>
    <row r="8700" spans="1:18" x14ac:dyDescent="0.35">
      <c r="A8700" t="s">
        <v>689</v>
      </c>
      <c r="B8700" s="1">
        <v>45120</v>
      </c>
      <c r="C8700" t="s">
        <v>29</v>
      </c>
      <c r="D8700" t="s">
        <v>18</v>
      </c>
      <c r="E8700" t="s">
        <v>566</v>
      </c>
      <c r="F8700" t="s">
        <v>567</v>
      </c>
      <c r="G8700" t="s">
        <v>189</v>
      </c>
      <c r="H8700" t="s">
        <v>5036</v>
      </c>
      <c r="I8700" s="1">
        <v>41857</v>
      </c>
      <c r="J8700" t="s">
        <v>690</v>
      </c>
      <c r="K8700">
        <v>541</v>
      </c>
      <c r="L8700">
        <v>541</v>
      </c>
      <c r="M8700">
        <v>0</v>
      </c>
      <c r="N8700">
        <v>525</v>
      </c>
      <c r="O8700" t="s">
        <v>1062</v>
      </c>
      <c r="P8700" t="s">
        <v>152</v>
      </c>
      <c r="Q8700">
        <f ca="1">DATEDIF(Data[[#This Row],[Birthdate]],TODAY(),"Y")</f>
        <v>11</v>
      </c>
      <c r="R8700" t="str">
        <f ca="1">IF(Data[[#This Row],[Age]]&lt;=10,"3-10 Years",IF(Data[[#This Row],[Age]]&lt;=15,"11-15 Years",IF(Data[[#This Row],[Age]]&lt;=19,"16-19 Years", "20+ Years")))</f>
        <v>11-15 Years</v>
      </c>
    </row>
    <row r="8701" spans="1:18" x14ac:dyDescent="0.35">
      <c r="A8701" t="s">
        <v>732</v>
      </c>
      <c r="B8701" s="1">
        <v>45119</v>
      </c>
      <c r="C8701" t="s">
        <v>29</v>
      </c>
      <c r="D8701" t="s">
        <v>18</v>
      </c>
      <c r="E8701" t="s">
        <v>566</v>
      </c>
      <c r="F8701" t="s">
        <v>567</v>
      </c>
      <c r="G8701" t="s">
        <v>57</v>
      </c>
      <c r="H8701" t="s">
        <v>5036</v>
      </c>
      <c r="I8701" s="1">
        <v>41846</v>
      </c>
      <c r="J8701" t="s">
        <v>733</v>
      </c>
      <c r="K8701">
        <v>541</v>
      </c>
      <c r="L8701">
        <v>541</v>
      </c>
      <c r="M8701">
        <v>0</v>
      </c>
      <c r="N8701">
        <v>525</v>
      </c>
      <c r="O8701" t="s">
        <v>1062</v>
      </c>
      <c r="P8701" t="s">
        <v>152</v>
      </c>
      <c r="Q8701">
        <f ca="1">DATEDIF(Data[[#This Row],[Birthdate]],TODAY(),"Y")</f>
        <v>11</v>
      </c>
      <c r="R8701" t="str">
        <f ca="1">IF(Data[[#This Row],[Age]]&lt;=10,"3-10 Years",IF(Data[[#This Row],[Age]]&lt;=15,"11-15 Years",IF(Data[[#This Row],[Age]]&lt;=19,"16-19 Years", "20+ Years")))</f>
        <v>11-15 Years</v>
      </c>
    </row>
    <row r="8702" spans="1:18" x14ac:dyDescent="0.35">
      <c r="A8702" t="s">
        <v>688</v>
      </c>
      <c r="B8702" s="1">
        <v>45102</v>
      </c>
      <c r="C8702" t="s">
        <v>29</v>
      </c>
      <c r="D8702" t="s">
        <v>18</v>
      </c>
      <c r="E8702" t="s">
        <v>566</v>
      </c>
      <c r="F8702" t="s">
        <v>567</v>
      </c>
      <c r="G8702" t="s">
        <v>458</v>
      </c>
      <c r="H8702" t="s">
        <v>1083</v>
      </c>
      <c r="I8702" s="1">
        <v>41848</v>
      </c>
      <c r="J8702" t="s">
        <v>2395</v>
      </c>
      <c r="K8702">
        <v>541</v>
      </c>
      <c r="L8702">
        <v>541</v>
      </c>
      <c r="M8702">
        <v>0</v>
      </c>
      <c r="N8702">
        <v>525</v>
      </c>
      <c r="O8702" t="s">
        <v>1062</v>
      </c>
      <c r="P8702" t="s">
        <v>152</v>
      </c>
      <c r="Q8702">
        <f ca="1">DATEDIF(Data[[#This Row],[Birthdate]],TODAY(),"Y")</f>
        <v>11</v>
      </c>
      <c r="R8702" t="str">
        <f ca="1">IF(Data[[#This Row],[Age]]&lt;=10,"3-10 Years",IF(Data[[#This Row],[Age]]&lt;=15,"11-15 Years",IF(Data[[#This Row],[Age]]&lt;=19,"16-19 Years", "20+ Years")))</f>
        <v>11-15 Years</v>
      </c>
    </row>
    <row r="8703" spans="1:18" x14ac:dyDescent="0.35">
      <c r="A8703" t="s">
        <v>3614</v>
      </c>
      <c r="B8703" s="1">
        <v>45101</v>
      </c>
      <c r="C8703" t="s">
        <v>29</v>
      </c>
      <c r="D8703" t="s">
        <v>18</v>
      </c>
      <c r="E8703" t="s">
        <v>566</v>
      </c>
      <c r="F8703" t="s">
        <v>567</v>
      </c>
      <c r="G8703" t="s">
        <v>1585</v>
      </c>
      <c r="H8703" t="s">
        <v>1083</v>
      </c>
      <c r="I8703" s="1">
        <v>41657</v>
      </c>
      <c r="J8703" t="s">
        <v>3615</v>
      </c>
      <c r="K8703">
        <v>541</v>
      </c>
      <c r="L8703">
        <v>541</v>
      </c>
      <c r="M8703">
        <v>0</v>
      </c>
      <c r="N8703">
        <v>525</v>
      </c>
      <c r="O8703" t="s">
        <v>1062</v>
      </c>
      <c r="P8703" t="s">
        <v>25</v>
      </c>
      <c r="Q8703">
        <f ca="1">DATEDIF(Data[[#This Row],[Birthdate]],TODAY(),"Y")</f>
        <v>11</v>
      </c>
      <c r="R8703" t="str">
        <f ca="1">IF(Data[[#This Row],[Age]]&lt;=10,"3-10 Years",IF(Data[[#This Row],[Age]]&lt;=15,"11-15 Years",IF(Data[[#This Row],[Age]]&lt;=19,"16-19 Years", "20+ Years")))</f>
        <v>11-15 Years</v>
      </c>
    </row>
    <row r="8704" spans="1:18" x14ac:dyDescent="0.35">
      <c r="A8704" t="s">
        <v>2864</v>
      </c>
      <c r="B8704" s="1">
        <v>45061</v>
      </c>
      <c r="C8704" t="s">
        <v>29</v>
      </c>
      <c r="D8704" t="s">
        <v>18</v>
      </c>
      <c r="E8704" t="s">
        <v>566</v>
      </c>
      <c r="F8704" t="s">
        <v>567</v>
      </c>
      <c r="G8704" t="s">
        <v>50</v>
      </c>
      <c r="H8704" t="s">
        <v>5036</v>
      </c>
      <c r="I8704" s="1">
        <v>41764</v>
      </c>
      <c r="J8704" t="s">
        <v>1985</v>
      </c>
      <c r="K8704">
        <v>495</v>
      </c>
      <c r="L8704">
        <v>495</v>
      </c>
      <c r="M8704">
        <v>0</v>
      </c>
      <c r="N8704">
        <v>525</v>
      </c>
      <c r="O8704" t="s">
        <v>1062</v>
      </c>
      <c r="P8704" t="s">
        <v>25</v>
      </c>
      <c r="Q8704">
        <f ca="1">DATEDIF(Data[[#This Row],[Birthdate]],TODAY(),"Y")</f>
        <v>11</v>
      </c>
      <c r="R8704" t="str">
        <f ca="1">IF(Data[[#This Row],[Age]]&lt;=10,"3-10 Years",IF(Data[[#This Row],[Age]]&lt;=15,"11-15 Years",IF(Data[[#This Row],[Age]]&lt;=19,"16-19 Years", "20+ Years")))</f>
        <v>11-15 Years</v>
      </c>
    </row>
    <row r="8705" spans="1:18" x14ac:dyDescent="0.35">
      <c r="A8705" t="s">
        <v>2864</v>
      </c>
      <c r="B8705" s="1">
        <v>45061</v>
      </c>
      <c r="C8705" t="s">
        <v>29</v>
      </c>
      <c r="D8705" t="s">
        <v>18</v>
      </c>
      <c r="E8705" t="s">
        <v>566</v>
      </c>
      <c r="F8705" t="s">
        <v>567</v>
      </c>
      <c r="G8705" t="s">
        <v>50</v>
      </c>
      <c r="H8705" t="s">
        <v>5036</v>
      </c>
      <c r="I8705" s="1">
        <v>41764</v>
      </c>
      <c r="J8705" t="s">
        <v>1985</v>
      </c>
      <c r="K8705">
        <v>515</v>
      </c>
      <c r="L8705">
        <v>515</v>
      </c>
      <c r="M8705">
        <v>0</v>
      </c>
      <c r="N8705">
        <v>525</v>
      </c>
      <c r="O8705" t="s">
        <v>1062</v>
      </c>
      <c r="P8705" t="s">
        <v>25</v>
      </c>
      <c r="Q8705">
        <f ca="1">DATEDIF(Data[[#This Row],[Birthdate]],TODAY(),"Y")</f>
        <v>11</v>
      </c>
      <c r="R8705" t="str">
        <f ca="1">IF(Data[[#This Row],[Age]]&lt;=10,"3-10 Years",IF(Data[[#This Row],[Age]]&lt;=15,"11-15 Years",IF(Data[[#This Row],[Age]]&lt;=19,"16-19 Years", "20+ Years")))</f>
        <v>11-15 Years</v>
      </c>
    </row>
    <row r="8706" spans="1:18" x14ac:dyDescent="0.35">
      <c r="A8706" t="s">
        <v>2185</v>
      </c>
      <c r="B8706" s="1">
        <v>45017</v>
      </c>
      <c r="C8706" t="s">
        <v>29</v>
      </c>
      <c r="D8706" t="s">
        <v>18</v>
      </c>
      <c r="E8706" t="s">
        <v>566</v>
      </c>
      <c r="F8706" t="s">
        <v>567</v>
      </c>
      <c r="G8706" t="s">
        <v>50</v>
      </c>
      <c r="H8706" t="s">
        <v>5036</v>
      </c>
      <c r="I8706" s="1">
        <v>41674</v>
      </c>
      <c r="J8706" t="s">
        <v>2186</v>
      </c>
      <c r="K8706">
        <v>450</v>
      </c>
      <c r="L8706">
        <v>450</v>
      </c>
      <c r="M8706">
        <v>0</v>
      </c>
      <c r="N8706">
        <v>479</v>
      </c>
      <c r="O8706" t="s">
        <v>1062</v>
      </c>
      <c r="P8706" t="s">
        <v>152</v>
      </c>
      <c r="Q8706">
        <f ca="1">DATEDIF(Data[[#This Row],[Birthdate]],TODAY(),"Y")</f>
        <v>11</v>
      </c>
      <c r="R8706" t="str">
        <f ca="1">IF(Data[[#This Row],[Age]]&lt;=10,"3-10 Years",IF(Data[[#This Row],[Age]]&lt;=15,"11-15 Years",IF(Data[[#This Row],[Age]]&lt;=19,"16-19 Years", "20+ Years")))</f>
        <v>11-15 Years</v>
      </c>
    </row>
    <row r="8707" spans="1:18" x14ac:dyDescent="0.35">
      <c r="A8707" t="s">
        <v>2185</v>
      </c>
      <c r="B8707" s="1">
        <v>45017</v>
      </c>
      <c r="C8707" t="s">
        <v>303</v>
      </c>
      <c r="D8707" t="s">
        <v>18</v>
      </c>
      <c r="E8707" t="s">
        <v>566</v>
      </c>
      <c r="F8707" t="s">
        <v>567</v>
      </c>
      <c r="G8707" t="s">
        <v>50</v>
      </c>
      <c r="H8707" t="s">
        <v>5036</v>
      </c>
      <c r="I8707" s="1">
        <v>41674</v>
      </c>
      <c r="J8707" t="s">
        <v>2186</v>
      </c>
      <c r="K8707">
        <v>450</v>
      </c>
      <c r="L8707">
        <v>450</v>
      </c>
      <c r="M8707">
        <v>0</v>
      </c>
      <c r="N8707">
        <v>479</v>
      </c>
      <c r="O8707" t="s">
        <v>1062</v>
      </c>
      <c r="P8707" t="s">
        <v>152</v>
      </c>
      <c r="Q8707">
        <f ca="1">DATEDIF(Data[[#This Row],[Birthdate]],TODAY(),"Y")</f>
        <v>11</v>
      </c>
      <c r="R8707" t="str">
        <f ca="1">IF(Data[[#This Row],[Age]]&lt;=10,"3-10 Years",IF(Data[[#This Row],[Age]]&lt;=15,"11-15 Years",IF(Data[[#This Row],[Age]]&lt;=19,"16-19 Years", "20+ Years")))</f>
        <v>11-15 Years</v>
      </c>
    </row>
    <row r="8708" spans="1:18" x14ac:dyDescent="0.35">
      <c r="A8708" t="s">
        <v>691</v>
      </c>
      <c r="B8708" s="1">
        <v>45106</v>
      </c>
      <c r="C8708" t="s">
        <v>29</v>
      </c>
      <c r="D8708" t="s">
        <v>18</v>
      </c>
      <c r="E8708" t="s">
        <v>566</v>
      </c>
      <c r="F8708" t="s">
        <v>567</v>
      </c>
      <c r="G8708" t="s">
        <v>105</v>
      </c>
      <c r="H8708" t="s">
        <v>5036</v>
      </c>
      <c r="I8708" s="1">
        <v>41644</v>
      </c>
      <c r="J8708" t="s">
        <v>692</v>
      </c>
      <c r="K8708">
        <v>519</v>
      </c>
      <c r="L8708">
        <v>519</v>
      </c>
      <c r="M8708">
        <v>0</v>
      </c>
      <c r="N8708">
        <v>504</v>
      </c>
      <c r="O8708" t="s">
        <v>23</v>
      </c>
      <c r="P8708" t="s">
        <v>25</v>
      </c>
      <c r="Q8708">
        <f ca="1">DATEDIF(Data[[#This Row],[Birthdate]],TODAY(),"Y")</f>
        <v>11</v>
      </c>
      <c r="R8708" t="str">
        <f ca="1">IF(Data[[#This Row],[Age]]&lt;=10,"3-10 Years",IF(Data[[#This Row],[Age]]&lt;=15,"11-15 Years",IF(Data[[#This Row],[Age]]&lt;=19,"16-19 Years", "20+ Years")))</f>
        <v>11-15 Years</v>
      </c>
    </row>
    <row r="8709" spans="1:18" x14ac:dyDescent="0.35">
      <c r="A8709" t="s">
        <v>3679</v>
      </c>
      <c r="B8709" s="1">
        <v>45102</v>
      </c>
      <c r="C8709" t="s">
        <v>29</v>
      </c>
      <c r="D8709" t="s">
        <v>18</v>
      </c>
      <c r="E8709" t="s">
        <v>566</v>
      </c>
      <c r="F8709" t="s">
        <v>567</v>
      </c>
      <c r="G8709" t="s">
        <v>189</v>
      </c>
      <c r="H8709" t="s">
        <v>5036</v>
      </c>
      <c r="I8709" s="1">
        <v>41758</v>
      </c>
      <c r="J8709" t="s">
        <v>3680</v>
      </c>
      <c r="K8709">
        <v>250</v>
      </c>
      <c r="L8709">
        <v>250</v>
      </c>
      <c r="M8709">
        <v>0</v>
      </c>
      <c r="N8709">
        <v>525</v>
      </c>
      <c r="O8709" t="s">
        <v>23</v>
      </c>
      <c r="P8709" t="s">
        <v>25</v>
      </c>
      <c r="Q8709">
        <f ca="1">DATEDIF(Data[[#This Row],[Birthdate]],TODAY(),"Y")</f>
        <v>11</v>
      </c>
      <c r="R8709" t="str">
        <f ca="1">IF(Data[[#This Row],[Age]]&lt;=10,"3-10 Years",IF(Data[[#This Row],[Age]]&lt;=15,"11-15 Years",IF(Data[[#This Row],[Age]]&lt;=19,"16-19 Years", "20+ Years")))</f>
        <v>11-15 Years</v>
      </c>
    </row>
    <row r="8710" spans="1:18" x14ac:dyDescent="0.35">
      <c r="A8710" t="s">
        <v>737</v>
      </c>
      <c r="B8710" s="1">
        <v>45098</v>
      </c>
      <c r="C8710" t="s">
        <v>29</v>
      </c>
      <c r="D8710" t="s">
        <v>18</v>
      </c>
      <c r="E8710" t="s">
        <v>566</v>
      </c>
      <c r="F8710" t="s">
        <v>567</v>
      </c>
      <c r="G8710" t="s">
        <v>57</v>
      </c>
      <c r="H8710" t="s">
        <v>5036</v>
      </c>
      <c r="I8710" s="1">
        <v>41666</v>
      </c>
      <c r="J8710" t="s">
        <v>738</v>
      </c>
      <c r="K8710">
        <v>495</v>
      </c>
      <c r="L8710">
        <v>495</v>
      </c>
      <c r="M8710">
        <v>0</v>
      </c>
      <c r="N8710">
        <v>525</v>
      </c>
      <c r="O8710" t="s">
        <v>23</v>
      </c>
      <c r="P8710" t="s">
        <v>152</v>
      </c>
      <c r="Q8710">
        <f ca="1">DATEDIF(Data[[#This Row],[Birthdate]],TODAY(),"Y")</f>
        <v>11</v>
      </c>
      <c r="R8710" t="str">
        <f ca="1">IF(Data[[#This Row],[Age]]&lt;=10,"3-10 Years",IF(Data[[#This Row],[Age]]&lt;=15,"11-15 Years",IF(Data[[#This Row],[Age]]&lt;=19,"16-19 Years", "20+ Years")))</f>
        <v>11-15 Years</v>
      </c>
    </row>
    <row r="8711" spans="1:18" x14ac:dyDescent="0.35">
      <c r="A8711" t="s">
        <v>2880</v>
      </c>
      <c r="B8711" s="1">
        <v>45083</v>
      </c>
      <c r="C8711" t="s">
        <v>29</v>
      </c>
      <c r="D8711" t="s">
        <v>18</v>
      </c>
      <c r="E8711" t="s">
        <v>566</v>
      </c>
      <c r="F8711" t="s">
        <v>567</v>
      </c>
      <c r="G8711" t="s">
        <v>37</v>
      </c>
      <c r="H8711" t="s">
        <v>5036</v>
      </c>
      <c r="I8711" s="1">
        <v>41920</v>
      </c>
      <c r="J8711" t="s">
        <v>2881</v>
      </c>
      <c r="K8711">
        <v>541</v>
      </c>
      <c r="L8711">
        <v>541</v>
      </c>
      <c r="M8711">
        <v>0</v>
      </c>
      <c r="N8711">
        <v>525</v>
      </c>
      <c r="O8711" t="s">
        <v>23</v>
      </c>
      <c r="P8711" t="s">
        <v>25</v>
      </c>
      <c r="Q8711">
        <f ca="1">DATEDIF(Data[[#This Row],[Birthdate]],TODAY(),"Y")</f>
        <v>11</v>
      </c>
      <c r="R8711" t="str">
        <f ca="1">IF(Data[[#This Row],[Age]]&lt;=10,"3-10 Years",IF(Data[[#This Row],[Age]]&lt;=15,"11-15 Years",IF(Data[[#This Row],[Age]]&lt;=19,"16-19 Years", "20+ Years")))</f>
        <v>11-15 Years</v>
      </c>
    </row>
    <row r="8712" spans="1:18" x14ac:dyDescent="0.35">
      <c r="A8712" t="s">
        <v>751</v>
      </c>
      <c r="B8712" s="1">
        <v>45016</v>
      </c>
      <c r="C8712" t="s">
        <v>29</v>
      </c>
      <c r="D8712" t="s">
        <v>18</v>
      </c>
      <c r="E8712" t="s">
        <v>566</v>
      </c>
      <c r="F8712" t="s">
        <v>567</v>
      </c>
      <c r="G8712" t="s">
        <v>105</v>
      </c>
      <c r="H8712" t="s">
        <v>5036</v>
      </c>
      <c r="I8712" s="1">
        <v>41964</v>
      </c>
      <c r="J8712" t="s">
        <v>549</v>
      </c>
      <c r="K8712">
        <v>493</v>
      </c>
      <c r="L8712">
        <v>493</v>
      </c>
      <c r="M8712">
        <v>0</v>
      </c>
      <c r="N8712">
        <v>479</v>
      </c>
      <c r="O8712" t="s">
        <v>23</v>
      </c>
      <c r="P8712" t="s">
        <v>25</v>
      </c>
      <c r="Q8712">
        <f ca="1">DATEDIF(Data[[#This Row],[Birthdate]],TODAY(),"Y")</f>
        <v>11</v>
      </c>
      <c r="R8712" t="str">
        <f ca="1">IF(Data[[#This Row],[Age]]&lt;=10,"3-10 Years",IF(Data[[#This Row],[Age]]&lt;=15,"11-15 Years",IF(Data[[#This Row],[Age]]&lt;=19,"16-19 Years", "20+ Years")))</f>
        <v>11-15 Years</v>
      </c>
    </row>
    <row r="8713" spans="1:18" x14ac:dyDescent="0.35">
      <c r="A8713" t="s">
        <v>477</v>
      </c>
      <c r="B8713" s="1">
        <v>45014</v>
      </c>
      <c r="C8713" t="s">
        <v>29</v>
      </c>
      <c r="D8713" t="s">
        <v>18</v>
      </c>
      <c r="E8713" t="s">
        <v>566</v>
      </c>
      <c r="F8713" t="s">
        <v>567</v>
      </c>
      <c r="G8713" t="s">
        <v>21</v>
      </c>
      <c r="H8713" t="s">
        <v>5036</v>
      </c>
      <c r="I8713" s="1">
        <v>41680</v>
      </c>
      <c r="J8713" t="s">
        <v>476</v>
      </c>
      <c r="K8713">
        <v>441</v>
      </c>
      <c r="L8713">
        <v>441</v>
      </c>
      <c r="M8713">
        <v>0</v>
      </c>
      <c r="N8713">
        <v>479</v>
      </c>
      <c r="O8713" t="s">
        <v>23</v>
      </c>
      <c r="P8713" t="s">
        <v>152</v>
      </c>
      <c r="Q8713">
        <f ca="1">DATEDIF(Data[[#This Row],[Birthdate]],TODAY(),"Y")</f>
        <v>11</v>
      </c>
      <c r="R8713" t="str">
        <f ca="1">IF(Data[[#This Row],[Age]]&lt;=10,"3-10 Years",IF(Data[[#This Row],[Age]]&lt;=15,"11-15 Years",IF(Data[[#This Row],[Age]]&lt;=19,"16-19 Years", "20+ Years")))</f>
        <v>11-15 Years</v>
      </c>
    </row>
    <row r="8714" spans="1:18" x14ac:dyDescent="0.35">
      <c r="A8714" t="s">
        <v>477</v>
      </c>
      <c r="B8714" s="1">
        <v>45014</v>
      </c>
      <c r="C8714" t="s">
        <v>29</v>
      </c>
      <c r="D8714" t="s">
        <v>18</v>
      </c>
      <c r="E8714" t="s">
        <v>566</v>
      </c>
      <c r="F8714" t="s">
        <v>567</v>
      </c>
      <c r="G8714" t="s">
        <v>21</v>
      </c>
      <c r="H8714" t="s">
        <v>5036</v>
      </c>
      <c r="I8714" s="1">
        <v>41680</v>
      </c>
      <c r="J8714" t="s">
        <v>476</v>
      </c>
      <c r="K8714">
        <v>441</v>
      </c>
      <c r="L8714">
        <v>441</v>
      </c>
      <c r="M8714">
        <v>0</v>
      </c>
      <c r="N8714">
        <v>479</v>
      </c>
      <c r="O8714" t="s">
        <v>23</v>
      </c>
      <c r="P8714" t="s">
        <v>152</v>
      </c>
      <c r="Q8714">
        <f ca="1">DATEDIF(Data[[#This Row],[Birthdate]],TODAY(),"Y")</f>
        <v>11</v>
      </c>
      <c r="R8714" t="str">
        <f ca="1">IF(Data[[#This Row],[Age]]&lt;=10,"3-10 Years",IF(Data[[#This Row],[Age]]&lt;=15,"11-15 Years",IF(Data[[#This Row],[Age]]&lt;=19,"16-19 Years", "20+ Years")))</f>
        <v>11-15 Years</v>
      </c>
    </row>
    <row r="8715" spans="1:18" x14ac:dyDescent="0.35">
      <c r="A8715" t="s">
        <v>477</v>
      </c>
      <c r="B8715" s="1">
        <v>45014</v>
      </c>
      <c r="C8715" t="s">
        <v>29</v>
      </c>
      <c r="D8715" t="s">
        <v>18</v>
      </c>
      <c r="E8715" t="s">
        <v>566</v>
      </c>
      <c r="F8715" t="s">
        <v>567</v>
      </c>
      <c r="G8715" t="s">
        <v>21</v>
      </c>
      <c r="H8715" t="s">
        <v>5036</v>
      </c>
      <c r="I8715" s="1">
        <v>41680</v>
      </c>
      <c r="J8715" t="s">
        <v>476</v>
      </c>
      <c r="K8715">
        <v>441</v>
      </c>
      <c r="L8715">
        <v>441</v>
      </c>
      <c r="M8715">
        <v>0</v>
      </c>
      <c r="N8715">
        <v>479</v>
      </c>
      <c r="O8715" t="s">
        <v>23</v>
      </c>
      <c r="P8715" t="s">
        <v>152</v>
      </c>
      <c r="Q8715">
        <f ca="1">DATEDIF(Data[[#This Row],[Birthdate]],TODAY(),"Y")</f>
        <v>11</v>
      </c>
      <c r="R8715" t="str">
        <f ca="1">IF(Data[[#This Row],[Age]]&lt;=10,"3-10 Years",IF(Data[[#This Row],[Age]]&lt;=15,"11-15 Years",IF(Data[[#This Row],[Age]]&lt;=19,"16-19 Years", "20+ Years")))</f>
        <v>11-15 Years</v>
      </c>
    </row>
    <row r="8716" spans="1:18" x14ac:dyDescent="0.35">
      <c r="A8716" t="s">
        <v>477</v>
      </c>
      <c r="B8716" s="1">
        <v>45014</v>
      </c>
      <c r="C8716" t="s">
        <v>29</v>
      </c>
      <c r="D8716" t="s">
        <v>18</v>
      </c>
      <c r="E8716" t="s">
        <v>566</v>
      </c>
      <c r="F8716" t="s">
        <v>567</v>
      </c>
      <c r="G8716" t="s">
        <v>21</v>
      </c>
      <c r="H8716" t="s">
        <v>5036</v>
      </c>
      <c r="I8716" s="1">
        <v>41680</v>
      </c>
      <c r="J8716" t="s">
        <v>476</v>
      </c>
      <c r="K8716">
        <v>441</v>
      </c>
      <c r="L8716">
        <v>441</v>
      </c>
      <c r="M8716">
        <v>0</v>
      </c>
      <c r="N8716">
        <v>479</v>
      </c>
      <c r="O8716" t="s">
        <v>23</v>
      </c>
      <c r="P8716" t="s">
        <v>152</v>
      </c>
      <c r="Q8716">
        <f ca="1">DATEDIF(Data[[#This Row],[Birthdate]],TODAY(),"Y")</f>
        <v>11</v>
      </c>
      <c r="R8716" t="str">
        <f ca="1">IF(Data[[#This Row],[Age]]&lt;=10,"3-10 Years",IF(Data[[#This Row],[Age]]&lt;=15,"11-15 Years",IF(Data[[#This Row],[Age]]&lt;=19,"16-19 Years", "20+ Years")))</f>
        <v>11-15 Years</v>
      </c>
    </row>
    <row r="8717" spans="1:18" x14ac:dyDescent="0.35">
      <c r="A8717" t="s">
        <v>477</v>
      </c>
      <c r="B8717" s="1">
        <v>45014</v>
      </c>
      <c r="C8717" t="s">
        <v>29</v>
      </c>
      <c r="D8717" t="s">
        <v>18</v>
      </c>
      <c r="E8717" t="s">
        <v>566</v>
      </c>
      <c r="F8717" t="s">
        <v>567</v>
      </c>
      <c r="G8717" t="s">
        <v>21</v>
      </c>
      <c r="H8717" t="s">
        <v>5036</v>
      </c>
      <c r="I8717" s="1">
        <v>41680</v>
      </c>
      <c r="J8717" t="s">
        <v>476</v>
      </c>
      <c r="K8717">
        <v>424</v>
      </c>
      <c r="L8717">
        <v>424</v>
      </c>
      <c r="M8717">
        <v>0</v>
      </c>
      <c r="N8717">
        <v>479</v>
      </c>
      <c r="O8717" t="s">
        <v>23</v>
      </c>
      <c r="P8717" t="s">
        <v>152</v>
      </c>
      <c r="Q8717">
        <f ca="1">DATEDIF(Data[[#This Row],[Birthdate]],TODAY(),"Y")</f>
        <v>11</v>
      </c>
      <c r="R8717" t="str">
        <f ca="1">IF(Data[[#This Row],[Age]]&lt;=10,"3-10 Years",IF(Data[[#This Row],[Age]]&lt;=15,"11-15 Years",IF(Data[[#This Row],[Age]]&lt;=19,"16-19 Years", "20+ Years")))</f>
        <v>11-15 Years</v>
      </c>
    </row>
    <row r="8718" spans="1:18" x14ac:dyDescent="0.35">
      <c r="A8718" t="s">
        <v>477</v>
      </c>
      <c r="B8718" s="1">
        <v>45014</v>
      </c>
      <c r="C8718" t="s">
        <v>29</v>
      </c>
      <c r="D8718" t="s">
        <v>18</v>
      </c>
      <c r="E8718" t="s">
        <v>566</v>
      </c>
      <c r="F8718" t="s">
        <v>567</v>
      </c>
      <c r="G8718" t="s">
        <v>21</v>
      </c>
      <c r="H8718" t="s">
        <v>5036</v>
      </c>
      <c r="I8718" s="1">
        <v>41680</v>
      </c>
      <c r="J8718" t="s">
        <v>476</v>
      </c>
      <c r="K8718">
        <v>441</v>
      </c>
      <c r="L8718">
        <v>441</v>
      </c>
      <c r="M8718">
        <v>0</v>
      </c>
      <c r="N8718">
        <v>479</v>
      </c>
      <c r="O8718" t="s">
        <v>23</v>
      </c>
      <c r="P8718" t="s">
        <v>152</v>
      </c>
      <c r="Q8718">
        <f ca="1">DATEDIF(Data[[#This Row],[Birthdate]],TODAY(),"Y")</f>
        <v>11</v>
      </c>
      <c r="R8718" t="str">
        <f ca="1">IF(Data[[#This Row],[Age]]&lt;=10,"3-10 Years",IF(Data[[#This Row],[Age]]&lt;=15,"11-15 Years",IF(Data[[#This Row],[Age]]&lt;=19,"16-19 Years", "20+ Years")))</f>
        <v>11-15 Years</v>
      </c>
    </row>
    <row r="8719" spans="1:18" x14ac:dyDescent="0.35">
      <c r="A8719" t="s">
        <v>1895</v>
      </c>
      <c r="B8719" s="1">
        <v>45012</v>
      </c>
      <c r="C8719" t="s">
        <v>29</v>
      </c>
      <c r="D8719" t="s">
        <v>18</v>
      </c>
      <c r="E8719" t="s">
        <v>566</v>
      </c>
      <c r="F8719" t="s">
        <v>567</v>
      </c>
      <c r="G8719" t="s">
        <v>189</v>
      </c>
      <c r="H8719" t="s">
        <v>5036</v>
      </c>
      <c r="I8719" s="1">
        <v>41752</v>
      </c>
      <c r="J8719" t="s">
        <v>1325</v>
      </c>
      <c r="K8719">
        <v>443</v>
      </c>
      <c r="L8719">
        <v>443</v>
      </c>
      <c r="M8719">
        <v>0</v>
      </c>
      <c r="N8719">
        <v>479</v>
      </c>
      <c r="O8719" t="s">
        <v>23</v>
      </c>
      <c r="P8719" t="s">
        <v>152</v>
      </c>
      <c r="Q8719">
        <f ca="1">DATEDIF(Data[[#This Row],[Birthdate]],TODAY(),"Y")</f>
        <v>11</v>
      </c>
      <c r="R8719" t="str">
        <f ca="1">IF(Data[[#This Row],[Age]]&lt;=10,"3-10 Years",IF(Data[[#This Row],[Age]]&lt;=15,"11-15 Years",IF(Data[[#This Row],[Age]]&lt;=19,"16-19 Years", "20+ Years")))</f>
        <v>11-15 Years</v>
      </c>
    </row>
    <row r="8720" spans="1:18" x14ac:dyDescent="0.35">
      <c r="A8720" t="s">
        <v>737</v>
      </c>
      <c r="B8720" s="1">
        <v>45006</v>
      </c>
      <c r="C8720" t="s">
        <v>29</v>
      </c>
      <c r="D8720" t="s">
        <v>18</v>
      </c>
      <c r="E8720" t="s">
        <v>566</v>
      </c>
      <c r="F8720" t="s">
        <v>567</v>
      </c>
      <c r="G8720" t="s">
        <v>57</v>
      </c>
      <c r="H8720" t="s">
        <v>5036</v>
      </c>
      <c r="I8720" s="1">
        <v>41666</v>
      </c>
      <c r="J8720" t="s">
        <v>738</v>
      </c>
      <c r="K8720">
        <v>493</v>
      </c>
      <c r="L8720">
        <v>493</v>
      </c>
      <c r="M8720">
        <v>0</v>
      </c>
      <c r="N8720">
        <v>479</v>
      </c>
      <c r="O8720" t="s">
        <v>23</v>
      </c>
      <c r="P8720" t="s">
        <v>152</v>
      </c>
      <c r="Q8720">
        <f ca="1">DATEDIF(Data[[#This Row],[Birthdate]],TODAY(),"Y")</f>
        <v>11</v>
      </c>
      <c r="R8720" t="str">
        <f ca="1">IF(Data[[#This Row],[Age]]&lt;=10,"3-10 Years",IF(Data[[#This Row],[Age]]&lt;=15,"11-15 Years",IF(Data[[#This Row],[Age]]&lt;=19,"16-19 Years", "20+ Years")))</f>
        <v>11-15 Years</v>
      </c>
    </row>
    <row r="8721" spans="1:18" x14ac:dyDescent="0.35">
      <c r="A8721" t="s">
        <v>693</v>
      </c>
      <c r="B8721" s="1">
        <v>45006</v>
      </c>
      <c r="C8721" t="s">
        <v>29</v>
      </c>
      <c r="D8721" t="s">
        <v>18</v>
      </c>
      <c r="E8721" t="s">
        <v>566</v>
      </c>
      <c r="F8721" t="s">
        <v>567</v>
      </c>
      <c r="G8721" t="s">
        <v>21</v>
      </c>
      <c r="H8721" t="s">
        <v>5036</v>
      </c>
      <c r="I8721" s="1">
        <v>41621</v>
      </c>
      <c r="J8721" t="s">
        <v>694</v>
      </c>
      <c r="K8721">
        <v>397</v>
      </c>
      <c r="L8721">
        <v>397</v>
      </c>
      <c r="M8721">
        <v>0</v>
      </c>
      <c r="N8721">
        <v>479</v>
      </c>
      <c r="O8721" t="s">
        <v>23</v>
      </c>
      <c r="P8721" t="s">
        <v>25</v>
      </c>
      <c r="Q8721">
        <f ca="1">DATEDIF(Data[[#This Row],[Birthdate]],TODAY(),"Y")</f>
        <v>11</v>
      </c>
      <c r="R8721" t="str">
        <f ca="1">IF(Data[[#This Row],[Age]]&lt;=10,"3-10 Years",IF(Data[[#This Row],[Age]]&lt;=15,"11-15 Years",IF(Data[[#This Row],[Age]]&lt;=19,"16-19 Years", "20+ Years")))</f>
        <v>11-15 Years</v>
      </c>
    </row>
    <row r="8722" spans="1:18" x14ac:dyDescent="0.35">
      <c r="A8722" t="s">
        <v>3703</v>
      </c>
      <c r="B8722" s="1">
        <v>44998</v>
      </c>
      <c r="C8722" t="s">
        <v>29</v>
      </c>
      <c r="D8722" t="s">
        <v>18</v>
      </c>
      <c r="E8722" t="s">
        <v>566</v>
      </c>
      <c r="F8722" t="s">
        <v>567</v>
      </c>
      <c r="G8722" t="s">
        <v>37</v>
      </c>
      <c r="H8722" t="s">
        <v>5036</v>
      </c>
      <c r="I8722" s="1">
        <v>41878</v>
      </c>
      <c r="J8722" t="s">
        <v>3704</v>
      </c>
      <c r="K8722">
        <v>493</v>
      </c>
      <c r="L8722">
        <v>493</v>
      </c>
      <c r="M8722">
        <v>0</v>
      </c>
      <c r="N8722">
        <v>479</v>
      </c>
      <c r="O8722" t="s">
        <v>23</v>
      </c>
      <c r="P8722" t="s">
        <v>25</v>
      </c>
      <c r="Q8722">
        <f ca="1">DATEDIF(Data[[#This Row],[Birthdate]],TODAY(),"Y")</f>
        <v>11</v>
      </c>
      <c r="R8722" t="str">
        <f ca="1">IF(Data[[#This Row],[Age]]&lt;=10,"3-10 Years",IF(Data[[#This Row],[Age]]&lt;=15,"11-15 Years",IF(Data[[#This Row],[Age]]&lt;=19,"16-19 Years", "20+ Years")))</f>
        <v>11-15 Years</v>
      </c>
    </row>
    <row r="8723" spans="1:18" x14ac:dyDescent="0.35">
      <c r="A8723" t="s">
        <v>3705</v>
      </c>
      <c r="B8723" s="1">
        <v>44998</v>
      </c>
      <c r="C8723" t="s">
        <v>29</v>
      </c>
      <c r="D8723" t="s">
        <v>18</v>
      </c>
      <c r="E8723" t="s">
        <v>566</v>
      </c>
      <c r="F8723" t="s">
        <v>567</v>
      </c>
      <c r="G8723" t="s">
        <v>37</v>
      </c>
      <c r="H8723" t="s">
        <v>5036</v>
      </c>
      <c r="I8723" s="1">
        <v>41761</v>
      </c>
      <c r="J8723" t="s">
        <v>3706</v>
      </c>
      <c r="K8723">
        <v>493</v>
      </c>
      <c r="L8723">
        <v>493</v>
      </c>
      <c r="M8723">
        <v>0</v>
      </c>
      <c r="N8723">
        <v>479</v>
      </c>
      <c r="O8723" t="s">
        <v>23</v>
      </c>
      <c r="P8723" t="s">
        <v>25</v>
      </c>
      <c r="Q8723">
        <f ca="1">DATEDIF(Data[[#This Row],[Birthdate]],TODAY(),"Y")</f>
        <v>11</v>
      </c>
      <c r="R8723" t="str">
        <f ca="1">IF(Data[[#This Row],[Age]]&lt;=10,"3-10 Years",IF(Data[[#This Row],[Age]]&lt;=15,"11-15 Years",IF(Data[[#This Row],[Age]]&lt;=19,"16-19 Years", "20+ Years")))</f>
        <v>11-15 Years</v>
      </c>
    </row>
    <row r="8724" spans="1:18" x14ac:dyDescent="0.35">
      <c r="A8724" t="s">
        <v>1485</v>
      </c>
      <c r="B8724" s="1">
        <v>45136</v>
      </c>
      <c r="C8724" t="s">
        <v>29</v>
      </c>
      <c r="D8724" t="s">
        <v>18</v>
      </c>
      <c r="E8724" t="s">
        <v>566</v>
      </c>
      <c r="F8724" t="s">
        <v>3573</v>
      </c>
      <c r="G8724" t="s">
        <v>21</v>
      </c>
      <c r="H8724" t="s">
        <v>5036</v>
      </c>
      <c r="I8724" s="1">
        <v>41918</v>
      </c>
      <c r="J8724" t="s">
        <v>1486</v>
      </c>
      <c r="K8724">
        <v>515</v>
      </c>
      <c r="L8724">
        <v>515</v>
      </c>
      <c r="M8724">
        <v>0</v>
      </c>
      <c r="N8724">
        <v>525</v>
      </c>
      <c r="O8724" t="s">
        <v>2704</v>
      </c>
      <c r="P8724" t="s">
        <v>25</v>
      </c>
      <c r="Q8724">
        <f ca="1">DATEDIF(Data[[#This Row],[Birthdate]],TODAY(),"Y")</f>
        <v>11</v>
      </c>
      <c r="R8724" t="str">
        <f ca="1">IF(Data[[#This Row],[Age]]&lt;=10,"3-10 Years",IF(Data[[#This Row],[Age]]&lt;=15,"11-15 Years",IF(Data[[#This Row],[Age]]&lt;=19,"16-19 Years", "20+ Years")))</f>
        <v>11-15 Years</v>
      </c>
    </row>
    <row r="8725" spans="1:18" x14ac:dyDescent="0.35">
      <c r="A8725" t="s">
        <v>1485</v>
      </c>
      <c r="B8725" s="1">
        <v>45112</v>
      </c>
      <c r="C8725" t="s">
        <v>29</v>
      </c>
      <c r="D8725" t="s">
        <v>18</v>
      </c>
      <c r="E8725" t="s">
        <v>566</v>
      </c>
      <c r="F8725" t="s">
        <v>3573</v>
      </c>
      <c r="G8725" t="s">
        <v>21</v>
      </c>
      <c r="H8725" t="s">
        <v>5036</v>
      </c>
      <c r="I8725" s="1">
        <v>41918</v>
      </c>
      <c r="J8725" t="s">
        <v>1486</v>
      </c>
      <c r="K8725">
        <v>541</v>
      </c>
      <c r="L8725">
        <v>541</v>
      </c>
      <c r="M8725">
        <v>0</v>
      </c>
      <c r="N8725">
        <v>525</v>
      </c>
      <c r="O8725" t="s">
        <v>2704</v>
      </c>
      <c r="P8725" t="s">
        <v>25</v>
      </c>
      <c r="Q8725">
        <f ca="1">DATEDIF(Data[[#This Row],[Birthdate]],TODAY(),"Y")</f>
        <v>11</v>
      </c>
      <c r="R8725" t="str">
        <f ca="1">IF(Data[[#This Row],[Age]]&lt;=10,"3-10 Years",IF(Data[[#This Row],[Age]]&lt;=15,"11-15 Years",IF(Data[[#This Row],[Age]]&lt;=19,"16-19 Years", "20+ Years")))</f>
        <v>11-15 Years</v>
      </c>
    </row>
    <row r="8726" spans="1:18" x14ac:dyDescent="0.35">
      <c r="A8726" t="s">
        <v>1487</v>
      </c>
      <c r="B8726" s="1">
        <v>45071</v>
      </c>
      <c r="C8726" t="s">
        <v>29</v>
      </c>
      <c r="D8726" t="s">
        <v>18</v>
      </c>
      <c r="E8726" t="s">
        <v>566</v>
      </c>
      <c r="F8726" t="s">
        <v>3573</v>
      </c>
      <c r="G8726" t="s">
        <v>21</v>
      </c>
      <c r="H8726" t="s">
        <v>5036</v>
      </c>
      <c r="I8726" s="1">
        <v>41750</v>
      </c>
      <c r="J8726" t="s">
        <v>1022</v>
      </c>
      <c r="K8726">
        <v>495</v>
      </c>
      <c r="L8726">
        <v>495</v>
      </c>
      <c r="M8726">
        <v>0</v>
      </c>
      <c r="N8726">
        <v>525</v>
      </c>
      <c r="O8726" t="s">
        <v>2704</v>
      </c>
      <c r="P8726" t="s">
        <v>25</v>
      </c>
      <c r="Q8726">
        <f ca="1">DATEDIF(Data[[#This Row],[Birthdate]],TODAY(),"Y")</f>
        <v>11</v>
      </c>
      <c r="R8726" t="str">
        <f ca="1">IF(Data[[#This Row],[Age]]&lt;=10,"3-10 Years",IF(Data[[#This Row],[Age]]&lt;=15,"11-15 Years",IF(Data[[#This Row],[Age]]&lt;=19,"16-19 Years", "20+ Years")))</f>
        <v>11-15 Years</v>
      </c>
    </row>
    <row r="8727" spans="1:18" x14ac:dyDescent="0.35">
      <c r="A8727" t="s">
        <v>2447</v>
      </c>
      <c r="B8727" s="1">
        <v>45070</v>
      </c>
      <c r="C8727" t="s">
        <v>303</v>
      </c>
      <c r="D8727" t="s">
        <v>18</v>
      </c>
      <c r="E8727" t="s">
        <v>566</v>
      </c>
      <c r="F8727" t="s">
        <v>3573</v>
      </c>
      <c r="G8727" t="s">
        <v>21</v>
      </c>
      <c r="H8727" t="s">
        <v>5036</v>
      </c>
      <c r="I8727" s="1">
        <v>41725</v>
      </c>
      <c r="J8727" t="s">
        <v>2448</v>
      </c>
      <c r="K8727">
        <v>541</v>
      </c>
      <c r="L8727">
        <v>541</v>
      </c>
      <c r="M8727">
        <v>0</v>
      </c>
      <c r="N8727">
        <v>525</v>
      </c>
      <c r="O8727" t="s">
        <v>2704</v>
      </c>
      <c r="P8727" t="s">
        <v>25</v>
      </c>
      <c r="Q8727">
        <f ca="1">DATEDIF(Data[[#This Row],[Birthdate]],TODAY(),"Y")</f>
        <v>11</v>
      </c>
      <c r="R8727" t="str">
        <f ca="1">IF(Data[[#This Row],[Age]]&lt;=10,"3-10 Years",IF(Data[[#This Row],[Age]]&lt;=15,"11-15 Years",IF(Data[[#This Row],[Age]]&lt;=19,"16-19 Years", "20+ Years")))</f>
        <v>11-15 Years</v>
      </c>
    </row>
    <row r="8728" spans="1:18" x14ac:dyDescent="0.35">
      <c r="A8728" t="s">
        <v>3735</v>
      </c>
      <c r="B8728" s="1">
        <v>44999</v>
      </c>
      <c r="C8728" t="s">
        <v>29</v>
      </c>
      <c r="D8728" t="s">
        <v>18</v>
      </c>
      <c r="E8728" t="s">
        <v>566</v>
      </c>
      <c r="F8728" t="s">
        <v>3573</v>
      </c>
      <c r="G8728" t="s">
        <v>21</v>
      </c>
      <c r="H8728" t="s">
        <v>5036</v>
      </c>
      <c r="I8728" s="1">
        <v>41827</v>
      </c>
      <c r="J8728" t="s">
        <v>3736</v>
      </c>
      <c r="K8728">
        <v>493</v>
      </c>
      <c r="L8728">
        <v>493</v>
      </c>
      <c r="M8728">
        <v>0</v>
      </c>
      <c r="N8728">
        <v>479</v>
      </c>
      <c r="O8728" t="s">
        <v>2704</v>
      </c>
      <c r="P8728" t="s">
        <v>25</v>
      </c>
      <c r="Q8728">
        <f ca="1">DATEDIF(Data[[#This Row],[Birthdate]],TODAY(),"Y")</f>
        <v>11</v>
      </c>
      <c r="R8728" t="str">
        <f ca="1">IF(Data[[#This Row],[Age]]&lt;=10,"3-10 Years",IF(Data[[#This Row],[Age]]&lt;=15,"11-15 Years",IF(Data[[#This Row],[Age]]&lt;=19,"16-19 Years", "20+ Years")))</f>
        <v>11-15 Years</v>
      </c>
    </row>
    <row r="8729" spans="1:18" x14ac:dyDescent="0.35">
      <c r="A8729" t="s">
        <v>1444</v>
      </c>
      <c r="B8729" s="1">
        <v>45124</v>
      </c>
      <c r="C8729" t="s">
        <v>29</v>
      </c>
      <c r="D8729" t="s">
        <v>18</v>
      </c>
      <c r="E8729" t="s">
        <v>779</v>
      </c>
      <c r="F8729" t="s">
        <v>1194</v>
      </c>
      <c r="G8729" t="s">
        <v>21</v>
      </c>
      <c r="H8729" t="s">
        <v>5036</v>
      </c>
      <c r="I8729" s="1">
        <v>41962</v>
      </c>
      <c r="J8729" t="s">
        <v>1445</v>
      </c>
      <c r="K8729">
        <v>233</v>
      </c>
      <c r="L8729">
        <v>233</v>
      </c>
      <c r="M8729">
        <v>0</v>
      </c>
      <c r="N8729">
        <v>225</v>
      </c>
      <c r="O8729" t="s">
        <v>23</v>
      </c>
      <c r="P8729" t="s">
        <v>25</v>
      </c>
      <c r="Q8729">
        <f ca="1">DATEDIF(Data[[#This Row],[Birthdate]],TODAY(),"Y")</f>
        <v>11</v>
      </c>
      <c r="R8729" t="str">
        <f ca="1">IF(Data[[#This Row],[Age]]&lt;=10,"3-10 Years",IF(Data[[#This Row],[Age]]&lt;=15,"11-15 Years",IF(Data[[#This Row],[Age]]&lt;=19,"16-19 Years", "20+ Years")))</f>
        <v>11-15 Years</v>
      </c>
    </row>
    <row r="8730" spans="1:18" x14ac:dyDescent="0.35">
      <c r="A8730" t="s">
        <v>1393</v>
      </c>
      <c r="B8730" s="1">
        <v>45116</v>
      </c>
      <c r="C8730" t="s">
        <v>29</v>
      </c>
      <c r="D8730" t="s">
        <v>18</v>
      </c>
      <c r="E8730" t="s">
        <v>779</v>
      </c>
      <c r="F8730" t="s">
        <v>1194</v>
      </c>
      <c r="G8730" t="s">
        <v>50</v>
      </c>
      <c r="H8730" t="s">
        <v>5036</v>
      </c>
      <c r="I8730" s="1">
        <v>41840</v>
      </c>
      <c r="J8730" t="s">
        <v>1394</v>
      </c>
      <c r="K8730">
        <v>180</v>
      </c>
      <c r="L8730">
        <v>180</v>
      </c>
      <c r="M8730">
        <v>0</v>
      </c>
      <c r="N8730">
        <v>225</v>
      </c>
      <c r="O8730" t="s">
        <v>23</v>
      </c>
      <c r="P8730" t="s">
        <v>25</v>
      </c>
      <c r="Q8730">
        <f ca="1">DATEDIF(Data[[#This Row],[Birthdate]],TODAY(),"Y")</f>
        <v>11</v>
      </c>
      <c r="R8730" t="str">
        <f ca="1">IF(Data[[#This Row],[Age]]&lt;=10,"3-10 Years",IF(Data[[#This Row],[Age]]&lt;=15,"11-15 Years",IF(Data[[#This Row],[Age]]&lt;=19,"16-19 Years", "20+ Years")))</f>
        <v>11-15 Years</v>
      </c>
    </row>
    <row r="8731" spans="1:18" x14ac:dyDescent="0.35">
      <c r="A8731" t="s">
        <v>1704</v>
      </c>
      <c r="B8731" s="1">
        <v>45495</v>
      </c>
      <c r="C8731" t="s">
        <v>29</v>
      </c>
      <c r="D8731" t="s">
        <v>18</v>
      </c>
      <c r="E8731" t="s">
        <v>2416</v>
      </c>
      <c r="F8731" t="s">
        <v>3596</v>
      </c>
      <c r="G8731" t="s">
        <v>30</v>
      </c>
      <c r="H8731" t="s">
        <v>5036</v>
      </c>
      <c r="I8731" s="1">
        <v>41859</v>
      </c>
      <c r="J8731" t="s">
        <v>1705</v>
      </c>
      <c r="K8731">
        <v>52</v>
      </c>
      <c r="L8731">
        <v>52</v>
      </c>
      <c r="M8731">
        <v>0</v>
      </c>
      <c r="N8731">
        <v>50</v>
      </c>
      <c r="O8731" t="s">
        <v>23</v>
      </c>
      <c r="P8731" t="s">
        <v>152</v>
      </c>
      <c r="Q8731">
        <f ca="1">DATEDIF(Data[[#This Row],[Birthdate]],TODAY(),"Y")</f>
        <v>11</v>
      </c>
      <c r="R8731" t="str">
        <f ca="1">IF(Data[[#This Row],[Age]]&lt;=10,"3-10 Years",IF(Data[[#This Row],[Age]]&lt;=15,"11-15 Years",IF(Data[[#This Row],[Age]]&lt;=19,"16-19 Years", "20+ Years")))</f>
        <v>11-15 Years</v>
      </c>
    </row>
    <row r="8732" spans="1:18" x14ac:dyDescent="0.35">
      <c r="A8732" t="s">
        <v>2083</v>
      </c>
      <c r="B8732" s="1">
        <v>45486</v>
      </c>
      <c r="C8732" t="s">
        <v>29</v>
      </c>
      <c r="D8732" t="s">
        <v>18</v>
      </c>
      <c r="E8732" t="s">
        <v>2416</v>
      </c>
      <c r="F8732" t="s">
        <v>3596</v>
      </c>
      <c r="G8732" t="s">
        <v>21</v>
      </c>
      <c r="H8732" t="s">
        <v>5036</v>
      </c>
      <c r="I8732" s="1">
        <v>41948</v>
      </c>
      <c r="J8732" t="s">
        <v>2084</v>
      </c>
      <c r="K8732">
        <v>52</v>
      </c>
      <c r="L8732">
        <v>52</v>
      </c>
      <c r="M8732">
        <v>0</v>
      </c>
      <c r="N8732">
        <v>50</v>
      </c>
      <c r="O8732" t="s">
        <v>23</v>
      </c>
      <c r="P8732" t="s">
        <v>25</v>
      </c>
      <c r="Q8732">
        <f ca="1">DATEDIF(Data[[#This Row],[Birthdate]],TODAY(),"Y")</f>
        <v>11</v>
      </c>
      <c r="R8732" t="str">
        <f ca="1">IF(Data[[#This Row],[Age]]&lt;=10,"3-10 Years",IF(Data[[#This Row],[Age]]&lt;=15,"11-15 Years",IF(Data[[#This Row],[Age]]&lt;=19,"16-19 Years", "20+ Years")))</f>
        <v>11-15 Years</v>
      </c>
    </row>
    <row r="8733" spans="1:18" x14ac:dyDescent="0.35">
      <c r="A8733" t="s">
        <v>2083</v>
      </c>
      <c r="B8733" s="1">
        <v>45486</v>
      </c>
      <c r="C8733" t="s">
        <v>303</v>
      </c>
      <c r="D8733" t="s">
        <v>18</v>
      </c>
      <c r="E8733" t="s">
        <v>2416</v>
      </c>
      <c r="F8733" t="s">
        <v>3596</v>
      </c>
      <c r="G8733" t="s">
        <v>21</v>
      </c>
      <c r="H8733" t="s">
        <v>5036</v>
      </c>
      <c r="I8733" s="1">
        <v>41948</v>
      </c>
      <c r="J8733" t="s">
        <v>2084</v>
      </c>
      <c r="K8733">
        <v>52</v>
      </c>
      <c r="L8733">
        <v>52</v>
      </c>
      <c r="M8733">
        <v>0</v>
      </c>
      <c r="N8733">
        <v>50</v>
      </c>
      <c r="O8733" t="s">
        <v>23</v>
      </c>
      <c r="P8733" t="s">
        <v>25</v>
      </c>
      <c r="Q8733">
        <f ca="1">DATEDIF(Data[[#This Row],[Birthdate]],TODAY(),"Y")</f>
        <v>11</v>
      </c>
      <c r="R8733" t="str">
        <f ca="1">IF(Data[[#This Row],[Age]]&lt;=10,"3-10 Years",IF(Data[[#This Row],[Age]]&lt;=15,"11-15 Years",IF(Data[[#This Row],[Age]]&lt;=19,"16-19 Years", "20+ Years")))</f>
        <v>11-15 Years</v>
      </c>
    </row>
    <row r="8734" spans="1:18" x14ac:dyDescent="0.35">
      <c r="A8734" t="s">
        <v>2083</v>
      </c>
      <c r="B8734" s="1">
        <v>45486</v>
      </c>
      <c r="C8734" t="s">
        <v>29</v>
      </c>
      <c r="D8734" t="s">
        <v>18</v>
      </c>
      <c r="E8734" t="s">
        <v>2416</v>
      </c>
      <c r="F8734" t="s">
        <v>3596</v>
      </c>
      <c r="G8734" t="s">
        <v>21</v>
      </c>
      <c r="H8734" t="s">
        <v>5036</v>
      </c>
      <c r="I8734" s="1">
        <v>41948</v>
      </c>
      <c r="J8734" t="s">
        <v>2084</v>
      </c>
      <c r="K8734">
        <v>52</v>
      </c>
      <c r="L8734">
        <v>52</v>
      </c>
      <c r="M8734">
        <v>0</v>
      </c>
      <c r="N8734">
        <v>50</v>
      </c>
      <c r="O8734" t="s">
        <v>23</v>
      </c>
      <c r="P8734" t="s">
        <v>25</v>
      </c>
      <c r="Q8734">
        <f ca="1">DATEDIF(Data[[#This Row],[Birthdate]],TODAY(),"Y")</f>
        <v>11</v>
      </c>
      <c r="R8734" t="str">
        <f ca="1">IF(Data[[#This Row],[Age]]&lt;=10,"3-10 Years",IF(Data[[#This Row],[Age]]&lt;=15,"11-15 Years",IF(Data[[#This Row],[Age]]&lt;=19,"16-19 Years", "20+ Years")))</f>
        <v>11-15 Years</v>
      </c>
    </row>
    <row r="8735" spans="1:18" x14ac:dyDescent="0.35">
      <c r="A8735" t="s">
        <v>2081</v>
      </c>
      <c r="B8735" s="1">
        <v>45482</v>
      </c>
      <c r="C8735" t="s">
        <v>29</v>
      </c>
      <c r="D8735" t="s">
        <v>18</v>
      </c>
      <c r="E8735" t="s">
        <v>2416</v>
      </c>
      <c r="F8735" t="s">
        <v>3596</v>
      </c>
      <c r="G8735" t="s">
        <v>21</v>
      </c>
      <c r="H8735" t="s">
        <v>5036</v>
      </c>
      <c r="I8735" s="1">
        <v>41733</v>
      </c>
      <c r="J8735" t="s">
        <v>2082</v>
      </c>
      <c r="K8735">
        <v>52</v>
      </c>
      <c r="L8735">
        <v>52</v>
      </c>
      <c r="M8735">
        <v>0</v>
      </c>
      <c r="N8735">
        <v>50</v>
      </c>
      <c r="O8735" t="s">
        <v>23</v>
      </c>
      <c r="P8735" t="s">
        <v>152</v>
      </c>
      <c r="Q8735">
        <f ca="1">DATEDIF(Data[[#This Row],[Birthdate]],TODAY(),"Y")</f>
        <v>11</v>
      </c>
      <c r="R8735" t="str">
        <f ca="1">IF(Data[[#This Row],[Age]]&lt;=10,"3-10 Years",IF(Data[[#This Row],[Age]]&lt;=15,"11-15 Years",IF(Data[[#This Row],[Age]]&lt;=19,"16-19 Years", "20+ Years")))</f>
        <v>11-15 Years</v>
      </c>
    </row>
    <row r="8736" spans="1:18" x14ac:dyDescent="0.35">
      <c r="A8736" t="s">
        <v>2081</v>
      </c>
      <c r="B8736" s="1">
        <v>45482</v>
      </c>
      <c r="C8736" t="s">
        <v>29</v>
      </c>
      <c r="D8736" t="s">
        <v>18</v>
      </c>
      <c r="E8736" t="s">
        <v>2416</v>
      </c>
      <c r="F8736" t="s">
        <v>3596</v>
      </c>
      <c r="G8736" t="s">
        <v>21</v>
      </c>
      <c r="H8736" t="s">
        <v>5036</v>
      </c>
      <c r="I8736" s="1">
        <v>41733</v>
      </c>
      <c r="J8736" t="s">
        <v>2082</v>
      </c>
      <c r="K8736">
        <v>52</v>
      </c>
      <c r="L8736">
        <v>52</v>
      </c>
      <c r="M8736">
        <v>0</v>
      </c>
      <c r="N8736">
        <v>50</v>
      </c>
      <c r="O8736" t="s">
        <v>23</v>
      </c>
      <c r="P8736" t="s">
        <v>152</v>
      </c>
      <c r="Q8736">
        <f ca="1">DATEDIF(Data[[#This Row],[Birthdate]],TODAY(),"Y")</f>
        <v>11</v>
      </c>
      <c r="R8736" t="str">
        <f ca="1">IF(Data[[#This Row],[Age]]&lt;=10,"3-10 Years",IF(Data[[#This Row],[Age]]&lt;=15,"11-15 Years",IF(Data[[#This Row],[Age]]&lt;=19,"16-19 Years", "20+ Years")))</f>
        <v>11-15 Years</v>
      </c>
    </row>
    <row r="8737" spans="1:18" x14ac:dyDescent="0.35">
      <c r="A8737" t="s">
        <v>1560</v>
      </c>
      <c r="B8737" s="1">
        <v>45463</v>
      </c>
      <c r="C8737" t="s">
        <v>29</v>
      </c>
      <c r="D8737" t="s">
        <v>18</v>
      </c>
      <c r="E8737" t="s">
        <v>2416</v>
      </c>
      <c r="F8737" t="s">
        <v>3596</v>
      </c>
      <c r="G8737" t="s">
        <v>37</v>
      </c>
      <c r="H8737" t="s">
        <v>5036</v>
      </c>
      <c r="I8737" s="1">
        <v>41803</v>
      </c>
      <c r="J8737" t="s">
        <v>1561</v>
      </c>
      <c r="K8737">
        <v>52</v>
      </c>
      <c r="L8737">
        <v>52</v>
      </c>
      <c r="M8737">
        <v>0</v>
      </c>
      <c r="N8737">
        <v>50</v>
      </c>
      <c r="O8737" t="s">
        <v>23</v>
      </c>
      <c r="P8737" t="s">
        <v>25</v>
      </c>
      <c r="Q8737">
        <f ca="1">DATEDIF(Data[[#This Row],[Birthdate]],TODAY(),"Y")</f>
        <v>11</v>
      </c>
      <c r="R8737" t="str">
        <f ca="1">IF(Data[[#This Row],[Age]]&lt;=10,"3-10 Years",IF(Data[[#This Row],[Age]]&lt;=15,"11-15 Years",IF(Data[[#This Row],[Age]]&lt;=19,"16-19 Years", "20+ Years")))</f>
        <v>11-15 Years</v>
      </c>
    </row>
    <row r="8738" spans="1:18" x14ac:dyDescent="0.35">
      <c r="A8738" t="s">
        <v>1560</v>
      </c>
      <c r="B8738" s="1">
        <v>45463</v>
      </c>
      <c r="C8738" t="s">
        <v>29</v>
      </c>
      <c r="D8738" t="s">
        <v>18</v>
      </c>
      <c r="E8738" t="s">
        <v>2416</v>
      </c>
      <c r="F8738" t="s">
        <v>3596</v>
      </c>
      <c r="G8738" t="s">
        <v>37</v>
      </c>
      <c r="H8738" t="s">
        <v>5036</v>
      </c>
      <c r="I8738" s="1">
        <v>41803</v>
      </c>
      <c r="J8738" t="s">
        <v>1561</v>
      </c>
      <c r="K8738">
        <v>52</v>
      </c>
      <c r="L8738">
        <v>52</v>
      </c>
      <c r="M8738">
        <v>0</v>
      </c>
      <c r="N8738">
        <v>50</v>
      </c>
      <c r="O8738" t="s">
        <v>23</v>
      </c>
      <c r="P8738" t="s">
        <v>25</v>
      </c>
      <c r="Q8738">
        <f ca="1">DATEDIF(Data[[#This Row],[Birthdate]],TODAY(),"Y")</f>
        <v>11</v>
      </c>
      <c r="R8738" t="str">
        <f ca="1">IF(Data[[#This Row],[Age]]&lt;=10,"3-10 Years",IF(Data[[#This Row],[Age]]&lt;=15,"11-15 Years",IF(Data[[#This Row],[Age]]&lt;=19,"16-19 Years", "20+ Years")))</f>
        <v>11-15 Years</v>
      </c>
    </row>
    <row r="8739" spans="1:18" x14ac:dyDescent="0.35">
      <c r="A8739" t="s">
        <v>1560</v>
      </c>
      <c r="B8739" s="1">
        <v>45463</v>
      </c>
      <c r="C8739" t="s">
        <v>29</v>
      </c>
      <c r="D8739" t="s">
        <v>18</v>
      </c>
      <c r="E8739" t="s">
        <v>2416</v>
      </c>
      <c r="F8739" t="s">
        <v>3596</v>
      </c>
      <c r="G8739" t="s">
        <v>37</v>
      </c>
      <c r="H8739" t="s">
        <v>5036</v>
      </c>
      <c r="I8739" s="1">
        <v>41803</v>
      </c>
      <c r="J8739" t="s">
        <v>1561</v>
      </c>
      <c r="K8739">
        <v>52</v>
      </c>
      <c r="L8739">
        <v>52</v>
      </c>
      <c r="M8739">
        <v>0</v>
      </c>
      <c r="N8739">
        <v>50</v>
      </c>
      <c r="O8739" t="s">
        <v>23</v>
      </c>
      <c r="P8739" t="s">
        <v>25</v>
      </c>
      <c r="Q8739">
        <f ca="1">DATEDIF(Data[[#This Row],[Birthdate]],TODAY(),"Y")</f>
        <v>11</v>
      </c>
      <c r="R8739" t="str">
        <f ca="1">IF(Data[[#This Row],[Age]]&lt;=10,"3-10 Years",IF(Data[[#This Row],[Age]]&lt;=15,"11-15 Years",IF(Data[[#This Row],[Age]]&lt;=19,"16-19 Years", "20+ Years")))</f>
        <v>11-15 Years</v>
      </c>
    </row>
    <row r="8740" spans="1:18" x14ac:dyDescent="0.35">
      <c r="A8740" t="s">
        <v>1560</v>
      </c>
      <c r="B8740" s="1">
        <v>45463</v>
      </c>
      <c r="C8740" t="s">
        <v>29</v>
      </c>
      <c r="D8740" t="s">
        <v>18</v>
      </c>
      <c r="E8740" t="s">
        <v>2416</v>
      </c>
      <c r="F8740" t="s">
        <v>3596</v>
      </c>
      <c r="G8740" t="s">
        <v>37</v>
      </c>
      <c r="H8740" t="s">
        <v>5036</v>
      </c>
      <c r="I8740" s="1">
        <v>41803</v>
      </c>
      <c r="J8740" t="s">
        <v>1561</v>
      </c>
      <c r="K8740">
        <v>7</v>
      </c>
      <c r="L8740">
        <v>7</v>
      </c>
      <c r="M8740">
        <v>0</v>
      </c>
      <c r="N8740">
        <v>50</v>
      </c>
      <c r="O8740" t="s">
        <v>23</v>
      </c>
      <c r="P8740" t="s">
        <v>25</v>
      </c>
      <c r="Q8740">
        <f ca="1">DATEDIF(Data[[#This Row],[Birthdate]],TODAY(),"Y")</f>
        <v>11</v>
      </c>
      <c r="R8740" t="str">
        <f ca="1">IF(Data[[#This Row],[Age]]&lt;=10,"3-10 Years",IF(Data[[#This Row],[Age]]&lt;=15,"11-15 Years",IF(Data[[#This Row],[Age]]&lt;=19,"16-19 Years", "20+ Years")))</f>
        <v>11-15 Years</v>
      </c>
    </row>
    <row r="8741" spans="1:18" x14ac:dyDescent="0.35">
      <c r="A8741" t="s">
        <v>1560</v>
      </c>
      <c r="B8741" s="1">
        <v>45463</v>
      </c>
      <c r="C8741" t="s">
        <v>29</v>
      </c>
      <c r="D8741" t="s">
        <v>18</v>
      </c>
      <c r="E8741" t="s">
        <v>2416</v>
      </c>
      <c r="F8741" t="s">
        <v>3596</v>
      </c>
      <c r="G8741" t="s">
        <v>37</v>
      </c>
      <c r="H8741" t="s">
        <v>5036</v>
      </c>
      <c r="I8741" s="1">
        <v>41803</v>
      </c>
      <c r="J8741" t="s">
        <v>1561</v>
      </c>
      <c r="K8741">
        <v>52</v>
      </c>
      <c r="L8741">
        <v>52</v>
      </c>
      <c r="M8741">
        <v>0</v>
      </c>
      <c r="N8741">
        <v>50</v>
      </c>
      <c r="O8741" t="s">
        <v>23</v>
      </c>
      <c r="P8741" t="s">
        <v>25</v>
      </c>
      <c r="Q8741">
        <f ca="1">DATEDIF(Data[[#This Row],[Birthdate]],TODAY(),"Y")</f>
        <v>11</v>
      </c>
      <c r="R8741" t="str">
        <f ca="1">IF(Data[[#This Row],[Age]]&lt;=10,"3-10 Years",IF(Data[[#This Row],[Age]]&lt;=15,"11-15 Years",IF(Data[[#This Row],[Age]]&lt;=19,"16-19 Years", "20+ Years")))</f>
        <v>11-15 Years</v>
      </c>
    </row>
    <row r="8742" spans="1:18" x14ac:dyDescent="0.35">
      <c r="A8742" t="s">
        <v>1552</v>
      </c>
      <c r="B8742" s="1">
        <v>45463</v>
      </c>
      <c r="C8742" t="s">
        <v>29</v>
      </c>
      <c r="D8742" t="s">
        <v>18</v>
      </c>
      <c r="E8742" t="s">
        <v>2416</v>
      </c>
      <c r="F8742" t="s">
        <v>3596</v>
      </c>
      <c r="G8742" t="s">
        <v>37</v>
      </c>
      <c r="H8742" t="s">
        <v>5036</v>
      </c>
      <c r="I8742" s="1">
        <v>41810</v>
      </c>
      <c r="J8742" t="s">
        <v>293</v>
      </c>
      <c r="K8742">
        <v>52</v>
      </c>
      <c r="L8742">
        <v>52</v>
      </c>
      <c r="M8742">
        <v>0</v>
      </c>
      <c r="N8742">
        <v>50</v>
      </c>
      <c r="O8742" t="s">
        <v>23</v>
      </c>
      <c r="P8742" t="s">
        <v>25</v>
      </c>
      <c r="Q8742">
        <f ca="1">DATEDIF(Data[[#This Row],[Birthdate]],TODAY(),"Y")</f>
        <v>11</v>
      </c>
      <c r="R8742" t="str">
        <f ca="1">IF(Data[[#This Row],[Age]]&lt;=10,"3-10 Years",IF(Data[[#This Row],[Age]]&lt;=15,"11-15 Years",IF(Data[[#This Row],[Age]]&lt;=19,"16-19 Years", "20+ Years")))</f>
        <v>11-15 Years</v>
      </c>
    </row>
    <row r="8743" spans="1:18" x14ac:dyDescent="0.35">
      <c r="A8743" t="s">
        <v>1552</v>
      </c>
      <c r="B8743" s="1">
        <v>45463</v>
      </c>
      <c r="C8743" t="s">
        <v>29</v>
      </c>
      <c r="D8743" t="s">
        <v>18</v>
      </c>
      <c r="E8743" t="s">
        <v>2416</v>
      </c>
      <c r="F8743" t="s">
        <v>3596</v>
      </c>
      <c r="G8743" t="s">
        <v>37</v>
      </c>
      <c r="H8743" t="s">
        <v>5036</v>
      </c>
      <c r="I8743" s="1">
        <v>41810</v>
      </c>
      <c r="J8743" t="s">
        <v>293</v>
      </c>
      <c r="K8743">
        <v>52</v>
      </c>
      <c r="L8743">
        <v>52</v>
      </c>
      <c r="M8743">
        <v>0</v>
      </c>
      <c r="N8743">
        <v>50</v>
      </c>
      <c r="O8743" t="s">
        <v>23</v>
      </c>
      <c r="P8743" t="s">
        <v>25</v>
      </c>
      <c r="Q8743">
        <f ca="1">DATEDIF(Data[[#This Row],[Birthdate]],TODAY(),"Y")</f>
        <v>11</v>
      </c>
      <c r="R8743" t="str">
        <f ca="1">IF(Data[[#This Row],[Age]]&lt;=10,"3-10 Years",IF(Data[[#This Row],[Age]]&lt;=15,"11-15 Years",IF(Data[[#This Row],[Age]]&lt;=19,"16-19 Years", "20+ Years")))</f>
        <v>11-15 Years</v>
      </c>
    </row>
    <row r="8744" spans="1:18" x14ac:dyDescent="0.35">
      <c r="A8744" t="s">
        <v>1552</v>
      </c>
      <c r="B8744" s="1">
        <v>45463</v>
      </c>
      <c r="C8744" t="s">
        <v>29</v>
      </c>
      <c r="D8744" t="s">
        <v>18</v>
      </c>
      <c r="E8744" t="s">
        <v>2416</v>
      </c>
      <c r="F8744" t="s">
        <v>3596</v>
      </c>
      <c r="G8744" t="s">
        <v>37</v>
      </c>
      <c r="H8744" t="s">
        <v>5036</v>
      </c>
      <c r="I8744" s="1">
        <v>41810</v>
      </c>
      <c r="J8744" t="s">
        <v>293</v>
      </c>
      <c r="K8744">
        <v>52</v>
      </c>
      <c r="L8744">
        <v>52</v>
      </c>
      <c r="M8744">
        <v>0</v>
      </c>
      <c r="N8744">
        <v>50</v>
      </c>
      <c r="O8744" t="s">
        <v>23</v>
      </c>
      <c r="P8744" t="s">
        <v>25</v>
      </c>
      <c r="Q8744">
        <f ca="1">DATEDIF(Data[[#This Row],[Birthdate]],TODAY(),"Y")</f>
        <v>11</v>
      </c>
      <c r="R8744" t="str">
        <f ca="1">IF(Data[[#This Row],[Age]]&lt;=10,"3-10 Years",IF(Data[[#This Row],[Age]]&lt;=15,"11-15 Years",IF(Data[[#This Row],[Age]]&lt;=19,"16-19 Years", "20+ Years")))</f>
        <v>11-15 Years</v>
      </c>
    </row>
    <row r="8745" spans="1:18" x14ac:dyDescent="0.35">
      <c r="A8745" t="s">
        <v>1552</v>
      </c>
      <c r="B8745" s="1">
        <v>45463</v>
      </c>
      <c r="C8745" t="s">
        <v>29</v>
      </c>
      <c r="D8745" t="s">
        <v>18</v>
      </c>
      <c r="E8745" t="s">
        <v>2416</v>
      </c>
      <c r="F8745" t="s">
        <v>3596</v>
      </c>
      <c r="G8745" t="s">
        <v>37</v>
      </c>
      <c r="H8745" t="s">
        <v>5036</v>
      </c>
      <c r="I8745" s="1">
        <v>41810</v>
      </c>
      <c r="J8745" t="s">
        <v>293</v>
      </c>
      <c r="K8745">
        <v>52</v>
      </c>
      <c r="L8745">
        <v>52</v>
      </c>
      <c r="M8745">
        <v>0</v>
      </c>
      <c r="N8745">
        <v>50</v>
      </c>
      <c r="O8745" t="s">
        <v>23</v>
      </c>
      <c r="P8745" t="s">
        <v>25</v>
      </c>
      <c r="Q8745">
        <f ca="1">DATEDIF(Data[[#This Row],[Birthdate]],TODAY(),"Y")</f>
        <v>11</v>
      </c>
      <c r="R8745" t="str">
        <f ca="1">IF(Data[[#This Row],[Age]]&lt;=10,"3-10 Years",IF(Data[[#This Row],[Age]]&lt;=15,"11-15 Years",IF(Data[[#This Row],[Age]]&lt;=19,"16-19 Years", "20+ Years")))</f>
        <v>11-15 Years</v>
      </c>
    </row>
    <row r="8746" spans="1:18" x14ac:dyDescent="0.35">
      <c r="A8746" t="s">
        <v>1552</v>
      </c>
      <c r="B8746" s="1">
        <v>45463</v>
      </c>
      <c r="C8746" t="s">
        <v>29</v>
      </c>
      <c r="D8746" t="s">
        <v>18</v>
      </c>
      <c r="E8746" t="s">
        <v>2416</v>
      </c>
      <c r="F8746" t="s">
        <v>3596</v>
      </c>
      <c r="G8746" t="s">
        <v>37</v>
      </c>
      <c r="H8746" t="s">
        <v>5036</v>
      </c>
      <c r="I8746" s="1">
        <v>41810</v>
      </c>
      <c r="J8746" t="s">
        <v>293</v>
      </c>
      <c r="K8746">
        <v>52</v>
      </c>
      <c r="L8746">
        <v>52</v>
      </c>
      <c r="M8746">
        <v>0</v>
      </c>
      <c r="N8746">
        <v>50</v>
      </c>
      <c r="O8746" t="s">
        <v>23</v>
      </c>
      <c r="P8746" t="s">
        <v>25</v>
      </c>
      <c r="Q8746">
        <f ca="1">DATEDIF(Data[[#This Row],[Birthdate]],TODAY(),"Y")</f>
        <v>11</v>
      </c>
      <c r="R8746" t="str">
        <f ca="1">IF(Data[[#This Row],[Age]]&lt;=10,"3-10 Years",IF(Data[[#This Row],[Age]]&lt;=15,"11-15 Years",IF(Data[[#This Row],[Age]]&lt;=19,"16-19 Years", "20+ Years")))</f>
        <v>11-15 Years</v>
      </c>
    </row>
    <row r="8747" spans="1:18" x14ac:dyDescent="0.35">
      <c r="A8747" t="s">
        <v>477</v>
      </c>
      <c r="B8747" s="1">
        <v>45510</v>
      </c>
      <c r="C8747" t="s">
        <v>29</v>
      </c>
      <c r="D8747" t="s">
        <v>18</v>
      </c>
      <c r="E8747" t="s">
        <v>539</v>
      </c>
      <c r="F8747" t="s">
        <v>5005</v>
      </c>
      <c r="G8747" t="s">
        <v>21</v>
      </c>
      <c r="H8747" t="s">
        <v>5036</v>
      </c>
      <c r="I8747" s="1">
        <v>41680</v>
      </c>
      <c r="J8747" t="s">
        <v>476</v>
      </c>
      <c r="K8747">
        <v>31</v>
      </c>
      <c r="L8747">
        <v>31</v>
      </c>
      <c r="M8747">
        <v>0</v>
      </c>
      <c r="N8747">
        <v>30</v>
      </c>
      <c r="O8747" t="s">
        <v>23</v>
      </c>
      <c r="P8747" t="s">
        <v>152</v>
      </c>
      <c r="Q8747">
        <f ca="1">DATEDIF(Data[[#This Row],[Birthdate]],TODAY(),"Y")</f>
        <v>11</v>
      </c>
      <c r="R8747" t="str">
        <f ca="1">IF(Data[[#This Row],[Age]]&lt;=10,"3-10 Years",IF(Data[[#This Row],[Age]]&lt;=15,"11-15 Years",IF(Data[[#This Row],[Age]]&lt;=19,"16-19 Years", "20+ Years")))</f>
        <v>11-15 Years</v>
      </c>
    </row>
    <row r="8748" spans="1:18" x14ac:dyDescent="0.35">
      <c r="A8748" t="s">
        <v>477</v>
      </c>
      <c r="B8748" s="1">
        <v>45505</v>
      </c>
      <c r="C8748" t="s">
        <v>29</v>
      </c>
      <c r="D8748" t="s">
        <v>18</v>
      </c>
      <c r="E8748" t="s">
        <v>539</v>
      </c>
      <c r="F8748" t="s">
        <v>5005</v>
      </c>
      <c r="G8748" t="s">
        <v>21</v>
      </c>
      <c r="H8748" t="s">
        <v>5036</v>
      </c>
      <c r="I8748" s="1">
        <v>41680</v>
      </c>
      <c r="J8748" t="s">
        <v>476</v>
      </c>
      <c r="K8748">
        <v>31</v>
      </c>
      <c r="L8748">
        <v>31</v>
      </c>
      <c r="M8748">
        <v>0</v>
      </c>
      <c r="N8748">
        <v>30</v>
      </c>
      <c r="O8748" t="s">
        <v>23</v>
      </c>
      <c r="P8748" t="s">
        <v>152</v>
      </c>
      <c r="Q8748">
        <f ca="1">DATEDIF(Data[[#This Row],[Birthdate]],TODAY(),"Y")</f>
        <v>11</v>
      </c>
      <c r="R8748" t="str">
        <f ca="1">IF(Data[[#This Row],[Age]]&lt;=10,"3-10 Years",IF(Data[[#This Row],[Age]]&lt;=15,"11-15 Years",IF(Data[[#This Row],[Age]]&lt;=19,"16-19 Years", "20+ Years")))</f>
        <v>11-15 Years</v>
      </c>
    </row>
    <row r="8749" spans="1:18" x14ac:dyDescent="0.35">
      <c r="A8749" t="s">
        <v>3788</v>
      </c>
      <c r="B8749" s="1">
        <v>45505</v>
      </c>
      <c r="C8749" t="s">
        <v>29</v>
      </c>
      <c r="D8749" t="s">
        <v>18</v>
      </c>
      <c r="E8749" t="s">
        <v>539</v>
      </c>
      <c r="F8749" t="s">
        <v>5005</v>
      </c>
      <c r="G8749" t="s">
        <v>21</v>
      </c>
      <c r="H8749" t="s">
        <v>5036</v>
      </c>
      <c r="I8749" s="1">
        <v>41740</v>
      </c>
      <c r="J8749" t="s">
        <v>3789</v>
      </c>
      <c r="K8749">
        <v>31</v>
      </c>
      <c r="L8749">
        <v>31</v>
      </c>
      <c r="M8749">
        <v>0</v>
      </c>
      <c r="N8749">
        <v>30</v>
      </c>
      <c r="O8749" t="s">
        <v>23</v>
      </c>
      <c r="P8749" t="s">
        <v>25</v>
      </c>
      <c r="Q8749">
        <f ca="1">DATEDIF(Data[[#This Row],[Birthdate]],TODAY(),"Y")</f>
        <v>11</v>
      </c>
      <c r="R8749" t="str">
        <f ca="1">IF(Data[[#This Row],[Age]]&lt;=10,"3-10 Years",IF(Data[[#This Row],[Age]]&lt;=15,"11-15 Years",IF(Data[[#This Row],[Age]]&lt;=19,"16-19 Years", "20+ Years")))</f>
        <v>11-15 Years</v>
      </c>
    </row>
    <row r="8750" spans="1:18" x14ac:dyDescent="0.35">
      <c r="A8750" t="s">
        <v>3792</v>
      </c>
      <c r="B8750" s="1">
        <v>45498</v>
      </c>
      <c r="C8750" t="s">
        <v>29</v>
      </c>
      <c r="D8750" t="s">
        <v>18</v>
      </c>
      <c r="E8750" t="s">
        <v>539</v>
      </c>
      <c r="F8750" t="s">
        <v>5005</v>
      </c>
      <c r="G8750" t="s">
        <v>21</v>
      </c>
      <c r="H8750" t="s">
        <v>5036</v>
      </c>
      <c r="I8750" s="1">
        <v>41614</v>
      </c>
      <c r="J8750" t="s">
        <v>3793</v>
      </c>
      <c r="K8750">
        <v>31</v>
      </c>
      <c r="L8750">
        <v>31</v>
      </c>
      <c r="M8750">
        <v>0</v>
      </c>
      <c r="N8750">
        <v>30</v>
      </c>
      <c r="O8750" t="s">
        <v>23</v>
      </c>
      <c r="P8750" t="s">
        <v>25</v>
      </c>
      <c r="Q8750">
        <f ca="1">DATEDIF(Data[[#This Row],[Birthdate]],TODAY(),"Y")</f>
        <v>11</v>
      </c>
      <c r="R8750" t="str">
        <f ca="1">IF(Data[[#This Row],[Age]]&lt;=10,"3-10 Years",IF(Data[[#This Row],[Age]]&lt;=15,"11-15 Years",IF(Data[[#This Row],[Age]]&lt;=19,"16-19 Years", "20+ Years")))</f>
        <v>11-15 Years</v>
      </c>
    </row>
    <row r="8751" spans="1:18" x14ac:dyDescent="0.35">
      <c r="A8751" t="s">
        <v>3788</v>
      </c>
      <c r="B8751" s="1">
        <v>45498</v>
      </c>
      <c r="C8751" t="s">
        <v>29</v>
      </c>
      <c r="D8751" t="s">
        <v>18</v>
      </c>
      <c r="E8751" t="s">
        <v>539</v>
      </c>
      <c r="F8751" t="s">
        <v>5005</v>
      </c>
      <c r="G8751" t="s">
        <v>21</v>
      </c>
      <c r="H8751" t="s">
        <v>5036</v>
      </c>
      <c r="I8751" s="1">
        <v>41740</v>
      </c>
      <c r="J8751" t="s">
        <v>3789</v>
      </c>
      <c r="K8751">
        <v>31</v>
      </c>
      <c r="L8751">
        <v>31</v>
      </c>
      <c r="M8751">
        <v>0</v>
      </c>
      <c r="N8751">
        <v>30</v>
      </c>
      <c r="O8751" t="s">
        <v>23</v>
      </c>
      <c r="P8751" t="s">
        <v>25</v>
      </c>
      <c r="Q8751">
        <f ca="1">DATEDIF(Data[[#This Row],[Birthdate]],TODAY(),"Y")</f>
        <v>11</v>
      </c>
      <c r="R8751" t="str">
        <f ca="1">IF(Data[[#This Row],[Age]]&lt;=10,"3-10 Years",IF(Data[[#This Row],[Age]]&lt;=15,"11-15 Years",IF(Data[[#This Row],[Age]]&lt;=19,"16-19 Years", "20+ Years")))</f>
        <v>11-15 Years</v>
      </c>
    </row>
    <row r="8752" spans="1:18" x14ac:dyDescent="0.35">
      <c r="A8752" t="s">
        <v>3788</v>
      </c>
      <c r="B8752" s="1">
        <v>45495</v>
      </c>
      <c r="C8752" t="s">
        <v>29</v>
      </c>
      <c r="D8752" t="s">
        <v>18</v>
      </c>
      <c r="E8752" t="s">
        <v>539</v>
      </c>
      <c r="F8752" t="s">
        <v>5005</v>
      </c>
      <c r="G8752" t="s">
        <v>21</v>
      </c>
      <c r="H8752" t="s">
        <v>5036</v>
      </c>
      <c r="I8752" s="1">
        <v>41740</v>
      </c>
      <c r="J8752" t="s">
        <v>3789</v>
      </c>
      <c r="K8752">
        <v>31</v>
      </c>
      <c r="L8752">
        <v>31</v>
      </c>
      <c r="M8752">
        <v>0</v>
      </c>
      <c r="N8752">
        <v>30</v>
      </c>
      <c r="O8752" t="s">
        <v>23</v>
      </c>
      <c r="P8752" t="s">
        <v>25</v>
      </c>
      <c r="Q8752">
        <f ca="1">DATEDIF(Data[[#This Row],[Birthdate]],TODAY(),"Y")</f>
        <v>11</v>
      </c>
      <c r="R8752" t="str">
        <f ca="1">IF(Data[[#This Row],[Age]]&lt;=10,"3-10 Years",IF(Data[[#This Row],[Age]]&lt;=15,"11-15 Years",IF(Data[[#This Row],[Age]]&lt;=19,"16-19 Years", "20+ Years")))</f>
        <v>11-15 Years</v>
      </c>
    </row>
    <row r="8753" spans="1:18" x14ac:dyDescent="0.35">
      <c r="A8753" t="s">
        <v>3794</v>
      </c>
      <c r="B8753" s="1">
        <v>45495</v>
      </c>
      <c r="C8753" t="s">
        <v>29</v>
      </c>
      <c r="D8753" t="s">
        <v>18</v>
      </c>
      <c r="E8753" t="s">
        <v>539</v>
      </c>
      <c r="F8753" t="s">
        <v>5005</v>
      </c>
      <c r="G8753" t="s">
        <v>21</v>
      </c>
      <c r="H8753" t="s">
        <v>5036</v>
      </c>
      <c r="I8753" s="1">
        <v>41727</v>
      </c>
      <c r="J8753" t="s">
        <v>3795</v>
      </c>
      <c r="K8753">
        <v>31</v>
      </c>
      <c r="L8753">
        <v>31</v>
      </c>
      <c r="M8753">
        <v>0</v>
      </c>
      <c r="N8753">
        <v>30</v>
      </c>
      <c r="O8753" t="s">
        <v>23</v>
      </c>
      <c r="P8753" t="s">
        <v>25</v>
      </c>
      <c r="Q8753">
        <f ca="1">DATEDIF(Data[[#This Row],[Birthdate]],TODAY(),"Y")</f>
        <v>11</v>
      </c>
      <c r="R8753" t="str">
        <f ca="1">IF(Data[[#This Row],[Age]]&lt;=10,"3-10 Years",IF(Data[[#This Row],[Age]]&lt;=15,"11-15 Years",IF(Data[[#This Row],[Age]]&lt;=19,"16-19 Years", "20+ Years")))</f>
        <v>11-15 Years</v>
      </c>
    </row>
    <row r="8754" spans="1:18" x14ac:dyDescent="0.35">
      <c r="A8754" t="s">
        <v>3794</v>
      </c>
      <c r="B8754" s="1">
        <v>45495</v>
      </c>
      <c r="C8754" t="s">
        <v>29</v>
      </c>
      <c r="D8754" t="s">
        <v>18</v>
      </c>
      <c r="E8754" t="s">
        <v>539</v>
      </c>
      <c r="F8754" t="s">
        <v>5005</v>
      </c>
      <c r="G8754" t="s">
        <v>21</v>
      </c>
      <c r="H8754" t="s">
        <v>5036</v>
      </c>
      <c r="I8754" s="1">
        <v>41727</v>
      </c>
      <c r="J8754" t="s">
        <v>3795</v>
      </c>
      <c r="K8754">
        <v>31</v>
      </c>
      <c r="L8754">
        <v>31</v>
      </c>
      <c r="M8754">
        <v>0</v>
      </c>
      <c r="N8754">
        <v>30</v>
      </c>
      <c r="O8754" t="s">
        <v>23</v>
      </c>
      <c r="P8754" t="s">
        <v>25</v>
      </c>
      <c r="Q8754">
        <f ca="1">DATEDIF(Data[[#This Row],[Birthdate]],TODAY(),"Y")</f>
        <v>11</v>
      </c>
      <c r="R8754" t="str">
        <f ca="1">IF(Data[[#This Row],[Age]]&lt;=10,"3-10 Years",IF(Data[[#This Row],[Age]]&lt;=15,"11-15 Years",IF(Data[[#This Row],[Age]]&lt;=19,"16-19 Years", "20+ Years")))</f>
        <v>11-15 Years</v>
      </c>
    </row>
    <row r="8755" spans="1:18" x14ac:dyDescent="0.35">
      <c r="A8755" t="s">
        <v>3794</v>
      </c>
      <c r="B8755" s="1">
        <v>45495</v>
      </c>
      <c r="C8755" t="s">
        <v>29</v>
      </c>
      <c r="D8755" t="s">
        <v>18</v>
      </c>
      <c r="E8755" t="s">
        <v>539</v>
      </c>
      <c r="F8755" t="s">
        <v>5005</v>
      </c>
      <c r="G8755" t="s">
        <v>21</v>
      </c>
      <c r="H8755" t="s">
        <v>5036</v>
      </c>
      <c r="I8755" s="1">
        <v>41727</v>
      </c>
      <c r="J8755" t="s">
        <v>3795</v>
      </c>
      <c r="K8755">
        <v>31</v>
      </c>
      <c r="L8755">
        <v>31</v>
      </c>
      <c r="M8755">
        <v>0</v>
      </c>
      <c r="N8755">
        <v>30</v>
      </c>
      <c r="O8755" t="s">
        <v>23</v>
      </c>
      <c r="P8755" t="s">
        <v>25</v>
      </c>
      <c r="Q8755">
        <f ca="1">DATEDIF(Data[[#This Row],[Birthdate]],TODAY(),"Y")</f>
        <v>11</v>
      </c>
      <c r="R8755" t="str">
        <f ca="1">IF(Data[[#This Row],[Age]]&lt;=10,"3-10 Years",IF(Data[[#This Row],[Age]]&lt;=15,"11-15 Years",IF(Data[[#This Row],[Age]]&lt;=19,"16-19 Years", "20+ Years")))</f>
        <v>11-15 Years</v>
      </c>
    </row>
    <row r="8756" spans="1:18" x14ac:dyDescent="0.35">
      <c r="A8756" t="s">
        <v>3794</v>
      </c>
      <c r="B8756" s="1">
        <v>45495</v>
      </c>
      <c r="C8756" t="s">
        <v>29</v>
      </c>
      <c r="D8756" t="s">
        <v>18</v>
      </c>
      <c r="E8756" t="s">
        <v>539</v>
      </c>
      <c r="F8756" t="s">
        <v>5005</v>
      </c>
      <c r="G8756" t="s">
        <v>21</v>
      </c>
      <c r="H8756" t="s">
        <v>5036</v>
      </c>
      <c r="I8756" s="1">
        <v>41727</v>
      </c>
      <c r="J8756" t="s">
        <v>3795</v>
      </c>
      <c r="K8756">
        <v>31</v>
      </c>
      <c r="L8756">
        <v>31</v>
      </c>
      <c r="M8756">
        <v>0</v>
      </c>
      <c r="N8756">
        <v>30</v>
      </c>
      <c r="O8756" t="s">
        <v>23</v>
      </c>
      <c r="P8756" t="s">
        <v>25</v>
      </c>
      <c r="Q8756">
        <f ca="1">DATEDIF(Data[[#This Row],[Birthdate]],TODAY(),"Y")</f>
        <v>11</v>
      </c>
      <c r="R8756" t="str">
        <f ca="1">IF(Data[[#This Row],[Age]]&lt;=10,"3-10 Years",IF(Data[[#This Row],[Age]]&lt;=15,"11-15 Years",IF(Data[[#This Row],[Age]]&lt;=19,"16-19 Years", "20+ Years")))</f>
        <v>11-15 Years</v>
      </c>
    </row>
    <row r="8757" spans="1:18" x14ac:dyDescent="0.35">
      <c r="A8757" t="s">
        <v>2159</v>
      </c>
      <c r="B8757" s="1">
        <v>45495</v>
      </c>
      <c r="C8757" t="s">
        <v>29</v>
      </c>
      <c r="D8757" t="s">
        <v>18</v>
      </c>
      <c r="E8757" t="s">
        <v>539</v>
      </c>
      <c r="F8757" t="s">
        <v>5005</v>
      </c>
      <c r="G8757" t="s">
        <v>105</v>
      </c>
      <c r="H8757" t="s">
        <v>5036</v>
      </c>
      <c r="I8757" s="1">
        <v>41772</v>
      </c>
      <c r="J8757" t="s">
        <v>2160</v>
      </c>
      <c r="K8757">
        <v>31</v>
      </c>
      <c r="L8757">
        <v>31</v>
      </c>
      <c r="M8757">
        <v>0</v>
      </c>
      <c r="N8757">
        <v>30</v>
      </c>
      <c r="O8757" t="s">
        <v>23</v>
      </c>
      <c r="P8757" t="s">
        <v>152</v>
      </c>
      <c r="Q8757">
        <f ca="1">DATEDIF(Data[[#This Row],[Birthdate]],TODAY(),"Y")</f>
        <v>11</v>
      </c>
      <c r="R8757" t="str">
        <f ca="1">IF(Data[[#This Row],[Age]]&lt;=10,"3-10 Years",IF(Data[[#This Row],[Age]]&lt;=15,"11-15 Years",IF(Data[[#This Row],[Age]]&lt;=19,"16-19 Years", "20+ Years")))</f>
        <v>11-15 Years</v>
      </c>
    </row>
    <row r="8758" spans="1:18" x14ac:dyDescent="0.35">
      <c r="A8758" t="s">
        <v>751</v>
      </c>
      <c r="B8758" s="1">
        <v>45495</v>
      </c>
      <c r="C8758" t="s">
        <v>29</v>
      </c>
      <c r="D8758" t="s">
        <v>18</v>
      </c>
      <c r="E8758" t="s">
        <v>539</v>
      </c>
      <c r="F8758" t="s">
        <v>5005</v>
      </c>
      <c r="G8758" t="s">
        <v>105</v>
      </c>
      <c r="H8758" t="s">
        <v>5036</v>
      </c>
      <c r="I8758" s="1">
        <v>41964</v>
      </c>
      <c r="J8758" t="s">
        <v>549</v>
      </c>
      <c r="K8758">
        <v>31</v>
      </c>
      <c r="L8758">
        <v>31</v>
      </c>
      <c r="M8758">
        <v>0</v>
      </c>
      <c r="N8758">
        <v>30</v>
      </c>
      <c r="O8758" t="s">
        <v>23</v>
      </c>
      <c r="P8758" t="s">
        <v>25</v>
      </c>
      <c r="Q8758">
        <f ca="1">DATEDIF(Data[[#This Row],[Birthdate]],TODAY(),"Y")</f>
        <v>11</v>
      </c>
      <c r="R8758" t="str">
        <f ca="1">IF(Data[[#This Row],[Age]]&lt;=10,"3-10 Years",IF(Data[[#This Row],[Age]]&lt;=15,"11-15 Years",IF(Data[[#This Row],[Age]]&lt;=19,"16-19 Years", "20+ Years")))</f>
        <v>11-15 Years</v>
      </c>
    </row>
    <row r="8759" spans="1:18" x14ac:dyDescent="0.35">
      <c r="A8759" t="s">
        <v>3797</v>
      </c>
      <c r="B8759" s="1">
        <v>45494</v>
      </c>
      <c r="C8759" t="s">
        <v>29</v>
      </c>
      <c r="D8759" t="s">
        <v>18</v>
      </c>
      <c r="E8759" t="s">
        <v>539</v>
      </c>
      <c r="F8759" t="s">
        <v>5005</v>
      </c>
      <c r="G8759" t="s">
        <v>21</v>
      </c>
      <c r="H8759" t="s">
        <v>5036</v>
      </c>
      <c r="I8759" s="1">
        <v>41776</v>
      </c>
      <c r="J8759" t="s">
        <v>3738</v>
      </c>
      <c r="K8759">
        <v>31</v>
      </c>
      <c r="L8759">
        <v>31</v>
      </c>
      <c r="M8759">
        <v>0</v>
      </c>
      <c r="N8759">
        <v>30</v>
      </c>
      <c r="O8759" t="s">
        <v>23</v>
      </c>
      <c r="P8759" t="s">
        <v>25</v>
      </c>
      <c r="Q8759">
        <f ca="1">DATEDIF(Data[[#This Row],[Birthdate]],TODAY(),"Y")</f>
        <v>11</v>
      </c>
      <c r="R8759" t="str">
        <f ca="1">IF(Data[[#This Row],[Age]]&lt;=10,"3-10 Years",IF(Data[[#This Row],[Age]]&lt;=15,"11-15 Years",IF(Data[[#This Row],[Age]]&lt;=19,"16-19 Years", "20+ Years")))</f>
        <v>11-15 Years</v>
      </c>
    </row>
    <row r="8760" spans="1:18" x14ac:dyDescent="0.35">
      <c r="A8760" t="s">
        <v>3797</v>
      </c>
      <c r="B8760" s="1">
        <v>45494</v>
      </c>
      <c r="C8760" t="s">
        <v>29</v>
      </c>
      <c r="D8760" t="s">
        <v>18</v>
      </c>
      <c r="E8760" t="s">
        <v>539</v>
      </c>
      <c r="F8760" t="s">
        <v>5005</v>
      </c>
      <c r="G8760" t="s">
        <v>21</v>
      </c>
      <c r="H8760" t="s">
        <v>5036</v>
      </c>
      <c r="I8760" s="1">
        <v>41776</v>
      </c>
      <c r="J8760" t="s">
        <v>3738</v>
      </c>
      <c r="K8760">
        <v>31</v>
      </c>
      <c r="L8760">
        <v>31</v>
      </c>
      <c r="M8760">
        <v>0</v>
      </c>
      <c r="N8760">
        <v>30</v>
      </c>
      <c r="O8760" t="s">
        <v>23</v>
      </c>
      <c r="P8760" t="s">
        <v>25</v>
      </c>
      <c r="Q8760">
        <f ca="1">DATEDIF(Data[[#This Row],[Birthdate]],TODAY(),"Y")</f>
        <v>11</v>
      </c>
      <c r="R8760" t="str">
        <f ca="1">IF(Data[[#This Row],[Age]]&lt;=10,"3-10 Years",IF(Data[[#This Row],[Age]]&lt;=15,"11-15 Years",IF(Data[[#This Row],[Age]]&lt;=19,"16-19 Years", "20+ Years")))</f>
        <v>11-15 Years</v>
      </c>
    </row>
    <row r="8761" spans="1:18" x14ac:dyDescent="0.35">
      <c r="A8761" t="s">
        <v>3792</v>
      </c>
      <c r="B8761" s="1">
        <v>45494</v>
      </c>
      <c r="C8761" t="s">
        <v>29</v>
      </c>
      <c r="D8761" t="s">
        <v>18</v>
      </c>
      <c r="E8761" t="s">
        <v>539</v>
      </c>
      <c r="F8761" t="s">
        <v>5005</v>
      </c>
      <c r="G8761" t="s">
        <v>21</v>
      </c>
      <c r="H8761" t="s">
        <v>5036</v>
      </c>
      <c r="I8761" s="1">
        <v>41614</v>
      </c>
      <c r="J8761" t="s">
        <v>3793</v>
      </c>
      <c r="K8761">
        <v>31</v>
      </c>
      <c r="L8761">
        <v>31</v>
      </c>
      <c r="M8761">
        <v>0</v>
      </c>
      <c r="N8761">
        <v>30</v>
      </c>
      <c r="O8761" t="s">
        <v>23</v>
      </c>
      <c r="P8761" t="s">
        <v>25</v>
      </c>
      <c r="Q8761">
        <f ca="1">DATEDIF(Data[[#This Row],[Birthdate]],TODAY(),"Y")</f>
        <v>11</v>
      </c>
      <c r="R8761" t="str">
        <f ca="1">IF(Data[[#This Row],[Age]]&lt;=10,"3-10 Years",IF(Data[[#This Row],[Age]]&lt;=15,"11-15 Years",IF(Data[[#This Row],[Age]]&lt;=19,"16-19 Years", "20+ Years")))</f>
        <v>11-15 Years</v>
      </c>
    </row>
    <row r="8762" spans="1:18" x14ac:dyDescent="0.35">
      <c r="A8762" t="s">
        <v>270</v>
      </c>
      <c r="B8762" s="1">
        <v>45491</v>
      </c>
      <c r="C8762" t="s">
        <v>29</v>
      </c>
      <c r="D8762" t="s">
        <v>18</v>
      </c>
      <c r="E8762" t="s">
        <v>539</v>
      </c>
      <c r="F8762" t="s">
        <v>5005</v>
      </c>
      <c r="G8762" t="s">
        <v>21</v>
      </c>
      <c r="H8762" t="s">
        <v>5036</v>
      </c>
      <c r="I8762" s="1">
        <v>41640</v>
      </c>
      <c r="J8762" t="s">
        <v>271</v>
      </c>
      <c r="K8762">
        <v>31</v>
      </c>
      <c r="L8762">
        <v>31</v>
      </c>
      <c r="M8762">
        <v>0</v>
      </c>
      <c r="N8762">
        <v>30</v>
      </c>
      <c r="O8762" t="s">
        <v>23</v>
      </c>
      <c r="P8762" t="s">
        <v>25</v>
      </c>
      <c r="Q8762">
        <f ca="1">DATEDIF(Data[[#This Row],[Birthdate]],TODAY(),"Y")</f>
        <v>11</v>
      </c>
      <c r="R8762" t="str">
        <f ca="1">IF(Data[[#This Row],[Age]]&lt;=10,"3-10 Years",IF(Data[[#This Row],[Age]]&lt;=15,"11-15 Years",IF(Data[[#This Row],[Age]]&lt;=19,"16-19 Years", "20+ Years")))</f>
        <v>11-15 Years</v>
      </c>
    </row>
    <row r="8763" spans="1:18" x14ac:dyDescent="0.35">
      <c r="A8763" t="s">
        <v>270</v>
      </c>
      <c r="B8763" s="1">
        <v>45491</v>
      </c>
      <c r="C8763" t="s">
        <v>150</v>
      </c>
      <c r="D8763" t="s">
        <v>18</v>
      </c>
      <c r="E8763" t="s">
        <v>539</v>
      </c>
      <c r="F8763" t="s">
        <v>5005</v>
      </c>
      <c r="G8763" t="s">
        <v>21</v>
      </c>
      <c r="H8763" t="s">
        <v>5036</v>
      </c>
      <c r="I8763" s="1">
        <v>41640</v>
      </c>
      <c r="J8763" t="s">
        <v>2275</v>
      </c>
      <c r="K8763">
        <v>31</v>
      </c>
      <c r="L8763">
        <v>0</v>
      </c>
      <c r="M8763">
        <v>31</v>
      </c>
      <c r="N8763">
        <v>30</v>
      </c>
      <c r="O8763" t="s">
        <v>23</v>
      </c>
      <c r="P8763" t="s">
        <v>25</v>
      </c>
      <c r="Q8763">
        <f ca="1">DATEDIF(Data[[#This Row],[Birthdate]],TODAY(),"Y")</f>
        <v>11</v>
      </c>
      <c r="R8763" t="str">
        <f ca="1">IF(Data[[#This Row],[Age]]&lt;=10,"3-10 Years",IF(Data[[#This Row],[Age]]&lt;=15,"11-15 Years",IF(Data[[#This Row],[Age]]&lt;=19,"16-19 Years", "20+ Years")))</f>
        <v>11-15 Years</v>
      </c>
    </row>
    <row r="8764" spans="1:18" x14ac:dyDescent="0.35">
      <c r="A8764" t="s">
        <v>3792</v>
      </c>
      <c r="B8764" s="1">
        <v>45490</v>
      </c>
      <c r="C8764" t="s">
        <v>29</v>
      </c>
      <c r="D8764" t="s">
        <v>18</v>
      </c>
      <c r="E8764" t="s">
        <v>539</v>
      </c>
      <c r="F8764" t="s">
        <v>5005</v>
      </c>
      <c r="G8764" t="s">
        <v>21</v>
      </c>
      <c r="H8764" t="s">
        <v>5036</v>
      </c>
      <c r="I8764" s="1">
        <v>41614</v>
      </c>
      <c r="J8764" t="s">
        <v>3793</v>
      </c>
      <c r="K8764">
        <v>31</v>
      </c>
      <c r="L8764">
        <v>31</v>
      </c>
      <c r="M8764">
        <v>0</v>
      </c>
      <c r="N8764">
        <v>30</v>
      </c>
      <c r="O8764" t="s">
        <v>23</v>
      </c>
      <c r="P8764" t="s">
        <v>25</v>
      </c>
      <c r="Q8764">
        <f ca="1">DATEDIF(Data[[#This Row],[Birthdate]],TODAY(),"Y")</f>
        <v>11</v>
      </c>
      <c r="R8764" t="str">
        <f ca="1">IF(Data[[#This Row],[Age]]&lt;=10,"3-10 Years",IF(Data[[#This Row],[Age]]&lt;=15,"11-15 Years",IF(Data[[#This Row],[Age]]&lt;=19,"16-19 Years", "20+ Years")))</f>
        <v>11-15 Years</v>
      </c>
    </row>
    <row r="8765" spans="1:18" x14ac:dyDescent="0.35">
      <c r="A8765" t="s">
        <v>3797</v>
      </c>
      <c r="B8765" s="1">
        <v>45490</v>
      </c>
      <c r="C8765" t="s">
        <v>29</v>
      </c>
      <c r="D8765" t="s">
        <v>18</v>
      </c>
      <c r="E8765" t="s">
        <v>539</v>
      </c>
      <c r="F8765" t="s">
        <v>5005</v>
      </c>
      <c r="G8765" t="s">
        <v>21</v>
      </c>
      <c r="H8765" t="s">
        <v>5036</v>
      </c>
      <c r="I8765" s="1">
        <v>41776</v>
      </c>
      <c r="J8765" t="s">
        <v>3738</v>
      </c>
      <c r="K8765">
        <v>31</v>
      </c>
      <c r="L8765">
        <v>31</v>
      </c>
      <c r="M8765">
        <v>0</v>
      </c>
      <c r="N8765">
        <v>30</v>
      </c>
      <c r="O8765" t="s">
        <v>23</v>
      </c>
      <c r="P8765" t="s">
        <v>25</v>
      </c>
      <c r="Q8765">
        <f ca="1">DATEDIF(Data[[#This Row],[Birthdate]],TODAY(),"Y")</f>
        <v>11</v>
      </c>
      <c r="R8765" t="str">
        <f ca="1">IF(Data[[#This Row],[Age]]&lt;=10,"3-10 Years",IF(Data[[#This Row],[Age]]&lt;=15,"11-15 Years",IF(Data[[#This Row],[Age]]&lt;=19,"16-19 Years", "20+ Years")))</f>
        <v>11-15 Years</v>
      </c>
    </row>
    <row r="8766" spans="1:18" x14ac:dyDescent="0.35">
      <c r="A8766" t="s">
        <v>270</v>
      </c>
      <c r="B8766" s="1">
        <v>45484</v>
      </c>
      <c r="C8766" t="s">
        <v>29</v>
      </c>
      <c r="D8766" t="s">
        <v>18</v>
      </c>
      <c r="E8766" t="s">
        <v>539</v>
      </c>
      <c r="F8766" t="s">
        <v>5005</v>
      </c>
      <c r="G8766" t="s">
        <v>21</v>
      </c>
      <c r="H8766" t="s">
        <v>5036</v>
      </c>
      <c r="I8766" s="1">
        <v>41640</v>
      </c>
      <c r="J8766" t="s">
        <v>271</v>
      </c>
      <c r="K8766">
        <v>31</v>
      </c>
      <c r="L8766">
        <v>31</v>
      </c>
      <c r="M8766">
        <v>0</v>
      </c>
      <c r="N8766">
        <v>30</v>
      </c>
      <c r="O8766" t="s">
        <v>23</v>
      </c>
      <c r="P8766" t="s">
        <v>25</v>
      </c>
      <c r="Q8766">
        <f ca="1">DATEDIF(Data[[#This Row],[Birthdate]],TODAY(),"Y")</f>
        <v>11</v>
      </c>
      <c r="R8766" t="str">
        <f ca="1">IF(Data[[#This Row],[Age]]&lt;=10,"3-10 Years",IF(Data[[#This Row],[Age]]&lt;=15,"11-15 Years",IF(Data[[#This Row],[Age]]&lt;=19,"16-19 Years", "20+ Years")))</f>
        <v>11-15 Years</v>
      </c>
    </row>
    <row r="8767" spans="1:18" x14ac:dyDescent="0.35">
      <c r="A8767" t="s">
        <v>2159</v>
      </c>
      <c r="B8767" s="1">
        <v>45484</v>
      </c>
      <c r="C8767" t="s">
        <v>29</v>
      </c>
      <c r="D8767" t="s">
        <v>18</v>
      </c>
      <c r="E8767" t="s">
        <v>539</v>
      </c>
      <c r="F8767" t="s">
        <v>5005</v>
      </c>
      <c r="G8767" t="s">
        <v>105</v>
      </c>
      <c r="H8767" t="s">
        <v>5036</v>
      </c>
      <c r="I8767" s="1">
        <v>41772</v>
      </c>
      <c r="J8767" t="s">
        <v>2160</v>
      </c>
      <c r="K8767">
        <v>31</v>
      </c>
      <c r="L8767">
        <v>31</v>
      </c>
      <c r="M8767">
        <v>0</v>
      </c>
      <c r="N8767">
        <v>30</v>
      </c>
      <c r="O8767" t="s">
        <v>23</v>
      </c>
      <c r="P8767" t="s">
        <v>152</v>
      </c>
      <c r="Q8767">
        <f ca="1">DATEDIF(Data[[#This Row],[Birthdate]],TODAY(),"Y")</f>
        <v>11</v>
      </c>
      <c r="R8767" t="str">
        <f ca="1">IF(Data[[#This Row],[Age]]&lt;=10,"3-10 Years",IF(Data[[#This Row],[Age]]&lt;=15,"11-15 Years",IF(Data[[#This Row],[Age]]&lt;=19,"16-19 Years", "20+ Years")))</f>
        <v>11-15 Years</v>
      </c>
    </row>
    <row r="8768" spans="1:18" x14ac:dyDescent="0.35">
      <c r="A8768" t="s">
        <v>751</v>
      </c>
      <c r="B8768" s="1">
        <v>45484</v>
      </c>
      <c r="C8768" t="s">
        <v>29</v>
      </c>
      <c r="D8768" t="s">
        <v>18</v>
      </c>
      <c r="E8768" t="s">
        <v>539</v>
      </c>
      <c r="F8768" t="s">
        <v>5005</v>
      </c>
      <c r="G8768" t="s">
        <v>105</v>
      </c>
      <c r="H8768" t="s">
        <v>5036</v>
      </c>
      <c r="I8768" s="1">
        <v>41964</v>
      </c>
      <c r="J8768" t="s">
        <v>549</v>
      </c>
      <c r="K8768">
        <v>31</v>
      </c>
      <c r="L8768">
        <v>31</v>
      </c>
      <c r="M8768">
        <v>0</v>
      </c>
      <c r="N8768">
        <v>30</v>
      </c>
      <c r="O8768" t="s">
        <v>23</v>
      </c>
      <c r="P8768" t="s">
        <v>25</v>
      </c>
      <c r="Q8768">
        <f ca="1">DATEDIF(Data[[#This Row],[Birthdate]],TODAY(),"Y")</f>
        <v>11</v>
      </c>
      <c r="R8768" t="str">
        <f ca="1">IF(Data[[#This Row],[Age]]&lt;=10,"3-10 Years",IF(Data[[#This Row],[Age]]&lt;=15,"11-15 Years",IF(Data[[#This Row],[Age]]&lt;=19,"16-19 Years", "20+ Years")))</f>
        <v>11-15 Years</v>
      </c>
    </row>
    <row r="8769" spans="1:18" x14ac:dyDescent="0.35">
      <c r="A8769" t="s">
        <v>477</v>
      </c>
      <c r="B8769" s="1">
        <v>45482</v>
      </c>
      <c r="C8769" t="s">
        <v>29</v>
      </c>
      <c r="D8769" t="s">
        <v>18</v>
      </c>
      <c r="E8769" t="s">
        <v>539</v>
      </c>
      <c r="F8769" t="s">
        <v>5005</v>
      </c>
      <c r="G8769" t="s">
        <v>21</v>
      </c>
      <c r="H8769" t="s">
        <v>5036</v>
      </c>
      <c r="I8769" s="1">
        <v>41680</v>
      </c>
      <c r="J8769" t="s">
        <v>476</v>
      </c>
      <c r="K8769">
        <v>31</v>
      </c>
      <c r="L8769">
        <v>31</v>
      </c>
      <c r="M8769">
        <v>0</v>
      </c>
      <c r="N8769">
        <v>30</v>
      </c>
      <c r="O8769" t="s">
        <v>23</v>
      </c>
      <c r="P8769" t="s">
        <v>152</v>
      </c>
      <c r="Q8769">
        <f ca="1">DATEDIF(Data[[#This Row],[Birthdate]],TODAY(),"Y")</f>
        <v>11</v>
      </c>
      <c r="R8769" t="str">
        <f ca="1">IF(Data[[#This Row],[Age]]&lt;=10,"3-10 Years",IF(Data[[#This Row],[Age]]&lt;=15,"11-15 Years",IF(Data[[#This Row],[Age]]&lt;=19,"16-19 Years", "20+ Years")))</f>
        <v>11-15 Years</v>
      </c>
    </row>
    <row r="8770" spans="1:18" x14ac:dyDescent="0.35">
      <c r="A8770" t="s">
        <v>3798</v>
      </c>
      <c r="B8770" s="1">
        <v>45477</v>
      </c>
      <c r="C8770" t="s">
        <v>29</v>
      </c>
      <c r="D8770" t="s">
        <v>18</v>
      </c>
      <c r="E8770" t="s">
        <v>539</v>
      </c>
      <c r="F8770" t="s">
        <v>5005</v>
      </c>
      <c r="G8770" t="s">
        <v>21</v>
      </c>
      <c r="H8770" t="s">
        <v>5036</v>
      </c>
      <c r="I8770" s="1">
        <v>41902</v>
      </c>
      <c r="J8770" t="s">
        <v>1577</v>
      </c>
      <c r="K8770">
        <v>31</v>
      </c>
      <c r="L8770">
        <v>31</v>
      </c>
      <c r="M8770">
        <v>0</v>
      </c>
      <c r="N8770">
        <v>30</v>
      </c>
      <c r="O8770" t="s">
        <v>23</v>
      </c>
      <c r="P8770" t="s">
        <v>25</v>
      </c>
      <c r="Q8770">
        <f ca="1">DATEDIF(Data[[#This Row],[Birthdate]],TODAY(),"Y")</f>
        <v>11</v>
      </c>
      <c r="R8770" t="str">
        <f ca="1">IF(Data[[#This Row],[Age]]&lt;=10,"3-10 Years",IF(Data[[#This Row],[Age]]&lt;=15,"11-15 Years",IF(Data[[#This Row],[Age]]&lt;=19,"16-19 Years", "20+ Years")))</f>
        <v>11-15 Years</v>
      </c>
    </row>
    <row r="8771" spans="1:18" x14ac:dyDescent="0.35">
      <c r="A8771" t="s">
        <v>2441</v>
      </c>
      <c r="B8771" s="1">
        <v>45476</v>
      </c>
      <c r="C8771" t="s">
        <v>29</v>
      </c>
      <c r="D8771" t="s">
        <v>18</v>
      </c>
      <c r="E8771" t="s">
        <v>539</v>
      </c>
      <c r="F8771" t="s">
        <v>5005</v>
      </c>
      <c r="G8771" t="s">
        <v>105</v>
      </c>
      <c r="H8771" t="s">
        <v>5036</v>
      </c>
      <c r="I8771" s="1">
        <v>41935</v>
      </c>
      <c r="J8771" t="s">
        <v>2442</v>
      </c>
      <c r="K8771">
        <v>31</v>
      </c>
      <c r="L8771">
        <v>31</v>
      </c>
      <c r="M8771">
        <v>0</v>
      </c>
      <c r="N8771">
        <v>30</v>
      </c>
      <c r="O8771" t="s">
        <v>23</v>
      </c>
      <c r="P8771" t="s">
        <v>25</v>
      </c>
      <c r="Q8771">
        <f ca="1">DATEDIF(Data[[#This Row],[Birthdate]],TODAY(),"Y")</f>
        <v>11</v>
      </c>
      <c r="R8771" t="str">
        <f ca="1">IF(Data[[#This Row],[Age]]&lt;=10,"3-10 Years",IF(Data[[#This Row],[Age]]&lt;=15,"11-15 Years",IF(Data[[#This Row],[Age]]&lt;=19,"16-19 Years", "20+ Years")))</f>
        <v>11-15 Years</v>
      </c>
    </row>
    <row r="8772" spans="1:18" x14ac:dyDescent="0.35">
      <c r="A8772" t="s">
        <v>3794</v>
      </c>
      <c r="B8772" s="1">
        <v>45474</v>
      </c>
      <c r="C8772" t="s">
        <v>29</v>
      </c>
      <c r="D8772" t="s">
        <v>18</v>
      </c>
      <c r="E8772" t="s">
        <v>539</v>
      </c>
      <c r="F8772" t="s">
        <v>5005</v>
      </c>
      <c r="G8772" t="s">
        <v>21</v>
      </c>
      <c r="H8772" t="s">
        <v>5036</v>
      </c>
      <c r="I8772" s="1">
        <v>41727</v>
      </c>
      <c r="J8772" t="s">
        <v>3795</v>
      </c>
      <c r="K8772">
        <v>31</v>
      </c>
      <c r="L8772">
        <v>31</v>
      </c>
      <c r="M8772">
        <v>0</v>
      </c>
      <c r="N8772">
        <v>30</v>
      </c>
      <c r="O8772" t="s">
        <v>23</v>
      </c>
      <c r="P8772" t="s">
        <v>25</v>
      </c>
      <c r="Q8772">
        <f ca="1">DATEDIF(Data[[#This Row],[Birthdate]],TODAY(),"Y")</f>
        <v>11</v>
      </c>
      <c r="R8772" t="str">
        <f ca="1">IF(Data[[#This Row],[Age]]&lt;=10,"3-10 Years",IF(Data[[#This Row],[Age]]&lt;=15,"11-15 Years",IF(Data[[#This Row],[Age]]&lt;=19,"16-19 Years", "20+ Years")))</f>
        <v>11-15 Years</v>
      </c>
    </row>
    <row r="8773" spans="1:18" x14ac:dyDescent="0.35">
      <c r="A8773" t="s">
        <v>3794</v>
      </c>
      <c r="B8773" s="1">
        <v>45474</v>
      </c>
      <c r="C8773" t="s">
        <v>29</v>
      </c>
      <c r="D8773" t="s">
        <v>18</v>
      </c>
      <c r="E8773" t="s">
        <v>539</v>
      </c>
      <c r="F8773" t="s">
        <v>5005</v>
      </c>
      <c r="G8773" t="s">
        <v>21</v>
      </c>
      <c r="H8773" t="s">
        <v>5036</v>
      </c>
      <c r="I8773" s="1">
        <v>41727</v>
      </c>
      <c r="J8773" t="s">
        <v>3795</v>
      </c>
      <c r="K8773">
        <v>31</v>
      </c>
      <c r="L8773">
        <v>31</v>
      </c>
      <c r="M8773">
        <v>0</v>
      </c>
      <c r="N8773">
        <v>30</v>
      </c>
      <c r="O8773" t="s">
        <v>23</v>
      </c>
      <c r="P8773" t="s">
        <v>25</v>
      </c>
      <c r="Q8773">
        <f ca="1">DATEDIF(Data[[#This Row],[Birthdate]],TODAY(),"Y")</f>
        <v>11</v>
      </c>
      <c r="R8773" t="str">
        <f ca="1">IF(Data[[#This Row],[Age]]&lt;=10,"3-10 Years",IF(Data[[#This Row],[Age]]&lt;=15,"11-15 Years",IF(Data[[#This Row],[Age]]&lt;=19,"16-19 Years", "20+ Years")))</f>
        <v>11-15 Years</v>
      </c>
    </row>
    <row r="8774" spans="1:18" x14ac:dyDescent="0.35">
      <c r="A8774" t="s">
        <v>3794</v>
      </c>
      <c r="B8774" s="1">
        <v>45474</v>
      </c>
      <c r="C8774" t="s">
        <v>29</v>
      </c>
      <c r="D8774" t="s">
        <v>18</v>
      </c>
      <c r="E8774" t="s">
        <v>539</v>
      </c>
      <c r="F8774" t="s">
        <v>5005</v>
      </c>
      <c r="G8774" t="s">
        <v>21</v>
      </c>
      <c r="H8774" t="s">
        <v>5036</v>
      </c>
      <c r="I8774" s="1">
        <v>41727</v>
      </c>
      <c r="J8774" t="s">
        <v>3795</v>
      </c>
      <c r="K8774">
        <v>31</v>
      </c>
      <c r="L8774">
        <v>31</v>
      </c>
      <c r="M8774">
        <v>0</v>
      </c>
      <c r="N8774">
        <v>30</v>
      </c>
      <c r="O8774" t="s">
        <v>23</v>
      </c>
      <c r="P8774" t="s">
        <v>25</v>
      </c>
      <c r="Q8774">
        <f ca="1">DATEDIF(Data[[#This Row],[Birthdate]],TODAY(),"Y")</f>
        <v>11</v>
      </c>
      <c r="R8774" t="str">
        <f ca="1">IF(Data[[#This Row],[Age]]&lt;=10,"3-10 Years",IF(Data[[#This Row],[Age]]&lt;=15,"11-15 Years",IF(Data[[#This Row],[Age]]&lt;=19,"16-19 Years", "20+ Years")))</f>
        <v>11-15 Years</v>
      </c>
    </row>
    <row r="8775" spans="1:18" x14ac:dyDescent="0.35">
      <c r="A8775" t="s">
        <v>3794</v>
      </c>
      <c r="B8775" s="1">
        <v>45474</v>
      </c>
      <c r="C8775" t="s">
        <v>29</v>
      </c>
      <c r="D8775" t="s">
        <v>18</v>
      </c>
      <c r="E8775" t="s">
        <v>539</v>
      </c>
      <c r="F8775" t="s">
        <v>5005</v>
      </c>
      <c r="G8775" t="s">
        <v>21</v>
      </c>
      <c r="H8775" t="s">
        <v>5036</v>
      </c>
      <c r="I8775" s="1">
        <v>41727</v>
      </c>
      <c r="J8775" t="s">
        <v>3795</v>
      </c>
      <c r="K8775">
        <v>31</v>
      </c>
      <c r="L8775">
        <v>31</v>
      </c>
      <c r="M8775">
        <v>0</v>
      </c>
      <c r="N8775">
        <v>30</v>
      </c>
      <c r="O8775" t="s">
        <v>23</v>
      </c>
      <c r="P8775" t="s">
        <v>25</v>
      </c>
      <c r="Q8775">
        <f ca="1">DATEDIF(Data[[#This Row],[Birthdate]],TODAY(),"Y")</f>
        <v>11</v>
      </c>
      <c r="R8775" t="str">
        <f ca="1">IF(Data[[#This Row],[Age]]&lt;=10,"3-10 Years",IF(Data[[#This Row],[Age]]&lt;=15,"11-15 Years",IF(Data[[#This Row],[Age]]&lt;=19,"16-19 Years", "20+ Years")))</f>
        <v>11-15 Years</v>
      </c>
    </row>
    <row r="8776" spans="1:18" x14ac:dyDescent="0.35">
      <c r="A8776" t="s">
        <v>3801</v>
      </c>
      <c r="B8776" s="1">
        <v>45500</v>
      </c>
      <c r="C8776" t="s">
        <v>29</v>
      </c>
      <c r="D8776" t="s">
        <v>18</v>
      </c>
      <c r="E8776" t="s">
        <v>566</v>
      </c>
      <c r="F8776" t="s">
        <v>3573</v>
      </c>
      <c r="G8776" t="s">
        <v>30</v>
      </c>
      <c r="H8776" t="s">
        <v>5036</v>
      </c>
      <c r="I8776" s="1">
        <v>41622</v>
      </c>
      <c r="J8776" t="s">
        <v>3802</v>
      </c>
      <c r="K8776">
        <v>503</v>
      </c>
      <c r="L8776">
        <v>503</v>
      </c>
      <c r="M8776">
        <v>0</v>
      </c>
      <c r="N8776">
        <v>525</v>
      </c>
      <c r="O8776" t="s">
        <v>5064</v>
      </c>
      <c r="P8776" t="s">
        <v>25</v>
      </c>
      <c r="Q8776">
        <f ca="1">DATEDIF(Data[[#This Row],[Birthdate]],TODAY(),"Y")</f>
        <v>11</v>
      </c>
      <c r="R8776" t="str">
        <f ca="1">IF(Data[[#This Row],[Age]]&lt;=10,"3-10 Years",IF(Data[[#This Row],[Age]]&lt;=15,"11-15 Years",IF(Data[[#This Row],[Age]]&lt;=19,"16-19 Years", "20+ Years")))</f>
        <v>11-15 Years</v>
      </c>
    </row>
    <row r="8777" spans="1:18" x14ac:dyDescent="0.35">
      <c r="A8777" t="s">
        <v>3801</v>
      </c>
      <c r="B8777" s="1">
        <v>45491</v>
      </c>
      <c r="C8777" t="s">
        <v>29</v>
      </c>
      <c r="D8777" t="s">
        <v>18</v>
      </c>
      <c r="E8777" t="s">
        <v>566</v>
      </c>
      <c r="F8777" t="s">
        <v>3573</v>
      </c>
      <c r="G8777" t="s">
        <v>30</v>
      </c>
      <c r="H8777" t="s">
        <v>5036</v>
      </c>
      <c r="I8777" s="1">
        <v>41622</v>
      </c>
      <c r="J8777" t="s">
        <v>3802</v>
      </c>
      <c r="K8777">
        <v>523</v>
      </c>
      <c r="L8777">
        <v>523</v>
      </c>
      <c r="M8777">
        <v>0</v>
      </c>
      <c r="N8777">
        <v>525</v>
      </c>
      <c r="O8777" t="s">
        <v>5064</v>
      </c>
      <c r="P8777" t="s">
        <v>25</v>
      </c>
      <c r="Q8777">
        <f ca="1">DATEDIF(Data[[#This Row],[Birthdate]],TODAY(),"Y")</f>
        <v>11</v>
      </c>
      <c r="R8777" t="str">
        <f ca="1">IF(Data[[#This Row],[Age]]&lt;=10,"3-10 Years",IF(Data[[#This Row],[Age]]&lt;=15,"11-15 Years",IF(Data[[#This Row],[Age]]&lt;=19,"16-19 Years", "20+ Years")))</f>
        <v>11-15 Years</v>
      </c>
    </row>
    <row r="8778" spans="1:18" x14ac:dyDescent="0.35">
      <c r="A8778" t="s">
        <v>3803</v>
      </c>
      <c r="B8778" s="1">
        <v>45475</v>
      </c>
      <c r="C8778" t="s">
        <v>29</v>
      </c>
      <c r="D8778" t="s">
        <v>18</v>
      </c>
      <c r="E8778" t="s">
        <v>566</v>
      </c>
      <c r="F8778" t="s">
        <v>3573</v>
      </c>
      <c r="G8778" t="s">
        <v>30</v>
      </c>
      <c r="H8778" t="s">
        <v>5036</v>
      </c>
      <c r="I8778" s="1">
        <v>41860</v>
      </c>
      <c r="J8778" t="s">
        <v>3804</v>
      </c>
      <c r="K8778">
        <v>524</v>
      </c>
      <c r="L8778">
        <v>524</v>
      </c>
      <c r="M8778">
        <v>0</v>
      </c>
      <c r="N8778">
        <v>525</v>
      </c>
      <c r="O8778" t="s">
        <v>5064</v>
      </c>
      <c r="P8778" t="s">
        <v>25</v>
      </c>
      <c r="Q8778">
        <f ca="1">DATEDIF(Data[[#This Row],[Birthdate]],TODAY(),"Y")</f>
        <v>11</v>
      </c>
      <c r="R8778" t="str">
        <f ca="1">IF(Data[[#This Row],[Age]]&lt;=10,"3-10 Years",IF(Data[[#This Row],[Age]]&lt;=15,"11-15 Years",IF(Data[[#This Row],[Age]]&lt;=19,"16-19 Years", "20+ Years")))</f>
        <v>11-15 Years</v>
      </c>
    </row>
    <row r="8779" spans="1:18" x14ac:dyDescent="0.35">
      <c r="A8779" t="s">
        <v>1560</v>
      </c>
      <c r="B8779" s="1">
        <v>45463</v>
      </c>
      <c r="C8779" t="s">
        <v>29</v>
      </c>
      <c r="D8779" t="s">
        <v>18</v>
      </c>
      <c r="E8779" t="s">
        <v>566</v>
      </c>
      <c r="F8779" t="s">
        <v>3573</v>
      </c>
      <c r="G8779" t="s">
        <v>37</v>
      </c>
      <c r="H8779" t="s">
        <v>5036</v>
      </c>
      <c r="I8779" s="1">
        <v>41803</v>
      </c>
      <c r="J8779" t="s">
        <v>1561</v>
      </c>
      <c r="K8779">
        <v>523</v>
      </c>
      <c r="L8779">
        <v>523</v>
      </c>
      <c r="M8779">
        <v>0</v>
      </c>
      <c r="N8779">
        <v>525</v>
      </c>
      <c r="O8779" t="s">
        <v>5064</v>
      </c>
      <c r="P8779" t="s">
        <v>25</v>
      </c>
      <c r="Q8779">
        <f ca="1">DATEDIF(Data[[#This Row],[Birthdate]],TODAY(),"Y")</f>
        <v>11</v>
      </c>
      <c r="R8779" t="str">
        <f ca="1">IF(Data[[#This Row],[Age]]&lt;=10,"3-10 Years",IF(Data[[#This Row],[Age]]&lt;=15,"11-15 Years",IF(Data[[#This Row],[Age]]&lt;=19,"16-19 Years", "20+ Years")))</f>
        <v>11-15 Years</v>
      </c>
    </row>
    <row r="8780" spans="1:18" x14ac:dyDescent="0.35">
      <c r="A8780" t="s">
        <v>1560</v>
      </c>
      <c r="B8780" s="1">
        <v>45463</v>
      </c>
      <c r="C8780" t="s">
        <v>29</v>
      </c>
      <c r="D8780" t="s">
        <v>18</v>
      </c>
      <c r="E8780" t="s">
        <v>566</v>
      </c>
      <c r="F8780" t="s">
        <v>3573</v>
      </c>
      <c r="G8780" t="s">
        <v>37</v>
      </c>
      <c r="H8780" t="s">
        <v>5036</v>
      </c>
      <c r="I8780" s="1">
        <v>41803</v>
      </c>
      <c r="J8780" t="s">
        <v>1561</v>
      </c>
      <c r="K8780">
        <v>523</v>
      </c>
      <c r="L8780">
        <v>523</v>
      </c>
      <c r="M8780">
        <v>0</v>
      </c>
      <c r="N8780">
        <v>525</v>
      </c>
      <c r="O8780" t="s">
        <v>5064</v>
      </c>
      <c r="P8780" t="s">
        <v>25</v>
      </c>
      <c r="Q8780">
        <f ca="1">DATEDIF(Data[[#This Row],[Birthdate]],TODAY(),"Y")</f>
        <v>11</v>
      </c>
      <c r="R8780" t="str">
        <f ca="1">IF(Data[[#This Row],[Age]]&lt;=10,"3-10 Years",IF(Data[[#This Row],[Age]]&lt;=15,"11-15 Years",IF(Data[[#This Row],[Age]]&lt;=19,"16-19 Years", "20+ Years")))</f>
        <v>11-15 Years</v>
      </c>
    </row>
    <row r="8781" spans="1:18" x14ac:dyDescent="0.35">
      <c r="A8781" t="s">
        <v>3801</v>
      </c>
      <c r="B8781" s="1">
        <v>45436</v>
      </c>
      <c r="C8781" t="s">
        <v>29</v>
      </c>
      <c r="D8781" t="s">
        <v>18</v>
      </c>
      <c r="E8781" t="s">
        <v>566</v>
      </c>
      <c r="F8781" t="s">
        <v>3573</v>
      </c>
      <c r="G8781" t="s">
        <v>30</v>
      </c>
      <c r="H8781" t="s">
        <v>5036</v>
      </c>
      <c r="I8781" s="1">
        <v>41622</v>
      </c>
      <c r="J8781" t="s">
        <v>3802</v>
      </c>
      <c r="K8781">
        <v>549</v>
      </c>
      <c r="L8781">
        <v>549</v>
      </c>
      <c r="M8781">
        <v>0</v>
      </c>
      <c r="N8781">
        <v>525</v>
      </c>
      <c r="O8781" t="s">
        <v>5064</v>
      </c>
      <c r="P8781" t="s">
        <v>25</v>
      </c>
      <c r="Q8781">
        <f ca="1">DATEDIF(Data[[#This Row],[Birthdate]],TODAY(),"Y")</f>
        <v>11</v>
      </c>
      <c r="R8781" t="str">
        <f ca="1">IF(Data[[#This Row],[Age]]&lt;=10,"3-10 Years",IF(Data[[#This Row],[Age]]&lt;=15,"11-15 Years",IF(Data[[#This Row],[Age]]&lt;=19,"16-19 Years", "20+ Years")))</f>
        <v>11-15 Years</v>
      </c>
    </row>
    <row r="8782" spans="1:18" x14ac:dyDescent="0.35">
      <c r="A8782" t="s">
        <v>2081</v>
      </c>
      <c r="B8782" s="1">
        <v>45396</v>
      </c>
      <c r="C8782" t="s">
        <v>29</v>
      </c>
      <c r="D8782" t="s">
        <v>18</v>
      </c>
      <c r="E8782" t="s">
        <v>566</v>
      </c>
      <c r="F8782" t="s">
        <v>3573</v>
      </c>
      <c r="G8782" t="s">
        <v>21</v>
      </c>
      <c r="H8782" t="s">
        <v>5036</v>
      </c>
      <c r="I8782" s="1">
        <v>41733</v>
      </c>
      <c r="J8782" t="s">
        <v>2082</v>
      </c>
      <c r="K8782">
        <v>549</v>
      </c>
      <c r="L8782">
        <v>549</v>
      </c>
      <c r="M8782">
        <v>0</v>
      </c>
      <c r="N8782">
        <v>525</v>
      </c>
      <c r="O8782" t="s">
        <v>5064</v>
      </c>
      <c r="P8782" t="s">
        <v>152</v>
      </c>
      <c r="Q8782">
        <f ca="1">DATEDIF(Data[[#This Row],[Birthdate]],TODAY(),"Y")</f>
        <v>11</v>
      </c>
      <c r="R8782" t="str">
        <f ca="1">IF(Data[[#This Row],[Age]]&lt;=10,"3-10 Years",IF(Data[[#This Row],[Age]]&lt;=15,"11-15 Years",IF(Data[[#This Row],[Age]]&lt;=19,"16-19 Years", "20+ Years")))</f>
        <v>11-15 Years</v>
      </c>
    </row>
    <row r="8783" spans="1:18" x14ac:dyDescent="0.35">
      <c r="A8783" t="s">
        <v>1737</v>
      </c>
      <c r="B8783" s="1">
        <v>45341</v>
      </c>
      <c r="C8783" t="s">
        <v>29</v>
      </c>
      <c r="D8783" t="s">
        <v>18</v>
      </c>
      <c r="E8783" t="s">
        <v>566</v>
      </c>
      <c r="F8783" t="s">
        <v>3573</v>
      </c>
      <c r="G8783" t="s">
        <v>21</v>
      </c>
      <c r="H8783" t="s">
        <v>5036</v>
      </c>
      <c r="I8783" s="1">
        <v>41695</v>
      </c>
      <c r="J8783" t="s">
        <v>1738</v>
      </c>
      <c r="K8783">
        <v>501</v>
      </c>
      <c r="L8783">
        <v>501</v>
      </c>
      <c r="M8783">
        <v>0</v>
      </c>
      <c r="N8783">
        <v>479</v>
      </c>
      <c r="O8783" t="s">
        <v>5064</v>
      </c>
      <c r="P8783" t="s">
        <v>25</v>
      </c>
      <c r="Q8783">
        <f ca="1">DATEDIF(Data[[#This Row],[Birthdate]],TODAY(),"Y")</f>
        <v>11</v>
      </c>
      <c r="R8783" t="str">
        <f ca="1">IF(Data[[#This Row],[Age]]&lt;=10,"3-10 Years",IF(Data[[#This Row],[Age]]&lt;=15,"11-15 Years",IF(Data[[#This Row],[Age]]&lt;=19,"16-19 Years", "20+ Years")))</f>
        <v>11-15 Years</v>
      </c>
    </row>
    <row r="8784" spans="1:18" x14ac:dyDescent="0.35">
      <c r="A8784" t="s">
        <v>2081</v>
      </c>
      <c r="B8784" s="1">
        <v>45327</v>
      </c>
      <c r="C8784" t="s">
        <v>150</v>
      </c>
      <c r="D8784" t="s">
        <v>18</v>
      </c>
      <c r="E8784" t="s">
        <v>566</v>
      </c>
      <c r="F8784" t="s">
        <v>3573</v>
      </c>
      <c r="G8784" t="s">
        <v>21</v>
      </c>
      <c r="H8784" t="s">
        <v>5036</v>
      </c>
      <c r="I8784" s="1">
        <v>41733</v>
      </c>
      <c r="J8784" t="s">
        <v>2082</v>
      </c>
      <c r="K8784">
        <v>501</v>
      </c>
      <c r="L8784">
        <v>0</v>
      </c>
      <c r="M8784">
        <v>501</v>
      </c>
      <c r="N8784">
        <v>479</v>
      </c>
      <c r="O8784" t="s">
        <v>5064</v>
      </c>
      <c r="P8784" t="s">
        <v>152</v>
      </c>
      <c r="Q8784">
        <f ca="1">DATEDIF(Data[[#This Row],[Birthdate]],TODAY(),"Y")</f>
        <v>11</v>
      </c>
      <c r="R8784" t="str">
        <f ca="1">IF(Data[[#This Row],[Age]]&lt;=10,"3-10 Years",IF(Data[[#This Row],[Age]]&lt;=15,"11-15 Years",IF(Data[[#This Row],[Age]]&lt;=19,"16-19 Years", "20+ Years")))</f>
        <v>11-15 Years</v>
      </c>
    </row>
    <row r="8785" spans="1:18" x14ac:dyDescent="0.35">
      <c r="A8785" t="s">
        <v>643</v>
      </c>
      <c r="B8785" s="1">
        <v>45500</v>
      </c>
      <c r="C8785" t="s">
        <v>29</v>
      </c>
      <c r="D8785" t="s">
        <v>18</v>
      </c>
      <c r="E8785" t="s">
        <v>566</v>
      </c>
      <c r="F8785" t="s">
        <v>567</v>
      </c>
      <c r="G8785" t="s">
        <v>50</v>
      </c>
      <c r="H8785" t="s">
        <v>5036</v>
      </c>
      <c r="I8785" s="1">
        <v>41648</v>
      </c>
      <c r="J8785" t="s">
        <v>644</v>
      </c>
      <c r="K8785">
        <v>523</v>
      </c>
      <c r="L8785">
        <v>523</v>
      </c>
      <c r="M8785">
        <v>0</v>
      </c>
      <c r="N8785">
        <v>525</v>
      </c>
      <c r="O8785" t="s">
        <v>5064</v>
      </c>
      <c r="P8785" t="s">
        <v>152</v>
      </c>
      <c r="Q8785">
        <f ca="1">DATEDIF(Data[[#This Row],[Birthdate]],TODAY(),"Y")</f>
        <v>11</v>
      </c>
      <c r="R8785" t="str">
        <f ca="1">IF(Data[[#This Row],[Age]]&lt;=10,"3-10 Years",IF(Data[[#This Row],[Age]]&lt;=15,"11-15 Years",IF(Data[[#This Row],[Age]]&lt;=19,"16-19 Years", "20+ Years")))</f>
        <v>11-15 Years</v>
      </c>
    </row>
    <row r="8786" spans="1:18" x14ac:dyDescent="0.35">
      <c r="A8786" t="s">
        <v>689</v>
      </c>
      <c r="B8786" s="1">
        <v>45491</v>
      </c>
      <c r="C8786" t="s">
        <v>29</v>
      </c>
      <c r="D8786" t="s">
        <v>18</v>
      </c>
      <c r="E8786" t="s">
        <v>566</v>
      </c>
      <c r="F8786" t="s">
        <v>567</v>
      </c>
      <c r="G8786" t="s">
        <v>189</v>
      </c>
      <c r="H8786" t="s">
        <v>5036</v>
      </c>
      <c r="I8786" s="1">
        <v>41857</v>
      </c>
      <c r="J8786" t="s">
        <v>690</v>
      </c>
      <c r="K8786">
        <v>549</v>
      </c>
      <c r="L8786">
        <v>549</v>
      </c>
      <c r="M8786">
        <v>0</v>
      </c>
      <c r="N8786">
        <v>525</v>
      </c>
      <c r="O8786" t="s">
        <v>5064</v>
      </c>
      <c r="P8786" t="s">
        <v>152</v>
      </c>
      <c r="Q8786">
        <f ca="1">DATEDIF(Data[[#This Row],[Birthdate]],TODAY(),"Y")</f>
        <v>11</v>
      </c>
      <c r="R8786" t="str">
        <f ca="1">IF(Data[[#This Row],[Age]]&lt;=10,"3-10 Years",IF(Data[[#This Row],[Age]]&lt;=15,"11-15 Years",IF(Data[[#This Row],[Age]]&lt;=19,"16-19 Years", "20+ Years")))</f>
        <v>11-15 Years</v>
      </c>
    </row>
    <row r="8787" spans="1:18" x14ac:dyDescent="0.35">
      <c r="A8787" t="s">
        <v>643</v>
      </c>
      <c r="B8787" s="1">
        <v>45472</v>
      </c>
      <c r="C8787" t="s">
        <v>29</v>
      </c>
      <c r="D8787" t="s">
        <v>18</v>
      </c>
      <c r="E8787" t="s">
        <v>566</v>
      </c>
      <c r="F8787" t="s">
        <v>567</v>
      </c>
      <c r="G8787" t="s">
        <v>50</v>
      </c>
      <c r="H8787" t="s">
        <v>5036</v>
      </c>
      <c r="I8787" s="1">
        <v>41648</v>
      </c>
      <c r="J8787" t="s">
        <v>644</v>
      </c>
      <c r="K8787">
        <v>329</v>
      </c>
      <c r="L8787">
        <v>329</v>
      </c>
      <c r="M8787">
        <v>0</v>
      </c>
      <c r="N8787">
        <v>315</v>
      </c>
      <c r="O8787" t="s">
        <v>5064</v>
      </c>
      <c r="P8787" t="s">
        <v>152</v>
      </c>
      <c r="Q8787">
        <f ca="1">DATEDIF(Data[[#This Row],[Birthdate]],TODAY(),"Y")</f>
        <v>11</v>
      </c>
      <c r="R8787" t="str">
        <f ca="1">IF(Data[[#This Row],[Age]]&lt;=10,"3-10 Years",IF(Data[[#This Row],[Age]]&lt;=15,"11-15 Years",IF(Data[[#This Row],[Age]]&lt;=19,"16-19 Years", "20+ Years")))</f>
        <v>11-15 Years</v>
      </c>
    </row>
    <row r="8788" spans="1:18" x14ac:dyDescent="0.35">
      <c r="A8788" t="s">
        <v>643</v>
      </c>
      <c r="B8788" s="1">
        <v>45471</v>
      </c>
      <c r="C8788" t="s">
        <v>29</v>
      </c>
      <c r="D8788" t="s">
        <v>18</v>
      </c>
      <c r="E8788" t="s">
        <v>566</v>
      </c>
      <c r="F8788" t="s">
        <v>567</v>
      </c>
      <c r="G8788" t="s">
        <v>50</v>
      </c>
      <c r="H8788" t="s">
        <v>5036</v>
      </c>
      <c r="I8788" s="1">
        <v>41648</v>
      </c>
      <c r="J8788" t="s">
        <v>644</v>
      </c>
      <c r="K8788">
        <v>329</v>
      </c>
      <c r="L8788">
        <v>329</v>
      </c>
      <c r="M8788">
        <v>0</v>
      </c>
      <c r="N8788">
        <v>315</v>
      </c>
      <c r="O8788" t="s">
        <v>5064</v>
      </c>
      <c r="P8788" t="s">
        <v>152</v>
      </c>
      <c r="Q8788">
        <f ca="1">DATEDIF(Data[[#This Row],[Birthdate]],TODAY(),"Y")</f>
        <v>11</v>
      </c>
      <c r="R8788" t="str">
        <f ca="1">IF(Data[[#This Row],[Age]]&lt;=10,"3-10 Years",IF(Data[[#This Row],[Age]]&lt;=15,"11-15 Years",IF(Data[[#This Row],[Age]]&lt;=19,"16-19 Years", "20+ Years")))</f>
        <v>11-15 Years</v>
      </c>
    </row>
    <row r="8789" spans="1:18" x14ac:dyDescent="0.35">
      <c r="A8789" t="s">
        <v>3860</v>
      </c>
      <c r="B8789" s="1">
        <v>45470</v>
      </c>
      <c r="C8789" t="s">
        <v>29</v>
      </c>
      <c r="D8789" t="s">
        <v>18</v>
      </c>
      <c r="E8789" t="s">
        <v>566</v>
      </c>
      <c r="F8789" t="s">
        <v>567</v>
      </c>
      <c r="G8789" t="s">
        <v>50</v>
      </c>
      <c r="H8789" t="s">
        <v>5036</v>
      </c>
      <c r="I8789" s="1">
        <v>41675</v>
      </c>
      <c r="J8789" t="s">
        <v>3842</v>
      </c>
      <c r="K8789">
        <v>549</v>
      </c>
      <c r="L8789">
        <v>549</v>
      </c>
      <c r="M8789">
        <v>0</v>
      </c>
      <c r="N8789">
        <v>525</v>
      </c>
      <c r="O8789" t="s">
        <v>5064</v>
      </c>
      <c r="P8789" t="s">
        <v>25</v>
      </c>
      <c r="Q8789">
        <f ca="1">DATEDIF(Data[[#This Row],[Birthdate]],TODAY(),"Y")</f>
        <v>11</v>
      </c>
      <c r="R8789" t="str">
        <f ca="1">IF(Data[[#This Row],[Age]]&lt;=10,"3-10 Years",IF(Data[[#This Row],[Age]]&lt;=15,"11-15 Years",IF(Data[[#This Row],[Age]]&lt;=19,"16-19 Years", "20+ Years")))</f>
        <v>11-15 Years</v>
      </c>
    </row>
    <row r="8790" spans="1:18" x14ac:dyDescent="0.35">
      <c r="A8790" t="s">
        <v>3869</v>
      </c>
      <c r="B8790" s="1">
        <v>45455</v>
      </c>
      <c r="C8790" t="s">
        <v>29</v>
      </c>
      <c r="D8790" t="s">
        <v>18</v>
      </c>
      <c r="E8790" t="s">
        <v>566</v>
      </c>
      <c r="F8790" t="s">
        <v>567</v>
      </c>
      <c r="G8790" t="s">
        <v>57</v>
      </c>
      <c r="H8790" t="s">
        <v>5036</v>
      </c>
      <c r="I8790" s="1">
        <v>41809</v>
      </c>
      <c r="J8790" t="s">
        <v>3870</v>
      </c>
      <c r="K8790">
        <v>329</v>
      </c>
      <c r="L8790">
        <v>329</v>
      </c>
      <c r="M8790">
        <v>0</v>
      </c>
      <c r="N8790">
        <v>315</v>
      </c>
      <c r="O8790" t="s">
        <v>5064</v>
      </c>
      <c r="P8790" t="s">
        <v>25</v>
      </c>
      <c r="Q8790">
        <f ca="1">DATEDIF(Data[[#This Row],[Birthdate]],TODAY(),"Y")</f>
        <v>11</v>
      </c>
      <c r="R8790" t="str">
        <f ca="1">IF(Data[[#This Row],[Age]]&lt;=10,"3-10 Years",IF(Data[[#This Row],[Age]]&lt;=15,"11-15 Years",IF(Data[[#This Row],[Age]]&lt;=19,"16-19 Years", "20+ Years")))</f>
        <v>11-15 Years</v>
      </c>
    </row>
    <row r="8791" spans="1:18" x14ac:dyDescent="0.35">
      <c r="A8791" t="s">
        <v>2185</v>
      </c>
      <c r="B8791" s="1">
        <v>45446</v>
      </c>
      <c r="C8791" t="s">
        <v>29</v>
      </c>
      <c r="D8791" t="s">
        <v>18</v>
      </c>
      <c r="E8791" t="s">
        <v>566</v>
      </c>
      <c r="F8791" t="s">
        <v>567</v>
      </c>
      <c r="G8791" t="s">
        <v>50</v>
      </c>
      <c r="H8791" t="s">
        <v>5036</v>
      </c>
      <c r="I8791" s="1">
        <v>41674</v>
      </c>
      <c r="J8791" t="s">
        <v>2186</v>
      </c>
      <c r="K8791">
        <v>303</v>
      </c>
      <c r="L8791">
        <v>303</v>
      </c>
      <c r="M8791">
        <v>0</v>
      </c>
      <c r="N8791">
        <v>315</v>
      </c>
      <c r="O8791" t="s">
        <v>5064</v>
      </c>
      <c r="P8791" t="s">
        <v>152</v>
      </c>
      <c r="Q8791">
        <f ca="1">DATEDIF(Data[[#This Row],[Birthdate]],TODAY(),"Y")</f>
        <v>11</v>
      </c>
      <c r="R8791" t="str">
        <f ca="1">IF(Data[[#This Row],[Age]]&lt;=10,"3-10 Years",IF(Data[[#This Row],[Age]]&lt;=15,"11-15 Years",IF(Data[[#This Row],[Age]]&lt;=19,"16-19 Years", "20+ Years")))</f>
        <v>11-15 Years</v>
      </c>
    </row>
    <row r="8792" spans="1:18" x14ac:dyDescent="0.35">
      <c r="A8792" t="s">
        <v>732</v>
      </c>
      <c r="B8792" s="1">
        <v>45426</v>
      </c>
      <c r="C8792" t="s">
        <v>29</v>
      </c>
      <c r="D8792" t="s">
        <v>18</v>
      </c>
      <c r="E8792" t="s">
        <v>566</v>
      </c>
      <c r="F8792" t="s">
        <v>567</v>
      </c>
      <c r="G8792" t="s">
        <v>57</v>
      </c>
      <c r="H8792" t="s">
        <v>5036</v>
      </c>
      <c r="I8792" s="1">
        <v>41846</v>
      </c>
      <c r="J8792" t="s">
        <v>733</v>
      </c>
      <c r="K8792">
        <v>523</v>
      </c>
      <c r="L8792">
        <v>523</v>
      </c>
      <c r="M8792">
        <v>0</v>
      </c>
      <c r="N8792">
        <v>525</v>
      </c>
      <c r="O8792" t="s">
        <v>5064</v>
      </c>
      <c r="P8792" t="s">
        <v>152</v>
      </c>
      <c r="Q8792">
        <f ca="1">DATEDIF(Data[[#This Row],[Birthdate]],TODAY(),"Y")</f>
        <v>11</v>
      </c>
      <c r="R8792" t="str">
        <f ca="1">IF(Data[[#This Row],[Age]]&lt;=10,"3-10 Years",IF(Data[[#This Row],[Age]]&lt;=15,"11-15 Years",IF(Data[[#This Row],[Age]]&lt;=19,"16-19 Years", "20+ Years")))</f>
        <v>11-15 Years</v>
      </c>
    </row>
    <row r="8793" spans="1:18" x14ac:dyDescent="0.35">
      <c r="A8793" t="s">
        <v>2185</v>
      </c>
      <c r="B8793" s="1">
        <v>45425</v>
      </c>
      <c r="C8793" t="s">
        <v>29</v>
      </c>
      <c r="D8793" t="s">
        <v>18</v>
      </c>
      <c r="E8793" t="s">
        <v>566</v>
      </c>
      <c r="F8793" t="s">
        <v>567</v>
      </c>
      <c r="G8793" t="s">
        <v>50</v>
      </c>
      <c r="H8793" t="s">
        <v>5036</v>
      </c>
      <c r="I8793" s="1">
        <v>41674</v>
      </c>
      <c r="J8793" t="s">
        <v>2186</v>
      </c>
      <c r="K8793">
        <v>374</v>
      </c>
      <c r="L8793">
        <v>374</v>
      </c>
      <c r="M8793">
        <v>0</v>
      </c>
      <c r="N8793">
        <v>525</v>
      </c>
      <c r="O8793" t="s">
        <v>5064</v>
      </c>
      <c r="P8793" t="s">
        <v>152</v>
      </c>
      <c r="Q8793">
        <f ca="1">DATEDIF(Data[[#This Row],[Birthdate]],TODAY(),"Y")</f>
        <v>11</v>
      </c>
      <c r="R8793" t="str">
        <f ca="1">IF(Data[[#This Row],[Age]]&lt;=10,"3-10 Years",IF(Data[[#This Row],[Age]]&lt;=15,"11-15 Years",IF(Data[[#This Row],[Age]]&lt;=19,"16-19 Years", "20+ Years")))</f>
        <v>11-15 Years</v>
      </c>
    </row>
    <row r="8794" spans="1:18" x14ac:dyDescent="0.35">
      <c r="A8794" t="s">
        <v>3156</v>
      </c>
      <c r="B8794" s="1">
        <v>45420</v>
      </c>
      <c r="C8794" t="s">
        <v>29</v>
      </c>
      <c r="D8794" t="s">
        <v>18</v>
      </c>
      <c r="E8794" t="s">
        <v>566</v>
      </c>
      <c r="F8794" t="s">
        <v>567</v>
      </c>
      <c r="G8794" t="s">
        <v>50</v>
      </c>
      <c r="H8794" t="s">
        <v>5036</v>
      </c>
      <c r="I8794" s="1">
        <v>41841</v>
      </c>
      <c r="J8794" t="s">
        <v>3155</v>
      </c>
      <c r="K8794">
        <v>549</v>
      </c>
      <c r="L8794">
        <v>549</v>
      </c>
      <c r="M8794">
        <v>0</v>
      </c>
      <c r="N8794">
        <v>525</v>
      </c>
      <c r="O8794" t="s">
        <v>5064</v>
      </c>
      <c r="P8794" t="s">
        <v>25</v>
      </c>
      <c r="Q8794">
        <f ca="1">DATEDIF(Data[[#This Row],[Birthdate]],TODAY(),"Y")</f>
        <v>11</v>
      </c>
      <c r="R8794" t="str">
        <f ca="1">IF(Data[[#This Row],[Age]]&lt;=10,"3-10 Years",IF(Data[[#This Row],[Age]]&lt;=15,"11-15 Years",IF(Data[[#This Row],[Age]]&lt;=19,"16-19 Years", "20+ Years")))</f>
        <v>11-15 Years</v>
      </c>
    </row>
    <row r="8795" spans="1:18" x14ac:dyDescent="0.35">
      <c r="A8795" t="s">
        <v>3873</v>
      </c>
      <c r="B8795" s="1">
        <v>45389</v>
      </c>
      <c r="C8795" t="s">
        <v>29</v>
      </c>
      <c r="D8795" t="s">
        <v>18</v>
      </c>
      <c r="E8795" t="s">
        <v>566</v>
      </c>
      <c r="F8795" t="s">
        <v>567</v>
      </c>
      <c r="G8795" t="s">
        <v>50</v>
      </c>
      <c r="H8795" t="s">
        <v>5036</v>
      </c>
      <c r="I8795" s="1">
        <v>41729</v>
      </c>
      <c r="J8795" t="s">
        <v>3874</v>
      </c>
      <c r="K8795">
        <v>549</v>
      </c>
      <c r="L8795">
        <v>549</v>
      </c>
      <c r="M8795">
        <v>0</v>
      </c>
      <c r="N8795">
        <v>525</v>
      </c>
      <c r="O8795" t="s">
        <v>5064</v>
      </c>
      <c r="P8795" t="s">
        <v>25</v>
      </c>
      <c r="Q8795">
        <f ca="1">DATEDIF(Data[[#This Row],[Birthdate]],TODAY(),"Y")</f>
        <v>11</v>
      </c>
      <c r="R8795" t="str">
        <f ca="1">IF(Data[[#This Row],[Age]]&lt;=10,"3-10 Years",IF(Data[[#This Row],[Age]]&lt;=15,"11-15 Years",IF(Data[[#This Row],[Age]]&lt;=19,"16-19 Years", "20+ Years")))</f>
        <v>11-15 Years</v>
      </c>
    </row>
    <row r="8796" spans="1:18" x14ac:dyDescent="0.35">
      <c r="A8796" t="s">
        <v>3875</v>
      </c>
      <c r="B8796" s="1">
        <v>45378</v>
      </c>
      <c r="C8796" t="s">
        <v>29</v>
      </c>
      <c r="D8796" t="s">
        <v>18</v>
      </c>
      <c r="E8796" t="s">
        <v>566</v>
      </c>
      <c r="F8796" t="s">
        <v>567</v>
      </c>
      <c r="G8796" t="s">
        <v>47</v>
      </c>
      <c r="H8796" t="s">
        <v>5036</v>
      </c>
      <c r="I8796" s="1">
        <v>41674</v>
      </c>
      <c r="J8796" t="s">
        <v>3876</v>
      </c>
      <c r="K8796">
        <v>491</v>
      </c>
      <c r="L8796">
        <v>491</v>
      </c>
      <c r="M8796">
        <v>0</v>
      </c>
      <c r="N8796">
        <v>479</v>
      </c>
      <c r="O8796" t="s">
        <v>5064</v>
      </c>
      <c r="P8796" t="s">
        <v>25</v>
      </c>
      <c r="Q8796">
        <f ca="1">DATEDIF(Data[[#This Row],[Birthdate]],TODAY(),"Y")</f>
        <v>11</v>
      </c>
      <c r="R8796" t="str">
        <f ca="1">IF(Data[[#This Row],[Age]]&lt;=10,"3-10 Years",IF(Data[[#This Row],[Age]]&lt;=15,"11-15 Years",IF(Data[[#This Row],[Age]]&lt;=19,"16-19 Years", "20+ Years")))</f>
        <v>11-15 Years</v>
      </c>
    </row>
    <row r="8797" spans="1:18" x14ac:dyDescent="0.35">
      <c r="A8797" t="s">
        <v>3875</v>
      </c>
      <c r="B8797" s="1">
        <v>45378</v>
      </c>
      <c r="C8797" t="s">
        <v>29</v>
      </c>
      <c r="D8797" t="s">
        <v>18</v>
      </c>
      <c r="E8797" t="s">
        <v>566</v>
      </c>
      <c r="F8797" t="s">
        <v>567</v>
      </c>
      <c r="G8797" t="s">
        <v>47</v>
      </c>
      <c r="H8797" t="s">
        <v>5036</v>
      </c>
      <c r="I8797" s="1">
        <v>41674</v>
      </c>
      <c r="J8797" t="s">
        <v>3876</v>
      </c>
      <c r="K8797">
        <v>316</v>
      </c>
      <c r="L8797">
        <v>316</v>
      </c>
      <c r="M8797">
        <v>0</v>
      </c>
      <c r="N8797">
        <v>479</v>
      </c>
      <c r="O8797" t="s">
        <v>5064</v>
      </c>
      <c r="P8797" t="s">
        <v>25</v>
      </c>
      <c r="Q8797">
        <f ca="1">DATEDIF(Data[[#This Row],[Birthdate]],TODAY(),"Y")</f>
        <v>11</v>
      </c>
      <c r="R8797" t="str">
        <f ca="1">IF(Data[[#This Row],[Age]]&lt;=10,"3-10 Years",IF(Data[[#This Row],[Age]]&lt;=15,"11-15 Years",IF(Data[[#This Row],[Age]]&lt;=19,"16-19 Years", "20+ Years")))</f>
        <v>11-15 Years</v>
      </c>
    </row>
    <row r="8798" spans="1:18" x14ac:dyDescent="0.35">
      <c r="A8798" t="s">
        <v>2922</v>
      </c>
      <c r="B8798" s="1">
        <v>45375</v>
      </c>
      <c r="C8798" t="s">
        <v>29</v>
      </c>
      <c r="D8798" t="s">
        <v>18</v>
      </c>
      <c r="E8798" t="s">
        <v>566</v>
      </c>
      <c r="F8798" t="s">
        <v>567</v>
      </c>
      <c r="G8798" t="s">
        <v>47</v>
      </c>
      <c r="H8798" t="s">
        <v>5036</v>
      </c>
      <c r="I8798" s="1">
        <v>41631</v>
      </c>
      <c r="J8798" t="s">
        <v>2923</v>
      </c>
      <c r="K8798">
        <v>501</v>
      </c>
      <c r="L8798">
        <v>501</v>
      </c>
      <c r="M8798">
        <v>0</v>
      </c>
      <c r="N8798">
        <v>479</v>
      </c>
      <c r="O8798" t="s">
        <v>5064</v>
      </c>
      <c r="P8798" t="s">
        <v>25</v>
      </c>
      <c r="Q8798">
        <f ca="1">DATEDIF(Data[[#This Row],[Birthdate]],TODAY(),"Y")</f>
        <v>11</v>
      </c>
      <c r="R8798" t="str">
        <f ca="1">IF(Data[[#This Row],[Age]]&lt;=10,"3-10 Years",IF(Data[[#This Row],[Age]]&lt;=15,"11-15 Years",IF(Data[[#This Row],[Age]]&lt;=19,"16-19 Years", "20+ Years")))</f>
        <v>11-15 Years</v>
      </c>
    </row>
    <row r="8799" spans="1:18" x14ac:dyDescent="0.35">
      <c r="A8799" t="s">
        <v>2499</v>
      </c>
      <c r="B8799" s="1">
        <v>45373</v>
      </c>
      <c r="C8799" t="s">
        <v>29</v>
      </c>
      <c r="D8799" t="s">
        <v>18</v>
      </c>
      <c r="E8799" t="s">
        <v>566</v>
      </c>
      <c r="F8799" t="s">
        <v>567</v>
      </c>
      <c r="G8799" t="s">
        <v>50</v>
      </c>
      <c r="H8799" t="s">
        <v>5036</v>
      </c>
      <c r="I8799" s="1">
        <v>41767</v>
      </c>
      <c r="J8799" t="s">
        <v>2498</v>
      </c>
      <c r="K8799">
        <v>491</v>
      </c>
      <c r="L8799">
        <v>491</v>
      </c>
      <c r="M8799">
        <v>0</v>
      </c>
      <c r="N8799">
        <v>479</v>
      </c>
      <c r="O8799" t="s">
        <v>5064</v>
      </c>
      <c r="P8799" t="s">
        <v>25</v>
      </c>
      <c r="Q8799">
        <f ca="1">DATEDIF(Data[[#This Row],[Birthdate]],TODAY(),"Y")</f>
        <v>11</v>
      </c>
      <c r="R8799" t="str">
        <f ca="1">IF(Data[[#This Row],[Age]]&lt;=10,"3-10 Years",IF(Data[[#This Row],[Age]]&lt;=15,"11-15 Years",IF(Data[[#This Row],[Age]]&lt;=19,"16-19 Years", "20+ Years")))</f>
        <v>11-15 Years</v>
      </c>
    </row>
    <row r="8800" spans="1:18" x14ac:dyDescent="0.35">
      <c r="A8800" t="s">
        <v>2499</v>
      </c>
      <c r="B8800" s="1">
        <v>45373</v>
      </c>
      <c r="C8800" t="s">
        <v>29</v>
      </c>
      <c r="D8800" t="s">
        <v>18</v>
      </c>
      <c r="E8800" t="s">
        <v>566</v>
      </c>
      <c r="F8800" t="s">
        <v>567</v>
      </c>
      <c r="G8800" t="s">
        <v>50</v>
      </c>
      <c r="H8800" t="s">
        <v>5036</v>
      </c>
      <c r="I8800" s="1">
        <v>41767</v>
      </c>
      <c r="J8800" t="s">
        <v>2498</v>
      </c>
      <c r="K8800">
        <v>316</v>
      </c>
      <c r="L8800">
        <v>316</v>
      </c>
      <c r="M8800">
        <v>0</v>
      </c>
      <c r="N8800">
        <v>479</v>
      </c>
      <c r="O8800" t="s">
        <v>5064</v>
      </c>
      <c r="P8800" t="s">
        <v>25</v>
      </c>
      <c r="Q8800">
        <f ca="1">DATEDIF(Data[[#This Row],[Birthdate]],TODAY(),"Y")</f>
        <v>11</v>
      </c>
      <c r="R8800" t="str">
        <f ca="1">IF(Data[[#This Row],[Age]]&lt;=10,"3-10 Years",IF(Data[[#This Row],[Age]]&lt;=15,"11-15 Years",IF(Data[[#This Row],[Age]]&lt;=19,"16-19 Years", "20+ Years")))</f>
        <v>11-15 Years</v>
      </c>
    </row>
    <row r="8801" spans="1:18" x14ac:dyDescent="0.35">
      <c r="A8801" t="s">
        <v>2499</v>
      </c>
      <c r="B8801" s="1">
        <v>45373</v>
      </c>
      <c r="C8801" t="s">
        <v>29</v>
      </c>
      <c r="D8801" t="s">
        <v>18</v>
      </c>
      <c r="E8801" t="s">
        <v>566</v>
      </c>
      <c r="F8801" t="s">
        <v>567</v>
      </c>
      <c r="G8801" t="s">
        <v>50</v>
      </c>
      <c r="H8801" t="s">
        <v>5036</v>
      </c>
      <c r="I8801" s="1">
        <v>41767</v>
      </c>
      <c r="J8801" t="s">
        <v>2498</v>
      </c>
      <c r="K8801">
        <v>491</v>
      </c>
      <c r="L8801">
        <v>491</v>
      </c>
      <c r="M8801">
        <v>0</v>
      </c>
      <c r="N8801">
        <v>479</v>
      </c>
      <c r="O8801" t="s">
        <v>5064</v>
      </c>
      <c r="P8801" t="s">
        <v>25</v>
      </c>
      <c r="Q8801">
        <f ca="1">DATEDIF(Data[[#This Row],[Birthdate]],TODAY(),"Y")</f>
        <v>11</v>
      </c>
      <c r="R8801" t="str">
        <f ca="1">IF(Data[[#This Row],[Age]]&lt;=10,"3-10 Years",IF(Data[[#This Row],[Age]]&lt;=15,"11-15 Years",IF(Data[[#This Row],[Age]]&lt;=19,"16-19 Years", "20+ Years")))</f>
        <v>11-15 Years</v>
      </c>
    </row>
    <row r="8802" spans="1:18" x14ac:dyDescent="0.35">
      <c r="A8802" t="s">
        <v>1393</v>
      </c>
      <c r="B8802" s="1">
        <v>45363</v>
      </c>
      <c r="C8802" t="s">
        <v>29</v>
      </c>
      <c r="D8802" t="s">
        <v>18</v>
      </c>
      <c r="E8802" t="s">
        <v>566</v>
      </c>
      <c r="F8802" t="s">
        <v>567</v>
      </c>
      <c r="G8802" t="s">
        <v>50</v>
      </c>
      <c r="H8802" t="s">
        <v>5036</v>
      </c>
      <c r="I8802" s="1">
        <v>41840</v>
      </c>
      <c r="J8802" t="s">
        <v>1394</v>
      </c>
      <c r="K8802">
        <v>326</v>
      </c>
      <c r="L8802">
        <v>326</v>
      </c>
      <c r="M8802">
        <v>0</v>
      </c>
      <c r="N8802">
        <v>479</v>
      </c>
      <c r="O8802" t="s">
        <v>5064</v>
      </c>
      <c r="P8802" t="s">
        <v>25</v>
      </c>
      <c r="Q8802">
        <f ca="1">DATEDIF(Data[[#This Row],[Birthdate]],TODAY(),"Y")</f>
        <v>11</v>
      </c>
      <c r="R8802" t="str">
        <f ca="1">IF(Data[[#This Row],[Age]]&lt;=10,"3-10 Years",IF(Data[[#This Row],[Age]]&lt;=15,"11-15 Years",IF(Data[[#This Row],[Age]]&lt;=19,"16-19 Years", "20+ Years")))</f>
        <v>11-15 Years</v>
      </c>
    </row>
    <row r="8803" spans="1:18" x14ac:dyDescent="0.35">
      <c r="A8803" t="s">
        <v>1412</v>
      </c>
      <c r="B8803" s="1">
        <v>45504</v>
      </c>
      <c r="C8803" t="s">
        <v>29</v>
      </c>
      <c r="D8803" t="s">
        <v>18</v>
      </c>
      <c r="E8803" t="s">
        <v>566</v>
      </c>
      <c r="F8803" t="s">
        <v>567</v>
      </c>
      <c r="G8803" t="s">
        <v>57</v>
      </c>
      <c r="H8803" t="s">
        <v>5036</v>
      </c>
      <c r="I8803" s="1">
        <v>41843</v>
      </c>
      <c r="J8803" t="s">
        <v>1413</v>
      </c>
      <c r="K8803">
        <v>549</v>
      </c>
      <c r="L8803">
        <v>549</v>
      </c>
      <c r="M8803">
        <v>0</v>
      </c>
      <c r="N8803">
        <v>525</v>
      </c>
      <c r="O8803" t="s">
        <v>5064</v>
      </c>
      <c r="P8803" t="s">
        <v>25</v>
      </c>
      <c r="Q8803">
        <f ca="1">DATEDIF(Data[[#This Row],[Birthdate]],TODAY(),"Y")</f>
        <v>11</v>
      </c>
      <c r="R8803" t="str">
        <f ca="1">IF(Data[[#This Row],[Age]]&lt;=10,"3-10 Years",IF(Data[[#This Row],[Age]]&lt;=15,"11-15 Years",IF(Data[[#This Row],[Age]]&lt;=19,"16-19 Years", "20+ Years")))</f>
        <v>11-15 Years</v>
      </c>
    </row>
    <row r="8804" spans="1:18" x14ac:dyDescent="0.35">
      <c r="A8804" t="s">
        <v>3908</v>
      </c>
      <c r="B8804" s="1">
        <v>45503</v>
      </c>
      <c r="C8804" t="s">
        <v>150</v>
      </c>
      <c r="D8804" t="s">
        <v>18</v>
      </c>
      <c r="E8804" t="s">
        <v>566</v>
      </c>
      <c r="F8804" t="s">
        <v>567</v>
      </c>
      <c r="G8804" t="s">
        <v>105</v>
      </c>
      <c r="H8804" t="s">
        <v>5036</v>
      </c>
      <c r="I8804" s="1">
        <v>41757</v>
      </c>
      <c r="J8804" t="s">
        <v>3909</v>
      </c>
      <c r="K8804">
        <v>549</v>
      </c>
      <c r="L8804">
        <v>0</v>
      </c>
      <c r="M8804">
        <v>549</v>
      </c>
      <c r="N8804">
        <v>525</v>
      </c>
      <c r="O8804" t="s">
        <v>5064</v>
      </c>
      <c r="P8804" t="s">
        <v>25</v>
      </c>
      <c r="Q8804">
        <f ca="1">DATEDIF(Data[[#This Row],[Birthdate]],TODAY(),"Y")</f>
        <v>11</v>
      </c>
      <c r="R8804" t="str">
        <f ca="1">IF(Data[[#This Row],[Age]]&lt;=10,"3-10 Years",IF(Data[[#This Row],[Age]]&lt;=15,"11-15 Years",IF(Data[[#This Row],[Age]]&lt;=19,"16-19 Years", "20+ Years")))</f>
        <v>11-15 Years</v>
      </c>
    </row>
    <row r="8805" spans="1:18" x14ac:dyDescent="0.35">
      <c r="A8805" t="s">
        <v>477</v>
      </c>
      <c r="B8805" s="1">
        <v>45496</v>
      </c>
      <c r="C8805" t="s">
        <v>29</v>
      </c>
      <c r="D8805" t="s">
        <v>18</v>
      </c>
      <c r="E8805" t="s">
        <v>566</v>
      </c>
      <c r="F8805" t="s">
        <v>567</v>
      </c>
      <c r="G8805" t="s">
        <v>21</v>
      </c>
      <c r="H8805" t="s">
        <v>5036</v>
      </c>
      <c r="I8805" s="1">
        <v>41680</v>
      </c>
      <c r="J8805" t="s">
        <v>476</v>
      </c>
      <c r="K8805">
        <v>413</v>
      </c>
      <c r="L8805">
        <v>413</v>
      </c>
      <c r="M8805">
        <v>0</v>
      </c>
      <c r="N8805">
        <v>315</v>
      </c>
      <c r="O8805" t="s">
        <v>5064</v>
      </c>
      <c r="P8805" t="s">
        <v>152</v>
      </c>
      <c r="Q8805">
        <f ca="1">DATEDIF(Data[[#This Row],[Birthdate]],TODAY(),"Y")</f>
        <v>11</v>
      </c>
      <c r="R8805" t="str">
        <f ca="1">IF(Data[[#This Row],[Age]]&lt;=10,"3-10 Years",IF(Data[[#This Row],[Age]]&lt;=15,"11-15 Years",IF(Data[[#This Row],[Age]]&lt;=19,"16-19 Years", "20+ Years")))</f>
        <v>11-15 Years</v>
      </c>
    </row>
    <row r="8806" spans="1:18" x14ac:dyDescent="0.35">
      <c r="A8806" t="s">
        <v>477</v>
      </c>
      <c r="B8806" s="1">
        <v>45496</v>
      </c>
      <c r="C8806" t="s">
        <v>29</v>
      </c>
      <c r="D8806" t="s">
        <v>18</v>
      </c>
      <c r="E8806" t="s">
        <v>566</v>
      </c>
      <c r="F8806" t="s">
        <v>567</v>
      </c>
      <c r="G8806" t="s">
        <v>21</v>
      </c>
      <c r="H8806" t="s">
        <v>5036</v>
      </c>
      <c r="I8806" s="1">
        <v>41680</v>
      </c>
      <c r="J8806" t="s">
        <v>476</v>
      </c>
      <c r="K8806">
        <v>413</v>
      </c>
      <c r="L8806">
        <v>413</v>
      </c>
      <c r="M8806">
        <v>0</v>
      </c>
      <c r="N8806">
        <v>525</v>
      </c>
      <c r="O8806" t="s">
        <v>5064</v>
      </c>
      <c r="P8806" t="s">
        <v>152</v>
      </c>
      <c r="Q8806">
        <f ca="1">DATEDIF(Data[[#This Row],[Birthdate]],TODAY(),"Y")</f>
        <v>11</v>
      </c>
      <c r="R8806" t="str">
        <f ca="1">IF(Data[[#This Row],[Age]]&lt;=10,"3-10 Years",IF(Data[[#This Row],[Age]]&lt;=15,"11-15 Years",IF(Data[[#This Row],[Age]]&lt;=19,"16-19 Years", "20+ Years")))</f>
        <v>11-15 Years</v>
      </c>
    </row>
    <row r="8807" spans="1:18" x14ac:dyDescent="0.35">
      <c r="A8807" t="s">
        <v>3679</v>
      </c>
      <c r="B8807" s="1">
        <v>45495</v>
      </c>
      <c r="C8807" t="s">
        <v>150</v>
      </c>
      <c r="D8807" t="s">
        <v>18</v>
      </c>
      <c r="E8807" t="s">
        <v>566</v>
      </c>
      <c r="F8807" t="s">
        <v>567</v>
      </c>
      <c r="G8807" t="s">
        <v>189</v>
      </c>
      <c r="H8807" t="s">
        <v>5036</v>
      </c>
      <c r="I8807" s="1">
        <v>41758</v>
      </c>
      <c r="J8807" t="s">
        <v>3680</v>
      </c>
      <c r="K8807">
        <v>272</v>
      </c>
      <c r="L8807">
        <v>0</v>
      </c>
      <c r="M8807">
        <v>272</v>
      </c>
      <c r="N8807">
        <v>525</v>
      </c>
      <c r="O8807" t="s">
        <v>5064</v>
      </c>
      <c r="P8807" t="s">
        <v>25</v>
      </c>
      <c r="Q8807">
        <f ca="1">DATEDIF(Data[[#This Row],[Birthdate]],TODAY(),"Y")</f>
        <v>11</v>
      </c>
      <c r="R8807" t="str">
        <f ca="1">IF(Data[[#This Row],[Age]]&lt;=10,"3-10 Years",IF(Data[[#This Row],[Age]]&lt;=15,"11-15 Years",IF(Data[[#This Row],[Age]]&lt;=19,"16-19 Years", "20+ Years")))</f>
        <v>11-15 Years</v>
      </c>
    </row>
    <row r="8808" spans="1:18" x14ac:dyDescent="0.35">
      <c r="A8808" t="s">
        <v>691</v>
      </c>
      <c r="B8808" s="1">
        <v>45492</v>
      </c>
      <c r="C8808" t="s">
        <v>29</v>
      </c>
      <c r="D8808" t="s">
        <v>18</v>
      </c>
      <c r="E8808" t="s">
        <v>566</v>
      </c>
      <c r="F8808" t="s">
        <v>567</v>
      </c>
      <c r="G8808" t="s">
        <v>105</v>
      </c>
      <c r="H8808" t="s">
        <v>5036</v>
      </c>
      <c r="I8808" s="1">
        <v>41644</v>
      </c>
      <c r="J8808" t="s">
        <v>692</v>
      </c>
      <c r="K8808">
        <v>523</v>
      </c>
      <c r="L8808">
        <v>523</v>
      </c>
      <c r="M8808">
        <v>0</v>
      </c>
      <c r="N8808">
        <v>525</v>
      </c>
      <c r="O8808" t="s">
        <v>5064</v>
      </c>
      <c r="P8808" t="s">
        <v>25</v>
      </c>
      <c r="Q8808">
        <f ca="1">DATEDIF(Data[[#This Row],[Birthdate]],TODAY(),"Y")</f>
        <v>11</v>
      </c>
      <c r="R8808" t="str">
        <f ca="1">IF(Data[[#This Row],[Age]]&lt;=10,"3-10 Years",IF(Data[[#This Row],[Age]]&lt;=15,"11-15 Years",IF(Data[[#This Row],[Age]]&lt;=19,"16-19 Years", "20+ Years")))</f>
        <v>11-15 Years</v>
      </c>
    </row>
    <row r="8809" spans="1:18" x14ac:dyDescent="0.35">
      <c r="A8809" t="s">
        <v>691</v>
      </c>
      <c r="B8809" s="1">
        <v>45492</v>
      </c>
      <c r="C8809" t="s">
        <v>29</v>
      </c>
      <c r="D8809" t="s">
        <v>18</v>
      </c>
      <c r="E8809" t="s">
        <v>566</v>
      </c>
      <c r="F8809" t="s">
        <v>567</v>
      </c>
      <c r="G8809" t="s">
        <v>105</v>
      </c>
      <c r="H8809" t="s">
        <v>5036</v>
      </c>
      <c r="I8809" s="1">
        <v>41644</v>
      </c>
      <c r="J8809" t="s">
        <v>692</v>
      </c>
      <c r="K8809">
        <v>523</v>
      </c>
      <c r="L8809">
        <v>523</v>
      </c>
      <c r="M8809">
        <v>0</v>
      </c>
      <c r="N8809">
        <v>525</v>
      </c>
      <c r="O8809" t="s">
        <v>5064</v>
      </c>
      <c r="P8809" t="s">
        <v>25</v>
      </c>
      <c r="Q8809">
        <f ca="1">DATEDIF(Data[[#This Row],[Birthdate]],TODAY(),"Y")</f>
        <v>11</v>
      </c>
      <c r="R8809" t="str">
        <f ca="1">IF(Data[[#This Row],[Age]]&lt;=10,"3-10 Years",IF(Data[[#This Row],[Age]]&lt;=15,"11-15 Years",IF(Data[[#This Row],[Age]]&lt;=19,"16-19 Years", "20+ Years")))</f>
        <v>11-15 Years</v>
      </c>
    </row>
    <row r="8810" spans="1:18" x14ac:dyDescent="0.35">
      <c r="A8810" t="s">
        <v>477</v>
      </c>
      <c r="B8810" s="1">
        <v>45466</v>
      </c>
      <c r="C8810" t="s">
        <v>29</v>
      </c>
      <c r="D8810" t="s">
        <v>18</v>
      </c>
      <c r="E8810" t="s">
        <v>566</v>
      </c>
      <c r="F8810" t="s">
        <v>567</v>
      </c>
      <c r="G8810" t="s">
        <v>21</v>
      </c>
      <c r="H8810" t="s">
        <v>5036</v>
      </c>
      <c r="I8810" s="1">
        <v>41680</v>
      </c>
      <c r="J8810" t="s">
        <v>476</v>
      </c>
      <c r="K8810">
        <v>503</v>
      </c>
      <c r="L8810">
        <v>503</v>
      </c>
      <c r="M8810">
        <v>0</v>
      </c>
      <c r="N8810">
        <v>525</v>
      </c>
      <c r="O8810" t="s">
        <v>5064</v>
      </c>
      <c r="P8810" t="s">
        <v>152</v>
      </c>
      <c r="Q8810">
        <f ca="1">DATEDIF(Data[[#This Row],[Birthdate]],TODAY(),"Y")</f>
        <v>11</v>
      </c>
      <c r="R8810" t="str">
        <f ca="1">IF(Data[[#This Row],[Age]]&lt;=10,"3-10 Years",IF(Data[[#This Row],[Age]]&lt;=15,"11-15 Years",IF(Data[[#This Row],[Age]]&lt;=19,"16-19 Years", "20+ Years")))</f>
        <v>11-15 Years</v>
      </c>
    </row>
    <row r="8811" spans="1:18" x14ac:dyDescent="0.35">
      <c r="A8811" t="s">
        <v>477</v>
      </c>
      <c r="B8811" s="1">
        <v>45466</v>
      </c>
      <c r="C8811" t="s">
        <v>29</v>
      </c>
      <c r="D8811" t="s">
        <v>18</v>
      </c>
      <c r="E8811" t="s">
        <v>566</v>
      </c>
      <c r="F8811" t="s">
        <v>567</v>
      </c>
      <c r="G8811" t="s">
        <v>21</v>
      </c>
      <c r="H8811" t="s">
        <v>5036</v>
      </c>
      <c r="I8811" s="1">
        <v>41680</v>
      </c>
      <c r="J8811" t="s">
        <v>476</v>
      </c>
      <c r="K8811">
        <v>503</v>
      </c>
      <c r="L8811">
        <v>503</v>
      </c>
      <c r="M8811">
        <v>0</v>
      </c>
      <c r="N8811">
        <v>525</v>
      </c>
      <c r="O8811" t="s">
        <v>5064</v>
      </c>
      <c r="P8811" t="s">
        <v>152</v>
      </c>
      <c r="Q8811">
        <f ca="1">DATEDIF(Data[[#This Row],[Birthdate]],TODAY(),"Y")</f>
        <v>11</v>
      </c>
      <c r="R8811" t="str">
        <f ca="1">IF(Data[[#This Row],[Age]]&lt;=10,"3-10 Years",IF(Data[[#This Row],[Age]]&lt;=15,"11-15 Years",IF(Data[[#This Row],[Age]]&lt;=19,"16-19 Years", "20+ Years")))</f>
        <v>11-15 Years</v>
      </c>
    </row>
    <row r="8812" spans="1:18" x14ac:dyDescent="0.35">
      <c r="A8812" t="s">
        <v>477</v>
      </c>
      <c r="B8812" s="1">
        <v>45466</v>
      </c>
      <c r="C8812" t="s">
        <v>29</v>
      </c>
      <c r="D8812" t="s">
        <v>18</v>
      </c>
      <c r="E8812" t="s">
        <v>566</v>
      </c>
      <c r="F8812" t="s">
        <v>567</v>
      </c>
      <c r="G8812" t="s">
        <v>21</v>
      </c>
      <c r="H8812" t="s">
        <v>5036</v>
      </c>
      <c r="I8812" s="1">
        <v>41680</v>
      </c>
      <c r="J8812" t="s">
        <v>476</v>
      </c>
      <c r="K8812">
        <v>283</v>
      </c>
      <c r="L8812">
        <v>283</v>
      </c>
      <c r="M8812">
        <v>0</v>
      </c>
      <c r="N8812">
        <v>315</v>
      </c>
      <c r="O8812" t="s">
        <v>5064</v>
      </c>
      <c r="P8812" t="s">
        <v>152</v>
      </c>
      <c r="Q8812">
        <f ca="1">DATEDIF(Data[[#This Row],[Birthdate]],TODAY(),"Y")</f>
        <v>11</v>
      </c>
      <c r="R8812" t="str">
        <f ca="1">IF(Data[[#This Row],[Age]]&lt;=10,"3-10 Years",IF(Data[[#This Row],[Age]]&lt;=15,"11-15 Years",IF(Data[[#This Row],[Age]]&lt;=19,"16-19 Years", "20+ Years")))</f>
        <v>11-15 Years</v>
      </c>
    </row>
    <row r="8813" spans="1:18" x14ac:dyDescent="0.35">
      <c r="A8813" t="s">
        <v>1265</v>
      </c>
      <c r="B8813" s="1">
        <v>45465</v>
      </c>
      <c r="C8813" t="s">
        <v>29</v>
      </c>
      <c r="D8813" t="s">
        <v>18</v>
      </c>
      <c r="E8813" t="s">
        <v>566</v>
      </c>
      <c r="F8813" t="s">
        <v>567</v>
      </c>
      <c r="G8813" t="s">
        <v>1266</v>
      </c>
      <c r="H8813" t="s">
        <v>1083</v>
      </c>
      <c r="I8813" s="1">
        <v>41621</v>
      </c>
      <c r="J8813" t="s">
        <v>1267</v>
      </c>
      <c r="K8813">
        <v>549</v>
      </c>
      <c r="L8813">
        <v>549</v>
      </c>
      <c r="M8813">
        <v>0</v>
      </c>
      <c r="N8813">
        <v>525</v>
      </c>
      <c r="O8813" t="s">
        <v>5064</v>
      </c>
      <c r="P8813" t="s">
        <v>25</v>
      </c>
      <c r="Q8813">
        <f ca="1">DATEDIF(Data[[#This Row],[Birthdate]],TODAY(),"Y")</f>
        <v>11</v>
      </c>
      <c r="R8813" t="str">
        <f ca="1">IF(Data[[#This Row],[Age]]&lt;=10,"3-10 Years",IF(Data[[#This Row],[Age]]&lt;=15,"11-15 Years",IF(Data[[#This Row],[Age]]&lt;=19,"16-19 Years", "20+ Years")))</f>
        <v>11-15 Years</v>
      </c>
    </row>
    <row r="8814" spans="1:18" x14ac:dyDescent="0.35">
      <c r="A8814" t="s">
        <v>1895</v>
      </c>
      <c r="B8814" s="1">
        <v>45460</v>
      </c>
      <c r="C8814" t="s">
        <v>29</v>
      </c>
      <c r="D8814" t="s">
        <v>18</v>
      </c>
      <c r="E8814" t="s">
        <v>566</v>
      </c>
      <c r="F8814" t="s">
        <v>567</v>
      </c>
      <c r="G8814" t="s">
        <v>189</v>
      </c>
      <c r="H8814" t="s">
        <v>5036</v>
      </c>
      <c r="I8814" s="1">
        <v>41752</v>
      </c>
      <c r="J8814" t="s">
        <v>1325</v>
      </c>
      <c r="K8814">
        <v>549</v>
      </c>
      <c r="L8814">
        <v>549</v>
      </c>
      <c r="M8814">
        <v>0</v>
      </c>
      <c r="N8814">
        <v>525</v>
      </c>
      <c r="O8814" t="s">
        <v>5064</v>
      </c>
      <c r="P8814" t="s">
        <v>152</v>
      </c>
      <c r="Q8814">
        <f ca="1">DATEDIF(Data[[#This Row],[Birthdate]],TODAY(),"Y")</f>
        <v>11</v>
      </c>
      <c r="R8814" t="str">
        <f ca="1">IF(Data[[#This Row],[Age]]&lt;=10,"3-10 Years",IF(Data[[#This Row],[Age]]&lt;=15,"11-15 Years",IF(Data[[#This Row],[Age]]&lt;=19,"16-19 Years", "20+ Years")))</f>
        <v>11-15 Years</v>
      </c>
    </row>
    <row r="8815" spans="1:18" x14ac:dyDescent="0.35">
      <c r="A8815" t="s">
        <v>640</v>
      </c>
      <c r="B8815" s="1">
        <v>45449</v>
      </c>
      <c r="C8815" t="s">
        <v>150</v>
      </c>
      <c r="D8815" t="s">
        <v>18</v>
      </c>
      <c r="E8815" t="s">
        <v>566</v>
      </c>
      <c r="F8815" t="s">
        <v>567</v>
      </c>
      <c r="G8815" t="s">
        <v>189</v>
      </c>
      <c r="H8815" t="s">
        <v>5036</v>
      </c>
      <c r="I8815" s="1">
        <v>41688</v>
      </c>
      <c r="J8815" t="s">
        <v>580</v>
      </c>
      <c r="K8815">
        <v>524</v>
      </c>
      <c r="L8815">
        <v>0</v>
      </c>
      <c r="M8815">
        <v>524</v>
      </c>
      <c r="N8815">
        <v>525</v>
      </c>
      <c r="O8815" t="s">
        <v>5064</v>
      </c>
      <c r="P8815" t="s">
        <v>152</v>
      </c>
      <c r="Q8815">
        <f ca="1">DATEDIF(Data[[#This Row],[Birthdate]],TODAY(),"Y")</f>
        <v>11</v>
      </c>
      <c r="R8815" t="str">
        <f ca="1">IF(Data[[#This Row],[Age]]&lt;=10,"3-10 Years",IF(Data[[#This Row],[Age]]&lt;=15,"11-15 Years",IF(Data[[#This Row],[Age]]&lt;=19,"16-19 Years", "20+ Years")))</f>
        <v>11-15 Years</v>
      </c>
    </row>
    <row r="8816" spans="1:18" x14ac:dyDescent="0.35">
      <c r="A8816" t="s">
        <v>2159</v>
      </c>
      <c r="B8816" s="1">
        <v>45432</v>
      </c>
      <c r="C8816" t="s">
        <v>29</v>
      </c>
      <c r="D8816" t="s">
        <v>18</v>
      </c>
      <c r="E8816" t="s">
        <v>566</v>
      </c>
      <c r="F8816" t="s">
        <v>567</v>
      </c>
      <c r="G8816" t="s">
        <v>105</v>
      </c>
      <c r="H8816" t="s">
        <v>5036</v>
      </c>
      <c r="I8816" s="1">
        <v>41772</v>
      </c>
      <c r="J8816" t="s">
        <v>2160</v>
      </c>
      <c r="K8816">
        <v>549</v>
      </c>
      <c r="L8816">
        <v>549</v>
      </c>
      <c r="M8816">
        <v>0</v>
      </c>
      <c r="N8816">
        <v>525</v>
      </c>
      <c r="O8816" t="s">
        <v>5064</v>
      </c>
      <c r="P8816" t="s">
        <v>152</v>
      </c>
      <c r="Q8816">
        <f ca="1">DATEDIF(Data[[#This Row],[Birthdate]],TODAY(),"Y")</f>
        <v>11</v>
      </c>
      <c r="R8816" t="str">
        <f ca="1">IF(Data[[#This Row],[Age]]&lt;=10,"3-10 Years",IF(Data[[#This Row],[Age]]&lt;=15,"11-15 Years",IF(Data[[#This Row],[Age]]&lt;=19,"16-19 Years", "20+ Years")))</f>
        <v>11-15 Years</v>
      </c>
    </row>
    <row r="8817" spans="1:18" x14ac:dyDescent="0.35">
      <c r="A8817" t="s">
        <v>771</v>
      </c>
      <c r="B8817" s="1">
        <v>45429</v>
      </c>
      <c r="C8817" t="s">
        <v>29</v>
      </c>
      <c r="D8817" t="s">
        <v>18</v>
      </c>
      <c r="E8817" t="s">
        <v>566</v>
      </c>
      <c r="F8817" t="s">
        <v>567</v>
      </c>
      <c r="G8817" t="s">
        <v>21</v>
      </c>
      <c r="H8817" t="s">
        <v>5036</v>
      </c>
      <c r="I8817" s="1">
        <v>41951</v>
      </c>
      <c r="J8817" t="s">
        <v>772</v>
      </c>
      <c r="K8817">
        <v>549</v>
      </c>
      <c r="L8817">
        <v>549</v>
      </c>
      <c r="M8817">
        <v>0</v>
      </c>
      <c r="N8817">
        <v>525</v>
      </c>
      <c r="O8817" t="s">
        <v>5064</v>
      </c>
      <c r="P8817" t="s">
        <v>152</v>
      </c>
      <c r="Q8817">
        <f ca="1">DATEDIF(Data[[#This Row],[Birthdate]],TODAY(),"Y")</f>
        <v>11</v>
      </c>
      <c r="R8817" t="str">
        <f ca="1">IF(Data[[#This Row],[Age]]&lt;=10,"3-10 Years",IF(Data[[#This Row],[Age]]&lt;=15,"11-15 Years",IF(Data[[#This Row],[Age]]&lt;=19,"16-19 Years", "20+ Years")))</f>
        <v>11-15 Years</v>
      </c>
    </row>
    <row r="8818" spans="1:18" x14ac:dyDescent="0.35">
      <c r="A8818" t="s">
        <v>732</v>
      </c>
      <c r="B8818" s="1">
        <v>45426</v>
      </c>
      <c r="C8818" t="s">
        <v>29</v>
      </c>
      <c r="D8818" t="s">
        <v>18</v>
      </c>
      <c r="E8818" t="s">
        <v>566</v>
      </c>
      <c r="F8818" t="s">
        <v>567</v>
      </c>
      <c r="G8818" t="s">
        <v>57</v>
      </c>
      <c r="H8818" t="s">
        <v>5036</v>
      </c>
      <c r="I8818" s="1">
        <v>41846</v>
      </c>
      <c r="J8818" t="s">
        <v>733</v>
      </c>
      <c r="K8818">
        <v>523</v>
      </c>
      <c r="L8818">
        <v>523</v>
      </c>
      <c r="M8818">
        <v>0</v>
      </c>
      <c r="N8818">
        <v>525</v>
      </c>
      <c r="O8818" t="s">
        <v>5064</v>
      </c>
      <c r="P8818" t="s">
        <v>152</v>
      </c>
      <c r="Q8818">
        <f ca="1">DATEDIF(Data[[#This Row],[Birthdate]],TODAY(),"Y")</f>
        <v>11</v>
      </c>
      <c r="R8818" t="str">
        <f ca="1">IF(Data[[#This Row],[Age]]&lt;=10,"3-10 Years",IF(Data[[#This Row],[Age]]&lt;=15,"11-15 Years",IF(Data[[#This Row],[Age]]&lt;=19,"16-19 Years", "20+ Years")))</f>
        <v>11-15 Years</v>
      </c>
    </row>
    <row r="8819" spans="1:18" x14ac:dyDescent="0.35">
      <c r="A8819" t="s">
        <v>3933</v>
      </c>
      <c r="B8819" s="1">
        <v>45426</v>
      </c>
      <c r="C8819" t="s">
        <v>29</v>
      </c>
      <c r="D8819" t="s">
        <v>18</v>
      </c>
      <c r="E8819" t="s">
        <v>566</v>
      </c>
      <c r="F8819" t="s">
        <v>567</v>
      </c>
      <c r="G8819" t="s">
        <v>105</v>
      </c>
      <c r="H8819" t="s">
        <v>5036</v>
      </c>
      <c r="I8819" s="1">
        <v>41781</v>
      </c>
      <c r="J8819" t="s">
        <v>3437</v>
      </c>
      <c r="K8819">
        <v>549</v>
      </c>
      <c r="L8819">
        <v>549</v>
      </c>
      <c r="M8819">
        <v>0</v>
      </c>
      <c r="N8819">
        <v>525</v>
      </c>
      <c r="O8819" t="s">
        <v>5064</v>
      </c>
      <c r="P8819" t="s">
        <v>25</v>
      </c>
      <c r="Q8819">
        <f ca="1">DATEDIF(Data[[#This Row],[Birthdate]],TODAY(),"Y")</f>
        <v>11</v>
      </c>
      <c r="R8819" t="str">
        <f ca="1">IF(Data[[#This Row],[Age]]&lt;=10,"3-10 Years",IF(Data[[#This Row],[Age]]&lt;=15,"11-15 Years",IF(Data[[#This Row],[Age]]&lt;=19,"16-19 Years", "20+ Years")))</f>
        <v>11-15 Years</v>
      </c>
    </row>
    <row r="8820" spans="1:18" x14ac:dyDescent="0.35">
      <c r="A8820" t="s">
        <v>725</v>
      </c>
      <c r="B8820" s="1">
        <v>45389</v>
      </c>
      <c r="C8820" t="s">
        <v>17</v>
      </c>
      <c r="D8820" t="s">
        <v>18</v>
      </c>
      <c r="E8820" t="s">
        <v>566</v>
      </c>
      <c r="F8820" t="s">
        <v>567</v>
      </c>
      <c r="G8820" t="s">
        <v>21</v>
      </c>
      <c r="H8820" t="s">
        <v>5036</v>
      </c>
      <c r="I8820" s="1">
        <v>41743</v>
      </c>
      <c r="J8820" t="s">
        <v>589</v>
      </c>
      <c r="K8820">
        <v>503</v>
      </c>
      <c r="L8820">
        <v>0</v>
      </c>
      <c r="M8820">
        <v>503</v>
      </c>
      <c r="N8820">
        <v>525</v>
      </c>
      <c r="O8820" t="s">
        <v>5064</v>
      </c>
      <c r="P8820" t="s">
        <v>152</v>
      </c>
      <c r="Q8820">
        <f ca="1">DATEDIF(Data[[#This Row],[Birthdate]],TODAY(),"Y")</f>
        <v>11</v>
      </c>
      <c r="R8820" t="str">
        <f ca="1">IF(Data[[#This Row],[Age]]&lt;=10,"3-10 Years",IF(Data[[#This Row],[Age]]&lt;=15,"11-15 Years",IF(Data[[#This Row],[Age]]&lt;=19,"16-19 Years", "20+ Years")))</f>
        <v>11-15 Years</v>
      </c>
    </row>
    <row r="8821" spans="1:18" x14ac:dyDescent="0.35">
      <c r="A8821" t="s">
        <v>725</v>
      </c>
      <c r="B8821" s="1">
        <v>45389</v>
      </c>
      <c r="C8821" t="s">
        <v>150</v>
      </c>
      <c r="D8821" t="s">
        <v>18</v>
      </c>
      <c r="E8821" t="s">
        <v>566</v>
      </c>
      <c r="F8821" t="s">
        <v>567</v>
      </c>
      <c r="G8821" t="s">
        <v>21</v>
      </c>
      <c r="H8821" t="s">
        <v>5036</v>
      </c>
      <c r="I8821" s="1">
        <v>41743</v>
      </c>
      <c r="J8821" t="s">
        <v>589</v>
      </c>
      <c r="K8821">
        <v>503</v>
      </c>
      <c r="L8821">
        <v>0</v>
      </c>
      <c r="M8821">
        <v>503</v>
      </c>
      <c r="N8821">
        <v>525</v>
      </c>
      <c r="O8821" t="s">
        <v>5064</v>
      </c>
      <c r="P8821" t="s">
        <v>152</v>
      </c>
      <c r="Q8821">
        <f ca="1">DATEDIF(Data[[#This Row],[Birthdate]],TODAY(),"Y")</f>
        <v>11</v>
      </c>
      <c r="R8821" t="str">
        <f ca="1">IF(Data[[#This Row],[Age]]&lt;=10,"3-10 Years",IF(Data[[#This Row],[Age]]&lt;=15,"11-15 Years",IF(Data[[#This Row],[Age]]&lt;=19,"16-19 Years", "20+ Years")))</f>
        <v>11-15 Years</v>
      </c>
    </row>
    <row r="8822" spans="1:18" x14ac:dyDescent="0.35">
      <c r="A8822" t="s">
        <v>725</v>
      </c>
      <c r="B8822" s="1">
        <v>45389</v>
      </c>
      <c r="C8822" t="s">
        <v>150</v>
      </c>
      <c r="D8822" t="s">
        <v>18</v>
      </c>
      <c r="E8822" t="s">
        <v>566</v>
      </c>
      <c r="F8822" t="s">
        <v>567</v>
      </c>
      <c r="G8822" t="s">
        <v>21</v>
      </c>
      <c r="H8822" t="s">
        <v>5036</v>
      </c>
      <c r="I8822" s="1">
        <v>41743</v>
      </c>
      <c r="J8822" t="s">
        <v>589</v>
      </c>
      <c r="K8822">
        <v>503</v>
      </c>
      <c r="L8822">
        <v>0</v>
      </c>
      <c r="M8822">
        <v>503</v>
      </c>
      <c r="N8822">
        <v>525</v>
      </c>
      <c r="O8822" t="s">
        <v>5064</v>
      </c>
      <c r="P8822" t="s">
        <v>152</v>
      </c>
      <c r="Q8822">
        <f ca="1">DATEDIF(Data[[#This Row],[Birthdate]],TODAY(),"Y")</f>
        <v>11</v>
      </c>
      <c r="R8822" t="str">
        <f ca="1">IF(Data[[#This Row],[Age]]&lt;=10,"3-10 Years",IF(Data[[#This Row],[Age]]&lt;=15,"11-15 Years",IF(Data[[#This Row],[Age]]&lt;=19,"16-19 Years", "20+ Years")))</f>
        <v>11-15 Years</v>
      </c>
    </row>
    <row r="8823" spans="1:18" x14ac:dyDescent="0.35">
      <c r="A8823" t="s">
        <v>725</v>
      </c>
      <c r="B8823" s="1">
        <v>45389</v>
      </c>
      <c r="C8823" t="s">
        <v>29</v>
      </c>
      <c r="D8823" t="s">
        <v>18</v>
      </c>
      <c r="E8823" t="s">
        <v>566</v>
      </c>
      <c r="F8823" t="s">
        <v>567</v>
      </c>
      <c r="G8823" t="s">
        <v>21</v>
      </c>
      <c r="H8823" t="s">
        <v>5036</v>
      </c>
      <c r="I8823" s="1">
        <v>41743</v>
      </c>
      <c r="J8823" t="s">
        <v>589</v>
      </c>
      <c r="K8823">
        <v>0</v>
      </c>
      <c r="L8823">
        <v>0</v>
      </c>
      <c r="M8823">
        <v>0</v>
      </c>
      <c r="N8823">
        <v>315</v>
      </c>
      <c r="O8823" t="s">
        <v>5064</v>
      </c>
      <c r="P8823" t="s">
        <v>152</v>
      </c>
      <c r="Q8823">
        <f ca="1">DATEDIF(Data[[#This Row],[Birthdate]],TODAY(),"Y")</f>
        <v>11</v>
      </c>
      <c r="R8823" t="str">
        <f ca="1">IF(Data[[#This Row],[Age]]&lt;=10,"3-10 Years",IF(Data[[#This Row],[Age]]&lt;=15,"11-15 Years",IF(Data[[#This Row],[Age]]&lt;=19,"16-19 Years", "20+ Years")))</f>
        <v>11-15 Years</v>
      </c>
    </row>
    <row r="8824" spans="1:18" x14ac:dyDescent="0.35">
      <c r="A8824" t="s">
        <v>725</v>
      </c>
      <c r="B8824" s="1">
        <v>45389</v>
      </c>
      <c r="C8824" t="s">
        <v>17</v>
      </c>
      <c r="D8824" t="s">
        <v>18</v>
      </c>
      <c r="E8824" t="s">
        <v>566</v>
      </c>
      <c r="F8824" t="s">
        <v>567</v>
      </c>
      <c r="G8824" t="s">
        <v>21</v>
      </c>
      <c r="H8824" t="s">
        <v>5036</v>
      </c>
      <c r="I8824" s="1">
        <v>41743</v>
      </c>
      <c r="J8824" t="s">
        <v>589</v>
      </c>
      <c r="K8824">
        <v>503</v>
      </c>
      <c r="L8824">
        <v>0</v>
      </c>
      <c r="M8824">
        <v>503</v>
      </c>
      <c r="N8824">
        <v>525</v>
      </c>
      <c r="O8824" t="s">
        <v>5064</v>
      </c>
      <c r="P8824" t="s">
        <v>152</v>
      </c>
      <c r="Q8824">
        <f ca="1">DATEDIF(Data[[#This Row],[Birthdate]],TODAY(),"Y")</f>
        <v>11</v>
      </c>
      <c r="R8824" t="str">
        <f ca="1">IF(Data[[#This Row],[Age]]&lt;=10,"3-10 Years",IF(Data[[#This Row],[Age]]&lt;=15,"11-15 Years",IF(Data[[#This Row],[Age]]&lt;=19,"16-19 Years", "20+ Years")))</f>
        <v>11-15 Years</v>
      </c>
    </row>
    <row r="8825" spans="1:18" x14ac:dyDescent="0.35">
      <c r="A8825" t="s">
        <v>725</v>
      </c>
      <c r="B8825" s="1">
        <v>45389</v>
      </c>
      <c r="C8825" t="s">
        <v>150</v>
      </c>
      <c r="D8825" t="s">
        <v>18</v>
      </c>
      <c r="E8825" t="s">
        <v>566</v>
      </c>
      <c r="F8825" t="s">
        <v>567</v>
      </c>
      <c r="G8825" t="s">
        <v>21</v>
      </c>
      <c r="H8825" t="s">
        <v>5036</v>
      </c>
      <c r="I8825" s="1">
        <v>41743</v>
      </c>
      <c r="J8825" t="s">
        <v>589</v>
      </c>
      <c r="K8825">
        <v>503</v>
      </c>
      <c r="L8825">
        <v>0</v>
      </c>
      <c r="M8825">
        <v>503</v>
      </c>
      <c r="N8825">
        <v>525</v>
      </c>
      <c r="O8825" t="s">
        <v>5064</v>
      </c>
      <c r="P8825" t="s">
        <v>152</v>
      </c>
      <c r="Q8825">
        <f ca="1">DATEDIF(Data[[#This Row],[Birthdate]],TODAY(),"Y")</f>
        <v>11</v>
      </c>
      <c r="R8825" t="str">
        <f ca="1">IF(Data[[#This Row],[Age]]&lt;=10,"3-10 Years",IF(Data[[#This Row],[Age]]&lt;=15,"11-15 Years",IF(Data[[#This Row],[Age]]&lt;=19,"16-19 Years", "20+ Years")))</f>
        <v>11-15 Years</v>
      </c>
    </row>
    <row r="8826" spans="1:18" x14ac:dyDescent="0.35">
      <c r="A8826" t="s">
        <v>725</v>
      </c>
      <c r="B8826" s="1">
        <v>45389</v>
      </c>
      <c r="C8826" t="s">
        <v>29</v>
      </c>
      <c r="D8826" t="s">
        <v>18</v>
      </c>
      <c r="E8826" t="s">
        <v>566</v>
      </c>
      <c r="F8826" t="s">
        <v>567</v>
      </c>
      <c r="G8826" t="s">
        <v>21</v>
      </c>
      <c r="H8826" t="s">
        <v>5036</v>
      </c>
      <c r="I8826" s="1">
        <v>41743</v>
      </c>
      <c r="J8826" t="s">
        <v>589</v>
      </c>
      <c r="K8826">
        <v>0</v>
      </c>
      <c r="L8826">
        <v>0</v>
      </c>
      <c r="M8826">
        <v>0</v>
      </c>
      <c r="N8826">
        <v>525</v>
      </c>
      <c r="O8826" t="s">
        <v>5064</v>
      </c>
      <c r="P8826" t="s">
        <v>152</v>
      </c>
      <c r="Q8826">
        <f ca="1">DATEDIF(Data[[#This Row],[Birthdate]],TODAY(),"Y")</f>
        <v>11</v>
      </c>
      <c r="R8826" t="str">
        <f ca="1">IF(Data[[#This Row],[Age]]&lt;=10,"3-10 Years",IF(Data[[#This Row],[Age]]&lt;=15,"11-15 Years",IF(Data[[#This Row],[Age]]&lt;=19,"16-19 Years", "20+ Years")))</f>
        <v>11-15 Years</v>
      </c>
    </row>
    <row r="8827" spans="1:18" x14ac:dyDescent="0.35">
      <c r="A8827" t="s">
        <v>693</v>
      </c>
      <c r="B8827" s="1">
        <v>45380</v>
      </c>
      <c r="C8827" t="s">
        <v>29</v>
      </c>
      <c r="D8827" t="s">
        <v>18</v>
      </c>
      <c r="E8827" t="s">
        <v>566</v>
      </c>
      <c r="F8827" t="s">
        <v>567</v>
      </c>
      <c r="G8827" t="s">
        <v>21</v>
      </c>
      <c r="H8827" t="s">
        <v>5036</v>
      </c>
      <c r="I8827" s="1">
        <v>41621</v>
      </c>
      <c r="J8827" t="s">
        <v>694</v>
      </c>
      <c r="K8827">
        <v>501</v>
      </c>
      <c r="L8827">
        <v>501</v>
      </c>
      <c r="M8827">
        <v>0</v>
      </c>
      <c r="N8827">
        <v>479</v>
      </c>
      <c r="O8827" t="s">
        <v>5064</v>
      </c>
      <c r="P8827" t="s">
        <v>25</v>
      </c>
      <c r="Q8827">
        <f ca="1">DATEDIF(Data[[#This Row],[Birthdate]],TODAY(),"Y")</f>
        <v>11</v>
      </c>
      <c r="R8827" t="str">
        <f ca="1">IF(Data[[#This Row],[Age]]&lt;=10,"3-10 Years",IF(Data[[#This Row],[Age]]&lt;=15,"11-15 Years",IF(Data[[#This Row],[Age]]&lt;=19,"16-19 Years", "20+ Years")))</f>
        <v>11-15 Years</v>
      </c>
    </row>
    <row r="8828" spans="1:18" x14ac:dyDescent="0.35">
      <c r="A8828" t="s">
        <v>737</v>
      </c>
      <c r="B8828" s="1">
        <v>45376</v>
      </c>
      <c r="C8828" t="s">
        <v>29</v>
      </c>
      <c r="D8828" t="s">
        <v>18</v>
      </c>
      <c r="E8828" t="s">
        <v>566</v>
      </c>
      <c r="F8828" t="s">
        <v>567</v>
      </c>
      <c r="G8828" t="s">
        <v>57</v>
      </c>
      <c r="H8828" t="s">
        <v>5036</v>
      </c>
      <c r="I8828" s="1">
        <v>41666</v>
      </c>
      <c r="J8828" t="s">
        <v>738</v>
      </c>
      <c r="K8828">
        <v>459</v>
      </c>
      <c r="L8828">
        <v>459</v>
      </c>
      <c r="M8828">
        <v>0</v>
      </c>
      <c r="N8828">
        <v>479</v>
      </c>
      <c r="O8828" t="s">
        <v>5064</v>
      </c>
      <c r="P8828" t="s">
        <v>152</v>
      </c>
      <c r="Q8828">
        <f ca="1">DATEDIF(Data[[#This Row],[Birthdate]],TODAY(),"Y")</f>
        <v>11</v>
      </c>
      <c r="R8828" t="str">
        <f ca="1">IF(Data[[#This Row],[Age]]&lt;=10,"3-10 Years",IF(Data[[#This Row],[Age]]&lt;=15,"11-15 Years",IF(Data[[#This Row],[Age]]&lt;=19,"16-19 Years", "20+ Years")))</f>
        <v>11-15 Years</v>
      </c>
    </row>
    <row r="8829" spans="1:18" x14ac:dyDescent="0.35">
      <c r="A8829" t="s">
        <v>3950</v>
      </c>
      <c r="B8829" s="1">
        <v>45369</v>
      </c>
      <c r="C8829" t="s">
        <v>29</v>
      </c>
      <c r="D8829" t="s">
        <v>18</v>
      </c>
      <c r="E8829" t="s">
        <v>566</v>
      </c>
      <c r="F8829" t="s">
        <v>567</v>
      </c>
      <c r="G8829" t="s">
        <v>84</v>
      </c>
      <c r="H8829" t="s">
        <v>5036</v>
      </c>
      <c r="I8829" s="1">
        <v>41696</v>
      </c>
      <c r="J8829" t="s">
        <v>2257</v>
      </c>
      <c r="K8829">
        <v>501</v>
      </c>
      <c r="L8829">
        <v>501</v>
      </c>
      <c r="M8829">
        <v>0</v>
      </c>
      <c r="N8829">
        <v>479</v>
      </c>
      <c r="O8829" t="s">
        <v>5064</v>
      </c>
      <c r="P8829" t="s">
        <v>25</v>
      </c>
      <c r="Q8829">
        <f ca="1">DATEDIF(Data[[#This Row],[Birthdate]],TODAY(),"Y")</f>
        <v>11</v>
      </c>
      <c r="R8829" t="str">
        <f ca="1">IF(Data[[#This Row],[Age]]&lt;=10,"3-10 Years",IF(Data[[#This Row],[Age]]&lt;=15,"11-15 Years",IF(Data[[#This Row],[Age]]&lt;=19,"16-19 Years", "20+ Years")))</f>
        <v>11-15 Years</v>
      </c>
    </row>
    <row r="8830" spans="1:18" x14ac:dyDescent="0.35">
      <c r="A8830" t="s">
        <v>3951</v>
      </c>
      <c r="B8830" s="1">
        <v>45367</v>
      </c>
      <c r="C8830" t="s">
        <v>29</v>
      </c>
      <c r="D8830" t="s">
        <v>18</v>
      </c>
      <c r="E8830" t="s">
        <v>566</v>
      </c>
      <c r="F8830" t="s">
        <v>567</v>
      </c>
      <c r="G8830" t="s">
        <v>30</v>
      </c>
      <c r="H8830" t="s">
        <v>5036</v>
      </c>
      <c r="I8830" s="1">
        <v>41657</v>
      </c>
      <c r="J8830" t="s">
        <v>3952</v>
      </c>
      <c r="K8830">
        <v>298</v>
      </c>
      <c r="L8830">
        <v>298</v>
      </c>
      <c r="M8830">
        <v>0</v>
      </c>
      <c r="N8830">
        <v>285</v>
      </c>
      <c r="O8830" t="s">
        <v>5064</v>
      </c>
      <c r="P8830" t="s">
        <v>25</v>
      </c>
      <c r="Q8830">
        <f ca="1">DATEDIF(Data[[#This Row],[Birthdate]],TODAY(),"Y")</f>
        <v>11</v>
      </c>
      <c r="R8830" t="str">
        <f ca="1">IF(Data[[#This Row],[Age]]&lt;=10,"3-10 Years",IF(Data[[#This Row],[Age]]&lt;=15,"11-15 Years",IF(Data[[#This Row],[Age]]&lt;=19,"16-19 Years", "20+ Years")))</f>
        <v>11-15 Years</v>
      </c>
    </row>
    <row r="8831" spans="1:18" x14ac:dyDescent="0.35">
      <c r="A8831" t="s">
        <v>3954</v>
      </c>
      <c r="B8831" s="1">
        <v>45354</v>
      </c>
      <c r="C8831" t="s">
        <v>29</v>
      </c>
      <c r="D8831" t="s">
        <v>18</v>
      </c>
      <c r="E8831" t="s">
        <v>566</v>
      </c>
      <c r="F8831" t="s">
        <v>567</v>
      </c>
      <c r="G8831" t="s">
        <v>30</v>
      </c>
      <c r="H8831" t="s">
        <v>5036</v>
      </c>
      <c r="I8831" s="1">
        <v>41823</v>
      </c>
      <c r="J8831" t="s">
        <v>2102</v>
      </c>
      <c r="K8831">
        <v>298</v>
      </c>
      <c r="L8831">
        <v>298</v>
      </c>
      <c r="M8831">
        <v>0</v>
      </c>
      <c r="N8831">
        <v>285</v>
      </c>
      <c r="O8831" t="s">
        <v>5064</v>
      </c>
      <c r="P8831" t="s">
        <v>25</v>
      </c>
      <c r="Q8831">
        <f ca="1">DATEDIF(Data[[#This Row],[Birthdate]],TODAY(),"Y")</f>
        <v>11</v>
      </c>
      <c r="R8831" t="str">
        <f ca="1">IF(Data[[#This Row],[Age]]&lt;=10,"3-10 Years",IF(Data[[#This Row],[Age]]&lt;=15,"11-15 Years",IF(Data[[#This Row],[Age]]&lt;=19,"16-19 Years", "20+ Years")))</f>
        <v>11-15 Years</v>
      </c>
    </row>
    <row r="8832" spans="1:18" x14ac:dyDescent="0.35">
      <c r="A8832" t="s">
        <v>3955</v>
      </c>
      <c r="B8832" s="1">
        <v>45352</v>
      </c>
      <c r="C8832" t="s">
        <v>29</v>
      </c>
      <c r="D8832" t="s">
        <v>18</v>
      </c>
      <c r="E8832" t="s">
        <v>566</v>
      </c>
      <c r="F8832" t="s">
        <v>567</v>
      </c>
      <c r="G8832" t="s">
        <v>105</v>
      </c>
      <c r="H8832" t="s">
        <v>5036</v>
      </c>
      <c r="I8832" s="1">
        <v>41743</v>
      </c>
      <c r="J8832" t="s">
        <v>386</v>
      </c>
      <c r="K8832">
        <v>501</v>
      </c>
      <c r="L8832">
        <v>501</v>
      </c>
      <c r="M8832">
        <v>0</v>
      </c>
      <c r="N8832">
        <v>479</v>
      </c>
      <c r="O8832" t="s">
        <v>5064</v>
      </c>
      <c r="P8832" t="s">
        <v>25</v>
      </c>
      <c r="Q8832">
        <f ca="1">DATEDIF(Data[[#This Row],[Birthdate]],TODAY(),"Y")</f>
        <v>11</v>
      </c>
      <c r="R8832" t="str">
        <f ca="1">IF(Data[[#This Row],[Age]]&lt;=10,"3-10 Years",IF(Data[[#This Row],[Age]]&lt;=15,"11-15 Years",IF(Data[[#This Row],[Age]]&lt;=19,"16-19 Years", "20+ Years")))</f>
        <v>11-15 Years</v>
      </c>
    </row>
    <row r="8833" spans="1:18" x14ac:dyDescent="0.35">
      <c r="A8833" t="s">
        <v>3957</v>
      </c>
      <c r="B8833" s="1">
        <v>45327</v>
      </c>
      <c r="C8833" t="s">
        <v>303</v>
      </c>
      <c r="D8833" t="s">
        <v>18</v>
      </c>
      <c r="E8833" t="s">
        <v>566</v>
      </c>
      <c r="F8833" t="s">
        <v>567</v>
      </c>
      <c r="G8833" t="s">
        <v>139</v>
      </c>
      <c r="H8833" t="s">
        <v>1083</v>
      </c>
      <c r="I8833" s="1">
        <v>41670</v>
      </c>
      <c r="J8833" t="s">
        <v>3907</v>
      </c>
      <c r="K8833">
        <v>501</v>
      </c>
      <c r="L8833">
        <v>501</v>
      </c>
      <c r="M8833">
        <v>0</v>
      </c>
      <c r="N8833">
        <v>479</v>
      </c>
      <c r="O8833" t="s">
        <v>5064</v>
      </c>
      <c r="P8833" t="s">
        <v>25</v>
      </c>
      <c r="Q8833">
        <f ca="1">DATEDIF(Data[[#This Row],[Birthdate]],TODAY(),"Y")</f>
        <v>11</v>
      </c>
      <c r="R8833" t="str">
        <f ca="1">IF(Data[[#This Row],[Age]]&lt;=10,"3-10 Years",IF(Data[[#This Row],[Age]]&lt;=15,"11-15 Years",IF(Data[[#This Row],[Age]]&lt;=19,"16-19 Years", "20+ Years")))</f>
        <v>11-15 Years</v>
      </c>
    </row>
    <row r="8834" spans="1:18" x14ac:dyDescent="0.35">
      <c r="A8834" t="s">
        <v>3957</v>
      </c>
      <c r="B8834" s="1">
        <v>45327</v>
      </c>
      <c r="C8834" t="s">
        <v>303</v>
      </c>
      <c r="D8834" t="s">
        <v>18</v>
      </c>
      <c r="E8834" t="s">
        <v>566</v>
      </c>
      <c r="F8834" t="s">
        <v>567</v>
      </c>
      <c r="G8834" t="s">
        <v>139</v>
      </c>
      <c r="H8834" t="s">
        <v>1083</v>
      </c>
      <c r="I8834" s="1">
        <v>41670</v>
      </c>
      <c r="J8834" t="s">
        <v>3907</v>
      </c>
      <c r="K8834">
        <v>501</v>
      </c>
      <c r="L8834">
        <v>501</v>
      </c>
      <c r="M8834">
        <v>0</v>
      </c>
      <c r="N8834">
        <v>479</v>
      </c>
      <c r="O8834" t="s">
        <v>5064</v>
      </c>
      <c r="P8834" t="s">
        <v>25</v>
      </c>
      <c r="Q8834">
        <f ca="1">DATEDIF(Data[[#This Row],[Birthdate]],TODAY(),"Y")</f>
        <v>11</v>
      </c>
      <c r="R8834" t="str">
        <f ca="1">IF(Data[[#This Row],[Age]]&lt;=10,"3-10 Years",IF(Data[[#This Row],[Age]]&lt;=15,"11-15 Years",IF(Data[[#This Row],[Age]]&lt;=19,"16-19 Years", "20+ Years")))</f>
        <v>11-15 Years</v>
      </c>
    </row>
    <row r="8835" spans="1:18" x14ac:dyDescent="0.35">
      <c r="A8835" t="s">
        <v>3801</v>
      </c>
      <c r="B8835" s="1">
        <v>45501</v>
      </c>
      <c r="C8835" t="s">
        <v>29</v>
      </c>
      <c r="D8835" t="s">
        <v>18</v>
      </c>
      <c r="E8835" t="s">
        <v>566</v>
      </c>
      <c r="F8835" t="s">
        <v>3602</v>
      </c>
      <c r="G8835" t="s">
        <v>30</v>
      </c>
      <c r="H8835" t="s">
        <v>5036</v>
      </c>
      <c r="I8835" s="1">
        <v>41622</v>
      </c>
      <c r="J8835" t="s">
        <v>3802</v>
      </c>
      <c r="K8835">
        <v>66</v>
      </c>
      <c r="L8835">
        <v>66</v>
      </c>
      <c r="M8835">
        <v>0</v>
      </c>
      <c r="N8835">
        <v>65</v>
      </c>
      <c r="O8835" t="s">
        <v>5064</v>
      </c>
      <c r="P8835" t="s">
        <v>25</v>
      </c>
      <c r="Q8835">
        <f ca="1">DATEDIF(Data[[#This Row],[Birthdate]],TODAY(),"Y")</f>
        <v>11</v>
      </c>
      <c r="R8835" t="str">
        <f ca="1">IF(Data[[#This Row],[Age]]&lt;=10,"3-10 Years",IF(Data[[#This Row],[Age]]&lt;=15,"11-15 Years",IF(Data[[#This Row],[Age]]&lt;=19,"16-19 Years", "20+ Years")))</f>
        <v>11-15 Years</v>
      </c>
    </row>
    <row r="8836" spans="1:18" x14ac:dyDescent="0.35">
      <c r="A8836" t="s">
        <v>3801</v>
      </c>
      <c r="B8836" s="1">
        <v>45496</v>
      </c>
      <c r="C8836" t="s">
        <v>29</v>
      </c>
      <c r="D8836" t="s">
        <v>18</v>
      </c>
      <c r="E8836" t="s">
        <v>566</v>
      </c>
      <c r="F8836" t="s">
        <v>3602</v>
      </c>
      <c r="G8836" t="s">
        <v>30</v>
      </c>
      <c r="H8836" t="s">
        <v>5036</v>
      </c>
      <c r="I8836" s="1">
        <v>41622</v>
      </c>
      <c r="J8836" t="s">
        <v>3802</v>
      </c>
      <c r="K8836">
        <v>66</v>
      </c>
      <c r="L8836">
        <v>66</v>
      </c>
      <c r="M8836">
        <v>0</v>
      </c>
      <c r="N8836">
        <v>65</v>
      </c>
      <c r="O8836" t="s">
        <v>5064</v>
      </c>
      <c r="P8836" t="s">
        <v>25</v>
      </c>
      <c r="Q8836">
        <f ca="1">DATEDIF(Data[[#This Row],[Birthdate]],TODAY(),"Y")</f>
        <v>11</v>
      </c>
      <c r="R8836" t="str">
        <f ca="1">IF(Data[[#This Row],[Age]]&lt;=10,"3-10 Years",IF(Data[[#This Row],[Age]]&lt;=15,"11-15 Years",IF(Data[[#This Row],[Age]]&lt;=19,"16-19 Years", "20+ Years")))</f>
        <v>11-15 Years</v>
      </c>
    </row>
    <row r="8837" spans="1:18" x14ac:dyDescent="0.35">
      <c r="A8837" t="s">
        <v>1737</v>
      </c>
      <c r="B8837" s="1">
        <v>45481</v>
      </c>
      <c r="C8837" t="s">
        <v>29</v>
      </c>
      <c r="D8837" t="s">
        <v>18</v>
      </c>
      <c r="E8837" t="s">
        <v>566</v>
      </c>
      <c r="F8837" t="s">
        <v>3602</v>
      </c>
      <c r="G8837" t="s">
        <v>21</v>
      </c>
      <c r="H8837" t="s">
        <v>5036</v>
      </c>
      <c r="I8837" s="1">
        <v>41695</v>
      </c>
      <c r="J8837" t="s">
        <v>1738</v>
      </c>
      <c r="K8837">
        <v>66</v>
      </c>
      <c r="L8837">
        <v>66</v>
      </c>
      <c r="M8837">
        <v>0</v>
      </c>
      <c r="N8837">
        <v>65</v>
      </c>
      <c r="O8837" t="s">
        <v>5064</v>
      </c>
      <c r="P8837" t="s">
        <v>25</v>
      </c>
      <c r="Q8837">
        <f ca="1">DATEDIF(Data[[#This Row],[Birthdate]],TODAY(),"Y")</f>
        <v>11</v>
      </c>
      <c r="R8837" t="str">
        <f ca="1">IF(Data[[#This Row],[Age]]&lt;=10,"3-10 Years",IF(Data[[#This Row],[Age]]&lt;=15,"11-15 Years",IF(Data[[#This Row],[Age]]&lt;=19,"16-19 Years", "20+ Years")))</f>
        <v>11-15 Years</v>
      </c>
    </row>
    <row r="8838" spans="1:18" x14ac:dyDescent="0.35">
      <c r="A8838" t="s">
        <v>3801</v>
      </c>
      <c r="B8838" s="1">
        <v>45474</v>
      </c>
      <c r="C8838" t="s">
        <v>29</v>
      </c>
      <c r="D8838" t="s">
        <v>18</v>
      </c>
      <c r="E8838" t="s">
        <v>566</v>
      </c>
      <c r="F8838" t="s">
        <v>3602</v>
      </c>
      <c r="G8838" t="s">
        <v>30</v>
      </c>
      <c r="H8838" t="s">
        <v>5036</v>
      </c>
      <c r="I8838" s="1">
        <v>41622</v>
      </c>
      <c r="J8838" t="s">
        <v>3802</v>
      </c>
      <c r="K8838">
        <v>66</v>
      </c>
      <c r="L8838">
        <v>66</v>
      </c>
      <c r="M8838">
        <v>0</v>
      </c>
      <c r="N8838">
        <v>65</v>
      </c>
      <c r="O8838" t="s">
        <v>5064</v>
      </c>
      <c r="P8838" t="s">
        <v>25</v>
      </c>
      <c r="Q8838">
        <f ca="1">DATEDIF(Data[[#This Row],[Birthdate]],TODAY(),"Y")</f>
        <v>11</v>
      </c>
      <c r="R8838" t="str">
        <f ca="1">IF(Data[[#This Row],[Age]]&lt;=10,"3-10 Years",IF(Data[[#This Row],[Age]]&lt;=15,"11-15 Years",IF(Data[[#This Row],[Age]]&lt;=19,"16-19 Years", "20+ Years")))</f>
        <v>11-15 Years</v>
      </c>
    </row>
    <row r="8839" spans="1:18" x14ac:dyDescent="0.35">
      <c r="A8839" t="s">
        <v>2185</v>
      </c>
      <c r="B8839" s="1">
        <v>45506</v>
      </c>
      <c r="C8839" t="s">
        <v>29</v>
      </c>
      <c r="D8839" t="s">
        <v>18</v>
      </c>
      <c r="E8839" t="s">
        <v>566</v>
      </c>
      <c r="F8839" t="s">
        <v>3602</v>
      </c>
      <c r="G8839" t="s">
        <v>50</v>
      </c>
      <c r="H8839" t="s">
        <v>5036</v>
      </c>
      <c r="I8839" s="1">
        <v>41674</v>
      </c>
      <c r="J8839" t="s">
        <v>2186</v>
      </c>
      <c r="K8839">
        <v>66</v>
      </c>
      <c r="L8839">
        <v>66</v>
      </c>
      <c r="M8839">
        <v>0</v>
      </c>
      <c r="N8839">
        <v>65</v>
      </c>
      <c r="O8839" t="s">
        <v>5064</v>
      </c>
      <c r="P8839" t="s">
        <v>152</v>
      </c>
      <c r="Q8839">
        <f ca="1">DATEDIF(Data[[#This Row],[Birthdate]],TODAY(),"Y")</f>
        <v>11</v>
      </c>
      <c r="R8839" t="str">
        <f ca="1">IF(Data[[#This Row],[Age]]&lt;=10,"3-10 Years",IF(Data[[#This Row],[Age]]&lt;=15,"11-15 Years",IF(Data[[#This Row],[Age]]&lt;=19,"16-19 Years", "20+ Years")))</f>
        <v>11-15 Years</v>
      </c>
    </row>
    <row r="8840" spans="1:18" x14ac:dyDescent="0.35">
      <c r="A8840" t="s">
        <v>1393</v>
      </c>
      <c r="B8840" s="1">
        <v>45483</v>
      </c>
      <c r="C8840" t="s">
        <v>303</v>
      </c>
      <c r="D8840" t="s">
        <v>18</v>
      </c>
      <c r="E8840" t="s">
        <v>566</v>
      </c>
      <c r="F8840" t="s">
        <v>3602</v>
      </c>
      <c r="G8840" t="s">
        <v>50</v>
      </c>
      <c r="H8840" t="s">
        <v>5036</v>
      </c>
      <c r="I8840" s="1">
        <v>41840</v>
      </c>
      <c r="J8840" t="s">
        <v>1394</v>
      </c>
      <c r="K8840">
        <v>66</v>
      </c>
      <c r="L8840">
        <v>66</v>
      </c>
      <c r="M8840">
        <v>0</v>
      </c>
      <c r="N8840">
        <v>65</v>
      </c>
      <c r="O8840" t="s">
        <v>5064</v>
      </c>
      <c r="P8840" t="s">
        <v>25</v>
      </c>
      <c r="Q8840">
        <f ca="1">DATEDIF(Data[[#This Row],[Birthdate]],TODAY(),"Y")</f>
        <v>11</v>
      </c>
      <c r="R8840" t="str">
        <f ca="1">IF(Data[[#This Row],[Age]]&lt;=10,"3-10 Years",IF(Data[[#This Row],[Age]]&lt;=15,"11-15 Years",IF(Data[[#This Row],[Age]]&lt;=19,"16-19 Years", "20+ Years")))</f>
        <v>11-15 Years</v>
      </c>
    </row>
    <row r="8841" spans="1:18" x14ac:dyDescent="0.35">
      <c r="A8841" t="s">
        <v>2185</v>
      </c>
      <c r="B8841" s="1">
        <v>45467</v>
      </c>
      <c r="C8841" t="s">
        <v>29</v>
      </c>
      <c r="D8841" t="s">
        <v>18</v>
      </c>
      <c r="E8841" t="s">
        <v>566</v>
      </c>
      <c r="F8841" t="s">
        <v>3602</v>
      </c>
      <c r="G8841" t="s">
        <v>50</v>
      </c>
      <c r="H8841" t="s">
        <v>5036</v>
      </c>
      <c r="I8841" s="1">
        <v>41674</v>
      </c>
      <c r="J8841" t="s">
        <v>2186</v>
      </c>
      <c r="K8841">
        <v>40</v>
      </c>
      <c r="L8841">
        <v>40</v>
      </c>
      <c r="M8841">
        <v>0</v>
      </c>
      <c r="N8841">
        <v>39</v>
      </c>
      <c r="O8841" t="s">
        <v>5064</v>
      </c>
      <c r="P8841" t="s">
        <v>152</v>
      </c>
      <c r="Q8841">
        <f ca="1">DATEDIF(Data[[#This Row],[Birthdate]],TODAY(),"Y")</f>
        <v>11</v>
      </c>
      <c r="R8841" t="str">
        <f ca="1">IF(Data[[#This Row],[Age]]&lt;=10,"3-10 Years",IF(Data[[#This Row],[Age]]&lt;=15,"11-15 Years",IF(Data[[#This Row],[Age]]&lt;=19,"16-19 Years", "20+ Years")))</f>
        <v>11-15 Years</v>
      </c>
    </row>
    <row r="8842" spans="1:18" x14ac:dyDescent="0.35">
      <c r="A8842" t="s">
        <v>477</v>
      </c>
      <c r="B8842" s="1">
        <v>45508</v>
      </c>
      <c r="C8842" t="s">
        <v>29</v>
      </c>
      <c r="D8842" t="s">
        <v>18</v>
      </c>
      <c r="E8842" t="s">
        <v>566</v>
      </c>
      <c r="F8842" t="s">
        <v>3602</v>
      </c>
      <c r="G8842" t="s">
        <v>21</v>
      </c>
      <c r="H8842" t="s">
        <v>5036</v>
      </c>
      <c r="I8842" s="1">
        <v>41680</v>
      </c>
      <c r="J8842" t="s">
        <v>476</v>
      </c>
      <c r="K8842">
        <v>66</v>
      </c>
      <c r="L8842">
        <v>66</v>
      </c>
      <c r="M8842">
        <v>0</v>
      </c>
      <c r="N8842">
        <v>65</v>
      </c>
      <c r="O8842" t="s">
        <v>5064</v>
      </c>
      <c r="P8842" t="s">
        <v>152</v>
      </c>
      <c r="Q8842">
        <f ca="1">DATEDIF(Data[[#This Row],[Birthdate]],TODAY(),"Y")</f>
        <v>11</v>
      </c>
      <c r="R8842" t="str">
        <f ca="1">IF(Data[[#This Row],[Age]]&lt;=10,"3-10 Years",IF(Data[[#This Row],[Age]]&lt;=15,"11-15 Years",IF(Data[[#This Row],[Age]]&lt;=19,"16-19 Years", "20+ Years")))</f>
        <v>11-15 Years</v>
      </c>
    </row>
    <row r="8843" spans="1:18" x14ac:dyDescent="0.35">
      <c r="A8843" t="s">
        <v>477</v>
      </c>
      <c r="B8843" s="1">
        <v>45501</v>
      </c>
      <c r="C8843" t="s">
        <v>29</v>
      </c>
      <c r="D8843" t="s">
        <v>18</v>
      </c>
      <c r="E8843" t="s">
        <v>566</v>
      </c>
      <c r="F8843" t="s">
        <v>3602</v>
      </c>
      <c r="G8843" t="s">
        <v>21</v>
      </c>
      <c r="H8843" t="s">
        <v>5036</v>
      </c>
      <c r="I8843" s="1">
        <v>41680</v>
      </c>
      <c r="J8843" t="s">
        <v>476</v>
      </c>
      <c r="K8843">
        <v>66</v>
      </c>
      <c r="L8843">
        <v>66</v>
      </c>
      <c r="M8843">
        <v>0</v>
      </c>
      <c r="N8843">
        <v>65</v>
      </c>
      <c r="O8843" t="s">
        <v>5064</v>
      </c>
      <c r="P8843" t="s">
        <v>152</v>
      </c>
      <c r="Q8843">
        <f ca="1">DATEDIF(Data[[#This Row],[Birthdate]],TODAY(),"Y")</f>
        <v>11</v>
      </c>
      <c r="R8843" t="str">
        <f ca="1">IF(Data[[#This Row],[Age]]&lt;=10,"3-10 Years",IF(Data[[#This Row],[Age]]&lt;=15,"11-15 Years",IF(Data[[#This Row],[Age]]&lt;=19,"16-19 Years", "20+ Years")))</f>
        <v>11-15 Years</v>
      </c>
    </row>
    <row r="8844" spans="1:18" x14ac:dyDescent="0.35">
      <c r="A8844" t="s">
        <v>693</v>
      </c>
      <c r="B8844" s="1">
        <v>45501</v>
      </c>
      <c r="C8844" t="s">
        <v>29</v>
      </c>
      <c r="D8844" t="s">
        <v>18</v>
      </c>
      <c r="E8844" t="s">
        <v>566</v>
      </c>
      <c r="F8844" t="s">
        <v>3602</v>
      </c>
      <c r="G8844" t="s">
        <v>21</v>
      </c>
      <c r="H8844" t="s">
        <v>5036</v>
      </c>
      <c r="I8844" s="1">
        <v>41621</v>
      </c>
      <c r="J8844" t="s">
        <v>694</v>
      </c>
      <c r="K8844">
        <v>66</v>
      </c>
      <c r="L8844">
        <v>66</v>
      </c>
      <c r="M8844">
        <v>0</v>
      </c>
      <c r="N8844">
        <v>65</v>
      </c>
      <c r="O8844" t="s">
        <v>5064</v>
      </c>
      <c r="P8844" t="s">
        <v>25</v>
      </c>
      <c r="Q8844">
        <f ca="1">DATEDIF(Data[[#This Row],[Birthdate]],TODAY(),"Y")</f>
        <v>11</v>
      </c>
      <c r="R8844" t="str">
        <f ca="1">IF(Data[[#This Row],[Age]]&lt;=10,"3-10 Years",IF(Data[[#This Row],[Age]]&lt;=15,"11-15 Years",IF(Data[[#This Row],[Age]]&lt;=19,"16-19 Years", "20+ Years")))</f>
        <v>11-15 Years</v>
      </c>
    </row>
    <row r="8845" spans="1:18" x14ac:dyDescent="0.35">
      <c r="A8845" t="s">
        <v>732</v>
      </c>
      <c r="B8845" s="1">
        <v>45495</v>
      </c>
      <c r="C8845" t="s">
        <v>29</v>
      </c>
      <c r="D8845" t="s">
        <v>18</v>
      </c>
      <c r="E8845" t="s">
        <v>566</v>
      </c>
      <c r="F8845" t="s">
        <v>3602</v>
      </c>
      <c r="G8845" t="s">
        <v>57</v>
      </c>
      <c r="H8845" t="s">
        <v>5036</v>
      </c>
      <c r="I8845" s="1">
        <v>41846</v>
      </c>
      <c r="J8845" t="s">
        <v>733</v>
      </c>
      <c r="K8845">
        <v>66</v>
      </c>
      <c r="L8845">
        <v>66</v>
      </c>
      <c r="M8845">
        <v>0</v>
      </c>
      <c r="N8845">
        <v>65</v>
      </c>
      <c r="O8845" t="s">
        <v>5064</v>
      </c>
      <c r="P8845" t="s">
        <v>152</v>
      </c>
      <c r="Q8845">
        <f ca="1">DATEDIF(Data[[#This Row],[Birthdate]],TODAY(),"Y")</f>
        <v>11</v>
      </c>
      <c r="R8845" t="str">
        <f ca="1">IF(Data[[#This Row],[Age]]&lt;=10,"3-10 Years",IF(Data[[#This Row],[Age]]&lt;=15,"11-15 Years",IF(Data[[#This Row],[Age]]&lt;=19,"16-19 Years", "20+ Years")))</f>
        <v>11-15 Years</v>
      </c>
    </row>
    <row r="8846" spans="1:18" x14ac:dyDescent="0.35">
      <c r="A8846" t="s">
        <v>477</v>
      </c>
      <c r="B8846" s="1">
        <v>45494</v>
      </c>
      <c r="C8846" t="s">
        <v>29</v>
      </c>
      <c r="D8846" t="s">
        <v>18</v>
      </c>
      <c r="E8846" t="s">
        <v>566</v>
      </c>
      <c r="F8846" t="s">
        <v>3602</v>
      </c>
      <c r="G8846" t="s">
        <v>21</v>
      </c>
      <c r="H8846" t="s">
        <v>5036</v>
      </c>
      <c r="I8846" s="1">
        <v>41680</v>
      </c>
      <c r="J8846" t="s">
        <v>476</v>
      </c>
      <c r="K8846">
        <v>66</v>
      </c>
      <c r="L8846">
        <v>66</v>
      </c>
      <c r="M8846">
        <v>0</v>
      </c>
      <c r="N8846">
        <v>65</v>
      </c>
      <c r="O8846" t="s">
        <v>5064</v>
      </c>
      <c r="P8846" t="s">
        <v>152</v>
      </c>
      <c r="Q8846">
        <f ca="1">DATEDIF(Data[[#This Row],[Birthdate]],TODAY(),"Y")</f>
        <v>11</v>
      </c>
      <c r="R8846" t="str">
        <f ca="1">IF(Data[[#This Row],[Age]]&lt;=10,"3-10 Years",IF(Data[[#This Row],[Age]]&lt;=15,"11-15 Years",IF(Data[[#This Row],[Age]]&lt;=19,"16-19 Years", "20+ Years")))</f>
        <v>11-15 Years</v>
      </c>
    </row>
    <row r="8847" spans="1:18" x14ac:dyDescent="0.35">
      <c r="A8847" t="s">
        <v>2159</v>
      </c>
      <c r="B8847" s="1">
        <v>45491</v>
      </c>
      <c r="C8847" t="s">
        <v>29</v>
      </c>
      <c r="D8847" t="s">
        <v>18</v>
      </c>
      <c r="E8847" t="s">
        <v>566</v>
      </c>
      <c r="F8847" t="s">
        <v>3602</v>
      </c>
      <c r="G8847" t="s">
        <v>105</v>
      </c>
      <c r="H8847" t="s">
        <v>5036</v>
      </c>
      <c r="I8847" s="1">
        <v>41772</v>
      </c>
      <c r="J8847" t="s">
        <v>2160</v>
      </c>
      <c r="K8847">
        <v>66</v>
      </c>
      <c r="L8847">
        <v>66</v>
      </c>
      <c r="M8847">
        <v>0</v>
      </c>
      <c r="N8847">
        <v>65</v>
      </c>
      <c r="O8847" t="s">
        <v>5064</v>
      </c>
      <c r="P8847" t="s">
        <v>152</v>
      </c>
      <c r="Q8847">
        <f ca="1">DATEDIF(Data[[#This Row],[Birthdate]],TODAY(),"Y")</f>
        <v>11</v>
      </c>
      <c r="R8847" t="str">
        <f ca="1">IF(Data[[#This Row],[Age]]&lt;=10,"3-10 Years",IF(Data[[#This Row],[Age]]&lt;=15,"11-15 Years",IF(Data[[#This Row],[Age]]&lt;=19,"16-19 Years", "20+ Years")))</f>
        <v>11-15 Years</v>
      </c>
    </row>
    <row r="8848" spans="1:18" x14ac:dyDescent="0.35">
      <c r="A8848" t="s">
        <v>1895</v>
      </c>
      <c r="B8848" s="1">
        <v>45474</v>
      </c>
      <c r="C8848" t="s">
        <v>29</v>
      </c>
      <c r="D8848" t="s">
        <v>18</v>
      </c>
      <c r="E8848" t="s">
        <v>566</v>
      </c>
      <c r="F8848" t="s">
        <v>3602</v>
      </c>
      <c r="G8848" t="s">
        <v>189</v>
      </c>
      <c r="H8848" t="s">
        <v>5036</v>
      </c>
      <c r="I8848" s="1">
        <v>41752</v>
      </c>
      <c r="J8848" t="s">
        <v>1325</v>
      </c>
      <c r="K8848">
        <v>66</v>
      </c>
      <c r="L8848">
        <v>66</v>
      </c>
      <c r="M8848">
        <v>0</v>
      </c>
      <c r="N8848">
        <v>65</v>
      </c>
      <c r="O8848" t="s">
        <v>5064</v>
      </c>
      <c r="P8848" t="s">
        <v>152</v>
      </c>
      <c r="Q8848">
        <f ca="1">DATEDIF(Data[[#This Row],[Birthdate]],TODAY(),"Y")</f>
        <v>11</v>
      </c>
      <c r="R8848" t="str">
        <f ca="1">IF(Data[[#This Row],[Age]]&lt;=10,"3-10 Years",IF(Data[[#This Row],[Age]]&lt;=15,"11-15 Years",IF(Data[[#This Row],[Age]]&lt;=19,"16-19 Years", "20+ Years")))</f>
        <v>11-15 Years</v>
      </c>
    </row>
    <row r="8849" spans="1:18" x14ac:dyDescent="0.35">
      <c r="A8849" t="s">
        <v>477</v>
      </c>
      <c r="B8849" s="1">
        <v>45467</v>
      </c>
      <c r="C8849" t="s">
        <v>29</v>
      </c>
      <c r="D8849" t="s">
        <v>18</v>
      </c>
      <c r="E8849" t="s">
        <v>566</v>
      </c>
      <c r="F8849" t="s">
        <v>3602</v>
      </c>
      <c r="G8849" t="s">
        <v>21</v>
      </c>
      <c r="H8849" t="s">
        <v>5036</v>
      </c>
      <c r="I8849" s="1">
        <v>41680</v>
      </c>
      <c r="J8849" t="s">
        <v>476</v>
      </c>
      <c r="K8849">
        <v>40</v>
      </c>
      <c r="L8849">
        <v>40</v>
      </c>
      <c r="M8849">
        <v>0</v>
      </c>
      <c r="N8849">
        <v>39</v>
      </c>
      <c r="O8849" t="s">
        <v>5064</v>
      </c>
      <c r="P8849" t="s">
        <v>152</v>
      </c>
      <c r="Q8849">
        <f ca="1">DATEDIF(Data[[#This Row],[Birthdate]],TODAY(),"Y")</f>
        <v>11</v>
      </c>
      <c r="R8849" t="str">
        <f ca="1">IF(Data[[#This Row],[Age]]&lt;=10,"3-10 Years",IF(Data[[#This Row],[Age]]&lt;=15,"11-15 Years",IF(Data[[#This Row],[Age]]&lt;=19,"16-19 Years", "20+ Years")))</f>
        <v>11-15 Years</v>
      </c>
    </row>
    <row r="8850" spans="1:18" x14ac:dyDescent="0.35">
      <c r="A8850" t="s">
        <v>725</v>
      </c>
      <c r="B8850" s="1">
        <v>45464</v>
      </c>
      <c r="C8850" t="s">
        <v>29</v>
      </c>
      <c r="D8850" t="s">
        <v>18</v>
      </c>
      <c r="E8850" t="s">
        <v>566</v>
      </c>
      <c r="F8850" t="s">
        <v>3602</v>
      </c>
      <c r="G8850" t="s">
        <v>21</v>
      </c>
      <c r="H8850" t="s">
        <v>5036</v>
      </c>
      <c r="I8850" s="1">
        <v>41743</v>
      </c>
      <c r="J8850" t="s">
        <v>589</v>
      </c>
      <c r="K8850">
        <v>66</v>
      </c>
      <c r="L8850">
        <v>66</v>
      </c>
      <c r="M8850">
        <v>0</v>
      </c>
      <c r="N8850">
        <v>65</v>
      </c>
      <c r="O8850" t="s">
        <v>5064</v>
      </c>
      <c r="P8850" t="s">
        <v>152</v>
      </c>
      <c r="Q8850">
        <f ca="1">DATEDIF(Data[[#This Row],[Birthdate]],TODAY(),"Y")</f>
        <v>11</v>
      </c>
      <c r="R8850" t="str">
        <f ca="1">IF(Data[[#This Row],[Age]]&lt;=10,"3-10 Years",IF(Data[[#This Row],[Age]]&lt;=15,"11-15 Years",IF(Data[[#This Row],[Age]]&lt;=19,"16-19 Years", "20+ Years")))</f>
        <v>11-15 Years</v>
      </c>
    </row>
    <row r="8851" spans="1:18" x14ac:dyDescent="0.35">
      <c r="A8851" t="s">
        <v>725</v>
      </c>
      <c r="B8851" s="1">
        <v>45464</v>
      </c>
      <c r="C8851" t="s">
        <v>303</v>
      </c>
      <c r="D8851" t="s">
        <v>18</v>
      </c>
      <c r="E8851" t="s">
        <v>566</v>
      </c>
      <c r="F8851" t="s">
        <v>3602</v>
      </c>
      <c r="G8851" t="s">
        <v>21</v>
      </c>
      <c r="H8851" t="s">
        <v>5036</v>
      </c>
      <c r="I8851" s="1">
        <v>41743</v>
      </c>
      <c r="J8851" t="s">
        <v>589</v>
      </c>
      <c r="K8851">
        <v>66</v>
      </c>
      <c r="L8851">
        <v>66</v>
      </c>
      <c r="M8851">
        <v>0</v>
      </c>
      <c r="N8851">
        <v>65</v>
      </c>
      <c r="O8851" t="s">
        <v>5064</v>
      </c>
      <c r="P8851" t="s">
        <v>152</v>
      </c>
      <c r="Q8851">
        <f ca="1">DATEDIF(Data[[#This Row],[Birthdate]],TODAY(),"Y")</f>
        <v>11</v>
      </c>
      <c r="R8851" t="str">
        <f ca="1">IF(Data[[#This Row],[Age]]&lt;=10,"3-10 Years",IF(Data[[#This Row],[Age]]&lt;=15,"11-15 Years",IF(Data[[#This Row],[Age]]&lt;=19,"16-19 Years", "20+ Years")))</f>
        <v>11-15 Years</v>
      </c>
    </row>
    <row r="8852" spans="1:18" x14ac:dyDescent="0.35">
      <c r="A8852" t="s">
        <v>725</v>
      </c>
      <c r="B8852" s="1">
        <v>45464</v>
      </c>
      <c r="C8852" t="s">
        <v>29</v>
      </c>
      <c r="D8852" t="s">
        <v>18</v>
      </c>
      <c r="E8852" t="s">
        <v>566</v>
      </c>
      <c r="F8852" t="s">
        <v>3602</v>
      </c>
      <c r="G8852" t="s">
        <v>21</v>
      </c>
      <c r="H8852" t="s">
        <v>5036</v>
      </c>
      <c r="I8852" s="1">
        <v>41743</v>
      </c>
      <c r="J8852" t="s">
        <v>589</v>
      </c>
      <c r="K8852">
        <v>66</v>
      </c>
      <c r="L8852">
        <v>66</v>
      </c>
      <c r="M8852">
        <v>0</v>
      </c>
      <c r="N8852">
        <v>65</v>
      </c>
      <c r="O8852" t="s">
        <v>5064</v>
      </c>
      <c r="P8852" t="s">
        <v>152</v>
      </c>
      <c r="Q8852">
        <f ca="1">DATEDIF(Data[[#This Row],[Birthdate]],TODAY(),"Y")</f>
        <v>11</v>
      </c>
      <c r="R8852" t="str">
        <f ca="1">IF(Data[[#This Row],[Age]]&lt;=10,"3-10 Years",IF(Data[[#This Row],[Age]]&lt;=15,"11-15 Years",IF(Data[[#This Row],[Age]]&lt;=19,"16-19 Years", "20+ Years")))</f>
        <v>11-15 Years</v>
      </c>
    </row>
    <row r="8853" spans="1:18" x14ac:dyDescent="0.35">
      <c r="A8853" t="s">
        <v>725</v>
      </c>
      <c r="B8853" s="1">
        <v>45464</v>
      </c>
      <c r="C8853" t="s">
        <v>29</v>
      </c>
      <c r="D8853" t="s">
        <v>18</v>
      </c>
      <c r="E8853" t="s">
        <v>566</v>
      </c>
      <c r="F8853" t="s">
        <v>3602</v>
      </c>
      <c r="G8853" t="s">
        <v>21</v>
      </c>
      <c r="H8853" t="s">
        <v>5036</v>
      </c>
      <c r="I8853" s="1">
        <v>41743</v>
      </c>
      <c r="J8853" t="s">
        <v>589</v>
      </c>
      <c r="K8853">
        <v>66</v>
      </c>
      <c r="L8853">
        <v>66</v>
      </c>
      <c r="M8853">
        <v>0</v>
      </c>
      <c r="N8853">
        <v>65</v>
      </c>
      <c r="O8853" t="s">
        <v>5064</v>
      </c>
      <c r="P8853" t="s">
        <v>152</v>
      </c>
      <c r="Q8853">
        <f ca="1">DATEDIF(Data[[#This Row],[Birthdate]],TODAY(),"Y")</f>
        <v>11</v>
      </c>
      <c r="R8853" t="str">
        <f ca="1">IF(Data[[#This Row],[Age]]&lt;=10,"3-10 Years",IF(Data[[#This Row],[Age]]&lt;=15,"11-15 Years",IF(Data[[#This Row],[Age]]&lt;=19,"16-19 Years", "20+ Years")))</f>
        <v>11-15 Years</v>
      </c>
    </row>
    <row r="8854" spans="1:18" x14ac:dyDescent="0.35">
      <c r="A8854" t="s">
        <v>725</v>
      </c>
      <c r="B8854" s="1">
        <v>45464</v>
      </c>
      <c r="C8854" t="s">
        <v>29</v>
      </c>
      <c r="D8854" t="s">
        <v>18</v>
      </c>
      <c r="E8854" t="s">
        <v>566</v>
      </c>
      <c r="F8854" t="s">
        <v>3602</v>
      </c>
      <c r="G8854" t="s">
        <v>21</v>
      </c>
      <c r="H8854" t="s">
        <v>5036</v>
      </c>
      <c r="I8854" s="1">
        <v>41743</v>
      </c>
      <c r="J8854" t="s">
        <v>589</v>
      </c>
      <c r="K8854">
        <v>66</v>
      </c>
      <c r="L8854">
        <v>66</v>
      </c>
      <c r="M8854">
        <v>0</v>
      </c>
      <c r="N8854">
        <v>65</v>
      </c>
      <c r="O8854" t="s">
        <v>5064</v>
      </c>
      <c r="P8854" t="s">
        <v>152</v>
      </c>
      <c r="Q8854">
        <f ca="1">DATEDIF(Data[[#This Row],[Birthdate]],TODAY(),"Y")</f>
        <v>11</v>
      </c>
      <c r="R8854" t="str">
        <f ca="1">IF(Data[[#This Row],[Age]]&lt;=10,"3-10 Years",IF(Data[[#This Row],[Age]]&lt;=15,"11-15 Years",IF(Data[[#This Row],[Age]]&lt;=19,"16-19 Years", "20+ Years")))</f>
        <v>11-15 Years</v>
      </c>
    </row>
    <row r="8855" spans="1:18" x14ac:dyDescent="0.35">
      <c r="A8855" t="s">
        <v>725</v>
      </c>
      <c r="B8855" s="1">
        <v>45464</v>
      </c>
      <c r="C8855" t="s">
        <v>29</v>
      </c>
      <c r="D8855" t="s">
        <v>18</v>
      </c>
      <c r="E8855" t="s">
        <v>566</v>
      </c>
      <c r="F8855" t="s">
        <v>3602</v>
      </c>
      <c r="G8855" t="s">
        <v>21</v>
      </c>
      <c r="H8855" t="s">
        <v>5036</v>
      </c>
      <c r="I8855" s="1">
        <v>41743</v>
      </c>
      <c r="J8855" t="s">
        <v>589</v>
      </c>
      <c r="K8855">
        <v>40</v>
      </c>
      <c r="L8855">
        <v>40</v>
      </c>
      <c r="M8855">
        <v>0</v>
      </c>
      <c r="N8855">
        <v>39</v>
      </c>
      <c r="O8855" t="s">
        <v>5064</v>
      </c>
      <c r="P8855" t="s">
        <v>152</v>
      </c>
      <c r="Q8855">
        <f ca="1">DATEDIF(Data[[#This Row],[Birthdate]],TODAY(),"Y")</f>
        <v>11</v>
      </c>
      <c r="R8855" t="str">
        <f ca="1">IF(Data[[#This Row],[Age]]&lt;=10,"3-10 Years",IF(Data[[#This Row],[Age]]&lt;=15,"11-15 Years",IF(Data[[#This Row],[Age]]&lt;=19,"16-19 Years", "20+ Years")))</f>
        <v>11-15 Years</v>
      </c>
    </row>
    <row r="8856" spans="1:18" x14ac:dyDescent="0.35">
      <c r="A8856" t="s">
        <v>725</v>
      </c>
      <c r="B8856" s="1">
        <v>45464</v>
      </c>
      <c r="C8856" t="s">
        <v>29</v>
      </c>
      <c r="D8856" t="s">
        <v>18</v>
      </c>
      <c r="E8856" t="s">
        <v>566</v>
      </c>
      <c r="F8856" t="s">
        <v>3602</v>
      </c>
      <c r="G8856" t="s">
        <v>21</v>
      </c>
      <c r="H8856" t="s">
        <v>5036</v>
      </c>
      <c r="I8856" s="1">
        <v>41743</v>
      </c>
      <c r="J8856" t="s">
        <v>589</v>
      </c>
      <c r="K8856">
        <v>66</v>
      </c>
      <c r="L8856">
        <v>66</v>
      </c>
      <c r="M8856">
        <v>0</v>
      </c>
      <c r="N8856">
        <v>65</v>
      </c>
      <c r="O8856" t="s">
        <v>5064</v>
      </c>
      <c r="P8856" t="s">
        <v>152</v>
      </c>
      <c r="Q8856">
        <f ca="1">DATEDIF(Data[[#This Row],[Birthdate]],TODAY(),"Y")</f>
        <v>11</v>
      </c>
      <c r="R8856" t="str">
        <f ca="1">IF(Data[[#This Row],[Age]]&lt;=10,"3-10 Years",IF(Data[[#This Row],[Age]]&lt;=15,"11-15 Years",IF(Data[[#This Row],[Age]]&lt;=19,"16-19 Years", "20+ Years")))</f>
        <v>11-15 Years</v>
      </c>
    </row>
    <row r="8857" spans="1:18" x14ac:dyDescent="0.35">
      <c r="A8857" t="s">
        <v>771</v>
      </c>
      <c r="B8857" s="1">
        <v>45461</v>
      </c>
      <c r="C8857" t="s">
        <v>29</v>
      </c>
      <c r="D8857" t="s">
        <v>18</v>
      </c>
      <c r="E8857" t="s">
        <v>566</v>
      </c>
      <c r="F8857" t="s">
        <v>3602</v>
      </c>
      <c r="G8857" t="s">
        <v>21</v>
      </c>
      <c r="H8857" t="s">
        <v>5036</v>
      </c>
      <c r="I8857" s="1">
        <v>41951</v>
      </c>
      <c r="J8857" t="s">
        <v>772</v>
      </c>
      <c r="K8857">
        <v>66</v>
      </c>
      <c r="L8857">
        <v>66</v>
      </c>
      <c r="M8857">
        <v>0</v>
      </c>
      <c r="N8857">
        <v>65</v>
      </c>
      <c r="O8857" t="s">
        <v>5064</v>
      </c>
      <c r="P8857" t="s">
        <v>152</v>
      </c>
      <c r="Q8857">
        <f ca="1">DATEDIF(Data[[#This Row],[Birthdate]],TODAY(),"Y")</f>
        <v>11</v>
      </c>
      <c r="R8857" t="str">
        <f ca="1">IF(Data[[#This Row],[Age]]&lt;=10,"3-10 Years",IF(Data[[#This Row],[Age]]&lt;=15,"11-15 Years",IF(Data[[#This Row],[Age]]&lt;=19,"16-19 Years", "20+ Years")))</f>
        <v>11-15 Years</v>
      </c>
    </row>
    <row r="8858" spans="1:18" x14ac:dyDescent="0.35">
      <c r="A8858" t="s">
        <v>1265</v>
      </c>
      <c r="B8858" s="1">
        <v>45521</v>
      </c>
      <c r="C8858" t="s">
        <v>29</v>
      </c>
      <c r="D8858" t="s">
        <v>18</v>
      </c>
      <c r="E8858" t="s">
        <v>566</v>
      </c>
      <c r="F8858" t="s">
        <v>567</v>
      </c>
      <c r="G8858" t="s">
        <v>1266</v>
      </c>
      <c r="H8858" t="s">
        <v>1083</v>
      </c>
      <c r="I8858" s="1">
        <v>41621</v>
      </c>
      <c r="J8858" t="s">
        <v>1267</v>
      </c>
      <c r="K8858">
        <v>366</v>
      </c>
      <c r="L8858">
        <v>366</v>
      </c>
      <c r="M8858">
        <v>0</v>
      </c>
      <c r="N8858">
        <v>350</v>
      </c>
      <c r="O8858" t="s">
        <v>23</v>
      </c>
      <c r="P8858" t="s">
        <v>25</v>
      </c>
      <c r="Q8858">
        <f ca="1">DATEDIF(Data[[#This Row],[Birthdate]],TODAY(),"Y")</f>
        <v>11</v>
      </c>
      <c r="R8858" t="str">
        <f ca="1">IF(Data[[#This Row],[Age]]&lt;=10,"3-10 Years",IF(Data[[#This Row],[Age]]&lt;=15,"11-15 Years",IF(Data[[#This Row],[Age]]&lt;=19,"16-19 Years", "20+ Years")))</f>
        <v>11-15 Years</v>
      </c>
    </row>
    <row r="8859" spans="1:18" x14ac:dyDescent="0.35">
      <c r="A8859" t="s">
        <v>1564</v>
      </c>
      <c r="B8859" s="1">
        <v>45520</v>
      </c>
      <c r="C8859" t="s">
        <v>29</v>
      </c>
      <c r="D8859" t="s">
        <v>18</v>
      </c>
      <c r="E8859" t="s">
        <v>566</v>
      </c>
      <c r="F8859" t="s">
        <v>567</v>
      </c>
      <c r="G8859" t="s">
        <v>105</v>
      </c>
      <c r="H8859" t="s">
        <v>5036</v>
      </c>
      <c r="I8859" s="1">
        <v>41950</v>
      </c>
      <c r="J8859" t="s">
        <v>1565</v>
      </c>
      <c r="K8859">
        <v>366</v>
      </c>
      <c r="L8859">
        <v>366</v>
      </c>
      <c r="M8859">
        <v>0</v>
      </c>
      <c r="N8859">
        <v>350</v>
      </c>
      <c r="O8859" t="s">
        <v>23</v>
      </c>
      <c r="P8859" t="s">
        <v>25</v>
      </c>
      <c r="Q8859">
        <f ca="1">DATEDIF(Data[[#This Row],[Birthdate]],TODAY(),"Y")</f>
        <v>11</v>
      </c>
      <c r="R8859" t="str">
        <f ca="1">IF(Data[[#This Row],[Age]]&lt;=10,"3-10 Years",IF(Data[[#This Row],[Age]]&lt;=15,"11-15 Years",IF(Data[[#This Row],[Age]]&lt;=19,"16-19 Years", "20+ Years")))</f>
        <v>11-15 Years</v>
      </c>
    </row>
    <row r="8860" spans="1:18" x14ac:dyDescent="0.35">
      <c r="A8860" t="s">
        <v>1108</v>
      </c>
      <c r="B8860" s="1">
        <v>45514</v>
      </c>
      <c r="C8860" t="s">
        <v>29</v>
      </c>
      <c r="D8860" t="s">
        <v>18</v>
      </c>
      <c r="E8860" t="s">
        <v>566</v>
      </c>
      <c r="F8860" t="s">
        <v>567</v>
      </c>
      <c r="G8860" t="s">
        <v>189</v>
      </c>
      <c r="H8860" t="s">
        <v>5036</v>
      </c>
      <c r="I8860" s="1">
        <v>41814</v>
      </c>
      <c r="J8860" t="s">
        <v>1109</v>
      </c>
      <c r="K8860">
        <v>366</v>
      </c>
      <c r="L8860">
        <v>366</v>
      </c>
      <c r="M8860">
        <v>0</v>
      </c>
      <c r="N8860">
        <v>350</v>
      </c>
      <c r="O8860" t="s">
        <v>23</v>
      </c>
      <c r="P8860" t="s">
        <v>152</v>
      </c>
      <c r="Q8860">
        <f ca="1">DATEDIF(Data[[#This Row],[Birthdate]],TODAY(),"Y")</f>
        <v>11</v>
      </c>
      <c r="R8860" t="str">
        <f ca="1">IF(Data[[#This Row],[Age]]&lt;=10,"3-10 Years",IF(Data[[#This Row],[Age]]&lt;=15,"11-15 Years",IF(Data[[#This Row],[Age]]&lt;=19,"16-19 Years", "20+ Years")))</f>
        <v>11-15 Years</v>
      </c>
    </row>
    <row r="8861" spans="1:18" x14ac:dyDescent="0.35">
      <c r="A8861" t="s">
        <v>1931</v>
      </c>
      <c r="B8861" s="1">
        <v>45501</v>
      </c>
      <c r="C8861" t="s">
        <v>29</v>
      </c>
      <c r="D8861" t="s">
        <v>18</v>
      </c>
      <c r="E8861" t="s">
        <v>566</v>
      </c>
      <c r="F8861" t="s">
        <v>567</v>
      </c>
      <c r="G8861" t="s">
        <v>105</v>
      </c>
      <c r="H8861" t="s">
        <v>5036</v>
      </c>
      <c r="I8861" s="1">
        <v>41844</v>
      </c>
      <c r="J8861" t="s">
        <v>1932</v>
      </c>
      <c r="K8861">
        <v>314</v>
      </c>
      <c r="L8861">
        <v>314</v>
      </c>
      <c r="M8861">
        <v>0</v>
      </c>
      <c r="N8861">
        <v>300</v>
      </c>
      <c r="O8861" t="s">
        <v>23</v>
      </c>
      <c r="P8861" t="s">
        <v>25</v>
      </c>
      <c r="Q8861">
        <f ca="1">DATEDIF(Data[[#This Row],[Birthdate]],TODAY(),"Y")</f>
        <v>11</v>
      </c>
      <c r="R8861" t="str">
        <f ca="1">IF(Data[[#This Row],[Age]]&lt;=10,"3-10 Years",IF(Data[[#This Row],[Age]]&lt;=15,"11-15 Years",IF(Data[[#This Row],[Age]]&lt;=19,"16-19 Years", "20+ Years")))</f>
        <v>11-15 Years</v>
      </c>
    </row>
    <row r="8862" spans="1:18" x14ac:dyDescent="0.35">
      <c r="A8862" t="s">
        <v>2441</v>
      </c>
      <c r="B8862" s="1">
        <v>45497</v>
      </c>
      <c r="C8862" t="s">
        <v>29</v>
      </c>
      <c r="D8862" t="s">
        <v>18</v>
      </c>
      <c r="E8862" t="s">
        <v>566</v>
      </c>
      <c r="F8862" t="s">
        <v>567</v>
      </c>
      <c r="G8862" t="s">
        <v>105</v>
      </c>
      <c r="H8862" t="s">
        <v>5036</v>
      </c>
      <c r="I8862" s="1">
        <v>41935</v>
      </c>
      <c r="J8862" t="s">
        <v>2442</v>
      </c>
      <c r="K8862">
        <v>314</v>
      </c>
      <c r="L8862">
        <v>314</v>
      </c>
      <c r="M8862">
        <v>0</v>
      </c>
      <c r="N8862">
        <v>300</v>
      </c>
      <c r="O8862" t="s">
        <v>23</v>
      </c>
      <c r="P8862" t="s">
        <v>25</v>
      </c>
      <c r="Q8862">
        <f ca="1">DATEDIF(Data[[#This Row],[Birthdate]],TODAY(),"Y")</f>
        <v>11</v>
      </c>
      <c r="R8862" t="str">
        <f ca="1">IF(Data[[#This Row],[Age]]&lt;=10,"3-10 Years",IF(Data[[#This Row],[Age]]&lt;=15,"11-15 Years",IF(Data[[#This Row],[Age]]&lt;=19,"16-19 Years", "20+ Years")))</f>
        <v>11-15 Years</v>
      </c>
    </row>
    <row r="8863" spans="1:18" x14ac:dyDescent="0.35">
      <c r="A8863" t="s">
        <v>309</v>
      </c>
      <c r="B8863" s="1">
        <v>45849</v>
      </c>
      <c r="C8863" t="s">
        <v>29</v>
      </c>
      <c r="D8863" t="s">
        <v>18</v>
      </c>
      <c r="E8863" t="s">
        <v>566</v>
      </c>
      <c r="F8863" t="s">
        <v>3748</v>
      </c>
      <c r="G8863" t="s">
        <v>81</v>
      </c>
      <c r="H8863" t="s">
        <v>1083</v>
      </c>
      <c r="I8863" s="1">
        <v>41698</v>
      </c>
      <c r="J8863" t="s">
        <v>310</v>
      </c>
      <c r="K8863">
        <v>500</v>
      </c>
      <c r="L8863">
        <v>500</v>
      </c>
      <c r="M8863">
        <v>0</v>
      </c>
      <c r="N8863">
        <v>525</v>
      </c>
      <c r="O8863" t="s">
        <v>23</v>
      </c>
      <c r="P8863" t="s">
        <v>25</v>
      </c>
      <c r="Q8863">
        <f ca="1">DATEDIF(Data[[#This Row],[Birthdate]],TODAY(),"Y")</f>
        <v>11</v>
      </c>
      <c r="R8863" t="str">
        <f ca="1">IF(Data[[#This Row],[Age]]&lt;=10,"3-10 Years",IF(Data[[#This Row],[Age]]&lt;=15,"11-15 Years",IF(Data[[#This Row],[Age]]&lt;=19,"16-19 Years", "20+ Years")))</f>
        <v>11-15 Years</v>
      </c>
    </row>
    <row r="8864" spans="1:18" x14ac:dyDescent="0.35">
      <c r="A8864" t="s">
        <v>3212</v>
      </c>
      <c r="B8864" s="1">
        <v>45807</v>
      </c>
      <c r="C8864" t="s">
        <v>17</v>
      </c>
      <c r="D8864" t="s">
        <v>18</v>
      </c>
      <c r="E8864" t="s">
        <v>566</v>
      </c>
      <c r="F8864" t="s">
        <v>3748</v>
      </c>
      <c r="G8864" t="s">
        <v>50</v>
      </c>
      <c r="H8864" t="s">
        <v>5036</v>
      </c>
      <c r="I8864" s="1">
        <v>41692</v>
      </c>
      <c r="J8864" t="s">
        <v>3213</v>
      </c>
      <c r="K8864">
        <v>314</v>
      </c>
      <c r="L8864">
        <v>0</v>
      </c>
      <c r="M8864">
        <v>314</v>
      </c>
      <c r="N8864">
        <v>525</v>
      </c>
      <c r="O8864" t="s">
        <v>23</v>
      </c>
      <c r="P8864" t="s">
        <v>25</v>
      </c>
      <c r="Q8864">
        <f ca="1">DATEDIF(Data[[#This Row],[Birthdate]],TODAY(),"Y")</f>
        <v>11</v>
      </c>
      <c r="R8864" t="str">
        <f ca="1">IF(Data[[#This Row],[Age]]&lt;=10,"3-10 Years",IF(Data[[#This Row],[Age]]&lt;=15,"11-15 Years",IF(Data[[#This Row],[Age]]&lt;=19,"16-19 Years", "20+ Years")))</f>
        <v>11-15 Years</v>
      </c>
    </row>
    <row r="8865" spans="1:18" x14ac:dyDescent="0.35">
      <c r="A8865" t="s">
        <v>477</v>
      </c>
      <c r="B8865" s="1">
        <v>45729</v>
      </c>
      <c r="C8865" t="s">
        <v>29</v>
      </c>
      <c r="D8865" t="s">
        <v>18</v>
      </c>
      <c r="E8865" t="s">
        <v>566</v>
      </c>
      <c r="F8865" t="s">
        <v>3748</v>
      </c>
      <c r="G8865" t="s">
        <v>21</v>
      </c>
      <c r="H8865" t="s">
        <v>5036</v>
      </c>
      <c r="I8865" s="1">
        <v>41680</v>
      </c>
      <c r="J8865" t="s">
        <v>476</v>
      </c>
      <c r="K8865">
        <v>404</v>
      </c>
      <c r="L8865">
        <v>404</v>
      </c>
      <c r="M8865">
        <v>0</v>
      </c>
      <c r="N8865">
        <v>479</v>
      </c>
      <c r="O8865" t="s">
        <v>23</v>
      </c>
      <c r="P8865" t="s">
        <v>152</v>
      </c>
      <c r="Q8865">
        <f ca="1">DATEDIF(Data[[#This Row],[Birthdate]],TODAY(),"Y")</f>
        <v>11</v>
      </c>
      <c r="R8865" t="str">
        <f ca="1">IF(Data[[#This Row],[Age]]&lt;=10,"3-10 Years",IF(Data[[#This Row],[Age]]&lt;=15,"11-15 Years",IF(Data[[#This Row],[Age]]&lt;=19,"16-19 Years", "20+ Years")))</f>
        <v>11-15 Years</v>
      </c>
    </row>
    <row r="8866" spans="1:18" x14ac:dyDescent="0.35">
      <c r="A8866" t="s">
        <v>477</v>
      </c>
      <c r="B8866" s="1">
        <v>45729</v>
      </c>
      <c r="C8866" t="s">
        <v>29</v>
      </c>
      <c r="D8866" t="s">
        <v>18</v>
      </c>
      <c r="E8866" t="s">
        <v>566</v>
      </c>
      <c r="F8866" t="s">
        <v>3748</v>
      </c>
      <c r="G8866" t="s">
        <v>21</v>
      </c>
      <c r="H8866" t="s">
        <v>5036</v>
      </c>
      <c r="I8866" s="1">
        <v>41680</v>
      </c>
      <c r="J8866" t="s">
        <v>476</v>
      </c>
      <c r="K8866">
        <v>404</v>
      </c>
      <c r="L8866">
        <v>404</v>
      </c>
      <c r="M8866">
        <v>0</v>
      </c>
      <c r="N8866">
        <v>479</v>
      </c>
      <c r="O8866" t="s">
        <v>23</v>
      </c>
      <c r="P8866" t="s">
        <v>152</v>
      </c>
      <c r="Q8866">
        <f ca="1">DATEDIF(Data[[#This Row],[Birthdate]],TODAY(),"Y")</f>
        <v>11</v>
      </c>
      <c r="R8866" t="str">
        <f ca="1">IF(Data[[#This Row],[Age]]&lt;=10,"3-10 Years",IF(Data[[#This Row],[Age]]&lt;=15,"11-15 Years",IF(Data[[#This Row],[Age]]&lt;=19,"16-19 Years", "20+ Years")))</f>
        <v>11-15 Years</v>
      </c>
    </row>
    <row r="8867" spans="1:18" x14ac:dyDescent="0.35">
      <c r="A8867" t="s">
        <v>477</v>
      </c>
      <c r="B8867" s="1">
        <v>45729</v>
      </c>
      <c r="C8867" t="s">
        <v>29</v>
      </c>
      <c r="D8867" t="s">
        <v>18</v>
      </c>
      <c r="E8867" t="s">
        <v>566</v>
      </c>
      <c r="F8867" t="s">
        <v>3748</v>
      </c>
      <c r="G8867" t="s">
        <v>21</v>
      </c>
      <c r="H8867" t="s">
        <v>5036</v>
      </c>
      <c r="I8867" s="1">
        <v>41680</v>
      </c>
      <c r="J8867" t="s">
        <v>476</v>
      </c>
      <c r="K8867">
        <v>404</v>
      </c>
      <c r="L8867">
        <v>404</v>
      </c>
      <c r="M8867">
        <v>0</v>
      </c>
      <c r="N8867">
        <v>479</v>
      </c>
      <c r="O8867" t="s">
        <v>23</v>
      </c>
      <c r="P8867" t="s">
        <v>152</v>
      </c>
      <c r="Q8867">
        <f ca="1">DATEDIF(Data[[#This Row],[Birthdate]],TODAY(),"Y")</f>
        <v>11</v>
      </c>
      <c r="R8867" t="str">
        <f ca="1">IF(Data[[#This Row],[Age]]&lt;=10,"3-10 Years",IF(Data[[#This Row],[Age]]&lt;=15,"11-15 Years",IF(Data[[#This Row],[Age]]&lt;=19,"16-19 Years", "20+ Years")))</f>
        <v>11-15 Years</v>
      </c>
    </row>
    <row r="8868" spans="1:18" x14ac:dyDescent="0.35">
      <c r="A8868" t="s">
        <v>477</v>
      </c>
      <c r="B8868" s="1">
        <v>45729</v>
      </c>
      <c r="C8868" t="s">
        <v>29</v>
      </c>
      <c r="D8868" t="s">
        <v>18</v>
      </c>
      <c r="E8868" t="s">
        <v>566</v>
      </c>
      <c r="F8868" t="s">
        <v>3748</v>
      </c>
      <c r="G8868" t="s">
        <v>21</v>
      </c>
      <c r="H8868" t="s">
        <v>5036</v>
      </c>
      <c r="I8868" s="1">
        <v>41680</v>
      </c>
      <c r="J8868" t="s">
        <v>476</v>
      </c>
      <c r="K8868">
        <v>404</v>
      </c>
      <c r="L8868">
        <v>404</v>
      </c>
      <c r="M8868">
        <v>0</v>
      </c>
      <c r="N8868">
        <v>479</v>
      </c>
      <c r="O8868" t="s">
        <v>23</v>
      </c>
      <c r="P8868" t="s">
        <v>152</v>
      </c>
      <c r="Q8868">
        <f ca="1">DATEDIF(Data[[#This Row],[Birthdate]],TODAY(),"Y")</f>
        <v>11</v>
      </c>
      <c r="R8868" t="str">
        <f ca="1">IF(Data[[#This Row],[Age]]&lt;=10,"3-10 Years",IF(Data[[#This Row],[Age]]&lt;=15,"11-15 Years",IF(Data[[#This Row],[Age]]&lt;=19,"16-19 Years", "20+ Years")))</f>
        <v>11-15 Years</v>
      </c>
    </row>
    <row r="8869" spans="1:18" x14ac:dyDescent="0.35">
      <c r="A8869" t="s">
        <v>4005</v>
      </c>
      <c r="B8869" s="1">
        <v>45865</v>
      </c>
      <c r="C8869" t="s">
        <v>29</v>
      </c>
      <c r="D8869" t="s">
        <v>18</v>
      </c>
      <c r="E8869" t="s">
        <v>566</v>
      </c>
      <c r="F8869" t="s">
        <v>3573</v>
      </c>
      <c r="G8869" t="s">
        <v>57</v>
      </c>
      <c r="H8869" t="s">
        <v>5036</v>
      </c>
      <c r="I8869" s="1">
        <v>41843</v>
      </c>
      <c r="J8869" t="s">
        <v>3903</v>
      </c>
      <c r="K8869">
        <v>439</v>
      </c>
      <c r="L8869">
        <v>439</v>
      </c>
      <c r="M8869">
        <v>0</v>
      </c>
      <c r="N8869">
        <v>420</v>
      </c>
      <c r="O8869" t="s">
        <v>23</v>
      </c>
      <c r="P8869" t="s">
        <v>25</v>
      </c>
      <c r="Q8869">
        <f ca="1">DATEDIF(Data[[#This Row],[Birthdate]],TODAY(),"Y")</f>
        <v>11</v>
      </c>
      <c r="R8869" t="str">
        <f ca="1">IF(Data[[#This Row],[Age]]&lt;=10,"3-10 Years",IF(Data[[#This Row],[Age]]&lt;=15,"11-15 Years",IF(Data[[#This Row],[Age]]&lt;=19,"16-19 Years", "20+ Years")))</f>
        <v>11-15 Years</v>
      </c>
    </row>
    <row r="8870" spans="1:18" x14ac:dyDescent="0.35">
      <c r="A8870" t="s">
        <v>2081</v>
      </c>
      <c r="B8870" s="1">
        <v>45865</v>
      </c>
      <c r="C8870" t="s">
        <v>29</v>
      </c>
      <c r="D8870" t="s">
        <v>18</v>
      </c>
      <c r="E8870" t="s">
        <v>566</v>
      </c>
      <c r="F8870" t="s">
        <v>3573</v>
      </c>
      <c r="G8870" t="s">
        <v>21</v>
      </c>
      <c r="H8870" t="s">
        <v>5036</v>
      </c>
      <c r="I8870" s="1">
        <v>41733</v>
      </c>
      <c r="J8870" t="s">
        <v>2082</v>
      </c>
      <c r="K8870">
        <v>200</v>
      </c>
      <c r="L8870">
        <v>200</v>
      </c>
      <c r="M8870">
        <v>0</v>
      </c>
      <c r="N8870">
        <v>420</v>
      </c>
      <c r="O8870" t="s">
        <v>23</v>
      </c>
      <c r="P8870" t="s">
        <v>152</v>
      </c>
      <c r="Q8870">
        <f ca="1">DATEDIF(Data[[#This Row],[Birthdate]],TODAY(),"Y")</f>
        <v>11</v>
      </c>
      <c r="R8870" t="str">
        <f ca="1">IF(Data[[#This Row],[Age]]&lt;=10,"3-10 Years",IF(Data[[#This Row],[Age]]&lt;=15,"11-15 Years",IF(Data[[#This Row],[Age]]&lt;=19,"16-19 Years", "20+ Years")))</f>
        <v>11-15 Years</v>
      </c>
    </row>
    <row r="8871" spans="1:18" x14ac:dyDescent="0.35">
      <c r="A8871" t="s">
        <v>2318</v>
      </c>
      <c r="B8871" s="1">
        <v>45862</v>
      </c>
      <c r="C8871" t="s">
        <v>29</v>
      </c>
      <c r="D8871" t="s">
        <v>18</v>
      </c>
      <c r="E8871" t="s">
        <v>566</v>
      </c>
      <c r="F8871" t="s">
        <v>3573</v>
      </c>
      <c r="G8871" t="s">
        <v>57</v>
      </c>
      <c r="H8871" t="s">
        <v>5036</v>
      </c>
      <c r="I8871" s="1">
        <v>41771</v>
      </c>
      <c r="J8871" t="s">
        <v>2319</v>
      </c>
      <c r="K8871">
        <v>419</v>
      </c>
      <c r="L8871">
        <v>419</v>
      </c>
      <c r="M8871">
        <v>0</v>
      </c>
      <c r="N8871">
        <v>420</v>
      </c>
      <c r="O8871" t="s">
        <v>23</v>
      </c>
      <c r="P8871" t="s">
        <v>25</v>
      </c>
      <c r="Q8871">
        <f ca="1">DATEDIF(Data[[#This Row],[Birthdate]],TODAY(),"Y")</f>
        <v>11</v>
      </c>
      <c r="R8871" t="str">
        <f ca="1">IF(Data[[#This Row],[Age]]&lt;=10,"3-10 Years",IF(Data[[#This Row],[Age]]&lt;=15,"11-15 Years",IF(Data[[#This Row],[Age]]&lt;=19,"16-19 Years", "20+ Years")))</f>
        <v>11-15 Years</v>
      </c>
    </row>
    <row r="8872" spans="1:18" x14ac:dyDescent="0.35">
      <c r="A8872" t="s">
        <v>1685</v>
      </c>
      <c r="B8872" s="1">
        <v>45861</v>
      </c>
      <c r="C8872" t="s">
        <v>29</v>
      </c>
      <c r="D8872" t="s">
        <v>18</v>
      </c>
      <c r="E8872" t="s">
        <v>566</v>
      </c>
      <c r="F8872" t="s">
        <v>3573</v>
      </c>
      <c r="G8872" t="s">
        <v>47</v>
      </c>
      <c r="H8872" t="s">
        <v>5036</v>
      </c>
      <c r="I8872" s="1">
        <v>41643</v>
      </c>
      <c r="J8872" t="s">
        <v>743</v>
      </c>
      <c r="K8872">
        <v>413</v>
      </c>
      <c r="L8872">
        <v>413</v>
      </c>
      <c r="M8872">
        <v>0</v>
      </c>
      <c r="N8872">
        <v>420</v>
      </c>
      <c r="O8872" t="s">
        <v>23</v>
      </c>
      <c r="P8872" t="s">
        <v>152</v>
      </c>
      <c r="Q8872">
        <f ca="1">DATEDIF(Data[[#This Row],[Birthdate]],TODAY(),"Y")</f>
        <v>11</v>
      </c>
      <c r="R8872" t="str">
        <f ca="1">IF(Data[[#This Row],[Age]]&lt;=10,"3-10 Years",IF(Data[[#This Row],[Age]]&lt;=15,"11-15 Years",IF(Data[[#This Row],[Age]]&lt;=19,"16-19 Years", "20+ Years")))</f>
        <v>11-15 Years</v>
      </c>
    </row>
    <row r="8873" spans="1:18" x14ac:dyDescent="0.35">
      <c r="A8873" t="s">
        <v>3801</v>
      </c>
      <c r="B8873" s="1">
        <v>45855</v>
      </c>
      <c r="C8873" t="s">
        <v>29</v>
      </c>
      <c r="D8873" t="s">
        <v>18</v>
      </c>
      <c r="E8873" t="s">
        <v>566</v>
      </c>
      <c r="F8873" t="s">
        <v>3573</v>
      </c>
      <c r="G8873" t="s">
        <v>30</v>
      </c>
      <c r="H8873" t="s">
        <v>5036</v>
      </c>
      <c r="I8873" s="1">
        <v>41622</v>
      </c>
      <c r="J8873" t="s">
        <v>3802</v>
      </c>
      <c r="K8873">
        <v>439</v>
      </c>
      <c r="L8873">
        <v>439</v>
      </c>
      <c r="M8873">
        <v>0</v>
      </c>
      <c r="N8873">
        <v>420</v>
      </c>
      <c r="O8873" t="s">
        <v>3200</v>
      </c>
      <c r="P8873" t="s">
        <v>25</v>
      </c>
      <c r="Q8873">
        <f ca="1">DATEDIF(Data[[#This Row],[Birthdate]],TODAY(),"Y")</f>
        <v>11</v>
      </c>
      <c r="R8873" t="str">
        <f ca="1">IF(Data[[#This Row],[Age]]&lt;=10,"3-10 Years",IF(Data[[#This Row],[Age]]&lt;=15,"11-15 Years",IF(Data[[#This Row],[Age]]&lt;=19,"16-19 Years", "20+ Years")))</f>
        <v>11-15 Years</v>
      </c>
    </row>
    <row r="8874" spans="1:18" x14ac:dyDescent="0.35">
      <c r="A8874" t="s">
        <v>2317</v>
      </c>
      <c r="B8874" s="1">
        <v>45853</v>
      </c>
      <c r="C8874" t="s">
        <v>29</v>
      </c>
      <c r="D8874" t="s">
        <v>18</v>
      </c>
      <c r="E8874" t="s">
        <v>566</v>
      </c>
      <c r="F8874" t="s">
        <v>3573</v>
      </c>
      <c r="G8874" t="s">
        <v>57</v>
      </c>
      <c r="H8874" t="s">
        <v>5036</v>
      </c>
      <c r="I8874" s="1">
        <v>41682</v>
      </c>
      <c r="J8874" t="s">
        <v>1862</v>
      </c>
      <c r="K8874">
        <v>549</v>
      </c>
      <c r="L8874">
        <v>549</v>
      </c>
      <c r="M8874">
        <v>0</v>
      </c>
      <c r="N8874">
        <v>525</v>
      </c>
      <c r="O8874" t="s">
        <v>23</v>
      </c>
      <c r="P8874" t="s">
        <v>25</v>
      </c>
      <c r="Q8874">
        <f ca="1">DATEDIF(Data[[#This Row],[Birthdate]],TODAY(),"Y")</f>
        <v>11</v>
      </c>
      <c r="R8874" t="str">
        <f ca="1">IF(Data[[#This Row],[Age]]&lt;=10,"3-10 Years",IF(Data[[#This Row],[Age]]&lt;=15,"11-15 Years",IF(Data[[#This Row],[Age]]&lt;=19,"16-19 Years", "20+ Years")))</f>
        <v>11-15 Years</v>
      </c>
    </row>
    <row r="8875" spans="1:18" x14ac:dyDescent="0.35">
      <c r="A8875" t="s">
        <v>4009</v>
      </c>
      <c r="B8875" s="1">
        <v>45848</v>
      </c>
      <c r="C8875" t="s">
        <v>29</v>
      </c>
      <c r="D8875" t="s">
        <v>18</v>
      </c>
      <c r="E8875" t="s">
        <v>566</v>
      </c>
      <c r="F8875" t="s">
        <v>3573</v>
      </c>
      <c r="G8875" t="s">
        <v>50</v>
      </c>
      <c r="H8875" t="s">
        <v>5036</v>
      </c>
      <c r="I8875" s="1">
        <v>41699</v>
      </c>
      <c r="J8875" t="s">
        <v>4010</v>
      </c>
      <c r="K8875">
        <v>439</v>
      </c>
      <c r="L8875">
        <v>439</v>
      </c>
      <c r="M8875">
        <v>0</v>
      </c>
      <c r="N8875">
        <v>420</v>
      </c>
      <c r="O8875" t="s">
        <v>3200</v>
      </c>
      <c r="P8875" t="s">
        <v>25</v>
      </c>
      <c r="Q8875">
        <f ca="1">DATEDIF(Data[[#This Row],[Birthdate]],TODAY(),"Y")</f>
        <v>11</v>
      </c>
      <c r="R8875" t="str">
        <f ca="1">IF(Data[[#This Row],[Age]]&lt;=10,"3-10 Years",IF(Data[[#This Row],[Age]]&lt;=15,"11-15 Years",IF(Data[[#This Row],[Age]]&lt;=19,"16-19 Years", "20+ Years")))</f>
        <v>11-15 Years</v>
      </c>
    </row>
    <row r="8876" spans="1:18" x14ac:dyDescent="0.35">
      <c r="A8876" t="s">
        <v>2318</v>
      </c>
      <c r="B8876" s="1">
        <v>45829</v>
      </c>
      <c r="C8876" t="s">
        <v>29</v>
      </c>
      <c r="D8876" t="s">
        <v>18</v>
      </c>
      <c r="E8876" t="s">
        <v>566</v>
      </c>
      <c r="F8876" t="s">
        <v>3573</v>
      </c>
      <c r="G8876" t="s">
        <v>57</v>
      </c>
      <c r="H8876" t="s">
        <v>5036</v>
      </c>
      <c r="I8876" s="1">
        <v>41771</v>
      </c>
      <c r="J8876" t="s">
        <v>2319</v>
      </c>
      <c r="K8876">
        <v>439</v>
      </c>
      <c r="L8876">
        <v>439</v>
      </c>
      <c r="M8876">
        <v>0</v>
      </c>
      <c r="N8876">
        <v>420</v>
      </c>
      <c r="O8876" t="s">
        <v>3200</v>
      </c>
      <c r="P8876" t="s">
        <v>25</v>
      </c>
      <c r="Q8876">
        <f ca="1">DATEDIF(Data[[#This Row],[Birthdate]],TODAY(),"Y")</f>
        <v>11</v>
      </c>
      <c r="R8876" t="str">
        <f ca="1">IF(Data[[#This Row],[Age]]&lt;=10,"3-10 Years",IF(Data[[#This Row],[Age]]&lt;=15,"11-15 Years",IF(Data[[#This Row],[Age]]&lt;=19,"16-19 Years", "20+ Years")))</f>
        <v>11-15 Years</v>
      </c>
    </row>
    <row r="8877" spans="1:18" x14ac:dyDescent="0.35">
      <c r="A8877" t="s">
        <v>4020</v>
      </c>
      <c r="B8877" s="1">
        <v>45817</v>
      </c>
      <c r="C8877" t="s">
        <v>29</v>
      </c>
      <c r="D8877" t="s">
        <v>18</v>
      </c>
      <c r="E8877" t="s">
        <v>566</v>
      </c>
      <c r="F8877" t="s">
        <v>3573</v>
      </c>
      <c r="G8877" t="s">
        <v>50</v>
      </c>
      <c r="H8877" t="s">
        <v>5036</v>
      </c>
      <c r="I8877" s="1">
        <v>41926</v>
      </c>
      <c r="J8877" t="s">
        <v>4021</v>
      </c>
      <c r="K8877">
        <v>439</v>
      </c>
      <c r="L8877">
        <v>439</v>
      </c>
      <c r="M8877">
        <v>0</v>
      </c>
      <c r="N8877">
        <v>420</v>
      </c>
      <c r="O8877" t="s">
        <v>3200</v>
      </c>
      <c r="P8877" t="s">
        <v>25</v>
      </c>
      <c r="Q8877">
        <f ca="1">DATEDIF(Data[[#This Row],[Birthdate]],TODAY(),"Y")</f>
        <v>11</v>
      </c>
      <c r="R8877" t="str">
        <f ca="1">IF(Data[[#This Row],[Age]]&lt;=10,"3-10 Years",IF(Data[[#This Row],[Age]]&lt;=15,"11-15 Years",IF(Data[[#This Row],[Age]]&lt;=19,"16-19 Years", "20+ Years")))</f>
        <v>11-15 Years</v>
      </c>
    </row>
    <row r="8878" spans="1:18" x14ac:dyDescent="0.35">
      <c r="A8878" t="s">
        <v>1685</v>
      </c>
      <c r="B8878" s="1">
        <v>45808</v>
      </c>
      <c r="C8878" t="s">
        <v>150</v>
      </c>
      <c r="D8878" t="s">
        <v>18</v>
      </c>
      <c r="E8878" t="s">
        <v>566</v>
      </c>
      <c r="F8878" t="s">
        <v>3573</v>
      </c>
      <c r="G8878" t="s">
        <v>47</v>
      </c>
      <c r="H8878" t="s">
        <v>5036</v>
      </c>
      <c r="I8878" s="1">
        <v>41643</v>
      </c>
      <c r="J8878" t="s">
        <v>743</v>
      </c>
      <c r="K8878">
        <v>439</v>
      </c>
      <c r="L8878">
        <v>0</v>
      </c>
      <c r="M8878">
        <v>439</v>
      </c>
      <c r="N8878">
        <v>420</v>
      </c>
      <c r="O8878" t="s">
        <v>3200</v>
      </c>
      <c r="P8878" t="s">
        <v>152</v>
      </c>
      <c r="Q8878">
        <f ca="1">DATEDIF(Data[[#This Row],[Birthdate]],TODAY(),"Y")</f>
        <v>11</v>
      </c>
      <c r="R8878" t="str">
        <f ca="1">IF(Data[[#This Row],[Age]]&lt;=10,"3-10 Years",IF(Data[[#This Row],[Age]]&lt;=15,"11-15 Years",IF(Data[[#This Row],[Age]]&lt;=19,"16-19 Years", "20+ Years")))</f>
        <v>11-15 Years</v>
      </c>
    </row>
    <row r="8879" spans="1:18" x14ac:dyDescent="0.35">
      <c r="A8879" t="s">
        <v>1685</v>
      </c>
      <c r="B8879" s="1">
        <v>45808</v>
      </c>
      <c r="C8879" t="s">
        <v>17</v>
      </c>
      <c r="D8879" t="s">
        <v>18</v>
      </c>
      <c r="E8879" t="s">
        <v>566</v>
      </c>
      <c r="F8879" t="s">
        <v>3573</v>
      </c>
      <c r="G8879" t="s">
        <v>47</v>
      </c>
      <c r="H8879" t="s">
        <v>5036</v>
      </c>
      <c r="I8879" s="1">
        <v>41643</v>
      </c>
      <c r="J8879" t="s">
        <v>743</v>
      </c>
      <c r="K8879">
        <v>439</v>
      </c>
      <c r="L8879">
        <v>0</v>
      </c>
      <c r="M8879">
        <v>439</v>
      </c>
      <c r="N8879">
        <v>420</v>
      </c>
      <c r="O8879" t="s">
        <v>3200</v>
      </c>
      <c r="P8879" t="s">
        <v>152</v>
      </c>
      <c r="Q8879">
        <f ca="1">DATEDIF(Data[[#This Row],[Birthdate]],TODAY(),"Y")</f>
        <v>11</v>
      </c>
      <c r="R8879" t="str">
        <f ca="1">IF(Data[[#This Row],[Age]]&lt;=10,"3-10 Years",IF(Data[[#This Row],[Age]]&lt;=15,"11-15 Years",IF(Data[[#This Row],[Age]]&lt;=19,"16-19 Years", "20+ Years")))</f>
        <v>11-15 Years</v>
      </c>
    </row>
    <row r="8880" spans="1:18" x14ac:dyDescent="0.35">
      <c r="A8880" t="s">
        <v>4022</v>
      </c>
      <c r="B8880" s="1">
        <v>45799</v>
      </c>
      <c r="C8880" t="s">
        <v>29</v>
      </c>
      <c r="D8880" t="s">
        <v>18</v>
      </c>
      <c r="E8880" t="s">
        <v>566</v>
      </c>
      <c r="F8880" t="s">
        <v>3573</v>
      </c>
      <c r="G8880" t="s">
        <v>1715</v>
      </c>
      <c r="H8880" t="s">
        <v>1083</v>
      </c>
      <c r="I8880" s="1">
        <v>41901</v>
      </c>
      <c r="J8880" t="s">
        <v>1716</v>
      </c>
      <c r="K8880">
        <v>439</v>
      </c>
      <c r="L8880">
        <v>439</v>
      </c>
      <c r="M8880">
        <v>0</v>
      </c>
      <c r="N8880">
        <v>420</v>
      </c>
      <c r="O8880" t="s">
        <v>3200</v>
      </c>
      <c r="P8880" t="s">
        <v>25</v>
      </c>
      <c r="Q8880">
        <f ca="1">DATEDIF(Data[[#This Row],[Birthdate]],TODAY(),"Y")</f>
        <v>11</v>
      </c>
      <c r="R8880" t="str">
        <f ca="1">IF(Data[[#This Row],[Age]]&lt;=10,"3-10 Years",IF(Data[[#This Row],[Age]]&lt;=15,"11-15 Years",IF(Data[[#This Row],[Age]]&lt;=19,"16-19 Years", "20+ Years")))</f>
        <v>11-15 Years</v>
      </c>
    </row>
    <row r="8881" spans="1:18" x14ac:dyDescent="0.35">
      <c r="A8881" t="s">
        <v>2081</v>
      </c>
      <c r="B8881" s="1">
        <v>45734</v>
      </c>
      <c r="C8881" t="s">
        <v>29</v>
      </c>
      <c r="D8881" t="s">
        <v>18</v>
      </c>
      <c r="E8881" t="s">
        <v>566</v>
      </c>
      <c r="F8881" t="s">
        <v>3573</v>
      </c>
      <c r="G8881" t="s">
        <v>21</v>
      </c>
      <c r="H8881" t="s">
        <v>5036</v>
      </c>
      <c r="I8881" s="1">
        <v>41733</v>
      </c>
      <c r="J8881" t="s">
        <v>2082</v>
      </c>
      <c r="K8881">
        <v>200</v>
      </c>
      <c r="L8881">
        <v>200</v>
      </c>
      <c r="M8881">
        <v>0</v>
      </c>
      <c r="N8881">
        <v>479</v>
      </c>
      <c r="O8881" t="s">
        <v>23</v>
      </c>
      <c r="P8881" t="s">
        <v>152</v>
      </c>
      <c r="Q8881">
        <f ca="1">DATEDIF(Data[[#This Row],[Birthdate]],TODAY(),"Y")</f>
        <v>11</v>
      </c>
      <c r="R8881" t="str">
        <f ca="1">IF(Data[[#This Row],[Age]]&lt;=10,"3-10 Years",IF(Data[[#This Row],[Age]]&lt;=15,"11-15 Years",IF(Data[[#This Row],[Age]]&lt;=19,"16-19 Years", "20+ Years")))</f>
        <v>11-15 Years</v>
      </c>
    </row>
    <row r="8882" spans="1:18" x14ac:dyDescent="0.35">
      <c r="A8882" t="s">
        <v>2081</v>
      </c>
      <c r="B8882" s="1">
        <v>45734</v>
      </c>
      <c r="C8882" t="s">
        <v>29</v>
      </c>
      <c r="D8882" t="s">
        <v>18</v>
      </c>
      <c r="E8882" t="s">
        <v>566</v>
      </c>
      <c r="F8882" t="s">
        <v>3573</v>
      </c>
      <c r="G8882" t="s">
        <v>21</v>
      </c>
      <c r="H8882" t="s">
        <v>5036</v>
      </c>
      <c r="I8882" s="1">
        <v>41733</v>
      </c>
      <c r="J8882" t="s">
        <v>2082</v>
      </c>
      <c r="K8882">
        <v>376</v>
      </c>
      <c r="L8882">
        <v>376</v>
      </c>
      <c r="M8882">
        <v>0</v>
      </c>
      <c r="N8882">
        <v>379</v>
      </c>
      <c r="O8882" t="s">
        <v>3200</v>
      </c>
      <c r="P8882" t="s">
        <v>152</v>
      </c>
      <c r="Q8882">
        <f ca="1">DATEDIF(Data[[#This Row],[Birthdate]],TODAY(),"Y")</f>
        <v>11</v>
      </c>
      <c r="R8882" t="str">
        <f ca="1">IF(Data[[#This Row],[Age]]&lt;=10,"3-10 Years",IF(Data[[#This Row],[Age]]&lt;=15,"11-15 Years",IF(Data[[#This Row],[Age]]&lt;=19,"16-19 Years", "20+ Years")))</f>
        <v>11-15 Years</v>
      </c>
    </row>
    <row r="8883" spans="1:18" x14ac:dyDescent="0.35">
      <c r="A8883" t="s">
        <v>2081</v>
      </c>
      <c r="B8883" s="1">
        <v>45734</v>
      </c>
      <c r="C8883" t="s">
        <v>29</v>
      </c>
      <c r="D8883" t="s">
        <v>18</v>
      </c>
      <c r="E8883" t="s">
        <v>566</v>
      </c>
      <c r="F8883" t="s">
        <v>3573</v>
      </c>
      <c r="G8883" t="s">
        <v>21</v>
      </c>
      <c r="H8883" t="s">
        <v>5036</v>
      </c>
      <c r="I8883" s="1">
        <v>41733</v>
      </c>
      <c r="J8883" t="s">
        <v>2082</v>
      </c>
      <c r="K8883">
        <v>376</v>
      </c>
      <c r="L8883">
        <v>376</v>
      </c>
      <c r="M8883">
        <v>0</v>
      </c>
      <c r="N8883">
        <v>379</v>
      </c>
      <c r="O8883" t="s">
        <v>3200</v>
      </c>
      <c r="P8883" t="s">
        <v>152</v>
      </c>
      <c r="Q8883">
        <f ca="1">DATEDIF(Data[[#This Row],[Birthdate]],TODAY(),"Y")</f>
        <v>11</v>
      </c>
      <c r="R8883" t="str">
        <f ca="1">IF(Data[[#This Row],[Age]]&lt;=10,"3-10 Years",IF(Data[[#This Row],[Age]]&lt;=15,"11-15 Years",IF(Data[[#This Row],[Age]]&lt;=19,"16-19 Years", "20+ Years")))</f>
        <v>11-15 Years</v>
      </c>
    </row>
    <row r="8884" spans="1:18" x14ac:dyDescent="0.35">
      <c r="A8884" t="s">
        <v>2081</v>
      </c>
      <c r="B8884" s="1">
        <v>45734</v>
      </c>
      <c r="C8884" t="s">
        <v>29</v>
      </c>
      <c r="D8884" t="s">
        <v>18</v>
      </c>
      <c r="E8884" t="s">
        <v>566</v>
      </c>
      <c r="F8884" t="s">
        <v>3573</v>
      </c>
      <c r="G8884" t="s">
        <v>21</v>
      </c>
      <c r="H8884" t="s">
        <v>5036</v>
      </c>
      <c r="I8884" s="1">
        <v>41733</v>
      </c>
      <c r="J8884" t="s">
        <v>2082</v>
      </c>
      <c r="K8884">
        <v>376</v>
      </c>
      <c r="L8884">
        <v>376</v>
      </c>
      <c r="M8884">
        <v>0</v>
      </c>
      <c r="N8884">
        <v>379</v>
      </c>
      <c r="O8884" t="s">
        <v>3200</v>
      </c>
      <c r="P8884" t="s">
        <v>152</v>
      </c>
      <c r="Q8884">
        <f ca="1">DATEDIF(Data[[#This Row],[Birthdate]],TODAY(),"Y")</f>
        <v>11</v>
      </c>
      <c r="R8884" t="str">
        <f ca="1">IF(Data[[#This Row],[Age]]&lt;=10,"3-10 Years",IF(Data[[#This Row],[Age]]&lt;=15,"11-15 Years",IF(Data[[#This Row],[Age]]&lt;=19,"16-19 Years", "20+ Years")))</f>
        <v>11-15 Years</v>
      </c>
    </row>
    <row r="8885" spans="1:18" x14ac:dyDescent="0.35">
      <c r="A8885" t="s">
        <v>4043</v>
      </c>
      <c r="B8885" s="1">
        <v>45719</v>
      </c>
      <c r="C8885" t="s">
        <v>29</v>
      </c>
      <c r="D8885" t="s">
        <v>18</v>
      </c>
      <c r="E8885" t="s">
        <v>566</v>
      </c>
      <c r="F8885" t="s">
        <v>3573</v>
      </c>
      <c r="G8885" t="s">
        <v>860</v>
      </c>
      <c r="H8885" t="s">
        <v>1083</v>
      </c>
      <c r="I8885" s="1">
        <v>41847</v>
      </c>
      <c r="J8885" t="s">
        <v>4044</v>
      </c>
      <c r="K8885">
        <v>386</v>
      </c>
      <c r="L8885">
        <v>386</v>
      </c>
      <c r="M8885">
        <v>0</v>
      </c>
      <c r="N8885">
        <v>379</v>
      </c>
      <c r="O8885" t="s">
        <v>3200</v>
      </c>
      <c r="P8885" t="s">
        <v>25</v>
      </c>
      <c r="Q8885">
        <f ca="1">DATEDIF(Data[[#This Row],[Birthdate]],TODAY(),"Y")</f>
        <v>11</v>
      </c>
      <c r="R8885" t="str">
        <f ca="1">IF(Data[[#This Row],[Age]]&lt;=10,"3-10 Years",IF(Data[[#This Row],[Age]]&lt;=15,"11-15 Years",IF(Data[[#This Row],[Age]]&lt;=19,"16-19 Years", "20+ Years")))</f>
        <v>11-15 Years</v>
      </c>
    </row>
    <row r="8886" spans="1:18" x14ac:dyDescent="0.35">
      <c r="A8886" t="s">
        <v>4043</v>
      </c>
      <c r="B8886" s="1">
        <v>45719</v>
      </c>
      <c r="C8886" t="s">
        <v>150</v>
      </c>
      <c r="D8886" t="s">
        <v>18</v>
      </c>
      <c r="E8886" t="s">
        <v>566</v>
      </c>
      <c r="F8886" t="s">
        <v>3573</v>
      </c>
      <c r="G8886" t="s">
        <v>860</v>
      </c>
      <c r="H8886" t="s">
        <v>1083</v>
      </c>
      <c r="I8886" s="1">
        <v>41847</v>
      </c>
      <c r="J8886" t="s">
        <v>4044</v>
      </c>
      <c r="K8886">
        <v>386</v>
      </c>
      <c r="L8886">
        <v>0</v>
      </c>
      <c r="M8886">
        <v>386</v>
      </c>
      <c r="N8886">
        <v>379</v>
      </c>
      <c r="O8886" t="s">
        <v>3200</v>
      </c>
      <c r="P8886" t="s">
        <v>25</v>
      </c>
      <c r="Q8886">
        <f ca="1">DATEDIF(Data[[#This Row],[Birthdate]],TODAY(),"Y")</f>
        <v>11</v>
      </c>
      <c r="R8886" t="str">
        <f ca="1">IF(Data[[#This Row],[Age]]&lt;=10,"3-10 Years",IF(Data[[#This Row],[Age]]&lt;=15,"11-15 Years",IF(Data[[#This Row],[Age]]&lt;=19,"16-19 Years", "20+ Years")))</f>
        <v>11-15 Years</v>
      </c>
    </row>
    <row r="8887" spans="1:18" x14ac:dyDescent="0.35">
      <c r="A8887" t="s">
        <v>3212</v>
      </c>
      <c r="B8887" s="1">
        <v>45807</v>
      </c>
      <c r="C8887" t="s">
        <v>17</v>
      </c>
      <c r="D8887" t="s">
        <v>18</v>
      </c>
      <c r="E8887" t="s">
        <v>566</v>
      </c>
      <c r="F8887" t="s">
        <v>567</v>
      </c>
      <c r="G8887" t="s">
        <v>50</v>
      </c>
      <c r="H8887" t="s">
        <v>5036</v>
      </c>
      <c r="I8887" s="1">
        <v>41692</v>
      </c>
      <c r="J8887" t="s">
        <v>3213</v>
      </c>
      <c r="K8887">
        <v>219</v>
      </c>
      <c r="L8887">
        <v>0</v>
      </c>
      <c r="M8887">
        <v>219</v>
      </c>
      <c r="N8887">
        <v>210</v>
      </c>
      <c r="O8887" t="s">
        <v>3200</v>
      </c>
      <c r="P8887" t="s">
        <v>25</v>
      </c>
      <c r="Q8887">
        <f ca="1">DATEDIF(Data[[#This Row],[Birthdate]],TODAY(),"Y")</f>
        <v>11</v>
      </c>
      <c r="R8887" t="str">
        <f ca="1">IF(Data[[#This Row],[Age]]&lt;=10,"3-10 Years",IF(Data[[#This Row],[Age]]&lt;=15,"11-15 Years",IF(Data[[#This Row],[Age]]&lt;=19,"16-19 Years", "20+ Years")))</f>
        <v>11-15 Years</v>
      </c>
    </row>
    <row r="8888" spans="1:18" x14ac:dyDescent="0.35">
      <c r="A8888" t="s">
        <v>1628</v>
      </c>
      <c r="B8888" s="1">
        <v>45846</v>
      </c>
      <c r="C8888" t="s">
        <v>150</v>
      </c>
      <c r="D8888" t="s">
        <v>18</v>
      </c>
      <c r="E8888" t="s">
        <v>566</v>
      </c>
      <c r="F8888" t="s">
        <v>567</v>
      </c>
      <c r="G8888" t="s">
        <v>57</v>
      </c>
      <c r="H8888" t="s">
        <v>5036</v>
      </c>
      <c r="I8888" s="1">
        <v>41901</v>
      </c>
      <c r="J8888" t="s">
        <v>1629</v>
      </c>
      <c r="K8888">
        <v>439</v>
      </c>
      <c r="L8888">
        <v>0</v>
      </c>
      <c r="M8888">
        <v>439</v>
      </c>
      <c r="N8888">
        <v>420</v>
      </c>
      <c r="O8888" t="s">
        <v>3200</v>
      </c>
      <c r="P8888" t="s">
        <v>25</v>
      </c>
      <c r="Q8888">
        <f ca="1">DATEDIF(Data[[#This Row],[Birthdate]],TODAY(),"Y")</f>
        <v>11</v>
      </c>
      <c r="R8888" t="str">
        <f ca="1">IF(Data[[#This Row],[Age]]&lt;=10,"3-10 Years",IF(Data[[#This Row],[Age]]&lt;=15,"11-15 Years",IF(Data[[#This Row],[Age]]&lt;=19,"16-19 Years", "20+ Years")))</f>
        <v>11-15 Years</v>
      </c>
    </row>
    <row r="8889" spans="1:18" x14ac:dyDescent="0.35">
      <c r="A8889" t="s">
        <v>1641</v>
      </c>
      <c r="B8889" s="1">
        <v>45825</v>
      </c>
      <c r="C8889" t="s">
        <v>29</v>
      </c>
      <c r="D8889" t="s">
        <v>18</v>
      </c>
      <c r="E8889" t="s">
        <v>566</v>
      </c>
      <c r="F8889" t="s">
        <v>567</v>
      </c>
      <c r="G8889" t="s">
        <v>50</v>
      </c>
      <c r="H8889" t="s">
        <v>5036</v>
      </c>
      <c r="I8889" s="1">
        <v>41765</v>
      </c>
      <c r="J8889" t="s">
        <v>1642</v>
      </c>
      <c r="K8889">
        <v>439</v>
      </c>
      <c r="L8889">
        <v>439</v>
      </c>
      <c r="M8889">
        <v>0</v>
      </c>
      <c r="N8889">
        <v>420</v>
      </c>
      <c r="O8889" t="s">
        <v>3200</v>
      </c>
      <c r="P8889" t="s">
        <v>25</v>
      </c>
      <c r="Q8889">
        <f ca="1">DATEDIF(Data[[#This Row],[Birthdate]],TODAY(),"Y")</f>
        <v>11</v>
      </c>
      <c r="R8889" t="str">
        <f ca="1">IF(Data[[#This Row],[Age]]&lt;=10,"3-10 Years",IF(Data[[#This Row],[Age]]&lt;=15,"11-15 Years",IF(Data[[#This Row],[Age]]&lt;=19,"16-19 Years", "20+ Years")))</f>
        <v>11-15 Years</v>
      </c>
    </row>
    <row r="8890" spans="1:18" x14ac:dyDescent="0.35">
      <c r="A8890" t="s">
        <v>2488</v>
      </c>
      <c r="B8890" s="1">
        <v>45823</v>
      </c>
      <c r="C8890" t="s">
        <v>29</v>
      </c>
      <c r="D8890" t="s">
        <v>18</v>
      </c>
      <c r="E8890" t="s">
        <v>566</v>
      </c>
      <c r="F8890" t="s">
        <v>567</v>
      </c>
      <c r="G8890" t="s">
        <v>50</v>
      </c>
      <c r="H8890" t="s">
        <v>5036</v>
      </c>
      <c r="I8890" s="1">
        <v>41627</v>
      </c>
      <c r="J8890" t="s">
        <v>2489</v>
      </c>
      <c r="K8890">
        <v>419</v>
      </c>
      <c r="L8890">
        <v>419</v>
      </c>
      <c r="M8890">
        <v>0</v>
      </c>
      <c r="N8890">
        <v>420</v>
      </c>
      <c r="O8890" t="s">
        <v>3200</v>
      </c>
      <c r="P8890" t="s">
        <v>25</v>
      </c>
      <c r="Q8890">
        <f ca="1">DATEDIF(Data[[#This Row],[Birthdate]],TODAY(),"Y")</f>
        <v>11</v>
      </c>
      <c r="R8890" t="str">
        <f ca="1">IF(Data[[#This Row],[Age]]&lt;=10,"3-10 Years",IF(Data[[#This Row],[Age]]&lt;=15,"11-15 Years",IF(Data[[#This Row],[Age]]&lt;=19,"16-19 Years", "20+ Years")))</f>
        <v>11-15 Years</v>
      </c>
    </row>
    <row r="8891" spans="1:18" x14ac:dyDescent="0.35">
      <c r="A8891" t="s">
        <v>4071</v>
      </c>
      <c r="B8891" s="1">
        <v>45822</v>
      </c>
      <c r="C8891" t="s">
        <v>150</v>
      </c>
      <c r="D8891" t="s">
        <v>18</v>
      </c>
      <c r="E8891" t="s">
        <v>566</v>
      </c>
      <c r="F8891" t="s">
        <v>567</v>
      </c>
      <c r="G8891" t="s">
        <v>87</v>
      </c>
      <c r="H8891" t="s">
        <v>5036</v>
      </c>
      <c r="I8891" s="1">
        <v>41942</v>
      </c>
      <c r="J8891" t="s">
        <v>4017</v>
      </c>
      <c r="K8891">
        <v>0</v>
      </c>
      <c r="L8891">
        <v>0</v>
      </c>
      <c r="M8891">
        <v>0</v>
      </c>
      <c r="N8891">
        <v>420</v>
      </c>
      <c r="O8891" t="s">
        <v>3200</v>
      </c>
      <c r="P8891" t="s">
        <v>25</v>
      </c>
      <c r="Q8891">
        <f ca="1">DATEDIF(Data[[#This Row],[Birthdate]],TODAY(),"Y")</f>
        <v>11</v>
      </c>
      <c r="R8891" t="str">
        <f ca="1">IF(Data[[#This Row],[Age]]&lt;=10,"3-10 Years",IF(Data[[#This Row],[Age]]&lt;=15,"11-15 Years",IF(Data[[#This Row],[Age]]&lt;=19,"16-19 Years", "20+ Years")))</f>
        <v>11-15 Years</v>
      </c>
    </row>
    <row r="8892" spans="1:18" x14ac:dyDescent="0.35">
      <c r="A8892" t="s">
        <v>3212</v>
      </c>
      <c r="B8892" s="1">
        <v>45807</v>
      </c>
      <c r="C8892" t="s">
        <v>29</v>
      </c>
      <c r="D8892" t="s">
        <v>18</v>
      </c>
      <c r="E8892" t="s">
        <v>566</v>
      </c>
      <c r="F8892" t="s">
        <v>567</v>
      </c>
      <c r="G8892" t="s">
        <v>50</v>
      </c>
      <c r="H8892" t="s">
        <v>5036</v>
      </c>
      <c r="I8892" s="1">
        <v>41692</v>
      </c>
      <c r="J8892" t="s">
        <v>3213</v>
      </c>
      <c r="K8892">
        <v>251</v>
      </c>
      <c r="L8892">
        <v>251</v>
      </c>
      <c r="M8892">
        <v>0</v>
      </c>
      <c r="N8892">
        <v>420</v>
      </c>
      <c r="O8892" t="s">
        <v>3200</v>
      </c>
      <c r="P8892" t="s">
        <v>25</v>
      </c>
      <c r="Q8892">
        <f ca="1">DATEDIF(Data[[#This Row],[Birthdate]],TODAY(),"Y")</f>
        <v>11</v>
      </c>
      <c r="R8892" t="str">
        <f ca="1">IF(Data[[#This Row],[Age]]&lt;=10,"3-10 Years",IF(Data[[#This Row],[Age]]&lt;=15,"11-15 Years",IF(Data[[#This Row],[Age]]&lt;=19,"16-19 Years", "20+ Years")))</f>
        <v>11-15 Years</v>
      </c>
    </row>
    <row r="8893" spans="1:18" x14ac:dyDescent="0.35">
      <c r="A8893" t="s">
        <v>4078</v>
      </c>
      <c r="B8893" s="1">
        <v>45796</v>
      </c>
      <c r="C8893" t="s">
        <v>29</v>
      </c>
      <c r="D8893" t="s">
        <v>18</v>
      </c>
      <c r="E8893" t="s">
        <v>566</v>
      </c>
      <c r="F8893" t="s">
        <v>567</v>
      </c>
      <c r="G8893" t="s">
        <v>50</v>
      </c>
      <c r="H8893" t="s">
        <v>5036</v>
      </c>
      <c r="I8893" s="1">
        <v>41852</v>
      </c>
      <c r="J8893" t="s">
        <v>4079</v>
      </c>
      <c r="K8893">
        <v>419</v>
      </c>
      <c r="L8893">
        <v>419</v>
      </c>
      <c r="M8893">
        <v>0</v>
      </c>
      <c r="N8893">
        <v>420</v>
      </c>
      <c r="O8893" t="s">
        <v>3200</v>
      </c>
      <c r="P8893" t="s">
        <v>25</v>
      </c>
      <c r="Q8893">
        <f ca="1">DATEDIF(Data[[#This Row],[Birthdate]],TODAY(),"Y")</f>
        <v>11</v>
      </c>
      <c r="R8893" t="str">
        <f ca="1">IF(Data[[#This Row],[Age]]&lt;=10,"3-10 Years",IF(Data[[#This Row],[Age]]&lt;=15,"11-15 Years",IF(Data[[#This Row],[Age]]&lt;=19,"16-19 Years", "20+ Years")))</f>
        <v>11-15 Years</v>
      </c>
    </row>
    <row r="8894" spans="1:18" x14ac:dyDescent="0.35">
      <c r="A8894" t="s">
        <v>4071</v>
      </c>
      <c r="B8894" s="1">
        <v>45796</v>
      </c>
      <c r="C8894" t="s">
        <v>29</v>
      </c>
      <c r="D8894" t="s">
        <v>18</v>
      </c>
      <c r="E8894" t="s">
        <v>566</v>
      </c>
      <c r="F8894" t="s">
        <v>567</v>
      </c>
      <c r="G8894" t="s">
        <v>87</v>
      </c>
      <c r="H8894" t="s">
        <v>5036</v>
      </c>
      <c r="I8894" s="1">
        <v>41942</v>
      </c>
      <c r="J8894" t="s">
        <v>4017</v>
      </c>
      <c r="K8894">
        <v>0</v>
      </c>
      <c r="L8894">
        <v>0</v>
      </c>
      <c r="M8894">
        <v>0</v>
      </c>
      <c r="N8894">
        <v>420</v>
      </c>
      <c r="O8894" t="s">
        <v>3200</v>
      </c>
      <c r="P8894" t="s">
        <v>25</v>
      </c>
      <c r="Q8894">
        <f ca="1">DATEDIF(Data[[#This Row],[Birthdate]],TODAY(),"Y")</f>
        <v>11</v>
      </c>
      <c r="R8894" t="str">
        <f ca="1">IF(Data[[#This Row],[Age]]&lt;=10,"3-10 Years",IF(Data[[#This Row],[Age]]&lt;=15,"11-15 Years",IF(Data[[#This Row],[Age]]&lt;=19,"16-19 Years", "20+ Years")))</f>
        <v>11-15 Years</v>
      </c>
    </row>
    <row r="8895" spans="1:18" x14ac:dyDescent="0.35">
      <c r="A8895" t="s">
        <v>4071</v>
      </c>
      <c r="B8895" s="1">
        <v>45796</v>
      </c>
      <c r="C8895" t="s">
        <v>29</v>
      </c>
      <c r="D8895" t="s">
        <v>18</v>
      </c>
      <c r="E8895" t="s">
        <v>566</v>
      </c>
      <c r="F8895" t="s">
        <v>567</v>
      </c>
      <c r="G8895" t="s">
        <v>87</v>
      </c>
      <c r="H8895" t="s">
        <v>5036</v>
      </c>
      <c r="I8895" s="1">
        <v>41942</v>
      </c>
      <c r="J8895" t="s">
        <v>4017</v>
      </c>
      <c r="K8895">
        <v>0</v>
      </c>
      <c r="L8895">
        <v>0</v>
      </c>
      <c r="M8895">
        <v>0</v>
      </c>
      <c r="N8895">
        <v>420</v>
      </c>
      <c r="O8895" t="s">
        <v>3200</v>
      </c>
      <c r="P8895" t="s">
        <v>25</v>
      </c>
      <c r="Q8895">
        <f ca="1">DATEDIF(Data[[#This Row],[Birthdate]],TODAY(),"Y")</f>
        <v>11</v>
      </c>
      <c r="R8895" t="str">
        <f ca="1">IF(Data[[#This Row],[Age]]&lt;=10,"3-10 Years",IF(Data[[#This Row],[Age]]&lt;=15,"11-15 Years",IF(Data[[#This Row],[Age]]&lt;=19,"16-19 Years", "20+ Years")))</f>
        <v>11-15 Years</v>
      </c>
    </row>
    <row r="8896" spans="1:18" x14ac:dyDescent="0.35">
      <c r="A8896" t="s">
        <v>4080</v>
      </c>
      <c r="B8896" s="1">
        <v>45793</v>
      </c>
      <c r="C8896" t="s">
        <v>29</v>
      </c>
      <c r="D8896" t="s">
        <v>18</v>
      </c>
      <c r="E8896" t="s">
        <v>566</v>
      </c>
      <c r="F8896" t="s">
        <v>567</v>
      </c>
      <c r="G8896" t="s">
        <v>50</v>
      </c>
      <c r="H8896" t="s">
        <v>5036</v>
      </c>
      <c r="I8896" s="1">
        <v>41859</v>
      </c>
      <c r="J8896" t="s">
        <v>810</v>
      </c>
      <c r="K8896">
        <v>439</v>
      </c>
      <c r="L8896">
        <v>439</v>
      </c>
      <c r="M8896">
        <v>0</v>
      </c>
      <c r="N8896">
        <v>420</v>
      </c>
      <c r="O8896" t="s">
        <v>3200</v>
      </c>
      <c r="P8896" t="s">
        <v>25</v>
      </c>
      <c r="Q8896">
        <f ca="1">DATEDIF(Data[[#This Row],[Birthdate]],TODAY(),"Y")</f>
        <v>11</v>
      </c>
      <c r="R8896" t="str">
        <f ca="1">IF(Data[[#This Row],[Age]]&lt;=10,"3-10 Years",IF(Data[[#This Row],[Age]]&lt;=15,"11-15 Years",IF(Data[[#This Row],[Age]]&lt;=19,"16-19 Years", "20+ Years")))</f>
        <v>11-15 Years</v>
      </c>
    </row>
    <row r="8897" spans="1:18" x14ac:dyDescent="0.35">
      <c r="A8897" t="s">
        <v>4081</v>
      </c>
      <c r="B8897" s="1">
        <v>45782</v>
      </c>
      <c r="C8897" t="s">
        <v>150</v>
      </c>
      <c r="D8897" t="s">
        <v>18</v>
      </c>
      <c r="E8897" t="s">
        <v>566</v>
      </c>
      <c r="F8897" t="s">
        <v>567</v>
      </c>
      <c r="G8897" t="s">
        <v>458</v>
      </c>
      <c r="H8897" t="s">
        <v>1083</v>
      </c>
      <c r="I8897" s="1">
        <v>41931</v>
      </c>
      <c r="J8897" t="s">
        <v>4082</v>
      </c>
      <c r="K8897">
        <v>439</v>
      </c>
      <c r="L8897">
        <v>0</v>
      </c>
      <c r="M8897">
        <v>439</v>
      </c>
      <c r="N8897">
        <v>420</v>
      </c>
      <c r="O8897" t="s">
        <v>3200</v>
      </c>
      <c r="P8897" t="s">
        <v>25</v>
      </c>
      <c r="Q8897">
        <f ca="1">DATEDIF(Data[[#This Row],[Birthdate]],TODAY(),"Y")</f>
        <v>11</v>
      </c>
      <c r="R8897" t="str">
        <f ca="1">IF(Data[[#This Row],[Age]]&lt;=10,"3-10 Years",IF(Data[[#This Row],[Age]]&lt;=15,"11-15 Years",IF(Data[[#This Row],[Age]]&lt;=19,"16-19 Years", "20+ Years")))</f>
        <v>11-15 Years</v>
      </c>
    </row>
    <row r="8898" spans="1:18" x14ac:dyDescent="0.35">
      <c r="A8898" t="s">
        <v>2488</v>
      </c>
      <c r="B8898" s="1">
        <v>45782</v>
      </c>
      <c r="C8898" t="s">
        <v>29</v>
      </c>
      <c r="D8898" t="s">
        <v>18</v>
      </c>
      <c r="E8898" t="s">
        <v>566</v>
      </c>
      <c r="F8898" t="s">
        <v>567</v>
      </c>
      <c r="G8898" t="s">
        <v>50</v>
      </c>
      <c r="H8898" t="s">
        <v>5036</v>
      </c>
      <c r="I8898" s="1">
        <v>41627</v>
      </c>
      <c r="J8898" t="s">
        <v>2489</v>
      </c>
      <c r="K8898">
        <v>439</v>
      </c>
      <c r="L8898">
        <v>439</v>
      </c>
      <c r="M8898">
        <v>0</v>
      </c>
      <c r="N8898">
        <v>420</v>
      </c>
      <c r="O8898" t="s">
        <v>3200</v>
      </c>
      <c r="P8898" t="s">
        <v>25</v>
      </c>
      <c r="Q8898">
        <f ca="1">DATEDIF(Data[[#This Row],[Birthdate]],TODAY(),"Y")</f>
        <v>11</v>
      </c>
      <c r="R8898" t="str">
        <f ca="1">IF(Data[[#This Row],[Age]]&lt;=10,"3-10 Years",IF(Data[[#This Row],[Age]]&lt;=15,"11-15 Years",IF(Data[[#This Row],[Age]]&lt;=19,"16-19 Years", "20+ Years")))</f>
        <v>11-15 Years</v>
      </c>
    </row>
    <row r="8899" spans="1:18" x14ac:dyDescent="0.35">
      <c r="A8899" t="s">
        <v>4078</v>
      </c>
      <c r="B8899" s="1">
        <v>45752</v>
      </c>
      <c r="C8899" t="s">
        <v>29</v>
      </c>
      <c r="D8899" t="s">
        <v>18</v>
      </c>
      <c r="E8899" t="s">
        <v>566</v>
      </c>
      <c r="F8899" t="s">
        <v>567</v>
      </c>
      <c r="G8899" t="s">
        <v>50</v>
      </c>
      <c r="H8899" t="s">
        <v>5036</v>
      </c>
      <c r="I8899" s="1">
        <v>41852</v>
      </c>
      <c r="J8899" t="s">
        <v>4079</v>
      </c>
      <c r="K8899">
        <v>439</v>
      </c>
      <c r="L8899">
        <v>439</v>
      </c>
      <c r="M8899">
        <v>0</v>
      </c>
      <c r="N8899">
        <v>420</v>
      </c>
      <c r="O8899" t="s">
        <v>3200</v>
      </c>
      <c r="P8899" t="s">
        <v>25</v>
      </c>
      <c r="Q8899">
        <f ca="1">DATEDIF(Data[[#This Row],[Birthdate]],TODAY(),"Y")</f>
        <v>11</v>
      </c>
      <c r="R8899" t="str">
        <f ca="1">IF(Data[[#This Row],[Age]]&lt;=10,"3-10 Years",IF(Data[[#This Row],[Age]]&lt;=15,"11-15 Years",IF(Data[[#This Row],[Age]]&lt;=19,"16-19 Years", "20+ Years")))</f>
        <v>11-15 Years</v>
      </c>
    </row>
    <row r="8900" spans="1:18" x14ac:dyDescent="0.35">
      <c r="A8900" t="s">
        <v>1685</v>
      </c>
      <c r="B8900" s="1">
        <v>45748</v>
      </c>
      <c r="C8900" t="s">
        <v>29</v>
      </c>
      <c r="D8900" t="s">
        <v>18</v>
      </c>
      <c r="E8900" t="s">
        <v>566</v>
      </c>
      <c r="F8900" t="s">
        <v>567</v>
      </c>
      <c r="G8900" t="s">
        <v>47</v>
      </c>
      <c r="H8900" t="s">
        <v>5036</v>
      </c>
      <c r="I8900" s="1">
        <v>41643</v>
      </c>
      <c r="J8900" t="s">
        <v>743</v>
      </c>
      <c r="K8900">
        <v>396</v>
      </c>
      <c r="L8900">
        <v>396</v>
      </c>
      <c r="M8900">
        <v>0</v>
      </c>
      <c r="N8900">
        <v>379</v>
      </c>
      <c r="O8900" t="s">
        <v>3200</v>
      </c>
      <c r="P8900" t="s">
        <v>152</v>
      </c>
      <c r="Q8900">
        <f ca="1">DATEDIF(Data[[#This Row],[Birthdate]],TODAY(),"Y")</f>
        <v>11</v>
      </c>
      <c r="R8900" t="str">
        <f ca="1">IF(Data[[#This Row],[Age]]&lt;=10,"3-10 Years",IF(Data[[#This Row],[Age]]&lt;=15,"11-15 Years",IF(Data[[#This Row],[Age]]&lt;=19,"16-19 Years", "20+ Years")))</f>
        <v>11-15 Years</v>
      </c>
    </row>
    <row r="8901" spans="1:18" x14ac:dyDescent="0.35">
      <c r="A8901" t="s">
        <v>2185</v>
      </c>
      <c r="B8901" s="1">
        <v>45748</v>
      </c>
      <c r="C8901" t="s">
        <v>29</v>
      </c>
      <c r="D8901" t="s">
        <v>18</v>
      </c>
      <c r="E8901" t="s">
        <v>566</v>
      </c>
      <c r="F8901" t="s">
        <v>567</v>
      </c>
      <c r="G8901" t="s">
        <v>50</v>
      </c>
      <c r="H8901" t="s">
        <v>5036</v>
      </c>
      <c r="I8901" s="1">
        <v>41674</v>
      </c>
      <c r="J8901" t="s">
        <v>2186</v>
      </c>
      <c r="K8901">
        <v>386</v>
      </c>
      <c r="L8901">
        <v>386</v>
      </c>
      <c r="M8901">
        <v>0</v>
      </c>
      <c r="N8901">
        <v>379</v>
      </c>
      <c r="O8901" t="s">
        <v>3200</v>
      </c>
      <c r="P8901" t="s">
        <v>152</v>
      </c>
      <c r="Q8901">
        <f ca="1">DATEDIF(Data[[#This Row],[Birthdate]],TODAY(),"Y")</f>
        <v>11</v>
      </c>
      <c r="R8901" t="str">
        <f ca="1">IF(Data[[#This Row],[Age]]&lt;=10,"3-10 Years",IF(Data[[#This Row],[Age]]&lt;=15,"11-15 Years",IF(Data[[#This Row],[Age]]&lt;=19,"16-19 Years", "20+ Years")))</f>
        <v>11-15 Years</v>
      </c>
    </row>
    <row r="8902" spans="1:18" x14ac:dyDescent="0.35">
      <c r="A8902" t="s">
        <v>2185</v>
      </c>
      <c r="B8902" s="1">
        <v>45748</v>
      </c>
      <c r="C8902" t="s">
        <v>29</v>
      </c>
      <c r="D8902" t="s">
        <v>18</v>
      </c>
      <c r="E8902" t="s">
        <v>566</v>
      </c>
      <c r="F8902" t="s">
        <v>567</v>
      </c>
      <c r="G8902" t="s">
        <v>50</v>
      </c>
      <c r="H8902" t="s">
        <v>5036</v>
      </c>
      <c r="I8902" s="1">
        <v>41674</v>
      </c>
      <c r="J8902" t="s">
        <v>2186</v>
      </c>
      <c r="K8902">
        <v>386</v>
      </c>
      <c r="L8902">
        <v>386</v>
      </c>
      <c r="M8902">
        <v>0</v>
      </c>
      <c r="N8902">
        <v>379</v>
      </c>
      <c r="O8902" t="s">
        <v>3200</v>
      </c>
      <c r="P8902" t="s">
        <v>152</v>
      </c>
      <c r="Q8902">
        <f ca="1">DATEDIF(Data[[#This Row],[Birthdate]],TODAY(),"Y")</f>
        <v>11</v>
      </c>
      <c r="R8902" t="str">
        <f ca="1">IF(Data[[#This Row],[Age]]&lt;=10,"3-10 Years",IF(Data[[#This Row],[Age]]&lt;=15,"11-15 Years",IF(Data[[#This Row],[Age]]&lt;=19,"16-19 Years", "20+ Years")))</f>
        <v>11-15 Years</v>
      </c>
    </row>
    <row r="8903" spans="1:18" x14ac:dyDescent="0.35">
      <c r="A8903" t="s">
        <v>4090</v>
      </c>
      <c r="B8903" s="1">
        <v>45723</v>
      </c>
      <c r="C8903" t="s">
        <v>29</v>
      </c>
      <c r="D8903" t="s">
        <v>18</v>
      </c>
      <c r="E8903" t="s">
        <v>566</v>
      </c>
      <c r="F8903" t="s">
        <v>567</v>
      </c>
      <c r="G8903" t="s">
        <v>458</v>
      </c>
      <c r="H8903" t="s">
        <v>1083</v>
      </c>
      <c r="I8903" s="1">
        <v>41820</v>
      </c>
      <c r="J8903" t="s">
        <v>330</v>
      </c>
      <c r="K8903">
        <v>396</v>
      </c>
      <c r="L8903">
        <v>396</v>
      </c>
      <c r="M8903">
        <v>0</v>
      </c>
      <c r="N8903">
        <v>379</v>
      </c>
      <c r="O8903" t="s">
        <v>3200</v>
      </c>
      <c r="P8903" t="s">
        <v>25</v>
      </c>
      <c r="Q8903">
        <f ca="1">DATEDIF(Data[[#This Row],[Birthdate]],TODAY(),"Y")</f>
        <v>11</v>
      </c>
      <c r="R8903" t="str">
        <f ca="1">IF(Data[[#This Row],[Age]]&lt;=10,"3-10 Years",IF(Data[[#This Row],[Age]]&lt;=15,"11-15 Years",IF(Data[[#This Row],[Age]]&lt;=19,"16-19 Years", "20+ Years")))</f>
        <v>11-15 Years</v>
      </c>
    </row>
    <row r="8904" spans="1:18" x14ac:dyDescent="0.35">
      <c r="A8904" t="s">
        <v>2499</v>
      </c>
      <c r="B8904" s="1">
        <v>45705</v>
      </c>
      <c r="C8904" t="s">
        <v>29</v>
      </c>
      <c r="D8904" t="s">
        <v>18</v>
      </c>
      <c r="E8904" t="s">
        <v>566</v>
      </c>
      <c r="F8904" t="s">
        <v>567</v>
      </c>
      <c r="G8904" t="s">
        <v>50</v>
      </c>
      <c r="H8904" t="s">
        <v>5036</v>
      </c>
      <c r="I8904" s="1">
        <v>41767</v>
      </c>
      <c r="J8904" t="s">
        <v>2498</v>
      </c>
      <c r="K8904">
        <v>396</v>
      </c>
      <c r="L8904">
        <v>396</v>
      </c>
      <c r="M8904">
        <v>0</v>
      </c>
      <c r="N8904">
        <v>379</v>
      </c>
      <c r="O8904" t="s">
        <v>3200</v>
      </c>
      <c r="P8904" t="s">
        <v>25</v>
      </c>
      <c r="Q8904">
        <f ca="1">DATEDIF(Data[[#This Row],[Birthdate]],TODAY(),"Y")</f>
        <v>11</v>
      </c>
      <c r="R8904" t="str">
        <f ca="1">IF(Data[[#This Row],[Age]]&lt;=10,"3-10 Years",IF(Data[[#This Row],[Age]]&lt;=15,"11-15 Years",IF(Data[[#This Row],[Age]]&lt;=19,"16-19 Years", "20+ Years")))</f>
        <v>11-15 Years</v>
      </c>
    </row>
    <row r="8905" spans="1:18" x14ac:dyDescent="0.35">
      <c r="A8905" t="s">
        <v>1895</v>
      </c>
      <c r="B8905" s="1">
        <v>45876</v>
      </c>
      <c r="C8905" t="s">
        <v>29</v>
      </c>
      <c r="D8905" t="s">
        <v>18</v>
      </c>
      <c r="E8905" t="s">
        <v>566</v>
      </c>
      <c r="F8905" t="s">
        <v>567</v>
      </c>
      <c r="G8905" t="s">
        <v>189</v>
      </c>
      <c r="H8905" t="s">
        <v>5036</v>
      </c>
      <c r="I8905" s="1">
        <v>41752</v>
      </c>
      <c r="J8905" t="s">
        <v>1325</v>
      </c>
      <c r="K8905">
        <v>439</v>
      </c>
      <c r="L8905">
        <v>439</v>
      </c>
      <c r="M8905">
        <v>0</v>
      </c>
      <c r="N8905">
        <v>420</v>
      </c>
      <c r="O8905" t="s">
        <v>23</v>
      </c>
      <c r="P8905" t="s">
        <v>152</v>
      </c>
      <c r="Q8905">
        <f ca="1">DATEDIF(Data[[#This Row],[Birthdate]],TODAY(),"Y")</f>
        <v>11</v>
      </c>
      <c r="R8905" t="str">
        <f ca="1">IF(Data[[#This Row],[Age]]&lt;=10,"3-10 Years",IF(Data[[#This Row],[Age]]&lt;=15,"11-15 Years",IF(Data[[#This Row],[Age]]&lt;=19,"16-19 Years", "20+ Years")))</f>
        <v>11-15 Years</v>
      </c>
    </row>
    <row r="8906" spans="1:18" x14ac:dyDescent="0.35">
      <c r="A8906" t="s">
        <v>643</v>
      </c>
      <c r="B8906" s="1">
        <v>45875</v>
      </c>
      <c r="C8906" t="s">
        <v>29</v>
      </c>
      <c r="D8906" t="s">
        <v>18</v>
      </c>
      <c r="E8906" t="s">
        <v>566</v>
      </c>
      <c r="F8906" t="s">
        <v>567</v>
      </c>
      <c r="G8906" t="s">
        <v>50</v>
      </c>
      <c r="H8906" t="s">
        <v>5036</v>
      </c>
      <c r="I8906" s="1">
        <v>41648</v>
      </c>
      <c r="J8906" t="s">
        <v>644</v>
      </c>
      <c r="K8906">
        <v>399</v>
      </c>
      <c r="L8906">
        <v>399</v>
      </c>
      <c r="M8906">
        <v>0</v>
      </c>
      <c r="N8906">
        <v>420</v>
      </c>
      <c r="O8906" t="s">
        <v>23</v>
      </c>
      <c r="P8906" t="s">
        <v>152</v>
      </c>
      <c r="Q8906">
        <f ca="1">DATEDIF(Data[[#This Row],[Birthdate]],TODAY(),"Y")</f>
        <v>11</v>
      </c>
      <c r="R8906" t="str">
        <f ca="1">IF(Data[[#This Row],[Age]]&lt;=10,"3-10 Years",IF(Data[[#This Row],[Age]]&lt;=15,"11-15 Years",IF(Data[[#This Row],[Age]]&lt;=19,"16-19 Years", "20+ Years")))</f>
        <v>11-15 Years</v>
      </c>
    </row>
    <row r="8907" spans="1:18" x14ac:dyDescent="0.35">
      <c r="A8907" t="s">
        <v>737</v>
      </c>
      <c r="B8907" s="1">
        <v>45875</v>
      </c>
      <c r="C8907" t="s">
        <v>29</v>
      </c>
      <c r="D8907" t="s">
        <v>18</v>
      </c>
      <c r="E8907" t="s">
        <v>566</v>
      </c>
      <c r="F8907" t="s">
        <v>567</v>
      </c>
      <c r="G8907" t="s">
        <v>57</v>
      </c>
      <c r="H8907" t="s">
        <v>5036</v>
      </c>
      <c r="I8907" s="1">
        <v>41666</v>
      </c>
      <c r="J8907" t="s">
        <v>738</v>
      </c>
      <c r="K8907">
        <v>395</v>
      </c>
      <c r="L8907">
        <v>395</v>
      </c>
      <c r="M8907">
        <v>0</v>
      </c>
      <c r="N8907">
        <v>420</v>
      </c>
      <c r="O8907" t="s">
        <v>23</v>
      </c>
      <c r="P8907" t="s">
        <v>152</v>
      </c>
      <c r="Q8907">
        <f ca="1">DATEDIF(Data[[#This Row],[Birthdate]],TODAY(),"Y")</f>
        <v>11</v>
      </c>
      <c r="R8907" t="str">
        <f ca="1">IF(Data[[#This Row],[Age]]&lt;=10,"3-10 Years",IF(Data[[#This Row],[Age]]&lt;=15,"11-15 Years",IF(Data[[#This Row],[Age]]&lt;=19,"16-19 Years", "20+ Years")))</f>
        <v>11-15 Years</v>
      </c>
    </row>
    <row r="8908" spans="1:18" x14ac:dyDescent="0.35">
      <c r="A8908" t="s">
        <v>477</v>
      </c>
      <c r="B8908" s="1">
        <v>45874</v>
      </c>
      <c r="C8908" t="s">
        <v>29</v>
      </c>
      <c r="D8908" t="s">
        <v>18</v>
      </c>
      <c r="E8908" t="s">
        <v>566</v>
      </c>
      <c r="F8908" t="s">
        <v>567</v>
      </c>
      <c r="G8908" t="s">
        <v>21</v>
      </c>
      <c r="H8908" t="s">
        <v>5036</v>
      </c>
      <c r="I8908" s="1">
        <v>41680</v>
      </c>
      <c r="J8908" t="s">
        <v>476</v>
      </c>
      <c r="K8908">
        <v>263</v>
      </c>
      <c r="L8908">
        <v>263</v>
      </c>
      <c r="M8908">
        <v>0</v>
      </c>
      <c r="N8908">
        <v>420</v>
      </c>
      <c r="O8908" t="s">
        <v>23</v>
      </c>
      <c r="P8908" t="s">
        <v>152</v>
      </c>
      <c r="Q8908">
        <f ca="1">DATEDIF(Data[[#This Row],[Birthdate]],TODAY(),"Y")</f>
        <v>11</v>
      </c>
      <c r="R8908" t="str">
        <f ca="1">IF(Data[[#This Row],[Age]]&lt;=10,"3-10 Years",IF(Data[[#This Row],[Age]]&lt;=15,"11-15 Years",IF(Data[[#This Row],[Age]]&lt;=19,"16-19 Years", "20+ Years")))</f>
        <v>11-15 Years</v>
      </c>
    </row>
    <row r="8909" spans="1:18" x14ac:dyDescent="0.35">
      <c r="A8909" t="s">
        <v>688</v>
      </c>
      <c r="B8909" s="1">
        <v>45872</v>
      </c>
      <c r="C8909" t="s">
        <v>29</v>
      </c>
      <c r="D8909" t="s">
        <v>18</v>
      </c>
      <c r="E8909" t="s">
        <v>566</v>
      </c>
      <c r="F8909" t="s">
        <v>567</v>
      </c>
      <c r="G8909" t="s">
        <v>458</v>
      </c>
      <c r="H8909" t="s">
        <v>1083</v>
      </c>
      <c r="I8909" s="1">
        <v>41848</v>
      </c>
      <c r="J8909" t="s">
        <v>2395</v>
      </c>
      <c r="K8909">
        <v>439</v>
      </c>
      <c r="L8909">
        <v>439</v>
      </c>
      <c r="M8909">
        <v>0</v>
      </c>
      <c r="N8909">
        <v>420</v>
      </c>
      <c r="O8909" t="s">
        <v>23</v>
      </c>
      <c r="P8909" t="s">
        <v>152</v>
      </c>
      <c r="Q8909">
        <f ca="1">DATEDIF(Data[[#This Row],[Birthdate]],TODAY(),"Y")</f>
        <v>11</v>
      </c>
      <c r="R8909" t="str">
        <f ca="1">IF(Data[[#This Row],[Age]]&lt;=10,"3-10 Years",IF(Data[[#This Row],[Age]]&lt;=15,"11-15 Years",IF(Data[[#This Row],[Age]]&lt;=19,"16-19 Years", "20+ Years")))</f>
        <v>11-15 Years</v>
      </c>
    </row>
    <row r="8910" spans="1:18" x14ac:dyDescent="0.35">
      <c r="A8910" t="s">
        <v>643</v>
      </c>
      <c r="B8910" s="1">
        <v>45870</v>
      </c>
      <c r="C8910" t="s">
        <v>29</v>
      </c>
      <c r="D8910" t="s">
        <v>18</v>
      </c>
      <c r="E8910" t="s">
        <v>566</v>
      </c>
      <c r="F8910" t="s">
        <v>567</v>
      </c>
      <c r="G8910" t="s">
        <v>50</v>
      </c>
      <c r="H8910" t="s">
        <v>5036</v>
      </c>
      <c r="I8910" s="1">
        <v>41648</v>
      </c>
      <c r="J8910" t="s">
        <v>644</v>
      </c>
      <c r="K8910">
        <v>509</v>
      </c>
      <c r="L8910">
        <v>509</v>
      </c>
      <c r="M8910">
        <v>0</v>
      </c>
      <c r="N8910">
        <v>525</v>
      </c>
      <c r="O8910" t="s">
        <v>23</v>
      </c>
      <c r="P8910" t="s">
        <v>152</v>
      </c>
      <c r="Q8910">
        <f ca="1">DATEDIF(Data[[#This Row],[Birthdate]],TODAY(),"Y")</f>
        <v>11</v>
      </c>
      <c r="R8910" t="str">
        <f ca="1">IF(Data[[#This Row],[Age]]&lt;=10,"3-10 Years",IF(Data[[#This Row],[Age]]&lt;=15,"11-15 Years",IF(Data[[#This Row],[Age]]&lt;=19,"16-19 Years", "20+ Years")))</f>
        <v>11-15 Years</v>
      </c>
    </row>
    <row r="8911" spans="1:18" x14ac:dyDescent="0.35">
      <c r="A8911" t="s">
        <v>689</v>
      </c>
      <c r="B8911" s="1">
        <v>45863</v>
      </c>
      <c r="C8911" t="s">
        <v>29</v>
      </c>
      <c r="D8911" t="s">
        <v>18</v>
      </c>
      <c r="E8911" t="s">
        <v>566</v>
      </c>
      <c r="F8911" t="s">
        <v>567</v>
      </c>
      <c r="G8911" t="s">
        <v>189</v>
      </c>
      <c r="H8911" t="s">
        <v>5036</v>
      </c>
      <c r="I8911" s="1">
        <v>41857</v>
      </c>
      <c r="J8911" t="s">
        <v>690</v>
      </c>
      <c r="K8911">
        <v>549</v>
      </c>
      <c r="L8911">
        <v>549</v>
      </c>
      <c r="M8911">
        <v>0</v>
      </c>
      <c r="N8911">
        <v>525</v>
      </c>
      <c r="O8911" t="s">
        <v>23</v>
      </c>
      <c r="P8911" t="s">
        <v>152</v>
      </c>
      <c r="Q8911">
        <f ca="1">DATEDIF(Data[[#This Row],[Birthdate]],TODAY(),"Y")</f>
        <v>11</v>
      </c>
      <c r="R8911" t="str">
        <f ca="1">IF(Data[[#This Row],[Age]]&lt;=10,"3-10 Years",IF(Data[[#This Row],[Age]]&lt;=15,"11-15 Years",IF(Data[[#This Row],[Age]]&lt;=19,"16-19 Years", "20+ Years")))</f>
        <v>11-15 Years</v>
      </c>
    </row>
    <row r="8912" spans="1:18" x14ac:dyDescent="0.35">
      <c r="A8912" t="s">
        <v>4115</v>
      </c>
      <c r="B8912" s="1">
        <v>45862</v>
      </c>
      <c r="C8912" t="s">
        <v>29</v>
      </c>
      <c r="D8912" t="s">
        <v>18</v>
      </c>
      <c r="E8912" t="s">
        <v>566</v>
      </c>
      <c r="F8912" t="s">
        <v>567</v>
      </c>
      <c r="G8912" t="s">
        <v>21</v>
      </c>
      <c r="H8912" t="s">
        <v>5036</v>
      </c>
      <c r="I8912" s="1">
        <v>41882</v>
      </c>
      <c r="J8912" t="s">
        <v>4116</v>
      </c>
      <c r="K8912">
        <v>549</v>
      </c>
      <c r="L8912">
        <v>549</v>
      </c>
      <c r="M8912">
        <v>0</v>
      </c>
      <c r="N8912">
        <v>525</v>
      </c>
      <c r="O8912" t="s">
        <v>23</v>
      </c>
      <c r="P8912" t="s">
        <v>25</v>
      </c>
      <c r="Q8912">
        <f ca="1">DATEDIF(Data[[#This Row],[Birthdate]],TODAY(),"Y")</f>
        <v>11</v>
      </c>
      <c r="R8912" t="str">
        <f ca="1">IF(Data[[#This Row],[Age]]&lt;=10,"3-10 Years",IF(Data[[#This Row],[Age]]&lt;=15,"11-15 Years",IF(Data[[#This Row],[Age]]&lt;=19,"16-19 Years", "20+ Years")))</f>
        <v>11-15 Years</v>
      </c>
    </row>
    <row r="8913" spans="1:18" x14ac:dyDescent="0.35">
      <c r="A8913" t="s">
        <v>732</v>
      </c>
      <c r="B8913" s="1">
        <v>45860</v>
      </c>
      <c r="C8913" t="s">
        <v>29</v>
      </c>
      <c r="D8913" t="s">
        <v>18</v>
      </c>
      <c r="E8913" t="s">
        <v>566</v>
      </c>
      <c r="F8913" t="s">
        <v>567</v>
      </c>
      <c r="G8913" t="s">
        <v>57</v>
      </c>
      <c r="H8913" t="s">
        <v>5036</v>
      </c>
      <c r="I8913" s="1">
        <v>41846</v>
      </c>
      <c r="J8913" t="s">
        <v>733</v>
      </c>
      <c r="K8913">
        <v>529</v>
      </c>
      <c r="L8913">
        <v>529</v>
      </c>
      <c r="M8913">
        <v>0</v>
      </c>
      <c r="N8913">
        <v>525</v>
      </c>
      <c r="O8913" t="s">
        <v>23</v>
      </c>
      <c r="P8913" t="s">
        <v>152</v>
      </c>
      <c r="Q8913">
        <f ca="1">DATEDIF(Data[[#This Row],[Birthdate]],TODAY(),"Y")</f>
        <v>11</v>
      </c>
      <c r="R8913" t="str">
        <f ca="1">IF(Data[[#This Row],[Age]]&lt;=10,"3-10 Years",IF(Data[[#This Row],[Age]]&lt;=15,"11-15 Years",IF(Data[[#This Row],[Age]]&lt;=19,"16-19 Years", "20+ Years")))</f>
        <v>11-15 Years</v>
      </c>
    </row>
    <row r="8914" spans="1:18" x14ac:dyDescent="0.35">
      <c r="A8914" t="s">
        <v>4118</v>
      </c>
      <c r="B8914" s="1">
        <v>45858</v>
      </c>
      <c r="C8914" t="s">
        <v>29</v>
      </c>
      <c r="D8914" t="s">
        <v>18</v>
      </c>
      <c r="E8914" t="s">
        <v>566</v>
      </c>
      <c r="F8914" t="s">
        <v>567</v>
      </c>
      <c r="G8914" t="s">
        <v>84</v>
      </c>
      <c r="H8914" t="s">
        <v>5036</v>
      </c>
      <c r="I8914" s="1">
        <v>41760</v>
      </c>
      <c r="J8914" t="s">
        <v>489</v>
      </c>
      <c r="K8914">
        <v>549</v>
      </c>
      <c r="L8914">
        <v>549</v>
      </c>
      <c r="M8914">
        <v>0</v>
      </c>
      <c r="N8914">
        <v>525</v>
      </c>
      <c r="O8914" t="s">
        <v>23</v>
      </c>
      <c r="P8914" t="s">
        <v>25</v>
      </c>
      <c r="Q8914">
        <f ca="1">DATEDIF(Data[[#This Row],[Birthdate]],TODAY(),"Y")</f>
        <v>11</v>
      </c>
      <c r="R8914" t="str">
        <f ca="1">IF(Data[[#This Row],[Age]]&lt;=10,"3-10 Years",IF(Data[[#This Row],[Age]]&lt;=15,"11-15 Years",IF(Data[[#This Row],[Age]]&lt;=19,"16-19 Years", "20+ Years")))</f>
        <v>11-15 Years</v>
      </c>
    </row>
    <row r="8915" spans="1:18" x14ac:dyDescent="0.35">
      <c r="A8915" t="s">
        <v>3031</v>
      </c>
      <c r="B8915" s="1">
        <v>45856</v>
      </c>
      <c r="C8915" t="s">
        <v>29</v>
      </c>
      <c r="D8915" t="s">
        <v>18</v>
      </c>
      <c r="E8915" t="s">
        <v>566</v>
      </c>
      <c r="F8915" t="s">
        <v>567</v>
      </c>
      <c r="G8915" t="s">
        <v>105</v>
      </c>
      <c r="H8915" t="s">
        <v>5036</v>
      </c>
      <c r="I8915" s="1">
        <v>41830</v>
      </c>
      <c r="J8915" t="s">
        <v>3032</v>
      </c>
      <c r="K8915">
        <v>504</v>
      </c>
      <c r="L8915">
        <v>504</v>
      </c>
      <c r="M8915">
        <v>0</v>
      </c>
      <c r="N8915">
        <v>525</v>
      </c>
      <c r="O8915" t="s">
        <v>23</v>
      </c>
      <c r="P8915" t="s">
        <v>25</v>
      </c>
      <c r="Q8915">
        <f ca="1">DATEDIF(Data[[#This Row],[Birthdate]],TODAY(),"Y")</f>
        <v>11</v>
      </c>
      <c r="R8915" t="str">
        <f ca="1">IF(Data[[#This Row],[Age]]&lt;=10,"3-10 Years",IF(Data[[#This Row],[Age]]&lt;=15,"11-15 Years",IF(Data[[#This Row],[Age]]&lt;=19,"16-19 Years", "20+ Years")))</f>
        <v>11-15 Years</v>
      </c>
    </row>
    <row r="8916" spans="1:18" x14ac:dyDescent="0.35">
      <c r="A8916" t="s">
        <v>4119</v>
      </c>
      <c r="B8916" s="1">
        <v>45850</v>
      </c>
      <c r="C8916" t="s">
        <v>29</v>
      </c>
      <c r="D8916" t="s">
        <v>18</v>
      </c>
      <c r="E8916" t="s">
        <v>566</v>
      </c>
      <c r="F8916" t="s">
        <v>567</v>
      </c>
      <c r="G8916" t="s">
        <v>105</v>
      </c>
      <c r="H8916" t="s">
        <v>5036</v>
      </c>
      <c r="I8916" s="1">
        <v>41948</v>
      </c>
      <c r="J8916" t="s">
        <v>4120</v>
      </c>
      <c r="K8916">
        <v>549</v>
      </c>
      <c r="L8916">
        <v>549</v>
      </c>
      <c r="M8916">
        <v>0</v>
      </c>
      <c r="N8916">
        <v>525</v>
      </c>
      <c r="O8916" t="s">
        <v>23</v>
      </c>
      <c r="P8916" t="s">
        <v>25</v>
      </c>
      <c r="Q8916">
        <f ca="1">DATEDIF(Data[[#This Row],[Birthdate]],TODAY(),"Y")</f>
        <v>11</v>
      </c>
      <c r="R8916" t="str">
        <f ca="1">IF(Data[[#This Row],[Age]]&lt;=10,"3-10 Years",IF(Data[[#This Row],[Age]]&lt;=15,"11-15 Years",IF(Data[[#This Row],[Age]]&lt;=19,"16-19 Years", "20+ Years")))</f>
        <v>11-15 Years</v>
      </c>
    </row>
    <row r="8917" spans="1:18" x14ac:dyDescent="0.35">
      <c r="A8917" t="s">
        <v>1522</v>
      </c>
      <c r="B8917" s="1">
        <v>45840</v>
      </c>
      <c r="C8917" t="s">
        <v>29</v>
      </c>
      <c r="D8917" t="s">
        <v>18</v>
      </c>
      <c r="E8917" t="s">
        <v>566</v>
      </c>
      <c r="F8917" t="s">
        <v>567</v>
      </c>
      <c r="G8917" t="s">
        <v>105</v>
      </c>
      <c r="H8917" t="s">
        <v>5036</v>
      </c>
      <c r="I8917" s="1">
        <v>41929</v>
      </c>
      <c r="J8917" t="s">
        <v>1523</v>
      </c>
      <c r="K8917">
        <v>549</v>
      </c>
      <c r="L8917">
        <v>549</v>
      </c>
      <c r="M8917">
        <v>0</v>
      </c>
      <c r="N8917">
        <v>525</v>
      </c>
      <c r="O8917" t="s">
        <v>23</v>
      </c>
      <c r="P8917" t="s">
        <v>25</v>
      </c>
      <c r="Q8917">
        <f ca="1">DATEDIF(Data[[#This Row],[Birthdate]],TODAY(),"Y")</f>
        <v>11</v>
      </c>
      <c r="R8917" t="str">
        <f ca="1">IF(Data[[#This Row],[Age]]&lt;=10,"3-10 Years",IF(Data[[#This Row],[Age]]&lt;=15,"11-15 Years",IF(Data[[#This Row],[Age]]&lt;=19,"16-19 Years", "20+ Years")))</f>
        <v>11-15 Years</v>
      </c>
    </row>
    <row r="8918" spans="1:18" x14ac:dyDescent="0.35">
      <c r="A8918" t="s">
        <v>2307</v>
      </c>
      <c r="B8918" s="1">
        <v>45839</v>
      </c>
      <c r="C8918" t="s">
        <v>29</v>
      </c>
      <c r="D8918" t="s">
        <v>18</v>
      </c>
      <c r="E8918" t="s">
        <v>566</v>
      </c>
      <c r="F8918" t="s">
        <v>567</v>
      </c>
      <c r="G8918" t="s">
        <v>21</v>
      </c>
      <c r="H8918" t="s">
        <v>5036</v>
      </c>
      <c r="I8918" s="1">
        <v>41668</v>
      </c>
      <c r="J8918" t="s">
        <v>2308</v>
      </c>
      <c r="K8918">
        <v>150</v>
      </c>
      <c r="L8918">
        <v>150</v>
      </c>
      <c r="M8918">
        <v>0</v>
      </c>
      <c r="N8918">
        <v>525</v>
      </c>
      <c r="O8918" t="s">
        <v>23</v>
      </c>
      <c r="P8918" t="s">
        <v>152</v>
      </c>
      <c r="Q8918">
        <f ca="1">DATEDIF(Data[[#This Row],[Birthdate]],TODAY(),"Y")</f>
        <v>11</v>
      </c>
      <c r="R8918" t="str">
        <f ca="1">IF(Data[[#This Row],[Age]]&lt;=10,"3-10 Years",IF(Data[[#This Row],[Age]]&lt;=15,"11-15 Years",IF(Data[[#This Row],[Age]]&lt;=19,"16-19 Years", "20+ Years")))</f>
        <v>11-15 Years</v>
      </c>
    </row>
    <row r="8919" spans="1:18" x14ac:dyDescent="0.35">
      <c r="A8919" t="s">
        <v>2307</v>
      </c>
      <c r="B8919" s="1">
        <v>45839</v>
      </c>
      <c r="C8919" t="s">
        <v>29</v>
      </c>
      <c r="D8919" t="s">
        <v>18</v>
      </c>
      <c r="E8919" t="s">
        <v>566</v>
      </c>
      <c r="F8919" t="s">
        <v>567</v>
      </c>
      <c r="G8919" t="s">
        <v>21</v>
      </c>
      <c r="H8919" t="s">
        <v>5036</v>
      </c>
      <c r="I8919" s="1">
        <v>41668</v>
      </c>
      <c r="J8919" t="s">
        <v>2308</v>
      </c>
      <c r="K8919">
        <v>76</v>
      </c>
      <c r="L8919">
        <v>76</v>
      </c>
      <c r="M8919">
        <v>0</v>
      </c>
      <c r="N8919">
        <v>420</v>
      </c>
      <c r="O8919" t="s">
        <v>23</v>
      </c>
      <c r="P8919" t="s">
        <v>152</v>
      </c>
      <c r="Q8919">
        <f ca="1">DATEDIF(Data[[#This Row],[Birthdate]],TODAY(),"Y")</f>
        <v>11</v>
      </c>
      <c r="R8919" t="str">
        <f ca="1">IF(Data[[#This Row],[Age]]&lt;=10,"3-10 Years",IF(Data[[#This Row],[Age]]&lt;=15,"11-15 Years",IF(Data[[#This Row],[Age]]&lt;=19,"16-19 Years", "20+ Years")))</f>
        <v>11-15 Years</v>
      </c>
    </row>
    <row r="8920" spans="1:18" x14ac:dyDescent="0.35">
      <c r="A8920" t="s">
        <v>3394</v>
      </c>
      <c r="B8920" s="1">
        <v>45837</v>
      </c>
      <c r="C8920" t="s">
        <v>29</v>
      </c>
      <c r="D8920" t="s">
        <v>18</v>
      </c>
      <c r="E8920" t="s">
        <v>566</v>
      </c>
      <c r="F8920" t="s">
        <v>567</v>
      </c>
      <c r="G8920" t="s">
        <v>30</v>
      </c>
      <c r="H8920" t="s">
        <v>5036</v>
      </c>
      <c r="I8920" s="1">
        <v>41672</v>
      </c>
      <c r="J8920" t="s">
        <v>3395</v>
      </c>
      <c r="K8920">
        <v>419</v>
      </c>
      <c r="L8920">
        <v>419</v>
      </c>
      <c r="M8920">
        <v>0</v>
      </c>
      <c r="N8920">
        <v>420</v>
      </c>
      <c r="O8920" t="s">
        <v>23</v>
      </c>
      <c r="P8920" t="s">
        <v>25</v>
      </c>
      <c r="Q8920">
        <f ca="1">DATEDIF(Data[[#This Row],[Birthdate]],TODAY(),"Y")</f>
        <v>11</v>
      </c>
      <c r="R8920" t="str">
        <f ca="1">IF(Data[[#This Row],[Age]]&lt;=10,"3-10 Years",IF(Data[[#This Row],[Age]]&lt;=15,"11-15 Years",IF(Data[[#This Row],[Age]]&lt;=19,"16-19 Years", "20+ Years")))</f>
        <v>11-15 Years</v>
      </c>
    </row>
    <row r="8921" spans="1:18" x14ac:dyDescent="0.35">
      <c r="A8921" t="s">
        <v>643</v>
      </c>
      <c r="B8921" s="1">
        <v>45837</v>
      </c>
      <c r="C8921" t="s">
        <v>29</v>
      </c>
      <c r="D8921" t="s">
        <v>18</v>
      </c>
      <c r="E8921" t="s">
        <v>566</v>
      </c>
      <c r="F8921" t="s">
        <v>567</v>
      </c>
      <c r="G8921" t="s">
        <v>50</v>
      </c>
      <c r="H8921" t="s">
        <v>5036</v>
      </c>
      <c r="I8921" s="1">
        <v>41648</v>
      </c>
      <c r="J8921" t="s">
        <v>644</v>
      </c>
      <c r="K8921">
        <v>419</v>
      </c>
      <c r="L8921">
        <v>419</v>
      </c>
      <c r="M8921">
        <v>0</v>
      </c>
      <c r="N8921">
        <v>420</v>
      </c>
      <c r="O8921" t="s">
        <v>23</v>
      </c>
      <c r="P8921" t="s">
        <v>152</v>
      </c>
      <c r="Q8921">
        <f ca="1">DATEDIF(Data[[#This Row],[Birthdate]],TODAY(),"Y")</f>
        <v>11</v>
      </c>
      <c r="R8921" t="str">
        <f ca="1">IF(Data[[#This Row],[Age]]&lt;=10,"3-10 Years",IF(Data[[#This Row],[Age]]&lt;=15,"11-15 Years",IF(Data[[#This Row],[Age]]&lt;=19,"16-19 Years", "20+ Years")))</f>
        <v>11-15 Years</v>
      </c>
    </row>
    <row r="8922" spans="1:18" x14ac:dyDescent="0.35">
      <c r="A8922" t="s">
        <v>4129</v>
      </c>
      <c r="B8922" s="1">
        <v>45834</v>
      </c>
      <c r="C8922" t="s">
        <v>29</v>
      </c>
      <c r="D8922" t="s">
        <v>18</v>
      </c>
      <c r="E8922" t="s">
        <v>566</v>
      </c>
      <c r="F8922" t="s">
        <v>567</v>
      </c>
      <c r="G8922" t="s">
        <v>30</v>
      </c>
      <c r="H8922" t="s">
        <v>5036</v>
      </c>
      <c r="I8922" s="1">
        <v>41749</v>
      </c>
      <c r="J8922" t="s">
        <v>4130</v>
      </c>
      <c r="K8922">
        <v>419</v>
      </c>
      <c r="L8922">
        <v>419</v>
      </c>
      <c r="M8922">
        <v>0</v>
      </c>
      <c r="N8922">
        <v>420</v>
      </c>
      <c r="O8922" t="s">
        <v>23</v>
      </c>
      <c r="P8922" t="s">
        <v>25</v>
      </c>
      <c r="Q8922">
        <f ca="1">DATEDIF(Data[[#This Row],[Birthdate]],TODAY(),"Y")</f>
        <v>11</v>
      </c>
      <c r="R8922" t="str">
        <f ca="1">IF(Data[[#This Row],[Age]]&lt;=10,"3-10 Years",IF(Data[[#This Row],[Age]]&lt;=15,"11-15 Years",IF(Data[[#This Row],[Age]]&lt;=19,"16-19 Years", "20+ Years")))</f>
        <v>11-15 Years</v>
      </c>
    </row>
    <row r="8923" spans="1:18" x14ac:dyDescent="0.35">
      <c r="A8923" t="s">
        <v>3554</v>
      </c>
      <c r="B8923" s="1">
        <v>45830</v>
      </c>
      <c r="C8923" t="s">
        <v>29</v>
      </c>
      <c r="D8923" t="s">
        <v>18</v>
      </c>
      <c r="E8923" t="s">
        <v>566</v>
      </c>
      <c r="F8923" t="s">
        <v>567</v>
      </c>
      <c r="G8923" t="s">
        <v>189</v>
      </c>
      <c r="H8923" t="s">
        <v>5036</v>
      </c>
      <c r="I8923" s="1">
        <v>41755</v>
      </c>
      <c r="J8923" t="s">
        <v>3395</v>
      </c>
      <c r="K8923">
        <v>549</v>
      </c>
      <c r="L8923">
        <v>549</v>
      </c>
      <c r="M8923">
        <v>0</v>
      </c>
      <c r="N8923">
        <v>525</v>
      </c>
      <c r="O8923" t="s">
        <v>23</v>
      </c>
      <c r="P8923" t="s">
        <v>25</v>
      </c>
      <c r="Q8923">
        <f ca="1">DATEDIF(Data[[#This Row],[Birthdate]],TODAY(),"Y")</f>
        <v>11</v>
      </c>
      <c r="R8923" t="str">
        <f ca="1">IF(Data[[#This Row],[Age]]&lt;=10,"3-10 Years",IF(Data[[#This Row],[Age]]&lt;=15,"11-15 Years",IF(Data[[#This Row],[Age]]&lt;=19,"16-19 Years", "20+ Years")))</f>
        <v>11-15 Years</v>
      </c>
    </row>
    <row r="8924" spans="1:18" x14ac:dyDescent="0.35">
      <c r="A8924" t="s">
        <v>643</v>
      </c>
      <c r="B8924" s="1">
        <v>45830</v>
      </c>
      <c r="C8924" t="s">
        <v>29</v>
      </c>
      <c r="D8924" t="s">
        <v>18</v>
      </c>
      <c r="E8924" t="s">
        <v>566</v>
      </c>
      <c r="F8924" t="s">
        <v>567</v>
      </c>
      <c r="G8924" t="s">
        <v>50</v>
      </c>
      <c r="H8924" t="s">
        <v>5036</v>
      </c>
      <c r="I8924" s="1">
        <v>41648</v>
      </c>
      <c r="J8924" t="s">
        <v>644</v>
      </c>
      <c r="K8924">
        <v>549</v>
      </c>
      <c r="L8924">
        <v>549</v>
      </c>
      <c r="M8924">
        <v>0</v>
      </c>
      <c r="N8924">
        <v>525</v>
      </c>
      <c r="O8924" t="s">
        <v>23</v>
      </c>
      <c r="P8924" t="s">
        <v>152</v>
      </c>
      <c r="Q8924">
        <f ca="1">DATEDIF(Data[[#This Row],[Birthdate]],TODAY(),"Y")</f>
        <v>11</v>
      </c>
      <c r="R8924" t="str">
        <f ca="1">IF(Data[[#This Row],[Age]]&lt;=10,"3-10 Years",IF(Data[[#This Row],[Age]]&lt;=15,"11-15 Years",IF(Data[[#This Row],[Age]]&lt;=19,"16-19 Years", "20+ Years")))</f>
        <v>11-15 Years</v>
      </c>
    </row>
    <row r="8925" spans="1:18" x14ac:dyDescent="0.35">
      <c r="A8925" t="s">
        <v>4081</v>
      </c>
      <c r="B8925" s="1">
        <v>45826</v>
      </c>
      <c r="C8925" t="s">
        <v>29</v>
      </c>
      <c r="D8925" t="s">
        <v>18</v>
      </c>
      <c r="E8925" t="s">
        <v>566</v>
      </c>
      <c r="F8925" t="s">
        <v>567</v>
      </c>
      <c r="G8925" t="s">
        <v>458</v>
      </c>
      <c r="H8925" t="s">
        <v>1083</v>
      </c>
      <c r="I8925" s="1">
        <v>41931</v>
      </c>
      <c r="J8925" t="s">
        <v>4082</v>
      </c>
      <c r="K8925">
        <v>549</v>
      </c>
      <c r="L8925">
        <v>549</v>
      </c>
      <c r="M8925">
        <v>0</v>
      </c>
      <c r="N8925">
        <v>525</v>
      </c>
      <c r="O8925" t="s">
        <v>23</v>
      </c>
      <c r="P8925" t="s">
        <v>25</v>
      </c>
      <c r="Q8925">
        <f ca="1">DATEDIF(Data[[#This Row],[Birthdate]],TODAY(),"Y")</f>
        <v>11</v>
      </c>
      <c r="R8925" t="str">
        <f ca="1">IF(Data[[#This Row],[Age]]&lt;=10,"3-10 Years",IF(Data[[#This Row],[Age]]&lt;=15,"11-15 Years",IF(Data[[#This Row],[Age]]&lt;=19,"16-19 Years", "20+ Years")))</f>
        <v>11-15 Years</v>
      </c>
    </row>
    <row r="8926" spans="1:18" x14ac:dyDescent="0.35">
      <c r="A8926" t="s">
        <v>4134</v>
      </c>
      <c r="B8926" s="1">
        <v>45824</v>
      </c>
      <c r="C8926" t="s">
        <v>29</v>
      </c>
      <c r="D8926" t="s">
        <v>18</v>
      </c>
      <c r="E8926" t="s">
        <v>566</v>
      </c>
      <c r="F8926" t="s">
        <v>567</v>
      </c>
      <c r="G8926" t="s">
        <v>1585</v>
      </c>
      <c r="H8926" t="s">
        <v>1083</v>
      </c>
      <c r="I8926" s="1">
        <v>41659</v>
      </c>
      <c r="J8926" t="s">
        <v>3117</v>
      </c>
      <c r="K8926">
        <v>549</v>
      </c>
      <c r="L8926">
        <v>549</v>
      </c>
      <c r="M8926">
        <v>0</v>
      </c>
      <c r="N8926">
        <v>525</v>
      </c>
      <c r="O8926" t="s">
        <v>23</v>
      </c>
      <c r="P8926" t="s">
        <v>25</v>
      </c>
      <c r="Q8926">
        <f ca="1">DATEDIF(Data[[#This Row],[Birthdate]],TODAY(),"Y")</f>
        <v>11</v>
      </c>
      <c r="R8926" t="str">
        <f ca="1">IF(Data[[#This Row],[Age]]&lt;=10,"3-10 Years",IF(Data[[#This Row],[Age]]&lt;=15,"11-15 Years",IF(Data[[#This Row],[Age]]&lt;=19,"16-19 Years", "20+ Years")))</f>
        <v>11-15 Years</v>
      </c>
    </row>
    <row r="8927" spans="1:18" x14ac:dyDescent="0.35">
      <c r="A8927" t="s">
        <v>3860</v>
      </c>
      <c r="B8927" s="1">
        <v>45822</v>
      </c>
      <c r="C8927" t="s">
        <v>29</v>
      </c>
      <c r="D8927" t="s">
        <v>18</v>
      </c>
      <c r="E8927" t="s">
        <v>566</v>
      </c>
      <c r="F8927" t="s">
        <v>567</v>
      </c>
      <c r="G8927" t="s">
        <v>50</v>
      </c>
      <c r="H8927" t="s">
        <v>5036</v>
      </c>
      <c r="I8927" s="1">
        <v>41675</v>
      </c>
      <c r="J8927" t="s">
        <v>3842</v>
      </c>
      <c r="K8927">
        <v>549</v>
      </c>
      <c r="L8927">
        <v>549</v>
      </c>
      <c r="M8927">
        <v>0</v>
      </c>
      <c r="N8927">
        <v>525</v>
      </c>
      <c r="O8927" t="s">
        <v>23</v>
      </c>
      <c r="P8927" t="s">
        <v>25</v>
      </c>
      <c r="Q8927">
        <f ca="1">DATEDIF(Data[[#This Row],[Birthdate]],TODAY(),"Y")</f>
        <v>11</v>
      </c>
      <c r="R8927" t="str">
        <f ca="1">IF(Data[[#This Row],[Age]]&lt;=10,"3-10 Years",IF(Data[[#This Row],[Age]]&lt;=15,"11-15 Years",IF(Data[[#This Row],[Age]]&lt;=19,"16-19 Years", "20+ Years")))</f>
        <v>11-15 Years</v>
      </c>
    </row>
    <row r="8928" spans="1:18" x14ac:dyDescent="0.35">
      <c r="A8928" t="s">
        <v>4129</v>
      </c>
      <c r="B8928" s="1">
        <v>45797</v>
      </c>
      <c r="C8928" t="s">
        <v>29</v>
      </c>
      <c r="D8928" t="s">
        <v>18</v>
      </c>
      <c r="E8928" t="s">
        <v>566</v>
      </c>
      <c r="F8928" t="s">
        <v>567</v>
      </c>
      <c r="G8928" t="s">
        <v>30</v>
      </c>
      <c r="H8928" t="s">
        <v>5036</v>
      </c>
      <c r="I8928" s="1">
        <v>41749</v>
      </c>
      <c r="J8928" t="s">
        <v>4130</v>
      </c>
      <c r="K8928">
        <v>549</v>
      </c>
      <c r="L8928">
        <v>549</v>
      </c>
      <c r="M8928">
        <v>0</v>
      </c>
      <c r="N8928">
        <v>525</v>
      </c>
      <c r="O8928" t="s">
        <v>23</v>
      </c>
      <c r="P8928" t="s">
        <v>25</v>
      </c>
      <c r="Q8928">
        <f ca="1">DATEDIF(Data[[#This Row],[Birthdate]],TODAY(),"Y")</f>
        <v>11</v>
      </c>
      <c r="R8928" t="str">
        <f ca="1">IF(Data[[#This Row],[Age]]&lt;=10,"3-10 Years",IF(Data[[#This Row],[Age]]&lt;=15,"11-15 Years",IF(Data[[#This Row],[Age]]&lt;=19,"16-19 Years", "20+ Years")))</f>
        <v>11-15 Years</v>
      </c>
    </row>
    <row r="8929" spans="1:18" x14ac:dyDescent="0.35">
      <c r="A8929" t="s">
        <v>732</v>
      </c>
      <c r="B8929" s="1">
        <v>45787</v>
      </c>
      <c r="C8929" t="s">
        <v>29</v>
      </c>
      <c r="D8929" t="s">
        <v>18</v>
      </c>
      <c r="E8929" t="s">
        <v>566</v>
      </c>
      <c r="F8929" t="s">
        <v>567</v>
      </c>
      <c r="G8929" t="s">
        <v>57</v>
      </c>
      <c r="H8929" t="s">
        <v>5036</v>
      </c>
      <c r="I8929" s="1">
        <v>41846</v>
      </c>
      <c r="J8929" t="s">
        <v>733</v>
      </c>
      <c r="K8929">
        <v>439</v>
      </c>
      <c r="L8929">
        <v>439</v>
      </c>
      <c r="M8929">
        <v>0</v>
      </c>
      <c r="N8929">
        <v>420</v>
      </c>
      <c r="O8929" t="s">
        <v>23</v>
      </c>
      <c r="P8929" t="s">
        <v>152</v>
      </c>
      <c r="Q8929">
        <f ca="1">DATEDIF(Data[[#This Row],[Birthdate]],TODAY(),"Y")</f>
        <v>11</v>
      </c>
      <c r="R8929" t="str">
        <f ca="1">IF(Data[[#This Row],[Age]]&lt;=10,"3-10 Years",IF(Data[[#This Row],[Age]]&lt;=15,"11-15 Years",IF(Data[[#This Row],[Age]]&lt;=19,"16-19 Years", "20+ Years")))</f>
        <v>11-15 Years</v>
      </c>
    </row>
    <row r="8930" spans="1:18" x14ac:dyDescent="0.35">
      <c r="A8930" t="s">
        <v>3394</v>
      </c>
      <c r="B8930" s="1">
        <v>45763</v>
      </c>
      <c r="C8930" t="s">
        <v>29</v>
      </c>
      <c r="D8930" t="s">
        <v>18</v>
      </c>
      <c r="E8930" t="s">
        <v>566</v>
      </c>
      <c r="F8930" t="s">
        <v>567</v>
      </c>
      <c r="G8930" t="s">
        <v>30</v>
      </c>
      <c r="H8930" t="s">
        <v>5036</v>
      </c>
      <c r="I8930" s="1">
        <v>41672</v>
      </c>
      <c r="J8930" t="s">
        <v>3395</v>
      </c>
      <c r="K8930">
        <v>549</v>
      </c>
      <c r="L8930">
        <v>549</v>
      </c>
      <c r="M8930">
        <v>0</v>
      </c>
      <c r="N8930">
        <v>525</v>
      </c>
      <c r="O8930" t="s">
        <v>23</v>
      </c>
      <c r="P8930" t="s">
        <v>25</v>
      </c>
      <c r="Q8930">
        <f ca="1">DATEDIF(Data[[#This Row],[Birthdate]],TODAY(),"Y")</f>
        <v>11</v>
      </c>
      <c r="R8930" t="str">
        <f ca="1">IF(Data[[#This Row],[Age]]&lt;=10,"3-10 Years",IF(Data[[#This Row],[Age]]&lt;=15,"11-15 Years",IF(Data[[#This Row],[Age]]&lt;=19,"16-19 Years", "20+ Years")))</f>
        <v>11-15 Years</v>
      </c>
    </row>
    <row r="8931" spans="1:18" x14ac:dyDescent="0.35">
      <c r="A8931" t="s">
        <v>2334</v>
      </c>
      <c r="B8931" s="1">
        <v>45762</v>
      </c>
      <c r="C8931" t="s">
        <v>29</v>
      </c>
      <c r="D8931" t="s">
        <v>18</v>
      </c>
      <c r="E8931" t="s">
        <v>566</v>
      </c>
      <c r="F8931" t="s">
        <v>567</v>
      </c>
      <c r="G8931" t="s">
        <v>375</v>
      </c>
      <c r="H8931" t="s">
        <v>5036</v>
      </c>
      <c r="I8931" s="1">
        <v>41884</v>
      </c>
      <c r="J8931" t="s">
        <v>2335</v>
      </c>
      <c r="K8931">
        <v>529</v>
      </c>
      <c r="L8931">
        <v>529</v>
      </c>
      <c r="M8931">
        <v>0</v>
      </c>
      <c r="N8931">
        <v>525</v>
      </c>
      <c r="O8931" t="s">
        <v>23</v>
      </c>
      <c r="P8931" t="s">
        <v>152</v>
      </c>
      <c r="Q8931">
        <f ca="1">DATEDIF(Data[[#This Row],[Birthdate]],TODAY(),"Y")</f>
        <v>11</v>
      </c>
      <c r="R8931" t="str">
        <f ca="1">IF(Data[[#This Row],[Age]]&lt;=10,"3-10 Years",IF(Data[[#This Row],[Age]]&lt;=15,"11-15 Years",IF(Data[[#This Row],[Age]]&lt;=19,"16-19 Years", "20+ Years")))</f>
        <v>11-15 Years</v>
      </c>
    </row>
    <row r="8932" spans="1:18" x14ac:dyDescent="0.35">
      <c r="A8932" t="s">
        <v>4152</v>
      </c>
      <c r="B8932" s="1">
        <v>45748</v>
      </c>
      <c r="C8932" t="s">
        <v>29</v>
      </c>
      <c r="D8932" t="s">
        <v>18</v>
      </c>
      <c r="E8932" t="s">
        <v>566</v>
      </c>
      <c r="F8932" t="s">
        <v>567</v>
      </c>
      <c r="G8932" t="s">
        <v>189</v>
      </c>
      <c r="H8932" t="s">
        <v>5036</v>
      </c>
      <c r="I8932" s="1">
        <v>41708</v>
      </c>
      <c r="J8932" t="s">
        <v>1525</v>
      </c>
      <c r="K8932">
        <v>476</v>
      </c>
      <c r="L8932">
        <v>476</v>
      </c>
      <c r="M8932">
        <v>0</v>
      </c>
      <c r="N8932">
        <v>479</v>
      </c>
      <c r="O8932" t="s">
        <v>23</v>
      </c>
      <c r="P8932" t="s">
        <v>25</v>
      </c>
      <c r="Q8932">
        <f ca="1">DATEDIF(Data[[#This Row],[Birthdate]],TODAY(),"Y")</f>
        <v>11</v>
      </c>
      <c r="R8932" t="str">
        <f ca="1">IF(Data[[#This Row],[Age]]&lt;=10,"3-10 Years",IF(Data[[#This Row],[Age]]&lt;=15,"11-15 Years",IF(Data[[#This Row],[Age]]&lt;=19,"16-19 Years", "20+ Years")))</f>
        <v>11-15 Years</v>
      </c>
    </row>
    <row r="8933" spans="1:18" x14ac:dyDescent="0.35">
      <c r="A8933" t="s">
        <v>725</v>
      </c>
      <c r="B8933" s="1">
        <v>45748</v>
      </c>
      <c r="C8933" t="s">
        <v>150</v>
      </c>
      <c r="D8933" t="s">
        <v>18</v>
      </c>
      <c r="E8933" t="s">
        <v>566</v>
      </c>
      <c r="F8933" t="s">
        <v>567</v>
      </c>
      <c r="G8933" t="s">
        <v>21</v>
      </c>
      <c r="H8933" t="s">
        <v>5036</v>
      </c>
      <c r="I8933" s="1">
        <v>41743</v>
      </c>
      <c r="J8933" t="s">
        <v>589</v>
      </c>
      <c r="K8933">
        <v>261</v>
      </c>
      <c r="L8933">
        <v>261</v>
      </c>
      <c r="M8933">
        <v>0</v>
      </c>
      <c r="N8933">
        <v>479</v>
      </c>
      <c r="O8933" t="s">
        <v>23</v>
      </c>
      <c r="P8933" t="s">
        <v>152</v>
      </c>
      <c r="Q8933">
        <f ca="1">DATEDIF(Data[[#This Row],[Birthdate]],TODAY(),"Y")</f>
        <v>11</v>
      </c>
      <c r="R8933" t="str">
        <f ca="1">IF(Data[[#This Row],[Age]]&lt;=10,"3-10 Years",IF(Data[[#This Row],[Age]]&lt;=15,"11-15 Years",IF(Data[[#This Row],[Age]]&lt;=19,"16-19 Years", "20+ Years")))</f>
        <v>11-15 Years</v>
      </c>
    </row>
    <row r="8934" spans="1:18" x14ac:dyDescent="0.35">
      <c r="A8934" t="s">
        <v>725</v>
      </c>
      <c r="B8934" s="1">
        <v>45748</v>
      </c>
      <c r="C8934" t="s">
        <v>150</v>
      </c>
      <c r="D8934" t="s">
        <v>18</v>
      </c>
      <c r="E8934" t="s">
        <v>566</v>
      </c>
      <c r="F8934" t="s">
        <v>567</v>
      </c>
      <c r="G8934" t="s">
        <v>21</v>
      </c>
      <c r="H8934" t="s">
        <v>5036</v>
      </c>
      <c r="I8934" s="1">
        <v>41743</v>
      </c>
      <c r="J8934" t="s">
        <v>589</v>
      </c>
      <c r="K8934">
        <v>261</v>
      </c>
      <c r="L8934">
        <v>261</v>
      </c>
      <c r="M8934">
        <v>0</v>
      </c>
      <c r="N8934">
        <v>380</v>
      </c>
      <c r="O8934" t="s">
        <v>23</v>
      </c>
      <c r="P8934" t="s">
        <v>152</v>
      </c>
      <c r="Q8934">
        <f ca="1">DATEDIF(Data[[#This Row],[Birthdate]],TODAY(),"Y")</f>
        <v>11</v>
      </c>
      <c r="R8934" t="str">
        <f ca="1">IF(Data[[#This Row],[Age]]&lt;=10,"3-10 Years",IF(Data[[#This Row],[Age]]&lt;=15,"11-15 Years",IF(Data[[#This Row],[Age]]&lt;=19,"16-19 Years", "20+ Years")))</f>
        <v>11-15 Years</v>
      </c>
    </row>
    <row r="8935" spans="1:18" x14ac:dyDescent="0.35">
      <c r="A8935" t="s">
        <v>725</v>
      </c>
      <c r="B8935" s="1">
        <v>45748</v>
      </c>
      <c r="C8935" t="s">
        <v>150</v>
      </c>
      <c r="D8935" t="s">
        <v>18</v>
      </c>
      <c r="E8935" t="s">
        <v>566</v>
      </c>
      <c r="F8935" t="s">
        <v>567</v>
      </c>
      <c r="G8935" t="s">
        <v>21</v>
      </c>
      <c r="H8935" t="s">
        <v>5036</v>
      </c>
      <c r="I8935" s="1">
        <v>41743</v>
      </c>
      <c r="J8935" t="s">
        <v>589</v>
      </c>
      <c r="K8935">
        <v>261</v>
      </c>
      <c r="L8935">
        <v>0</v>
      </c>
      <c r="M8935">
        <v>261</v>
      </c>
      <c r="N8935">
        <v>479</v>
      </c>
      <c r="O8935" t="s">
        <v>23</v>
      </c>
      <c r="P8935" t="s">
        <v>152</v>
      </c>
      <c r="Q8935">
        <f ca="1">DATEDIF(Data[[#This Row],[Birthdate]],TODAY(),"Y")</f>
        <v>11</v>
      </c>
      <c r="R8935" t="str">
        <f ca="1">IF(Data[[#This Row],[Age]]&lt;=10,"3-10 Years",IF(Data[[#This Row],[Age]]&lt;=15,"11-15 Years",IF(Data[[#This Row],[Age]]&lt;=19,"16-19 Years", "20+ Years")))</f>
        <v>11-15 Years</v>
      </c>
    </row>
    <row r="8936" spans="1:18" x14ac:dyDescent="0.35">
      <c r="A8936" t="s">
        <v>725</v>
      </c>
      <c r="B8936" s="1">
        <v>45748</v>
      </c>
      <c r="C8936" t="s">
        <v>150</v>
      </c>
      <c r="D8936" t="s">
        <v>18</v>
      </c>
      <c r="E8936" t="s">
        <v>566</v>
      </c>
      <c r="F8936" t="s">
        <v>567</v>
      </c>
      <c r="G8936" t="s">
        <v>21</v>
      </c>
      <c r="H8936" t="s">
        <v>5036</v>
      </c>
      <c r="I8936" s="1">
        <v>41743</v>
      </c>
      <c r="J8936" t="s">
        <v>589</v>
      </c>
      <c r="K8936">
        <v>261</v>
      </c>
      <c r="L8936">
        <v>0</v>
      </c>
      <c r="M8936">
        <v>261</v>
      </c>
      <c r="N8936">
        <v>479</v>
      </c>
      <c r="O8936" t="s">
        <v>23</v>
      </c>
      <c r="P8936" t="s">
        <v>152</v>
      </c>
      <c r="Q8936">
        <f ca="1">DATEDIF(Data[[#This Row],[Birthdate]],TODAY(),"Y")</f>
        <v>11</v>
      </c>
      <c r="R8936" t="str">
        <f ca="1">IF(Data[[#This Row],[Age]]&lt;=10,"3-10 Years",IF(Data[[#This Row],[Age]]&lt;=15,"11-15 Years",IF(Data[[#This Row],[Age]]&lt;=19,"16-19 Years", "20+ Years")))</f>
        <v>11-15 Years</v>
      </c>
    </row>
    <row r="8937" spans="1:18" x14ac:dyDescent="0.35">
      <c r="A8937" t="s">
        <v>725</v>
      </c>
      <c r="B8937" s="1">
        <v>45748</v>
      </c>
      <c r="C8937" t="s">
        <v>150</v>
      </c>
      <c r="D8937" t="s">
        <v>18</v>
      </c>
      <c r="E8937" t="s">
        <v>566</v>
      </c>
      <c r="F8937" t="s">
        <v>567</v>
      </c>
      <c r="G8937" t="s">
        <v>21</v>
      </c>
      <c r="H8937" t="s">
        <v>5036</v>
      </c>
      <c r="I8937" s="1">
        <v>41743</v>
      </c>
      <c r="J8937" t="s">
        <v>589</v>
      </c>
      <c r="K8937">
        <v>261</v>
      </c>
      <c r="L8937">
        <v>261</v>
      </c>
      <c r="M8937">
        <v>0</v>
      </c>
      <c r="N8937">
        <v>479</v>
      </c>
      <c r="O8937" t="s">
        <v>23</v>
      </c>
      <c r="P8937" t="s">
        <v>152</v>
      </c>
      <c r="Q8937">
        <f ca="1">DATEDIF(Data[[#This Row],[Birthdate]],TODAY(),"Y")</f>
        <v>11</v>
      </c>
      <c r="R8937" t="str">
        <f ca="1">IF(Data[[#This Row],[Age]]&lt;=10,"3-10 Years",IF(Data[[#This Row],[Age]]&lt;=15,"11-15 Years",IF(Data[[#This Row],[Age]]&lt;=19,"16-19 Years", "20+ Years")))</f>
        <v>11-15 Years</v>
      </c>
    </row>
    <row r="8938" spans="1:18" x14ac:dyDescent="0.35">
      <c r="A8938" t="s">
        <v>725</v>
      </c>
      <c r="B8938" s="1">
        <v>45748</v>
      </c>
      <c r="C8938" t="s">
        <v>150</v>
      </c>
      <c r="D8938" t="s">
        <v>18</v>
      </c>
      <c r="E8938" t="s">
        <v>566</v>
      </c>
      <c r="F8938" t="s">
        <v>567</v>
      </c>
      <c r="G8938" t="s">
        <v>21</v>
      </c>
      <c r="H8938" t="s">
        <v>5036</v>
      </c>
      <c r="I8938" s="1">
        <v>41743</v>
      </c>
      <c r="J8938" t="s">
        <v>589</v>
      </c>
      <c r="K8938">
        <v>261</v>
      </c>
      <c r="L8938">
        <v>261</v>
      </c>
      <c r="M8938">
        <v>0</v>
      </c>
      <c r="N8938">
        <v>479</v>
      </c>
      <c r="O8938" t="s">
        <v>23</v>
      </c>
      <c r="P8938" t="s">
        <v>152</v>
      </c>
      <c r="Q8938">
        <f ca="1">DATEDIF(Data[[#This Row],[Birthdate]],TODAY(),"Y")</f>
        <v>11</v>
      </c>
      <c r="R8938" t="str">
        <f ca="1">IF(Data[[#This Row],[Age]]&lt;=10,"3-10 Years",IF(Data[[#This Row],[Age]]&lt;=15,"11-15 Years",IF(Data[[#This Row],[Age]]&lt;=19,"16-19 Years", "20+ Years")))</f>
        <v>11-15 Years</v>
      </c>
    </row>
    <row r="8939" spans="1:18" x14ac:dyDescent="0.35">
      <c r="A8939" t="s">
        <v>725</v>
      </c>
      <c r="B8939" s="1">
        <v>45748</v>
      </c>
      <c r="C8939" t="s">
        <v>150</v>
      </c>
      <c r="D8939" t="s">
        <v>18</v>
      </c>
      <c r="E8939" t="s">
        <v>566</v>
      </c>
      <c r="F8939" t="s">
        <v>567</v>
      </c>
      <c r="G8939" t="s">
        <v>21</v>
      </c>
      <c r="H8939" t="s">
        <v>5036</v>
      </c>
      <c r="I8939" s="1">
        <v>41743</v>
      </c>
      <c r="J8939" t="s">
        <v>589</v>
      </c>
      <c r="K8939">
        <v>261</v>
      </c>
      <c r="L8939">
        <v>0</v>
      </c>
      <c r="M8939">
        <v>261</v>
      </c>
      <c r="N8939">
        <v>479</v>
      </c>
      <c r="O8939" t="s">
        <v>23</v>
      </c>
      <c r="P8939" t="s">
        <v>152</v>
      </c>
      <c r="Q8939">
        <f ca="1">DATEDIF(Data[[#This Row],[Birthdate]],TODAY(),"Y")</f>
        <v>11</v>
      </c>
      <c r="R8939" t="str">
        <f ca="1">IF(Data[[#This Row],[Age]]&lt;=10,"3-10 Years",IF(Data[[#This Row],[Age]]&lt;=15,"11-15 Years",IF(Data[[#This Row],[Age]]&lt;=19,"16-19 Years", "20+ Years")))</f>
        <v>11-15 Years</v>
      </c>
    </row>
    <row r="8940" spans="1:18" x14ac:dyDescent="0.35">
      <c r="A8940" t="s">
        <v>771</v>
      </c>
      <c r="B8940" s="1">
        <v>45742</v>
      </c>
      <c r="C8940" t="s">
        <v>29</v>
      </c>
      <c r="D8940" t="s">
        <v>18</v>
      </c>
      <c r="E8940" t="s">
        <v>566</v>
      </c>
      <c r="F8940" t="s">
        <v>567</v>
      </c>
      <c r="G8940" t="s">
        <v>21</v>
      </c>
      <c r="H8940" t="s">
        <v>5036</v>
      </c>
      <c r="I8940" s="1">
        <v>41951</v>
      </c>
      <c r="J8940" t="s">
        <v>772</v>
      </c>
      <c r="K8940">
        <v>377</v>
      </c>
      <c r="L8940">
        <v>377</v>
      </c>
      <c r="M8940">
        <v>0</v>
      </c>
      <c r="N8940">
        <v>380</v>
      </c>
      <c r="O8940" t="s">
        <v>23</v>
      </c>
      <c r="P8940" t="s">
        <v>152</v>
      </c>
      <c r="Q8940">
        <f ca="1">DATEDIF(Data[[#This Row],[Birthdate]],TODAY(),"Y")</f>
        <v>11</v>
      </c>
      <c r="R8940" t="str">
        <f ca="1">IF(Data[[#This Row],[Age]]&lt;=10,"3-10 Years",IF(Data[[#This Row],[Age]]&lt;=15,"11-15 Years",IF(Data[[#This Row],[Age]]&lt;=19,"16-19 Years", "20+ Years")))</f>
        <v>11-15 Years</v>
      </c>
    </row>
    <row r="8941" spans="1:18" x14ac:dyDescent="0.35">
      <c r="A8941" t="s">
        <v>771</v>
      </c>
      <c r="B8941" s="1">
        <v>45742</v>
      </c>
      <c r="C8941" t="s">
        <v>29</v>
      </c>
      <c r="D8941" t="s">
        <v>18</v>
      </c>
      <c r="E8941" t="s">
        <v>566</v>
      </c>
      <c r="F8941" t="s">
        <v>567</v>
      </c>
      <c r="G8941" t="s">
        <v>21</v>
      </c>
      <c r="H8941" t="s">
        <v>5036</v>
      </c>
      <c r="I8941" s="1">
        <v>41951</v>
      </c>
      <c r="J8941" t="s">
        <v>772</v>
      </c>
      <c r="K8941">
        <v>481</v>
      </c>
      <c r="L8941">
        <v>481</v>
      </c>
      <c r="M8941">
        <v>0</v>
      </c>
      <c r="N8941">
        <v>479</v>
      </c>
      <c r="O8941" t="s">
        <v>23</v>
      </c>
      <c r="P8941" t="s">
        <v>152</v>
      </c>
      <c r="Q8941">
        <f ca="1">DATEDIF(Data[[#This Row],[Birthdate]],TODAY(),"Y")</f>
        <v>11</v>
      </c>
      <c r="R8941" t="str">
        <f ca="1">IF(Data[[#This Row],[Age]]&lt;=10,"3-10 Years",IF(Data[[#This Row],[Age]]&lt;=15,"11-15 Years",IF(Data[[#This Row],[Age]]&lt;=19,"16-19 Years", "20+ Years")))</f>
        <v>11-15 Years</v>
      </c>
    </row>
    <row r="8942" spans="1:18" x14ac:dyDescent="0.35">
      <c r="A8942" t="s">
        <v>2334</v>
      </c>
      <c r="B8942" s="1">
        <v>45762</v>
      </c>
      <c r="C8942" t="s">
        <v>303</v>
      </c>
      <c r="D8942" t="s">
        <v>18</v>
      </c>
      <c r="E8942" t="s">
        <v>2416</v>
      </c>
      <c r="F8942" t="s">
        <v>4164</v>
      </c>
      <c r="G8942" t="s">
        <v>375</v>
      </c>
      <c r="H8942" t="s">
        <v>5036</v>
      </c>
      <c r="I8942" s="1">
        <v>41884</v>
      </c>
      <c r="J8942" t="s">
        <v>2335</v>
      </c>
      <c r="K8942">
        <v>529</v>
      </c>
      <c r="L8942">
        <v>529</v>
      </c>
      <c r="M8942">
        <v>0</v>
      </c>
      <c r="N8942">
        <v>525</v>
      </c>
      <c r="O8942" t="s">
        <v>23</v>
      </c>
      <c r="P8942" t="s">
        <v>152</v>
      </c>
      <c r="Q8942">
        <f ca="1">DATEDIF(Data[[#This Row],[Birthdate]],TODAY(),"Y")</f>
        <v>11</v>
      </c>
      <c r="R8942" t="str">
        <f ca="1">IF(Data[[#This Row],[Age]]&lt;=10,"3-10 Years",IF(Data[[#This Row],[Age]]&lt;=15,"11-15 Years",IF(Data[[#This Row],[Age]]&lt;=19,"16-19 Years", "20+ Years")))</f>
        <v>11-15 Years</v>
      </c>
    </row>
    <row r="8943" spans="1:18" x14ac:dyDescent="0.35">
      <c r="A8943" t="s">
        <v>4199</v>
      </c>
      <c r="B8943" s="1">
        <v>45713</v>
      </c>
      <c r="C8943" t="s">
        <v>29</v>
      </c>
      <c r="D8943" t="s">
        <v>1631</v>
      </c>
      <c r="E8943" t="s">
        <v>566</v>
      </c>
      <c r="F8943" t="s">
        <v>958</v>
      </c>
      <c r="G8943" t="s">
        <v>30</v>
      </c>
      <c r="H8943" t="s">
        <v>5036</v>
      </c>
      <c r="I8943" s="1">
        <v>41718</v>
      </c>
      <c r="J8943" t="s">
        <v>4200</v>
      </c>
      <c r="K8943">
        <v>68</v>
      </c>
      <c r="L8943">
        <v>68</v>
      </c>
      <c r="M8943">
        <v>0</v>
      </c>
      <c r="N8943">
        <v>65</v>
      </c>
      <c r="O8943" t="s">
        <v>23</v>
      </c>
      <c r="P8943" t="s">
        <v>25</v>
      </c>
      <c r="Q8943">
        <f ca="1">DATEDIF(Data[[#This Row],[Birthdate]],TODAY(),"Y")</f>
        <v>11</v>
      </c>
      <c r="R8943" t="str">
        <f ca="1">IF(Data[[#This Row],[Age]]&lt;=10,"3-10 Years",IF(Data[[#This Row],[Age]]&lt;=15,"11-15 Years",IF(Data[[#This Row],[Age]]&lt;=19,"16-19 Years", "20+ Years")))</f>
        <v>11-15 Years</v>
      </c>
    </row>
    <row r="8944" spans="1:18" x14ac:dyDescent="0.35">
      <c r="A8944" t="s">
        <v>2488</v>
      </c>
      <c r="B8944" s="1">
        <v>45713</v>
      </c>
      <c r="C8944" t="s">
        <v>29</v>
      </c>
      <c r="D8944" t="s">
        <v>1631</v>
      </c>
      <c r="E8944" t="s">
        <v>566</v>
      </c>
      <c r="F8944" t="s">
        <v>958</v>
      </c>
      <c r="G8944" t="s">
        <v>50</v>
      </c>
      <c r="H8944" t="s">
        <v>5036</v>
      </c>
      <c r="I8944" s="1">
        <v>41627</v>
      </c>
      <c r="J8944" t="s">
        <v>2489</v>
      </c>
      <c r="K8944">
        <v>68</v>
      </c>
      <c r="L8944">
        <v>68</v>
      </c>
      <c r="M8944">
        <v>0</v>
      </c>
      <c r="N8944">
        <v>65</v>
      </c>
      <c r="O8944" t="s">
        <v>23</v>
      </c>
      <c r="P8944" t="s">
        <v>25</v>
      </c>
      <c r="Q8944">
        <f ca="1">DATEDIF(Data[[#This Row],[Birthdate]],TODAY(),"Y")</f>
        <v>11</v>
      </c>
      <c r="R8944" t="str">
        <f ca="1">IF(Data[[#This Row],[Age]]&lt;=10,"3-10 Years",IF(Data[[#This Row],[Age]]&lt;=15,"11-15 Years",IF(Data[[#This Row],[Age]]&lt;=19,"16-19 Years", "20+ Years")))</f>
        <v>11-15 Years</v>
      </c>
    </row>
    <row r="8945" spans="1:18" x14ac:dyDescent="0.35">
      <c r="A8945" t="s">
        <v>2499</v>
      </c>
      <c r="B8945" s="1">
        <v>45713</v>
      </c>
      <c r="C8945" t="s">
        <v>29</v>
      </c>
      <c r="D8945" t="s">
        <v>1631</v>
      </c>
      <c r="E8945" t="s">
        <v>566</v>
      </c>
      <c r="F8945" t="s">
        <v>958</v>
      </c>
      <c r="G8945" t="s">
        <v>50</v>
      </c>
      <c r="H8945" t="s">
        <v>5036</v>
      </c>
      <c r="I8945" s="1">
        <v>41767</v>
      </c>
      <c r="J8945" t="s">
        <v>2498</v>
      </c>
      <c r="K8945">
        <v>68</v>
      </c>
      <c r="L8945">
        <v>68</v>
      </c>
      <c r="M8945">
        <v>0</v>
      </c>
      <c r="N8945">
        <v>65</v>
      </c>
      <c r="O8945" t="s">
        <v>23</v>
      </c>
      <c r="P8945" t="s">
        <v>25</v>
      </c>
      <c r="Q8945">
        <f ca="1">DATEDIF(Data[[#This Row],[Birthdate]],TODAY(),"Y")</f>
        <v>11</v>
      </c>
      <c r="R8945" t="str">
        <f ca="1">IF(Data[[#This Row],[Age]]&lt;=10,"3-10 Years",IF(Data[[#This Row],[Age]]&lt;=15,"11-15 Years",IF(Data[[#This Row],[Age]]&lt;=19,"16-19 Years", "20+ Years")))</f>
        <v>11-15 Years</v>
      </c>
    </row>
    <row r="8946" spans="1:18" x14ac:dyDescent="0.35">
      <c r="A8946" t="s">
        <v>3212</v>
      </c>
      <c r="B8946" s="1">
        <v>45713</v>
      </c>
      <c r="C8946" t="s">
        <v>29</v>
      </c>
      <c r="D8946" t="s">
        <v>1631</v>
      </c>
      <c r="E8946" t="s">
        <v>566</v>
      </c>
      <c r="F8946" t="s">
        <v>958</v>
      </c>
      <c r="G8946" t="s">
        <v>50</v>
      </c>
      <c r="H8946" t="s">
        <v>5036</v>
      </c>
      <c r="I8946" s="1">
        <v>41692</v>
      </c>
      <c r="J8946" t="s">
        <v>3213</v>
      </c>
      <c r="K8946">
        <v>68</v>
      </c>
      <c r="L8946">
        <v>68</v>
      </c>
      <c r="M8946">
        <v>0</v>
      </c>
      <c r="N8946">
        <v>65</v>
      </c>
      <c r="O8946" t="s">
        <v>23</v>
      </c>
      <c r="P8946" t="s">
        <v>25</v>
      </c>
      <c r="Q8946">
        <f ca="1">DATEDIF(Data[[#This Row],[Birthdate]],TODAY(),"Y")</f>
        <v>11</v>
      </c>
      <c r="R8946" t="str">
        <f ca="1">IF(Data[[#This Row],[Age]]&lt;=10,"3-10 Years",IF(Data[[#This Row],[Age]]&lt;=15,"11-15 Years",IF(Data[[#This Row],[Age]]&lt;=19,"16-19 Years", "20+ Years")))</f>
        <v>11-15 Years</v>
      </c>
    </row>
    <row r="8947" spans="1:18" x14ac:dyDescent="0.35">
      <c r="A8947" t="s">
        <v>771</v>
      </c>
      <c r="B8947" s="1">
        <v>44559</v>
      </c>
      <c r="C8947" t="s">
        <v>29</v>
      </c>
      <c r="D8947" t="s">
        <v>1631</v>
      </c>
      <c r="E8947" t="s">
        <v>779</v>
      </c>
      <c r="F8947" t="s">
        <v>1194</v>
      </c>
      <c r="G8947" t="s">
        <v>21</v>
      </c>
      <c r="H8947" t="s">
        <v>5036</v>
      </c>
      <c r="I8947" s="1">
        <v>41951</v>
      </c>
      <c r="J8947" t="s">
        <v>772</v>
      </c>
      <c r="K8947">
        <v>308</v>
      </c>
      <c r="L8947">
        <v>308</v>
      </c>
      <c r="M8947">
        <v>0</v>
      </c>
      <c r="N8947">
        <v>419</v>
      </c>
      <c r="O8947" t="s">
        <v>23</v>
      </c>
      <c r="P8947" t="s">
        <v>152</v>
      </c>
      <c r="Q8947">
        <f ca="1">DATEDIF(Data[[#This Row],[Birthdate]],TODAY(),"Y")</f>
        <v>11</v>
      </c>
      <c r="R8947" t="str">
        <f ca="1">IF(Data[[#This Row],[Age]]&lt;=10,"3-10 Years",IF(Data[[#This Row],[Age]]&lt;=15,"11-15 Years",IF(Data[[#This Row],[Age]]&lt;=19,"16-19 Years", "20+ Years")))</f>
        <v>11-15 Years</v>
      </c>
    </row>
    <row r="8948" spans="1:18" x14ac:dyDescent="0.35">
      <c r="A8948" t="s">
        <v>2691</v>
      </c>
      <c r="B8948" s="1">
        <v>44513</v>
      </c>
      <c r="C8948" t="s">
        <v>29</v>
      </c>
      <c r="D8948" t="s">
        <v>1631</v>
      </c>
      <c r="E8948" t="s">
        <v>779</v>
      </c>
      <c r="F8948" t="s">
        <v>1194</v>
      </c>
      <c r="G8948" t="s">
        <v>90</v>
      </c>
      <c r="H8948" t="s">
        <v>1083</v>
      </c>
      <c r="I8948" s="1">
        <v>41738</v>
      </c>
      <c r="J8948" t="s">
        <v>91</v>
      </c>
      <c r="K8948">
        <v>100</v>
      </c>
      <c r="L8948">
        <v>100</v>
      </c>
      <c r="M8948">
        <v>0</v>
      </c>
      <c r="N8948">
        <v>394</v>
      </c>
      <c r="O8948" t="s">
        <v>23</v>
      </c>
      <c r="P8948" t="s">
        <v>25</v>
      </c>
      <c r="Q8948">
        <f ca="1">DATEDIF(Data[[#This Row],[Birthdate]],TODAY(),"Y")</f>
        <v>11</v>
      </c>
      <c r="R8948" t="str">
        <f ca="1">IF(Data[[#This Row],[Age]]&lt;=10,"3-10 Years",IF(Data[[#This Row],[Age]]&lt;=15,"11-15 Years",IF(Data[[#This Row],[Age]]&lt;=19,"16-19 Years", "20+ Years")))</f>
        <v>11-15 Years</v>
      </c>
    </row>
    <row r="8949" spans="1:18" x14ac:dyDescent="0.35">
      <c r="A8949" t="s">
        <v>4167</v>
      </c>
      <c r="B8949" s="1">
        <v>44241</v>
      </c>
      <c r="C8949" t="s">
        <v>29</v>
      </c>
      <c r="D8949" t="s">
        <v>1631</v>
      </c>
      <c r="E8949" t="s">
        <v>566</v>
      </c>
      <c r="F8949" t="s">
        <v>958</v>
      </c>
      <c r="G8949" t="s">
        <v>189</v>
      </c>
      <c r="H8949" t="s">
        <v>5036</v>
      </c>
      <c r="I8949" s="1">
        <v>41646</v>
      </c>
      <c r="J8949" t="s">
        <v>4168</v>
      </c>
      <c r="K8949">
        <v>120</v>
      </c>
      <c r="L8949">
        <v>120</v>
      </c>
      <c r="M8949">
        <v>0</v>
      </c>
      <c r="N8949">
        <v>120</v>
      </c>
      <c r="O8949" t="s">
        <v>23</v>
      </c>
      <c r="P8949" t="s">
        <v>25</v>
      </c>
      <c r="Q8949">
        <f ca="1">DATEDIF(Data[[#This Row],[Birthdate]],TODAY(),"Y")</f>
        <v>11</v>
      </c>
      <c r="R8949" t="str">
        <f ca="1">IF(Data[[#This Row],[Age]]&lt;=10,"3-10 Years",IF(Data[[#This Row],[Age]]&lt;=15,"11-15 Years",IF(Data[[#This Row],[Age]]&lt;=19,"16-19 Years", "20+ Years")))</f>
        <v>11-15 Years</v>
      </c>
    </row>
    <row r="8950" spans="1:18" x14ac:dyDescent="0.35">
      <c r="A8950" t="s">
        <v>1386</v>
      </c>
      <c r="B8950" s="1">
        <v>44930</v>
      </c>
      <c r="C8950" t="s">
        <v>29</v>
      </c>
      <c r="D8950" t="s">
        <v>1631</v>
      </c>
      <c r="E8950" t="s">
        <v>539</v>
      </c>
      <c r="F8950" t="s">
        <v>1158</v>
      </c>
      <c r="G8950" t="s">
        <v>50</v>
      </c>
      <c r="H8950" t="s">
        <v>5036</v>
      </c>
      <c r="I8950" s="1">
        <v>41965</v>
      </c>
      <c r="J8950" t="s">
        <v>1387</v>
      </c>
      <c r="K8950">
        <v>0</v>
      </c>
      <c r="L8950">
        <v>0</v>
      </c>
      <c r="M8950">
        <v>0</v>
      </c>
      <c r="N8950">
        <v>499</v>
      </c>
      <c r="O8950" t="s">
        <v>1062</v>
      </c>
      <c r="P8950" t="s">
        <v>25</v>
      </c>
      <c r="Q8950">
        <f ca="1">DATEDIF(Data[[#This Row],[Birthdate]],TODAY(),"Y")</f>
        <v>11</v>
      </c>
      <c r="R8950" t="str">
        <f ca="1">IF(Data[[#This Row],[Age]]&lt;=10,"3-10 Years",IF(Data[[#This Row],[Age]]&lt;=15,"11-15 Years",IF(Data[[#This Row],[Age]]&lt;=19,"16-19 Years", "20+ Years")))</f>
        <v>11-15 Years</v>
      </c>
    </row>
    <row r="8951" spans="1:18" x14ac:dyDescent="0.35">
      <c r="A8951" t="s">
        <v>771</v>
      </c>
      <c r="B8951" s="1">
        <v>44916</v>
      </c>
      <c r="C8951" t="s">
        <v>29</v>
      </c>
      <c r="D8951" t="s">
        <v>1631</v>
      </c>
      <c r="E8951" t="s">
        <v>539</v>
      </c>
      <c r="F8951" t="s">
        <v>1158</v>
      </c>
      <c r="G8951" t="s">
        <v>21</v>
      </c>
      <c r="H8951" t="s">
        <v>5036</v>
      </c>
      <c r="I8951" s="1">
        <v>41951</v>
      </c>
      <c r="J8951" t="s">
        <v>772</v>
      </c>
      <c r="K8951">
        <v>309</v>
      </c>
      <c r="L8951">
        <v>309</v>
      </c>
      <c r="M8951">
        <v>0</v>
      </c>
      <c r="N8951">
        <v>300</v>
      </c>
      <c r="O8951" t="s">
        <v>1062</v>
      </c>
      <c r="P8951" t="s">
        <v>152</v>
      </c>
      <c r="Q8951">
        <f ca="1">DATEDIF(Data[[#This Row],[Birthdate]],TODAY(),"Y")</f>
        <v>11</v>
      </c>
      <c r="R8951" t="str">
        <f ca="1">IF(Data[[#This Row],[Age]]&lt;=10,"3-10 Years",IF(Data[[#This Row],[Age]]&lt;=15,"11-15 Years",IF(Data[[#This Row],[Age]]&lt;=19,"16-19 Years", "20+ Years")))</f>
        <v>11-15 Years</v>
      </c>
    </row>
    <row r="8952" spans="1:18" x14ac:dyDescent="0.35">
      <c r="A8952" t="s">
        <v>2185</v>
      </c>
      <c r="B8952" s="1">
        <v>44905</v>
      </c>
      <c r="C8952" t="s">
        <v>29</v>
      </c>
      <c r="D8952" t="s">
        <v>1631</v>
      </c>
      <c r="E8952" t="s">
        <v>539</v>
      </c>
      <c r="F8952" t="s">
        <v>1158</v>
      </c>
      <c r="G8952" t="s">
        <v>50</v>
      </c>
      <c r="H8952" t="s">
        <v>5036</v>
      </c>
      <c r="I8952" s="1">
        <v>41674</v>
      </c>
      <c r="J8952" t="s">
        <v>2186</v>
      </c>
      <c r="K8952">
        <v>514</v>
      </c>
      <c r="L8952">
        <v>514</v>
      </c>
      <c r="M8952">
        <v>0</v>
      </c>
      <c r="N8952">
        <v>499</v>
      </c>
      <c r="O8952" t="s">
        <v>1062</v>
      </c>
      <c r="P8952" t="s">
        <v>152</v>
      </c>
      <c r="Q8952">
        <f ca="1">DATEDIF(Data[[#This Row],[Birthdate]],TODAY(),"Y")</f>
        <v>11</v>
      </c>
      <c r="R8952" t="str">
        <f ca="1">IF(Data[[#This Row],[Age]]&lt;=10,"3-10 Years",IF(Data[[#This Row],[Age]]&lt;=15,"11-15 Years",IF(Data[[#This Row],[Age]]&lt;=19,"16-19 Years", "20+ Years")))</f>
        <v>11-15 Years</v>
      </c>
    </row>
    <row r="8953" spans="1:18" x14ac:dyDescent="0.35">
      <c r="A8953" t="s">
        <v>643</v>
      </c>
      <c r="B8953" s="1">
        <v>44886</v>
      </c>
      <c r="C8953" t="s">
        <v>29</v>
      </c>
      <c r="D8953" t="s">
        <v>1631</v>
      </c>
      <c r="E8953" t="s">
        <v>539</v>
      </c>
      <c r="F8953" t="s">
        <v>1158</v>
      </c>
      <c r="G8953" t="s">
        <v>50</v>
      </c>
      <c r="H8953" t="s">
        <v>5036</v>
      </c>
      <c r="I8953" s="1">
        <v>41648</v>
      </c>
      <c r="J8953" t="s">
        <v>644</v>
      </c>
      <c r="K8953">
        <v>309</v>
      </c>
      <c r="L8953">
        <v>309</v>
      </c>
      <c r="M8953">
        <v>0</v>
      </c>
      <c r="N8953">
        <v>300</v>
      </c>
      <c r="O8953" t="s">
        <v>1062</v>
      </c>
      <c r="P8953" t="s">
        <v>152</v>
      </c>
      <c r="Q8953">
        <f ca="1">DATEDIF(Data[[#This Row],[Birthdate]],TODAY(),"Y")</f>
        <v>11</v>
      </c>
      <c r="R8953" t="str">
        <f ca="1">IF(Data[[#This Row],[Age]]&lt;=10,"3-10 Years",IF(Data[[#This Row],[Age]]&lt;=15,"11-15 Years",IF(Data[[#This Row],[Age]]&lt;=19,"16-19 Years", "20+ Years")))</f>
        <v>11-15 Years</v>
      </c>
    </row>
    <row r="8954" spans="1:18" x14ac:dyDescent="0.35">
      <c r="A8954" t="s">
        <v>1180</v>
      </c>
      <c r="B8954" s="1">
        <v>44881</v>
      </c>
      <c r="C8954" t="s">
        <v>29</v>
      </c>
      <c r="D8954" t="s">
        <v>1631</v>
      </c>
      <c r="E8954" t="s">
        <v>539</v>
      </c>
      <c r="F8954" t="s">
        <v>1158</v>
      </c>
      <c r="G8954" t="s">
        <v>50</v>
      </c>
      <c r="H8954" t="s">
        <v>5036</v>
      </c>
      <c r="I8954" s="1">
        <v>41678</v>
      </c>
      <c r="J8954" t="s">
        <v>1181</v>
      </c>
      <c r="K8954">
        <v>309</v>
      </c>
      <c r="L8954">
        <v>309</v>
      </c>
      <c r="M8954">
        <v>0</v>
      </c>
      <c r="N8954">
        <v>300</v>
      </c>
      <c r="O8954" t="s">
        <v>1062</v>
      </c>
      <c r="P8954" t="s">
        <v>25</v>
      </c>
      <c r="Q8954">
        <f ca="1">DATEDIF(Data[[#This Row],[Birthdate]],TODAY(),"Y")</f>
        <v>11</v>
      </c>
      <c r="R8954" t="str">
        <f ca="1">IF(Data[[#This Row],[Age]]&lt;=10,"3-10 Years",IF(Data[[#This Row],[Age]]&lt;=15,"11-15 Years",IF(Data[[#This Row],[Age]]&lt;=19,"16-19 Years", "20+ Years")))</f>
        <v>11-15 Years</v>
      </c>
    </row>
    <row r="8955" spans="1:18" x14ac:dyDescent="0.35">
      <c r="A8955" t="s">
        <v>1110</v>
      </c>
      <c r="B8955" s="1">
        <v>44880</v>
      </c>
      <c r="C8955" t="s">
        <v>29</v>
      </c>
      <c r="D8955" t="s">
        <v>1631</v>
      </c>
      <c r="E8955" t="s">
        <v>539</v>
      </c>
      <c r="F8955" t="s">
        <v>1158</v>
      </c>
      <c r="G8955" t="s">
        <v>50</v>
      </c>
      <c r="H8955" t="s">
        <v>5036</v>
      </c>
      <c r="I8955" s="1">
        <v>41802</v>
      </c>
      <c r="J8955" t="s">
        <v>1111</v>
      </c>
      <c r="K8955">
        <v>309</v>
      </c>
      <c r="L8955">
        <v>309</v>
      </c>
      <c r="M8955">
        <v>0</v>
      </c>
      <c r="N8955">
        <v>300</v>
      </c>
      <c r="O8955" t="s">
        <v>1062</v>
      </c>
      <c r="P8955" t="s">
        <v>25</v>
      </c>
      <c r="Q8955">
        <f ca="1">DATEDIF(Data[[#This Row],[Birthdate]],TODAY(),"Y")</f>
        <v>11</v>
      </c>
      <c r="R8955" t="str">
        <f ca="1">IF(Data[[#This Row],[Age]]&lt;=10,"3-10 Years",IF(Data[[#This Row],[Age]]&lt;=15,"11-15 Years",IF(Data[[#This Row],[Age]]&lt;=19,"16-19 Years", "20+ Years")))</f>
        <v>11-15 Years</v>
      </c>
    </row>
    <row r="8956" spans="1:18" x14ac:dyDescent="0.35">
      <c r="A8956" t="s">
        <v>2864</v>
      </c>
      <c r="B8956" s="1">
        <v>44880</v>
      </c>
      <c r="C8956" t="s">
        <v>29</v>
      </c>
      <c r="D8956" t="s">
        <v>1631</v>
      </c>
      <c r="E8956" t="s">
        <v>539</v>
      </c>
      <c r="F8956" t="s">
        <v>1158</v>
      </c>
      <c r="G8956" t="s">
        <v>50</v>
      </c>
      <c r="H8956" t="s">
        <v>5036</v>
      </c>
      <c r="I8956" s="1">
        <v>41764</v>
      </c>
      <c r="J8956" t="s">
        <v>1985</v>
      </c>
      <c r="K8956">
        <v>309</v>
      </c>
      <c r="L8956">
        <v>309</v>
      </c>
      <c r="M8956">
        <v>0</v>
      </c>
      <c r="N8956">
        <v>300</v>
      </c>
      <c r="O8956" t="s">
        <v>1062</v>
      </c>
      <c r="P8956" t="s">
        <v>25</v>
      </c>
      <c r="Q8956">
        <f ca="1">DATEDIF(Data[[#This Row],[Birthdate]],TODAY(),"Y")</f>
        <v>11</v>
      </c>
      <c r="R8956" t="str">
        <f ca="1">IF(Data[[#This Row],[Age]]&lt;=10,"3-10 Years",IF(Data[[#This Row],[Age]]&lt;=15,"11-15 Years",IF(Data[[#This Row],[Age]]&lt;=19,"16-19 Years", "20+ Years")))</f>
        <v>11-15 Years</v>
      </c>
    </row>
    <row r="8957" spans="1:18" x14ac:dyDescent="0.35">
      <c r="A8957" t="s">
        <v>1182</v>
      </c>
      <c r="B8957" s="1">
        <v>44880</v>
      </c>
      <c r="C8957" t="s">
        <v>29</v>
      </c>
      <c r="D8957" t="s">
        <v>1631</v>
      </c>
      <c r="E8957" t="s">
        <v>539</v>
      </c>
      <c r="F8957" t="s">
        <v>1158</v>
      </c>
      <c r="G8957" t="s">
        <v>50</v>
      </c>
      <c r="H8957" t="s">
        <v>5036</v>
      </c>
      <c r="I8957" s="1">
        <v>41863</v>
      </c>
      <c r="J8957" t="s">
        <v>1183</v>
      </c>
      <c r="K8957">
        <v>309</v>
      </c>
      <c r="L8957">
        <v>309</v>
      </c>
      <c r="M8957">
        <v>0</v>
      </c>
      <c r="N8957">
        <v>300</v>
      </c>
      <c r="O8957" t="s">
        <v>1062</v>
      </c>
      <c r="P8957" t="s">
        <v>25</v>
      </c>
      <c r="Q8957">
        <f ca="1">DATEDIF(Data[[#This Row],[Birthdate]],TODAY(),"Y")</f>
        <v>11</v>
      </c>
      <c r="R8957" t="str">
        <f ca="1">IF(Data[[#This Row],[Age]]&lt;=10,"3-10 Years",IF(Data[[#This Row],[Age]]&lt;=15,"11-15 Years",IF(Data[[#This Row],[Age]]&lt;=19,"16-19 Years", "20+ Years")))</f>
        <v>11-15 Years</v>
      </c>
    </row>
    <row r="8958" spans="1:18" x14ac:dyDescent="0.35">
      <c r="A8958" t="s">
        <v>4239</v>
      </c>
      <c r="B8958" s="1">
        <v>44869</v>
      </c>
      <c r="C8958" t="s">
        <v>29</v>
      </c>
      <c r="D8958" t="s">
        <v>1631</v>
      </c>
      <c r="E8958" t="s">
        <v>539</v>
      </c>
      <c r="F8958" t="s">
        <v>1158</v>
      </c>
      <c r="G8958" t="s">
        <v>50</v>
      </c>
      <c r="H8958" t="s">
        <v>5036</v>
      </c>
      <c r="I8958" s="1">
        <v>41938</v>
      </c>
      <c r="J8958" t="s">
        <v>4240</v>
      </c>
      <c r="K8958">
        <v>250</v>
      </c>
      <c r="L8958">
        <v>250</v>
      </c>
      <c r="M8958">
        <v>0</v>
      </c>
      <c r="N8958">
        <v>499</v>
      </c>
      <c r="O8958" t="s">
        <v>1062</v>
      </c>
      <c r="P8958" t="s">
        <v>25</v>
      </c>
      <c r="Q8958">
        <f ca="1">DATEDIF(Data[[#This Row],[Birthdate]],TODAY(),"Y")</f>
        <v>11</v>
      </c>
      <c r="R8958" t="str">
        <f ca="1">IF(Data[[#This Row],[Age]]&lt;=10,"3-10 Years",IF(Data[[#This Row],[Age]]&lt;=15,"11-15 Years",IF(Data[[#This Row],[Age]]&lt;=19,"16-19 Years", "20+ Years")))</f>
        <v>11-15 Years</v>
      </c>
    </row>
    <row r="8959" spans="1:18" x14ac:dyDescent="0.35">
      <c r="A8959" t="s">
        <v>1108</v>
      </c>
      <c r="B8959" s="1">
        <v>44858</v>
      </c>
      <c r="C8959" t="s">
        <v>29</v>
      </c>
      <c r="D8959" t="s">
        <v>1631</v>
      </c>
      <c r="E8959" t="s">
        <v>539</v>
      </c>
      <c r="F8959" t="s">
        <v>1158</v>
      </c>
      <c r="G8959" t="s">
        <v>189</v>
      </c>
      <c r="H8959" t="s">
        <v>5036</v>
      </c>
      <c r="I8959" s="1">
        <v>41814</v>
      </c>
      <c r="J8959" t="s">
        <v>1109</v>
      </c>
      <c r="K8959">
        <v>514</v>
      </c>
      <c r="L8959">
        <v>514</v>
      </c>
      <c r="M8959">
        <v>0</v>
      </c>
      <c r="N8959">
        <v>499</v>
      </c>
      <c r="O8959" t="s">
        <v>1062</v>
      </c>
      <c r="P8959" t="s">
        <v>152</v>
      </c>
      <c r="Q8959">
        <f ca="1">DATEDIF(Data[[#This Row],[Birthdate]],TODAY(),"Y")</f>
        <v>11</v>
      </c>
      <c r="R8959" t="str">
        <f ca="1">IF(Data[[#This Row],[Age]]&lt;=10,"3-10 Years",IF(Data[[#This Row],[Age]]&lt;=15,"11-15 Years",IF(Data[[#This Row],[Age]]&lt;=19,"16-19 Years", "20+ Years")))</f>
        <v>11-15 Years</v>
      </c>
    </row>
    <row r="8960" spans="1:18" x14ac:dyDescent="0.35">
      <c r="A8960" t="s">
        <v>1393</v>
      </c>
      <c r="B8960" s="1">
        <v>44913</v>
      </c>
      <c r="C8960" t="s">
        <v>29</v>
      </c>
      <c r="D8960" t="s">
        <v>1631</v>
      </c>
      <c r="E8960" t="s">
        <v>5008</v>
      </c>
      <c r="F8960" t="s">
        <v>5006</v>
      </c>
      <c r="G8960" t="s">
        <v>50</v>
      </c>
      <c r="H8960" t="s">
        <v>5036</v>
      </c>
      <c r="I8960" s="1">
        <v>41840</v>
      </c>
      <c r="J8960" t="s">
        <v>1394</v>
      </c>
      <c r="K8960">
        <v>388</v>
      </c>
      <c r="L8960">
        <v>388</v>
      </c>
      <c r="M8960">
        <v>0</v>
      </c>
      <c r="N8960">
        <v>375</v>
      </c>
      <c r="O8960" t="s">
        <v>23</v>
      </c>
      <c r="P8960" t="s">
        <v>25</v>
      </c>
      <c r="Q8960">
        <f ca="1">DATEDIF(Data[[#This Row],[Birthdate]],TODAY(),"Y")</f>
        <v>11</v>
      </c>
      <c r="R8960" t="str">
        <f ca="1">IF(Data[[#This Row],[Age]]&lt;=10,"3-10 Years",IF(Data[[#This Row],[Age]]&lt;=15,"11-15 Years",IF(Data[[#This Row],[Age]]&lt;=19,"16-19 Years", "20+ Years")))</f>
        <v>11-15 Years</v>
      </c>
    </row>
    <row r="8961" spans="1:18" x14ac:dyDescent="0.35">
      <c r="A8961" t="s">
        <v>1110</v>
      </c>
      <c r="B8961" s="1">
        <v>44913</v>
      </c>
      <c r="C8961" t="s">
        <v>29</v>
      </c>
      <c r="D8961" t="s">
        <v>1631</v>
      </c>
      <c r="E8961" t="s">
        <v>5008</v>
      </c>
      <c r="F8961" t="s">
        <v>5006</v>
      </c>
      <c r="G8961" t="s">
        <v>50</v>
      </c>
      <c r="H8961" t="s">
        <v>5036</v>
      </c>
      <c r="I8961" s="1">
        <v>41802</v>
      </c>
      <c r="J8961" t="s">
        <v>1111</v>
      </c>
      <c r="K8961">
        <v>104</v>
      </c>
      <c r="L8961">
        <v>104</v>
      </c>
      <c r="M8961">
        <v>0</v>
      </c>
      <c r="N8961">
        <v>100</v>
      </c>
      <c r="O8961" t="s">
        <v>23</v>
      </c>
      <c r="P8961" t="s">
        <v>25</v>
      </c>
      <c r="Q8961">
        <f ca="1">DATEDIF(Data[[#This Row],[Birthdate]],TODAY(),"Y")</f>
        <v>11</v>
      </c>
      <c r="R8961" t="str">
        <f ca="1">IF(Data[[#This Row],[Age]]&lt;=10,"3-10 Years",IF(Data[[#This Row],[Age]]&lt;=15,"11-15 Years",IF(Data[[#This Row],[Age]]&lt;=19,"16-19 Years", "20+ Years")))</f>
        <v>11-15 Years</v>
      </c>
    </row>
    <row r="8962" spans="1:18" x14ac:dyDescent="0.35">
      <c r="A8962" t="s">
        <v>1110</v>
      </c>
      <c r="B8962" s="1">
        <v>44913</v>
      </c>
      <c r="C8962" t="s">
        <v>29</v>
      </c>
      <c r="D8962" t="s">
        <v>1631</v>
      </c>
      <c r="E8962" t="s">
        <v>5008</v>
      </c>
      <c r="F8962" t="s">
        <v>5006</v>
      </c>
      <c r="G8962" t="s">
        <v>50</v>
      </c>
      <c r="H8962" t="s">
        <v>5036</v>
      </c>
      <c r="I8962" s="1">
        <v>41802</v>
      </c>
      <c r="J8962" t="s">
        <v>1111</v>
      </c>
      <c r="K8962">
        <v>104</v>
      </c>
      <c r="L8962">
        <v>104</v>
      </c>
      <c r="M8962">
        <v>0</v>
      </c>
      <c r="N8962">
        <v>100</v>
      </c>
      <c r="O8962" t="s">
        <v>23</v>
      </c>
      <c r="P8962" t="s">
        <v>25</v>
      </c>
      <c r="Q8962">
        <f ca="1">DATEDIF(Data[[#This Row],[Birthdate]],TODAY(),"Y")</f>
        <v>11</v>
      </c>
      <c r="R8962" t="str">
        <f ca="1">IF(Data[[#This Row],[Age]]&lt;=10,"3-10 Years",IF(Data[[#This Row],[Age]]&lt;=15,"11-15 Years",IF(Data[[#This Row],[Age]]&lt;=19,"16-19 Years", "20+ Years")))</f>
        <v>11-15 Years</v>
      </c>
    </row>
    <row r="8963" spans="1:18" x14ac:dyDescent="0.35">
      <c r="A8963" t="s">
        <v>477</v>
      </c>
      <c r="B8963" s="1">
        <v>44911</v>
      </c>
      <c r="C8963" t="s">
        <v>29</v>
      </c>
      <c r="D8963" t="s">
        <v>1631</v>
      </c>
      <c r="E8963" t="s">
        <v>5008</v>
      </c>
      <c r="F8963" t="s">
        <v>5006</v>
      </c>
      <c r="G8963" t="s">
        <v>21</v>
      </c>
      <c r="H8963" t="s">
        <v>5036</v>
      </c>
      <c r="I8963" s="1">
        <v>41680</v>
      </c>
      <c r="J8963" t="s">
        <v>476</v>
      </c>
      <c r="K8963">
        <v>328</v>
      </c>
      <c r="L8963">
        <v>328</v>
      </c>
      <c r="M8963">
        <v>0</v>
      </c>
      <c r="N8963">
        <v>375</v>
      </c>
      <c r="O8963" t="s">
        <v>23</v>
      </c>
      <c r="P8963" t="s">
        <v>152</v>
      </c>
      <c r="Q8963">
        <f ca="1">DATEDIF(Data[[#This Row],[Birthdate]],TODAY(),"Y")</f>
        <v>11</v>
      </c>
      <c r="R8963" t="str">
        <f ca="1">IF(Data[[#This Row],[Age]]&lt;=10,"3-10 Years",IF(Data[[#This Row],[Age]]&lt;=15,"11-15 Years",IF(Data[[#This Row],[Age]]&lt;=19,"16-19 Years", "20+ Years")))</f>
        <v>11-15 Years</v>
      </c>
    </row>
    <row r="8964" spans="1:18" x14ac:dyDescent="0.35">
      <c r="A8964" t="s">
        <v>1108</v>
      </c>
      <c r="B8964" s="1">
        <v>44908</v>
      </c>
      <c r="C8964" t="s">
        <v>29</v>
      </c>
      <c r="D8964" t="s">
        <v>1631</v>
      </c>
      <c r="E8964" t="s">
        <v>5008</v>
      </c>
      <c r="F8964" t="s">
        <v>5006</v>
      </c>
      <c r="G8964" t="s">
        <v>189</v>
      </c>
      <c r="H8964" t="s">
        <v>5036</v>
      </c>
      <c r="I8964" s="1">
        <v>41814</v>
      </c>
      <c r="J8964" t="s">
        <v>1109</v>
      </c>
      <c r="K8964">
        <v>104</v>
      </c>
      <c r="L8964">
        <v>104</v>
      </c>
      <c r="M8964">
        <v>0</v>
      </c>
      <c r="N8964">
        <v>100</v>
      </c>
      <c r="O8964" t="s">
        <v>23</v>
      </c>
      <c r="P8964" t="s">
        <v>152</v>
      </c>
      <c r="Q8964">
        <f ca="1">DATEDIF(Data[[#This Row],[Birthdate]],TODAY(),"Y")</f>
        <v>11</v>
      </c>
      <c r="R8964" t="str">
        <f ca="1">IF(Data[[#This Row],[Age]]&lt;=10,"3-10 Years",IF(Data[[#This Row],[Age]]&lt;=15,"11-15 Years",IF(Data[[#This Row],[Age]]&lt;=19,"16-19 Years", "20+ Years")))</f>
        <v>11-15 Years</v>
      </c>
    </row>
    <row r="8965" spans="1:18" x14ac:dyDescent="0.35">
      <c r="A8965" t="s">
        <v>1108</v>
      </c>
      <c r="B8965" s="1">
        <v>44908</v>
      </c>
      <c r="C8965" t="s">
        <v>29</v>
      </c>
      <c r="D8965" t="s">
        <v>1631</v>
      </c>
      <c r="E8965" t="s">
        <v>5008</v>
      </c>
      <c r="F8965" t="s">
        <v>5006</v>
      </c>
      <c r="G8965" t="s">
        <v>189</v>
      </c>
      <c r="H8965" t="s">
        <v>5036</v>
      </c>
      <c r="I8965" s="1">
        <v>41814</v>
      </c>
      <c r="J8965" t="s">
        <v>1109</v>
      </c>
      <c r="K8965">
        <v>104</v>
      </c>
      <c r="L8965">
        <v>104</v>
      </c>
      <c r="M8965">
        <v>0</v>
      </c>
      <c r="N8965">
        <v>100</v>
      </c>
      <c r="O8965" t="s">
        <v>23</v>
      </c>
      <c r="P8965" t="s">
        <v>152</v>
      </c>
      <c r="Q8965">
        <f ca="1">DATEDIF(Data[[#This Row],[Birthdate]],TODAY(),"Y")</f>
        <v>11</v>
      </c>
      <c r="R8965" t="str">
        <f ca="1">IF(Data[[#This Row],[Age]]&lt;=10,"3-10 Years",IF(Data[[#This Row],[Age]]&lt;=15,"11-15 Years",IF(Data[[#This Row],[Age]]&lt;=19,"16-19 Years", "20+ Years")))</f>
        <v>11-15 Years</v>
      </c>
    </row>
    <row r="8966" spans="1:18" x14ac:dyDescent="0.35">
      <c r="A8966" t="s">
        <v>1108</v>
      </c>
      <c r="B8966" s="1">
        <v>44908</v>
      </c>
      <c r="C8966" t="s">
        <v>29</v>
      </c>
      <c r="D8966" t="s">
        <v>1631</v>
      </c>
      <c r="E8966" t="s">
        <v>5008</v>
      </c>
      <c r="F8966" t="s">
        <v>5006</v>
      </c>
      <c r="G8966" t="s">
        <v>189</v>
      </c>
      <c r="H8966" t="s">
        <v>5036</v>
      </c>
      <c r="I8966" s="1">
        <v>41814</v>
      </c>
      <c r="J8966" t="s">
        <v>1109</v>
      </c>
      <c r="K8966">
        <v>104</v>
      </c>
      <c r="L8966">
        <v>104</v>
      </c>
      <c r="M8966">
        <v>0</v>
      </c>
      <c r="N8966">
        <v>100</v>
      </c>
      <c r="O8966" t="s">
        <v>23</v>
      </c>
      <c r="P8966" t="s">
        <v>152</v>
      </c>
      <c r="Q8966">
        <f ca="1">DATEDIF(Data[[#This Row],[Birthdate]],TODAY(),"Y")</f>
        <v>11</v>
      </c>
      <c r="R8966" t="str">
        <f ca="1">IF(Data[[#This Row],[Age]]&lt;=10,"3-10 Years",IF(Data[[#This Row],[Age]]&lt;=15,"11-15 Years",IF(Data[[#This Row],[Age]]&lt;=19,"16-19 Years", "20+ Years")))</f>
        <v>11-15 Years</v>
      </c>
    </row>
    <row r="8967" spans="1:18" x14ac:dyDescent="0.35">
      <c r="A8967" t="s">
        <v>771</v>
      </c>
      <c r="B8967" s="1">
        <v>44924</v>
      </c>
      <c r="C8967" t="s">
        <v>29</v>
      </c>
      <c r="D8967" t="s">
        <v>1631</v>
      </c>
      <c r="E8967" t="s">
        <v>5008</v>
      </c>
      <c r="F8967" t="s">
        <v>5006</v>
      </c>
      <c r="G8967" t="s">
        <v>21</v>
      </c>
      <c r="H8967" t="s">
        <v>5036</v>
      </c>
      <c r="I8967" s="1">
        <v>41951</v>
      </c>
      <c r="J8967" t="s">
        <v>772</v>
      </c>
      <c r="K8967">
        <v>129</v>
      </c>
      <c r="L8967">
        <v>129</v>
      </c>
      <c r="M8967">
        <v>0</v>
      </c>
      <c r="N8967">
        <v>125</v>
      </c>
      <c r="O8967" t="s">
        <v>5064</v>
      </c>
      <c r="P8967" t="s">
        <v>152</v>
      </c>
      <c r="Q8967">
        <f ca="1">DATEDIF(Data[[#This Row],[Birthdate]],TODAY(),"Y")</f>
        <v>11</v>
      </c>
      <c r="R8967" t="str">
        <f ca="1">IF(Data[[#This Row],[Age]]&lt;=10,"3-10 Years",IF(Data[[#This Row],[Age]]&lt;=15,"11-15 Years",IF(Data[[#This Row],[Age]]&lt;=19,"16-19 Years", "20+ Years")))</f>
        <v>11-15 Years</v>
      </c>
    </row>
    <row r="8968" spans="1:18" x14ac:dyDescent="0.35">
      <c r="A8968" t="s">
        <v>477</v>
      </c>
      <c r="B8968" s="1">
        <v>44920</v>
      </c>
      <c r="C8968" t="s">
        <v>29</v>
      </c>
      <c r="D8968" t="s">
        <v>1631</v>
      </c>
      <c r="E8968" t="s">
        <v>5008</v>
      </c>
      <c r="F8968" t="s">
        <v>5006</v>
      </c>
      <c r="G8968" t="s">
        <v>21</v>
      </c>
      <c r="H8968" t="s">
        <v>5036</v>
      </c>
      <c r="I8968" s="1">
        <v>41680</v>
      </c>
      <c r="J8968" t="s">
        <v>476</v>
      </c>
      <c r="K8968">
        <v>129</v>
      </c>
      <c r="L8968">
        <v>129</v>
      </c>
      <c r="M8968">
        <v>0</v>
      </c>
      <c r="N8968">
        <v>125</v>
      </c>
      <c r="O8968" t="s">
        <v>5064</v>
      </c>
      <c r="P8968" t="s">
        <v>152</v>
      </c>
      <c r="Q8968">
        <f ca="1">DATEDIF(Data[[#This Row],[Birthdate]],TODAY(),"Y")</f>
        <v>11</v>
      </c>
      <c r="R8968" t="str">
        <f ca="1">IF(Data[[#This Row],[Age]]&lt;=10,"3-10 Years",IF(Data[[#This Row],[Age]]&lt;=15,"11-15 Years",IF(Data[[#This Row],[Age]]&lt;=19,"16-19 Years", "20+ Years")))</f>
        <v>11-15 Years</v>
      </c>
    </row>
    <row r="8969" spans="1:18" x14ac:dyDescent="0.35">
      <c r="A8969" t="s">
        <v>4261</v>
      </c>
      <c r="B8969" s="1">
        <v>44910</v>
      </c>
      <c r="C8969" t="s">
        <v>303</v>
      </c>
      <c r="D8969" t="s">
        <v>1631</v>
      </c>
      <c r="E8969" t="s">
        <v>5008</v>
      </c>
      <c r="F8969" t="s">
        <v>5006</v>
      </c>
      <c r="G8969" t="s">
        <v>105</v>
      </c>
      <c r="H8969" t="s">
        <v>5036</v>
      </c>
      <c r="I8969" s="1">
        <v>41871</v>
      </c>
      <c r="J8969" t="s">
        <v>965</v>
      </c>
      <c r="K8969">
        <v>129</v>
      </c>
      <c r="L8969">
        <v>129</v>
      </c>
      <c r="M8969">
        <v>0</v>
      </c>
      <c r="N8969">
        <v>125</v>
      </c>
      <c r="O8969" t="s">
        <v>5064</v>
      </c>
      <c r="P8969" t="s">
        <v>25</v>
      </c>
      <c r="Q8969">
        <f ca="1">DATEDIF(Data[[#This Row],[Birthdate]],TODAY(),"Y")</f>
        <v>11</v>
      </c>
      <c r="R8969" t="str">
        <f ca="1">IF(Data[[#This Row],[Age]]&lt;=10,"3-10 Years",IF(Data[[#This Row],[Age]]&lt;=15,"11-15 Years",IF(Data[[#This Row],[Age]]&lt;=19,"16-19 Years", "20+ Years")))</f>
        <v>11-15 Years</v>
      </c>
    </row>
    <row r="8970" spans="1:18" x14ac:dyDescent="0.35">
      <c r="A8970" t="s">
        <v>771</v>
      </c>
      <c r="B8970" s="1">
        <v>44908</v>
      </c>
      <c r="C8970" t="s">
        <v>29</v>
      </c>
      <c r="D8970" t="s">
        <v>1631</v>
      </c>
      <c r="E8970" t="s">
        <v>5008</v>
      </c>
      <c r="F8970" t="s">
        <v>5006</v>
      </c>
      <c r="G8970" t="s">
        <v>21</v>
      </c>
      <c r="H8970" t="s">
        <v>5036</v>
      </c>
      <c r="I8970" s="1">
        <v>41951</v>
      </c>
      <c r="J8970" t="s">
        <v>772</v>
      </c>
      <c r="K8970">
        <v>129</v>
      </c>
      <c r="L8970">
        <v>129</v>
      </c>
      <c r="M8970">
        <v>0</v>
      </c>
      <c r="N8970">
        <v>125</v>
      </c>
      <c r="O8970" t="s">
        <v>5064</v>
      </c>
      <c r="P8970" t="s">
        <v>152</v>
      </c>
      <c r="Q8970">
        <f ca="1">DATEDIF(Data[[#This Row],[Birthdate]],TODAY(),"Y")</f>
        <v>11</v>
      </c>
      <c r="R8970" t="str">
        <f ca="1">IF(Data[[#This Row],[Age]]&lt;=10,"3-10 Years",IF(Data[[#This Row],[Age]]&lt;=15,"11-15 Years",IF(Data[[#This Row],[Age]]&lt;=19,"16-19 Years", "20+ Years")))</f>
        <v>11-15 Years</v>
      </c>
    </row>
    <row r="8971" spans="1:18" x14ac:dyDescent="0.35">
      <c r="A8971" t="s">
        <v>771</v>
      </c>
      <c r="B8971" s="1">
        <v>44908</v>
      </c>
      <c r="C8971" t="s">
        <v>29</v>
      </c>
      <c r="D8971" t="s">
        <v>1631</v>
      </c>
      <c r="E8971" t="s">
        <v>5008</v>
      </c>
      <c r="F8971" t="s">
        <v>5006</v>
      </c>
      <c r="G8971" t="s">
        <v>21</v>
      </c>
      <c r="H8971" t="s">
        <v>5036</v>
      </c>
      <c r="I8971" s="1">
        <v>41951</v>
      </c>
      <c r="J8971" t="s">
        <v>772</v>
      </c>
      <c r="K8971">
        <v>129</v>
      </c>
      <c r="L8971">
        <v>129</v>
      </c>
      <c r="M8971">
        <v>0</v>
      </c>
      <c r="N8971">
        <v>125</v>
      </c>
      <c r="O8971" t="s">
        <v>5064</v>
      </c>
      <c r="P8971" t="s">
        <v>152</v>
      </c>
      <c r="Q8971">
        <f ca="1">DATEDIF(Data[[#This Row],[Birthdate]],TODAY(),"Y")</f>
        <v>11</v>
      </c>
      <c r="R8971" t="str">
        <f ca="1">IF(Data[[#This Row],[Age]]&lt;=10,"3-10 Years",IF(Data[[#This Row],[Age]]&lt;=15,"11-15 Years",IF(Data[[#This Row],[Age]]&lt;=19,"16-19 Years", "20+ Years")))</f>
        <v>11-15 Years</v>
      </c>
    </row>
    <row r="8972" spans="1:18" x14ac:dyDescent="0.35">
      <c r="A8972" t="s">
        <v>771</v>
      </c>
      <c r="B8972" s="1">
        <v>44907</v>
      </c>
      <c r="C8972" t="s">
        <v>29</v>
      </c>
      <c r="D8972" t="s">
        <v>1631</v>
      </c>
      <c r="E8972" t="s">
        <v>5008</v>
      </c>
      <c r="F8972" t="s">
        <v>5006</v>
      </c>
      <c r="G8972" t="s">
        <v>21</v>
      </c>
      <c r="H8972" t="s">
        <v>5036</v>
      </c>
      <c r="I8972" s="1">
        <v>41951</v>
      </c>
      <c r="J8972" t="s">
        <v>772</v>
      </c>
      <c r="K8972">
        <v>129</v>
      </c>
      <c r="L8972">
        <v>129</v>
      </c>
      <c r="M8972">
        <v>0</v>
      </c>
      <c r="N8972">
        <v>125</v>
      </c>
      <c r="O8972" t="s">
        <v>5064</v>
      </c>
      <c r="P8972" t="s">
        <v>152</v>
      </c>
      <c r="Q8972">
        <f ca="1">DATEDIF(Data[[#This Row],[Birthdate]],TODAY(),"Y")</f>
        <v>11</v>
      </c>
      <c r="R8972" t="str">
        <f ca="1">IF(Data[[#This Row],[Age]]&lt;=10,"3-10 Years",IF(Data[[#This Row],[Age]]&lt;=15,"11-15 Years",IF(Data[[#This Row],[Age]]&lt;=19,"16-19 Years", "20+ Years")))</f>
        <v>11-15 Years</v>
      </c>
    </row>
    <row r="8973" spans="1:18" x14ac:dyDescent="0.35">
      <c r="A8973" t="s">
        <v>1108</v>
      </c>
      <c r="B8973" s="1">
        <v>44905</v>
      </c>
      <c r="C8973" t="s">
        <v>29</v>
      </c>
      <c r="D8973" t="s">
        <v>1631</v>
      </c>
      <c r="E8973" t="s">
        <v>5008</v>
      </c>
      <c r="F8973" t="s">
        <v>5006</v>
      </c>
      <c r="G8973" t="s">
        <v>189</v>
      </c>
      <c r="H8973" t="s">
        <v>5036</v>
      </c>
      <c r="I8973" s="1">
        <v>41814</v>
      </c>
      <c r="J8973" t="s">
        <v>1109</v>
      </c>
      <c r="K8973">
        <v>516</v>
      </c>
      <c r="L8973">
        <v>516</v>
      </c>
      <c r="M8973">
        <v>0</v>
      </c>
      <c r="N8973">
        <v>499</v>
      </c>
      <c r="O8973" t="s">
        <v>1062</v>
      </c>
      <c r="P8973" t="s">
        <v>152</v>
      </c>
      <c r="Q8973">
        <f ca="1">DATEDIF(Data[[#This Row],[Birthdate]],TODAY(),"Y")</f>
        <v>11</v>
      </c>
      <c r="R8973" t="str">
        <f ca="1">IF(Data[[#This Row],[Age]]&lt;=10,"3-10 Years",IF(Data[[#This Row],[Age]]&lt;=15,"11-15 Years",IF(Data[[#This Row],[Age]]&lt;=19,"16-19 Years", "20+ Years")))</f>
        <v>11-15 Years</v>
      </c>
    </row>
    <row r="8974" spans="1:18" x14ac:dyDescent="0.35">
      <c r="A8974" t="s">
        <v>4269</v>
      </c>
      <c r="B8974" s="1">
        <v>44879</v>
      </c>
      <c r="C8974" t="s">
        <v>17</v>
      </c>
      <c r="D8974" t="s">
        <v>1631</v>
      </c>
      <c r="E8974" t="s">
        <v>5008</v>
      </c>
      <c r="F8974" t="s">
        <v>5006</v>
      </c>
      <c r="G8974" t="s">
        <v>21</v>
      </c>
      <c r="H8974" t="s">
        <v>5036</v>
      </c>
      <c r="I8974" s="1">
        <v>41951</v>
      </c>
      <c r="J8974" t="s">
        <v>4270</v>
      </c>
      <c r="K8974">
        <v>444</v>
      </c>
      <c r="L8974">
        <v>0</v>
      </c>
      <c r="M8974">
        <v>444</v>
      </c>
      <c r="N8974">
        <v>429</v>
      </c>
      <c r="O8974" t="s">
        <v>23</v>
      </c>
      <c r="P8974" t="s">
        <v>25</v>
      </c>
      <c r="Q8974">
        <f ca="1">DATEDIF(Data[[#This Row],[Birthdate]],TODAY(),"Y")</f>
        <v>11</v>
      </c>
      <c r="R8974" t="str">
        <f ca="1">IF(Data[[#This Row],[Age]]&lt;=10,"3-10 Years",IF(Data[[#This Row],[Age]]&lt;=15,"11-15 Years",IF(Data[[#This Row],[Age]]&lt;=19,"16-19 Years", "20+ Years")))</f>
        <v>11-15 Years</v>
      </c>
    </row>
    <row r="8975" spans="1:18" x14ac:dyDescent="0.35">
      <c r="A8975" t="s">
        <v>4288</v>
      </c>
      <c r="B8975" s="1">
        <v>44939</v>
      </c>
      <c r="C8975" t="s">
        <v>29</v>
      </c>
      <c r="D8975" t="s">
        <v>1631</v>
      </c>
      <c r="E8975" t="s">
        <v>5008</v>
      </c>
      <c r="F8975" t="s">
        <v>5006</v>
      </c>
      <c r="G8975" t="s">
        <v>50</v>
      </c>
      <c r="H8975" t="s">
        <v>5036</v>
      </c>
      <c r="I8975" s="1">
        <v>41634</v>
      </c>
      <c r="J8975" t="s">
        <v>4287</v>
      </c>
      <c r="K8975">
        <v>129</v>
      </c>
      <c r="L8975">
        <v>129</v>
      </c>
      <c r="M8975">
        <v>0</v>
      </c>
      <c r="N8975">
        <v>125</v>
      </c>
      <c r="O8975" t="s">
        <v>23</v>
      </c>
      <c r="P8975" t="s">
        <v>25</v>
      </c>
      <c r="Q8975">
        <f ca="1">DATEDIF(Data[[#This Row],[Birthdate]],TODAY(),"Y")</f>
        <v>11</v>
      </c>
      <c r="R8975" t="str">
        <f ca="1">IF(Data[[#This Row],[Age]]&lt;=10,"3-10 Years",IF(Data[[#This Row],[Age]]&lt;=15,"11-15 Years",IF(Data[[#This Row],[Age]]&lt;=19,"16-19 Years", "20+ Years")))</f>
        <v>11-15 Years</v>
      </c>
    </row>
    <row r="8976" spans="1:18" x14ac:dyDescent="0.35">
      <c r="A8976" t="s">
        <v>477</v>
      </c>
      <c r="B8976" s="1">
        <v>44938</v>
      </c>
      <c r="C8976" t="s">
        <v>29</v>
      </c>
      <c r="D8976" t="s">
        <v>1631</v>
      </c>
      <c r="E8976" t="s">
        <v>5008</v>
      </c>
      <c r="F8976" t="s">
        <v>5006</v>
      </c>
      <c r="G8976" t="s">
        <v>21</v>
      </c>
      <c r="H8976" t="s">
        <v>5036</v>
      </c>
      <c r="I8976" s="1">
        <v>41680</v>
      </c>
      <c r="J8976" t="s">
        <v>476</v>
      </c>
      <c r="K8976">
        <v>129</v>
      </c>
      <c r="L8976">
        <v>129</v>
      </c>
      <c r="M8976">
        <v>0</v>
      </c>
      <c r="N8976">
        <v>125</v>
      </c>
      <c r="O8976" t="s">
        <v>23</v>
      </c>
      <c r="P8976" t="s">
        <v>152</v>
      </c>
      <c r="Q8976">
        <f ca="1">DATEDIF(Data[[#This Row],[Birthdate]],TODAY(),"Y")</f>
        <v>11</v>
      </c>
      <c r="R8976" t="str">
        <f ca="1">IF(Data[[#This Row],[Age]]&lt;=10,"3-10 Years",IF(Data[[#This Row],[Age]]&lt;=15,"11-15 Years",IF(Data[[#This Row],[Age]]&lt;=19,"16-19 Years", "20+ Years")))</f>
        <v>11-15 Years</v>
      </c>
    </row>
    <row r="8977" spans="1:18" x14ac:dyDescent="0.35">
      <c r="A8977" t="s">
        <v>1108</v>
      </c>
      <c r="B8977" s="1">
        <v>44937</v>
      </c>
      <c r="C8977" t="s">
        <v>29</v>
      </c>
      <c r="D8977" t="s">
        <v>1631</v>
      </c>
      <c r="E8977" t="s">
        <v>5008</v>
      </c>
      <c r="F8977" t="s">
        <v>5006</v>
      </c>
      <c r="G8977" t="s">
        <v>189</v>
      </c>
      <c r="H8977" t="s">
        <v>5036</v>
      </c>
      <c r="I8977" s="1">
        <v>41814</v>
      </c>
      <c r="J8977" t="s">
        <v>1109</v>
      </c>
      <c r="K8977">
        <v>129</v>
      </c>
      <c r="L8977">
        <v>129</v>
      </c>
      <c r="M8977">
        <v>0</v>
      </c>
      <c r="N8977">
        <v>125</v>
      </c>
      <c r="O8977" t="s">
        <v>1062</v>
      </c>
      <c r="P8977" t="s">
        <v>152</v>
      </c>
      <c r="Q8977">
        <f ca="1">DATEDIF(Data[[#This Row],[Birthdate]],TODAY(),"Y")</f>
        <v>11</v>
      </c>
      <c r="R8977" t="str">
        <f ca="1">IF(Data[[#This Row],[Age]]&lt;=10,"3-10 Years",IF(Data[[#This Row],[Age]]&lt;=15,"11-15 Years",IF(Data[[#This Row],[Age]]&lt;=19,"16-19 Years", "20+ Years")))</f>
        <v>11-15 Years</v>
      </c>
    </row>
    <row r="8978" spans="1:18" x14ac:dyDescent="0.35">
      <c r="A8978" t="s">
        <v>4294</v>
      </c>
      <c r="B8978" s="1">
        <v>44937</v>
      </c>
      <c r="C8978" t="s">
        <v>29</v>
      </c>
      <c r="D8978" t="s">
        <v>1631</v>
      </c>
      <c r="E8978" t="s">
        <v>5008</v>
      </c>
      <c r="F8978" t="s">
        <v>5006</v>
      </c>
      <c r="G8978" t="s">
        <v>50</v>
      </c>
      <c r="H8978" t="s">
        <v>5036</v>
      </c>
      <c r="I8978" s="1">
        <v>41961</v>
      </c>
      <c r="J8978" t="s">
        <v>2412</v>
      </c>
      <c r="K8978">
        <v>129</v>
      </c>
      <c r="L8978">
        <v>129</v>
      </c>
      <c r="M8978">
        <v>0</v>
      </c>
      <c r="N8978">
        <v>125</v>
      </c>
      <c r="O8978" t="s">
        <v>1062</v>
      </c>
      <c r="P8978" t="s">
        <v>25</v>
      </c>
      <c r="Q8978">
        <f ca="1">DATEDIF(Data[[#This Row],[Birthdate]],TODAY(),"Y")</f>
        <v>11</v>
      </c>
      <c r="R8978" t="str">
        <f ca="1">IF(Data[[#This Row],[Age]]&lt;=10,"3-10 Years",IF(Data[[#This Row],[Age]]&lt;=15,"11-15 Years",IF(Data[[#This Row],[Age]]&lt;=19,"16-19 Years", "20+ Years")))</f>
        <v>11-15 Years</v>
      </c>
    </row>
    <row r="8979" spans="1:18" x14ac:dyDescent="0.35">
      <c r="A8979" t="s">
        <v>1110</v>
      </c>
      <c r="B8979" s="1">
        <v>44937</v>
      </c>
      <c r="C8979" t="s">
        <v>29</v>
      </c>
      <c r="D8979" t="s">
        <v>1631</v>
      </c>
      <c r="E8979" t="s">
        <v>5008</v>
      </c>
      <c r="F8979" t="s">
        <v>5006</v>
      </c>
      <c r="G8979" t="s">
        <v>50</v>
      </c>
      <c r="H8979" t="s">
        <v>5036</v>
      </c>
      <c r="I8979" s="1">
        <v>41802</v>
      </c>
      <c r="J8979" t="s">
        <v>1111</v>
      </c>
      <c r="K8979">
        <v>129</v>
      </c>
      <c r="L8979">
        <v>129</v>
      </c>
      <c r="M8979">
        <v>0</v>
      </c>
      <c r="N8979">
        <v>125</v>
      </c>
      <c r="O8979" t="s">
        <v>1062</v>
      </c>
      <c r="P8979" t="s">
        <v>25</v>
      </c>
      <c r="Q8979">
        <f ca="1">DATEDIF(Data[[#This Row],[Birthdate]],TODAY(),"Y")</f>
        <v>11</v>
      </c>
      <c r="R8979" t="str">
        <f ca="1">IF(Data[[#This Row],[Age]]&lt;=10,"3-10 Years",IF(Data[[#This Row],[Age]]&lt;=15,"11-15 Years",IF(Data[[#This Row],[Age]]&lt;=19,"16-19 Years", "20+ Years")))</f>
        <v>11-15 Years</v>
      </c>
    </row>
    <row r="8980" spans="1:18" x14ac:dyDescent="0.35">
      <c r="A8980" t="s">
        <v>771</v>
      </c>
      <c r="B8980" s="1">
        <v>44934</v>
      </c>
      <c r="C8980" t="s">
        <v>29</v>
      </c>
      <c r="D8980" t="s">
        <v>1631</v>
      </c>
      <c r="E8980" t="s">
        <v>5008</v>
      </c>
      <c r="F8980" t="s">
        <v>5006</v>
      </c>
      <c r="G8980" t="s">
        <v>21</v>
      </c>
      <c r="H8980" t="s">
        <v>5036</v>
      </c>
      <c r="I8980" s="1">
        <v>41951</v>
      </c>
      <c r="J8980" t="s">
        <v>772</v>
      </c>
      <c r="K8980">
        <v>129</v>
      </c>
      <c r="L8980">
        <v>129</v>
      </c>
      <c r="M8980">
        <v>0</v>
      </c>
      <c r="N8980">
        <v>125</v>
      </c>
      <c r="O8980" t="s">
        <v>23</v>
      </c>
      <c r="P8980" t="s">
        <v>152</v>
      </c>
      <c r="Q8980">
        <f ca="1">DATEDIF(Data[[#This Row],[Birthdate]],TODAY(),"Y")</f>
        <v>11</v>
      </c>
      <c r="R8980" t="str">
        <f ca="1">IF(Data[[#This Row],[Age]]&lt;=10,"3-10 Years",IF(Data[[#This Row],[Age]]&lt;=15,"11-15 Years",IF(Data[[#This Row],[Age]]&lt;=19,"16-19 Years", "20+ Years")))</f>
        <v>11-15 Years</v>
      </c>
    </row>
    <row r="8981" spans="1:18" x14ac:dyDescent="0.35">
      <c r="A8981" t="s">
        <v>4300</v>
      </c>
      <c r="B8981" s="1">
        <v>45245</v>
      </c>
      <c r="C8981" t="s">
        <v>29</v>
      </c>
      <c r="D8981" t="s">
        <v>1631</v>
      </c>
      <c r="E8981" t="s">
        <v>5008</v>
      </c>
      <c r="F8981" t="s">
        <v>5006</v>
      </c>
      <c r="G8981" t="s">
        <v>50</v>
      </c>
      <c r="H8981" t="s">
        <v>5036</v>
      </c>
      <c r="I8981" s="1">
        <v>41897</v>
      </c>
      <c r="J8981" t="s">
        <v>861</v>
      </c>
      <c r="K8981">
        <v>312</v>
      </c>
      <c r="L8981">
        <v>312</v>
      </c>
      <c r="M8981">
        <v>0</v>
      </c>
      <c r="N8981">
        <v>300</v>
      </c>
      <c r="O8981" t="s">
        <v>23</v>
      </c>
      <c r="P8981" t="s">
        <v>25</v>
      </c>
      <c r="Q8981">
        <f ca="1">DATEDIF(Data[[#This Row],[Birthdate]],TODAY(),"Y")</f>
        <v>11</v>
      </c>
      <c r="R8981" t="str">
        <f ca="1">IF(Data[[#This Row],[Age]]&lt;=10,"3-10 Years",IF(Data[[#This Row],[Age]]&lt;=15,"11-15 Years",IF(Data[[#This Row],[Age]]&lt;=19,"16-19 Years", "20+ Years")))</f>
        <v>11-15 Years</v>
      </c>
    </row>
    <row r="8982" spans="1:18" x14ac:dyDescent="0.35">
      <c r="A8982" t="s">
        <v>1685</v>
      </c>
      <c r="B8982" s="1">
        <v>45243</v>
      </c>
      <c r="C8982" t="s">
        <v>29</v>
      </c>
      <c r="D8982" t="s">
        <v>1631</v>
      </c>
      <c r="E8982" t="s">
        <v>5008</v>
      </c>
      <c r="F8982" t="s">
        <v>5006</v>
      </c>
      <c r="G8982" t="s">
        <v>47</v>
      </c>
      <c r="H8982" t="s">
        <v>5036</v>
      </c>
      <c r="I8982" s="1">
        <v>41643</v>
      </c>
      <c r="J8982" t="s">
        <v>743</v>
      </c>
      <c r="K8982">
        <v>312</v>
      </c>
      <c r="L8982">
        <v>312</v>
      </c>
      <c r="M8982">
        <v>0</v>
      </c>
      <c r="N8982">
        <v>300</v>
      </c>
      <c r="O8982" t="s">
        <v>23</v>
      </c>
      <c r="P8982" t="s">
        <v>152</v>
      </c>
      <c r="Q8982">
        <f ca="1">DATEDIF(Data[[#This Row],[Birthdate]],TODAY(),"Y")</f>
        <v>11</v>
      </c>
      <c r="R8982" t="str">
        <f ca="1">IF(Data[[#This Row],[Age]]&lt;=10,"3-10 Years",IF(Data[[#This Row],[Age]]&lt;=15,"11-15 Years",IF(Data[[#This Row],[Age]]&lt;=19,"16-19 Years", "20+ Years")))</f>
        <v>11-15 Years</v>
      </c>
    </row>
    <row r="8983" spans="1:18" x14ac:dyDescent="0.35">
      <c r="A8983" t="s">
        <v>1412</v>
      </c>
      <c r="B8983" s="1">
        <v>45149</v>
      </c>
      <c r="C8983" t="s">
        <v>29</v>
      </c>
      <c r="D8983" t="s">
        <v>24</v>
      </c>
      <c r="E8983" t="s">
        <v>5008</v>
      </c>
      <c r="F8983" t="s">
        <v>5006</v>
      </c>
      <c r="G8983" t="s">
        <v>57</v>
      </c>
      <c r="H8983" t="s">
        <v>5036</v>
      </c>
      <c r="I8983" s="1">
        <v>41843</v>
      </c>
      <c r="J8983" t="s">
        <v>1413</v>
      </c>
      <c r="K8983">
        <v>25</v>
      </c>
      <c r="L8983">
        <v>25</v>
      </c>
      <c r="M8983">
        <v>0</v>
      </c>
      <c r="N8983">
        <v>25</v>
      </c>
      <c r="O8983" t="s">
        <v>1062</v>
      </c>
      <c r="P8983" t="s">
        <v>25</v>
      </c>
      <c r="Q8983">
        <f ca="1">DATEDIF(Data[[#This Row],[Birthdate]],TODAY(),"Y")</f>
        <v>11</v>
      </c>
      <c r="R8983" t="str">
        <f ca="1">IF(Data[[#This Row],[Age]]&lt;=10,"3-10 Years",IF(Data[[#This Row],[Age]]&lt;=15,"11-15 Years",IF(Data[[#This Row],[Age]]&lt;=19,"16-19 Years", "20+ Years")))</f>
        <v>11-15 Years</v>
      </c>
    </row>
    <row r="8984" spans="1:18" x14ac:dyDescent="0.35">
      <c r="A8984" t="s">
        <v>2437</v>
      </c>
      <c r="B8984" s="1">
        <v>45148</v>
      </c>
      <c r="C8984" t="s">
        <v>29</v>
      </c>
      <c r="D8984" t="s">
        <v>24</v>
      </c>
      <c r="E8984" t="s">
        <v>5008</v>
      </c>
      <c r="F8984" t="s">
        <v>5006</v>
      </c>
      <c r="G8984" t="s">
        <v>57</v>
      </c>
      <c r="H8984" t="s">
        <v>5036</v>
      </c>
      <c r="I8984" s="1">
        <v>41931</v>
      </c>
      <c r="J8984" t="s">
        <v>2438</v>
      </c>
      <c r="K8984">
        <v>25</v>
      </c>
      <c r="L8984">
        <v>25</v>
      </c>
      <c r="M8984">
        <v>0</v>
      </c>
      <c r="N8984">
        <v>25</v>
      </c>
      <c r="O8984" t="s">
        <v>1062</v>
      </c>
      <c r="P8984" t="s">
        <v>25</v>
      </c>
      <c r="Q8984">
        <f ca="1">DATEDIF(Data[[#This Row],[Birthdate]],TODAY(),"Y")</f>
        <v>11</v>
      </c>
      <c r="R8984" t="str">
        <f ca="1">IF(Data[[#This Row],[Age]]&lt;=10,"3-10 Years",IF(Data[[#This Row],[Age]]&lt;=15,"11-15 Years",IF(Data[[#This Row],[Age]]&lt;=19,"16-19 Years", "20+ Years")))</f>
        <v>11-15 Years</v>
      </c>
    </row>
    <row r="8985" spans="1:18" x14ac:dyDescent="0.35">
      <c r="A8985" t="s">
        <v>4308</v>
      </c>
      <c r="B8985" s="1">
        <v>45145</v>
      </c>
      <c r="C8985" t="s">
        <v>29</v>
      </c>
      <c r="D8985" t="s">
        <v>24</v>
      </c>
      <c r="E8985" t="s">
        <v>5008</v>
      </c>
      <c r="F8985" t="s">
        <v>5006</v>
      </c>
      <c r="G8985" t="s">
        <v>50</v>
      </c>
      <c r="H8985" t="s">
        <v>5036</v>
      </c>
      <c r="I8985" s="1">
        <v>41810</v>
      </c>
      <c r="J8985" t="s">
        <v>4309</v>
      </c>
      <c r="K8985">
        <v>60</v>
      </c>
      <c r="L8985">
        <v>60</v>
      </c>
      <c r="M8985">
        <v>0</v>
      </c>
      <c r="N8985">
        <v>60</v>
      </c>
      <c r="O8985" t="s">
        <v>1062</v>
      </c>
      <c r="P8985" t="s">
        <v>25</v>
      </c>
      <c r="Q8985">
        <f ca="1">DATEDIF(Data[[#This Row],[Birthdate]],TODAY(),"Y")</f>
        <v>11</v>
      </c>
      <c r="R8985" t="str">
        <f ca="1">IF(Data[[#This Row],[Age]]&lt;=10,"3-10 Years",IF(Data[[#This Row],[Age]]&lt;=15,"11-15 Years",IF(Data[[#This Row],[Age]]&lt;=19,"16-19 Years", "20+ Years")))</f>
        <v>11-15 Years</v>
      </c>
    </row>
    <row r="8986" spans="1:18" x14ac:dyDescent="0.35">
      <c r="A8986" t="s">
        <v>1406</v>
      </c>
      <c r="B8986" s="1">
        <v>45138</v>
      </c>
      <c r="C8986" t="s">
        <v>29</v>
      </c>
      <c r="D8986" t="s">
        <v>24</v>
      </c>
      <c r="E8986" t="s">
        <v>5008</v>
      </c>
      <c r="F8986" t="s">
        <v>5006</v>
      </c>
      <c r="G8986" t="s">
        <v>57</v>
      </c>
      <c r="H8986" t="s">
        <v>5036</v>
      </c>
      <c r="I8986" s="1">
        <v>41691</v>
      </c>
      <c r="J8986" t="s">
        <v>1407</v>
      </c>
      <c r="K8986">
        <v>25</v>
      </c>
      <c r="L8986">
        <v>25</v>
      </c>
      <c r="M8986">
        <v>0</v>
      </c>
      <c r="N8986">
        <v>25</v>
      </c>
      <c r="O8986" t="s">
        <v>1062</v>
      </c>
      <c r="P8986" t="s">
        <v>25</v>
      </c>
      <c r="Q8986">
        <f ca="1">DATEDIF(Data[[#This Row],[Birthdate]],TODAY(),"Y")</f>
        <v>11</v>
      </c>
      <c r="R8986" t="str">
        <f ca="1">IF(Data[[#This Row],[Age]]&lt;=10,"3-10 Years",IF(Data[[#This Row],[Age]]&lt;=15,"11-15 Years",IF(Data[[#This Row],[Age]]&lt;=19,"16-19 Years", "20+ Years")))</f>
        <v>11-15 Years</v>
      </c>
    </row>
    <row r="8987" spans="1:18" x14ac:dyDescent="0.35">
      <c r="A8987" t="s">
        <v>2864</v>
      </c>
      <c r="B8987" s="1">
        <v>45129</v>
      </c>
      <c r="C8987" t="s">
        <v>29</v>
      </c>
      <c r="D8987" t="s">
        <v>24</v>
      </c>
      <c r="E8987" t="s">
        <v>5008</v>
      </c>
      <c r="F8987" t="s">
        <v>5006</v>
      </c>
      <c r="G8987" t="s">
        <v>50</v>
      </c>
      <c r="H8987" t="s">
        <v>5036</v>
      </c>
      <c r="I8987" s="1">
        <v>41764</v>
      </c>
      <c r="J8987" t="s">
        <v>1985</v>
      </c>
      <c r="K8987">
        <v>25</v>
      </c>
      <c r="L8987">
        <v>25</v>
      </c>
      <c r="M8987">
        <v>0</v>
      </c>
      <c r="N8987">
        <v>25</v>
      </c>
      <c r="O8987" t="s">
        <v>1062</v>
      </c>
      <c r="P8987" t="s">
        <v>25</v>
      </c>
      <c r="Q8987">
        <f ca="1">DATEDIF(Data[[#This Row],[Birthdate]],TODAY(),"Y")</f>
        <v>11</v>
      </c>
      <c r="R8987" t="str">
        <f ca="1">IF(Data[[#This Row],[Age]]&lt;=10,"3-10 Years",IF(Data[[#This Row],[Age]]&lt;=15,"11-15 Years",IF(Data[[#This Row],[Age]]&lt;=19,"16-19 Years", "20+ Years")))</f>
        <v>11-15 Years</v>
      </c>
    </row>
    <row r="8988" spans="1:18" x14ac:dyDescent="0.35">
      <c r="A8988" t="s">
        <v>2695</v>
      </c>
      <c r="B8988" s="1">
        <v>45128</v>
      </c>
      <c r="C8988" t="s">
        <v>29</v>
      </c>
      <c r="D8988" t="s">
        <v>24</v>
      </c>
      <c r="E8988" t="s">
        <v>5008</v>
      </c>
      <c r="F8988" t="s">
        <v>5006</v>
      </c>
      <c r="G8988" t="s">
        <v>189</v>
      </c>
      <c r="H8988" t="s">
        <v>5036</v>
      </c>
      <c r="I8988" s="1">
        <v>41757</v>
      </c>
      <c r="J8988" t="s">
        <v>2696</v>
      </c>
      <c r="K8988">
        <v>0</v>
      </c>
      <c r="L8988">
        <v>0</v>
      </c>
      <c r="M8988">
        <v>0</v>
      </c>
      <c r="N8988">
        <v>25</v>
      </c>
      <c r="O8988" t="s">
        <v>1062</v>
      </c>
      <c r="P8988" t="s">
        <v>25</v>
      </c>
      <c r="Q8988">
        <f ca="1">DATEDIF(Data[[#This Row],[Birthdate]],TODAY(),"Y")</f>
        <v>11</v>
      </c>
      <c r="R8988" t="str">
        <f ca="1">IF(Data[[#This Row],[Age]]&lt;=10,"3-10 Years",IF(Data[[#This Row],[Age]]&lt;=15,"11-15 Years",IF(Data[[#This Row],[Age]]&lt;=19,"16-19 Years", "20+ Years")))</f>
        <v>11-15 Years</v>
      </c>
    </row>
    <row r="8989" spans="1:18" x14ac:dyDescent="0.35">
      <c r="A8989" t="s">
        <v>693</v>
      </c>
      <c r="B8989" s="1">
        <v>45125</v>
      </c>
      <c r="C8989" t="s">
        <v>29</v>
      </c>
      <c r="D8989" t="s">
        <v>24</v>
      </c>
      <c r="E8989" t="s">
        <v>5008</v>
      </c>
      <c r="F8989" t="s">
        <v>5006</v>
      </c>
      <c r="G8989" t="s">
        <v>21</v>
      </c>
      <c r="H8989" t="s">
        <v>5036</v>
      </c>
      <c r="I8989" s="1">
        <v>41621</v>
      </c>
      <c r="J8989" t="s">
        <v>694</v>
      </c>
      <c r="K8989">
        <v>25</v>
      </c>
      <c r="L8989">
        <v>25</v>
      </c>
      <c r="M8989">
        <v>0</v>
      </c>
      <c r="N8989">
        <v>25</v>
      </c>
      <c r="O8989" t="s">
        <v>1062</v>
      </c>
      <c r="P8989" t="s">
        <v>25</v>
      </c>
      <c r="Q8989">
        <f ca="1">DATEDIF(Data[[#This Row],[Birthdate]],TODAY(),"Y")</f>
        <v>11</v>
      </c>
      <c r="R8989" t="str">
        <f ca="1">IF(Data[[#This Row],[Age]]&lt;=10,"3-10 Years",IF(Data[[#This Row],[Age]]&lt;=15,"11-15 Years",IF(Data[[#This Row],[Age]]&lt;=19,"16-19 Years", "20+ Years")))</f>
        <v>11-15 Years</v>
      </c>
    </row>
    <row r="8990" spans="1:18" x14ac:dyDescent="0.35">
      <c r="A8990" t="s">
        <v>1282</v>
      </c>
      <c r="B8990" s="1">
        <v>45178</v>
      </c>
      <c r="C8990" t="s">
        <v>150</v>
      </c>
      <c r="D8990" t="s">
        <v>24</v>
      </c>
      <c r="E8990" t="s">
        <v>5008</v>
      </c>
      <c r="F8990" t="s">
        <v>5006</v>
      </c>
      <c r="G8990" t="s">
        <v>50</v>
      </c>
      <c r="H8990" t="s">
        <v>5036</v>
      </c>
      <c r="I8990" s="1">
        <v>41739</v>
      </c>
      <c r="J8990" t="s">
        <v>1283</v>
      </c>
      <c r="K8990">
        <v>25</v>
      </c>
      <c r="L8990">
        <v>0</v>
      </c>
      <c r="M8990">
        <v>25</v>
      </c>
      <c r="N8990">
        <v>25</v>
      </c>
      <c r="O8990" t="s">
        <v>23</v>
      </c>
      <c r="P8990" t="s">
        <v>25</v>
      </c>
      <c r="Q8990">
        <f ca="1">DATEDIF(Data[[#This Row],[Birthdate]],TODAY(),"Y")</f>
        <v>11</v>
      </c>
      <c r="R8990" t="str">
        <f ca="1">IF(Data[[#This Row],[Age]]&lt;=10,"3-10 Years",IF(Data[[#This Row],[Age]]&lt;=15,"11-15 Years",IF(Data[[#This Row],[Age]]&lt;=19,"16-19 Years", "20+ Years")))</f>
        <v>11-15 Years</v>
      </c>
    </row>
    <row r="8991" spans="1:18" x14ac:dyDescent="0.35">
      <c r="A8991" t="s">
        <v>2239</v>
      </c>
      <c r="B8991" s="1">
        <v>45166</v>
      </c>
      <c r="C8991" t="s">
        <v>29</v>
      </c>
      <c r="D8991" t="s">
        <v>24</v>
      </c>
      <c r="E8991" t="s">
        <v>5008</v>
      </c>
      <c r="F8991" t="s">
        <v>5006</v>
      </c>
      <c r="G8991" t="s">
        <v>57</v>
      </c>
      <c r="H8991" t="s">
        <v>5036</v>
      </c>
      <c r="I8991" s="1">
        <v>41643</v>
      </c>
      <c r="J8991" t="s">
        <v>2240</v>
      </c>
      <c r="K8991">
        <v>25</v>
      </c>
      <c r="L8991">
        <v>25</v>
      </c>
      <c r="M8991">
        <v>0</v>
      </c>
      <c r="N8991">
        <v>25</v>
      </c>
      <c r="O8991" t="s">
        <v>23</v>
      </c>
      <c r="P8991" t="s">
        <v>25</v>
      </c>
      <c r="Q8991">
        <f ca="1">DATEDIF(Data[[#This Row],[Birthdate]],TODAY(),"Y")</f>
        <v>11</v>
      </c>
      <c r="R8991" t="str">
        <f ca="1">IF(Data[[#This Row],[Age]]&lt;=10,"3-10 Years",IF(Data[[#This Row],[Age]]&lt;=15,"11-15 Years",IF(Data[[#This Row],[Age]]&lt;=19,"16-19 Years", "20+ Years")))</f>
        <v>11-15 Years</v>
      </c>
    </row>
    <row r="8992" spans="1:18" x14ac:dyDescent="0.35">
      <c r="A8992" t="s">
        <v>1469</v>
      </c>
      <c r="B8992" s="1">
        <v>45166</v>
      </c>
      <c r="C8992" t="s">
        <v>29</v>
      </c>
      <c r="D8992" t="s">
        <v>24</v>
      </c>
      <c r="E8992" t="s">
        <v>5008</v>
      </c>
      <c r="F8992" t="s">
        <v>5006</v>
      </c>
      <c r="G8992" t="s">
        <v>57</v>
      </c>
      <c r="H8992" t="s">
        <v>5036</v>
      </c>
      <c r="I8992" s="1">
        <v>41756</v>
      </c>
      <c r="J8992" t="s">
        <v>1470</v>
      </c>
      <c r="K8992">
        <v>25</v>
      </c>
      <c r="L8992">
        <v>25</v>
      </c>
      <c r="M8992">
        <v>0</v>
      </c>
      <c r="N8992">
        <v>25</v>
      </c>
      <c r="O8992" t="s">
        <v>23</v>
      </c>
      <c r="P8992" t="s">
        <v>25</v>
      </c>
      <c r="Q8992">
        <f ca="1">DATEDIF(Data[[#This Row],[Birthdate]],TODAY(),"Y")</f>
        <v>11</v>
      </c>
      <c r="R8992" t="str">
        <f ca="1">IF(Data[[#This Row],[Age]]&lt;=10,"3-10 Years",IF(Data[[#This Row],[Age]]&lt;=15,"11-15 Years",IF(Data[[#This Row],[Age]]&lt;=19,"16-19 Years", "20+ Years")))</f>
        <v>11-15 Years</v>
      </c>
    </row>
    <row r="8993" spans="1:18" x14ac:dyDescent="0.35">
      <c r="A8993" t="s">
        <v>4314</v>
      </c>
      <c r="B8993" s="1">
        <v>45266</v>
      </c>
      <c r="C8993" t="s">
        <v>29</v>
      </c>
      <c r="D8993" t="s">
        <v>1631</v>
      </c>
      <c r="E8993" t="s">
        <v>5008</v>
      </c>
      <c r="F8993" t="s">
        <v>5006</v>
      </c>
      <c r="G8993" t="s">
        <v>50</v>
      </c>
      <c r="H8993" t="s">
        <v>5036</v>
      </c>
      <c r="I8993" s="1">
        <v>41836</v>
      </c>
      <c r="J8993" t="s">
        <v>3975</v>
      </c>
      <c r="K8993">
        <v>336</v>
      </c>
      <c r="L8993">
        <v>336</v>
      </c>
      <c r="M8993">
        <v>0</v>
      </c>
      <c r="N8993">
        <v>325</v>
      </c>
      <c r="O8993" t="s">
        <v>1062</v>
      </c>
      <c r="P8993" t="s">
        <v>25</v>
      </c>
      <c r="Q8993">
        <f ca="1">DATEDIF(Data[[#This Row],[Birthdate]],TODAY(),"Y")</f>
        <v>11</v>
      </c>
      <c r="R8993" t="str">
        <f ca="1">IF(Data[[#This Row],[Age]]&lt;=10,"3-10 Years",IF(Data[[#This Row],[Age]]&lt;=15,"11-15 Years",IF(Data[[#This Row],[Age]]&lt;=19,"16-19 Years", "20+ Years")))</f>
        <v>11-15 Years</v>
      </c>
    </row>
    <row r="8994" spans="1:18" x14ac:dyDescent="0.35">
      <c r="A8994" t="s">
        <v>4315</v>
      </c>
      <c r="B8994" s="1">
        <v>45264</v>
      </c>
      <c r="C8994" t="s">
        <v>29</v>
      </c>
      <c r="D8994" t="s">
        <v>1631</v>
      </c>
      <c r="E8994" t="s">
        <v>5008</v>
      </c>
      <c r="F8994" t="s">
        <v>5006</v>
      </c>
      <c r="G8994" t="s">
        <v>189</v>
      </c>
      <c r="H8994" t="s">
        <v>5036</v>
      </c>
      <c r="I8994" s="1">
        <v>41756</v>
      </c>
      <c r="J8994" t="s">
        <v>4316</v>
      </c>
      <c r="K8994">
        <v>336</v>
      </c>
      <c r="L8994">
        <v>336</v>
      </c>
      <c r="M8994">
        <v>0</v>
      </c>
      <c r="N8994">
        <v>325</v>
      </c>
      <c r="O8994" t="s">
        <v>1062</v>
      </c>
      <c r="P8994" t="s">
        <v>25</v>
      </c>
      <c r="Q8994">
        <f ca="1">DATEDIF(Data[[#This Row],[Birthdate]],TODAY(),"Y")</f>
        <v>11</v>
      </c>
      <c r="R8994" t="str">
        <f ca="1">IF(Data[[#This Row],[Age]]&lt;=10,"3-10 Years",IF(Data[[#This Row],[Age]]&lt;=15,"11-15 Years",IF(Data[[#This Row],[Age]]&lt;=19,"16-19 Years", "20+ Years")))</f>
        <v>11-15 Years</v>
      </c>
    </row>
    <row r="8995" spans="1:18" x14ac:dyDescent="0.35">
      <c r="A8995" t="s">
        <v>2922</v>
      </c>
      <c r="B8995" s="1">
        <v>45257</v>
      </c>
      <c r="C8995" t="s">
        <v>29</v>
      </c>
      <c r="D8995" t="s">
        <v>1631</v>
      </c>
      <c r="E8995" t="s">
        <v>5008</v>
      </c>
      <c r="F8995" t="s">
        <v>5006</v>
      </c>
      <c r="G8995" t="s">
        <v>47</v>
      </c>
      <c r="H8995" t="s">
        <v>5036</v>
      </c>
      <c r="I8995" s="1">
        <v>41631</v>
      </c>
      <c r="J8995" t="s">
        <v>2923</v>
      </c>
      <c r="K8995">
        <v>336</v>
      </c>
      <c r="L8995">
        <v>336</v>
      </c>
      <c r="M8995">
        <v>0</v>
      </c>
      <c r="N8995">
        <v>325</v>
      </c>
      <c r="O8995" t="s">
        <v>1062</v>
      </c>
      <c r="P8995" t="s">
        <v>25</v>
      </c>
      <c r="Q8995">
        <f ca="1">DATEDIF(Data[[#This Row],[Birthdate]],TODAY(),"Y")</f>
        <v>11</v>
      </c>
      <c r="R8995" t="str">
        <f ca="1">IF(Data[[#This Row],[Age]]&lt;=10,"3-10 Years",IF(Data[[#This Row],[Age]]&lt;=15,"11-15 Years",IF(Data[[#This Row],[Age]]&lt;=19,"16-19 Years", "20+ Years")))</f>
        <v>11-15 Years</v>
      </c>
    </row>
    <row r="8996" spans="1:18" x14ac:dyDescent="0.35">
      <c r="A8996" t="s">
        <v>1253</v>
      </c>
      <c r="B8996" s="1">
        <v>45248</v>
      </c>
      <c r="C8996" t="s">
        <v>29</v>
      </c>
      <c r="D8996" t="s">
        <v>1631</v>
      </c>
      <c r="E8996" t="s">
        <v>5008</v>
      </c>
      <c r="F8996" t="s">
        <v>5006</v>
      </c>
      <c r="G8996" t="s">
        <v>50</v>
      </c>
      <c r="H8996" t="s">
        <v>5036</v>
      </c>
      <c r="I8996" s="1">
        <v>41936</v>
      </c>
      <c r="J8996" t="s">
        <v>1254</v>
      </c>
      <c r="K8996">
        <v>336</v>
      </c>
      <c r="L8996">
        <v>336</v>
      </c>
      <c r="M8996">
        <v>0</v>
      </c>
      <c r="N8996">
        <v>325</v>
      </c>
      <c r="O8996" t="s">
        <v>1062</v>
      </c>
      <c r="P8996" t="s">
        <v>152</v>
      </c>
      <c r="Q8996">
        <f ca="1">DATEDIF(Data[[#This Row],[Birthdate]],TODAY(),"Y")</f>
        <v>11</v>
      </c>
      <c r="R8996" t="str">
        <f ca="1">IF(Data[[#This Row],[Age]]&lt;=10,"3-10 Years",IF(Data[[#This Row],[Age]]&lt;=15,"11-15 Years",IF(Data[[#This Row],[Age]]&lt;=19,"16-19 Years", "20+ Years")))</f>
        <v>11-15 Years</v>
      </c>
    </row>
    <row r="8997" spans="1:18" x14ac:dyDescent="0.35">
      <c r="A8997" t="s">
        <v>1182</v>
      </c>
      <c r="B8997" s="1">
        <v>45244</v>
      </c>
      <c r="C8997" t="s">
        <v>29</v>
      </c>
      <c r="D8997" t="s">
        <v>1631</v>
      </c>
      <c r="E8997" t="s">
        <v>5008</v>
      </c>
      <c r="F8997" t="s">
        <v>5006</v>
      </c>
      <c r="G8997" t="s">
        <v>50</v>
      </c>
      <c r="H8997" t="s">
        <v>5036</v>
      </c>
      <c r="I8997" s="1">
        <v>41863</v>
      </c>
      <c r="J8997" t="s">
        <v>1183</v>
      </c>
      <c r="K8997">
        <v>336</v>
      </c>
      <c r="L8997">
        <v>336</v>
      </c>
      <c r="M8997">
        <v>0</v>
      </c>
      <c r="N8997">
        <v>325</v>
      </c>
      <c r="O8997" t="s">
        <v>1062</v>
      </c>
      <c r="P8997" t="s">
        <v>25</v>
      </c>
      <c r="Q8997">
        <f ca="1">DATEDIF(Data[[#This Row],[Birthdate]],TODAY(),"Y")</f>
        <v>11</v>
      </c>
      <c r="R8997" t="str">
        <f ca="1">IF(Data[[#This Row],[Age]]&lt;=10,"3-10 Years",IF(Data[[#This Row],[Age]]&lt;=15,"11-15 Years",IF(Data[[#This Row],[Age]]&lt;=19,"16-19 Years", "20+ Years")))</f>
        <v>11-15 Years</v>
      </c>
    </row>
    <row r="8998" spans="1:18" x14ac:dyDescent="0.35">
      <c r="A8998" t="s">
        <v>4239</v>
      </c>
      <c r="B8998" s="1">
        <v>45242</v>
      </c>
      <c r="C8998" t="s">
        <v>29</v>
      </c>
      <c r="D8998" t="s">
        <v>1631</v>
      </c>
      <c r="E8998" t="s">
        <v>5008</v>
      </c>
      <c r="F8998" t="s">
        <v>5006</v>
      </c>
      <c r="G8998" t="s">
        <v>50</v>
      </c>
      <c r="H8998" t="s">
        <v>5036</v>
      </c>
      <c r="I8998" s="1">
        <v>41938</v>
      </c>
      <c r="J8998" t="s">
        <v>4240</v>
      </c>
      <c r="K8998">
        <v>250</v>
      </c>
      <c r="L8998">
        <v>250</v>
      </c>
      <c r="M8998">
        <v>0</v>
      </c>
      <c r="N8998">
        <v>525</v>
      </c>
      <c r="O8998" t="s">
        <v>1062</v>
      </c>
      <c r="P8998" t="s">
        <v>25</v>
      </c>
      <c r="Q8998">
        <f ca="1">DATEDIF(Data[[#This Row],[Birthdate]],TODAY(),"Y")</f>
        <v>11</v>
      </c>
      <c r="R8998" t="str">
        <f ca="1">IF(Data[[#This Row],[Age]]&lt;=10,"3-10 Years",IF(Data[[#This Row],[Age]]&lt;=15,"11-15 Years",IF(Data[[#This Row],[Age]]&lt;=19,"16-19 Years", "20+ Years")))</f>
        <v>11-15 Years</v>
      </c>
    </row>
    <row r="8999" spans="1:18" x14ac:dyDescent="0.35">
      <c r="A8999" t="s">
        <v>1284</v>
      </c>
      <c r="B8999" s="1">
        <v>45239</v>
      </c>
      <c r="C8999" t="s">
        <v>29</v>
      </c>
      <c r="D8999" t="s">
        <v>1631</v>
      </c>
      <c r="E8999" t="s">
        <v>5008</v>
      </c>
      <c r="F8999" t="s">
        <v>5006</v>
      </c>
      <c r="G8999" t="s">
        <v>47</v>
      </c>
      <c r="H8999" t="s">
        <v>5036</v>
      </c>
      <c r="I8999" s="1">
        <v>41649</v>
      </c>
      <c r="J8999" t="s">
        <v>1285</v>
      </c>
      <c r="K8999">
        <v>336</v>
      </c>
      <c r="L8999">
        <v>336</v>
      </c>
      <c r="M8999">
        <v>0</v>
      </c>
      <c r="N8999">
        <v>325</v>
      </c>
      <c r="O8999" t="s">
        <v>1062</v>
      </c>
      <c r="P8999" t="s">
        <v>25</v>
      </c>
      <c r="Q8999">
        <f ca="1">DATEDIF(Data[[#This Row],[Birthdate]],TODAY(),"Y")</f>
        <v>11</v>
      </c>
      <c r="R8999" t="str">
        <f ca="1">IF(Data[[#This Row],[Age]]&lt;=10,"3-10 Years",IF(Data[[#This Row],[Age]]&lt;=15,"11-15 Years",IF(Data[[#This Row],[Age]]&lt;=19,"16-19 Years", "20+ Years")))</f>
        <v>11-15 Years</v>
      </c>
    </row>
    <row r="9000" spans="1:18" x14ac:dyDescent="0.35">
      <c r="A9000" t="s">
        <v>4288</v>
      </c>
      <c r="B9000" s="1">
        <v>45235</v>
      </c>
      <c r="C9000" t="s">
        <v>29</v>
      </c>
      <c r="D9000" t="s">
        <v>1631</v>
      </c>
      <c r="E9000" t="s">
        <v>5008</v>
      </c>
      <c r="F9000" t="s">
        <v>5006</v>
      </c>
      <c r="G9000" t="s">
        <v>50</v>
      </c>
      <c r="H9000" t="s">
        <v>5036</v>
      </c>
      <c r="I9000" s="1">
        <v>41634</v>
      </c>
      <c r="J9000" t="s">
        <v>4287</v>
      </c>
      <c r="K9000">
        <v>543</v>
      </c>
      <c r="L9000">
        <v>543</v>
      </c>
      <c r="M9000">
        <v>0</v>
      </c>
      <c r="N9000">
        <v>525</v>
      </c>
      <c r="O9000" t="s">
        <v>1062</v>
      </c>
      <c r="P9000" t="s">
        <v>25</v>
      </c>
      <c r="Q9000">
        <f ca="1">DATEDIF(Data[[#This Row],[Birthdate]],TODAY(),"Y")</f>
        <v>11</v>
      </c>
      <c r="R9000" t="str">
        <f ca="1">IF(Data[[#This Row],[Age]]&lt;=10,"3-10 Years",IF(Data[[#This Row],[Age]]&lt;=15,"11-15 Years",IF(Data[[#This Row],[Age]]&lt;=19,"16-19 Years", "20+ Years")))</f>
        <v>11-15 Years</v>
      </c>
    </row>
    <row r="9001" spans="1:18" x14ac:dyDescent="0.35">
      <c r="A9001" t="s">
        <v>4343</v>
      </c>
      <c r="B9001" s="1">
        <v>45229</v>
      </c>
      <c r="C9001" t="s">
        <v>29</v>
      </c>
      <c r="D9001" t="s">
        <v>1631</v>
      </c>
      <c r="E9001" t="s">
        <v>5008</v>
      </c>
      <c r="F9001" t="s">
        <v>5006</v>
      </c>
      <c r="G9001" t="s">
        <v>50</v>
      </c>
      <c r="H9001" t="s">
        <v>5036</v>
      </c>
      <c r="I9001" s="1">
        <v>41898</v>
      </c>
      <c r="J9001" t="s">
        <v>4344</v>
      </c>
      <c r="K9001">
        <v>336</v>
      </c>
      <c r="L9001">
        <v>336</v>
      </c>
      <c r="M9001">
        <v>0</v>
      </c>
      <c r="N9001">
        <v>325</v>
      </c>
      <c r="O9001" t="s">
        <v>1062</v>
      </c>
      <c r="P9001" t="s">
        <v>25</v>
      </c>
      <c r="Q9001">
        <f ca="1">DATEDIF(Data[[#This Row],[Birthdate]],TODAY(),"Y")</f>
        <v>11</v>
      </c>
      <c r="R9001" t="str">
        <f ca="1">IF(Data[[#This Row],[Age]]&lt;=10,"3-10 Years",IF(Data[[#This Row],[Age]]&lt;=15,"11-15 Years",IF(Data[[#This Row],[Age]]&lt;=19,"16-19 Years", "20+ Years")))</f>
        <v>11-15 Years</v>
      </c>
    </row>
    <row r="9002" spans="1:18" x14ac:dyDescent="0.35">
      <c r="A9002" t="s">
        <v>4345</v>
      </c>
      <c r="B9002" s="1">
        <v>45228</v>
      </c>
      <c r="C9002" t="s">
        <v>29</v>
      </c>
      <c r="D9002" t="s">
        <v>1631</v>
      </c>
      <c r="E9002" t="s">
        <v>5008</v>
      </c>
      <c r="F9002" t="s">
        <v>5006</v>
      </c>
      <c r="G9002" t="s">
        <v>189</v>
      </c>
      <c r="H9002" t="s">
        <v>5036</v>
      </c>
      <c r="I9002" s="1">
        <v>41729</v>
      </c>
      <c r="J9002" t="s">
        <v>4346</v>
      </c>
      <c r="K9002">
        <v>543</v>
      </c>
      <c r="L9002">
        <v>543</v>
      </c>
      <c r="M9002">
        <v>0</v>
      </c>
      <c r="N9002">
        <v>525</v>
      </c>
      <c r="O9002" t="s">
        <v>1062</v>
      </c>
      <c r="P9002" t="s">
        <v>25</v>
      </c>
      <c r="Q9002">
        <f ca="1">DATEDIF(Data[[#This Row],[Birthdate]],TODAY(),"Y")</f>
        <v>11</v>
      </c>
      <c r="R9002" t="str">
        <f ca="1">IF(Data[[#This Row],[Age]]&lt;=10,"3-10 Years",IF(Data[[#This Row],[Age]]&lt;=15,"11-15 Years",IF(Data[[#This Row],[Age]]&lt;=19,"16-19 Years", "20+ Years")))</f>
        <v>11-15 Years</v>
      </c>
    </row>
    <row r="9003" spans="1:18" x14ac:dyDescent="0.35">
      <c r="A9003" t="s">
        <v>1180</v>
      </c>
      <c r="B9003" s="1">
        <v>45220</v>
      </c>
      <c r="C9003" t="s">
        <v>29</v>
      </c>
      <c r="D9003" t="s">
        <v>1631</v>
      </c>
      <c r="E9003" t="s">
        <v>5008</v>
      </c>
      <c r="F9003" t="s">
        <v>5006</v>
      </c>
      <c r="G9003" t="s">
        <v>50</v>
      </c>
      <c r="H9003" t="s">
        <v>5036</v>
      </c>
      <c r="I9003" s="1">
        <v>41678</v>
      </c>
      <c r="J9003" t="s">
        <v>1181</v>
      </c>
      <c r="K9003">
        <v>466</v>
      </c>
      <c r="L9003">
        <v>466</v>
      </c>
      <c r="M9003">
        <v>0</v>
      </c>
      <c r="N9003">
        <v>450</v>
      </c>
      <c r="O9003" t="s">
        <v>1062</v>
      </c>
      <c r="P9003" t="s">
        <v>25</v>
      </c>
      <c r="Q9003">
        <f ca="1">DATEDIF(Data[[#This Row],[Birthdate]],TODAY(),"Y")</f>
        <v>11</v>
      </c>
      <c r="R9003" t="str">
        <f ca="1">IF(Data[[#This Row],[Age]]&lt;=10,"3-10 Years",IF(Data[[#This Row],[Age]]&lt;=15,"11-15 Years",IF(Data[[#This Row],[Age]]&lt;=19,"16-19 Years", "20+ Years")))</f>
        <v>11-15 Years</v>
      </c>
    </row>
    <row r="9004" spans="1:18" x14ac:dyDescent="0.35">
      <c r="A9004" t="s">
        <v>1393</v>
      </c>
      <c r="B9004" s="1">
        <v>45196</v>
      </c>
      <c r="C9004" t="s">
        <v>303</v>
      </c>
      <c r="D9004" t="s">
        <v>1631</v>
      </c>
      <c r="E9004" t="s">
        <v>5008</v>
      </c>
      <c r="F9004" t="s">
        <v>5006</v>
      </c>
      <c r="G9004" t="s">
        <v>50</v>
      </c>
      <c r="H9004" t="s">
        <v>5036</v>
      </c>
      <c r="I9004" s="1">
        <v>41840</v>
      </c>
      <c r="J9004" t="s">
        <v>1394</v>
      </c>
      <c r="K9004">
        <v>413</v>
      </c>
      <c r="L9004">
        <v>413</v>
      </c>
      <c r="M9004">
        <v>0</v>
      </c>
      <c r="N9004">
        <v>399</v>
      </c>
      <c r="O9004" t="s">
        <v>23</v>
      </c>
      <c r="P9004" t="s">
        <v>25</v>
      </c>
      <c r="Q9004">
        <f ca="1">DATEDIF(Data[[#This Row],[Birthdate]],TODAY(),"Y")</f>
        <v>11</v>
      </c>
      <c r="R9004" t="str">
        <f ca="1">IF(Data[[#This Row],[Age]]&lt;=10,"3-10 Years",IF(Data[[#This Row],[Age]]&lt;=15,"11-15 Years",IF(Data[[#This Row],[Age]]&lt;=19,"16-19 Years", "20+ Years")))</f>
        <v>11-15 Years</v>
      </c>
    </row>
    <row r="9005" spans="1:18" x14ac:dyDescent="0.35">
      <c r="A9005" t="s">
        <v>2198</v>
      </c>
      <c r="B9005" s="1">
        <v>45177</v>
      </c>
      <c r="C9005" t="s">
        <v>29</v>
      </c>
      <c r="D9005" t="s">
        <v>1631</v>
      </c>
      <c r="E9005" t="s">
        <v>5008</v>
      </c>
      <c r="F9005" t="s">
        <v>5006</v>
      </c>
      <c r="G9005" t="s">
        <v>50</v>
      </c>
      <c r="H9005" t="s">
        <v>5036</v>
      </c>
      <c r="I9005" s="1">
        <v>41726</v>
      </c>
      <c r="J9005" t="s">
        <v>2199</v>
      </c>
      <c r="K9005">
        <v>310</v>
      </c>
      <c r="L9005">
        <v>310</v>
      </c>
      <c r="M9005">
        <v>0</v>
      </c>
      <c r="N9005">
        <v>300</v>
      </c>
      <c r="O9005" t="s">
        <v>1062</v>
      </c>
      <c r="P9005" t="s">
        <v>25</v>
      </c>
      <c r="Q9005">
        <f ca="1">DATEDIF(Data[[#This Row],[Birthdate]],TODAY(),"Y")</f>
        <v>11</v>
      </c>
      <c r="R9005" t="str">
        <f ca="1">IF(Data[[#This Row],[Age]]&lt;=10,"3-10 Years",IF(Data[[#This Row],[Age]]&lt;=15,"11-15 Years",IF(Data[[#This Row],[Age]]&lt;=19,"16-19 Years", "20+ Years")))</f>
        <v>11-15 Years</v>
      </c>
    </row>
    <row r="9006" spans="1:18" x14ac:dyDescent="0.35">
      <c r="A9006" t="s">
        <v>771</v>
      </c>
      <c r="B9006" s="1">
        <v>45214</v>
      </c>
      <c r="C9006" t="s">
        <v>29</v>
      </c>
      <c r="D9006" t="s">
        <v>24</v>
      </c>
      <c r="E9006" t="s">
        <v>5008</v>
      </c>
      <c r="F9006" t="s">
        <v>5006</v>
      </c>
      <c r="G9006" t="s">
        <v>21</v>
      </c>
      <c r="H9006" t="s">
        <v>5036</v>
      </c>
      <c r="I9006" s="1">
        <v>41951</v>
      </c>
      <c r="J9006" t="s">
        <v>772</v>
      </c>
      <c r="K9006">
        <v>466</v>
      </c>
      <c r="L9006">
        <v>466</v>
      </c>
      <c r="M9006">
        <v>0</v>
      </c>
      <c r="N9006">
        <v>450</v>
      </c>
      <c r="O9006" t="s">
        <v>23</v>
      </c>
      <c r="P9006" t="s">
        <v>152</v>
      </c>
      <c r="Q9006">
        <f ca="1">DATEDIF(Data[[#This Row],[Birthdate]],TODAY(),"Y")</f>
        <v>11</v>
      </c>
      <c r="R9006" t="str">
        <f ca="1">IF(Data[[#This Row],[Age]]&lt;=10,"3-10 Years",IF(Data[[#This Row],[Age]]&lt;=15,"11-15 Years",IF(Data[[#This Row],[Age]]&lt;=19,"16-19 Years", "20+ Years")))</f>
        <v>11-15 Years</v>
      </c>
    </row>
    <row r="9007" spans="1:18" x14ac:dyDescent="0.35">
      <c r="A9007" t="s">
        <v>771</v>
      </c>
      <c r="B9007" s="1">
        <v>45280</v>
      </c>
      <c r="C9007" t="s">
        <v>29</v>
      </c>
      <c r="D9007" t="s">
        <v>1631</v>
      </c>
      <c r="E9007" t="s">
        <v>5008</v>
      </c>
      <c r="F9007" t="s">
        <v>5006</v>
      </c>
      <c r="G9007" t="s">
        <v>21</v>
      </c>
      <c r="H9007" t="s">
        <v>5036</v>
      </c>
      <c r="I9007" s="1">
        <v>41951</v>
      </c>
      <c r="J9007" t="s">
        <v>772</v>
      </c>
      <c r="K9007">
        <v>130</v>
      </c>
      <c r="L9007">
        <v>130</v>
      </c>
      <c r="M9007">
        <v>0</v>
      </c>
      <c r="N9007">
        <v>125</v>
      </c>
      <c r="O9007" t="s">
        <v>23</v>
      </c>
      <c r="P9007" t="s">
        <v>152</v>
      </c>
      <c r="Q9007">
        <f ca="1">DATEDIF(Data[[#This Row],[Birthdate]],TODAY(),"Y")</f>
        <v>11</v>
      </c>
      <c r="R9007" t="str">
        <f ca="1">IF(Data[[#This Row],[Age]]&lt;=10,"3-10 Years",IF(Data[[#This Row],[Age]]&lt;=15,"11-15 Years",IF(Data[[#This Row],[Age]]&lt;=19,"16-19 Years", "20+ Years")))</f>
        <v>11-15 Years</v>
      </c>
    </row>
    <row r="9008" spans="1:18" x14ac:dyDescent="0.35">
      <c r="A9008" t="s">
        <v>771</v>
      </c>
      <c r="B9008" s="1">
        <v>45280</v>
      </c>
      <c r="C9008" t="s">
        <v>29</v>
      </c>
      <c r="D9008" t="s">
        <v>1631</v>
      </c>
      <c r="E9008" t="s">
        <v>5008</v>
      </c>
      <c r="F9008" t="s">
        <v>5006</v>
      </c>
      <c r="G9008" t="s">
        <v>21</v>
      </c>
      <c r="H9008" t="s">
        <v>5036</v>
      </c>
      <c r="I9008" s="1">
        <v>41951</v>
      </c>
      <c r="J9008" t="s">
        <v>772</v>
      </c>
      <c r="K9008">
        <v>130</v>
      </c>
      <c r="L9008">
        <v>130</v>
      </c>
      <c r="M9008">
        <v>0</v>
      </c>
      <c r="N9008">
        <v>125</v>
      </c>
      <c r="O9008" t="s">
        <v>23</v>
      </c>
      <c r="P9008" t="s">
        <v>152</v>
      </c>
      <c r="Q9008">
        <f ca="1">DATEDIF(Data[[#This Row],[Birthdate]],TODAY(),"Y")</f>
        <v>11</v>
      </c>
      <c r="R9008" t="str">
        <f ca="1">IF(Data[[#This Row],[Age]]&lt;=10,"3-10 Years",IF(Data[[#This Row],[Age]]&lt;=15,"11-15 Years",IF(Data[[#This Row],[Age]]&lt;=19,"16-19 Years", "20+ Years")))</f>
        <v>11-15 Years</v>
      </c>
    </row>
    <row r="9009" spans="1:18" x14ac:dyDescent="0.35">
      <c r="A9009" t="s">
        <v>771</v>
      </c>
      <c r="B9009" s="1">
        <v>45280</v>
      </c>
      <c r="C9009" t="s">
        <v>29</v>
      </c>
      <c r="D9009" t="s">
        <v>1631</v>
      </c>
      <c r="E9009" t="s">
        <v>5008</v>
      </c>
      <c r="F9009" t="s">
        <v>5006</v>
      </c>
      <c r="G9009" t="s">
        <v>21</v>
      </c>
      <c r="H9009" t="s">
        <v>5036</v>
      </c>
      <c r="I9009" s="1">
        <v>41951</v>
      </c>
      <c r="J9009" t="s">
        <v>772</v>
      </c>
      <c r="K9009">
        <v>130</v>
      </c>
      <c r="L9009">
        <v>130</v>
      </c>
      <c r="M9009">
        <v>0</v>
      </c>
      <c r="N9009">
        <v>125</v>
      </c>
      <c r="O9009" t="s">
        <v>23</v>
      </c>
      <c r="P9009" t="s">
        <v>152</v>
      </c>
      <c r="Q9009">
        <f ca="1">DATEDIF(Data[[#This Row],[Birthdate]],TODAY(),"Y")</f>
        <v>11</v>
      </c>
      <c r="R9009" t="str">
        <f ca="1">IF(Data[[#This Row],[Age]]&lt;=10,"3-10 Years",IF(Data[[#This Row],[Age]]&lt;=15,"11-15 Years",IF(Data[[#This Row],[Age]]&lt;=19,"16-19 Years", "20+ Years")))</f>
        <v>11-15 Years</v>
      </c>
    </row>
    <row r="9010" spans="1:18" x14ac:dyDescent="0.35">
      <c r="A9010" t="s">
        <v>1182</v>
      </c>
      <c r="B9010" s="1">
        <v>45277</v>
      </c>
      <c r="C9010" t="s">
        <v>29</v>
      </c>
      <c r="D9010" t="s">
        <v>1631</v>
      </c>
      <c r="E9010" t="s">
        <v>5008</v>
      </c>
      <c r="F9010" t="s">
        <v>5006</v>
      </c>
      <c r="G9010" t="s">
        <v>50</v>
      </c>
      <c r="H9010" t="s">
        <v>5036</v>
      </c>
      <c r="I9010" s="1">
        <v>41863</v>
      </c>
      <c r="J9010" t="s">
        <v>1183</v>
      </c>
      <c r="K9010">
        <v>415</v>
      </c>
      <c r="L9010">
        <v>415</v>
      </c>
      <c r="M9010">
        <v>0</v>
      </c>
      <c r="N9010">
        <v>399</v>
      </c>
      <c r="O9010" t="s">
        <v>23</v>
      </c>
      <c r="P9010" t="s">
        <v>25</v>
      </c>
      <c r="Q9010">
        <f ca="1">DATEDIF(Data[[#This Row],[Birthdate]],TODAY(),"Y")</f>
        <v>11</v>
      </c>
      <c r="R9010" t="str">
        <f ca="1">IF(Data[[#This Row],[Age]]&lt;=10,"3-10 Years",IF(Data[[#This Row],[Age]]&lt;=15,"11-15 Years",IF(Data[[#This Row],[Age]]&lt;=19,"16-19 Years", "20+ Years")))</f>
        <v>11-15 Years</v>
      </c>
    </row>
    <row r="9011" spans="1:18" x14ac:dyDescent="0.35">
      <c r="A9011" t="s">
        <v>2441</v>
      </c>
      <c r="B9011" s="1">
        <v>45267</v>
      </c>
      <c r="C9011" t="s">
        <v>29</v>
      </c>
      <c r="D9011" t="s">
        <v>24</v>
      </c>
      <c r="E9011" t="s">
        <v>5008</v>
      </c>
      <c r="F9011" t="s">
        <v>5006</v>
      </c>
      <c r="G9011" t="s">
        <v>105</v>
      </c>
      <c r="H9011" t="s">
        <v>5036</v>
      </c>
      <c r="I9011" s="1">
        <v>41937</v>
      </c>
      <c r="J9011" t="s">
        <v>2442</v>
      </c>
      <c r="K9011">
        <v>466</v>
      </c>
      <c r="L9011">
        <v>466</v>
      </c>
      <c r="M9011">
        <v>0</v>
      </c>
      <c r="N9011">
        <v>450</v>
      </c>
      <c r="O9011" t="s">
        <v>23</v>
      </c>
      <c r="P9011" t="s">
        <v>25</v>
      </c>
      <c r="Q9011">
        <f ca="1">DATEDIF(Data[[#This Row],[Birthdate]],TODAY(),"Y")</f>
        <v>11</v>
      </c>
      <c r="R9011" t="str">
        <f ca="1">IF(Data[[#This Row],[Age]]&lt;=10,"3-10 Years",IF(Data[[#This Row],[Age]]&lt;=15,"11-15 Years",IF(Data[[#This Row],[Age]]&lt;=19,"16-19 Years", "20+ Years")))</f>
        <v>11-15 Years</v>
      </c>
    </row>
    <row r="9012" spans="1:18" x14ac:dyDescent="0.35">
      <c r="A9012" t="s">
        <v>4269</v>
      </c>
      <c r="B9012" s="1">
        <v>45264</v>
      </c>
      <c r="C9012" t="s">
        <v>150</v>
      </c>
      <c r="D9012" t="s">
        <v>24</v>
      </c>
      <c r="E9012" t="s">
        <v>5008</v>
      </c>
      <c r="F9012" t="s">
        <v>5006</v>
      </c>
      <c r="G9012" t="s">
        <v>21</v>
      </c>
      <c r="H9012" t="s">
        <v>5036</v>
      </c>
      <c r="I9012" s="1">
        <v>41951</v>
      </c>
      <c r="J9012" t="s">
        <v>4270</v>
      </c>
      <c r="K9012">
        <v>466</v>
      </c>
      <c r="L9012">
        <v>0</v>
      </c>
      <c r="M9012">
        <v>466</v>
      </c>
      <c r="N9012">
        <v>450</v>
      </c>
      <c r="O9012" t="s">
        <v>23</v>
      </c>
      <c r="P9012" t="s">
        <v>25</v>
      </c>
      <c r="Q9012">
        <f ca="1">DATEDIF(Data[[#This Row],[Birthdate]],TODAY(),"Y")</f>
        <v>11</v>
      </c>
      <c r="R9012" t="str">
        <f ca="1">IF(Data[[#This Row],[Age]]&lt;=10,"3-10 Years",IF(Data[[#This Row],[Age]]&lt;=15,"11-15 Years",IF(Data[[#This Row],[Age]]&lt;=19,"16-19 Years", "20+ Years")))</f>
        <v>11-15 Years</v>
      </c>
    </row>
    <row r="9013" spans="1:18" x14ac:dyDescent="0.35">
      <c r="A9013" t="s">
        <v>1435</v>
      </c>
      <c r="B9013" s="1">
        <v>45255</v>
      </c>
      <c r="C9013" t="s">
        <v>29</v>
      </c>
      <c r="D9013" t="s">
        <v>24</v>
      </c>
      <c r="E9013" t="s">
        <v>5008</v>
      </c>
      <c r="F9013" t="s">
        <v>5006</v>
      </c>
      <c r="G9013" t="s">
        <v>21</v>
      </c>
      <c r="H9013" t="s">
        <v>5036</v>
      </c>
      <c r="I9013" s="1">
        <v>41873</v>
      </c>
      <c r="J9013" t="s">
        <v>1436</v>
      </c>
      <c r="K9013">
        <v>466</v>
      </c>
      <c r="L9013">
        <v>466</v>
      </c>
      <c r="M9013">
        <v>0</v>
      </c>
      <c r="N9013">
        <v>450</v>
      </c>
      <c r="O9013" t="s">
        <v>23</v>
      </c>
      <c r="P9013" t="s">
        <v>25</v>
      </c>
      <c r="Q9013">
        <f ca="1">DATEDIF(Data[[#This Row],[Birthdate]],TODAY(),"Y")</f>
        <v>11</v>
      </c>
      <c r="R9013" t="str">
        <f ca="1">IF(Data[[#This Row],[Age]]&lt;=10,"3-10 Years",IF(Data[[#This Row],[Age]]&lt;=15,"11-15 Years",IF(Data[[#This Row],[Age]]&lt;=19,"16-19 Years", "20+ Years")))</f>
        <v>11-15 Years</v>
      </c>
    </row>
    <row r="9014" spans="1:18" x14ac:dyDescent="0.35">
      <c r="A9014" t="s">
        <v>4288</v>
      </c>
      <c r="B9014" s="1">
        <v>45232</v>
      </c>
      <c r="C9014" t="s">
        <v>150</v>
      </c>
      <c r="D9014" t="s">
        <v>24</v>
      </c>
      <c r="E9014" t="s">
        <v>5008</v>
      </c>
      <c r="F9014" t="s">
        <v>5006</v>
      </c>
      <c r="G9014" t="s">
        <v>50</v>
      </c>
      <c r="H9014" t="s">
        <v>5036</v>
      </c>
      <c r="I9014" s="1">
        <v>41634</v>
      </c>
      <c r="J9014" t="s">
        <v>4287</v>
      </c>
      <c r="K9014">
        <v>466</v>
      </c>
      <c r="L9014">
        <v>0</v>
      </c>
      <c r="M9014">
        <v>466</v>
      </c>
      <c r="N9014">
        <v>450</v>
      </c>
      <c r="O9014" t="s">
        <v>1062</v>
      </c>
      <c r="P9014" t="s">
        <v>25</v>
      </c>
      <c r="Q9014">
        <f ca="1">DATEDIF(Data[[#This Row],[Birthdate]],TODAY(),"Y")</f>
        <v>11</v>
      </c>
      <c r="R9014" t="str">
        <f ca="1">IF(Data[[#This Row],[Age]]&lt;=10,"3-10 Years",IF(Data[[#This Row],[Age]]&lt;=15,"11-15 Years",IF(Data[[#This Row],[Age]]&lt;=19,"16-19 Years", "20+ Years")))</f>
        <v>11-15 Years</v>
      </c>
    </row>
    <row r="9015" spans="1:18" x14ac:dyDescent="0.35">
      <c r="A9015" t="s">
        <v>3031</v>
      </c>
      <c r="B9015" s="1">
        <v>45217</v>
      </c>
      <c r="C9015" t="s">
        <v>29</v>
      </c>
      <c r="D9015" t="s">
        <v>24</v>
      </c>
      <c r="E9015" t="s">
        <v>5008</v>
      </c>
      <c r="F9015" t="s">
        <v>5006</v>
      </c>
      <c r="G9015" t="s">
        <v>105</v>
      </c>
      <c r="H9015" t="s">
        <v>5036</v>
      </c>
      <c r="I9015" s="1">
        <v>41830</v>
      </c>
      <c r="J9015" t="s">
        <v>3032</v>
      </c>
      <c r="K9015">
        <v>466</v>
      </c>
      <c r="L9015">
        <v>466</v>
      </c>
      <c r="M9015">
        <v>0</v>
      </c>
      <c r="N9015">
        <v>450</v>
      </c>
      <c r="O9015" t="s">
        <v>23</v>
      </c>
      <c r="P9015" t="s">
        <v>25</v>
      </c>
      <c r="Q9015">
        <f ca="1">DATEDIF(Data[[#This Row],[Birthdate]],TODAY(),"Y")</f>
        <v>11</v>
      </c>
      <c r="R9015" t="str">
        <f ca="1">IF(Data[[#This Row],[Age]]&lt;=10,"3-10 Years",IF(Data[[#This Row],[Age]]&lt;=15,"11-15 Years",IF(Data[[#This Row],[Age]]&lt;=19,"16-19 Years", "20+ Years")))</f>
        <v>11-15 Years</v>
      </c>
    </row>
    <row r="9016" spans="1:18" x14ac:dyDescent="0.35">
      <c r="A9016" t="s">
        <v>1406</v>
      </c>
      <c r="B9016" s="1">
        <v>45199</v>
      </c>
      <c r="C9016" t="s">
        <v>29</v>
      </c>
      <c r="D9016" t="s">
        <v>24</v>
      </c>
      <c r="E9016" t="s">
        <v>5008</v>
      </c>
      <c r="F9016" t="s">
        <v>5006</v>
      </c>
      <c r="G9016" t="s">
        <v>57</v>
      </c>
      <c r="H9016" t="s">
        <v>5036</v>
      </c>
      <c r="I9016" s="1">
        <v>41691</v>
      </c>
      <c r="J9016" t="s">
        <v>1407</v>
      </c>
      <c r="K9016">
        <v>286</v>
      </c>
      <c r="L9016">
        <v>286</v>
      </c>
      <c r="M9016">
        <v>0</v>
      </c>
      <c r="N9016">
        <v>300</v>
      </c>
      <c r="O9016" t="s">
        <v>23</v>
      </c>
      <c r="P9016" t="s">
        <v>25</v>
      </c>
      <c r="Q9016">
        <f ca="1">DATEDIF(Data[[#This Row],[Birthdate]],TODAY(),"Y")</f>
        <v>11</v>
      </c>
      <c r="R9016" t="str">
        <f ca="1">IF(Data[[#This Row],[Age]]&lt;=10,"3-10 Years",IF(Data[[#This Row],[Age]]&lt;=15,"11-15 Years",IF(Data[[#This Row],[Age]]&lt;=19,"16-19 Years", "20+ Years")))</f>
        <v>11-15 Years</v>
      </c>
    </row>
    <row r="9017" spans="1:18" x14ac:dyDescent="0.35">
      <c r="A9017" t="s">
        <v>1393</v>
      </c>
      <c r="B9017" s="1">
        <v>45196</v>
      </c>
      <c r="C9017" t="s">
        <v>150</v>
      </c>
      <c r="D9017" t="s">
        <v>24</v>
      </c>
      <c r="E9017" t="s">
        <v>5008</v>
      </c>
      <c r="F9017" t="s">
        <v>5006</v>
      </c>
      <c r="G9017" t="s">
        <v>50</v>
      </c>
      <c r="H9017" t="s">
        <v>5036</v>
      </c>
      <c r="I9017" s="1">
        <v>41840</v>
      </c>
      <c r="J9017" t="s">
        <v>1394</v>
      </c>
      <c r="K9017">
        <v>413</v>
      </c>
      <c r="L9017">
        <v>0</v>
      </c>
      <c r="M9017">
        <v>413</v>
      </c>
      <c r="N9017">
        <v>399</v>
      </c>
      <c r="O9017" t="s">
        <v>1062</v>
      </c>
      <c r="P9017" t="s">
        <v>25</v>
      </c>
      <c r="Q9017">
        <f ca="1">DATEDIF(Data[[#This Row],[Birthdate]],TODAY(),"Y")</f>
        <v>11</v>
      </c>
      <c r="R9017" t="str">
        <f ca="1">IF(Data[[#This Row],[Age]]&lt;=10,"3-10 Years",IF(Data[[#This Row],[Age]]&lt;=15,"11-15 Years",IF(Data[[#This Row],[Age]]&lt;=19,"16-19 Years", "20+ Years")))</f>
        <v>11-15 Years</v>
      </c>
    </row>
    <row r="9018" spans="1:18" x14ac:dyDescent="0.35">
      <c r="A9018" t="s">
        <v>2198</v>
      </c>
      <c r="B9018" s="1">
        <v>45177</v>
      </c>
      <c r="C9018" t="s">
        <v>29</v>
      </c>
      <c r="D9018" t="s">
        <v>24</v>
      </c>
      <c r="E9018" t="s">
        <v>5008</v>
      </c>
      <c r="F9018" t="s">
        <v>5006</v>
      </c>
      <c r="G9018" t="s">
        <v>50</v>
      </c>
      <c r="H9018" t="s">
        <v>5036</v>
      </c>
      <c r="I9018" s="1">
        <v>41726</v>
      </c>
      <c r="J9018" t="s">
        <v>2199</v>
      </c>
      <c r="K9018">
        <v>413</v>
      </c>
      <c r="L9018">
        <v>413</v>
      </c>
      <c r="M9018">
        <v>0</v>
      </c>
      <c r="N9018">
        <v>399</v>
      </c>
      <c r="O9018" t="s">
        <v>1062</v>
      </c>
      <c r="P9018" t="s">
        <v>25</v>
      </c>
      <c r="Q9018">
        <f ca="1">DATEDIF(Data[[#This Row],[Birthdate]],TODAY(),"Y")</f>
        <v>11</v>
      </c>
      <c r="R9018" t="str">
        <f ca="1">IF(Data[[#This Row],[Age]]&lt;=10,"3-10 Years",IF(Data[[#This Row],[Age]]&lt;=15,"11-15 Years",IF(Data[[#This Row],[Age]]&lt;=19,"16-19 Years", "20+ Years")))</f>
        <v>11-15 Years</v>
      </c>
    </row>
    <row r="9019" spans="1:18" x14ac:dyDescent="0.35">
      <c r="A9019" t="s">
        <v>771</v>
      </c>
      <c r="B9019" s="1">
        <v>44951</v>
      </c>
      <c r="C9019" t="s">
        <v>29</v>
      </c>
      <c r="D9019" t="s">
        <v>1631</v>
      </c>
      <c r="E9019" t="s">
        <v>5008</v>
      </c>
      <c r="F9019" t="s">
        <v>5006</v>
      </c>
      <c r="G9019" t="s">
        <v>21</v>
      </c>
      <c r="H9019" t="s">
        <v>5036</v>
      </c>
      <c r="I9019" s="1">
        <v>41951</v>
      </c>
      <c r="J9019" t="s">
        <v>772</v>
      </c>
      <c r="K9019">
        <v>129</v>
      </c>
      <c r="L9019">
        <v>129</v>
      </c>
      <c r="M9019">
        <v>0</v>
      </c>
      <c r="N9019">
        <v>125</v>
      </c>
      <c r="O9019" t="s">
        <v>23</v>
      </c>
      <c r="P9019" t="s">
        <v>152</v>
      </c>
      <c r="Q9019">
        <f ca="1">DATEDIF(Data[[#This Row],[Birthdate]],TODAY(),"Y")</f>
        <v>11</v>
      </c>
      <c r="R9019" t="str">
        <f ca="1">IF(Data[[#This Row],[Age]]&lt;=10,"3-10 Years",IF(Data[[#This Row],[Age]]&lt;=15,"11-15 Years",IF(Data[[#This Row],[Age]]&lt;=19,"16-19 Years", "20+ Years")))</f>
        <v>11-15 Years</v>
      </c>
    </row>
    <row r="9020" spans="1:18" x14ac:dyDescent="0.35">
      <c r="A9020" t="s">
        <v>4462</v>
      </c>
      <c r="B9020" s="1">
        <v>44963</v>
      </c>
      <c r="C9020" t="s">
        <v>29</v>
      </c>
      <c r="D9020" t="s">
        <v>1631</v>
      </c>
      <c r="E9020" t="s">
        <v>5008</v>
      </c>
      <c r="F9020" t="s">
        <v>5006</v>
      </c>
      <c r="G9020" t="s">
        <v>21</v>
      </c>
      <c r="H9020" t="s">
        <v>5036</v>
      </c>
      <c r="I9020" s="1">
        <v>41766</v>
      </c>
      <c r="J9020" t="s">
        <v>3887</v>
      </c>
      <c r="K9020">
        <v>129</v>
      </c>
      <c r="L9020">
        <v>129</v>
      </c>
      <c r="M9020">
        <v>0</v>
      </c>
      <c r="N9020">
        <v>125</v>
      </c>
      <c r="O9020" t="s">
        <v>23</v>
      </c>
      <c r="P9020" t="s">
        <v>25</v>
      </c>
      <c r="Q9020">
        <f ca="1">DATEDIF(Data[[#This Row],[Birthdate]],TODAY(),"Y")</f>
        <v>11</v>
      </c>
      <c r="R9020" t="str">
        <f ca="1">IF(Data[[#This Row],[Age]]&lt;=10,"3-10 Years",IF(Data[[#This Row],[Age]]&lt;=15,"11-15 Years",IF(Data[[#This Row],[Age]]&lt;=19,"16-19 Years", "20+ Years")))</f>
        <v>11-15 Years</v>
      </c>
    </row>
    <row r="9021" spans="1:18" x14ac:dyDescent="0.35">
      <c r="A9021" t="s">
        <v>771</v>
      </c>
      <c r="B9021" s="1">
        <v>44951</v>
      </c>
      <c r="C9021" t="s">
        <v>29</v>
      </c>
      <c r="D9021" t="s">
        <v>1631</v>
      </c>
      <c r="E9021" t="s">
        <v>5008</v>
      </c>
      <c r="F9021" t="s">
        <v>5006</v>
      </c>
      <c r="G9021" t="s">
        <v>21</v>
      </c>
      <c r="H9021" t="s">
        <v>5036</v>
      </c>
      <c r="I9021" s="1">
        <v>41951</v>
      </c>
      <c r="J9021" t="s">
        <v>772</v>
      </c>
      <c r="K9021">
        <v>129</v>
      </c>
      <c r="L9021">
        <v>129</v>
      </c>
      <c r="M9021">
        <v>0</v>
      </c>
      <c r="N9021">
        <v>125</v>
      </c>
      <c r="O9021" t="s">
        <v>23</v>
      </c>
      <c r="P9021" t="s">
        <v>152</v>
      </c>
      <c r="Q9021">
        <f ca="1">DATEDIF(Data[[#This Row],[Birthdate]],TODAY(),"Y")</f>
        <v>11</v>
      </c>
      <c r="R9021" t="str">
        <f ca="1">IF(Data[[#This Row],[Age]]&lt;=10,"3-10 Years",IF(Data[[#This Row],[Age]]&lt;=15,"11-15 Years",IF(Data[[#This Row],[Age]]&lt;=19,"16-19 Years", "20+ Years")))</f>
        <v>11-15 Years</v>
      </c>
    </row>
    <row r="9022" spans="1:18" x14ac:dyDescent="0.35">
      <c r="A9022" t="s">
        <v>4471</v>
      </c>
      <c r="B9022" s="1">
        <v>45629</v>
      </c>
      <c r="C9022" t="s">
        <v>29</v>
      </c>
      <c r="D9022" t="s">
        <v>1631</v>
      </c>
      <c r="E9022" t="s">
        <v>5008</v>
      </c>
      <c r="F9022" t="s">
        <v>5006</v>
      </c>
      <c r="G9022" t="s">
        <v>47</v>
      </c>
      <c r="H9022" t="s">
        <v>5036</v>
      </c>
      <c r="I9022" s="1">
        <v>41764</v>
      </c>
      <c r="J9022" t="s">
        <v>4472</v>
      </c>
      <c r="K9022">
        <v>340</v>
      </c>
      <c r="L9022">
        <v>340</v>
      </c>
      <c r="M9022">
        <v>0</v>
      </c>
      <c r="N9022">
        <v>325</v>
      </c>
      <c r="O9022" t="s">
        <v>3200</v>
      </c>
      <c r="P9022" t="s">
        <v>25</v>
      </c>
      <c r="Q9022">
        <f ca="1">DATEDIF(Data[[#This Row],[Birthdate]],TODAY(),"Y")</f>
        <v>11</v>
      </c>
      <c r="R9022" t="str">
        <f ca="1">IF(Data[[#This Row],[Age]]&lt;=10,"3-10 Years",IF(Data[[#This Row],[Age]]&lt;=15,"11-15 Years",IF(Data[[#This Row],[Age]]&lt;=19,"16-19 Years", "20+ Years")))</f>
        <v>11-15 Years</v>
      </c>
    </row>
    <row r="9023" spans="1:18" x14ac:dyDescent="0.35">
      <c r="A9023" t="s">
        <v>4239</v>
      </c>
      <c r="B9023" s="1">
        <v>45621</v>
      </c>
      <c r="C9023" t="s">
        <v>29</v>
      </c>
      <c r="D9023" t="s">
        <v>1631</v>
      </c>
      <c r="E9023" t="s">
        <v>5008</v>
      </c>
      <c r="F9023" t="s">
        <v>5006</v>
      </c>
      <c r="G9023" t="s">
        <v>50</v>
      </c>
      <c r="H9023" t="s">
        <v>5036</v>
      </c>
      <c r="I9023" s="1">
        <v>41938</v>
      </c>
      <c r="J9023" t="s">
        <v>4240</v>
      </c>
      <c r="K9023">
        <v>250</v>
      </c>
      <c r="L9023">
        <v>250</v>
      </c>
      <c r="M9023">
        <v>0</v>
      </c>
      <c r="N9023">
        <v>525</v>
      </c>
      <c r="O9023" t="s">
        <v>3200</v>
      </c>
      <c r="P9023" t="s">
        <v>25</v>
      </c>
      <c r="Q9023">
        <f ca="1">DATEDIF(Data[[#This Row],[Birthdate]],TODAY(),"Y")</f>
        <v>11</v>
      </c>
      <c r="R9023" t="str">
        <f ca="1">IF(Data[[#This Row],[Age]]&lt;=10,"3-10 Years",IF(Data[[#This Row],[Age]]&lt;=15,"11-15 Years",IF(Data[[#This Row],[Age]]&lt;=19,"16-19 Years", "20+ Years")))</f>
        <v>11-15 Years</v>
      </c>
    </row>
    <row r="9024" spans="1:18" x14ac:dyDescent="0.35">
      <c r="A9024" t="s">
        <v>4478</v>
      </c>
      <c r="B9024" s="1">
        <v>45613</v>
      </c>
      <c r="C9024" t="s">
        <v>29</v>
      </c>
      <c r="D9024" t="s">
        <v>1631</v>
      </c>
      <c r="E9024" t="s">
        <v>5008</v>
      </c>
      <c r="F9024" t="s">
        <v>5006</v>
      </c>
      <c r="G9024" t="s">
        <v>1585</v>
      </c>
      <c r="H9024" t="s">
        <v>1083</v>
      </c>
      <c r="I9024" s="1">
        <v>41852</v>
      </c>
      <c r="J9024" t="s">
        <v>4479</v>
      </c>
      <c r="K9024">
        <v>340</v>
      </c>
      <c r="L9024">
        <v>340</v>
      </c>
      <c r="M9024">
        <v>0</v>
      </c>
      <c r="N9024">
        <v>325</v>
      </c>
      <c r="O9024" t="s">
        <v>3200</v>
      </c>
      <c r="P9024" t="s">
        <v>25</v>
      </c>
      <c r="Q9024">
        <f ca="1">DATEDIF(Data[[#This Row],[Birthdate]],TODAY(),"Y")</f>
        <v>11</v>
      </c>
      <c r="R9024" t="str">
        <f ca="1">IF(Data[[#This Row],[Age]]&lt;=10,"3-10 Years",IF(Data[[#This Row],[Age]]&lt;=15,"11-15 Years",IF(Data[[#This Row],[Age]]&lt;=19,"16-19 Years", "20+ Years")))</f>
        <v>11-15 Years</v>
      </c>
    </row>
    <row r="9025" spans="1:18" x14ac:dyDescent="0.35">
      <c r="A9025" t="s">
        <v>4486</v>
      </c>
      <c r="B9025" s="1">
        <v>45600</v>
      </c>
      <c r="C9025" t="s">
        <v>29</v>
      </c>
      <c r="D9025" t="s">
        <v>1631</v>
      </c>
      <c r="E9025" t="s">
        <v>5008</v>
      </c>
      <c r="F9025" t="s">
        <v>5006</v>
      </c>
      <c r="G9025" t="s">
        <v>139</v>
      </c>
      <c r="H9025" t="s">
        <v>1083</v>
      </c>
      <c r="I9025" s="1">
        <v>41935</v>
      </c>
      <c r="J9025" t="s">
        <v>4487</v>
      </c>
      <c r="K9025">
        <v>549</v>
      </c>
      <c r="L9025">
        <v>549</v>
      </c>
      <c r="M9025">
        <v>0</v>
      </c>
      <c r="N9025">
        <v>525</v>
      </c>
      <c r="O9025" t="s">
        <v>3200</v>
      </c>
      <c r="P9025" t="s">
        <v>25</v>
      </c>
      <c r="Q9025">
        <f ca="1">DATEDIF(Data[[#This Row],[Birthdate]],TODAY(),"Y")</f>
        <v>11</v>
      </c>
      <c r="R9025" t="str">
        <f ca="1">IF(Data[[#This Row],[Age]]&lt;=10,"3-10 Years",IF(Data[[#This Row],[Age]]&lt;=15,"11-15 Years",IF(Data[[#This Row],[Age]]&lt;=19,"16-19 Years", "20+ Years")))</f>
        <v>11-15 Years</v>
      </c>
    </row>
    <row r="9026" spans="1:18" x14ac:dyDescent="0.35">
      <c r="A9026" t="s">
        <v>4504</v>
      </c>
      <c r="B9026" s="1">
        <v>45332</v>
      </c>
      <c r="C9026" t="s">
        <v>303</v>
      </c>
      <c r="D9026" t="s">
        <v>1631</v>
      </c>
      <c r="E9026" t="s">
        <v>5008</v>
      </c>
      <c r="F9026" t="s">
        <v>5006</v>
      </c>
      <c r="G9026" t="s">
        <v>50</v>
      </c>
      <c r="H9026" t="s">
        <v>5036</v>
      </c>
      <c r="I9026" s="1">
        <v>41639</v>
      </c>
      <c r="J9026" t="s">
        <v>2931</v>
      </c>
      <c r="K9026">
        <v>130</v>
      </c>
      <c r="L9026">
        <v>130</v>
      </c>
      <c r="M9026">
        <v>0</v>
      </c>
      <c r="N9026">
        <v>525</v>
      </c>
      <c r="O9026" t="s">
        <v>23</v>
      </c>
      <c r="P9026" t="s">
        <v>25</v>
      </c>
      <c r="Q9026">
        <f ca="1">DATEDIF(Data[[#This Row],[Birthdate]],TODAY(),"Y")</f>
        <v>11</v>
      </c>
      <c r="R9026" t="str">
        <f ca="1">IF(Data[[#This Row],[Age]]&lt;=10,"3-10 Years",IF(Data[[#This Row],[Age]]&lt;=15,"11-15 Years",IF(Data[[#This Row],[Age]]&lt;=19,"16-19 Years", "20+ Years")))</f>
        <v>11-15 Years</v>
      </c>
    </row>
    <row r="9027" spans="1:18" x14ac:dyDescent="0.35">
      <c r="A9027" t="s">
        <v>1282</v>
      </c>
      <c r="B9027" s="1">
        <v>45328</v>
      </c>
      <c r="C9027" t="s">
        <v>150</v>
      </c>
      <c r="D9027" t="s">
        <v>1631</v>
      </c>
      <c r="E9027" t="s">
        <v>5008</v>
      </c>
      <c r="F9027" t="s">
        <v>5006</v>
      </c>
      <c r="G9027" t="s">
        <v>50</v>
      </c>
      <c r="H9027" t="s">
        <v>5036</v>
      </c>
      <c r="I9027" s="1">
        <v>41739</v>
      </c>
      <c r="J9027" t="s">
        <v>1283</v>
      </c>
      <c r="K9027">
        <v>136</v>
      </c>
      <c r="L9027">
        <v>0</v>
      </c>
      <c r="M9027">
        <v>136</v>
      </c>
      <c r="N9027">
        <v>130</v>
      </c>
      <c r="O9027" t="s">
        <v>23</v>
      </c>
      <c r="P9027" t="s">
        <v>25</v>
      </c>
      <c r="Q9027">
        <f ca="1">DATEDIF(Data[[#This Row],[Birthdate]],TODAY(),"Y")</f>
        <v>11</v>
      </c>
      <c r="R9027" t="str">
        <f ca="1">IF(Data[[#This Row],[Age]]&lt;=10,"3-10 Years",IF(Data[[#This Row],[Age]]&lt;=15,"11-15 Years",IF(Data[[#This Row],[Age]]&lt;=19,"16-19 Years", "20+ Years")))</f>
        <v>11-15 Years</v>
      </c>
    </row>
    <row r="9028" spans="1:18" x14ac:dyDescent="0.35">
      <c r="A9028" t="s">
        <v>1282</v>
      </c>
      <c r="B9028" s="1">
        <v>45321</v>
      </c>
      <c r="C9028" t="s">
        <v>303</v>
      </c>
      <c r="D9028" t="s">
        <v>1631</v>
      </c>
      <c r="E9028" t="s">
        <v>5008</v>
      </c>
      <c r="F9028" t="s">
        <v>5006</v>
      </c>
      <c r="G9028" t="s">
        <v>50</v>
      </c>
      <c r="H9028" t="s">
        <v>5036</v>
      </c>
      <c r="I9028" s="1">
        <v>41739</v>
      </c>
      <c r="J9028" t="s">
        <v>1283</v>
      </c>
      <c r="K9028">
        <v>120</v>
      </c>
      <c r="L9028">
        <v>120</v>
      </c>
      <c r="M9028">
        <v>0</v>
      </c>
      <c r="N9028">
        <v>115</v>
      </c>
      <c r="O9028" t="s">
        <v>23</v>
      </c>
      <c r="P9028" t="s">
        <v>25</v>
      </c>
      <c r="Q9028">
        <f ca="1">DATEDIF(Data[[#This Row],[Birthdate]],TODAY(),"Y")</f>
        <v>11</v>
      </c>
      <c r="R9028" t="str">
        <f ca="1">IF(Data[[#This Row],[Age]]&lt;=10,"3-10 Years",IF(Data[[#This Row],[Age]]&lt;=15,"11-15 Years",IF(Data[[#This Row],[Age]]&lt;=19,"16-19 Years", "20+ Years")))</f>
        <v>11-15 Years</v>
      </c>
    </row>
    <row r="9029" spans="1:18" x14ac:dyDescent="0.35">
      <c r="A9029" t="s">
        <v>1282</v>
      </c>
      <c r="B9029" s="1">
        <v>45316</v>
      </c>
      <c r="C9029" t="s">
        <v>303</v>
      </c>
      <c r="D9029" t="s">
        <v>1631</v>
      </c>
      <c r="E9029" t="s">
        <v>5008</v>
      </c>
      <c r="F9029" t="s">
        <v>5006</v>
      </c>
      <c r="G9029" t="s">
        <v>50</v>
      </c>
      <c r="H9029" t="s">
        <v>5036</v>
      </c>
      <c r="I9029" s="1">
        <v>41739</v>
      </c>
      <c r="J9029" t="s">
        <v>1283</v>
      </c>
      <c r="K9029">
        <v>120</v>
      </c>
      <c r="L9029">
        <v>120</v>
      </c>
      <c r="M9029">
        <v>0</v>
      </c>
      <c r="N9029">
        <v>115</v>
      </c>
      <c r="O9029" t="s">
        <v>23</v>
      </c>
      <c r="P9029" t="s">
        <v>25</v>
      </c>
      <c r="Q9029">
        <f ca="1">DATEDIF(Data[[#This Row],[Birthdate]],TODAY(),"Y")</f>
        <v>11</v>
      </c>
      <c r="R9029" t="str">
        <f ca="1">IF(Data[[#This Row],[Age]]&lt;=10,"3-10 Years",IF(Data[[#This Row],[Age]]&lt;=15,"11-15 Years",IF(Data[[#This Row],[Age]]&lt;=19,"16-19 Years", "20+ Years")))</f>
        <v>11-15 Years</v>
      </c>
    </row>
    <row r="9030" spans="1:18" x14ac:dyDescent="0.35">
      <c r="A9030" t="s">
        <v>2922</v>
      </c>
      <c r="B9030" s="1">
        <v>45311</v>
      </c>
      <c r="C9030" t="s">
        <v>303</v>
      </c>
      <c r="D9030" t="s">
        <v>1631</v>
      </c>
      <c r="E9030" t="s">
        <v>5008</v>
      </c>
      <c r="F9030" t="s">
        <v>5006</v>
      </c>
      <c r="G9030" t="s">
        <v>47</v>
      </c>
      <c r="H9030" t="s">
        <v>5036</v>
      </c>
      <c r="I9030" s="1">
        <v>41631</v>
      </c>
      <c r="J9030" t="s">
        <v>2923</v>
      </c>
      <c r="K9030">
        <v>120</v>
      </c>
      <c r="L9030">
        <v>120</v>
      </c>
      <c r="M9030">
        <v>0</v>
      </c>
      <c r="N9030">
        <v>115</v>
      </c>
      <c r="O9030" t="s">
        <v>23</v>
      </c>
      <c r="P9030" t="s">
        <v>25</v>
      </c>
      <c r="Q9030">
        <f ca="1">DATEDIF(Data[[#This Row],[Birthdate]],TODAY(),"Y")</f>
        <v>11</v>
      </c>
      <c r="R9030" t="str">
        <f ca="1">IF(Data[[#This Row],[Age]]&lt;=10,"3-10 Years",IF(Data[[#This Row],[Age]]&lt;=15,"11-15 Years",IF(Data[[#This Row],[Age]]&lt;=19,"16-19 Years", "20+ Years")))</f>
        <v>11-15 Years</v>
      </c>
    </row>
    <row r="9031" spans="1:18" x14ac:dyDescent="0.35">
      <c r="A9031" t="s">
        <v>771</v>
      </c>
      <c r="B9031" s="1">
        <v>45310</v>
      </c>
      <c r="C9031" t="s">
        <v>303</v>
      </c>
      <c r="D9031" t="s">
        <v>1631</v>
      </c>
      <c r="E9031" t="s">
        <v>5008</v>
      </c>
      <c r="F9031" t="s">
        <v>5006</v>
      </c>
      <c r="G9031" t="s">
        <v>21</v>
      </c>
      <c r="H9031" t="s">
        <v>5036</v>
      </c>
      <c r="I9031" s="1">
        <v>41951</v>
      </c>
      <c r="J9031" t="s">
        <v>772</v>
      </c>
      <c r="K9031">
        <v>120</v>
      </c>
      <c r="L9031">
        <v>120</v>
      </c>
      <c r="M9031">
        <v>0</v>
      </c>
      <c r="N9031">
        <v>115</v>
      </c>
      <c r="O9031" t="s">
        <v>23</v>
      </c>
      <c r="P9031" t="s">
        <v>152</v>
      </c>
      <c r="Q9031">
        <f ca="1">DATEDIF(Data[[#This Row],[Birthdate]],TODAY(),"Y")</f>
        <v>11</v>
      </c>
      <c r="R9031" t="str">
        <f ca="1">IF(Data[[#This Row],[Age]]&lt;=10,"3-10 Years",IF(Data[[#This Row],[Age]]&lt;=15,"11-15 Years",IF(Data[[#This Row],[Age]]&lt;=19,"16-19 Years", "20+ Years")))</f>
        <v>11-15 Years</v>
      </c>
    </row>
    <row r="9032" spans="1:18" x14ac:dyDescent="0.35">
      <c r="A9032" t="s">
        <v>4511</v>
      </c>
      <c r="B9032" s="1">
        <v>45628</v>
      </c>
      <c r="C9032" t="s">
        <v>29</v>
      </c>
      <c r="D9032" t="s">
        <v>1631</v>
      </c>
      <c r="E9032" t="s">
        <v>5008</v>
      </c>
      <c r="F9032" t="s">
        <v>5006</v>
      </c>
      <c r="G9032" t="s">
        <v>1585</v>
      </c>
      <c r="H9032" t="s">
        <v>1083</v>
      </c>
      <c r="I9032" s="1">
        <v>41807</v>
      </c>
      <c r="J9032" t="s">
        <v>4512</v>
      </c>
      <c r="K9032">
        <v>480</v>
      </c>
      <c r="L9032">
        <v>480</v>
      </c>
      <c r="M9032">
        <v>0</v>
      </c>
      <c r="N9032">
        <v>459</v>
      </c>
      <c r="O9032" t="s">
        <v>3200</v>
      </c>
      <c r="P9032" t="s">
        <v>25</v>
      </c>
      <c r="Q9032">
        <f ca="1">DATEDIF(Data[[#This Row],[Birthdate]],TODAY(),"Y")</f>
        <v>11</v>
      </c>
      <c r="R9032" t="str">
        <f ca="1">IF(Data[[#This Row],[Age]]&lt;=10,"3-10 Years",IF(Data[[#This Row],[Age]]&lt;=15,"11-15 Years",IF(Data[[#This Row],[Age]]&lt;=19,"16-19 Years", "20+ Years")))</f>
        <v>11-15 Years</v>
      </c>
    </row>
    <row r="9033" spans="1:18" x14ac:dyDescent="0.35">
      <c r="A9033" t="s">
        <v>4513</v>
      </c>
      <c r="B9033" s="1">
        <v>45623</v>
      </c>
      <c r="C9033" t="s">
        <v>29</v>
      </c>
      <c r="D9033" t="s">
        <v>1631</v>
      </c>
      <c r="E9033" t="s">
        <v>5008</v>
      </c>
      <c r="F9033" t="s">
        <v>5006</v>
      </c>
      <c r="G9033" t="s">
        <v>50</v>
      </c>
      <c r="H9033" t="s">
        <v>5036</v>
      </c>
      <c r="I9033" s="1">
        <v>41819</v>
      </c>
      <c r="J9033" t="s">
        <v>3219</v>
      </c>
      <c r="K9033">
        <v>480</v>
      </c>
      <c r="L9033">
        <v>480</v>
      </c>
      <c r="M9033">
        <v>0</v>
      </c>
      <c r="N9033">
        <v>459</v>
      </c>
      <c r="O9033" t="s">
        <v>3200</v>
      </c>
      <c r="P9033" t="s">
        <v>25</v>
      </c>
      <c r="Q9033">
        <f ca="1">DATEDIF(Data[[#This Row],[Birthdate]],TODAY(),"Y")</f>
        <v>11</v>
      </c>
      <c r="R9033" t="str">
        <f ca="1">IF(Data[[#This Row],[Age]]&lt;=10,"3-10 Years",IF(Data[[#This Row],[Age]]&lt;=15,"11-15 Years",IF(Data[[#This Row],[Age]]&lt;=19,"16-19 Years", "20+ Years")))</f>
        <v>11-15 Years</v>
      </c>
    </row>
    <row r="9034" spans="1:18" x14ac:dyDescent="0.35">
      <c r="A9034" t="s">
        <v>3212</v>
      </c>
      <c r="B9034" s="1">
        <v>45614</v>
      </c>
      <c r="C9034" t="s">
        <v>29</v>
      </c>
      <c r="D9034" t="s">
        <v>1631</v>
      </c>
      <c r="E9034" t="s">
        <v>5008</v>
      </c>
      <c r="F9034" t="s">
        <v>5006</v>
      </c>
      <c r="G9034" t="s">
        <v>50</v>
      </c>
      <c r="H9034" t="s">
        <v>5036</v>
      </c>
      <c r="I9034" s="1">
        <v>41692</v>
      </c>
      <c r="J9034" t="s">
        <v>3213</v>
      </c>
      <c r="K9034">
        <v>480</v>
      </c>
      <c r="L9034">
        <v>480</v>
      </c>
      <c r="M9034">
        <v>0</v>
      </c>
      <c r="N9034">
        <v>459</v>
      </c>
      <c r="O9034" t="s">
        <v>3200</v>
      </c>
      <c r="P9034" t="s">
        <v>25</v>
      </c>
      <c r="Q9034">
        <f ca="1">DATEDIF(Data[[#This Row],[Birthdate]],TODAY(),"Y")</f>
        <v>11</v>
      </c>
      <c r="R9034" t="str">
        <f ca="1">IF(Data[[#This Row],[Age]]&lt;=10,"3-10 Years",IF(Data[[#This Row],[Age]]&lt;=15,"11-15 Years",IF(Data[[#This Row],[Age]]&lt;=19,"16-19 Years", "20+ Years")))</f>
        <v>11-15 Years</v>
      </c>
    </row>
    <row r="9035" spans="1:18" x14ac:dyDescent="0.35">
      <c r="A9035" t="s">
        <v>4478</v>
      </c>
      <c r="B9035" s="1">
        <v>45613</v>
      </c>
      <c r="C9035" t="s">
        <v>29</v>
      </c>
      <c r="D9035" t="s">
        <v>1631</v>
      </c>
      <c r="E9035" t="s">
        <v>5008</v>
      </c>
      <c r="F9035" t="s">
        <v>5006</v>
      </c>
      <c r="G9035" t="s">
        <v>1585</v>
      </c>
      <c r="H9035" t="s">
        <v>1083</v>
      </c>
      <c r="I9035" s="1">
        <v>41852</v>
      </c>
      <c r="J9035" t="s">
        <v>4479</v>
      </c>
      <c r="K9035">
        <v>480</v>
      </c>
      <c r="L9035">
        <v>480</v>
      </c>
      <c r="M9035">
        <v>0</v>
      </c>
      <c r="N9035">
        <v>459</v>
      </c>
      <c r="O9035" t="s">
        <v>3200</v>
      </c>
      <c r="P9035" t="s">
        <v>25</v>
      </c>
      <c r="Q9035">
        <f ca="1">DATEDIF(Data[[#This Row],[Birthdate]],TODAY(),"Y")</f>
        <v>11</v>
      </c>
      <c r="R9035" t="str">
        <f ca="1">IF(Data[[#This Row],[Age]]&lt;=10,"3-10 Years",IF(Data[[#This Row],[Age]]&lt;=15,"11-15 Years",IF(Data[[#This Row],[Age]]&lt;=19,"16-19 Years", "20+ Years")))</f>
        <v>11-15 Years</v>
      </c>
    </row>
    <row r="9036" spans="1:18" x14ac:dyDescent="0.35">
      <c r="A9036" t="s">
        <v>1752</v>
      </c>
      <c r="B9036" s="1">
        <v>45585</v>
      </c>
      <c r="C9036" t="s">
        <v>29</v>
      </c>
      <c r="D9036" t="s">
        <v>1631</v>
      </c>
      <c r="E9036" t="s">
        <v>5008</v>
      </c>
      <c r="F9036" t="s">
        <v>5006</v>
      </c>
      <c r="G9036" t="s">
        <v>47</v>
      </c>
      <c r="H9036" t="s">
        <v>5036</v>
      </c>
      <c r="I9036" s="1">
        <v>41733</v>
      </c>
      <c r="J9036" t="s">
        <v>1753</v>
      </c>
      <c r="K9036">
        <v>480</v>
      </c>
      <c r="L9036">
        <v>480</v>
      </c>
      <c r="M9036">
        <v>0</v>
      </c>
      <c r="N9036">
        <v>459</v>
      </c>
      <c r="O9036" t="s">
        <v>3200</v>
      </c>
      <c r="P9036" t="s">
        <v>25</v>
      </c>
      <c r="Q9036">
        <f ca="1">DATEDIF(Data[[#This Row],[Birthdate]],TODAY(),"Y")</f>
        <v>11</v>
      </c>
      <c r="R9036" t="str">
        <f ca="1">IF(Data[[#This Row],[Age]]&lt;=10,"3-10 Years",IF(Data[[#This Row],[Age]]&lt;=15,"11-15 Years",IF(Data[[#This Row],[Age]]&lt;=19,"16-19 Years", "20+ Years")))</f>
        <v>11-15 Years</v>
      </c>
    </row>
    <row r="9037" spans="1:18" x14ac:dyDescent="0.35">
      <c r="A9037" t="s">
        <v>4522</v>
      </c>
      <c r="B9037" s="1">
        <v>45659</v>
      </c>
      <c r="C9037" t="s">
        <v>150</v>
      </c>
      <c r="D9037" t="s">
        <v>1631</v>
      </c>
      <c r="E9037" t="s">
        <v>5008</v>
      </c>
      <c r="F9037" t="s">
        <v>5006</v>
      </c>
      <c r="G9037" t="s">
        <v>47</v>
      </c>
      <c r="H9037" t="s">
        <v>5036</v>
      </c>
      <c r="I9037" s="1">
        <v>41962</v>
      </c>
      <c r="J9037" t="s">
        <v>4523</v>
      </c>
      <c r="K9037">
        <v>480</v>
      </c>
      <c r="L9037">
        <v>0</v>
      </c>
      <c r="M9037">
        <v>480</v>
      </c>
      <c r="N9037">
        <v>459</v>
      </c>
      <c r="O9037" t="s">
        <v>23</v>
      </c>
      <c r="P9037" t="s">
        <v>25</v>
      </c>
      <c r="Q9037">
        <f ca="1">DATEDIF(Data[[#This Row],[Birthdate]],TODAY(),"Y")</f>
        <v>11</v>
      </c>
      <c r="R9037" t="str">
        <f ca="1">IF(Data[[#This Row],[Age]]&lt;=10,"3-10 Years",IF(Data[[#This Row],[Age]]&lt;=15,"11-15 Years",IF(Data[[#This Row],[Age]]&lt;=19,"16-19 Years", "20+ Years")))</f>
        <v>11-15 Years</v>
      </c>
    </row>
    <row r="9038" spans="1:18" x14ac:dyDescent="0.35">
      <c r="A9038" t="s">
        <v>4524</v>
      </c>
      <c r="B9038" s="1">
        <v>45645</v>
      </c>
      <c r="C9038" t="s">
        <v>29</v>
      </c>
      <c r="D9038" t="s">
        <v>1631</v>
      </c>
      <c r="E9038" t="s">
        <v>5008</v>
      </c>
      <c r="F9038" t="s">
        <v>5006</v>
      </c>
      <c r="G9038" t="s">
        <v>1585</v>
      </c>
      <c r="H9038" t="s">
        <v>1083</v>
      </c>
      <c r="I9038" s="1">
        <v>41716</v>
      </c>
      <c r="J9038" t="s">
        <v>4525</v>
      </c>
      <c r="K9038">
        <v>345</v>
      </c>
      <c r="L9038">
        <v>345</v>
      </c>
      <c r="M9038">
        <v>0</v>
      </c>
      <c r="N9038">
        <v>459</v>
      </c>
      <c r="O9038" t="s">
        <v>23</v>
      </c>
      <c r="P9038" t="s">
        <v>25</v>
      </c>
      <c r="Q9038">
        <f ca="1">DATEDIF(Data[[#This Row],[Birthdate]],TODAY(),"Y")</f>
        <v>11</v>
      </c>
      <c r="R9038" t="str">
        <f ca="1">IF(Data[[#This Row],[Age]]&lt;=10,"3-10 Years",IF(Data[[#This Row],[Age]]&lt;=15,"11-15 Years",IF(Data[[#This Row],[Age]]&lt;=19,"16-19 Years", "20+ Years")))</f>
        <v>11-15 Years</v>
      </c>
    </row>
    <row r="9039" spans="1:18" x14ac:dyDescent="0.35">
      <c r="A9039" t="s">
        <v>4118</v>
      </c>
      <c r="B9039" s="1">
        <v>45622</v>
      </c>
      <c r="C9039" t="s">
        <v>29</v>
      </c>
      <c r="D9039" t="s">
        <v>1631</v>
      </c>
      <c r="E9039" t="s">
        <v>5008</v>
      </c>
      <c r="F9039" t="s">
        <v>5006</v>
      </c>
      <c r="G9039" t="s">
        <v>84</v>
      </c>
      <c r="H9039" t="s">
        <v>5036</v>
      </c>
      <c r="I9039" s="1">
        <v>41760</v>
      </c>
      <c r="J9039" t="s">
        <v>489</v>
      </c>
      <c r="K9039">
        <v>480</v>
      </c>
      <c r="L9039">
        <v>480</v>
      </c>
      <c r="M9039">
        <v>0</v>
      </c>
      <c r="N9039">
        <v>459</v>
      </c>
      <c r="O9039" t="s">
        <v>23</v>
      </c>
      <c r="P9039" t="s">
        <v>25</v>
      </c>
      <c r="Q9039">
        <f ca="1">DATEDIF(Data[[#This Row],[Birthdate]],TODAY(),"Y")</f>
        <v>11</v>
      </c>
      <c r="R9039" t="str">
        <f ca="1">IF(Data[[#This Row],[Age]]&lt;=10,"3-10 Years",IF(Data[[#This Row],[Age]]&lt;=15,"11-15 Years",IF(Data[[#This Row],[Age]]&lt;=19,"16-19 Years", "20+ Years")))</f>
        <v>11-15 Years</v>
      </c>
    </row>
    <row r="9040" spans="1:18" x14ac:dyDescent="0.35">
      <c r="A9040" t="s">
        <v>1949</v>
      </c>
      <c r="B9040" s="1">
        <v>45609</v>
      </c>
      <c r="C9040" t="s">
        <v>29</v>
      </c>
      <c r="D9040" t="s">
        <v>1631</v>
      </c>
      <c r="E9040" t="s">
        <v>5008</v>
      </c>
      <c r="F9040" t="s">
        <v>5006</v>
      </c>
      <c r="G9040" t="s">
        <v>21</v>
      </c>
      <c r="H9040" t="s">
        <v>5036</v>
      </c>
      <c r="I9040" s="1">
        <v>41855</v>
      </c>
      <c r="J9040" t="s">
        <v>1950</v>
      </c>
      <c r="K9040">
        <v>480</v>
      </c>
      <c r="L9040">
        <v>480</v>
      </c>
      <c r="M9040">
        <v>0</v>
      </c>
      <c r="N9040">
        <v>459</v>
      </c>
      <c r="O9040" t="s">
        <v>23</v>
      </c>
      <c r="P9040" t="s">
        <v>25</v>
      </c>
      <c r="Q9040">
        <f ca="1">DATEDIF(Data[[#This Row],[Birthdate]],TODAY(),"Y")</f>
        <v>11</v>
      </c>
      <c r="R9040" t="str">
        <f ca="1">IF(Data[[#This Row],[Age]]&lt;=10,"3-10 Years",IF(Data[[#This Row],[Age]]&lt;=15,"11-15 Years",IF(Data[[#This Row],[Age]]&lt;=19,"16-19 Years", "20+ Years")))</f>
        <v>11-15 Years</v>
      </c>
    </row>
    <row r="9041" spans="1:18" x14ac:dyDescent="0.35">
      <c r="A9041" t="s">
        <v>2441</v>
      </c>
      <c r="B9041" s="1">
        <v>45593</v>
      </c>
      <c r="C9041" t="s">
        <v>29</v>
      </c>
      <c r="D9041" t="s">
        <v>1631</v>
      </c>
      <c r="E9041" t="s">
        <v>5008</v>
      </c>
      <c r="F9041" t="s">
        <v>5006</v>
      </c>
      <c r="G9041" t="s">
        <v>105</v>
      </c>
      <c r="H9041" t="s">
        <v>5036</v>
      </c>
      <c r="I9041" s="1">
        <v>41935</v>
      </c>
      <c r="J9041" t="s">
        <v>2442</v>
      </c>
      <c r="K9041">
        <v>423</v>
      </c>
      <c r="L9041">
        <v>423</v>
      </c>
      <c r="M9041">
        <v>0</v>
      </c>
      <c r="N9041">
        <v>405</v>
      </c>
      <c r="O9041" t="s">
        <v>23</v>
      </c>
      <c r="P9041" t="s">
        <v>25</v>
      </c>
      <c r="Q9041">
        <f ca="1">DATEDIF(Data[[#This Row],[Birthdate]],TODAY(),"Y")</f>
        <v>11</v>
      </c>
      <c r="R9041" t="str">
        <f ca="1">IF(Data[[#This Row],[Age]]&lt;=10,"3-10 Years",IF(Data[[#This Row],[Age]]&lt;=15,"11-15 Years",IF(Data[[#This Row],[Age]]&lt;=19,"16-19 Years", "20+ Years")))</f>
        <v>11-15 Years</v>
      </c>
    </row>
    <row r="9042" spans="1:18" x14ac:dyDescent="0.35">
      <c r="A9042" t="s">
        <v>270</v>
      </c>
      <c r="B9042" s="1">
        <v>45564</v>
      </c>
      <c r="C9042" t="s">
        <v>150</v>
      </c>
      <c r="D9042" t="s">
        <v>1631</v>
      </c>
      <c r="E9042" t="s">
        <v>5008</v>
      </c>
      <c r="F9042" t="s">
        <v>5006</v>
      </c>
      <c r="G9042" t="s">
        <v>21</v>
      </c>
      <c r="H9042" t="s">
        <v>5036</v>
      </c>
      <c r="I9042" s="1">
        <v>41640</v>
      </c>
      <c r="J9042" t="s">
        <v>2275</v>
      </c>
      <c r="K9042">
        <v>423</v>
      </c>
      <c r="L9042">
        <v>0</v>
      </c>
      <c r="M9042">
        <v>423</v>
      </c>
      <c r="N9042">
        <v>405</v>
      </c>
      <c r="O9042" t="s">
        <v>23</v>
      </c>
      <c r="P9042" t="s">
        <v>25</v>
      </c>
      <c r="Q9042">
        <f ca="1">DATEDIF(Data[[#This Row],[Birthdate]],TODAY(),"Y")</f>
        <v>11</v>
      </c>
      <c r="R9042" t="str">
        <f ca="1">IF(Data[[#This Row],[Age]]&lt;=10,"3-10 Years",IF(Data[[#This Row],[Age]]&lt;=15,"11-15 Years",IF(Data[[#This Row],[Age]]&lt;=19,"16-19 Years", "20+ Years")))</f>
        <v>11-15 Years</v>
      </c>
    </row>
    <row r="9043" spans="1:18" x14ac:dyDescent="0.35">
      <c r="A9043" t="s">
        <v>1393</v>
      </c>
      <c r="B9043" s="1">
        <v>45653</v>
      </c>
      <c r="C9043" t="s">
        <v>29</v>
      </c>
      <c r="D9043" t="s">
        <v>1631</v>
      </c>
      <c r="E9043" t="s">
        <v>5008</v>
      </c>
      <c r="F9043" t="s">
        <v>5006</v>
      </c>
      <c r="G9043" t="s">
        <v>50</v>
      </c>
      <c r="H9043" t="s">
        <v>5036</v>
      </c>
      <c r="I9043" s="1">
        <v>41840</v>
      </c>
      <c r="J9043" t="s">
        <v>1394</v>
      </c>
      <c r="K9043">
        <v>157</v>
      </c>
      <c r="L9043">
        <v>157</v>
      </c>
      <c r="M9043">
        <v>0</v>
      </c>
      <c r="N9043">
        <v>150</v>
      </c>
      <c r="O9043" t="s">
        <v>23</v>
      </c>
      <c r="P9043" t="s">
        <v>25</v>
      </c>
      <c r="Q9043">
        <f ca="1">DATEDIF(Data[[#This Row],[Birthdate]],TODAY(),"Y")</f>
        <v>11</v>
      </c>
      <c r="R9043" t="str">
        <f ca="1">IF(Data[[#This Row],[Age]]&lt;=10,"3-10 Years",IF(Data[[#This Row],[Age]]&lt;=15,"11-15 Years",IF(Data[[#This Row],[Age]]&lt;=19,"16-19 Years", "20+ Years")))</f>
        <v>11-15 Years</v>
      </c>
    </row>
    <row r="9044" spans="1:18" x14ac:dyDescent="0.35">
      <c r="A9044" t="s">
        <v>4539</v>
      </c>
      <c r="B9044" s="1">
        <v>45652</v>
      </c>
      <c r="C9044" t="s">
        <v>29</v>
      </c>
      <c r="D9044" t="s">
        <v>1631</v>
      </c>
      <c r="E9044" t="s">
        <v>5008</v>
      </c>
      <c r="F9044" t="s">
        <v>5006</v>
      </c>
      <c r="G9044" t="s">
        <v>1585</v>
      </c>
      <c r="H9044" t="s">
        <v>1083</v>
      </c>
      <c r="I9044" s="1">
        <v>41910</v>
      </c>
      <c r="J9044" t="s">
        <v>4540</v>
      </c>
      <c r="K9044">
        <v>157</v>
      </c>
      <c r="L9044">
        <v>157</v>
      </c>
      <c r="M9044">
        <v>0</v>
      </c>
      <c r="N9044">
        <v>150</v>
      </c>
      <c r="O9044" t="s">
        <v>23</v>
      </c>
      <c r="P9044" t="s">
        <v>25</v>
      </c>
      <c r="Q9044">
        <f ca="1">DATEDIF(Data[[#This Row],[Birthdate]],TODAY(),"Y")</f>
        <v>11</v>
      </c>
      <c r="R9044" t="str">
        <f ca="1">IF(Data[[#This Row],[Age]]&lt;=10,"3-10 Years",IF(Data[[#This Row],[Age]]&lt;=15,"11-15 Years",IF(Data[[#This Row],[Age]]&lt;=19,"16-19 Years", "20+ Years")))</f>
        <v>11-15 Years</v>
      </c>
    </row>
    <row r="9045" spans="1:18" x14ac:dyDescent="0.35">
      <c r="A9045" t="s">
        <v>2488</v>
      </c>
      <c r="B9045" s="1">
        <v>45648</v>
      </c>
      <c r="C9045" t="s">
        <v>29</v>
      </c>
      <c r="D9045" t="s">
        <v>1631</v>
      </c>
      <c r="E9045" t="s">
        <v>5008</v>
      </c>
      <c r="F9045" t="s">
        <v>5006</v>
      </c>
      <c r="G9045" t="s">
        <v>50</v>
      </c>
      <c r="H9045" t="s">
        <v>5036</v>
      </c>
      <c r="I9045" s="1">
        <v>41627</v>
      </c>
      <c r="J9045" t="s">
        <v>2489</v>
      </c>
      <c r="K9045">
        <v>157</v>
      </c>
      <c r="L9045">
        <v>157</v>
      </c>
      <c r="M9045">
        <v>0</v>
      </c>
      <c r="N9045">
        <v>150</v>
      </c>
      <c r="O9045" t="s">
        <v>23</v>
      </c>
      <c r="P9045" t="s">
        <v>25</v>
      </c>
      <c r="Q9045">
        <f ca="1">DATEDIF(Data[[#This Row],[Birthdate]],TODAY(),"Y")</f>
        <v>11</v>
      </c>
      <c r="R9045" t="str">
        <f ca="1">IF(Data[[#This Row],[Age]]&lt;=10,"3-10 Years",IF(Data[[#This Row],[Age]]&lt;=15,"11-15 Years",IF(Data[[#This Row],[Age]]&lt;=19,"16-19 Years", "20+ Years")))</f>
        <v>11-15 Years</v>
      </c>
    </row>
    <row r="9046" spans="1:18" x14ac:dyDescent="0.35">
      <c r="A9046" t="s">
        <v>4539</v>
      </c>
      <c r="B9046" s="1">
        <v>45644</v>
      </c>
      <c r="C9046" t="s">
        <v>29</v>
      </c>
      <c r="D9046" t="s">
        <v>1631</v>
      </c>
      <c r="E9046" t="s">
        <v>5008</v>
      </c>
      <c r="F9046" t="s">
        <v>5006</v>
      </c>
      <c r="G9046" t="s">
        <v>1585</v>
      </c>
      <c r="H9046" t="s">
        <v>1083</v>
      </c>
      <c r="I9046" s="1">
        <v>41910</v>
      </c>
      <c r="J9046" t="s">
        <v>4540</v>
      </c>
      <c r="K9046">
        <v>157</v>
      </c>
      <c r="L9046">
        <v>157</v>
      </c>
      <c r="M9046">
        <v>0</v>
      </c>
      <c r="N9046">
        <v>150</v>
      </c>
      <c r="O9046" t="s">
        <v>23</v>
      </c>
      <c r="P9046" t="s">
        <v>25</v>
      </c>
      <c r="Q9046">
        <f ca="1">DATEDIF(Data[[#This Row],[Birthdate]],TODAY(),"Y")</f>
        <v>11</v>
      </c>
      <c r="R9046" t="str">
        <f ca="1">IF(Data[[#This Row],[Age]]&lt;=10,"3-10 Years",IF(Data[[#This Row],[Age]]&lt;=15,"11-15 Years",IF(Data[[#This Row],[Age]]&lt;=19,"16-19 Years", "20+ Years")))</f>
        <v>11-15 Years</v>
      </c>
    </row>
    <row r="9047" spans="1:18" x14ac:dyDescent="0.35">
      <c r="A9047" t="s">
        <v>4555</v>
      </c>
      <c r="B9047" s="1">
        <v>45640</v>
      </c>
      <c r="C9047" t="s">
        <v>29</v>
      </c>
      <c r="D9047" t="s">
        <v>1631</v>
      </c>
      <c r="E9047" t="s">
        <v>5008</v>
      </c>
      <c r="F9047" t="s">
        <v>5006</v>
      </c>
      <c r="G9047" t="s">
        <v>105</v>
      </c>
      <c r="H9047" t="s">
        <v>5036</v>
      </c>
      <c r="I9047" s="1">
        <v>41935</v>
      </c>
      <c r="J9047" t="s">
        <v>4554</v>
      </c>
      <c r="K9047">
        <v>131</v>
      </c>
      <c r="L9047">
        <v>131</v>
      </c>
      <c r="M9047">
        <v>0</v>
      </c>
      <c r="N9047">
        <v>125</v>
      </c>
      <c r="O9047" t="s">
        <v>23</v>
      </c>
      <c r="P9047" t="s">
        <v>25</v>
      </c>
      <c r="Q9047">
        <f ca="1">DATEDIF(Data[[#This Row],[Birthdate]],TODAY(),"Y")</f>
        <v>11</v>
      </c>
      <c r="R9047" t="str">
        <f ca="1">IF(Data[[#This Row],[Age]]&lt;=10,"3-10 Years",IF(Data[[#This Row],[Age]]&lt;=15,"11-15 Years",IF(Data[[#This Row],[Age]]&lt;=19,"16-19 Years", "20+ Years")))</f>
        <v>11-15 Years</v>
      </c>
    </row>
    <row r="9048" spans="1:18" x14ac:dyDescent="0.35">
      <c r="A9048" t="s">
        <v>4555</v>
      </c>
      <c r="B9048" s="1">
        <v>45640</v>
      </c>
      <c r="C9048" t="s">
        <v>29</v>
      </c>
      <c r="D9048" t="s">
        <v>1631</v>
      </c>
      <c r="E9048" t="s">
        <v>5008</v>
      </c>
      <c r="F9048" t="s">
        <v>5006</v>
      </c>
      <c r="G9048" t="s">
        <v>105</v>
      </c>
      <c r="H9048" t="s">
        <v>5036</v>
      </c>
      <c r="I9048" s="1">
        <v>41935</v>
      </c>
      <c r="J9048" t="s">
        <v>4554</v>
      </c>
      <c r="K9048">
        <v>131</v>
      </c>
      <c r="L9048">
        <v>131</v>
      </c>
      <c r="M9048">
        <v>0</v>
      </c>
      <c r="N9048">
        <v>125</v>
      </c>
      <c r="O9048" t="s">
        <v>23</v>
      </c>
      <c r="P9048" t="s">
        <v>25</v>
      </c>
      <c r="Q9048">
        <f ca="1">DATEDIF(Data[[#This Row],[Birthdate]],TODAY(),"Y")</f>
        <v>11</v>
      </c>
      <c r="R9048" t="str">
        <f ca="1">IF(Data[[#This Row],[Age]]&lt;=10,"3-10 Years",IF(Data[[#This Row],[Age]]&lt;=15,"11-15 Years",IF(Data[[#This Row],[Age]]&lt;=19,"16-19 Years", "20+ Years")))</f>
        <v>11-15 Years</v>
      </c>
    </row>
    <row r="9049" spans="1:18" x14ac:dyDescent="0.35">
      <c r="A9049" t="s">
        <v>2441</v>
      </c>
      <c r="B9049" s="1">
        <v>45305</v>
      </c>
      <c r="C9049" t="s">
        <v>29</v>
      </c>
      <c r="D9049" t="s">
        <v>1631</v>
      </c>
      <c r="E9049" t="s">
        <v>5008</v>
      </c>
      <c r="F9049" t="s">
        <v>5006</v>
      </c>
      <c r="G9049" t="s">
        <v>105</v>
      </c>
      <c r="H9049" t="s">
        <v>5036</v>
      </c>
      <c r="I9049" s="1">
        <v>41937</v>
      </c>
      <c r="J9049" t="s">
        <v>2442</v>
      </c>
      <c r="K9049">
        <v>136</v>
      </c>
      <c r="L9049">
        <v>136</v>
      </c>
      <c r="M9049">
        <v>0</v>
      </c>
      <c r="N9049">
        <v>130</v>
      </c>
      <c r="O9049" t="s">
        <v>23</v>
      </c>
      <c r="P9049" t="s">
        <v>25</v>
      </c>
      <c r="Q9049">
        <f ca="1">DATEDIF(Data[[#This Row],[Birthdate]],TODAY(),"Y")</f>
        <v>11</v>
      </c>
      <c r="R9049" t="str">
        <f ca="1">IF(Data[[#This Row],[Age]]&lt;=10,"3-10 Years",IF(Data[[#This Row],[Age]]&lt;=15,"11-15 Years",IF(Data[[#This Row],[Age]]&lt;=19,"16-19 Years", "20+ Years")))</f>
        <v>11-15 Years</v>
      </c>
    </row>
    <row r="9050" spans="1:18" x14ac:dyDescent="0.35">
      <c r="A9050" t="s">
        <v>737</v>
      </c>
      <c r="B9050" s="1">
        <v>45305</v>
      </c>
      <c r="C9050" t="s">
        <v>29</v>
      </c>
      <c r="D9050" t="s">
        <v>1631</v>
      </c>
      <c r="E9050" t="s">
        <v>5008</v>
      </c>
      <c r="F9050" t="s">
        <v>5006</v>
      </c>
      <c r="G9050" t="s">
        <v>57</v>
      </c>
      <c r="H9050" t="s">
        <v>5036</v>
      </c>
      <c r="I9050" s="1">
        <v>41666</v>
      </c>
      <c r="J9050" t="s">
        <v>738</v>
      </c>
      <c r="K9050">
        <v>136</v>
      </c>
      <c r="L9050">
        <v>136</v>
      </c>
      <c r="M9050">
        <v>0</v>
      </c>
      <c r="N9050">
        <v>130</v>
      </c>
      <c r="O9050" t="s">
        <v>23</v>
      </c>
      <c r="P9050" t="s">
        <v>152</v>
      </c>
      <c r="Q9050">
        <f ca="1">DATEDIF(Data[[#This Row],[Birthdate]],TODAY(),"Y")</f>
        <v>11</v>
      </c>
      <c r="R9050" t="str">
        <f ca="1">IF(Data[[#This Row],[Age]]&lt;=10,"3-10 Years",IF(Data[[#This Row],[Age]]&lt;=15,"11-15 Years",IF(Data[[#This Row],[Age]]&lt;=19,"16-19 Years", "20+ Years")))</f>
        <v>11-15 Years</v>
      </c>
    </row>
    <row r="9051" spans="1:18" x14ac:dyDescent="0.35">
      <c r="A9051" t="s">
        <v>3957</v>
      </c>
      <c r="B9051" s="1">
        <v>45305</v>
      </c>
      <c r="C9051" t="s">
        <v>29</v>
      </c>
      <c r="D9051" t="s">
        <v>1631</v>
      </c>
      <c r="E9051" t="s">
        <v>5008</v>
      </c>
      <c r="F9051" t="s">
        <v>5006</v>
      </c>
      <c r="G9051" t="s">
        <v>139</v>
      </c>
      <c r="H9051" t="s">
        <v>1083</v>
      </c>
      <c r="I9051" s="1">
        <v>41670</v>
      </c>
      <c r="J9051" t="s">
        <v>3907</v>
      </c>
      <c r="K9051">
        <v>136</v>
      </c>
      <c r="L9051">
        <v>136</v>
      </c>
      <c r="M9051">
        <v>0</v>
      </c>
      <c r="N9051">
        <v>130</v>
      </c>
      <c r="O9051" t="s">
        <v>23</v>
      </c>
      <c r="P9051" t="s">
        <v>25</v>
      </c>
      <c r="Q9051">
        <f ca="1">DATEDIF(Data[[#This Row],[Birthdate]],TODAY(),"Y")</f>
        <v>11</v>
      </c>
      <c r="R9051" t="str">
        <f ca="1">IF(Data[[#This Row],[Age]]&lt;=10,"3-10 Years",IF(Data[[#This Row],[Age]]&lt;=15,"11-15 Years",IF(Data[[#This Row],[Age]]&lt;=19,"16-19 Years", "20+ Years")))</f>
        <v>11-15 Years</v>
      </c>
    </row>
    <row r="9052" spans="1:18" x14ac:dyDescent="0.35">
      <c r="A9052" t="s">
        <v>1628</v>
      </c>
      <c r="B9052" s="1">
        <v>45303</v>
      </c>
      <c r="C9052" t="s">
        <v>29</v>
      </c>
      <c r="D9052" t="s">
        <v>1631</v>
      </c>
      <c r="E9052" t="s">
        <v>5008</v>
      </c>
      <c r="F9052" t="s">
        <v>5006</v>
      </c>
      <c r="G9052" t="s">
        <v>57</v>
      </c>
      <c r="H9052" t="s">
        <v>5036</v>
      </c>
      <c r="I9052" s="1">
        <v>41901</v>
      </c>
      <c r="J9052" t="s">
        <v>1629</v>
      </c>
      <c r="K9052">
        <v>136</v>
      </c>
      <c r="L9052">
        <v>136</v>
      </c>
      <c r="M9052">
        <v>0</v>
      </c>
      <c r="N9052">
        <v>130</v>
      </c>
      <c r="O9052" t="s">
        <v>23</v>
      </c>
      <c r="P9052" t="s">
        <v>25</v>
      </c>
      <c r="Q9052">
        <f ca="1">DATEDIF(Data[[#This Row],[Birthdate]],TODAY(),"Y")</f>
        <v>11</v>
      </c>
      <c r="R9052" t="str">
        <f ca="1">IF(Data[[#This Row],[Age]]&lt;=10,"3-10 Years",IF(Data[[#This Row],[Age]]&lt;=15,"11-15 Years",IF(Data[[#This Row],[Age]]&lt;=19,"16-19 Years", "20+ Years")))</f>
        <v>11-15 Years</v>
      </c>
    </row>
    <row r="9053" spans="1:18" x14ac:dyDescent="0.35">
      <c r="A9053" t="s">
        <v>771</v>
      </c>
      <c r="B9053" s="1">
        <v>45297</v>
      </c>
      <c r="C9053" t="s">
        <v>29</v>
      </c>
      <c r="D9053" t="s">
        <v>1631</v>
      </c>
      <c r="E9053" t="s">
        <v>5008</v>
      </c>
      <c r="F9053" t="s">
        <v>5006</v>
      </c>
      <c r="G9053" t="s">
        <v>21</v>
      </c>
      <c r="H9053" t="s">
        <v>5036</v>
      </c>
      <c r="I9053" s="1">
        <v>41951</v>
      </c>
      <c r="J9053" t="s">
        <v>772</v>
      </c>
      <c r="K9053">
        <v>136</v>
      </c>
      <c r="L9053">
        <v>136</v>
      </c>
      <c r="M9053">
        <v>0</v>
      </c>
      <c r="N9053">
        <v>130</v>
      </c>
      <c r="O9053" t="s">
        <v>23</v>
      </c>
      <c r="P9053" t="s">
        <v>152</v>
      </c>
      <c r="Q9053">
        <f ca="1">DATEDIF(Data[[#This Row],[Birthdate]],TODAY(),"Y")</f>
        <v>11</v>
      </c>
      <c r="R9053" t="str">
        <f ca="1">IF(Data[[#This Row],[Age]]&lt;=10,"3-10 Years",IF(Data[[#This Row],[Age]]&lt;=15,"11-15 Years",IF(Data[[#This Row],[Age]]&lt;=19,"16-19 Years", "20+ Years")))</f>
        <v>11-15 Years</v>
      </c>
    </row>
    <row r="9054" spans="1:18" x14ac:dyDescent="0.35">
      <c r="A9054" t="s">
        <v>4632</v>
      </c>
      <c r="B9054" s="1">
        <v>45599</v>
      </c>
      <c r="C9054" t="s">
        <v>29</v>
      </c>
      <c r="D9054" t="s">
        <v>1631</v>
      </c>
      <c r="E9054" t="s">
        <v>5008</v>
      </c>
      <c r="F9054" t="s">
        <v>5006</v>
      </c>
      <c r="G9054" t="s">
        <v>57</v>
      </c>
      <c r="H9054" t="s">
        <v>5036</v>
      </c>
      <c r="I9054" s="1">
        <v>41856</v>
      </c>
      <c r="J9054" t="s">
        <v>889</v>
      </c>
      <c r="K9054">
        <v>480</v>
      </c>
      <c r="L9054">
        <v>480</v>
      </c>
      <c r="M9054">
        <v>0</v>
      </c>
      <c r="N9054">
        <v>459</v>
      </c>
      <c r="O9054" t="s">
        <v>3200</v>
      </c>
      <c r="P9054" t="s">
        <v>25</v>
      </c>
      <c r="Q9054">
        <f ca="1">DATEDIF(Data[[#This Row],[Birthdate]],TODAY(),"Y")</f>
        <v>11</v>
      </c>
      <c r="R9054" t="str">
        <f ca="1">IF(Data[[#This Row],[Age]]&lt;=10,"3-10 Years",IF(Data[[#This Row],[Age]]&lt;=15,"11-15 Years",IF(Data[[#This Row],[Age]]&lt;=19,"16-19 Years", "20+ Years")))</f>
        <v>11-15 Years</v>
      </c>
    </row>
    <row r="9055" spans="1:18" x14ac:dyDescent="0.35">
      <c r="A9055" t="s">
        <v>4635</v>
      </c>
      <c r="B9055" s="1">
        <v>45599</v>
      </c>
      <c r="C9055" t="s">
        <v>29</v>
      </c>
      <c r="D9055" t="s">
        <v>1631</v>
      </c>
      <c r="E9055" t="s">
        <v>5008</v>
      </c>
      <c r="F9055" t="s">
        <v>5006</v>
      </c>
      <c r="G9055" t="s">
        <v>189</v>
      </c>
      <c r="H9055" t="s">
        <v>5036</v>
      </c>
      <c r="I9055" s="1">
        <v>41899</v>
      </c>
      <c r="J9055" t="s">
        <v>293</v>
      </c>
      <c r="K9055">
        <v>480</v>
      </c>
      <c r="L9055">
        <v>480</v>
      </c>
      <c r="M9055">
        <v>0</v>
      </c>
      <c r="N9055">
        <v>459</v>
      </c>
      <c r="O9055" t="s">
        <v>3200</v>
      </c>
      <c r="P9055" t="s">
        <v>25</v>
      </c>
      <c r="Q9055">
        <f ca="1">DATEDIF(Data[[#This Row],[Birthdate]],TODAY(),"Y")</f>
        <v>11</v>
      </c>
      <c r="R9055" t="str">
        <f ca="1">IF(Data[[#This Row],[Age]]&lt;=10,"3-10 Years",IF(Data[[#This Row],[Age]]&lt;=15,"11-15 Years",IF(Data[[#This Row],[Age]]&lt;=19,"16-19 Years", "20+ Years")))</f>
        <v>11-15 Years</v>
      </c>
    </row>
    <row r="9056" spans="1:18" x14ac:dyDescent="0.35">
      <c r="A9056" t="s">
        <v>1698</v>
      </c>
      <c r="B9056" s="1">
        <v>45565</v>
      </c>
      <c r="C9056" t="s">
        <v>17</v>
      </c>
      <c r="D9056" t="s">
        <v>1631</v>
      </c>
      <c r="E9056" t="s">
        <v>5008</v>
      </c>
      <c r="F9056" t="s">
        <v>5006</v>
      </c>
      <c r="G9056" t="s">
        <v>189</v>
      </c>
      <c r="H9056" t="s">
        <v>5036</v>
      </c>
      <c r="I9056" s="1">
        <v>41848</v>
      </c>
      <c r="J9056" t="s">
        <v>1699</v>
      </c>
      <c r="K9056">
        <v>423</v>
      </c>
      <c r="L9056">
        <v>0</v>
      </c>
      <c r="M9056">
        <v>423</v>
      </c>
      <c r="N9056">
        <v>405</v>
      </c>
      <c r="O9056" t="s">
        <v>23</v>
      </c>
      <c r="P9056" t="s">
        <v>25</v>
      </c>
      <c r="Q9056">
        <f ca="1">DATEDIF(Data[[#This Row],[Birthdate]],TODAY(),"Y")</f>
        <v>11</v>
      </c>
      <c r="R9056" t="str">
        <f ca="1">IF(Data[[#This Row],[Age]]&lt;=10,"3-10 Years",IF(Data[[#This Row],[Age]]&lt;=15,"11-15 Years",IF(Data[[#This Row],[Age]]&lt;=19,"16-19 Years", "20+ Years")))</f>
        <v>11-15 Years</v>
      </c>
    </row>
    <row r="9057" spans="1:18" x14ac:dyDescent="0.35">
      <c r="A9057" t="s">
        <v>4022</v>
      </c>
      <c r="B9057" s="1">
        <v>45564</v>
      </c>
      <c r="C9057" t="s">
        <v>29</v>
      </c>
      <c r="D9057" t="s">
        <v>1631</v>
      </c>
      <c r="E9057" t="s">
        <v>5008</v>
      </c>
      <c r="F9057" t="s">
        <v>5006</v>
      </c>
      <c r="G9057" t="s">
        <v>1715</v>
      </c>
      <c r="H9057" t="s">
        <v>1083</v>
      </c>
      <c r="I9057" s="1">
        <v>41901</v>
      </c>
      <c r="J9057" t="s">
        <v>1716</v>
      </c>
      <c r="K9057">
        <v>423</v>
      </c>
      <c r="L9057">
        <v>423</v>
      </c>
      <c r="M9057">
        <v>0</v>
      </c>
      <c r="N9057">
        <v>405</v>
      </c>
      <c r="O9057" t="s">
        <v>3200</v>
      </c>
      <c r="P9057" t="s">
        <v>25</v>
      </c>
      <c r="Q9057">
        <f ca="1">DATEDIF(Data[[#This Row],[Birthdate]],TODAY(),"Y")</f>
        <v>11</v>
      </c>
      <c r="R9057" t="str">
        <f ca="1">IF(Data[[#This Row],[Age]]&lt;=10,"3-10 Years",IF(Data[[#This Row],[Age]]&lt;=15,"11-15 Years",IF(Data[[#This Row],[Age]]&lt;=19,"16-19 Years", "20+ Years")))</f>
        <v>11-15 Years</v>
      </c>
    </row>
    <row r="9058" spans="1:18" x14ac:dyDescent="0.35">
      <c r="A9058" t="s">
        <v>643</v>
      </c>
      <c r="B9058" s="1">
        <v>45340</v>
      </c>
      <c r="C9058" t="s">
        <v>29</v>
      </c>
      <c r="D9058" t="s">
        <v>1631</v>
      </c>
      <c r="E9058" t="s">
        <v>5008</v>
      </c>
      <c r="F9058" t="s">
        <v>5006</v>
      </c>
      <c r="G9058" t="s">
        <v>50</v>
      </c>
      <c r="H9058" t="s">
        <v>5036</v>
      </c>
      <c r="I9058" s="1">
        <v>41648</v>
      </c>
      <c r="J9058" t="s">
        <v>644</v>
      </c>
      <c r="K9058">
        <v>136</v>
      </c>
      <c r="L9058">
        <v>136</v>
      </c>
      <c r="M9058">
        <v>0</v>
      </c>
      <c r="N9058">
        <v>130</v>
      </c>
      <c r="O9058" t="s">
        <v>23</v>
      </c>
      <c r="P9058" t="s">
        <v>152</v>
      </c>
      <c r="Q9058">
        <f ca="1">DATEDIF(Data[[#This Row],[Birthdate]],TODAY(),"Y")</f>
        <v>11</v>
      </c>
      <c r="R9058" t="str">
        <f ca="1">IF(Data[[#This Row],[Age]]&lt;=10,"3-10 Years",IF(Data[[#This Row],[Age]]&lt;=15,"11-15 Years",IF(Data[[#This Row],[Age]]&lt;=19,"16-19 Years", "20+ Years")))</f>
        <v>11-15 Years</v>
      </c>
    </row>
    <row r="9059" spans="1:18" x14ac:dyDescent="0.35">
      <c r="A9059" t="s">
        <v>1599</v>
      </c>
      <c r="B9059" s="1">
        <v>45340</v>
      </c>
      <c r="C9059" t="s">
        <v>29</v>
      </c>
      <c r="D9059" t="s">
        <v>1631</v>
      </c>
      <c r="E9059" t="s">
        <v>5008</v>
      </c>
      <c r="F9059" t="s">
        <v>5006</v>
      </c>
      <c r="G9059" t="s">
        <v>95</v>
      </c>
      <c r="H9059" t="s">
        <v>5036</v>
      </c>
      <c r="I9059" s="1">
        <v>41833</v>
      </c>
      <c r="J9059" t="s">
        <v>1600</v>
      </c>
      <c r="K9059">
        <v>136</v>
      </c>
      <c r="L9059">
        <v>136</v>
      </c>
      <c r="M9059">
        <v>0</v>
      </c>
      <c r="N9059">
        <v>130</v>
      </c>
      <c r="O9059" t="s">
        <v>23</v>
      </c>
      <c r="P9059" t="s">
        <v>25</v>
      </c>
      <c r="Q9059">
        <f ca="1">DATEDIF(Data[[#This Row],[Birthdate]],TODAY(),"Y")</f>
        <v>11</v>
      </c>
      <c r="R9059" t="str">
        <f ca="1">IF(Data[[#This Row],[Age]]&lt;=10,"3-10 Years",IF(Data[[#This Row],[Age]]&lt;=15,"11-15 Years",IF(Data[[#This Row],[Age]]&lt;=19,"16-19 Years", "20+ Years")))</f>
        <v>11-15 Years</v>
      </c>
    </row>
    <row r="9060" spans="1:18" x14ac:dyDescent="0.35">
      <c r="A9060" t="s">
        <v>1393</v>
      </c>
      <c r="B9060" s="1">
        <v>45340</v>
      </c>
      <c r="C9060" t="s">
        <v>29</v>
      </c>
      <c r="D9060" t="s">
        <v>1631</v>
      </c>
      <c r="E9060" t="s">
        <v>5008</v>
      </c>
      <c r="F9060" t="s">
        <v>5006</v>
      </c>
      <c r="G9060" t="s">
        <v>50</v>
      </c>
      <c r="H9060" t="s">
        <v>5036</v>
      </c>
      <c r="I9060" s="1">
        <v>41840</v>
      </c>
      <c r="J9060" t="s">
        <v>1394</v>
      </c>
      <c r="K9060">
        <v>136</v>
      </c>
      <c r="L9060">
        <v>136</v>
      </c>
      <c r="M9060">
        <v>0</v>
      </c>
      <c r="N9060">
        <v>130</v>
      </c>
      <c r="O9060" t="s">
        <v>23</v>
      </c>
      <c r="P9060" t="s">
        <v>25</v>
      </c>
      <c r="Q9060">
        <f ca="1">DATEDIF(Data[[#This Row],[Birthdate]],TODAY(),"Y")</f>
        <v>11</v>
      </c>
      <c r="R9060" t="str">
        <f ca="1">IF(Data[[#This Row],[Age]]&lt;=10,"3-10 Years",IF(Data[[#This Row],[Age]]&lt;=15,"11-15 Years",IF(Data[[#This Row],[Age]]&lt;=19,"16-19 Years", "20+ Years")))</f>
        <v>11-15 Years</v>
      </c>
    </row>
    <row r="9061" spans="1:18" x14ac:dyDescent="0.35">
      <c r="A9061" t="s">
        <v>4735</v>
      </c>
      <c r="B9061" s="1">
        <v>45340</v>
      </c>
      <c r="C9061" t="s">
        <v>29</v>
      </c>
      <c r="D9061" t="s">
        <v>1631</v>
      </c>
      <c r="E9061" t="s">
        <v>5008</v>
      </c>
      <c r="F9061" t="s">
        <v>5006</v>
      </c>
      <c r="G9061" t="s">
        <v>50</v>
      </c>
      <c r="H9061" t="s">
        <v>5036</v>
      </c>
      <c r="I9061" s="1">
        <v>41913</v>
      </c>
      <c r="J9061" t="s">
        <v>2436</v>
      </c>
      <c r="K9061">
        <v>136</v>
      </c>
      <c r="L9061">
        <v>136</v>
      </c>
      <c r="M9061">
        <v>0</v>
      </c>
      <c r="N9061">
        <v>130</v>
      </c>
      <c r="O9061" t="s">
        <v>23</v>
      </c>
      <c r="P9061" t="s">
        <v>25</v>
      </c>
      <c r="Q9061">
        <f ca="1">DATEDIF(Data[[#This Row],[Birthdate]],TODAY(),"Y")</f>
        <v>11</v>
      </c>
      <c r="R9061" t="str">
        <f ca="1">IF(Data[[#This Row],[Age]]&lt;=10,"3-10 Years",IF(Data[[#This Row],[Age]]&lt;=15,"11-15 Years",IF(Data[[#This Row],[Age]]&lt;=19,"16-19 Years", "20+ Years")))</f>
        <v>11-15 Years</v>
      </c>
    </row>
    <row r="9062" spans="1:18" x14ac:dyDescent="0.35">
      <c r="A9062" t="s">
        <v>771</v>
      </c>
      <c r="B9062" s="1">
        <v>45310</v>
      </c>
      <c r="C9062" t="s">
        <v>29</v>
      </c>
      <c r="D9062" t="s">
        <v>1631</v>
      </c>
      <c r="E9062" t="s">
        <v>5008</v>
      </c>
      <c r="F9062" t="s">
        <v>5006</v>
      </c>
      <c r="G9062" t="s">
        <v>21</v>
      </c>
      <c r="H9062" t="s">
        <v>5036</v>
      </c>
      <c r="I9062" s="1">
        <v>41951</v>
      </c>
      <c r="J9062" t="s">
        <v>772</v>
      </c>
      <c r="K9062">
        <v>120</v>
      </c>
      <c r="L9062">
        <v>120</v>
      </c>
      <c r="M9062">
        <v>0</v>
      </c>
      <c r="N9062">
        <v>115</v>
      </c>
      <c r="O9062" t="s">
        <v>23</v>
      </c>
      <c r="P9062" t="s">
        <v>152</v>
      </c>
      <c r="Q9062">
        <f ca="1">DATEDIF(Data[[#This Row],[Birthdate]],TODAY(),"Y")</f>
        <v>11</v>
      </c>
      <c r="R9062" t="str">
        <f ca="1">IF(Data[[#This Row],[Age]]&lt;=10,"3-10 Years",IF(Data[[#This Row],[Age]]&lt;=15,"11-15 Years",IF(Data[[#This Row],[Age]]&lt;=19,"16-19 Years", "20+ Years")))</f>
        <v>11-15 Years</v>
      </c>
    </row>
    <row r="9063" spans="1:18" x14ac:dyDescent="0.35">
      <c r="A9063" t="s">
        <v>4735</v>
      </c>
      <c r="B9063" s="1">
        <v>45934</v>
      </c>
      <c r="C9063" t="s">
        <v>29</v>
      </c>
      <c r="D9063" t="s">
        <v>24</v>
      </c>
      <c r="E9063" t="s">
        <v>5008</v>
      </c>
      <c r="F9063" t="s">
        <v>5006</v>
      </c>
      <c r="G9063" t="s">
        <v>50</v>
      </c>
      <c r="H9063" t="s">
        <v>5036</v>
      </c>
      <c r="I9063" s="1">
        <v>41913</v>
      </c>
      <c r="J9063" t="s">
        <v>2436</v>
      </c>
      <c r="K9063">
        <v>68</v>
      </c>
      <c r="L9063">
        <v>68</v>
      </c>
      <c r="M9063">
        <v>0</v>
      </c>
      <c r="N9063">
        <v>65</v>
      </c>
      <c r="O9063" t="s">
        <v>3200</v>
      </c>
      <c r="P9063" t="s">
        <v>25</v>
      </c>
      <c r="Q9063">
        <f ca="1">DATEDIF(Data[[#This Row],[Birthdate]],TODAY(),"Y")</f>
        <v>11</v>
      </c>
      <c r="R9063" t="str">
        <f ca="1">IF(Data[[#This Row],[Age]]&lt;=10,"3-10 Years",IF(Data[[#This Row],[Age]]&lt;=15,"11-15 Years",IF(Data[[#This Row],[Age]]&lt;=19,"16-19 Years", "20+ Years")))</f>
        <v>11-15 Years</v>
      </c>
    </row>
    <row r="9064" spans="1:18" x14ac:dyDescent="0.35">
      <c r="A9064" t="s">
        <v>1628</v>
      </c>
      <c r="B9064" s="1">
        <v>45931</v>
      </c>
      <c r="C9064" t="s">
        <v>29</v>
      </c>
      <c r="D9064" t="s">
        <v>24</v>
      </c>
      <c r="E9064" t="s">
        <v>5008</v>
      </c>
      <c r="F9064" t="s">
        <v>5006</v>
      </c>
      <c r="G9064" t="s">
        <v>57</v>
      </c>
      <c r="H9064" t="s">
        <v>5036</v>
      </c>
      <c r="I9064" s="1">
        <v>41901</v>
      </c>
      <c r="J9064" t="s">
        <v>1629</v>
      </c>
      <c r="K9064">
        <v>68</v>
      </c>
      <c r="L9064">
        <v>68</v>
      </c>
      <c r="M9064">
        <v>0</v>
      </c>
      <c r="N9064">
        <v>65</v>
      </c>
      <c r="O9064" t="s">
        <v>3200</v>
      </c>
      <c r="P9064" t="s">
        <v>25</v>
      </c>
      <c r="Q9064">
        <f ca="1">DATEDIF(Data[[#This Row],[Birthdate]],TODAY(),"Y")</f>
        <v>11</v>
      </c>
      <c r="R9064" t="str">
        <f ca="1">IF(Data[[#This Row],[Age]]&lt;=10,"3-10 Years",IF(Data[[#This Row],[Age]]&lt;=15,"11-15 Years",IF(Data[[#This Row],[Age]]&lt;=19,"16-19 Years", "20+ Years")))</f>
        <v>11-15 Years</v>
      </c>
    </row>
    <row r="9065" spans="1:18" x14ac:dyDescent="0.35">
      <c r="A9065" t="s">
        <v>1110</v>
      </c>
      <c r="B9065" s="1">
        <v>45931</v>
      </c>
      <c r="C9065" t="s">
        <v>29</v>
      </c>
      <c r="D9065" t="s">
        <v>24</v>
      </c>
      <c r="E9065" t="s">
        <v>5008</v>
      </c>
      <c r="F9065" t="s">
        <v>5006</v>
      </c>
      <c r="G9065" t="s">
        <v>50</v>
      </c>
      <c r="H9065" t="s">
        <v>5036</v>
      </c>
      <c r="I9065" s="1">
        <v>41802</v>
      </c>
      <c r="J9065" t="s">
        <v>1111</v>
      </c>
      <c r="K9065">
        <v>68</v>
      </c>
      <c r="L9065">
        <v>68</v>
      </c>
      <c r="M9065">
        <v>0</v>
      </c>
      <c r="N9065">
        <v>65</v>
      </c>
      <c r="O9065" t="s">
        <v>3200</v>
      </c>
      <c r="P9065" t="s">
        <v>25</v>
      </c>
      <c r="Q9065">
        <f ca="1">DATEDIF(Data[[#This Row],[Birthdate]],TODAY(),"Y")</f>
        <v>11</v>
      </c>
      <c r="R9065" t="str">
        <f ca="1">IF(Data[[#This Row],[Age]]&lt;=10,"3-10 Years",IF(Data[[#This Row],[Age]]&lt;=15,"11-15 Years",IF(Data[[#This Row],[Age]]&lt;=19,"16-19 Years", "20+ Years")))</f>
        <v>11-15 Years</v>
      </c>
    </row>
    <row r="9066" spans="1:18" x14ac:dyDescent="0.35">
      <c r="A9066" t="s">
        <v>1412</v>
      </c>
      <c r="B9066" s="1">
        <v>45930</v>
      </c>
      <c r="C9066" t="s">
        <v>150</v>
      </c>
      <c r="D9066" t="s">
        <v>24</v>
      </c>
      <c r="E9066" t="s">
        <v>5008</v>
      </c>
      <c r="F9066" t="s">
        <v>5006</v>
      </c>
      <c r="G9066" t="s">
        <v>57</v>
      </c>
      <c r="H9066" t="s">
        <v>5036</v>
      </c>
      <c r="I9066" s="1">
        <v>41843</v>
      </c>
      <c r="J9066" t="s">
        <v>1413</v>
      </c>
      <c r="K9066">
        <v>68</v>
      </c>
      <c r="L9066">
        <v>0</v>
      </c>
      <c r="M9066">
        <v>68</v>
      </c>
      <c r="N9066">
        <v>65</v>
      </c>
      <c r="O9066" t="s">
        <v>3200</v>
      </c>
      <c r="P9066" t="s">
        <v>25</v>
      </c>
      <c r="Q9066">
        <f ca="1">DATEDIF(Data[[#This Row],[Birthdate]],TODAY(),"Y")</f>
        <v>11</v>
      </c>
      <c r="R9066" t="str">
        <f ca="1">IF(Data[[#This Row],[Age]]&lt;=10,"3-10 Years",IF(Data[[#This Row],[Age]]&lt;=15,"11-15 Years",IF(Data[[#This Row],[Age]]&lt;=19,"16-19 Years", "20+ Years")))</f>
        <v>11-15 Years</v>
      </c>
    </row>
    <row r="9067" spans="1:18" x14ac:dyDescent="0.35">
      <c r="A9067" t="s">
        <v>2198</v>
      </c>
      <c r="B9067" s="1">
        <v>45930</v>
      </c>
      <c r="C9067" t="s">
        <v>29</v>
      </c>
      <c r="D9067" t="s">
        <v>24</v>
      </c>
      <c r="E9067" t="s">
        <v>5008</v>
      </c>
      <c r="F9067" t="s">
        <v>5006</v>
      </c>
      <c r="G9067" t="s">
        <v>50</v>
      </c>
      <c r="H9067" t="s">
        <v>5036</v>
      </c>
      <c r="I9067" s="1">
        <v>41726</v>
      </c>
      <c r="J9067" t="s">
        <v>2199</v>
      </c>
      <c r="K9067">
        <v>68</v>
      </c>
      <c r="L9067">
        <v>68</v>
      </c>
      <c r="M9067">
        <v>0</v>
      </c>
      <c r="N9067">
        <v>65</v>
      </c>
      <c r="O9067" t="s">
        <v>3200</v>
      </c>
      <c r="P9067" t="s">
        <v>25</v>
      </c>
      <c r="Q9067">
        <f ca="1">DATEDIF(Data[[#This Row],[Birthdate]],TODAY(),"Y")</f>
        <v>11</v>
      </c>
      <c r="R9067" t="str">
        <f ca="1">IF(Data[[#This Row],[Age]]&lt;=10,"3-10 Years",IF(Data[[#This Row],[Age]]&lt;=15,"11-15 Years",IF(Data[[#This Row],[Age]]&lt;=19,"16-19 Years", "20+ Years")))</f>
        <v>11-15 Years</v>
      </c>
    </row>
    <row r="9068" spans="1:18" x14ac:dyDescent="0.35">
      <c r="A9068" t="s">
        <v>2239</v>
      </c>
      <c r="B9068" s="1">
        <v>45930</v>
      </c>
      <c r="C9068" t="s">
        <v>29</v>
      </c>
      <c r="D9068" t="s">
        <v>24</v>
      </c>
      <c r="E9068" t="s">
        <v>5008</v>
      </c>
      <c r="F9068" t="s">
        <v>5006</v>
      </c>
      <c r="G9068" t="s">
        <v>57</v>
      </c>
      <c r="H9068" t="s">
        <v>5036</v>
      </c>
      <c r="I9068" s="1">
        <v>41643</v>
      </c>
      <c r="J9068" t="s">
        <v>2240</v>
      </c>
      <c r="K9068">
        <v>68</v>
      </c>
      <c r="L9068">
        <v>68</v>
      </c>
      <c r="M9068">
        <v>0</v>
      </c>
      <c r="N9068">
        <v>65</v>
      </c>
      <c r="O9068" t="s">
        <v>3200</v>
      </c>
      <c r="P9068" t="s">
        <v>25</v>
      </c>
      <c r="Q9068">
        <f ca="1">DATEDIF(Data[[#This Row],[Birthdate]],TODAY(),"Y")</f>
        <v>11</v>
      </c>
      <c r="R9068" t="str">
        <f ca="1">IF(Data[[#This Row],[Age]]&lt;=10,"3-10 Years",IF(Data[[#This Row],[Age]]&lt;=15,"11-15 Years",IF(Data[[#This Row],[Age]]&lt;=19,"16-19 Years", "20+ Years")))</f>
        <v>11-15 Years</v>
      </c>
    </row>
    <row r="9069" spans="1:18" x14ac:dyDescent="0.35">
      <c r="A9069" t="s">
        <v>1386</v>
      </c>
      <c r="B9069" s="1">
        <v>45923</v>
      </c>
      <c r="C9069" t="s">
        <v>29</v>
      </c>
      <c r="D9069" t="s">
        <v>24</v>
      </c>
      <c r="E9069" t="s">
        <v>5008</v>
      </c>
      <c r="F9069" t="s">
        <v>5006</v>
      </c>
      <c r="G9069" t="s">
        <v>50</v>
      </c>
      <c r="H9069" t="s">
        <v>5036</v>
      </c>
      <c r="I9069" s="1">
        <v>41965</v>
      </c>
      <c r="J9069" t="s">
        <v>1387</v>
      </c>
      <c r="K9069">
        <v>68</v>
      </c>
      <c r="L9069">
        <v>68</v>
      </c>
      <c r="M9069">
        <v>0</v>
      </c>
      <c r="N9069">
        <v>65</v>
      </c>
      <c r="O9069" t="s">
        <v>3200</v>
      </c>
      <c r="P9069" t="s">
        <v>25</v>
      </c>
      <c r="Q9069">
        <f ca="1">DATEDIF(Data[[#This Row],[Birthdate]],TODAY(),"Y")</f>
        <v>11</v>
      </c>
      <c r="R9069" t="str">
        <f ca="1">IF(Data[[#This Row],[Age]]&lt;=10,"3-10 Years",IF(Data[[#This Row],[Age]]&lt;=15,"11-15 Years",IF(Data[[#This Row],[Age]]&lt;=19,"16-19 Years", "20+ Years")))</f>
        <v>11-15 Years</v>
      </c>
    </row>
    <row r="9070" spans="1:18" x14ac:dyDescent="0.35">
      <c r="A9070" t="s">
        <v>1108</v>
      </c>
      <c r="B9070" s="1">
        <v>45923</v>
      </c>
      <c r="C9070" t="s">
        <v>29</v>
      </c>
      <c r="D9070" t="s">
        <v>24</v>
      </c>
      <c r="E9070" t="s">
        <v>5008</v>
      </c>
      <c r="F9070" t="s">
        <v>5006</v>
      </c>
      <c r="G9070" t="s">
        <v>189</v>
      </c>
      <c r="H9070" t="s">
        <v>5036</v>
      </c>
      <c r="I9070" s="1">
        <v>41814</v>
      </c>
      <c r="J9070" t="s">
        <v>1109</v>
      </c>
      <c r="K9070">
        <v>68</v>
      </c>
      <c r="L9070">
        <v>68</v>
      </c>
      <c r="M9070">
        <v>0</v>
      </c>
      <c r="N9070">
        <v>65</v>
      </c>
      <c r="O9070" t="s">
        <v>3200</v>
      </c>
      <c r="P9070" t="s">
        <v>152</v>
      </c>
      <c r="Q9070">
        <f ca="1">DATEDIF(Data[[#This Row],[Birthdate]],TODAY(),"Y")</f>
        <v>11</v>
      </c>
      <c r="R9070" t="str">
        <f ca="1">IF(Data[[#This Row],[Age]]&lt;=10,"3-10 Years",IF(Data[[#This Row],[Age]]&lt;=15,"11-15 Years",IF(Data[[#This Row],[Age]]&lt;=19,"16-19 Years", "20+ Years")))</f>
        <v>11-15 Years</v>
      </c>
    </row>
    <row r="9071" spans="1:18" x14ac:dyDescent="0.35">
      <c r="A9071" t="s">
        <v>2437</v>
      </c>
      <c r="B9071" s="1">
        <v>45923</v>
      </c>
      <c r="C9071" t="s">
        <v>29</v>
      </c>
      <c r="D9071" t="s">
        <v>24</v>
      </c>
      <c r="E9071" t="s">
        <v>5008</v>
      </c>
      <c r="F9071" t="s">
        <v>5006</v>
      </c>
      <c r="G9071" t="s">
        <v>57</v>
      </c>
      <c r="H9071" t="s">
        <v>5036</v>
      </c>
      <c r="I9071" s="1">
        <v>41931</v>
      </c>
      <c r="J9071" t="s">
        <v>2438</v>
      </c>
      <c r="K9071">
        <v>68</v>
      </c>
      <c r="L9071">
        <v>68</v>
      </c>
      <c r="M9071">
        <v>0</v>
      </c>
      <c r="N9071">
        <v>65</v>
      </c>
      <c r="O9071" t="s">
        <v>3200</v>
      </c>
      <c r="P9071" t="s">
        <v>25</v>
      </c>
      <c r="Q9071">
        <f ca="1">DATEDIF(Data[[#This Row],[Birthdate]],TODAY(),"Y")</f>
        <v>11</v>
      </c>
      <c r="R9071" t="str">
        <f ca="1">IF(Data[[#This Row],[Age]]&lt;=10,"3-10 Years",IF(Data[[#This Row],[Age]]&lt;=15,"11-15 Years",IF(Data[[#This Row],[Age]]&lt;=19,"16-19 Years", "20+ Years")))</f>
        <v>11-15 Years</v>
      </c>
    </row>
    <row r="9072" spans="1:18" x14ac:dyDescent="0.35">
      <c r="A9072" t="s">
        <v>4767</v>
      </c>
      <c r="B9072" s="1">
        <v>45918</v>
      </c>
      <c r="C9072" t="s">
        <v>29</v>
      </c>
      <c r="D9072" t="s">
        <v>24</v>
      </c>
      <c r="E9072" t="s">
        <v>5008</v>
      </c>
      <c r="F9072" t="s">
        <v>5006</v>
      </c>
      <c r="G9072" t="s">
        <v>57</v>
      </c>
      <c r="H9072" t="s">
        <v>5036</v>
      </c>
      <c r="I9072" s="1">
        <v>41892</v>
      </c>
      <c r="J9072" t="s">
        <v>4768</v>
      </c>
      <c r="K9072">
        <v>68</v>
      </c>
      <c r="L9072">
        <v>68</v>
      </c>
      <c r="M9072">
        <v>0</v>
      </c>
      <c r="N9072">
        <v>65</v>
      </c>
      <c r="O9072" t="s">
        <v>3200</v>
      </c>
      <c r="P9072" t="s">
        <v>25</v>
      </c>
      <c r="Q9072">
        <f ca="1">DATEDIF(Data[[#This Row],[Birthdate]],TODAY(),"Y")</f>
        <v>11</v>
      </c>
      <c r="R9072" t="str">
        <f ca="1">IF(Data[[#This Row],[Age]]&lt;=10,"3-10 Years",IF(Data[[#This Row],[Age]]&lt;=15,"11-15 Years",IF(Data[[#This Row],[Age]]&lt;=19,"16-19 Years", "20+ Years")))</f>
        <v>11-15 Years</v>
      </c>
    </row>
    <row r="9073" spans="1:18" x14ac:dyDescent="0.35">
      <c r="A9073" t="s">
        <v>1469</v>
      </c>
      <c r="B9073" s="1">
        <v>45840</v>
      </c>
      <c r="C9073" t="s">
        <v>29</v>
      </c>
      <c r="D9073" t="s">
        <v>24</v>
      </c>
      <c r="E9073" t="s">
        <v>5008</v>
      </c>
      <c r="F9073" t="s">
        <v>5006</v>
      </c>
      <c r="G9073" t="s">
        <v>57</v>
      </c>
      <c r="H9073" t="s">
        <v>5036</v>
      </c>
      <c r="I9073" s="1">
        <v>41756</v>
      </c>
      <c r="J9073" t="s">
        <v>1470</v>
      </c>
      <c r="K9073">
        <v>65</v>
      </c>
      <c r="L9073">
        <v>65</v>
      </c>
      <c r="M9073">
        <v>0</v>
      </c>
      <c r="N9073">
        <v>65</v>
      </c>
      <c r="O9073" t="s">
        <v>3200</v>
      </c>
      <c r="P9073" t="s">
        <v>25</v>
      </c>
      <c r="Q9073">
        <f ca="1">DATEDIF(Data[[#This Row],[Birthdate]],TODAY(),"Y")</f>
        <v>11</v>
      </c>
      <c r="R9073" t="str">
        <f ca="1">IF(Data[[#This Row],[Age]]&lt;=10,"3-10 Years",IF(Data[[#This Row],[Age]]&lt;=15,"11-15 Years",IF(Data[[#This Row],[Age]]&lt;=19,"16-19 Years", "20+ Years")))</f>
        <v>11-15 Years</v>
      </c>
    </row>
    <row r="9074" spans="1:18" x14ac:dyDescent="0.35">
      <c r="A9074" t="s">
        <v>1469</v>
      </c>
      <c r="B9074" s="1">
        <v>45704</v>
      </c>
      <c r="C9074" t="s">
        <v>150</v>
      </c>
      <c r="D9074" t="s">
        <v>1631</v>
      </c>
      <c r="E9074" t="s">
        <v>5008</v>
      </c>
      <c r="F9074" t="s">
        <v>5006</v>
      </c>
      <c r="G9074" t="s">
        <v>57</v>
      </c>
      <c r="H9074" t="s">
        <v>5036</v>
      </c>
      <c r="I9074" s="1">
        <v>41756</v>
      </c>
      <c r="J9074" t="s">
        <v>1470</v>
      </c>
      <c r="K9074">
        <v>84</v>
      </c>
      <c r="L9074">
        <v>0</v>
      </c>
      <c r="M9074">
        <v>84</v>
      </c>
      <c r="N9074">
        <v>80</v>
      </c>
      <c r="O9074" t="s">
        <v>23</v>
      </c>
      <c r="P9074" t="s">
        <v>25</v>
      </c>
      <c r="Q9074">
        <f ca="1">DATEDIF(Data[[#This Row],[Birthdate]],TODAY(),"Y")</f>
        <v>11</v>
      </c>
      <c r="R9074" t="str">
        <f ca="1">IF(Data[[#This Row],[Age]]&lt;=10,"3-10 Years",IF(Data[[#This Row],[Age]]&lt;=15,"11-15 Years",IF(Data[[#This Row],[Age]]&lt;=19,"16-19 Years", "20+ Years")))</f>
        <v>11-15 Years</v>
      </c>
    </row>
    <row r="9075" spans="1:18" x14ac:dyDescent="0.35">
      <c r="A9075" t="s">
        <v>4118</v>
      </c>
      <c r="B9075" s="1">
        <v>45702</v>
      </c>
      <c r="C9075" t="s">
        <v>29</v>
      </c>
      <c r="D9075" t="s">
        <v>1631</v>
      </c>
      <c r="E9075" t="s">
        <v>5008</v>
      </c>
      <c r="F9075" t="s">
        <v>5006</v>
      </c>
      <c r="G9075" t="s">
        <v>84</v>
      </c>
      <c r="H9075" t="s">
        <v>5036</v>
      </c>
      <c r="I9075" s="1">
        <v>41760</v>
      </c>
      <c r="J9075" t="s">
        <v>489</v>
      </c>
      <c r="K9075">
        <v>84</v>
      </c>
      <c r="L9075">
        <v>84</v>
      </c>
      <c r="M9075">
        <v>0</v>
      </c>
      <c r="N9075">
        <v>80</v>
      </c>
      <c r="O9075" t="s">
        <v>23</v>
      </c>
      <c r="P9075" t="s">
        <v>25</v>
      </c>
      <c r="Q9075">
        <f ca="1">DATEDIF(Data[[#This Row],[Birthdate]],TODAY(),"Y")</f>
        <v>11</v>
      </c>
      <c r="R9075" t="str">
        <f ca="1">IF(Data[[#This Row],[Age]]&lt;=10,"3-10 Years",IF(Data[[#This Row],[Age]]&lt;=15,"11-15 Years",IF(Data[[#This Row],[Age]]&lt;=19,"16-19 Years", "20+ Years")))</f>
        <v>11-15 Years</v>
      </c>
    </row>
    <row r="9076" spans="1:18" x14ac:dyDescent="0.35">
      <c r="A9076" t="s">
        <v>2370</v>
      </c>
      <c r="B9076" s="1">
        <v>45700</v>
      </c>
      <c r="C9076" t="s">
        <v>29</v>
      </c>
      <c r="D9076" t="s">
        <v>1631</v>
      </c>
      <c r="E9076" t="s">
        <v>5008</v>
      </c>
      <c r="F9076" t="s">
        <v>5006</v>
      </c>
      <c r="G9076" t="s">
        <v>189</v>
      </c>
      <c r="H9076" t="s">
        <v>5036</v>
      </c>
      <c r="I9076" s="1">
        <v>41653</v>
      </c>
      <c r="J9076" t="s">
        <v>2371</v>
      </c>
      <c r="K9076">
        <v>84</v>
      </c>
      <c r="L9076">
        <v>84</v>
      </c>
      <c r="M9076">
        <v>0</v>
      </c>
      <c r="N9076">
        <v>80</v>
      </c>
      <c r="O9076" t="s">
        <v>23</v>
      </c>
      <c r="P9076" t="s">
        <v>152</v>
      </c>
      <c r="Q9076">
        <f ca="1">DATEDIF(Data[[#This Row],[Birthdate]],TODAY(),"Y")</f>
        <v>11</v>
      </c>
      <c r="R9076" t="str">
        <f ca="1">IF(Data[[#This Row],[Age]]&lt;=10,"3-10 Years",IF(Data[[#This Row],[Age]]&lt;=15,"11-15 Years",IF(Data[[#This Row],[Age]]&lt;=19,"16-19 Years", "20+ Years")))</f>
        <v>11-15 Years</v>
      </c>
    </row>
    <row r="9077" spans="1:18" x14ac:dyDescent="0.35">
      <c r="A9077" t="s">
        <v>1108</v>
      </c>
      <c r="B9077" s="1">
        <v>45670</v>
      </c>
      <c r="C9077" t="s">
        <v>29</v>
      </c>
      <c r="D9077" t="s">
        <v>1631</v>
      </c>
      <c r="E9077" t="s">
        <v>5008</v>
      </c>
      <c r="F9077" t="s">
        <v>5006</v>
      </c>
      <c r="G9077" t="s">
        <v>189</v>
      </c>
      <c r="H9077" t="s">
        <v>5036</v>
      </c>
      <c r="I9077" s="1">
        <v>41814</v>
      </c>
      <c r="J9077" t="s">
        <v>1109</v>
      </c>
      <c r="K9077">
        <v>141</v>
      </c>
      <c r="L9077">
        <v>141</v>
      </c>
      <c r="M9077">
        <v>0</v>
      </c>
      <c r="N9077">
        <v>135</v>
      </c>
      <c r="O9077" t="s">
        <v>23</v>
      </c>
      <c r="P9077" t="s">
        <v>152</v>
      </c>
      <c r="Q9077">
        <f ca="1">DATEDIF(Data[[#This Row],[Birthdate]],TODAY(),"Y")</f>
        <v>11</v>
      </c>
      <c r="R9077" t="str">
        <f ca="1">IF(Data[[#This Row],[Age]]&lt;=10,"3-10 Years",IF(Data[[#This Row],[Age]]&lt;=15,"11-15 Years",IF(Data[[#This Row],[Age]]&lt;=19,"16-19 Years", "20+ Years")))</f>
        <v>11-15 Years</v>
      </c>
    </row>
    <row r="9078" spans="1:18" x14ac:dyDescent="0.35">
      <c r="A9078" t="s">
        <v>2488</v>
      </c>
      <c r="B9078" s="1">
        <v>45670</v>
      </c>
      <c r="C9078" t="s">
        <v>29</v>
      </c>
      <c r="D9078" t="s">
        <v>1631</v>
      </c>
      <c r="E9078" t="s">
        <v>5008</v>
      </c>
      <c r="F9078" t="s">
        <v>5006</v>
      </c>
      <c r="G9078" t="s">
        <v>50</v>
      </c>
      <c r="H9078" t="s">
        <v>5036</v>
      </c>
      <c r="I9078" s="1">
        <v>41627</v>
      </c>
      <c r="J9078" t="s">
        <v>2489</v>
      </c>
      <c r="K9078">
        <v>141</v>
      </c>
      <c r="L9078">
        <v>141</v>
      </c>
      <c r="M9078">
        <v>0</v>
      </c>
      <c r="N9078">
        <v>135</v>
      </c>
      <c r="O9078" t="s">
        <v>23</v>
      </c>
      <c r="P9078" t="s">
        <v>25</v>
      </c>
      <c r="Q9078">
        <f ca="1">DATEDIF(Data[[#This Row],[Birthdate]],TODAY(),"Y")</f>
        <v>11</v>
      </c>
      <c r="R9078" t="str">
        <f ca="1">IF(Data[[#This Row],[Age]]&lt;=10,"3-10 Years",IF(Data[[#This Row],[Age]]&lt;=15,"11-15 Years",IF(Data[[#This Row],[Age]]&lt;=19,"16-19 Years", "20+ Years")))</f>
        <v>11-15 Years</v>
      </c>
    </row>
    <row r="9079" spans="1:18" x14ac:dyDescent="0.35">
      <c r="A9079" t="s">
        <v>4788</v>
      </c>
      <c r="B9079" s="1">
        <v>45669</v>
      </c>
      <c r="C9079" t="s">
        <v>29</v>
      </c>
      <c r="D9079" t="s">
        <v>1631</v>
      </c>
      <c r="E9079" t="s">
        <v>5008</v>
      </c>
      <c r="F9079" t="s">
        <v>5006</v>
      </c>
      <c r="G9079" t="s">
        <v>105</v>
      </c>
      <c r="H9079" t="s">
        <v>5036</v>
      </c>
      <c r="I9079" s="1">
        <v>41731</v>
      </c>
      <c r="J9079" t="s">
        <v>4789</v>
      </c>
      <c r="K9079">
        <v>141</v>
      </c>
      <c r="L9079">
        <v>141</v>
      </c>
      <c r="M9079">
        <v>0</v>
      </c>
      <c r="N9079">
        <v>135</v>
      </c>
      <c r="O9079" t="s">
        <v>23</v>
      </c>
      <c r="P9079" t="s">
        <v>25</v>
      </c>
      <c r="Q9079">
        <f ca="1">DATEDIF(Data[[#This Row],[Birthdate]],TODAY(),"Y")</f>
        <v>11</v>
      </c>
      <c r="R9079" t="str">
        <f ca="1">IF(Data[[#This Row],[Age]]&lt;=10,"3-10 Years",IF(Data[[#This Row],[Age]]&lt;=15,"11-15 Years",IF(Data[[#This Row],[Age]]&lt;=19,"16-19 Years", "20+ Years")))</f>
        <v>11-15 Years</v>
      </c>
    </row>
    <row r="9080" spans="1:18" x14ac:dyDescent="0.35">
      <c r="A9080" t="s">
        <v>4790</v>
      </c>
      <c r="B9080" s="1">
        <v>45669</v>
      </c>
      <c r="C9080" t="s">
        <v>29</v>
      </c>
      <c r="D9080" t="s">
        <v>1631</v>
      </c>
      <c r="E9080" t="s">
        <v>5008</v>
      </c>
      <c r="F9080" t="s">
        <v>5006</v>
      </c>
      <c r="G9080" t="s">
        <v>105</v>
      </c>
      <c r="H9080" t="s">
        <v>5036</v>
      </c>
      <c r="I9080" s="1">
        <v>41792</v>
      </c>
      <c r="J9080" t="s">
        <v>58</v>
      </c>
      <c r="K9080">
        <v>141</v>
      </c>
      <c r="L9080">
        <v>141</v>
      </c>
      <c r="M9080">
        <v>0</v>
      </c>
      <c r="N9080">
        <v>135</v>
      </c>
      <c r="O9080" t="s">
        <v>23</v>
      </c>
      <c r="P9080" t="s">
        <v>25</v>
      </c>
      <c r="Q9080">
        <f ca="1">DATEDIF(Data[[#This Row],[Birthdate]],TODAY(),"Y")</f>
        <v>11</v>
      </c>
      <c r="R9080" t="str">
        <f ca="1">IF(Data[[#This Row],[Age]]&lt;=10,"3-10 Years",IF(Data[[#This Row],[Age]]&lt;=15,"11-15 Years",IF(Data[[#This Row],[Age]]&lt;=19,"16-19 Years", "20+ Years")))</f>
        <v>11-15 Years</v>
      </c>
    </row>
    <row r="9081" spans="1:18" x14ac:dyDescent="0.35">
      <c r="A9081" t="s">
        <v>3113</v>
      </c>
      <c r="B9081" s="1">
        <v>45669</v>
      </c>
      <c r="C9081" t="s">
        <v>29</v>
      </c>
      <c r="D9081" t="s">
        <v>1631</v>
      </c>
      <c r="E9081" t="s">
        <v>5008</v>
      </c>
      <c r="F9081" t="s">
        <v>5006</v>
      </c>
      <c r="G9081" t="s">
        <v>105</v>
      </c>
      <c r="H9081" t="s">
        <v>5036</v>
      </c>
      <c r="I9081" s="1">
        <v>41649</v>
      </c>
      <c r="J9081" t="s">
        <v>3114</v>
      </c>
      <c r="K9081">
        <v>141</v>
      </c>
      <c r="L9081">
        <v>141</v>
      </c>
      <c r="M9081">
        <v>0</v>
      </c>
      <c r="N9081">
        <v>135</v>
      </c>
      <c r="O9081" t="s">
        <v>23</v>
      </c>
      <c r="P9081" t="s">
        <v>25</v>
      </c>
      <c r="Q9081">
        <f ca="1">DATEDIF(Data[[#This Row],[Birthdate]],TODAY(),"Y")</f>
        <v>11</v>
      </c>
      <c r="R9081" t="str">
        <f ca="1">IF(Data[[#This Row],[Age]]&lt;=10,"3-10 Years",IF(Data[[#This Row],[Age]]&lt;=15,"11-15 Years",IF(Data[[#This Row],[Age]]&lt;=19,"16-19 Years", "20+ Years")))</f>
        <v>11-15 Years</v>
      </c>
    </row>
    <row r="9082" spans="1:18" x14ac:dyDescent="0.35">
      <c r="A9082" t="s">
        <v>771</v>
      </c>
      <c r="B9082" s="1">
        <v>45664</v>
      </c>
      <c r="C9082" t="s">
        <v>29</v>
      </c>
      <c r="D9082" t="s">
        <v>1631</v>
      </c>
      <c r="E9082" t="s">
        <v>5008</v>
      </c>
      <c r="F9082" t="s">
        <v>5006</v>
      </c>
      <c r="G9082" t="s">
        <v>21</v>
      </c>
      <c r="H9082" t="s">
        <v>5036</v>
      </c>
      <c r="I9082" s="1">
        <v>41951</v>
      </c>
      <c r="J9082" t="s">
        <v>772</v>
      </c>
      <c r="K9082">
        <v>141</v>
      </c>
      <c r="L9082">
        <v>141</v>
      </c>
      <c r="M9082">
        <v>0</v>
      </c>
      <c r="N9082">
        <v>135</v>
      </c>
      <c r="O9082" t="s">
        <v>23</v>
      </c>
      <c r="P9082" t="s">
        <v>152</v>
      </c>
      <c r="Q9082">
        <f ca="1">DATEDIF(Data[[#This Row],[Birthdate]],TODAY(),"Y")</f>
        <v>11</v>
      </c>
      <c r="R9082" t="str">
        <f ca="1">IF(Data[[#This Row],[Age]]&lt;=10,"3-10 Years",IF(Data[[#This Row],[Age]]&lt;=15,"11-15 Years",IF(Data[[#This Row],[Age]]&lt;=19,"16-19 Years", "20+ Years")))</f>
        <v>11-15 Years</v>
      </c>
    </row>
    <row r="9083" spans="1:18" x14ac:dyDescent="0.35">
      <c r="A9083" t="s">
        <v>477</v>
      </c>
      <c r="B9083" s="1">
        <v>45663</v>
      </c>
      <c r="C9083" t="s">
        <v>29</v>
      </c>
      <c r="D9083" t="s">
        <v>1631</v>
      </c>
      <c r="E9083" t="s">
        <v>5008</v>
      </c>
      <c r="F9083" t="s">
        <v>5006</v>
      </c>
      <c r="G9083" t="s">
        <v>21</v>
      </c>
      <c r="H9083" t="s">
        <v>5036</v>
      </c>
      <c r="I9083" s="1">
        <v>41680</v>
      </c>
      <c r="J9083" t="s">
        <v>476</v>
      </c>
      <c r="K9083">
        <v>115</v>
      </c>
      <c r="L9083">
        <v>115</v>
      </c>
      <c r="M9083">
        <v>0</v>
      </c>
      <c r="N9083">
        <v>110</v>
      </c>
      <c r="O9083" t="s">
        <v>23</v>
      </c>
      <c r="P9083" t="s">
        <v>152</v>
      </c>
      <c r="Q9083">
        <f ca="1">DATEDIF(Data[[#This Row],[Birthdate]],TODAY(),"Y")</f>
        <v>11</v>
      </c>
      <c r="R9083" t="str">
        <f ca="1">IF(Data[[#This Row],[Age]]&lt;=10,"3-10 Years",IF(Data[[#This Row],[Age]]&lt;=15,"11-15 Years",IF(Data[[#This Row],[Age]]&lt;=19,"16-19 Years", "20+ Years")))</f>
        <v>11-15 Years</v>
      </c>
    </row>
    <row r="9084" spans="1:18" x14ac:dyDescent="0.35">
      <c r="A9084" t="s">
        <v>2307</v>
      </c>
      <c r="B9084" s="1">
        <v>45925</v>
      </c>
      <c r="C9084" t="s">
        <v>651</v>
      </c>
      <c r="D9084" t="s">
        <v>24</v>
      </c>
      <c r="E9084" t="s">
        <v>19</v>
      </c>
      <c r="F9084" t="s">
        <v>579</v>
      </c>
      <c r="G9084" t="s">
        <v>21</v>
      </c>
      <c r="H9084" t="s">
        <v>5036</v>
      </c>
      <c r="I9084" s="1">
        <v>41668</v>
      </c>
      <c r="J9084" t="s">
        <v>2308</v>
      </c>
      <c r="K9084">
        <v>800</v>
      </c>
      <c r="L9084">
        <v>400</v>
      </c>
      <c r="M9084">
        <v>400</v>
      </c>
      <c r="N9084">
        <v>836</v>
      </c>
      <c r="O9084" t="s">
        <v>23</v>
      </c>
      <c r="P9084" t="s">
        <v>152</v>
      </c>
      <c r="Q9084">
        <f ca="1">DATEDIF(Data[[#This Row],[Birthdate]],TODAY(),"Y")</f>
        <v>11</v>
      </c>
      <c r="R9084" t="str">
        <f ca="1">IF(Data[[#This Row],[Age]]&lt;=10,"3-10 Years",IF(Data[[#This Row],[Age]]&lt;=15,"11-15 Years",IF(Data[[#This Row],[Age]]&lt;=19,"16-19 Years", "20+ Years")))</f>
        <v>11-15 Years</v>
      </c>
    </row>
    <row r="9085" spans="1:18" x14ac:dyDescent="0.35">
      <c r="A9085" t="s">
        <v>688</v>
      </c>
      <c r="B9085" s="1">
        <v>45904</v>
      </c>
      <c r="C9085" t="s">
        <v>29</v>
      </c>
      <c r="D9085" t="s">
        <v>24</v>
      </c>
      <c r="E9085" t="s">
        <v>5008</v>
      </c>
      <c r="F9085" t="s">
        <v>5006</v>
      </c>
      <c r="G9085" t="s">
        <v>458</v>
      </c>
      <c r="H9085" t="s">
        <v>1083</v>
      </c>
      <c r="I9085" s="1">
        <v>41848</v>
      </c>
      <c r="J9085" t="s">
        <v>2395</v>
      </c>
      <c r="K9085">
        <v>2404</v>
      </c>
      <c r="L9085">
        <v>2404</v>
      </c>
      <c r="M9085">
        <v>0</v>
      </c>
      <c r="N9085">
        <v>2300</v>
      </c>
      <c r="O9085" t="s">
        <v>23</v>
      </c>
      <c r="P9085" t="s">
        <v>152</v>
      </c>
      <c r="Q9085">
        <f ca="1">DATEDIF(Data[[#This Row],[Birthdate]],TODAY(),"Y")</f>
        <v>11</v>
      </c>
      <c r="R9085" t="str">
        <f ca="1">IF(Data[[#This Row],[Age]]&lt;=10,"3-10 Years",IF(Data[[#This Row],[Age]]&lt;=15,"11-15 Years",IF(Data[[#This Row],[Age]]&lt;=19,"16-19 Years", "20+ Years")))</f>
        <v>11-15 Years</v>
      </c>
    </row>
    <row r="9086" spans="1:18" x14ac:dyDescent="0.35">
      <c r="A9086" t="s">
        <v>1108</v>
      </c>
      <c r="B9086" s="1">
        <v>45897</v>
      </c>
      <c r="C9086" t="s">
        <v>29</v>
      </c>
      <c r="D9086" t="s">
        <v>24</v>
      </c>
      <c r="E9086" t="s">
        <v>5008</v>
      </c>
      <c r="F9086" t="s">
        <v>5006</v>
      </c>
      <c r="G9086" t="s">
        <v>189</v>
      </c>
      <c r="H9086" t="s">
        <v>5036</v>
      </c>
      <c r="I9086" s="1">
        <v>41814</v>
      </c>
      <c r="J9086" t="s">
        <v>1109</v>
      </c>
      <c r="K9086">
        <v>2300</v>
      </c>
      <c r="L9086">
        <v>2300</v>
      </c>
      <c r="M9086">
        <v>0</v>
      </c>
      <c r="N9086">
        <v>2300</v>
      </c>
      <c r="O9086" t="s">
        <v>23</v>
      </c>
      <c r="P9086" t="s">
        <v>152</v>
      </c>
      <c r="Q9086">
        <f ca="1">DATEDIF(Data[[#This Row],[Birthdate]],TODAY(),"Y")</f>
        <v>11</v>
      </c>
      <c r="R9086" t="str">
        <f ca="1">IF(Data[[#This Row],[Age]]&lt;=10,"3-10 Years",IF(Data[[#This Row],[Age]]&lt;=15,"11-15 Years",IF(Data[[#This Row],[Age]]&lt;=19,"16-19 Years", "20+ Years")))</f>
        <v>11-15 Years</v>
      </c>
    </row>
    <row r="9087" spans="1:18" x14ac:dyDescent="0.35">
      <c r="A9087" t="s">
        <v>640</v>
      </c>
      <c r="B9087" s="1">
        <v>45896</v>
      </c>
      <c r="C9087" t="s">
        <v>651</v>
      </c>
      <c r="D9087" t="s">
        <v>24</v>
      </c>
      <c r="E9087" t="s">
        <v>19</v>
      </c>
      <c r="F9087" t="s">
        <v>579</v>
      </c>
      <c r="G9087" t="s">
        <v>189</v>
      </c>
      <c r="H9087" t="s">
        <v>5036</v>
      </c>
      <c r="I9087" s="1">
        <v>41688</v>
      </c>
      <c r="J9087" t="s">
        <v>580</v>
      </c>
      <c r="K9087">
        <v>4600</v>
      </c>
      <c r="L9087">
        <v>1950</v>
      </c>
      <c r="M9087">
        <v>2650</v>
      </c>
      <c r="N9087">
        <v>4600</v>
      </c>
      <c r="O9087" t="s">
        <v>23</v>
      </c>
      <c r="P9087" t="s">
        <v>152</v>
      </c>
      <c r="Q9087">
        <f ca="1">DATEDIF(Data[[#This Row],[Birthdate]],TODAY(),"Y")</f>
        <v>11</v>
      </c>
      <c r="R9087" t="str">
        <f ca="1">IF(Data[[#This Row],[Age]]&lt;=10,"3-10 Years",IF(Data[[#This Row],[Age]]&lt;=15,"11-15 Years",IF(Data[[#This Row],[Age]]&lt;=19,"16-19 Years", "20+ Years")))</f>
        <v>11-15 Years</v>
      </c>
    </row>
    <row r="9088" spans="1:18" x14ac:dyDescent="0.35">
      <c r="A9088" t="s">
        <v>2383</v>
      </c>
      <c r="B9088" s="1">
        <v>45895</v>
      </c>
      <c r="C9088" t="s">
        <v>29</v>
      </c>
      <c r="D9088" t="s">
        <v>24</v>
      </c>
      <c r="E9088" t="s">
        <v>5008</v>
      </c>
      <c r="F9088" t="s">
        <v>5006</v>
      </c>
      <c r="G9088" t="s">
        <v>50</v>
      </c>
      <c r="H9088" t="s">
        <v>5036</v>
      </c>
      <c r="I9088" s="1">
        <v>41882</v>
      </c>
      <c r="J9088" t="s">
        <v>2382</v>
      </c>
      <c r="K9088">
        <v>2404</v>
      </c>
      <c r="L9088">
        <v>2404</v>
      </c>
      <c r="M9088">
        <v>0</v>
      </c>
      <c r="N9088">
        <v>2300</v>
      </c>
      <c r="O9088" t="s">
        <v>23</v>
      </c>
      <c r="P9088" t="s">
        <v>152</v>
      </c>
      <c r="Q9088">
        <f ca="1">DATEDIF(Data[[#This Row],[Birthdate]],TODAY(),"Y")</f>
        <v>11</v>
      </c>
      <c r="R9088" t="str">
        <f ca="1">IF(Data[[#This Row],[Age]]&lt;=10,"3-10 Years",IF(Data[[#This Row],[Age]]&lt;=15,"11-15 Years",IF(Data[[#This Row],[Age]]&lt;=19,"16-19 Years", "20+ Years")))</f>
        <v>11-15 Years</v>
      </c>
    </row>
    <row r="9089" spans="1:18" x14ac:dyDescent="0.35">
      <c r="A9089" t="s">
        <v>1704</v>
      </c>
      <c r="B9089" s="1">
        <v>45891</v>
      </c>
      <c r="C9089" t="s">
        <v>29</v>
      </c>
      <c r="D9089" t="s">
        <v>24</v>
      </c>
      <c r="E9089" t="s">
        <v>19</v>
      </c>
      <c r="F9089" t="s">
        <v>579</v>
      </c>
      <c r="G9089" t="s">
        <v>30</v>
      </c>
      <c r="H9089" t="s">
        <v>5036</v>
      </c>
      <c r="I9089" s="1">
        <v>41859</v>
      </c>
      <c r="J9089" t="s">
        <v>1705</v>
      </c>
      <c r="K9089">
        <v>1154</v>
      </c>
      <c r="L9089">
        <v>1154</v>
      </c>
      <c r="M9089">
        <v>0</v>
      </c>
      <c r="N9089">
        <v>2300</v>
      </c>
      <c r="O9089" t="s">
        <v>23</v>
      </c>
      <c r="P9089" t="s">
        <v>152</v>
      </c>
      <c r="Q9089">
        <f ca="1">DATEDIF(Data[[#This Row],[Birthdate]],TODAY(),"Y")</f>
        <v>11</v>
      </c>
      <c r="R9089" t="str">
        <f ca="1">IF(Data[[#This Row],[Age]]&lt;=10,"3-10 Years",IF(Data[[#This Row],[Age]]&lt;=15,"11-15 Years",IF(Data[[#This Row],[Age]]&lt;=19,"16-19 Years", "20+ Years")))</f>
        <v>11-15 Years</v>
      </c>
    </row>
    <row r="9090" spans="1:18" x14ac:dyDescent="0.35">
      <c r="A9090" t="s">
        <v>2405</v>
      </c>
      <c r="B9090" s="1">
        <v>45891</v>
      </c>
      <c r="C9090" t="s">
        <v>29</v>
      </c>
      <c r="D9090" t="s">
        <v>24</v>
      </c>
      <c r="E9090" t="s">
        <v>19</v>
      </c>
      <c r="F9090" t="s">
        <v>579</v>
      </c>
      <c r="G9090" t="s">
        <v>30</v>
      </c>
      <c r="H9090" t="s">
        <v>5036</v>
      </c>
      <c r="I9090" s="1">
        <v>41674</v>
      </c>
      <c r="J9090" t="s">
        <v>979</v>
      </c>
      <c r="K9090">
        <v>2404</v>
      </c>
      <c r="L9090">
        <v>2404</v>
      </c>
      <c r="M9090">
        <v>0</v>
      </c>
      <c r="N9090">
        <v>2300</v>
      </c>
      <c r="O9090" t="s">
        <v>23</v>
      </c>
      <c r="P9090" t="s">
        <v>152</v>
      </c>
      <c r="Q9090">
        <f ca="1">DATEDIF(Data[[#This Row],[Birthdate]],TODAY(),"Y")</f>
        <v>11</v>
      </c>
      <c r="R9090" t="str">
        <f ca="1">IF(Data[[#This Row],[Age]]&lt;=10,"3-10 Years",IF(Data[[#This Row],[Age]]&lt;=15,"11-15 Years",IF(Data[[#This Row],[Age]]&lt;=19,"16-19 Years", "20+ Years")))</f>
        <v>11-15 Years</v>
      </c>
    </row>
    <row r="9091" spans="1:18" x14ac:dyDescent="0.35">
      <c r="A9091" t="s">
        <v>1685</v>
      </c>
      <c r="B9091" s="1">
        <v>45891</v>
      </c>
      <c r="C9091" t="s">
        <v>29</v>
      </c>
      <c r="D9091" t="s">
        <v>24</v>
      </c>
      <c r="E9091" t="s">
        <v>19</v>
      </c>
      <c r="F9091" t="s">
        <v>579</v>
      </c>
      <c r="G9091" t="s">
        <v>47</v>
      </c>
      <c r="H9091" t="s">
        <v>5036</v>
      </c>
      <c r="I9091" s="1">
        <v>41643</v>
      </c>
      <c r="J9091" t="s">
        <v>743</v>
      </c>
      <c r="K9091">
        <v>2404</v>
      </c>
      <c r="L9091">
        <v>2404</v>
      </c>
      <c r="M9091">
        <v>0</v>
      </c>
      <c r="N9091">
        <v>2300</v>
      </c>
      <c r="O9091" t="s">
        <v>23</v>
      </c>
      <c r="P9091" t="s">
        <v>152</v>
      </c>
      <c r="Q9091">
        <f ca="1">DATEDIF(Data[[#This Row],[Birthdate]],TODAY(),"Y")</f>
        <v>11</v>
      </c>
      <c r="R9091" t="str">
        <f ca="1">IF(Data[[#This Row],[Age]]&lt;=10,"3-10 Years",IF(Data[[#This Row],[Age]]&lt;=15,"11-15 Years",IF(Data[[#This Row],[Age]]&lt;=19,"16-19 Years", "20+ Years")))</f>
        <v>11-15 Years</v>
      </c>
    </row>
    <row r="9092" spans="1:18" x14ac:dyDescent="0.35">
      <c r="A9092" t="s">
        <v>2159</v>
      </c>
      <c r="B9092" s="1">
        <v>45891</v>
      </c>
      <c r="C9092" t="s">
        <v>29</v>
      </c>
      <c r="D9092" t="s">
        <v>24</v>
      </c>
      <c r="E9092" t="s">
        <v>19</v>
      </c>
      <c r="F9092" t="s">
        <v>579</v>
      </c>
      <c r="G9092" t="s">
        <v>105</v>
      </c>
      <c r="H9092" t="s">
        <v>5036</v>
      </c>
      <c r="I9092" s="1">
        <v>41772</v>
      </c>
      <c r="J9092" t="s">
        <v>2160</v>
      </c>
      <c r="K9092">
        <v>4600</v>
      </c>
      <c r="L9092">
        <v>4600</v>
      </c>
      <c r="M9092">
        <v>0</v>
      </c>
      <c r="N9092">
        <v>4807</v>
      </c>
      <c r="O9092" t="s">
        <v>23</v>
      </c>
      <c r="P9092" t="s">
        <v>152</v>
      </c>
      <c r="Q9092">
        <f ca="1">DATEDIF(Data[[#This Row],[Birthdate]],TODAY(),"Y")</f>
        <v>11</v>
      </c>
      <c r="R9092" t="str">
        <f ca="1">IF(Data[[#This Row],[Age]]&lt;=10,"3-10 Years",IF(Data[[#This Row],[Age]]&lt;=15,"11-15 Years",IF(Data[[#This Row],[Age]]&lt;=19,"16-19 Years", "20+ Years")))</f>
        <v>11-15 Years</v>
      </c>
    </row>
    <row r="9093" spans="1:18" x14ac:dyDescent="0.35">
      <c r="A9093" t="s">
        <v>2370</v>
      </c>
      <c r="B9093" s="1">
        <v>45891</v>
      </c>
      <c r="C9093" t="s">
        <v>29</v>
      </c>
      <c r="D9093" t="s">
        <v>24</v>
      </c>
      <c r="E9093" t="s">
        <v>19</v>
      </c>
      <c r="F9093" t="s">
        <v>579</v>
      </c>
      <c r="G9093" t="s">
        <v>189</v>
      </c>
      <c r="H9093" t="s">
        <v>5036</v>
      </c>
      <c r="I9093" s="1">
        <v>41653</v>
      </c>
      <c r="J9093" t="s">
        <v>2371</v>
      </c>
      <c r="K9093">
        <v>2300</v>
      </c>
      <c r="L9093">
        <v>2300</v>
      </c>
      <c r="M9093">
        <v>0</v>
      </c>
      <c r="N9093">
        <v>2300</v>
      </c>
      <c r="O9093" t="s">
        <v>23</v>
      </c>
      <c r="P9093" t="s">
        <v>152</v>
      </c>
      <c r="Q9093">
        <f ca="1">DATEDIF(Data[[#This Row],[Birthdate]],TODAY(),"Y")</f>
        <v>11</v>
      </c>
      <c r="R9093" t="str">
        <f ca="1">IF(Data[[#This Row],[Age]]&lt;=10,"3-10 Years",IF(Data[[#This Row],[Age]]&lt;=15,"11-15 Years",IF(Data[[#This Row],[Age]]&lt;=19,"16-19 Years", "20+ Years")))</f>
        <v>11-15 Years</v>
      </c>
    </row>
    <row r="9094" spans="1:18" x14ac:dyDescent="0.35">
      <c r="A9094" t="s">
        <v>149</v>
      </c>
      <c r="B9094" s="1">
        <v>45891</v>
      </c>
      <c r="C9094" t="s">
        <v>150</v>
      </c>
      <c r="D9094" t="s">
        <v>24</v>
      </c>
      <c r="E9094" t="s">
        <v>19</v>
      </c>
      <c r="F9094" t="s">
        <v>579</v>
      </c>
      <c r="G9094" t="s">
        <v>21</v>
      </c>
      <c r="H9094" t="s">
        <v>5036</v>
      </c>
      <c r="I9094" s="1">
        <v>41682</v>
      </c>
      <c r="J9094" t="s">
        <v>151</v>
      </c>
      <c r="K9094">
        <v>836</v>
      </c>
      <c r="L9094">
        <v>0</v>
      </c>
      <c r="M9094">
        <v>836</v>
      </c>
      <c r="N9094">
        <v>836</v>
      </c>
      <c r="O9094" t="s">
        <v>23</v>
      </c>
      <c r="P9094" t="s">
        <v>152</v>
      </c>
      <c r="Q9094">
        <f ca="1">DATEDIF(Data[[#This Row],[Birthdate]],TODAY(),"Y")</f>
        <v>11</v>
      </c>
      <c r="R9094" t="str">
        <f ca="1">IF(Data[[#This Row],[Age]]&lt;=10,"3-10 Years",IF(Data[[#This Row],[Age]]&lt;=15,"11-15 Years",IF(Data[[#This Row],[Age]]&lt;=19,"16-19 Years", "20+ Years")))</f>
        <v>11-15 Years</v>
      </c>
    </row>
    <row r="9095" spans="1:18" x14ac:dyDescent="0.35">
      <c r="A9095" t="s">
        <v>689</v>
      </c>
      <c r="B9095" s="1">
        <v>45891</v>
      </c>
      <c r="C9095" t="s">
        <v>29</v>
      </c>
      <c r="D9095" t="s">
        <v>24</v>
      </c>
      <c r="E9095" t="s">
        <v>19</v>
      </c>
      <c r="F9095" t="s">
        <v>579</v>
      </c>
      <c r="G9095" t="s">
        <v>189</v>
      </c>
      <c r="H9095" t="s">
        <v>5036</v>
      </c>
      <c r="I9095" s="1">
        <v>41857</v>
      </c>
      <c r="J9095" t="s">
        <v>690</v>
      </c>
      <c r="K9095">
        <v>4652</v>
      </c>
      <c r="L9095">
        <v>4652</v>
      </c>
      <c r="M9095">
        <v>0</v>
      </c>
      <c r="N9095">
        <v>4807</v>
      </c>
      <c r="O9095" t="s">
        <v>23</v>
      </c>
      <c r="P9095" t="s">
        <v>152</v>
      </c>
      <c r="Q9095">
        <f ca="1">DATEDIF(Data[[#This Row],[Birthdate]],TODAY(),"Y")</f>
        <v>11</v>
      </c>
      <c r="R9095" t="str">
        <f ca="1">IF(Data[[#This Row],[Age]]&lt;=10,"3-10 Years",IF(Data[[#This Row],[Age]]&lt;=15,"11-15 Years",IF(Data[[#This Row],[Age]]&lt;=19,"16-19 Years", "20+ Years")))</f>
        <v>11-15 Years</v>
      </c>
    </row>
    <row r="9096" spans="1:18" x14ac:dyDescent="0.35">
      <c r="A9096" t="s">
        <v>2081</v>
      </c>
      <c r="B9096" s="1">
        <v>45891</v>
      </c>
      <c r="C9096" t="s">
        <v>29</v>
      </c>
      <c r="D9096" t="s">
        <v>24</v>
      </c>
      <c r="E9096" t="s">
        <v>19</v>
      </c>
      <c r="F9096" t="s">
        <v>579</v>
      </c>
      <c r="G9096" t="s">
        <v>21</v>
      </c>
      <c r="H9096" t="s">
        <v>5036</v>
      </c>
      <c r="I9096" s="1">
        <v>41733</v>
      </c>
      <c r="J9096" t="s">
        <v>2082</v>
      </c>
      <c r="K9096">
        <v>875</v>
      </c>
      <c r="L9096">
        <v>875</v>
      </c>
      <c r="M9096">
        <v>0</v>
      </c>
      <c r="N9096">
        <v>2300</v>
      </c>
      <c r="O9096" t="s">
        <v>23</v>
      </c>
      <c r="P9096" t="s">
        <v>152</v>
      </c>
      <c r="Q9096">
        <f ca="1">DATEDIF(Data[[#This Row],[Birthdate]],TODAY(),"Y")</f>
        <v>11</v>
      </c>
      <c r="R9096" t="str">
        <f ca="1">IF(Data[[#This Row],[Age]]&lt;=10,"3-10 Years",IF(Data[[#This Row],[Age]]&lt;=15,"11-15 Years",IF(Data[[#This Row],[Age]]&lt;=19,"16-19 Years", "20+ Years")))</f>
        <v>11-15 Years</v>
      </c>
    </row>
    <row r="9097" spans="1:18" x14ac:dyDescent="0.35">
      <c r="A9097" t="s">
        <v>1242</v>
      </c>
      <c r="B9097" s="1">
        <v>45890</v>
      </c>
      <c r="C9097" t="s">
        <v>29</v>
      </c>
      <c r="D9097" t="s">
        <v>24</v>
      </c>
      <c r="E9097" t="s">
        <v>19</v>
      </c>
      <c r="F9097" t="s">
        <v>579</v>
      </c>
      <c r="G9097" t="s">
        <v>50</v>
      </c>
      <c r="H9097" t="s">
        <v>5036</v>
      </c>
      <c r="I9097" s="1">
        <v>41824</v>
      </c>
      <c r="J9097" t="s">
        <v>1243</v>
      </c>
      <c r="K9097">
        <v>3900</v>
      </c>
      <c r="L9097">
        <v>3900</v>
      </c>
      <c r="M9097">
        <v>0</v>
      </c>
      <c r="N9097">
        <v>2300</v>
      </c>
      <c r="O9097" t="s">
        <v>23</v>
      </c>
      <c r="P9097" t="s">
        <v>152</v>
      </c>
      <c r="Q9097">
        <f ca="1">DATEDIF(Data[[#This Row],[Birthdate]],TODAY(),"Y")</f>
        <v>11</v>
      </c>
      <c r="R9097" t="str">
        <f ca="1">IF(Data[[#This Row],[Age]]&lt;=10,"3-10 Years",IF(Data[[#This Row],[Age]]&lt;=15,"11-15 Years",IF(Data[[#This Row],[Age]]&lt;=19,"16-19 Years", "20+ Years")))</f>
        <v>11-15 Years</v>
      </c>
    </row>
    <row r="9098" spans="1:18" x14ac:dyDescent="0.35">
      <c r="A9098" t="s">
        <v>1253</v>
      </c>
      <c r="B9098" s="1">
        <v>45890</v>
      </c>
      <c r="C9098" t="s">
        <v>651</v>
      </c>
      <c r="D9098" t="s">
        <v>24</v>
      </c>
      <c r="E9098" t="s">
        <v>5008</v>
      </c>
      <c r="F9098" t="s">
        <v>5006</v>
      </c>
      <c r="G9098" t="s">
        <v>50</v>
      </c>
      <c r="H9098" t="s">
        <v>5036</v>
      </c>
      <c r="I9098" s="1">
        <v>41936</v>
      </c>
      <c r="J9098" t="s">
        <v>1254</v>
      </c>
      <c r="K9098">
        <v>2404</v>
      </c>
      <c r="L9098">
        <v>1045</v>
      </c>
      <c r="M9098">
        <v>1358</v>
      </c>
      <c r="N9098">
        <v>2404</v>
      </c>
      <c r="O9098" t="s">
        <v>23</v>
      </c>
      <c r="P9098" t="s">
        <v>152</v>
      </c>
      <c r="Q9098">
        <f ca="1">DATEDIF(Data[[#This Row],[Birthdate]],TODAY(),"Y")</f>
        <v>11</v>
      </c>
      <c r="R9098" t="str">
        <f ca="1">IF(Data[[#This Row],[Age]]&lt;=10,"3-10 Years",IF(Data[[#This Row],[Age]]&lt;=15,"11-15 Years",IF(Data[[#This Row],[Age]]&lt;=19,"16-19 Years", "20+ Years")))</f>
        <v>11-15 Years</v>
      </c>
    </row>
    <row r="9099" spans="1:18" x14ac:dyDescent="0.35">
      <c r="A9099" t="s">
        <v>732</v>
      </c>
      <c r="B9099" s="1">
        <v>45890</v>
      </c>
      <c r="C9099" t="s">
        <v>29</v>
      </c>
      <c r="D9099" t="s">
        <v>24</v>
      </c>
      <c r="E9099" t="s">
        <v>19</v>
      </c>
      <c r="F9099" t="s">
        <v>579</v>
      </c>
      <c r="G9099" t="s">
        <v>57</v>
      </c>
      <c r="H9099" t="s">
        <v>5036</v>
      </c>
      <c r="I9099" s="1">
        <v>41846</v>
      </c>
      <c r="J9099" t="s">
        <v>733</v>
      </c>
      <c r="K9099">
        <v>4807</v>
      </c>
      <c r="L9099">
        <v>4807</v>
      </c>
      <c r="M9099">
        <v>0</v>
      </c>
      <c r="N9099">
        <v>4600</v>
      </c>
      <c r="O9099" t="s">
        <v>23</v>
      </c>
      <c r="P9099" t="s">
        <v>152</v>
      </c>
      <c r="Q9099">
        <f ca="1">DATEDIF(Data[[#This Row],[Birthdate]],TODAY(),"Y")</f>
        <v>11</v>
      </c>
      <c r="R9099" t="str">
        <f ca="1">IF(Data[[#This Row],[Age]]&lt;=10,"3-10 Years",IF(Data[[#This Row],[Age]]&lt;=15,"11-15 Years",IF(Data[[#This Row],[Age]]&lt;=19,"16-19 Years", "20+ Years")))</f>
        <v>11-15 Years</v>
      </c>
    </row>
    <row r="9100" spans="1:18" x14ac:dyDescent="0.35">
      <c r="A9100" t="s">
        <v>2334</v>
      </c>
      <c r="B9100" s="1">
        <v>45890</v>
      </c>
      <c r="C9100" t="s">
        <v>29</v>
      </c>
      <c r="D9100" t="s">
        <v>24</v>
      </c>
      <c r="E9100" t="s">
        <v>19</v>
      </c>
      <c r="F9100" t="s">
        <v>579</v>
      </c>
      <c r="G9100" t="s">
        <v>375</v>
      </c>
      <c r="H9100" t="s">
        <v>5036</v>
      </c>
      <c r="I9100" s="1">
        <v>41884</v>
      </c>
      <c r="J9100" t="s">
        <v>2335</v>
      </c>
      <c r="K9100">
        <v>4807</v>
      </c>
      <c r="L9100">
        <v>4807</v>
      </c>
      <c r="M9100">
        <v>0</v>
      </c>
      <c r="N9100">
        <v>4600</v>
      </c>
      <c r="O9100" t="s">
        <v>23</v>
      </c>
      <c r="P9100" t="s">
        <v>152</v>
      </c>
      <c r="Q9100">
        <f ca="1">DATEDIF(Data[[#This Row],[Birthdate]],TODAY(),"Y")</f>
        <v>11</v>
      </c>
      <c r="R9100" t="str">
        <f ca="1">IF(Data[[#This Row],[Age]]&lt;=10,"3-10 Years",IF(Data[[#This Row],[Age]]&lt;=15,"11-15 Years",IF(Data[[#This Row],[Age]]&lt;=19,"16-19 Years", "20+ Years")))</f>
        <v>11-15 Years</v>
      </c>
    </row>
    <row r="9101" spans="1:18" x14ac:dyDescent="0.35">
      <c r="A9101" t="s">
        <v>771</v>
      </c>
      <c r="B9101" s="1">
        <v>45890</v>
      </c>
      <c r="C9101" t="s">
        <v>29</v>
      </c>
      <c r="D9101" t="s">
        <v>24</v>
      </c>
      <c r="E9101" t="s">
        <v>19</v>
      </c>
      <c r="F9101" t="s">
        <v>579</v>
      </c>
      <c r="G9101" t="s">
        <v>21</v>
      </c>
      <c r="H9101" t="s">
        <v>5036</v>
      </c>
      <c r="I9101" s="1">
        <v>41951</v>
      </c>
      <c r="J9101" t="s">
        <v>772</v>
      </c>
      <c r="K9101">
        <v>4600</v>
      </c>
      <c r="L9101">
        <v>4600</v>
      </c>
      <c r="M9101">
        <v>0</v>
      </c>
      <c r="N9101">
        <v>4600</v>
      </c>
      <c r="O9101" t="s">
        <v>23</v>
      </c>
      <c r="P9101" t="s">
        <v>152</v>
      </c>
      <c r="Q9101">
        <f ca="1">DATEDIF(Data[[#This Row],[Birthdate]],TODAY(),"Y")</f>
        <v>11</v>
      </c>
      <c r="R9101" t="str">
        <f ca="1">IF(Data[[#This Row],[Age]]&lt;=10,"3-10 Years",IF(Data[[#This Row],[Age]]&lt;=15,"11-15 Years",IF(Data[[#This Row],[Age]]&lt;=19,"16-19 Years", "20+ Years")))</f>
        <v>11-15 Years</v>
      </c>
    </row>
    <row r="9102" spans="1:18" x14ac:dyDescent="0.35">
      <c r="A9102" t="s">
        <v>2185</v>
      </c>
      <c r="B9102" s="1">
        <v>45889</v>
      </c>
      <c r="C9102" t="s">
        <v>29</v>
      </c>
      <c r="D9102" t="s">
        <v>24</v>
      </c>
      <c r="E9102" t="s">
        <v>19</v>
      </c>
      <c r="F9102" t="s">
        <v>579</v>
      </c>
      <c r="G9102" t="s">
        <v>50</v>
      </c>
      <c r="H9102" t="s">
        <v>5036</v>
      </c>
      <c r="I9102" s="1">
        <v>41674</v>
      </c>
      <c r="J9102" t="s">
        <v>2186</v>
      </c>
      <c r="K9102">
        <v>4807</v>
      </c>
      <c r="L9102">
        <v>4807</v>
      </c>
      <c r="M9102">
        <v>0</v>
      </c>
      <c r="N9102">
        <v>4807</v>
      </c>
      <c r="O9102" t="s">
        <v>23</v>
      </c>
      <c r="P9102" t="s">
        <v>152</v>
      </c>
      <c r="Q9102">
        <f ca="1">DATEDIF(Data[[#This Row],[Birthdate]],TODAY(),"Y")</f>
        <v>11</v>
      </c>
      <c r="R9102" t="str">
        <f ca="1">IF(Data[[#This Row],[Age]]&lt;=10,"3-10 Years",IF(Data[[#This Row],[Age]]&lt;=15,"11-15 Years",IF(Data[[#This Row],[Age]]&lt;=19,"16-19 Years", "20+ Years")))</f>
        <v>11-15 Years</v>
      </c>
    </row>
    <row r="9103" spans="1:18" x14ac:dyDescent="0.35">
      <c r="A9103" t="s">
        <v>737</v>
      </c>
      <c r="B9103" s="1">
        <v>45889</v>
      </c>
      <c r="C9103" t="s">
        <v>29</v>
      </c>
      <c r="D9103" t="s">
        <v>24</v>
      </c>
      <c r="E9103" t="s">
        <v>5008</v>
      </c>
      <c r="F9103" t="s">
        <v>5006</v>
      </c>
      <c r="G9103" t="s">
        <v>57</v>
      </c>
      <c r="H9103" t="s">
        <v>5036</v>
      </c>
      <c r="I9103" s="1">
        <v>41666</v>
      </c>
      <c r="J9103" t="s">
        <v>738</v>
      </c>
      <c r="K9103">
        <v>2300</v>
      </c>
      <c r="L9103">
        <v>2300</v>
      </c>
      <c r="M9103">
        <v>0</v>
      </c>
      <c r="N9103">
        <v>2300</v>
      </c>
      <c r="O9103" t="s">
        <v>23</v>
      </c>
      <c r="P9103" t="s">
        <v>152</v>
      </c>
      <c r="Q9103">
        <f ca="1">DATEDIF(Data[[#This Row],[Birthdate]],TODAY(),"Y")</f>
        <v>11</v>
      </c>
      <c r="R9103" t="str">
        <f ca="1">IF(Data[[#This Row],[Age]]&lt;=10,"3-10 Years",IF(Data[[#This Row],[Age]]&lt;=15,"11-15 Years",IF(Data[[#This Row],[Age]]&lt;=19,"16-19 Years", "20+ Years")))</f>
        <v>11-15 Years</v>
      </c>
    </row>
    <row r="9104" spans="1:18" x14ac:dyDescent="0.35">
      <c r="A9104" t="s">
        <v>643</v>
      </c>
      <c r="B9104" s="1">
        <v>45889</v>
      </c>
      <c r="C9104" t="s">
        <v>29</v>
      </c>
      <c r="D9104" t="s">
        <v>24</v>
      </c>
      <c r="E9104" t="s">
        <v>19</v>
      </c>
      <c r="F9104" t="s">
        <v>579</v>
      </c>
      <c r="G9104" t="s">
        <v>50</v>
      </c>
      <c r="H9104" t="s">
        <v>5036</v>
      </c>
      <c r="I9104" s="1">
        <v>41648</v>
      </c>
      <c r="J9104" t="s">
        <v>644</v>
      </c>
      <c r="K9104">
        <v>4807</v>
      </c>
      <c r="L9104">
        <v>4807</v>
      </c>
      <c r="M9104">
        <v>0</v>
      </c>
      <c r="N9104">
        <v>4807</v>
      </c>
      <c r="O9104" t="s">
        <v>23</v>
      </c>
      <c r="P9104" t="s">
        <v>152</v>
      </c>
      <c r="Q9104">
        <f ca="1">DATEDIF(Data[[#This Row],[Birthdate]],TODAY(),"Y")</f>
        <v>11</v>
      </c>
      <c r="R9104" t="str">
        <f ca="1">IF(Data[[#This Row],[Age]]&lt;=10,"3-10 Years",IF(Data[[#This Row],[Age]]&lt;=15,"11-15 Years",IF(Data[[#This Row],[Age]]&lt;=19,"16-19 Years", "20+ Years")))</f>
        <v>11-15 Years</v>
      </c>
    </row>
    <row r="9105" spans="1:18" x14ac:dyDescent="0.35">
      <c r="A9105" t="s">
        <v>1895</v>
      </c>
      <c r="B9105" s="1">
        <v>45889</v>
      </c>
      <c r="C9105" t="s">
        <v>29</v>
      </c>
      <c r="D9105" t="s">
        <v>24</v>
      </c>
      <c r="E9105" t="s">
        <v>5008</v>
      </c>
      <c r="F9105" t="s">
        <v>5006</v>
      </c>
      <c r="G9105" t="s">
        <v>189</v>
      </c>
      <c r="H9105" t="s">
        <v>5036</v>
      </c>
      <c r="I9105" s="1">
        <v>41752</v>
      </c>
      <c r="J9105" t="s">
        <v>1325</v>
      </c>
      <c r="K9105">
        <v>2300</v>
      </c>
      <c r="L9105">
        <v>2300</v>
      </c>
      <c r="M9105">
        <v>0</v>
      </c>
      <c r="N9105">
        <v>2300</v>
      </c>
      <c r="O9105" t="s">
        <v>23</v>
      </c>
      <c r="P9105" t="s">
        <v>152</v>
      </c>
      <c r="Q9105">
        <f ca="1">DATEDIF(Data[[#This Row],[Birthdate]],TODAY(),"Y")</f>
        <v>11</v>
      </c>
      <c r="R9105" t="str">
        <f ca="1">IF(Data[[#This Row],[Age]]&lt;=10,"3-10 Years",IF(Data[[#This Row],[Age]]&lt;=15,"11-15 Years",IF(Data[[#This Row],[Age]]&lt;=19,"16-19 Years", "20+ Years")))</f>
        <v>11-15 Years</v>
      </c>
    </row>
    <row r="9106" spans="1:18" x14ac:dyDescent="0.35">
      <c r="A9106" t="s">
        <v>477</v>
      </c>
      <c r="B9106" s="1">
        <v>45889</v>
      </c>
      <c r="C9106" t="s">
        <v>29</v>
      </c>
      <c r="D9106" t="s">
        <v>24</v>
      </c>
      <c r="E9106" t="s">
        <v>19</v>
      </c>
      <c r="F9106" t="s">
        <v>579</v>
      </c>
      <c r="G9106" t="s">
        <v>21</v>
      </c>
      <c r="H9106" t="s">
        <v>5036</v>
      </c>
      <c r="I9106" s="1">
        <v>41680</v>
      </c>
      <c r="J9106" t="s">
        <v>476</v>
      </c>
      <c r="K9106">
        <v>4672</v>
      </c>
      <c r="L9106">
        <v>4672</v>
      </c>
      <c r="M9106">
        <v>0</v>
      </c>
      <c r="N9106">
        <v>4807</v>
      </c>
      <c r="O9106" t="s">
        <v>23</v>
      </c>
      <c r="P9106" t="s">
        <v>152</v>
      </c>
      <c r="Q9106">
        <f ca="1">DATEDIF(Data[[#This Row],[Birthdate]],TODAY(),"Y")</f>
        <v>11</v>
      </c>
      <c r="R9106" t="str">
        <f ca="1">IF(Data[[#This Row],[Age]]&lt;=10,"3-10 Years",IF(Data[[#This Row],[Age]]&lt;=15,"11-15 Years",IF(Data[[#This Row],[Age]]&lt;=19,"16-19 Years", "20+ Years")))</f>
        <v>11-15 Years</v>
      </c>
    </row>
    <row r="9107" spans="1:18" x14ac:dyDescent="0.35">
      <c r="A9107" t="s">
        <v>725</v>
      </c>
      <c r="B9107" s="1">
        <v>45889</v>
      </c>
      <c r="C9107" t="s">
        <v>651</v>
      </c>
      <c r="D9107" t="s">
        <v>24</v>
      </c>
      <c r="E9107" t="s">
        <v>19</v>
      </c>
      <c r="F9107" t="s">
        <v>579</v>
      </c>
      <c r="G9107" t="s">
        <v>21</v>
      </c>
      <c r="H9107" t="s">
        <v>5036</v>
      </c>
      <c r="I9107" s="1">
        <v>41743</v>
      </c>
      <c r="J9107" t="s">
        <v>589</v>
      </c>
      <c r="K9107">
        <v>4807</v>
      </c>
      <c r="L9107">
        <v>1602</v>
      </c>
      <c r="M9107">
        <v>3205</v>
      </c>
      <c r="N9107">
        <v>4807</v>
      </c>
      <c r="O9107" t="s">
        <v>23</v>
      </c>
      <c r="P9107" t="s">
        <v>152</v>
      </c>
      <c r="Q9107">
        <f ca="1">DATEDIF(Data[[#This Row],[Birthdate]],TODAY(),"Y")</f>
        <v>11</v>
      </c>
      <c r="R9107" t="str">
        <f ca="1">IF(Data[[#This Row],[Age]]&lt;=10,"3-10 Years",IF(Data[[#This Row],[Age]]&lt;=15,"11-15 Years",IF(Data[[#This Row],[Age]]&lt;=19,"16-19 Years", "20+ Years")))</f>
        <v>11-15 Years</v>
      </c>
    </row>
    <row r="9108" spans="1:18" x14ac:dyDescent="0.35">
      <c r="A9108" t="s">
        <v>2332</v>
      </c>
      <c r="B9108" s="1">
        <v>45693</v>
      </c>
      <c r="C9108" t="s">
        <v>29</v>
      </c>
      <c r="D9108" t="s">
        <v>104</v>
      </c>
      <c r="E9108" t="s">
        <v>19</v>
      </c>
      <c r="F9108" t="s">
        <v>579</v>
      </c>
      <c r="G9108" t="s">
        <v>118</v>
      </c>
      <c r="H9108" t="s">
        <v>5036</v>
      </c>
      <c r="I9108" s="1">
        <v>41635</v>
      </c>
      <c r="J9108" t="s">
        <v>2333</v>
      </c>
      <c r="K9108">
        <v>418</v>
      </c>
      <c r="L9108">
        <v>418</v>
      </c>
      <c r="M9108">
        <v>0</v>
      </c>
      <c r="N9108">
        <v>400</v>
      </c>
      <c r="O9108" t="s">
        <v>5064</v>
      </c>
      <c r="P9108" t="s">
        <v>25</v>
      </c>
      <c r="Q9108">
        <f ca="1">DATEDIF(Data[[#This Row],[Birthdate]],TODAY(),"Y")</f>
        <v>11</v>
      </c>
      <c r="R9108" t="str">
        <f ca="1">IF(Data[[#This Row],[Age]]&lt;=10,"3-10 Years",IF(Data[[#This Row],[Age]]&lt;=15,"11-15 Years",IF(Data[[#This Row],[Age]]&lt;=19,"16-19 Years", "20+ Years")))</f>
        <v>11-15 Years</v>
      </c>
    </row>
    <row r="9109" spans="1:18" x14ac:dyDescent="0.35">
      <c r="A9109" t="s">
        <v>643</v>
      </c>
      <c r="B9109" s="1">
        <v>45692</v>
      </c>
      <c r="C9109" t="s">
        <v>29</v>
      </c>
      <c r="D9109" t="s">
        <v>104</v>
      </c>
      <c r="E9109" t="s">
        <v>19</v>
      </c>
      <c r="F9109" t="s">
        <v>579</v>
      </c>
      <c r="G9109" t="s">
        <v>50</v>
      </c>
      <c r="H9109" t="s">
        <v>5036</v>
      </c>
      <c r="I9109" s="1">
        <v>41648</v>
      </c>
      <c r="J9109" t="s">
        <v>644</v>
      </c>
      <c r="K9109">
        <v>2090</v>
      </c>
      <c r="L9109">
        <v>2090</v>
      </c>
      <c r="M9109">
        <v>0</v>
      </c>
      <c r="N9109">
        <v>2000</v>
      </c>
      <c r="O9109" t="s">
        <v>5064</v>
      </c>
      <c r="P9109" t="s">
        <v>152</v>
      </c>
      <c r="Q9109">
        <f ca="1">DATEDIF(Data[[#This Row],[Birthdate]],TODAY(),"Y")</f>
        <v>11</v>
      </c>
      <c r="R9109" t="str">
        <f ca="1">IF(Data[[#This Row],[Age]]&lt;=10,"3-10 Years",IF(Data[[#This Row],[Age]]&lt;=15,"11-15 Years",IF(Data[[#This Row],[Age]]&lt;=19,"16-19 Years", "20+ Years")))</f>
        <v>11-15 Years</v>
      </c>
    </row>
    <row r="9110" spans="1:18" x14ac:dyDescent="0.35">
      <c r="A9110" t="s">
        <v>2370</v>
      </c>
      <c r="B9110" s="1">
        <v>45689</v>
      </c>
      <c r="C9110" t="s">
        <v>29</v>
      </c>
      <c r="D9110" t="s">
        <v>104</v>
      </c>
      <c r="E9110" t="s">
        <v>19</v>
      </c>
      <c r="F9110" t="s">
        <v>579</v>
      </c>
      <c r="G9110" t="s">
        <v>189</v>
      </c>
      <c r="H9110" t="s">
        <v>5036</v>
      </c>
      <c r="I9110" s="1">
        <v>41653</v>
      </c>
      <c r="J9110" t="s">
        <v>2371</v>
      </c>
      <c r="K9110">
        <v>1933</v>
      </c>
      <c r="L9110">
        <v>1933</v>
      </c>
      <c r="M9110">
        <v>0</v>
      </c>
      <c r="N9110">
        <v>1850</v>
      </c>
      <c r="O9110" t="s">
        <v>5064</v>
      </c>
      <c r="P9110" t="s">
        <v>152</v>
      </c>
      <c r="Q9110">
        <f ca="1">DATEDIF(Data[[#This Row],[Birthdate]],TODAY(),"Y")</f>
        <v>11</v>
      </c>
      <c r="R9110" t="str">
        <f ca="1">IF(Data[[#This Row],[Age]]&lt;=10,"3-10 Years",IF(Data[[#This Row],[Age]]&lt;=15,"11-15 Years",IF(Data[[#This Row],[Age]]&lt;=19,"16-19 Years", "20+ Years")))</f>
        <v>11-15 Years</v>
      </c>
    </row>
    <row r="9111" spans="1:18" x14ac:dyDescent="0.35">
      <c r="A9111" t="s">
        <v>1685</v>
      </c>
      <c r="B9111" s="1">
        <v>45689</v>
      </c>
      <c r="C9111" t="s">
        <v>29</v>
      </c>
      <c r="D9111" t="s">
        <v>104</v>
      </c>
      <c r="E9111" t="s">
        <v>19</v>
      </c>
      <c r="F9111" t="s">
        <v>579</v>
      </c>
      <c r="G9111" t="s">
        <v>47</v>
      </c>
      <c r="H9111" t="s">
        <v>5036</v>
      </c>
      <c r="I9111" s="1">
        <v>41643</v>
      </c>
      <c r="J9111" t="s">
        <v>743</v>
      </c>
      <c r="K9111">
        <v>1933</v>
      </c>
      <c r="L9111">
        <v>1933</v>
      </c>
      <c r="M9111">
        <v>0</v>
      </c>
      <c r="N9111">
        <v>1850</v>
      </c>
      <c r="O9111" t="s">
        <v>5064</v>
      </c>
      <c r="P9111" t="s">
        <v>152</v>
      </c>
      <c r="Q9111">
        <f ca="1">DATEDIF(Data[[#This Row],[Birthdate]],TODAY(),"Y")</f>
        <v>11</v>
      </c>
      <c r="R9111" t="str">
        <f ca="1">IF(Data[[#This Row],[Age]]&lt;=10,"3-10 Years",IF(Data[[#This Row],[Age]]&lt;=15,"11-15 Years",IF(Data[[#This Row],[Age]]&lt;=19,"16-19 Years", "20+ Years")))</f>
        <v>11-15 Years</v>
      </c>
    </row>
    <row r="9112" spans="1:18" x14ac:dyDescent="0.35">
      <c r="A9112" t="s">
        <v>3267</v>
      </c>
      <c r="B9112" s="1">
        <v>45689</v>
      </c>
      <c r="C9112" t="s">
        <v>29</v>
      </c>
      <c r="D9112" t="s">
        <v>104</v>
      </c>
      <c r="E9112" t="s">
        <v>19</v>
      </c>
      <c r="F9112" t="s">
        <v>579</v>
      </c>
      <c r="G9112" t="s">
        <v>105</v>
      </c>
      <c r="H9112" t="s">
        <v>5036</v>
      </c>
      <c r="I9112" s="1">
        <v>41680</v>
      </c>
      <c r="J9112" t="s">
        <v>1138</v>
      </c>
      <c r="K9112">
        <v>1933</v>
      </c>
      <c r="L9112">
        <v>1933</v>
      </c>
      <c r="M9112">
        <v>0</v>
      </c>
      <c r="N9112">
        <v>1850</v>
      </c>
      <c r="O9112" t="s">
        <v>5064</v>
      </c>
      <c r="P9112" t="s">
        <v>25</v>
      </c>
      <c r="Q9112">
        <f ca="1">DATEDIF(Data[[#This Row],[Birthdate]],TODAY(),"Y")</f>
        <v>11</v>
      </c>
      <c r="R9112" t="str">
        <f ca="1">IF(Data[[#This Row],[Age]]&lt;=10,"3-10 Years",IF(Data[[#This Row],[Age]]&lt;=15,"11-15 Years",IF(Data[[#This Row],[Age]]&lt;=19,"16-19 Years", "20+ Years")))</f>
        <v>11-15 Years</v>
      </c>
    </row>
    <row r="9113" spans="1:18" x14ac:dyDescent="0.35">
      <c r="A9113" t="s">
        <v>3250</v>
      </c>
      <c r="B9113" s="1">
        <v>45689</v>
      </c>
      <c r="C9113" t="s">
        <v>29</v>
      </c>
      <c r="D9113" t="s">
        <v>104</v>
      </c>
      <c r="E9113" t="s">
        <v>19</v>
      </c>
      <c r="F9113" t="s">
        <v>579</v>
      </c>
      <c r="G9113" t="s">
        <v>105</v>
      </c>
      <c r="H9113" t="s">
        <v>5036</v>
      </c>
      <c r="I9113" s="1">
        <v>41649</v>
      </c>
      <c r="J9113" t="s">
        <v>3114</v>
      </c>
      <c r="K9113">
        <v>1933</v>
      </c>
      <c r="L9113">
        <v>1933</v>
      </c>
      <c r="M9113">
        <v>0</v>
      </c>
      <c r="N9113">
        <v>1850</v>
      </c>
      <c r="O9113" t="s">
        <v>5064</v>
      </c>
      <c r="P9113" t="s">
        <v>25</v>
      </c>
      <c r="Q9113">
        <f ca="1">DATEDIF(Data[[#This Row],[Birthdate]],TODAY(),"Y")</f>
        <v>11</v>
      </c>
      <c r="R9113" t="str">
        <f ca="1">IF(Data[[#This Row],[Age]]&lt;=10,"3-10 Years",IF(Data[[#This Row],[Age]]&lt;=15,"11-15 Years",IF(Data[[#This Row],[Age]]&lt;=19,"16-19 Years", "20+ Years")))</f>
        <v>11-15 Years</v>
      </c>
    </row>
    <row r="9114" spans="1:18" x14ac:dyDescent="0.35">
      <c r="A9114" t="s">
        <v>1704</v>
      </c>
      <c r="B9114" s="1">
        <v>45689</v>
      </c>
      <c r="C9114" t="s">
        <v>29</v>
      </c>
      <c r="D9114" t="s">
        <v>104</v>
      </c>
      <c r="E9114" t="s">
        <v>19</v>
      </c>
      <c r="F9114" t="s">
        <v>579</v>
      </c>
      <c r="G9114" t="s">
        <v>30</v>
      </c>
      <c r="H9114" t="s">
        <v>5036</v>
      </c>
      <c r="I9114" s="1">
        <v>41859</v>
      </c>
      <c r="J9114" t="s">
        <v>1705</v>
      </c>
      <c r="K9114">
        <v>1045</v>
      </c>
      <c r="L9114">
        <v>1045</v>
      </c>
      <c r="M9114">
        <v>0</v>
      </c>
      <c r="N9114">
        <v>1000</v>
      </c>
      <c r="O9114" t="s">
        <v>5064</v>
      </c>
      <c r="P9114" t="s">
        <v>152</v>
      </c>
      <c r="Q9114">
        <f ca="1">DATEDIF(Data[[#This Row],[Birthdate]],TODAY(),"Y")</f>
        <v>11</v>
      </c>
      <c r="R9114" t="str">
        <f ca="1">IF(Data[[#This Row],[Age]]&lt;=10,"3-10 Years",IF(Data[[#This Row],[Age]]&lt;=15,"11-15 Years",IF(Data[[#This Row],[Age]]&lt;=19,"16-19 Years", "20+ Years")))</f>
        <v>11-15 Years</v>
      </c>
    </row>
    <row r="9115" spans="1:18" x14ac:dyDescent="0.35">
      <c r="A9115" t="s">
        <v>688</v>
      </c>
      <c r="B9115" s="1">
        <v>45686</v>
      </c>
      <c r="C9115" t="s">
        <v>29</v>
      </c>
      <c r="D9115" t="s">
        <v>104</v>
      </c>
      <c r="E9115" t="s">
        <v>19</v>
      </c>
      <c r="F9115" t="s">
        <v>579</v>
      </c>
      <c r="G9115" t="s">
        <v>458</v>
      </c>
      <c r="H9115" t="s">
        <v>1083</v>
      </c>
      <c r="I9115" s="1">
        <v>41848</v>
      </c>
      <c r="J9115" t="s">
        <v>2395</v>
      </c>
      <c r="K9115">
        <v>1646</v>
      </c>
      <c r="L9115">
        <v>1646</v>
      </c>
      <c r="M9115">
        <v>0</v>
      </c>
      <c r="N9115">
        <v>1575</v>
      </c>
      <c r="O9115" t="s">
        <v>5064</v>
      </c>
      <c r="P9115" t="s">
        <v>152</v>
      </c>
      <c r="Q9115">
        <f ca="1">DATEDIF(Data[[#This Row],[Birthdate]],TODAY(),"Y")</f>
        <v>11</v>
      </c>
      <c r="R9115" t="str">
        <f ca="1">IF(Data[[#This Row],[Age]]&lt;=10,"3-10 Years",IF(Data[[#This Row],[Age]]&lt;=15,"11-15 Years",IF(Data[[#This Row],[Age]]&lt;=19,"16-19 Years", "20+ Years")))</f>
        <v>11-15 Years</v>
      </c>
    </row>
    <row r="9116" spans="1:18" x14ac:dyDescent="0.35">
      <c r="A9116" t="s">
        <v>270</v>
      </c>
      <c r="B9116" s="1">
        <v>45686</v>
      </c>
      <c r="C9116" t="s">
        <v>29</v>
      </c>
      <c r="D9116" t="s">
        <v>104</v>
      </c>
      <c r="E9116" t="s">
        <v>19</v>
      </c>
      <c r="F9116" t="s">
        <v>579</v>
      </c>
      <c r="G9116" t="s">
        <v>21</v>
      </c>
      <c r="H9116" t="s">
        <v>5036</v>
      </c>
      <c r="I9116" s="1">
        <v>41640</v>
      </c>
      <c r="J9116" t="s">
        <v>271</v>
      </c>
      <c r="K9116">
        <v>250</v>
      </c>
      <c r="L9116">
        <v>250</v>
      </c>
      <c r="M9116">
        <v>0</v>
      </c>
      <c r="N9116">
        <v>2000</v>
      </c>
      <c r="O9116" t="s">
        <v>5064</v>
      </c>
      <c r="P9116" t="s">
        <v>25</v>
      </c>
      <c r="Q9116">
        <f ca="1">DATEDIF(Data[[#This Row],[Birthdate]],TODAY(),"Y")</f>
        <v>11</v>
      </c>
      <c r="R9116" t="str">
        <f ca="1">IF(Data[[#This Row],[Age]]&lt;=10,"3-10 Years",IF(Data[[#This Row],[Age]]&lt;=15,"11-15 Years",IF(Data[[#This Row],[Age]]&lt;=19,"16-19 Years", "20+ Years")))</f>
        <v>11-15 Years</v>
      </c>
    </row>
    <row r="9117" spans="1:18" x14ac:dyDescent="0.35">
      <c r="A9117" t="s">
        <v>2041</v>
      </c>
      <c r="B9117" s="1">
        <v>45685</v>
      </c>
      <c r="C9117" t="s">
        <v>29</v>
      </c>
      <c r="D9117" t="s">
        <v>104</v>
      </c>
      <c r="E9117" t="s">
        <v>19</v>
      </c>
      <c r="F9117" t="s">
        <v>579</v>
      </c>
      <c r="G9117" t="s">
        <v>139</v>
      </c>
      <c r="H9117" t="s">
        <v>1083</v>
      </c>
      <c r="I9117" s="1">
        <v>41934</v>
      </c>
      <c r="J9117" t="s">
        <v>2042</v>
      </c>
      <c r="K9117">
        <v>1646</v>
      </c>
      <c r="L9117">
        <v>1646</v>
      </c>
      <c r="M9117">
        <v>0</v>
      </c>
      <c r="N9117">
        <v>1575</v>
      </c>
      <c r="O9117" t="s">
        <v>5064</v>
      </c>
      <c r="P9117" t="s">
        <v>25</v>
      </c>
      <c r="Q9117">
        <f ca="1">DATEDIF(Data[[#This Row],[Birthdate]],TODAY(),"Y")</f>
        <v>11</v>
      </c>
      <c r="R9117" t="str">
        <f ca="1">IF(Data[[#This Row],[Age]]&lt;=10,"3-10 Years",IF(Data[[#This Row],[Age]]&lt;=15,"11-15 Years",IF(Data[[#This Row],[Age]]&lt;=19,"16-19 Years", "20+ Years")))</f>
        <v>11-15 Years</v>
      </c>
    </row>
    <row r="9118" spans="1:18" x14ac:dyDescent="0.35">
      <c r="A9118" t="s">
        <v>2307</v>
      </c>
      <c r="B9118" s="1">
        <v>45685</v>
      </c>
      <c r="C9118" t="s">
        <v>150</v>
      </c>
      <c r="D9118" t="s">
        <v>104</v>
      </c>
      <c r="E9118" t="s">
        <v>19</v>
      </c>
      <c r="F9118" t="s">
        <v>579</v>
      </c>
      <c r="G9118" t="s">
        <v>21</v>
      </c>
      <c r="H9118" t="s">
        <v>5036</v>
      </c>
      <c r="I9118" s="1">
        <v>41668</v>
      </c>
      <c r="J9118" t="s">
        <v>2308</v>
      </c>
      <c r="K9118">
        <v>261</v>
      </c>
      <c r="L9118">
        <v>0</v>
      </c>
      <c r="M9118">
        <v>261</v>
      </c>
      <c r="N9118">
        <v>250</v>
      </c>
      <c r="O9118" t="s">
        <v>5064</v>
      </c>
      <c r="P9118" t="s">
        <v>152</v>
      </c>
      <c r="Q9118">
        <f ca="1">DATEDIF(Data[[#This Row],[Birthdate]],TODAY(),"Y")</f>
        <v>11</v>
      </c>
      <c r="R9118" t="str">
        <f ca="1">IF(Data[[#This Row],[Age]]&lt;=10,"3-10 Years",IF(Data[[#This Row],[Age]]&lt;=15,"11-15 Years",IF(Data[[#This Row],[Age]]&lt;=19,"16-19 Years", "20+ Years")))</f>
        <v>11-15 Years</v>
      </c>
    </row>
    <row r="9119" spans="1:18" x14ac:dyDescent="0.35">
      <c r="A9119" t="s">
        <v>2185</v>
      </c>
      <c r="B9119" s="1">
        <v>45685</v>
      </c>
      <c r="C9119" t="s">
        <v>29</v>
      </c>
      <c r="D9119" t="s">
        <v>104</v>
      </c>
      <c r="E9119" t="s">
        <v>19</v>
      </c>
      <c r="F9119" t="s">
        <v>579</v>
      </c>
      <c r="G9119" t="s">
        <v>50</v>
      </c>
      <c r="H9119" t="s">
        <v>5036</v>
      </c>
      <c r="I9119" s="1">
        <v>41674</v>
      </c>
      <c r="J9119" t="s">
        <v>2186</v>
      </c>
      <c r="K9119">
        <v>2090</v>
      </c>
      <c r="L9119">
        <v>2090</v>
      </c>
      <c r="M9119">
        <v>0</v>
      </c>
      <c r="N9119">
        <v>2000</v>
      </c>
      <c r="O9119" t="s">
        <v>5064</v>
      </c>
      <c r="P9119" t="s">
        <v>152</v>
      </c>
      <c r="Q9119">
        <f ca="1">DATEDIF(Data[[#This Row],[Birthdate]],TODAY(),"Y")</f>
        <v>11</v>
      </c>
      <c r="R9119" t="str">
        <f ca="1">IF(Data[[#This Row],[Age]]&lt;=10,"3-10 Years",IF(Data[[#This Row],[Age]]&lt;=15,"11-15 Years",IF(Data[[#This Row],[Age]]&lt;=19,"16-19 Years", "20+ Years")))</f>
        <v>11-15 Years</v>
      </c>
    </row>
    <row r="9120" spans="1:18" x14ac:dyDescent="0.35">
      <c r="A9120" t="s">
        <v>2159</v>
      </c>
      <c r="B9120" s="1">
        <v>45685</v>
      </c>
      <c r="C9120" t="s">
        <v>29</v>
      </c>
      <c r="D9120" t="s">
        <v>104</v>
      </c>
      <c r="E9120" t="s">
        <v>19</v>
      </c>
      <c r="F9120" t="s">
        <v>579</v>
      </c>
      <c r="G9120" t="s">
        <v>105</v>
      </c>
      <c r="H9120" t="s">
        <v>5036</v>
      </c>
      <c r="I9120" s="1">
        <v>41772</v>
      </c>
      <c r="J9120" t="s">
        <v>2160</v>
      </c>
      <c r="K9120">
        <v>2090</v>
      </c>
      <c r="L9120">
        <v>2090</v>
      </c>
      <c r="M9120">
        <v>0</v>
      </c>
      <c r="N9120">
        <v>2000</v>
      </c>
      <c r="O9120" t="s">
        <v>5064</v>
      </c>
      <c r="P9120" t="s">
        <v>152</v>
      </c>
      <c r="Q9120">
        <f ca="1">DATEDIF(Data[[#This Row],[Birthdate]],TODAY(),"Y")</f>
        <v>11</v>
      </c>
      <c r="R9120" t="str">
        <f ca="1">IF(Data[[#This Row],[Age]]&lt;=10,"3-10 Years",IF(Data[[#This Row],[Age]]&lt;=15,"11-15 Years",IF(Data[[#This Row],[Age]]&lt;=19,"16-19 Years", "20+ Years")))</f>
        <v>11-15 Years</v>
      </c>
    </row>
    <row r="9121" spans="1:18" x14ac:dyDescent="0.35">
      <c r="A9121" t="s">
        <v>1108</v>
      </c>
      <c r="B9121" s="1">
        <v>45684</v>
      </c>
      <c r="C9121" t="s">
        <v>29</v>
      </c>
      <c r="D9121" t="s">
        <v>104</v>
      </c>
      <c r="E9121" t="s">
        <v>19</v>
      </c>
      <c r="F9121" t="s">
        <v>579</v>
      </c>
      <c r="G9121" t="s">
        <v>189</v>
      </c>
      <c r="H9121" t="s">
        <v>5036</v>
      </c>
      <c r="I9121" s="1">
        <v>41814</v>
      </c>
      <c r="J9121" t="s">
        <v>1109</v>
      </c>
      <c r="K9121">
        <v>1646</v>
      </c>
      <c r="L9121">
        <v>1646</v>
      </c>
      <c r="M9121">
        <v>0</v>
      </c>
      <c r="N9121">
        <v>1575</v>
      </c>
      <c r="O9121" t="s">
        <v>5064</v>
      </c>
      <c r="P9121" t="s">
        <v>152</v>
      </c>
      <c r="Q9121">
        <f ca="1">DATEDIF(Data[[#This Row],[Birthdate]],TODAY(),"Y")</f>
        <v>11</v>
      </c>
      <c r="R9121" t="str">
        <f ca="1">IF(Data[[#This Row],[Age]]&lt;=10,"3-10 Years",IF(Data[[#This Row],[Age]]&lt;=15,"11-15 Years",IF(Data[[#This Row],[Age]]&lt;=19,"16-19 Years", "20+ Years")))</f>
        <v>11-15 Years</v>
      </c>
    </row>
    <row r="9122" spans="1:18" x14ac:dyDescent="0.35">
      <c r="A9122" t="s">
        <v>751</v>
      </c>
      <c r="B9122" s="1">
        <v>45684</v>
      </c>
      <c r="C9122" t="s">
        <v>29</v>
      </c>
      <c r="D9122" t="s">
        <v>104</v>
      </c>
      <c r="E9122" t="s">
        <v>19</v>
      </c>
      <c r="F9122" t="s">
        <v>579</v>
      </c>
      <c r="G9122" t="s">
        <v>105</v>
      </c>
      <c r="H9122" t="s">
        <v>5036</v>
      </c>
      <c r="I9122" s="1">
        <v>41964</v>
      </c>
      <c r="J9122" t="s">
        <v>549</v>
      </c>
      <c r="K9122">
        <v>2090</v>
      </c>
      <c r="L9122">
        <v>2090</v>
      </c>
      <c r="M9122">
        <v>0</v>
      </c>
      <c r="N9122">
        <v>2000</v>
      </c>
      <c r="O9122" t="s">
        <v>5064</v>
      </c>
      <c r="P9122" t="s">
        <v>25</v>
      </c>
      <c r="Q9122">
        <f ca="1">DATEDIF(Data[[#This Row],[Birthdate]],TODAY(),"Y")</f>
        <v>11</v>
      </c>
      <c r="R9122" t="str">
        <f ca="1">IF(Data[[#This Row],[Age]]&lt;=10,"3-10 Years",IF(Data[[#This Row],[Age]]&lt;=15,"11-15 Years",IF(Data[[#This Row],[Age]]&lt;=19,"16-19 Years", "20+ Years")))</f>
        <v>11-15 Years</v>
      </c>
    </row>
    <row r="9123" spans="1:18" x14ac:dyDescent="0.35">
      <c r="A9123" t="s">
        <v>477</v>
      </c>
      <c r="B9123" s="1">
        <v>45684</v>
      </c>
      <c r="C9123" t="s">
        <v>29</v>
      </c>
      <c r="D9123" t="s">
        <v>104</v>
      </c>
      <c r="E9123" t="s">
        <v>19</v>
      </c>
      <c r="F9123" t="s">
        <v>579</v>
      </c>
      <c r="G9123" t="s">
        <v>21</v>
      </c>
      <c r="H9123" t="s">
        <v>5036</v>
      </c>
      <c r="I9123" s="1">
        <v>41680</v>
      </c>
      <c r="J9123" t="s">
        <v>476</v>
      </c>
      <c r="K9123">
        <v>2090</v>
      </c>
      <c r="L9123">
        <v>2090</v>
      </c>
      <c r="M9123">
        <v>0</v>
      </c>
      <c r="N9123">
        <v>2000</v>
      </c>
      <c r="O9123" t="s">
        <v>5064</v>
      </c>
      <c r="P9123" t="s">
        <v>152</v>
      </c>
      <c r="Q9123">
        <f ca="1">DATEDIF(Data[[#This Row],[Birthdate]],TODAY(),"Y")</f>
        <v>11</v>
      </c>
      <c r="R9123" t="str">
        <f ca="1">IF(Data[[#This Row],[Age]]&lt;=10,"3-10 Years",IF(Data[[#This Row],[Age]]&lt;=15,"11-15 Years",IF(Data[[#This Row],[Age]]&lt;=19,"16-19 Years", "20+ Years")))</f>
        <v>11-15 Years</v>
      </c>
    </row>
    <row r="9124" spans="1:18" x14ac:dyDescent="0.35">
      <c r="A9124" t="s">
        <v>725</v>
      </c>
      <c r="B9124" s="1">
        <v>45684</v>
      </c>
      <c r="C9124" t="s">
        <v>651</v>
      </c>
      <c r="D9124" t="s">
        <v>104</v>
      </c>
      <c r="E9124" t="s">
        <v>19</v>
      </c>
      <c r="F9124" t="s">
        <v>579</v>
      </c>
      <c r="G9124" t="s">
        <v>21</v>
      </c>
      <c r="H9124" t="s">
        <v>5036</v>
      </c>
      <c r="I9124" s="1">
        <v>41743</v>
      </c>
      <c r="J9124" t="s">
        <v>589</v>
      </c>
      <c r="K9124">
        <v>2090</v>
      </c>
      <c r="L9124">
        <v>1000</v>
      </c>
      <c r="M9124">
        <v>1090</v>
      </c>
      <c r="N9124">
        <v>2000</v>
      </c>
      <c r="O9124" t="s">
        <v>5064</v>
      </c>
      <c r="P9124" t="s">
        <v>152</v>
      </c>
      <c r="Q9124">
        <f ca="1">DATEDIF(Data[[#This Row],[Birthdate]],TODAY(),"Y")</f>
        <v>11</v>
      </c>
      <c r="R9124" t="str">
        <f ca="1">IF(Data[[#This Row],[Age]]&lt;=10,"3-10 Years",IF(Data[[#This Row],[Age]]&lt;=15,"11-15 Years",IF(Data[[#This Row],[Age]]&lt;=19,"16-19 Years", "20+ Years")))</f>
        <v>11-15 Years</v>
      </c>
    </row>
    <row r="9125" spans="1:18" x14ac:dyDescent="0.35">
      <c r="A9125" t="s">
        <v>737</v>
      </c>
      <c r="B9125" s="1">
        <v>45684</v>
      </c>
      <c r="C9125" t="s">
        <v>29</v>
      </c>
      <c r="D9125" t="s">
        <v>104</v>
      </c>
      <c r="E9125" t="s">
        <v>19</v>
      </c>
      <c r="F9125" t="s">
        <v>579</v>
      </c>
      <c r="G9125" t="s">
        <v>57</v>
      </c>
      <c r="H9125" t="s">
        <v>5036</v>
      </c>
      <c r="I9125" s="1">
        <v>41666</v>
      </c>
      <c r="J9125" t="s">
        <v>738</v>
      </c>
      <c r="K9125">
        <v>1933</v>
      </c>
      <c r="L9125">
        <v>1933</v>
      </c>
      <c r="M9125">
        <v>0</v>
      </c>
      <c r="N9125">
        <v>1850</v>
      </c>
      <c r="O9125" t="s">
        <v>5064</v>
      </c>
      <c r="P9125" t="s">
        <v>152</v>
      </c>
      <c r="Q9125">
        <f ca="1">DATEDIF(Data[[#This Row],[Birthdate]],TODAY(),"Y")</f>
        <v>11</v>
      </c>
      <c r="R9125" t="str">
        <f ca="1">IF(Data[[#This Row],[Age]]&lt;=10,"3-10 Years",IF(Data[[#This Row],[Age]]&lt;=15,"11-15 Years",IF(Data[[#This Row],[Age]]&lt;=19,"16-19 Years", "20+ Years")))</f>
        <v>11-15 Years</v>
      </c>
    </row>
    <row r="9126" spans="1:18" x14ac:dyDescent="0.35">
      <c r="A9126" t="s">
        <v>771</v>
      </c>
      <c r="B9126" s="1">
        <v>45684</v>
      </c>
      <c r="C9126" t="s">
        <v>29</v>
      </c>
      <c r="D9126" t="s">
        <v>104</v>
      </c>
      <c r="E9126" t="s">
        <v>19</v>
      </c>
      <c r="F9126" t="s">
        <v>579</v>
      </c>
      <c r="G9126" t="s">
        <v>21</v>
      </c>
      <c r="H9126" t="s">
        <v>5036</v>
      </c>
      <c r="I9126" s="1">
        <v>41951</v>
      </c>
      <c r="J9126" t="s">
        <v>772</v>
      </c>
      <c r="K9126">
        <v>1646</v>
      </c>
      <c r="L9126">
        <v>1646</v>
      </c>
      <c r="M9126">
        <v>0</v>
      </c>
      <c r="N9126">
        <v>1575</v>
      </c>
      <c r="O9126" t="s">
        <v>5064</v>
      </c>
      <c r="P9126" t="s">
        <v>152</v>
      </c>
      <c r="Q9126">
        <f ca="1">DATEDIF(Data[[#This Row],[Birthdate]],TODAY(),"Y")</f>
        <v>11</v>
      </c>
      <c r="R9126" t="str">
        <f ca="1">IF(Data[[#This Row],[Age]]&lt;=10,"3-10 Years",IF(Data[[#This Row],[Age]]&lt;=15,"11-15 Years",IF(Data[[#This Row],[Age]]&lt;=19,"16-19 Years", "20+ Years")))</f>
        <v>11-15 Years</v>
      </c>
    </row>
    <row r="9127" spans="1:18" x14ac:dyDescent="0.35">
      <c r="A9127" t="s">
        <v>689</v>
      </c>
      <c r="B9127" s="1">
        <v>45684</v>
      </c>
      <c r="C9127" t="s">
        <v>29</v>
      </c>
      <c r="D9127" t="s">
        <v>104</v>
      </c>
      <c r="E9127" t="s">
        <v>19</v>
      </c>
      <c r="F9127" t="s">
        <v>579</v>
      </c>
      <c r="G9127" t="s">
        <v>189</v>
      </c>
      <c r="H9127" t="s">
        <v>5036</v>
      </c>
      <c r="I9127" s="1">
        <v>41857</v>
      </c>
      <c r="J9127" t="s">
        <v>690</v>
      </c>
      <c r="K9127">
        <v>1646</v>
      </c>
      <c r="L9127">
        <v>1646</v>
      </c>
      <c r="M9127">
        <v>0</v>
      </c>
      <c r="N9127">
        <v>1575</v>
      </c>
      <c r="O9127" t="s">
        <v>5064</v>
      </c>
      <c r="P9127" t="s">
        <v>152</v>
      </c>
      <c r="Q9127">
        <f ca="1">DATEDIF(Data[[#This Row],[Birthdate]],TODAY(),"Y")</f>
        <v>11</v>
      </c>
      <c r="R9127" t="str">
        <f ca="1">IF(Data[[#This Row],[Age]]&lt;=10,"3-10 Years",IF(Data[[#This Row],[Age]]&lt;=15,"11-15 Years",IF(Data[[#This Row],[Age]]&lt;=19,"16-19 Years", "20+ Years")))</f>
        <v>11-15 Years</v>
      </c>
    </row>
    <row r="9128" spans="1:18" x14ac:dyDescent="0.35">
      <c r="A9128" t="s">
        <v>4827</v>
      </c>
      <c r="B9128" s="1">
        <v>45625</v>
      </c>
      <c r="C9128" t="s">
        <v>29</v>
      </c>
      <c r="D9128" t="s">
        <v>24</v>
      </c>
      <c r="E9128" t="s">
        <v>5008</v>
      </c>
      <c r="F9128" t="s">
        <v>5006</v>
      </c>
      <c r="G9128" t="s">
        <v>57</v>
      </c>
      <c r="H9128" t="s">
        <v>5036</v>
      </c>
      <c r="I9128" s="1">
        <v>41957</v>
      </c>
      <c r="J9128" t="s">
        <v>4828</v>
      </c>
      <c r="K9128">
        <v>1630</v>
      </c>
      <c r="L9128">
        <v>1630</v>
      </c>
      <c r="M9128">
        <v>0</v>
      </c>
      <c r="N9128">
        <v>1575</v>
      </c>
      <c r="O9128" t="s">
        <v>5064</v>
      </c>
      <c r="P9128" t="s">
        <v>25</v>
      </c>
      <c r="Q9128">
        <f ca="1">DATEDIF(Data[[#This Row],[Birthdate]],TODAY(),"Y")</f>
        <v>11</v>
      </c>
      <c r="R9128" t="str">
        <f ca="1">IF(Data[[#This Row],[Age]]&lt;=10,"3-10 Years",IF(Data[[#This Row],[Age]]&lt;=15,"11-15 Years",IF(Data[[#This Row],[Age]]&lt;=19,"16-19 Years", "20+ Years")))</f>
        <v>11-15 Years</v>
      </c>
    </row>
    <row r="9129" spans="1:18" x14ac:dyDescent="0.35">
      <c r="A9129" t="s">
        <v>3002</v>
      </c>
      <c r="B9129" s="1">
        <v>45614</v>
      </c>
      <c r="C9129" t="s">
        <v>29</v>
      </c>
      <c r="D9129" t="s">
        <v>1631</v>
      </c>
      <c r="E9129" t="s">
        <v>5008</v>
      </c>
      <c r="F9129" t="s">
        <v>5006</v>
      </c>
      <c r="G9129" t="s">
        <v>189</v>
      </c>
      <c r="H9129" t="s">
        <v>5036</v>
      </c>
      <c r="I9129" s="1">
        <v>41782</v>
      </c>
      <c r="J9129" t="s">
        <v>571</v>
      </c>
      <c r="K9129">
        <v>1575</v>
      </c>
      <c r="L9129">
        <v>1575</v>
      </c>
      <c r="M9129">
        <v>0</v>
      </c>
      <c r="N9129">
        <v>1575</v>
      </c>
      <c r="O9129" t="s">
        <v>5064</v>
      </c>
      <c r="P9129" t="s">
        <v>152</v>
      </c>
      <c r="Q9129">
        <f ca="1">DATEDIF(Data[[#This Row],[Birthdate]],TODAY(),"Y")</f>
        <v>11</v>
      </c>
      <c r="R9129" t="str">
        <f ca="1">IF(Data[[#This Row],[Age]]&lt;=10,"3-10 Years",IF(Data[[#This Row],[Age]]&lt;=15,"11-15 Years",IF(Data[[#This Row],[Age]]&lt;=19,"16-19 Years", "20+ Years")))</f>
        <v>11-15 Years</v>
      </c>
    </row>
    <row r="9130" spans="1:18" x14ac:dyDescent="0.35">
      <c r="A9130" t="s">
        <v>2159</v>
      </c>
      <c r="B9130" s="1">
        <v>45614</v>
      </c>
      <c r="C9130" t="s">
        <v>651</v>
      </c>
      <c r="D9130" t="s">
        <v>1631</v>
      </c>
      <c r="E9130" t="s">
        <v>5008</v>
      </c>
      <c r="F9130" t="s">
        <v>5006</v>
      </c>
      <c r="G9130" t="s">
        <v>105</v>
      </c>
      <c r="H9130" t="s">
        <v>5036</v>
      </c>
      <c r="I9130" s="1">
        <v>41772</v>
      </c>
      <c r="J9130" t="s">
        <v>2160</v>
      </c>
      <c r="K9130">
        <v>1646</v>
      </c>
      <c r="L9130">
        <v>788</v>
      </c>
      <c r="M9130">
        <v>858</v>
      </c>
      <c r="N9130">
        <v>1575</v>
      </c>
      <c r="O9130" t="s">
        <v>5064</v>
      </c>
      <c r="P9130" t="s">
        <v>152</v>
      </c>
      <c r="Q9130">
        <f ca="1">DATEDIF(Data[[#This Row],[Birthdate]],TODAY(),"Y")</f>
        <v>11</v>
      </c>
      <c r="R9130" t="str">
        <f ca="1">IF(Data[[#This Row],[Age]]&lt;=10,"3-10 Years",IF(Data[[#This Row],[Age]]&lt;=15,"11-15 Years",IF(Data[[#This Row],[Age]]&lt;=19,"16-19 Years", "20+ Years")))</f>
        <v>11-15 Years</v>
      </c>
    </row>
    <row r="9131" spans="1:18" x14ac:dyDescent="0.35">
      <c r="A9131" t="s">
        <v>1973</v>
      </c>
      <c r="B9131" s="1">
        <v>45588</v>
      </c>
      <c r="C9131" t="s">
        <v>150</v>
      </c>
      <c r="D9131" t="s">
        <v>1631</v>
      </c>
      <c r="E9131" t="s">
        <v>5008</v>
      </c>
      <c r="F9131" t="s">
        <v>5006</v>
      </c>
      <c r="G9131" t="s">
        <v>37</v>
      </c>
      <c r="H9131" t="s">
        <v>5036</v>
      </c>
      <c r="I9131" s="1">
        <v>41635</v>
      </c>
      <c r="J9131" t="s">
        <v>267</v>
      </c>
      <c r="K9131">
        <v>1646</v>
      </c>
      <c r="L9131">
        <v>0</v>
      </c>
      <c r="M9131">
        <v>1646</v>
      </c>
      <c r="N9131">
        <v>1575</v>
      </c>
      <c r="O9131" t="s">
        <v>5064</v>
      </c>
      <c r="P9131" t="s">
        <v>25</v>
      </c>
      <c r="Q9131">
        <f ca="1">DATEDIF(Data[[#This Row],[Birthdate]],TODAY(),"Y")</f>
        <v>11</v>
      </c>
      <c r="R9131" t="str">
        <f ca="1">IF(Data[[#This Row],[Age]]&lt;=10,"3-10 Years",IF(Data[[#This Row],[Age]]&lt;=15,"11-15 Years",IF(Data[[#This Row],[Age]]&lt;=19,"16-19 Years", "20+ Years")))</f>
        <v>11-15 Years</v>
      </c>
    </row>
    <row r="9132" spans="1:18" x14ac:dyDescent="0.35">
      <c r="A9132" t="s">
        <v>1416</v>
      </c>
      <c r="B9132" s="1">
        <v>45580</v>
      </c>
      <c r="C9132" t="s">
        <v>29</v>
      </c>
      <c r="D9132" t="s">
        <v>24</v>
      </c>
      <c r="E9132" t="s">
        <v>5008</v>
      </c>
      <c r="F9132" t="s">
        <v>5006</v>
      </c>
      <c r="G9132" t="s">
        <v>57</v>
      </c>
      <c r="H9132" t="s">
        <v>5036</v>
      </c>
      <c r="I9132" s="1">
        <v>41753</v>
      </c>
      <c r="J9132" t="s">
        <v>273</v>
      </c>
      <c r="K9132">
        <v>0</v>
      </c>
      <c r="L9132">
        <v>0</v>
      </c>
      <c r="M9132">
        <v>0</v>
      </c>
      <c r="N9132">
        <v>0</v>
      </c>
      <c r="O9132" t="s">
        <v>5064</v>
      </c>
      <c r="P9132" t="s">
        <v>25</v>
      </c>
      <c r="Q9132">
        <f ca="1">DATEDIF(Data[[#This Row],[Birthdate]],TODAY(),"Y")</f>
        <v>11</v>
      </c>
      <c r="R9132" t="str">
        <f ca="1">IF(Data[[#This Row],[Age]]&lt;=10,"3-10 Years",IF(Data[[#This Row],[Age]]&lt;=15,"11-15 Years",IF(Data[[#This Row],[Age]]&lt;=19,"16-19 Years", "20+ Years")))</f>
        <v>11-15 Years</v>
      </c>
    </row>
    <row r="9133" spans="1:18" x14ac:dyDescent="0.35">
      <c r="A9133" t="s">
        <v>4830</v>
      </c>
      <c r="B9133" s="1">
        <v>45574</v>
      </c>
      <c r="C9133" t="s">
        <v>29</v>
      </c>
      <c r="D9133" t="s">
        <v>24</v>
      </c>
      <c r="E9133" t="s">
        <v>5008</v>
      </c>
      <c r="F9133" t="s">
        <v>5006</v>
      </c>
      <c r="G9133" t="s">
        <v>189</v>
      </c>
      <c r="H9133" t="s">
        <v>5036</v>
      </c>
      <c r="I9133" s="1">
        <v>41882</v>
      </c>
      <c r="J9133" t="s">
        <v>4831</v>
      </c>
      <c r="K9133">
        <v>1630</v>
      </c>
      <c r="L9133">
        <v>1630</v>
      </c>
      <c r="M9133">
        <v>0</v>
      </c>
      <c r="N9133">
        <v>1575</v>
      </c>
      <c r="O9133" t="s">
        <v>5064</v>
      </c>
      <c r="P9133" t="s">
        <v>25</v>
      </c>
      <c r="Q9133">
        <f ca="1">DATEDIF(Data[[#This Row],[Birthdate]],TODAY(),"Y")</f>
        <v>11</v>
      </c>
      <c r="R9133" t="str">
        <f ca="1">IF(Data[[#This Row],[Age]]&lt;=10,"3-10 Years",IF(Data[[#This Row],[Age]]&lt;=15,"11-15 Years",IF(Data[[#This Row],[Age]]&lt;=19,"16-19 Years", "20+ Years")))</f>
        <v>11-15 Years</v>
      </c>
    </row>
    <row r="9134" spans="1:18" x14ac:dyDescent="0.35">
      <c r="A9134" t="s">
        <v>643</v>
      </c>
      <c r="B9134" s="1">
        <v>45570</v>
      </c>
      <c r="C9134" t="s">
        <v>29</v>
      </c>
      <c r="D9134" t="s">
        <v>1631</v>
      </c>
      <c r="E9134" t="s">
        <v>5008</v>
      </c>
      <c r="F9134" t="s">
        <v>5006</v>
      </c>
      <c r="G9134" t="s">
        <v>50</v>
      </c>
      <c r="H9134" t="s">
        <v>5036</v>
      </c>
      <c r="I9134" s="1">
        <v>41648</v>
      </c>
      <c r="J9134" t="s">
        <v>644</v>
      </c>
      <c r="K9134">
        <v>1646</v>
      </c>
      <c r="L9134">
        <v>1646</v>
      </c>
      <c r="M9134">
        <v>0</v>
      </c>
      <c r="N9134">
        <v>1575</v>
      </c>
      <c r="O9134" t="s">
        <v>5064</v>
      </c>
      <c r="P9134" t="s">
        <v>152</v>
      </c>
      <c r="Q9134">
        <f ca="1">DATEDIF(Data[[#This Row],[Birthdate]],TODAY(),"Y")</f>
        <v>11</v>
      </c>
      <c r="R9134" t="str">
        <f ca="1">IF(Data[[#This Row],[Age]]&lt;=10,"3-10 Years",IF(Data[[#This Row],[Age]]&lt;=15,"11-15 Years",IF(Data[[#This Row],[Age]]&lt;=19,"16-19 Years", "20+ Years")))</f>
        <v>11-15 Years</v>
      </c>
    </row>
    <row r="9135" spans="1:18" x14ac:dyDescent="0.35">
      <c r="A9135" t="s">
        <v>1574</v>
      </c>
      <c r="B9135" s="1">
        <v>45569</v>
      </c>
      <c r="C9135" t="s">
        <v>29</v>
      </c>
      <c r="D9135" t="s">
        <v>24</v>
      </c>
      <c r="E9135" t="s">
        <v>5008</v>
      </c>
      <c r="F9135" t="s">
        <v>5006</v>
      </c>
      <c r="G9135" t="s">
        <v>50</v>
      </c>
      <c r="H9135" t="s">
        <v>5036</v>
      </c>
      <c r="I9135" s="1">
        <v>41821</v>
      </c>
      <c r="J9135" t="s">
        <v>1575</v>
      </c>
      <c r="K9135">
        <v>1630</v>
      </c>
      <c r="L9135">
        <v>1630</v>
      </c>
      <c r="M9135">
        <v>0</v>
      </c>
      <c r="N9135">
        <v>1575</v>
      </c>
      <c r="O9135" t="s">
        <v>5064</v>
      </c>
      <c r="P9135" t="s">
        <v>25</v>
      </c>
      <c r="Q9135">
        <f ca="1">DATEDIF(Data[[#This Row],[Birthdate]],TODAY(),"Y")</f>
        <v>11</v>
      </c>
      <c r="R9135" t="str">
        <f ca="1">IF(Data[[#This Row],[Age]]&lt;=10,"3-10 Years",IF(Data[[#This Row],[Age]]&lt;=15,"11-15 Years",IF(Data[[#This Row],[Age]]&lt;=19,"16-19 Years", "20+ Years")))</f>
        <v>11-15 Years</v>
      </c>
    </row>
    <row r="9136" spans="1:18" x14ac:dyDescent="0.35">
      <c r="A9136" t="s">
        <v>1469</v>
      </c>
      <c r="B9136" s="1">
        <v>45567</v>
      </c>
      <c r="C9136" t="s">
        <v>29</v>
      </c>
      <c r="D9136" t="s">
        <v>24</v>
      </c>
      <c r="E9136" t="s">
        <v>5008</v>
      </c>
      <c r="F9136" t="s">
        <v>5006</v>
      </c>
      <c r="G9136" t="s">
        <v>57</v>
      </c>
      <c r="H9136" t="s">
        <v>5036</v>
      </c>
      <c r="I9136" s="1">
        <v>41756</v>
      </c>
      <c r="J9136" t="s">
        <v>1470</v>
      </c>
      <c r="K9136">
        <v>1575</v>
      </c>
      <c r="L9136">
        <v>1575</v>
      </c>
      <c r="M9136">
        <v>0</v>
      </c>
      <c r="N9136">
        <v>1575</v>
      </c>
      <c r="O9136" t="s">
        <v>5064</v>
      </c>
      <c r="P9136" t="s">
        <v>25</v>
      </c>
      <c r="Q9136">
        <f ca="1">DATEDIF(Data[[#This Row],[Birthdate]],TODAY(),"Y")</f>
        <v>11</v>
      </c>
      <c r="R9136" t="str">
        <f ca="1">IF(Data[[#This Row],[Age]]&lt;=10,"3-10 Years",IF(Data[[#This Row],[Age]]&lt;=15,"11-15 Years",IF(Data[[#This Row],[Age]]&lt;=19,"16-19 Years", "20+ Years")))</f>
        <v>11-15 Years</v>
      </c>
    </row>
    <row r="9137" spans="1:18" x14ac:dyDescent="0.35">
      <c r="A9137" t="s">
        <v>1412</v>
      </c>
      <c r="B9137" s="1">
        <v>45567</v>
      </c>
      <c r="C9137" t="s">
        <v>29</v>
      </c>
      <c r="D9137" t="s">
        <v>24</v>
      </c>
      <c r="E9137" t="s">
        <v>5008</v>
      </c>
      <c r="F9137" t="s">
        <v>5006</v>
      </c>
      <c r="G9137" t="s">
        <v>57</v>
      </c>
      <c r="H9137" t="s">
        <v>5036</v>
      </c>
      <c r="I9137" s="1">
        <v>41843</v>
      </c>
      <c r="J9137" t="s">
        <v>1413</v>
      </c>
      <c r="K9137">
        <v>1630</v>
      </c>
      <c r="L9137">
        <v>1630</v>
      </c>
      <c r="M9137">
        <v>0</v>
      </c>
      <c r="N9137">
        <v>1575</v>
      </c>
      <c r="O9137" t="s">
        <v>5064</v>
      </c>
      <c r="P9137" t="s">
        <v>25</v>
      </c>
      <c r="Q9137">
        <f ca="1">DATEDIF(Data[[#This Row],[Birthdate]],TODAY(),"Y")</f>
        <v>11</v>
      </c>
      <c r="R9137" t="str">
        <f ca="1">IF(Data[[#This Row],[Age]]&lt;=10,"3-10 Years",IF(Data[[#This Row],[Age]]&lt;=15,"11-15 Years",IF(Data[[#This Row],[Age]]&lt;=19,"16-19 Years", "20+ Years")))</f>
        <v>11-15 Years</v>
      </c>
    </row>
    <row r="9138" spans="1:18" x14ac:dyDescent="0.35">
      <c r="A9138" t="s">
        <v>2239</v>
      </c>
      <c r="B9138" s="1">
        <v>45566</v>
      </c>
      <c r="C9138" t="s">
        <v>29</v>
      </c>
      <c r="D9138" t="s">
        <v>24</v>
      </c>
      <c r="E9138" t="s">
        <v>5008</v>
      </c>
      <c r="F9138" t="s">
        <v>5006</v>
      </c>
      <c r="G9138" t="s">
        <v>57</v>
      </c>
      <c r="H9138" t="s">
        <v>5036</v>
      </c>
      <c r="I9138" s="1">
        <v>41643</v>
      </c>
      <c r="J9138" t="s">
        <v>2240</v>
      </c>
      <c r="K9138">
        <v>1630</v>
      </c>
      <c r="L9138">
        <v>1630</v>
      </c>
      <c r="M9138">
        <v>0</v>
      </c>
      <c r="N9138">
        <v>1575</v>
      </c>
      <c r="O9138" t="s">
        <v>5064</v>
      </c>
      <c r="P9138" t="s">
        <v>25</v>
      </c>
      <c r="Q9138">
        <f ca="1">DATEDIF(Data[[#This Row],[Birthdate]],TODAY(),"Y")</f>
        <v>11</v>
      </c>
      <c r="R9138" t="str">
        <f ca="1">IF(Data[[#This Row],[Age]]&lt;=10,"3-10 Years",IF(Data[[#This Row],[Age]]&lt;=15,"11-15 Years",IF(Data[[#This Row],[Age]]&lt;=19,"16-19 Years", "20+ Years")))</f>
        <v>11-15 Years</v>
      </c>
    </row>
    <row r="9139" spans="1:18" x14ac:dyDescent="0.35">
      <c r="A9139" t="s">
        <v>2437</v>
      </c>
      <c r="B9139" s="1">
        <v>45565</v>
      </c>
      <c r="C9139" t="s">
        <v>29</v>
      </c>
      <c r="D9139" t="s">
        <v>24</v>
      </c>
      <c r="E9139" t="s">
        <v>5008</v>
      </c>
      <c r="F9139" t="s">
        <v>5006</v>
      </c>
      <c r="G9139" t="s">
        <v>57</v>
      </c>
      <c r="H9139" t="s">
        <v>5036</v>
      </c>
      <c r="I9139" s="1">
        <v>41931</v>
      </c>
      <c r="J9139" t="s">
        <v>2438</v>
      </c>
      <c r="K9139">
        <v>1630</v>
      </c>
      <c r="L9139">
        <v>1630</v>
      </c>
      <c r="M9139">
        <v>0</v>
      </c>
      <c r="N9139">
        <v>1575</v>
      </c>
      <c r="O9139" t="s">
        <v>5064</v>
      </c>
      <c r="P9139" t="s">
        <v>25</v>
      </c>
      <c r="Q9139">
        <f ca="1">DATEDIF(Data[[#This Row],[Birthdate]],TODAY(),"Y")</f>
        <v>11</v>
      </c>
      <c r="R9139" t="str">
        <f ca="1">IF(Data[[#This Row],[Age]]&lt;=10,"3-10 Years",IF(Data[[#This Row],[Age]]&lt;=15,"11-15 Years",IF(Data[[#This Row],[Age]]&lt;=19,"16-19 Years", "20+ Years")))</f>
        <v>11-15 Years</v>
      </c>
    </row>
    <row r="9140" spans="1:18" x14ac:dyDescent="0.35">
      <c r="A9140" t="s">
        <v>4767</v>
      </c>
      <c r="B9140" s="1">
        <v>45565</v>
      </c>
      <c r="C9140" t="s">
        <v>29</v>
      </c>
      <c r="D9140" t="s">
        <v>24</v>
      </c>
      <c r="E9140" t="s">
        <v>5008</v>
      </c>
      <c r="F9140" t="s">
        <v>5006</v>
      </c>
      <c r="G9140" t="s">
        <v>57</v>
      </c>
      <c r="H9140" t="s">
        <v>5036</v>
      </c>
      <c r="I9140" s="1">
        <v>41892</v>
      </c>
      <c r="J9140" t="s">
        <v>4768</v>
      </c>
      <c r="K9140">
        <v>1630</v>
      </c>
      <c r="L9140">
        <v>1630</v>
      </c>
      <c r="M9140">
        <v>0</v>
      </c>
      <c r="N9140">
        <v>1575</v>
      </c>
      <c r="O9140" t="s">
        <v>5064</v>
      </c>
      <c r="P9140" t="s">
        <v>25</v>
      </c>
      <c r="Q9140">
        <f ca="1">DATEDIF(Data[[#This Row],[Birthdate]],TODAY(),"Y")</f>
        <v>11</v>
      </c>
      <c r="R9140" t="str">
        <f ca="1">IF(Data[[#This Row],[Age]]&lt;=10,"3-10 Years",IF(Data[[#This Row],[Age]]&lt;=15,"11-15 Years",IF(Data[[#This Row],[Age]]&lt;=19,"16-19 Years", "20+ Years")))</f>
        <v>11-15 Years</v>
      </c>
    </row>
    <row r="9141" spans="1:18" x14ac:dyDescent="0.35">
      <c r="A9141" t="s">
        <v>1406</v>
      </c>
      <c r="B9141" s="1">
        <v>45564</v>
      </c>
      <c r="C9141" t="s">
        <v>29</v>
      </c>
      <c r="D9141" t="s">
        <v>24</v>
      </c>
      <c r="E9141" t="s">
        <v>5008</v>
      </c>
      <c r="F9141" t="s">
        <v>5006</v>
      </c>
      <c r="G9141" t="s">
        <v>57</v>
      </c>
      <c r="H9141" t="s">
        <v>5036</v>
      </c>
      <c r="I9141" s="1">
        <v>41691</v>
      </c>
      <c r="J9141" t="s">
        <v>1407</v>
      </c>
      <c r="K9141">
        <v>1630</v>
      </c>
      <c r="L9141">
        <v>1630</v>
      </c>
      <c r="M9141">
        <v>0</v>
      </c>
      <c r="N9141">
        <v>1575</v>
      </c>
      <c r="O9141" t="s">
        <v>5064</v>
      </c>
      <c r="P9141" t="s">
        <v>25</v>
      </c>
      <c r="Q9141">
        <f ca="1">DATEDIF(Data[[#This Row],[Birthdate]],TODAY(),"Y")</f>
        <v>11</v>
      </c>
      <c r="R9141" t="str">
        <f ca="1">IF(Data[[#This Row],[Age]]&lt;=10,"3-10 Years",IF(Data[[#This Row],[Age]]&lt;=15,"11-15 Years",IF(Data[[#This Row],[Age]]&lt;=19,"16-19 Years", "20+ Years")))</f>
        <v>11-15 Years</v>
      </c>
    </row>
    <row r="9142" spans="1:18" x14ac:dyDescent="0.35">
      <c r="A9142" t="s">
        <v>2198</v>
      </c>
      <c r="B9142" s="1">
        <v>45564</v>
      </c>
      <c r="C9142" t="s">
        <v>29</v>
      </c>
      <c r="D9142" t="s">
        <v>24</v>
      </c>
      <c r="E9142" t="s">
        <v>5008</v>
      </c>
      <c r="F9142" t="s">
        <v>5006</v>
      </c>
      <c r="G9142" t="s">
        <v>50</v>
      </c>
      <c r="H9142" t="s">
        <v>5036</v>
      </c>
      <c r="I9142" s="1">
        <v>41726</v>
      </c>
      <c r="J9142" t="s">
        <v>2199</v>
      </c>
      <c r="K9142">
        <v>1575</v>
      </c>
      <c r="L9142">
        <v>1575</v>
      </c>
      <c r="M9142">
        <v>0</v>
      </c>
      <c r="N9142">
        <v>1575</v>
      </c>
      <c r="O9142" t="s">
        <v>5064</v>
      </c>
      <c r="P9142" t="s">
        <v>25</v>
      </c>
      <c r="Q9142">
        <f ca="1">DATEDIF(Data[[#This Row],[Birthdate]],TODAY(),"Y")</f>
        <v>11</v>
      </c>
      <c r="R9142" t="str">
        <f ca="1">IF(Data[[#This Row],[Age]]&lt;=10,"3-10 Years",IF(Data[[#This Row],[Age]]&lt;=15,"11-15 Years",IF(Data[[#This Row],[Age]]&lt;=19,"16-19 Years", "20+ Years")))</f>
        <v>11-15 Years</v>
      </c>
    </row>
    <row r="9143" spans="1:18" x14ac:dyDescent="0.35">
      <c r="A9143" t="s">
        <v>149</v>
      </c>
      <c r="B9143" s="1">
        <v>45561</v>
      </c>
      <c r="C9143" t="s">
        <v>651</v>
      </c>
      <c r="D9143" t="s">
        <v>24</v>
      </c>
      <c r="E9143" t="s">
        <v>19</v>
      </c>
      <c r="F9143" t="s">
        <v>579</v>
      </c>
      <c r="G9143" t="s">
        <v>21</v>
      </c>
      <c r="H9143" t="s">
        <v>5036</v>
      </c>
      <c r="I9143" s="1">
        <v>41682</v>
      </c>
      <c r="J9143" t="s">
        <v>151</v>
      </c>
      <c r="K9143">
        <v>500</v>
      </c>
      <c r="L9143">
        <v>85</v>
      </c>
      <c r="M9143">
        <v>415</v>
      </c>
      <c r="N9143">
        <v>4000</v>
      </c>
      <c r="O9143" t="s">
        <v>5064</v>
      </c>
      <c r="P9143" t="s">
        <v>152</v>
      </c>
      <c r="Q9143">
        <f ca="1">DATEDIF(Data[[#This Row],[Birthdate]],TODAY(),"Y")</f>
        <v>11</v>
      </c>
      <c r="R9143" t="str">
        <f ca="1">IF(Data[[#This Row],[Age]]&lt;=10,"3-10 Years",IF(Data[[#This Row],[Age]]&lt;=15,"11-15 Years",IF(Data[[#This Row],[Age]]&lt;=19,"16-19 Years", "20+ Years")))</f>
        <v>11-15 Years</v>
      </c>
    </row>
    <row r="9144" spans="1:18" x14ac:dyDescent="0.35">
      <c r="A9144" t="s">
        <v>1108</v>
      </c>
      <c r="B9144" s="1">
        <v>45551</v>
      </c>
      <c r="C9144" t="s">
        <v>29</v>
      </c>
      <c r="D9144" t="s">
        <v>24</v>
      </c>
      <c r="E9144" t="s">
        <v>19</v>
      </c>
      <c r="F9144" t="s">
        <v>579</v>
      </c>
      <c r="G9144" t="s">
        <v>189</v>
      </c>
      <c r="H9144" t="s">
        <v>5036</v>
      </c>
      <c r="I9144" s="1">
        <v>41814</v>
      </c>
      <c r="J9144" t="s">
        <v>1109</v>
      </c>
      <c r="K9144">
        <v>440</v>
      </c>
      <c r="L9144">
        <v>440</v>
      </c>
      <c r="M9144">
        <v>0</v>
      </c>
      <c r="N9144">
        <v>425</v>
      </c>
      <c r="O9144" t="s">
        <v>23</v>
      </c>
      <c r="P9144" t="s">
        <v>152</v>
      </c>
      <c r="Q9144">
        <f ca="1">DATEDIF(Data[[#This Row],[Birthdate]],TODAY(),"Y")</f>
        <v>11</v>
      </c>
      <c r="R9144" t="str">
        <f ca="1">IF(Data[[#This Row],[Age]]&lt;=10,"3-10 Years",IF(Data[[#This Row],[Age]]&lt;=15,"11-15 Years",IF(Data[[#This Row],[Age]]&lt;=19,"16-19 Years", "20+ Years")))</f>
        <v>11-15 Years</v>
      </c>
    </row>
    <row r="9145" spans="1:18" x14ac:dyDescent="0.35">
      <c r="A9145" t="s">
        <v>1574</v>
      </c>
      <c r="B9145" s="1">
        <v>45545</v>
      </c>
      <c r="C9145" t="s">
        <v>29</v>
      </c>
      <c r="D9145" t="s">
        <v>24</v>
      </c>
      <c r="E9145" t="s">
        <v>19</v>
      </c>
      <c r="F9145" t="s">
        <v>579</v>
      </c>
      <c r="G9145" t="s">
        <v>50</v>
      </c>
      <c r="H9145" t="s">
        <v>5036</v>
      </c>
      <c r="I9145" s="1">
        <v>41821</v>
      </c>
      <c r="J9145" t="s">
        <v>1575</v>
      </c>
      <c r="K9145">
        <v>1646</v>
      </c>
      <c r="L9145">
        <v>1646</v>
      </c>
      <c r="M9145">
        <v>0</v>
      </c>
      <c r="N9145">
        <v>1575</v>
      </c>
      <c r="O9145" t="s">
        <v>5064</v>
      </c>
      <c r="P9145" t="s">
        <v>25</v>
      </c>
      <c r="Q9145">
        <f ca="1">DATEDIF(Data[[#This Row],[Birthdate]],TODAY(),"Y")</f>
        <v>11</v>
      </c>
      <c r="R9145" t="str">
        <f ca="1">IF(Data[[#This Row],[Age]]&lt;=10,"3-10 Years",IF(Data[[#This Row],[Age]]&lt;=15,"11-15 Years",IF(Data[[#This Row],[Age]]&lt;=19,"16-19 Years", "20+ Years")))</f>
        <v>11-15 Years</v>
      </c>
    </row>
    <row r="9146" spans="1:18" x14ac:dyDescent="0.35">
      <c r="A9146" t="s">
        <v>3002</v>
      </c>
      <c r="B9146" s="1">
        <v>45531</v>
      </c>
      <c r="C9146" t="s">
        <v>29</v>
      </c>
      <c r="D9146" t="s">
        <v>24</v>
      </c>
      <c r="E9146" t="s">
        <v>19</v>
      </c>
      <c r="F9146" t="s">
        <v>579</v>
      </c>
      <c r="G9146" t="s">
        <v>189</v>
      </c>
      <c r="H9146" t="s">
        <v>5036</v>
      </c>
      <c r="I9146" s="1">
        <v>41782</v>
      </c>
      <c r="J9146" t="s">
        <v>571</v>
      </c>
      <c r="K9146">
        <v>1646</v>
      </c>
      <c r="L9146">
        <v>1646</v>
      </c>
      <c r="M9146">
        <v>0</v>
      </c>
      <c r="N9146">
        <v>1575</v>
      </c>
      <c r="O9146" t="s">
        <v>5064</v>
      </c>
      <c r="P9146" t="s">
        <v>152</v>
      </c>
      <c r="Q9146">
        <f ca="1">DATEDIF(Data[[#This Row],[Birthdate]],TODAY(),"Y")</f>
        <v>11</v>
      </c>
      <c r="R9146" t="str">
        <f ca="1">IF(Data[[#This Row],[Age]]&lt;=10,"3-10 Years",IF(Data[[#This Row],[Age]]&lt;=15,"11-15 Years",IF(Data[[#This Row],[Age]]&lt;=19,"16-19 Years", "20+ Years")))</f>
        <v>11-15 Years</v>
      </c>
    </row>
    <row r="9147" spans="1:18" x14ac:dyDescent="0.35">
      <c r="A9147" t="s">
        <v>2159</v>
      </c>
      <c r="B9147" s="1">
        <v>45530</v>
      </c>
      <c r="C9147" t="s">
        <v>29</v>
      </c>
      <c r="D9147" t="s">
        <v>24</v>
      </c>
      <c r="E9147" t="s">
        <v>19</v>
      </c>
      <c r="F9147" t="s">
        <v>579</v>
      </c>
      <c r="G9147" t="s">
        <v>105</v>
      </c>
      <c r="H9147" t="s">
        <v>5036</v>
      </c>
      <c r="I9147" s="1">
        <v>41772</v>
      </c>
      <c r="J9147" t="s">
        <v>2160</v>
      </c>
      <c r="K9147">
        <v>1575</v>
      </c>
      <c r="L9147">
        <v>1575</v>
      </c>
      <c r="M9147">
        <v>0</v>
      </c>
      <c r="N9147">
        <v>1575</v>
      </c>
      <c r="O9147" t="s">
        <v>5064</v>
      </c>
      <c r="P9147" t="s">
        <v>152</v>
      </c>
      <c r="Q9147">
        <f ca="1">DATEDIF(Data[[#This Row],[Birthdate]],TODAY(),"Y")</f>
        <v>11</v>
      </c>
      <c r="R9147" t="str">
        <f ca="1">IF(Data[[#This Row],[Age]]&lt;=10,"3-10 Years",IF(Data[[#This Row],[Age]]&lt;=15,"11-15 Years",IF(Data[[#This Row],[Age]]&lt;=19,"16-19 Years", "20+ Years")))</f>
        <v>11-15 Years</v>
      </c>
    </row>
    <row r="9148" spans="1:18" x14ac:dyDescent="0.35">
      <c r="A9148" t="s">
        <v>689</v>
      </c>
      <c r="B9148" s="1">
        <v>45530</v>
      </c>
      <c r="C9148" t="s">
        <v>29</v>
      </c>
      <c r="D9148" t="s">
        <v>24</v>
      </c>
      <c r="E9148" t="s">
        <v>19</v>
      </c>
      <c r="F9148" t="s">
        <v>579</v>
      </c>
      <c r="G9148" t="s">
        <v>189</v>
      </c>
      <c r="H9148" t="s">
        <v>5036</v>
      </c>
      <c r="I9148" s="1">
        <v>41857</v>
      </c>
      <c r="J9148" t="s">
        <v>690</v>
      </c>
      <c r="K9148">
        <v>950</v>
      </c>
      <c r="L9148">
        <v>950</v>
      </c>
      <c r="M9148">
        <v>0</v>
      </c>
      <c r="N9148">
        <v>950</v>
      </c>
      <c r="O9148" t="s">
        <v>23</v>
      </c>
      <c r="P9148" t="s">
        <v>152</v>
      </c>
      <c r="Q9148">
        <f ca="1">DATEDIF(Data[[#This Row],[Birthdate]],TODAY(),"Y")</f>
        <v>11</v>
      </c>
      <c r="R9148" t="str">
        <f ca="1">IF(Data[[#This Row],[Age]]&lt;=10,"3-10 Years",IF(Data[[#This Row],[Age]]&lt;=15,"11-15 Years",IF(Data[[#This Row],[Age]]&lt;=19,"16-19 Years", "20+ Years")))</f>
        <v>11-15 Years</v>
      </c>
    </row>
    <row r="9149" spans="1:18" x14ac:dyDescent="0.35">
      <c r="A9149" t="s">
        <v>1895</v>
      </c>
      <c r="B9149" s="1">
        <v>45528</v>
      </c>
      <c r="C9149" t="s">
        <v>29</v>
      </c>
      <c r="D9149" t="s">
        <v>1631</v>
      </c>
      <c r="E9149" t="s">
        <v>5008</v>
      </c>
      <c r="F9149" t="s">
        <v>5006</v>
      </c>
      <c r="G9149" t="s">
        <v>189</v>
      </c>
      <c r="H9149" t="s">
        <v>5036</v>
      </c>
      <c r="I9149" s="1">
        <v>41752</v>
      </c>
      <c r="J9149" t="s">
        <v>1325</v>
      </c>
      <c r="K9149">
        <v>1575</v>
      </c>
      <c r="L9149">
        <v>1575</v>
      </c>
      <c r="M9149">
        <v>0</v>
      </c>
      <c r="N9149">
        <v>1575</v>
      </c>
      <c r="O9149" t="s">
        <v>5064</v>
      </c>
      <c r="P9149" t="s">
        <v>152</v>
      </c>
      <c r="Q9149">
        <f ca="1">DATEDIF(Data[[#This Row],[Birthdate]],TODAY(),"Y")</f>
        <v>11</v>
      </c>
      <c r="R9149" t="str">
        <f ca="1">IF(Data[[#This Row],[Age]]&lt;=10,"3-10 Years",IF(Data[[#This Row],[Age]]&lt;=15,"11-15 Years",IF(Data[[#This Row],[Age]]&lt;=19,"16-19 Years", "20+ Years")))</f>
        <v>11-15 Years</v>
      </c>
    </row>
    <row r="9150" spans="1:18" x14ac:dyDescent="0.35">
      <c r="A9150" t="s">
        <v>689</v>
      </c>
      <c r="B9150" s="1">
        <v>45527</v>
      </c>
      <c r="C9150" t="s">
        <v>29</v>
      </c>
      <c r="D9150" t="s">
        <v>1631</v>
      </c>
      <c r="E9150" t="s">
        <v>5008</v>
      </c>
      <c r="F9150" t="s">
        <v>5006</v>
      </c>
      <c r="G9150" t="s">
        <v>189</v>
      </c>
      <c r="H9150" t="s">
        <v>5036</v>
      </c>
      <c r="I9150" s="1">
        <v>41857</v>
      </c>
      <c r="J9150" t="s">
        <v>690</v>
      </c>
      <c r="K9150">
        <v>1575</v>
      </c>
      <c r="L9150">
        <v>1575</v>
      </c>
      <c r="M9150">
        <v>0</v>
      </c>
      <c r="N9150">
        <v>1575</v>
      </c>
      <c r="O9150" t="s">
        <v>5064</v>
      </c>
      <c r="P9150" t="s">
        <v>152</v>
      </c>
      <c r="Q9150">
        <f ca="1">DATEDIF(Data[[#This Row],[Birthdate]],TODAY(),"Y")</f>
        <v>11</v>
      </c>
      <c r="R9150" t="str">
        <f ca="1">IF(Data[[#This Row],[Age]]&lt;=10,"3-10 Years",IF(Data[[#This Row],[Age]]&lt;=15,"11-15 Years",IF(Data[[#This Row],[Age]]&lt;=19,"16-19 Years", "20+ Years")))</f>
        <v>11-15 Years</v>
      </c>
    </row>
    <row r="9151" spans="1:18" x14ac:dyDescent="0.35">
      <c r="A9151" t="s">
        <v>737</v>
      </c>
      <c r="B9151" s="1">
        <v>45526</v>
      </c>
      <c r="C9151" t="s">
        <v>29</v>
      </c>
      <c r="D9151" t="s">
        <v>24</v>
      </c>
      <c r="E9151" t="s">
        <v>19</v>
      </c>
      <c r="F9151" t="s">
        <v>579</v>
      </c>
      <c r="G9151" t="s">
        <v>57</v>
      </c>
      <c r="H9151" t="s">
        <v>5036</v>
      </c>
      <c r="I9151" s="1">
        <v>41666</v>
      </c>
      <c r="J9151" t="s">
        <v>738</v>
      </c>
      <c r="K9151">
        <v>2850</v>
      </c>
      <c r="L9151">
        <v>2850</v>
      </c>
      <c r="M9151">
        <v>0</v>
      </c>
      <c r="N9151">
        <v>3150</v>
      </c>
      <c r="O9151" t="s">
        <v>5064</v>
      </c>
      <c r="P9151" t="s">
        <v>152</v>
      </c>
      <c r="Q9151">
        <f ca="1">DATEDIF(Data[[#This Row],[Birthdate]],TODAY(),"Y")</f>
        <v>11</v>
      </c>
      <c r="R9151" t="str">
        <f ca="1">IF(Data[[#This Row],[Age]]&lt;=10,"3-10 Years",IF(Data[[#This Row],[Age]]&lt;=15,"11-15 Years",IF(Data[[#This Row],[Age]]&lt;=19,"16-19 Years", "20+ Years")))</f>
        <v>11-15 Years</v>
      </c>
    </row>
    <row r="9152" spans="1:18" x14ac:dyDescent="0.35">
      <c r="A9152" t="s">
        <v>693</v>
      </c>
      <c r="B9152" s="1">
        <v>45526</v>
      </c>
      <c r="C9152" t="s">
        <v>29</v>
      </c>
      <c r="D9152" t="s">
        <v>1631</v>
      </c>
      <c r="E9152" t="s">
        <v>5008</v>
      </c>
      <c r="F9152" t="s">
        <v>5006</v>
      </c>
      <c r="G9152" t="s">
        <v>21</v>
      </c>
      <c r="H9152" t="s">
        <v>5036</v>
      </c>
      <c r="I9152" s="1">
        <v>41621</v>
      </c>
      <c r="J9152" t="s">
        <v>694</v>
      </c>
      <c r="K9152">
        <v>1646</v>
      </c>
      <c r="L9152">
        <v>1646</v>
      </c>
      <c r="M9152">
        <v>0</v>
      </c>
      <c r="N9152">
        <v>1575</v>
      </c>
      <c r="O9152" t="s">
        <v>5064</v>
      </c>
      <c r="P9152" t="s">
        <v>25</v>
      </c>
      <c r="Q9152">
        <f ca="1">DATEDIF(Data[[#This Row],[Birthdate]],TODAY(),"Y")</f>
        <v>11</v>
      </c>
      <c r="R9152" t="str">
        <f ca="1">IF(Data[[#This Row],[Age]]&lt;=10,"3-10 Years",IF(Data[[#This Row],[Age]]&lt;=15,"11-15 Years",IF(Data[[#This Row],[Age]]&lt;=19,"16-19 Years", "20+ Years")))</f>
        <v>11-15 Years</v>
      </c>
    </row>
    <row r="9153" spans="1:18" x14ac:dyDescent="0.35">
      <c r="A9153" t="s">
        <v>640</v>
      </c>
      <c r="B9153" s="1">
        <v>45525</v>
      </c>
      <c r="C9153" t="s">
        <v>29</v>
      </c>
      <c r="D9153" t="s">
        <v>1631</v>
      </c>
      <c r="E9153" t="s">
        <v>5008</v>
      </c>
      <c r="F9153" t="s">
        <v>5006</v>
      </c>
      <c r="G9153" t="s">
        <v>189</v>
      </c>
      <c r="H9153" t="s">
        <v>5036</v>
      </c>
      <c r="I9153" s="1">
        <v>41688</v>
      </c>
      <c r="J9153" t="s">
        <v>580</v>
      </c>
      <c r="K9153">
        <v>1575</v>
      </c>
      <c r="L9153">
        <v>1575</v>
      </c>
      <c r="M9153">
        <v>0</v>
      </c>
      <c r="N9153">
        <v>1575</v>
      </c>
      <c r="O9153" t="s">
        <v>5064</v>
      </c>
      <c r="P9153" t="s">
        <v>152</v>
      </c>
      <c r="Q9153">
        <f ca="1">DATEDIF(Data[[#This Row],[Birthdate]],TODAY(),"Y")</f>
        <v>11</v>
      </c>
      <c r="R9153" t="str">
        <f ca="1">IF(Data[[#This Row],[Age]]&lt;=10,"3-10 Years",IF(Data[[#This Row],[Age]]&lt;=15,"11-15 Years",IF(Data[[#This Row],[Age]]&lt;=19,"16-19 Years", "20+ Years")))</f>
        <v>11-15 Years</v>
      </c>
    </row>
    <row r="9154" spans="1:18" x14ac:dyDescent="0.35">
      <c r="A9154" t="s">
        <v>270</v>
      </c>
      <c r="B9154" s="1">
        <v>45525</v>
      </c>
      <c r="C9154" t="s">
        <v>29</v>
      </c>
      <c r="D9154" t="s">
        <v>24</v>
      </c>
      <c r="E9154" t="s">
        <v>19</v>
      </c>
      <c r="F9154" t="s">
        <v>579</v>
      </c>
      <c r="G9154" t="s">
        <v>21</v>
      </c>
      <c r="H9154" t="s">
        <v>5036</v>
      </c>
      <c r="I9154" s="1">
        <v>41640</v>
      </c>
      <c r="J9154" t="s">
        <v>271</v>
      </c>
      <c r="K9154">
        <v>600</v>
      </c>
      <c r="L9154">
        <v>600</v>
      </c>
      <c r="M9154">
        <v>0</v>
      </c>
      <c r="N9154">
        <v>3150</v>
      </c>
      <c r="O9154" t="s">
        <v>5064</v>
      </c>
      <c r="P9154" t="s">
        <v>25</v>
      </c>
      <c r="Q9154">
        <f ca="1">DATEDIF(Data[[#This Row],[Birthdate]],TODAY(),"Y")</f>
        <v>11</v>
      </c>
      <c r="R9154" t="str">
        <f ca="1">IF(Data[[#This Row],[Age]]&lt;=10,"3-10 Years",IF(Data[[#This Row],[Age]]&lt;=15,"11-15 Years",IF(Data[[#This Row],[Age]]&lt;=19,"16-19 Years", "20+ Years")))</f>
        <v>11-15 Years</v>
      </c>
    </row>
    <row r="9155" spans="1:18" x14ac:dyDescent="0.35">
      <c r="A9155" t="s">
        <v>1108</v>
      </c>
      <c r="B9155" s="1">
        <v>45524</v>
      </c>
      <c r="C9155" t="s">
        <v>29</v>
      </c>
      <c r="D9155" t="s">
        <v>1631</v>
      </c>
      <c r="E9155" t="s">
        <v>5008</v>
      </c>
      <c r="F9155" t="s">
        <v>5006</v>
      </c>
      <c r="G9155" t="s">
        <v>189</v>
      </c>
      <c r="H9155" t="s">
        <v>5036</v>
      </c>
      <c r="I9155" s="1">
        <v>41814</v>
      </c>
      <c r="J9155" t="s">
        <v>1109</v>
      </c>
      <c r="K9155">
        <v>1646</v>
      </c>
      <c r="L9155">
        <v>1646</v>
      </c>
      <c r="M9155">
        <v>0</v>
      </c>
      <c r="N9155">
        <v>1575</v>
      </c>
      <c r="O9155" t="s">
        <v>5064</v>
      </c>
      <c r="P9155" t="s">
        <v>152</v>
      </c>
      <c r="Q9155">
        <f ca="1">DATEDIF(Data[[#This Row],[Birthdate]],TODAY(),"Y")</f>
        <v>11</v>
      </c>
      <c r="R9155" t="str">
        <f ca="1">IF(Data[[#This Row],[Age]]&lt;=10,"3-10 Years",IF(Data[[#This Row],[Age]]&lt;=15,"11-15 Years",IF(Data[[#This Row],[Age]]&lt;=19,"16-19 Years", "20+ Years")))</f>
        <v>11-15 Years</v>
      </c>
    </row>
    <row r="9156" spans="1:18" x14ac:dyDescent="0.35">
      <c r="A9156" t="s">
        <v>771</v>
      </c>
      <c r="B9156" s="1">
        <v>45524</v>
      </c>
      <c r="C9156" t="s">
        <v>29</v>
      </c>
      <c r="D9156" t="s">
        <v>24</v>
      </c>
      <c r="E9156" t="s">
        <v>19</v>
      </c>
      <c r="F9156" t="s">
        <v>579</v>
      </c>
      <c r="G9156" t="s">
        <v>21</v>
      </c>
      <c r="H9156" t="s">
        <v>5036</v>
      </c>
      <c r="I9156" s="1">
        <v>41951</v>
      </c>
      <c r="J9156" t="s">
        <v>772</v>
      </c>
      <c r="K9156">
        <v>3292</v>
      </c>
      <c r="L9156">
        <v>3292</v>
      </c>
      <c r="M9156">
        <v>0</v>
      </c>
      <c r="N9156">
        <v>3150</v>
      </c>
      <c r="O9156" t="s">
        <v>5064</v>
      </c>
      <c r="P9156" t="s">
        <v>152</v>
      </c>
      <c r="Q9156">
        <f ca="1">DATEDIF(Data[[#This Row],[Birthdate]],TODAY(),"Y")</f>
        <v>11</v>
      </c>
      <c r="R9156" t="str">
        <f ca="1">IF(Data[[#This Row],[Age]]&lt;=10,"3-10 Years",IF(Data[[#This Row],[Age]]&lt;=15,"11-15 Years",IF(Data[[#This Row],[Age]]&lt;=19,"16-19 Years", "20+ Years")))</f>
        <v>11-15 Years</v>
      </c>
    </row>
    <row r="9157" spans="1:18" x14ac:dyDescent="0.35">
      <c r="A9157" t="s">
        <v>751</v>
      </c>
      <c r="B9157" s="1">
        <v>45520</v>
      </c>
      <c r="C9157" t="s">
        <v>29</v>
      </c>
      <c r="D9157" t="s">
        <v>24</v>
      </c>
      <c r="E9157" t="s">
        <v>19</v>
      </c>
      <c r="F9157" t="s">
        <v>579</v>
      </c>
      <c r="G9157" t="s">
        <v>105</v>
      </c>
      <c r="H9157" t="s">
        <v>5036</v>
      </c>
      <c r="I9157" s="1">
        <v>41964</v>
      </c>
      <c r="J9157" t="s">
        <v>549</v>
      </c>
      <c r="K9157">
        <v>3292</v>
      </c>
      <c r="L9157">
        <v>3292</v>
      </c>
      <c r="M9157">
        <v>0</v>
      </c>
      <c r="N9157">
        <v>3150</v>
      </c>
      <c r="O9157" t="s">
        <v>5064</v>
      </c>
      <c r="P9157" t="s">
        <v>25</v>
      </c>
      <c r="Q9157">
        <f ca="1">DATEDIF(Data[[#This Row],[Birthdate]],TODAY(),"Y")</f>
        <v>11</v>
      </c>
      <c r="R9157" t="str">
        <f ca="1">IF(Data[[#This Row],[Age]]&lt;=10,"3-10 Years",IF(Data[[#This Row],[Age]]&lt;=15,"11-15 Years",IF(Data[[#This Row],[Age]]&lt;=19,"16-19 Years", "20+ Years")))</f>
        <v>11-15 Years</v>
      </c>
    </row>
    <row r="9158" spans="1:18" x14ac:dyDescent="0.35">
      <c r="A9158" t="s">
        <v>725</v>
      </c>
      <c r="B9158" s="1">
        <v>45520</v>
      </c>
      <c r="C9158" t="s">
        <v>29</v>
      </c>
      <c r="D9158" t="s">
        <v>24</v>
      </c>
      <c r="E9158" t="s">
        <v>19</v>
      </c>
      <c r="F9158" t="s">
        <v>579</v>
      </c>
      <c r="G9158" t="s">
        <v>21</v>
      </c>
      <c r="H9158" t="s">
        <v>5036</v>
      </c>
      <c r="I9158" s="1">
        <v>41743</v>
      </c>
      <c r="J9158" t="s">
        <v>589</v>
      </c>
      <c r="K9158">
        <v>1000</v>
      </c>
      <c r="L9158">
        <v>1000</v>
      </c>
      <c r="M9158">
        <v>0</v>
      </c>
      <c r="N9158">
        <v>4000</v>
      </c>
      <c r="O9158" t="s">
        <v>5064</v>
      </c>
      <c r="P9158" t="s">
        <v>152</v>
      </c>
      <c r="Q9158">
        <f ca="1">DATEDIF(Data[[#This Row],[Birthdate]],TODAY(),"Y")</f>
        <v>11</v>
      </c>
      <c r="R9158" t="str">
        <f ca="1">IF(Data[[#This Row],[Age]]&lt;=10,"3-10 Years",IF(Data[[#This Row],[Age]]&lt;=15,"11-15 Years",IF(Data[[#This Row],[Age]]&lt;=19,"16-19 Years", "20+ Years")))</f>
        <v>11-15 Years</v>
      </c>
    </row>
    <row r="9159" spans="1:18" x14ac:dyDescent="0.35">
      <c r="A9159" t="s">
        <v>732</v>
      </c>
      <c r="B9159" s="1">
        <v>45519</v>
      </c>
      <c r="C9159" t="s">
        <v>29</v>
      </c>
      <c r="D9159" t="s">
        <v>24</v>
      </c>
      <c r="E9159" t="s">
        <v>19</v>
      </c>
      <c r="F9159" t="s">
        <v>579</v>
      </c>
      <c r="G9159" t="s">
        <v>57</v>
      </c>
      <c r="H9159" t="s">
        <v>5036</v>
      </c>
      <c r="I9159" s="1">
        <v>41846</v>
      </c>
      <c r="J9159" t="s">
        <v>733</v>
      </c>
      <c r="K9159">
        <v>3292</v>
      </c>
      <c r="L9159">
        <v>3292</v>
      </c>
      <c r="M9159">
        <v>0</v>
      </c>
      <c r="N9159">
        <v>3150</v>
      </c>
      <c r="O9159" t="s">
        <v>5064</v>
      </c>
      <c r="P9159" t="s">
        <v>152</v>
      </c>
      <c r="Q9159">
        <f ca="1">DATEDIF(Data[[#This Row],[Birthdate]],TODAY(),"Y")</f>
        <v>11</v>
      </c>
      <c r="R9159" t="str">
        <f ca="1">IF(Data[[#This Row],[Age]]&lt;=10,"3-10 Years",IF(Data[[#This Row],[Age]]&lt;=15,"11-15 Years",IF(Data[[#This Row],[Age]]&lt;=19,"16-19 Years", "20+ Years")))</f>
        <v>11-15 Years</v>
      </c>
    </row>
    <row r="9160" spans="1:18" x14ac:dyDescent="0.35">
      <c r="A9160" t="s">
        <v>477</v>
      </c>
      <c r="B9160" s="1">
        <v>45519</v>
      </c>
      <c r="C9160" t="s">
        <v>29</v>
      </c>
      <c r="D9160" t="s">
        <v>24</v>
      </c>
      <c r="E9160" t="s">
        <v>19</v>
      </c>
      <c r="F9160" t="s">
        <v>579</v>
      </c>
      <c r="G9160" t="s">
        <v>21</v>
      </c>
      <c r="H9160" t="s">
        <v>5036</v>
      </c>
      <c r="I9160" s="1">
        <v>41680</v>
      </c>
      <c r="J9160" t="s">
        <v>476</v>
      </c>
      <c r="K9160">
        <v>3292</v>
      </c>
      <c r="L9160">
        <v>3292</v>
      </c>
      <c r="M9160">
        <v>0</v>
      </c>
      <c r="N9160">
        <v>3150</v>
      </c>
      <c r="O9160" t="s">
        <v>5064</v>
      </c>
      <c r="P9160" t="s">
        <v>152</v>
      </c>
      <c r="Q9160">
        <f ca="1">DATEDIF(Data[[#This Row],[Birthdate]],TODAY(),"Y")</f>
        <v>11</v>
      </c>
      <c r="R9160" t="str">
        <f ca="1">IF(Data[[#This Row],[Age]]&lt;=10,"3-10 Years",IF(Data[[#This Row],[Age]]&lt;=15,"11-15 Years",IF(Data[[#This Row],[Age]]&lt;=19,"16-19 Years", "20+ Years")))</f>
        <v>11-15 Years</v>
      </c>
    </row>
    <row r="9161" spans="1:18" x14ac:dyDescent="0.35">
      <c r="A9161" t="s">
        <v>2185</v>
      </c>
      <c r="B9161" s="1">
        <v>45519</v>
      </c>
      <c r="C9161" t="s">
        <v>29</v>
      </c>
      <c r="D9161" t="s">
        <v>24</v>
      </c>
      <c r="E9161" t="s">
        <v>19</v>
      </c>
      <c r="F9161" t="s">
        <v>579</v>
      </c>
      <c r="G9161" t="s">
        <v>50</v>
      </c>
      <c r="H9161" t="s">
        <v>5036</v>
      </c>
      <c r="I9161" s="1">
        <v>41674</v>
      </c>
      <c r="J9161" t="s">
        <v>2186</v>
      </c>
      <c r="K9161">
        <v>3117</v>
      </c>
      <c r="L9161">
        <v>3117</v>
      </c>
      <c r="M9161">
        <v>0</v>
      </c>
      <c r="N9161">
        <v>3150</v>
      </c>
      <c r="O9161" t="s">
        <v>5064</v>
      </c>
      <c r="P9161" t="s">
        <v>152</v>
      </c>
      <c r="Q9161">
        <f ca="1">DATEDIF(Data[[#This Row],[Birthdate]],TODAY(),"Y")</f>
        <v>11</v>
      </c>
      <c r="R9161" t="str">
        <f ca="1">IF(Data[[#This Row],[Age]]&lt;=10,"3-10 Years",IF(Data[[#This Row],[Age]]&lt;=15,"11-15 Years",IF(Data[[#This Row],[Age]]&lt;=19,"16-19 Years", "20+ Years")))</f>
        <v>11-15 Years</v>
      </c>
    </row>
    <row r="9162" spans="1:18" x14ac:dyDescent="0.35">
      <c r="A9162" t="s">
        <v>643</v>
      </c>
      <c r="B9162" s="1">
        <v>45342</v>
      </c>
      <c r="C9162" t="s">
        <v>29</v>
      </c>
      <c r="D9162" t="s">
        <v>104</v>
      </c>
      <c r="E9162" t="s">
        <v>19</v>
      </c>
      <c r="F9162" t="s">
        <v>579</v>
      </c>
      <c r="G9162" t="s">
        <v>50</v>
      </c>
      <c r="H9162" t="s">
        <v>5036</v>
      </c>
      <c r="I9162" s="1">
        <v>41648</v>
      </c>
      <c r="J9162" t="s">
        <v>644</v>
      </c>
      <c r="K9162">
        <v>1646</v>
      </c>
      <c r="L9162">
        <v>1646</v>
      </c>
      <c r="M9162">
        <v>0</v>
      </c>
      <c r="N9162">
        <v>1575</v>
      </c>
      <c r="O9162" t="s">
        <v>5064</v>
      </c>
      <c r="P9162" t="s">
        <v>152</v>
      </c>
      <c r="Q9162">
        <f ca="1">DATEDIF(Data[[#This Row],[Birthdate]],TODAY(),"Y")</f>
        <v>11</v>
      </c>
      <c r="R9162" t="str">
        <f ca="1">IF(Data[[#This Row],[Age]]&lt;=10,"3-10 Years",IF(Data[[#This Row],[Age]]&lt;=15,"11-15 Years",IF(Data[[#This Row],[Age]]&lt;=19,"16-19 Years", "20+ Years")))</f>
        <v>11-15 Years</v>
      </c>
    </row>
    <row r="9163" spans="1:18" x14ac:dyDescent="0.35">
      <c r="A9163" t="s">
        <v>477</v>
      </c>
      <c r="B9163" s="1">
        <v>45309</v>
      </c>
      <c r="C9163" t="s">
        <v>29</v>
      </c>
      <c r="D9163" t="s">
        <v>104</v>
      </c>
      <c r="E9163" t="s">
        <v>19</v>
      </c>
      <c r="F9163" t="s">
        <v>579</v>
      </c>
      <c r="G9163" t="s">
        <v>21</v>
      </c>
      <c r="H9163" t="s">
        <v>5036</v>
      </c>
      <c r="I9163" s="1">
        <v>41680</v>
      </c>
      <c r="J9163" t="s">
        <v>476</v>
      </c>
      <c r="K9163">
        <v>1575</v>
      </c>
      <c r="L9163">
        <v>1575</v>
      </c>
      <c r="M9163">
        <v>0</v>
      </c>
      <c r="N9163">
        <v>1575</v>
      </c>
      <c r="O9163" t="s">
        <v>5064</v>
      </c>
      <c r="P9163" t="s">
        <v>152</v>
      </c>
      <c r="Q9163">
        <f ca="1">DATEDIF(Data[[#This Row],[Birthdate]],TODAY(),"Y")</f>
        <v>11</v>
      </c>
      <c r="R9163" t="str">
        <f ca="1">IF(Data[[#This Row],[Age]]&lt;=10,"3-10 Years",IF(Data[[#This Row],[Age]]&lt;=15,"11-15 Years",IF(Data[[#This Row],[Age]]&lt;=19,"16-19 Years", "20+ Years")))</f>
        <v>11-15 Years</v>
      </c>
    </row>
    <row r="9164" spans="1:18" x14ac:dyDescent="0.35">
      <c r="A9164" t="s">
        <v>149</v>
      </c>
      <c r="B9164" s="1">
        <v>45309</v>
      </c>
      <c r="C9164" t="s">
        <v>150</v>
      </c>
      <c r="D9164" t="s">
        <v>104</v>
      </c>
      <c r="E9164" t="s">
        <v>19</v>
      </c>
      <c r="F9164" t="s">
        <v>579</v>
      </c>
      <c r="G9164" t="s">
        <v>21</v>
      </c>
      <c r="H9164" t="s">
        <v>5036</v>
      </c>
      <c r="I9164" s="1">
        <v>41682</v>
      </c>
      <c r="J9164" t="s">
        <v>151</v>
      </c>
      <c r="K9164">
        <v>300</v>
      </c>
      <c r="L9164">
        <v>0</v>
      </c>
      <c r="M9164">
        <v>300</v>
      </c>
      <c r="N9164">
        <v>1575</v>
      </c>
      <c r="O9164" t="s">
        <v>5064</v>
      </c>
      <c r="P9164" t="s">
        <v>152</v>
      </c>
      <c r="Q9164">
        <f ca="1">DATEDIF(Data[[#This Row],[Birthdate]],TODAY(),"Y")</f>
        <v>11</v>
      </c>
      <c r="R9164" t="str">
        <f ca="1">IF(Data[[#This Row],[Age]]&lt;=10,"3-10 Years",IF(Data[[#This Row],[Age]]&lt;=15,"11-15 Years",IF(Data[[#This Row],[Age]]&lt;=19,"16-19 Years", "20+ Years")))</f>
        <v>11-15 Years</v>
      </c>
    </row>
    <row r="9165" spans="1:18" x14ac:dyDescent="0.35">
      <c r="A9165" t="s">
        <v>689</v>
      </c>
      <c r="B9165" s="1">
        <v>45306</v>
      </c>
      <c r="C9165" t="s">
        <v>29</v>
      </c>
      <c r="D9165" t="s">
        <v>104</v>
      </c>
      <c r="E9165" t="s">
        <v>19</v>
      </c>
      <c r="F9165" t="s">
        <v>579</v>
      </c>
      <c r="G9165" t="s">
        <v>189</v>
      </c>
      <c r="H9165" t="s">
        <v>5036</v>
      </c>
      <c r="I9165" s="1">
        <v>41857</v>
      </c>
      <c r="J9165" t="s">
        <v>690</v>
      </c>
      <c r="K9165">
        <v>1646</v>
      </c>
      <c r="L9165">
        <v>1646</v>
      </c>
      <c r="M9165">
        <v>0</v>
      </c>
      <c r="N9165">
        <v>1575</v>
      </c>
      <c r="O9165" t="s">
        <v>5064</v>
      </c>
      <c r="P9165" t="s">
        <v>152</v>
      </c>
      <c r="Q9165">
        <f ca="1">DATEDIF(Data[[#This Row],[Birthdate]],TODAY(),"Y")</f>
        <v>11</v>
      </c>
      <c r="R9165" t="str">
        <f ca="1">IF(Data[[#This Row],[Age]]&lt;=10,"3-10 Years",IF(Data[[#This Row],[Age]]&lt;=15,"11-15 Years",IF(Data[[#This Row],[Age]]&lt;=19,"16-19 Years", "20+ Years")))</f>
        <v>11-15 Years</v>
      </c>
    </row>
    <row r="9166" spans="1:18" x14ac:dyDescent="0.35">
      <c r="A9166" t="s">
        <v>737</v>
      </c>
      <c r="B9166" s="1">
        <v>45305</v>
      </c>
      <c r="C9166" t="s">
        <v>29</v>
      </c>
      <c r="D9166" t="s">
        <v>104</v>
      </c>
      <c r="E9166" t="s">
        <v>19</v>
      </c>
      <c r="F9166" t="s">
        <v>579</v>
      </c>
      <c r="G9166" t="s">
        <v>57</v>
      </c>
      <c r="H9166" t="s">
        <v>5036</v>
      </c>
      <c r="I9166" s="1">
        <v>41666</v>
      </c>
      <c r="J9166" t="s">
        <v>738</v>
      </c>
      <c r="K9166">
        <v>1646</v>
      </c>
      <c r="L9166">
        <v>1646</v>
      </c>
      <c r="M9166">
        <v>0</v>
      </c>
      <c r="N9166">
        <v>1575</v>
      </c>
      <c r="O9166" t="s">
        <v>5064</v>
      </c>
      <c r="P9166" t="s">
        <v>152</v>
      </c>
      <c r="Q9166">
        <f ca="1">DATEDIF(Data[[#This Row],[Birthdate]],TODAY(),"Y")</f>
        <v>11</v>
      </c>
      <c r="R9166" t="str">
        <f ca="1">IF(Data[[#This Row],[Age]]&lt;=10,"3-10 Years",IF(Data[[#This Row],[Age]]&lt;=15,"11-15 Years",IF(Data[[#This Row],[Age]]&lt;=19,"16-19 Years", "20+ Years")))</f>
        <v>11-15 Years</v>
      </c>
    </row>
    <row r="9167" spans="1:18" x14ac:dyDescent="0.35">
      <c r="A9167" t="s">
        <v>771</v>
      </c>
      <c r="B9167" s="1">
        <v>45305</v>
      </c>
      <c r="C9167" t="s">
        <v>29</v>
      </c>
      <c r="D9167" t="s">
        <v>104</v>
      </c>
      <c r="E9167" t="s">
        <v>19</v>
      </c>
      <c r="F9167" t="s">
        <v>579</v>
      </c>
      <c r="G9167" t="s">
        <v>21</v>
      </c>
      <c r="H9167" t="s">
        <v>5036</v>
      </c>
      <c r="I9167" s="1">
        <v>41951</v>
      </c>
      <c r="J9167" t="s">
        <v>772</v>
      </c>
      <c r="K9167">
        <v>1575</v>
      </c>
      <c r="L9167">
        <v>1575</v>
      </c>
      <c r="M9167">
        <v>0</v>
      </c>
      <c r="N9167">
        <v>1575</v>
      </c>
      <c r="O9167" t="s">
        <v>5064</v>
      </c>
      <c r="P9167" t="s">
        <v>152</v>
      </c>
      <c r="Q9167">
        <f ca="1">DATEDIF(Data[[#This Row],[Birthdate]],TODAY(),"Y")</f>
        <v>11</v>
      </c>
      <c r="R9167" t="str">
        <f ca="1">IF(Data[[#This Row],[Age]]&lt;=10,"3-10 Years",IF(Data[[#This Row],[Age]]&lt;=15,"11-15 Years",IF(Data[[#This Row],[Age]]&lt;=19,"16-19 Years", "20+ Years")))</f>
        <v>11-15 Years</v>
      </c>
    </row>
    <row r="9168" spans="1:18" x14ac:dyDescent="0.35">
      <c r="A9168" t="s">
        <v>309</v>
      </c>
      <c r="B9168" s="1">
        <v>45304</v>
      </c>
      <c r="C9168" t="s">
        <v>29</v>
      </c>
      <c r="D9168" t="s">
        <v>104</v>
      </c>
      <c r="E9168" t="s">
        <v>19</v>
      </c>
      <c r="F9168" t="s">
        <v>579</v>
      </c>
      <c r="G9168" t="s">
        <v>81</v>
      </c>
      <c r="H9168" t="s">
        <v>1083</v>
      </c>
      <c r="I9168" s="1">
        <v>41698</v>
      </c>
      <c r="J9168" t="s">
        <v>310</v>
      </c>
      <c r="K9168">
        <v>1575</v>
      </c>
      <c r="L9168">
        <v>1575</v>
      </c>
      <c r="M9168">
        <v>0</v>
      </c>
      <c r="N9168">
        <v>1575</v>
      </c>
      <c r="O9168" t="s">
        <v>5064</v>
      </c>
      <c r="P9168" t="s">
        <v>25</v>
      </c>
      <c r="Q9168">
        <f ca="1">DATEDIF(Data[[#This Row],[Birthdate]],TODAY(),"Y")</f>
        <v>11</v>
      </c>
      <c r="R9168" t="str">
        <f ca="1">IF(Data[[#This Row],[Age]]&lt;=10,"3-10 Years",IF(Data[[#This Row],[Age]]&lt;=15,"11-15 Years",IF(Data[[#This Row],[Age]]&lt;=19,"16-19 Years", "20+ Years")))</f>
        <v>11-15 Years</v>
      </c>
    </row>
    <row r="9169" spans="1:18" x14ac:dyDescent="0.35">
      <c r="A9169" t="s">
        <v>725</v>
      </c>
      <c r="B9169" s="1">
        <v>45304</v>
      </c>
      <c r="C9169" t="s">
        <v>29</v>
      </c>
      <c r="D9169" t="s">
        <v>104</v>
      </c>
      <c r="E9169" t="s">
        <v>19</v>
      </c>
      <c r="F9169" t="s">
        <v>579</v>
      </c>
      <c r="G9169" t="s">
        <v>21</v>
      </c>
      <c r="H9169" t="s">
        <v>5036</v>
      </c>
      <c r="I9169" s="1">
        <v>41743</v>
      </c>
      <c r="J9169" t="s">
        <v>589</v>
      </c>
      <c r="K9169">
        <v>1646</v>
      </c>
      <c r="L9169">
        <v>1646</v>
      </c>
      <c r="M9169">
        <v>0</v>
      </c>
      <c r="N9169">
        <v>1575</v>
      </c>
      <c r="O9169" t="s">
        <v>5064</v>
      </c>
      <c r="P9169" t="s">
        <v>152</v>
      </c>
      <c r="Q9169">
        <f ca="1">DATEDIF(Data[[#This Row],[Birthdate]],TODAY(),"Y")</f>
        <v>11</v>
      </c>
      <c r="R9169" t="str">
        <f ca="1">IF(Data[[#This Row],[Age]]&lt;=10,"3-10 Years",IF(Data[[#This Row],[Age]]&lt;=15,"11-15 Years",IF(Data[[#This Row],[Age]]&lt;=19,"16-19 Years", "20+ Years")))</f>
        <v>11-15 Years</v>
      </c>
    </row>
    <row r="9170" spans="1:18" x14ac:dyDescent="0.35">
      <c r="A9170" t="s">
        <v>1265</v>
      </c>
      <c r="B9170" s="1">
        <v>45303</v>
      </c>
      <c r="C9170" t="s">
        <v>29</v>
      </c>
      <c r="D9170" t="s">
        <v>104</v>
      </c>
      <c r="E9170" t="s">
        <v>19</v>
      </c>
      <c r="F9170" t="s">
        <v>579</v>
      </c>
      <c r="G9170" t="s">
        <v>1266</v>
      </c>
      <c r="H9170" t="s">
        <v>1083</v>
      </c>
      <c r="I9170" s="1">
        <v>41621</v>
      </c>
      <c r="J9170" t="s">
        <v>1267</v>
      </c>
      <c r="K9170">
        <v>1646</v>
      </c>
      <c r="L9170">
        <v>1646</v>
      </c>
      <c r="M9170">
        <v>0</v>
      </c>
      <c r="N9170">
        <v>1575</v>
      </c>
      <c r="O9170" t="s">
        <v>5064</v>
      </c>
      <c r="P9170" t="s">
        <v>25</v>
      </c>
      <c r="Q9170">
        <f ca="1">DATEDIF(Data[[#This Row],[Birthdate]],TODAY(),"Y")</f>
        <v>11</v>
      </c>
      <c r="R9170" t="str">
        <f ca="1">IF(Data[[#This Row],[Age]]&lt;=10,"3-10 Years",IF(Data[[#This Row],[Age]]&lt;=15,"11-15 Years",IF(Data[[#This Row],[Age]]&lt;=19,"16-19 Years", "20+ Years")))</f>
        <v>11-15 Years</v>
      </c>
    </row>
    <row r="9171" spans="1:18" x14ac:dyDescent="0.35">
      <c r="A9171" t="s">
        <v>751</v>
      </c>
      <c r="B9171" s="1">
        <v>45303</v>
      </c>
      <c r="C9171" t="s">
        <v>29</v>
      </c>
      <c r="D9171" t="s">
        <v>104</v>
      </c>
      <c r="E9171" t="s">
        <v>19</v>
      </c>
      <c r="F9171" t="s">
        <v>579</v>
      </c>
      <c r="G9171" t="s">
        <v>105</v>
      </c>
      <c r="H9171" t="s">
        <v>5036</v>
      </c>
      <c r="I9171" s="1">
        <v>41964</v>
      </c>
      <c r="J9171" t="s">
        <v>549</v>
      </c>
      <c r="K9171">
        <v>1575</v>
      </c>
      <c r="L9171">
        <v>1575</v>
      </c>
      <c r="M9171">
        <v>0</v>
      </c>
      <c r="N9171">
        <v>1575</v>
      </c>
      <c r="O9171" t="s">
        <v>5064</v>
      </c>
      <c r="P9171" t="s">
        <v>25</v>
      </c>
      <c r="Q9171">
        <f ca="1">DATEDIF(Data[[#This Row],[Birthdate]],TODAY(),"Y")</f>
        <v>11</v>
      </c>
      <c r="R9171" t="str">
        <f ca="1">IF(Data[[#This Row],[Age]]&lt;=10,"3-10 Years",IF(Data[[#This Row],[Age]]&lt;=15,"11-15 Years",IF(Data[[#This Row],[Age]]&lt;=19,"16-19 Years", "20+ Years")))</f>
        <v>11-15 Years</v>
      </c>
    </row>
    <row r="9172" spans="1:18" x14ac:dyDescent="0.35">
      <c r="A9172" t="s">
        <v>2864</v>
      </c>
      <c r="B9172" s="1">
        <v>45155</v>
      </c>
      <c r="C9172" t="s">
        <v>29</v>
      </c>
      <c r="D9172" t="s">
        <v>24</v>
      </c>
      <c r="E9172" t="s">
        <v>5008</v>
      </c>
      <c r="F9172" t="s">
        <v>5006</v>
      </c>
      <c r="G9172" t="s">
        <v>50</v>
      </c>
      <c r="H9172" t="s">
        <v>5036</v>
      </c>
      <c r="I9172" s="1">
        <v>41764</v>
      </c>
      <c r="J9172" t="s">
        <v>1985</v>
      </c>
      <c r="K9172">
        <v>1405</v>
      </c>
      <c r="L9172">
        <v>1405</v>
      </c>
      <c r="M9172">
        <v>0</v>
      </c>
      <c r="N9172">
        <v>1375</v>
      </c>
      <c r="O9172" t="s">
        <v>1062</v>
      </c>
      <c r="P9172" t="s">
        <v>25</v>
      </c>
      <c r="Q9172">
        <f ca="1">DATEDIF(Data[[#This Row],[Birthdate]],TODAY(),"Y")</f>
        <v>11</v>
      </c>
      <c r="R9172" t="str">
        <f ca="1">IF(Data[[#This Row],[Age]]&lt;=10,"3-10 Years",IF(Data[[#This Row],[Age]]&lt;=15,"11-15 Years",IF(Data[[#This Row],[Age]]&lt;=19,"16-19 Years", "20+ Years")))</f>
        <v>11-15 Years</v>
      </c>
    </row>
    <row r="9173" spans="1:18" x14ac:dyDescent="0.35">
      <c r="A9173" t="s">
        <v>4308</v>
      </c>
      <c r="B9173" s="1">
        <v>45152</v>
      </c>
      <c r="C9173" t="s">
        <v>29</v>
      </c>
      <c r="D9173" t="s">
        <v>24</v>
      </c>
      <c r="E9173" t="s">
        <v>5008</v>
      </c>
      <c r="F9173" t="s">
        <v>5006</v>
      </c>
      <c r="G9173" t="s">
        <v>50</v>
      </c>
      <c r="H9173" t="s">
        <v>5036</v>
      </c>
      <c r="I9173" s="1">
        <v>41810</v>
      </c>
      <c r="J9173" t="s">
        <v>4309</v>
      </c>
      <c r="K9173">
        <v>1405</v>
      </c>
      <c r="L9173">
        <v>1405</v>
      </c>
      <c r="M9173">
        <v>0</v>
      </c>
      <c r="N9173">
        <v>1375</v>
      </c>
      <c r="O9173" t="s">
        <v>1062</v>
      </c>
      <c r="P9173" t="s">
        <v>25</v>
      </c>
      <c r="Q9173">
        <f ca="1">DATEDIF(Data[[#This Row],[Birthdate]],TODAY(),"Y")</f>
        <v>11</v>
      </c>
      <c r="R9173" t="str">
        <f ca="1">IF(Data[[#This Row],[Age]]&lt;=10,"3-10 Years",IF(Data[[#This Row],[Age]]&lt;=15,"11-15 Years",IF(Data[[#This Row],[Age]]&lt;=19,"16-19 Years", "20+ Years")))</f>
        <v>11-15 Years</v>
      </c>
    </row>
    <row r="9174" spans="1:18" x14ac:dyDescent="0.35">
      <c r="A9174" t="s">
        <v>2437</v>
      </c>
      <c r="B9174" s="1">
        <v>45152</v>
      </c>
      <c r="C9174" t="s">
        <v>29</v>
      </c>
      <c r="D9174" t="s">
        <v>24</v>
      </c>
      <c r="E9174" t="s">
        <v>5008</v>
      </c>
      <c r="F9174" t="s">
        <v>5006</v>
      </c>
      <c r="G9174" t="s">
        <v>57</v>
      </c>
      <c r="H9174" t="s">
        <v>5036</v>
      </c>
      <c r="I9174" s="1">
        <v>41931</v>
      </c>
      <c r="J9174" t="s">
        <v>2438</v>
      </c>
      <c r="K9174">
        <v>1405</v>
      </c>
      <c r="L9174">
        <v>1405</v>
      </c>
      <c r="M9174">
        <v>0</v>
      </c>
      <c r="N9174">
        <v>1375</v>
      </c>
      <c r="O9174" t="s">
        <v>1062</v>
      </c>
      <c r="P9174" t="s">
        <v>25</v>
      </c>
      <c r="Q9174">
        <f ca="1">DATEDIF(Data[[#This Row],[Birthdate]],TODAY(),"Y")</f>
        <v>11</v>
      </c>
      <c r="R9174" t="str">
        <f ca="1">IF(Data[[#This Row],[Age]]&lt;=10,"3-10 Years",IF(Data[[#This Row],[Age]]&lt;=15,"11-15 Years",IF(Data[[#This Row],[Age]]&lt;=19,"16-19 Years", "20+ Years")))</f>
        <v>11-15 Years</v>
      </c>
    </row>
    <row r="9175" spans="1:18" x14ac:dyDescent="0.35">
      <c r="A9175" t="s">
        <v>1412</v>
      </c>
      <c r="B9175" s="1">
        <v>45152</v>
      </c>
      <c r="C9175" t="s">
        <v>29</v>
      </c>
      <c r="D9175" t="s">
        <v>24</v>
      </c>
      <c r="E9175" t="s">
        <v>5008</v>
      </c>
      <c r="F9175" t="s">
        <v>5006</v>
      </c>
      <c r="G9175" t="s">
        <v>57</v>
      </c>
      <c r="H9175" t="s">
        <v>5036</v>
      </c>
      <c r="I9175" s="1">
        <v>41843</v>
      </c>
      <c r="J9175" t="s">
        <v>1413</v>
      </c>
      <c r="K9175">
        <v>1405</v>
      </c>
      <c r="L9175">
        <v>1405</v>
      </c>
      <c r="M9175">
        <v>0</v>
      </c>
      <c r="N9175">
        <v>1375</v>
      </c>
      <c r="O9175" t="s">
        <v>1062</v>
      </c>
      <c r="P9175" t="s">
        <v>25</v>
      </c>
      <c r="Q9175">
        <f ca="1">DATEDIF(Data[[#This Row],[Birthdate]],TODAY(),"Y")</f>
        <v>11</v>
      </c>
      <c r="R9175" t="str">
        <f ca="1">IF(Data[[#This Row],[Age]]&lt;=10,"3-10 Years",IF(Data[[#This Row],[Age]]&lt;=15,"11-15 Years",IF(Data[[#This Row],[Age]]&lt;=19,"16-19 Years", "20+ Years")))</f>
        <v>11-15 Years</v>
      </c>
    </row>
    <row r="9176" spans="1:18" x14ac:dyDescent="0.35">
      <c r="A9176" t="s">
        <v>149</v>
      </c>
      <c r="B9176" s="1">
        <v>45049</v>
      </c>
      <c r="C9176" t="s">
        <v>29</v>
      </c>
      <c r="D9176" t="s">
        <v>104</v>
      </c>
      <c r="E9176" t="s">
        <v>19</v>
      </c>
      <c r="F9176" t="s">
        <v>579</v>
      </c>
      <c r="G9176" t="s">
        <v>21</v>
      </c>
      <c r="H9176" t="s">
        <v>5036</v>
      </c>
      <c r="I9176" s="1">
        <v>41682</v>
      </c>
      <c r="J9176" t="s">
        <v>151</v>
      </c>
      <c r="K9176">
        <v>250</v>
      </c>
      <c r="L9176">
        <v>250</v>
      </c>
      <c r="M9176">
        <v>0</v>
      </c>
      <c r="N9176">
        <v>1375</v>
      </c>
      <c r="O9176" t="s">
        <v>23</v>
      </c>
      <c r="P9176" t="s">
        <v>152</v>
      </c>
      <c r="Q9176">
        <f ca="1">DATEDIF(Data[[#This Row],[Birthdate]],TODAY(),"Y")</f>
        <v>11</v>
      </c>
      <c r="R9176" t="str">
        <f ca="1">IF(Data[[#This Row],[Age]]&lt;=10,"3-10 Years",IF(Data[[#This Row],[Age]]&lt;=15,"11-15 Years",IF(Data[[#This Row],[Age]]&lt;=19,"16-19 Years", "20+ Years")))</f>
        <v>11-15 Years</v>
      </c>
    </row>
    <row r="9177" spans="1:18" x14ac:dyDescent="0.35">
      <c r="A9177" t="s">
        <v>270</v>
      </c>
      <c r="B9177" s="1">
        <v>45014</v>
      </c>
      <c r="C9177" t="s">
        <v>29</v>
      </c>
      <c r="D9177" t="s">
        <v>104</v>
      </c>
      <c r="E9177" t="s">
        <v>19</v>
      </c>
      <c r="F9177" t="s">
        <v>579</v>
      </c>
      <c r="G9177" t="s">
        <v>21</v>
      </c>
      <c r="H9177" t="s">
        <v>5036</v>
      </c>
      <c r="I9177" s="1">
        <v>41640</v>
      </c>
      <c r="J9177" t="s">
        <v>271</v>
      </c>
      <c r="K9177">
        <v>0</v>
      </c>
      <c r="L9177">
        <v>0</v>
      </c>
      <c r="M9177">
        <v>0</v>
      </c>
      <c r="N9177">
        <v>1375</v>
      </c>
      <c r="O9177" t="s">
        <v>23</v>
      </c>
      <c r="P9177" t="s">
        <v>25</v>
      </c>
      <c r="Q9177">
        <f ca="1">DATEDIF(Data[[#This Row],[Birthdate]],TODAY(),"Y")</f>
        <v>11</v>
      </c>
      <c r="R9177" t="str">
        <f ca="1">IF(Data[[#This Row],[Age]]&lt;=10,"3-10 Years",IF(Data[[#This Row],[Age]]&lt;=15,"11-15 Years",IF(Data[[#This Row],[Age]]&lt;=19,"16-19 Years", "20+ Years")))</f>
        <v>11-15 Years</v>
      </c>
    </row>
    <row r="9178" spans="1:18" x14ac:dyDescent="0.35">
      <c r="A9178" t="s">
        <v>737</v>
      </c>
      <c r="B9178" s="1">
        <v>44976</v>
      </c>
      <c r="C9178" t="s">
        <v>29</v>
      </c>
      <c r="D9178" t="s">
        <v>104</v>
      </c>
      <c r="E9178" t="s">
        <v>19</v>
      </c>
      <c r="F9178" t="s">
        <v>579</v>
      </c>
      <c r="G9178" t="s">
        <v>57</v>
      </c>
      <c r="H9178" t="s">
        <v>5036</v>
      </c>
      <c r="I9178" s="1">
        <v>41666</v>
      </c>
      <c r="J9178" t="s">
        <v>738</v>
      </c>
      <c r="K9178">
        <v>1030</v>
      </c>
      <c r="L9178">
        <v>1030</v>
      </c>
      <c r="M9178">
        <v>0</v>
      </c>
      <c r="N9178">
        <v>1375</v>
      </c>
      <c r="O9178" t="s">
        <v>23</v>
      </c>
      <c r="P9178" t="s">
        <v>152</v>
      </c>
      <c r="Q9178">
        <f ca="1">DATEDIF(Data[[#This Row],[Birthdate]],TODAY(),"Y")</f>
        <v>11</v>
      </c>
      <c r="R9178" t="str">
        <f ca="1">IF(Data[[#This Row],[Age]]&lt;=10,"3-10 Years",IF(Data[[#This Row],[Age]]&lt;=15,"11-15 Years",IF(Data[[#This Row],[Age]]&lt;=19,"16-19 Years", "20+ Years")))</f>
        <v>11-15 Years</v>
      </c>
    </row>
    <row r="9179" spans="1:18" x14ac:dyDescent="0.35">
      <c r="A9179" t="s">
        <v>4875</v>
      </c>
      <c r="B9179" s="1">
        <v>44952</v>
      </c>
      <c r="C9179" t="s">
        <v>29</v>
      </c>
      <c r="D9179" t="s">
        <v>1631</v>
      </c>
      <c r="E9179" t="s">
        <v>5008</v>
      </c>
      <c r="F9179" t="s">
        <v>4869</v>
      </c>
      <c r="G9179" t="s">
        <v>21</v>
      </c>
      <c r="H9179" t="s">
        <v>5036</v>
      </c>
      <c r="I9179" s="1">
        <v>41708</v>
      </c>
      <c r="J9179" t="s">
        <v>4876</v>
      </c>
      <c r="K9179">
        <v>0</v>
      </c>
      <c r="L9179">
        <v>0</v>
      </c>
      <c r="M9179">
        <v>0</v>
      </c>
      <c r="N9179">
        <v>0</v>
      </c>
      <c r="O9179" t="s">
        <v>23</v>
      </c>
      <c r="P9179" t="s">
        <v>25</v>
      </c>
      <c r="Q9179">
        <f ca="1">DATEDIF(Data[[#This Row],[Birthdate]],TODAY(),"Y")</f>
        <v>11</v>
      </c>
      <c r="R9179" t="str">
        <f ca="1">IF(Data[[#This Row],[Age]]&lt;=10,"3-10 Years",IF(Data[[#This Row],[Age]]&lt;=15,"11-15 Years",IF(Data[[#This Row],[Age]]&lt;=19,"16-19 Years", "20+ Years")))</f>
        <v>11-15 Years</v>
      </c>
    </row>
    <row r="9180" spans="1:18" x14ac:dyDescent="0.35">
      <c r="A9180" t="s">
        <v>4881</v>
      </c>
      <c r="B9180" s="1">
        <v>44952</v>
      </c>
      <c r="C9180" t="s">
        <v>29</v>
      </c>
      <c r="D9180" t="s">
        <v>1631</v>
      </c>
      <c r="E9180" t="s">
        <v>5008</v>
      </c>
      <c r="F9180" t="s">
        <v>4869</v>
      </c>
      <c r="G9180" t="s">
        <v>318</v>
      </c>
      <c r="H9180" t="s">
        <v>5036</v>
      </c>
      <c r="I9180" s="1">
        <v>41685</v>
      </c>
      <c r="J9180" t="s">
        <v>4882</v>
      </c>
      <c r="K9180">
        <v>0</v>
      </c>
      <c r="L9180">
        <v>0</v>
      </c>
      <c r="M9180">
        <v>0</v>
      </c>
      <c r="N9180">
        <v>0</v>
      </c>
      <c r="O9180" t="s">
        <v>23</v>
      </c>
      <c r="P9180" t="s">
        <v>25</v>
      </c>
      <c r="Q9180">
        <f ca="1">DATEDIF(Data[[#This Row],[Birthdate]],TODAY(),"Y")</f>
        <v>11</v>
      </c>
      <c r="R9180" t="str">
        <f ca="1">IF(Data[[#This Row],[Age]]&lt;=10,"3-10 Years",IF(Data[[#This Row],[Age]]&lt;=15,"11-15 Years",IF(Data[[#This Row],[Age]]&lt;=19,"16-19 Years", "20+ Years")))</f>
        <v>11-15 Years</v>
      </c>
    </row>
    <row r="9181" spans="1:18" x14ac:dyDescent="0.35">
      <c r="A9181" t="s">
        <v>4883</v>
      </c>
      <c r="B9181" s="1">
        <v>44952</v>
      </c>
      <c r="C9181" t="s">
        <v>29</v>
      </c>
      <c r="D9181" t="s">
        <v>1631</v>
      </c>
      <c r="E9181" t="s">
        <v>5008</v>
      </c>
      <c r="F9181" t="s">
        <v>4869</v>
      </c>
      <c r="G9181" t="s">
        <v>30</v>
      </c>
      <c r="H9181" t="s">
        <v>5036</v>
      </c>
      <c r="I9181" s="1">
        <v>41925</v>
      </c>
      <c r="J9181" t="s">
        <v>4884</v>
      </c>
      <c r="K9181">
        <v>0</v>
      </c>
      <c r="L9181">
        <v>0</v>
      </c>
      <c r="M9181">
        <v>0</v>
      </c>
      <c r="N9181">
        <v>0</v>
      </c>
      <c r="O9181" t="s">
        <v>23</v>
      </c>
      <c r="P9181" t="s">
        <v>25</v>
      </c>
      <c r="Q9181">
        <f ca="1">DATEDIF(Data[[#This Row],[Birthdate]],TODAY(),"Y")</f>
        <v>11</v>
      </c>
      <c r="R9181" t="str">
        <f ca="1">IF(Data[[#This Row],[Age]]&lt;=10,"3-10 Years",IF(Data[[#This Row],[Age]]&lt;=15,"11-15 Years",IF(Data[[#This Row],[Age]]&lt;=19,"16-19 Years", "20+ Years")))</f>
        <v>11-15 Years</v>
      </c>
    </row>
    <row r="9182" spans="1:18" x14ac:dyDescent="0.35">
      <c r="A9182" t="s">
        <v>1108</v>
      </c>
      <c r="B9182" s="1">
        <v>44950</v>
      </c>
      <c r="C9182" t="s">
        <v>29</v>
      </c>
      <c r="D9182" t="s">
        <v>104</v>
      </c>
      <c r="E9182" t="s">
        <v>19</v>
      </c>
      <c r="F9182" t="s">
        <v>579</v>
      </c>
      <c r="G9182" t="s">
        <v>189</v>
      </c>
      <c r="H9182" t="s">
        <v>5036</v>
      </c>
      <c r="I9182" s="1">
        <v>41814</v>
      </c>
      <c r="J9182" t="s">
        <v>1109</v>
      </c>
      <c r="K9182">
        <v>1000</v>
      </c>
      <c r="L9182">
        <v>1000</v>
      </c>
      <c r="M9182">
        <v>0</v>
      </c>
      <c r="N9182">
        <v>1375</v>
      </c>
      <c r="O9182" t="s">
        <v>23</v>
      </c>
      <c r="P9182" t="s">
        <v>152</v>
      </c>
      <c r="Q9182">
        <f ca="1">DATEDIF(Data[[#This Row],[Birthdate]],TODAY(),"Y")</f>
        <v>11</v>
      </c>
      <c r="R9182" t="str">
        <f ca="1">IF(Data[[#This Row],[Age]]&lt;=10,"3-10 Years",IF(Data[[#This Row],[Age]]&lt;=15,"11-15 Years",IF(Data[[#This Row],[Age]]&lt;=19,"16-19 Years", "20+ Years")))</f>
        <v>11-15 Years</v>
      </c>
    </row>
    <row r="9183" spans="1:18" x14ac:dyDescent="0.35">
      <c r="A9183" t="s">
        <v>4889</v>
      </c>
      <c r="B9183" s="1">
        <v>44949</v>
      </c>
      <c r="C9183" t="s">
        <v>29</v>
      </c>
      <c r="D9183" t="s">
        <v>104</v>
      </c>
      <c r="E9183" t="s">
        <v>19</v>
      </c>
      <c r="F9183" t="s">
        <v>579</v>
      </c>
      <c r="G9183" t="s">
        <v>21</v>
      </c>
      <c r="H9183" t="s">
        <v>5036</v>
      </c>
      <c r="I9183" s="1">
        <v>41866</v>
      </c>
      <c r="J9183" t="s">
        <v>4890</v>
      </c>
      <c r="K9183">
        <v>1405</v>
      </c>
      <c r="L9183">
        <v>1405</v>
      </c>
      <c r="M9183">
        <v>0</v>
      </c>
      <c r="N9183">
        <v>1375</v>
      </c>
      <c r="O9183" t="s">
        <v>23</v>
      </c>
      <c r="P9183" t="s">
        <v>25</v>
      </c>
      <c r="Q9183">
        <f ca="1">DATEDIF(Data[[#This Row],[Birthdate]],TODAY(),"Y")</f>
        <v>11</v>
      </c>
      <c r="R9183" t="str">
        <f ca="1">IF(Data[[#This Row],[Age]]&lt;=10,"3-10 Years",IF(Data[[#This Row],[Age]]&lt;=15,"11-15 Years",IF(Data[[#This Row],[Age]]&lt;=19,"16-19 Years", "20+ Years")))</f>
        <v>11-15 Years</v>
      </c>
    </row>
    <row r="9184" spans="1:18" x14ac:dyDescent="0.35">
      <c r="A9184" t="s">
        <v>643</v>
      </c>
      <c r="B9184" s="1">
        <v>44949</v>
      </c>
      <c r="C9184" t="s">
        <v>29</v>
      </c>
      <c r="D9184" t="s">
        <v>104</v>
      </c>
      <c r="E9184" t="s">
        <v>19</v>
      </c>
      <c r="F9184" t="s">
        <v>579</v>
      </c>
      <c r="G9184" t="s">
        <v>50</v>
      </c>
      <c r="H9184" t="s">
        <v>5036</v>
      </c>
      <c r="I9184" s="1">
        <v>41648</v>
      </c>
      <c r="J9184" t="s">
        <v>644</v>
      </c>
      <c r="K9184">
        <v>1405</v>
      </c>
      <c r="L9184">
        <v>1405</v>
      </c>
      <c r="M9184">
        <v>0</v>
      </c>
      <c r="N9184">
        <v>1375</v>
      </c>
      <c r="O9184" t="s">
        <v>23</v>
      </c>
      <c r="P9184" t="s">
        <v>152</v>
      </c>
      <c r="Q9184">
        <f ca="1">DATEDIF(Data[[#This Row],[Birthdate]],TODAY(),"Y")</f>
        <v>11</v>
      </c>
      <c r="R9184" t="str">
        <f ca="1">IF(Data[[#This Row],[Age]]&lt;=10,"3-10 Years",IF(Data[[#This Row],[Age]]&lt;=15,"11-15 Years",IF(Data[[#This Row],[Age]]&lt;=19,"16-19 Years", "20+ Years")))</f>
        <v>11-15 Years</v>
      </c>
    </row>
    <row r="9185" spans="1:18" x14ac:dyDescent="0.35">
      <c r="A9185" t="s">
        <v>2779</v>
      </c>
      <c r="B9185" s="1">
        <v>44948</v>
      </c>
      <c r="C9185" t="s">
        <v>29</v>
      </c>
      <c r="D9185" t="s">
        <v>104</v>
      </c>
      <c r="E9185" t="s">
        <v>19</v>
      </c>
      <c r="F9185" t="s">
        <v>579</v>
      </c>
      <c r="G9185" t="s">
        <v>30</v>
      </c>
      <c r="H9185" t="s">
        <v>5036</v>
      </c>
      <c r="I9185" s="1">
        <v>41975</v>
      </c>
      <c r="J9185" t="s">
        <v>2780</v>
      </c>
      <c r="K9185">
        <v>1030</v>
      </c>
      <c r="L9185">
        <v>1030</v>
      </c>
      <c r="M9185">
        <v>0</v>
      </c>
      <c r="N9185">
        <v>1375</v>
      </c>
      <c r="O9185" t="s">
        <v>23</v>
      </c>
      <c r="P9185" t="s">
        <v>25</v>
      </c>
      <c r="Q9185">
        <f ca="1">DATEDIF(Data[[#This Row],[Birthdate]],TODAY(),"Y")</f>
        <v>11</v>
      </c>
      <c r="R9185" t="str">
        <f ca="1">IF(Data[[#This Row],[Age]]&lt;=10,"3-10 Years",IF(Data[[#This Row],[Age]]&lt;=15,"11-15 Years",IF(Data[[#This Row],[Age]]&lt;=19,"16-19 Years", "20+ Years")))</f>
        <v>11-15 Years</v>
      </c>
    </row>
    <row r="9186" spans="1:18" x14ac:dyDescent="0.35">
      <c r="A9186" t="s">
        <v>771</v>
      </c>
      <c r="B9186" s="1">
        <v>44947</v>
      </c>
      <c r="C9186" t="s">
        <v>29</v>
      </c>
      <c r="D9186" t="s">
        <v>104</v>
      </c>
      <c r="E9186" t="s">
        <v>19</v>
      </c>
      <c r="F9186" t="s">
        <v>579</v>
      </c>
      <c r="G9186" t="s">
        <v>21</v>
      </c>
      <c r="H9186" t="s">
        <v>5036</v>
      </c>
      <c r="I9186" s="1">
        <v>41951</v>
      </c>
      <c r="J9186" t="s">
        <v>772</v>
      </c>
      <c r="K9186">
        <v>1405</v>
      </c>
      <c r="L9186">
        <v>1405</v>
      </c>
      <c r="M9186">
        <v>0</v>
      </c>
      <c r="N9186">
        <v>1375</v>
      </c>
      <c r="O9186" t="s">
        <v>23</v>
      </c>
      <c r="P9186" t="s">
        <v>152</v>
      </c>
      <c r="Q9186">
        <f ca="1">DATEDIF(Data[[#This Row],[Birthdate]],TODAY(),"Y")</f>
        <v>11</v>
      </c>
      <c r="R9186" t="str">
        <f ca="1">IF(Data[[#This Row],[Age]]&lt;=10,"3-10 Years",IF(Data[[#This Row],[Age]]&lt;=15,"11-15 Years",IF(Data[[#This Row],[Age]]&lt;=19,"16-19 Years", "20+ Years")))</f>
        <v>11-15 Years</v>
      </c>
    </row>
    <row r="9187" spans="1:18" x14ac:dyDescent="0.35">
      <c r="A9187" t="s">
        <v>477</v>
      </c>
      <c r="B9187" s="1">
        <v>44944</v>
      </c>
      <c r="C9187" t="s">
        <v>29</v>
      </c>
      <c r="D9187" t="s">
        <v>104</v>
      </c>
      <c r="E9187" t="s">
        <v>19</v>
      </c>
      <c r="F9187" t="s">
        <v>579</v>
      </c>
      <c r="G9187" t="s">
        <v>21</v>
      </c>
      <c r="H9187" t="s">
        <v>5036</v>
      </c>
      <c r="I9187" s="1">
        <v>41680</v>
      </c>
      <c r="J9187" t="s">
        <v>476</v>
      </c>
      <c r="K9187">
        <v>1405</v>
      </c>
      <c r="L9187">
        <v>1405</v>
      </c>
      <c r="M9187">
        <v>0</v>
      </c>
      <c r="N9187">
        <v>1375</v>
      </c>
      <c r="O9187" t="s">
        <v>23</v>
      </c>
      <c r="P9187" t="s">
        <v>152</v>
      </c>
      <c r="Q9187">
        <f ca="1">DATEDIF(Data[[#This Row],[Birthdate]],TODAY(),"Y")</f>
        <v>11</v>
      </c>
      <c r="R9187" t="str">
        <f ca="1">IF(Data[[#This Row],[Age]]&lt;=10,"3-10 Years",IF(Data[[#This Row],[Age]]&lt;=15,"11-15 Years",IF(Data[[#This Row],[Age]]&lt;=19,"16-19 Years", "20+ Years")))</f>
        <v>11-15 Years</v>
      </c>
    </row>
    <row r="9188" spans="1:18" x14ac:dyDescent="0.35">
      <c r="A9188" t="s">
        <v>771</v>
      </c>
      <c r="B9188" s="1">
        <v>44844</v>
      </c>
      <c r="C9188" t="s">
        <v>29</v>
      </c>
      <c r="D9188" t="s">
        <v>18</v>
      </c>
      <c r="E9188" t="s">
        <v>19</v>
      </c>
      <c r="F9188" t="s">
        <v>579</v>
      </c>
      <c r="G9188" t="s">
        <v>21</v>
      </c>
      <c r="H9188" t="s">
        <v>5036</v>
      </c>
      <c r="I9188" s="1">
        <v>41951</v>
      </c>
      <c r="J9188" t="s">
        <v>772</v>
      </c>
      <c r="K9188">
        <v>2252</v>
      </c>
      <c r="L9188">
        <v>2252</v>
      </c>
      <c r="M9188">
        <v>0</v>
      </c>
      <c r="N9188">
        <v>2628</v>
      </c>
      <c r="O9188" t="s">
        <v>5064</v>
      </c>
      <c r="P9188" t="s">
        <v>152</v>
      </c>
      <c r="Q9188">
        <f ca="1">DATEDIF(Data[[#This Row],[Birthdate]],TODAY(),"Y")</f>
        <v>11</v>
      </c>
      <c r="R9188" t="str">
        <f ca="1">IF(Data[[#This Row],[Age]]&lt;=10,"3-10 Years",IF(Data[[#This Row],[Age]]&lt;=15,"11-15 Years",IF(Data[[#This Row],[Age]]&lt;=19,"16-19 Years", "20+ Years")))</f>
        <v>11-15 Years</v>
      </c>
    </row>
    <row r="9189" spans="1:18" x14ac:dyDescent="0.35">
      <c r="A9189" t="s">
        <v>309</v>
      </c>
      <c r="B9189" s="1">
        <v>44806</v>
      </c>
      <c r="C9189" t="s">
        <v>29</v>
      </c>
      <c r="D9189" t="s">
        <v>18</v>
      </c>
      <c r="E9189" t="s">
        <v>19</v>
      </c>
      <c r="F9189" t="s">
        <v>579</v>
      </c>
      <c r="G9189" t="s">
        <v>81</v>
      </c>
      <c r="H9189" t="s">
        <v>1083</v>
      </c>
      <c r="I9189" s="1">
        <v>41698</v>
      </c>
      <c r="J9189" t="s">
        <v>310</v>
      </c>
      <c r="K9189">
        <v>0</v>
      </c>
      <c r="L9189">
        <v>0</v>
      </c>
      <c r="M9189">
        <v>0</v>
      </c>
      <c r="N9189">
        <v>1299</v>
      </c>
      <c r="O9189" t="s">
        <v>5064</v>
      </c>
      <c r="P9189" t="s">
        <v>25</v>
      </c>
      <c r="Q9189">
        <f ca="1">DATEDIF(Data[[#This Row],[Birthdate]],TODAY(),"Y")</f>
        <v>11</v>
      </c>
      <c r="R9189" t="str">
        <f ca="1">IF(Data[[#This Row],[Age]]&lt;=10,"3-10 Years",IF(Data[[#This Row],[Age]]&lt;=15,"11-15 Years",IF(Data[[#This Row],[Age]]&lt;=19,"16-19 Years", "20+ Years")))</f>
        <v>11-15 Years</v>
      </c>
    </row>
    <row r="9190" spans="1:18" x14ac:dyDescent="0.35">
      <c r="A9190" t="s">
        <v>309</v>
      </c>
      <c r="B9190" s="1">
        <v>44806</v>
      </c>
      <c r="C9190" t="s">
        <v>29</v>
      </c>
      <c r="D9190" t="s">
        <v>18</v>
      </c>
      <c r="E9190" t="s">
        <v>19</v>
      </c>
      <c r="F9190" t="s">
        <v>579</v>
      </c>
      <c r="G9190" t="s">
        <v>81</v>
      </c>
      <c r="H9190" t="s">
        <v>1083</v>
      </c>
      <c r="I9190" s="1">
        <v>41698</v>
      </c>
      <c r="J9190" t="s">
        <v>310</v>
      </c>
      <c r="K9190">
        <v>2628</v>
      </c>
      <c r="L9190">
        <v>2628</v>
      </c>
      <c r="M9190">
        <v>0</v>
      </c>
      <c r="N9190">
        <v>2628</v>
      </c>
      <c r="O9190" t="s">
        <v>5064</v>
      </c>
      <c r="P9190" t="s">
        <v>25</v>
      </c>
      <c r="Q9190">
        <f ca="1">DATEDIF(Data[[#This Row],[Birthdate]],TODAY(),"Y")</f>
        <v>11</v>
      </c>
      <c r="R9190" t="str">
        <f ca="1">IF(Data[[#This Row],[Age]]&lt;=10,"3-10 Years",IF(Data[[#This Row],[Age]]&lt;=15,"11-15 Years",IF(Data[[#This Row],[Age]]&lt;=19,"16-19 Years", "20+ Years")))</f>
        <v>11-15 Years</v>
      </c>
    </row>
    <row r="9191" spans="1:18" x14ac:dyDescent="0.35">
      <c r="A9191" t="s">
        <v>270</v>
      </c>
      <c r="B9191" s="1">
        <v>44806</v>
      </c>
      <c r="C9191" t="s">
        <v>29</v>
      </c>
      <c r="D9191" t="s">
        <v>18</v>
      </c>
      <c r="E9191" t="s">
        <v>19</v>
      </c>
      <c r="F9191" t="s">
        <v>579</v>
      </c>
      <c r="G9191" t="s">
        <v>21</v>
      </c>
      <c r="H9191" t="s">
        <v>5036</v>
      </c>
      <c r="I9191" s="1">
        <v>41640</v>
      </c>
      <c r="J9191" t="s">
        <v>271</v>
      </c>
      <c r="K9191">
        <v>1350</v>
      </c>
      <c r="L9191">
        <v>1350</v>
      </c>
      <c r="M9191">
        <v>0</v>
      </c>
      <c r="N9191">
        <v>2628</v>
      </c>
      <c r="O9191" t="s">
        <v>5064</v>
      </c>
      <c r="P9191" t="s">
        <v>25</v>
      </c>
      <c r="Q9191">
        <f ca="1">DATEDIF(Data[[#This Row],[Birthdate]],TODAY(),"Y")</f>
        <v>11</v>
      </c>
      <c r="R9191" t="str">
        <f ca="1">IF(Data[[#This Row],[Age]]&lt;=10,"3-10 Years",IF(Data[[#This Row],[Age]]&lt;=15,"11-15 Years",IF(Data[[#This Row],[Age]]&lt;=19,"16-19 Years", "20+ Years")))</f>
        <v>11-15 Years</v>
      </c>
    </row>
    <row r="9192" spans="1:18" x14ac:dyDescent="0.35">
      <c r="A9192" t="s">
        <v>477</v>
      </c>
      <c r="B9192" s="1">
        <v>44805</v>
      </c>
      <c r="C9192" t="s">
        <v>29</v>
      </c>
      <c r="D9192" t="s">
        <v>18</v>
      </c>
      <c r="E9192" t="s">
        <v>19</v>
      </c>
      <c r="F9192" t="s">
        <v>579</v>
      </c>
      <c r="G9192" t="s">
        <v>21</v>
      </c>
      <c r="H9192" t="s">
        <v>5036</v>
      </c>
      <c r="I9192" s="1">
        <v>41680</v>
      </c>
      <c r="J9192" t="s">
        <v>476</v>
      </c>
      <c r="K9192">
        <v>2628</v>
      </c>
      <c r="L9192">
        <v>2628</v>
      </c>
      <c r="M9192">
        <v>0</v>
      </c>
      <c r="N9192">
        <v>2628</v>
      </c>
      <c r="O9192" t="s">
        <v>5064</v>
      </c>
      <c r="P9192" t="s">
        <v>152</v>
      </c>
      <c r="Q9192">
        <f ca="1">DATEDIF(Data[[#This Row],[Birthdate]],TODAY(),"Y")</f>
        <v>11</v>
      </c>
      <c r="R9192" t="str">
        <f ca="1">IF(Data[[#This Row],[Age]]&lt;=10,"3-10 Years",IF(Data[[#This Row],[Age]]&lt;=15,"11-15 Years",IF(Data[[#This Row],[Age]]&lt;=19,"16-19 Years", "20+ Years")))</f>
        <v>11-15 Years</v>
      </c>
    </row>
    <row r="9193" spans="1:18" x14ac:dyDescent="0.35">
      <c r="A9193" t="s">
        <v>477</v>
      </c>
      <c r="B9193" s="1">
        <v>44770</v>
      </c>
      <c r="C9193" t="s">
        <v>29</v>
      </c>
      <c r="D9193" t="s">
        <v>18</v>
      </c>
      <c r="E9193" t="s">
        <v>566</v>
      </c>
      <c r="F9193" t="s">
        <v>3602</v>
      </c>
      <c r="G9193" t="s">
        <v>21</v>
      </c>
      <c r="H9193" t="s">
        <v>5036</v>
      </c>
      <c r="I9193" s="1">
        <v>41680</v>
      </c>
      <c r="J9193" t="s">
        <v>476</v>
      </c>
      <c r="K9193">
        <v>60</v>
      </c>
      <c r="L9193">
        <v>60</v>
      </c>
      <c r="M9193">
        <v>0</v>
      </c>
      <c r="N9193">
        <v>60</v>
      </c>
      <c r="O9193" t="s">
        <v>23</v>
      </c>
      <c r="P9193" t="s">
        <v>152</v>
      </c>
      <c r="Q9193">
        <f ca="1">DATEDIF(Data[[#This Row],[Birthdate]],TODAY(),"Y")</f>
        <v>11</v>
      </c>
      <c r="R9193" t="str">
        <f ca="1">IF(Data[[#This Row],[Age]]&lt;=10,"3-10 Years",IF(Data[[#This Row],[Age]]&lt;=15,"11-15 Years",IF(Data[[#This Row],[Age]]&lt;=19,"16-19 Years", "20+ Years")))</f>
        <v>11-15 Years</v>
      </c>
    </row>
    <row r="9194" spans="1:18" x14ac:dyDescent="0.35">
      <c r="A9194" t="s">
        <v>477</v>
      </c>
      <c r="B9194" s="1">
        <v>44764</v>
      </c>
      <c r="C9194" t="s">
        <v>29</v>
      </c>
      <c r="D9194" t="s">
        <v>18</v>
      </c>
      <c r="E9194" t="s">
        <v>566</v>
      </c>
      <c r="F9194" t="s">
        <v>3602</v>
      </c>
      <c r="G9194" t="s">
        <v>21</v>
      </c>
      <c r="H9194" t="s">
        <v>5036</v>
      </c>
      <c r="I9194" s="1">
        <v>41680</v>
      </c>
      <c r="J9194" t="s">
        <v>476</v>
      </c>
      <c r="K9194">
        <v>60</v>
      </c>
      <c r="L9194">
        <v>60</v>
      </c>
      <c r="M9194">
        <v>0</v>
      </c>
      <c r="N9194">
        <v>60</v>
      </c>
      <c r="O9194" t="s">
        <v>23</v>
      </c>
      <c r="P9194" t="s">
        <v>152</v>
      </c>
      <c r="Q9194">
        <f ca="1">DATEDIF(Data[[#This Row],[Birthdate]],TODAY(),"Y")</f>
        <v>11</v>
      </c>
      <c r="R9194" t="str">
        <f ca="1">IF(Data[[#This Row],[Age]]&lt;=10,"3-10 Years",IF(Data[[#This Row],[Age]]&lt;=15,"11-15 Years",IF(Data[[#This Row],[Age]]&lt;=19,"16-19 Years", "20+ Years")))</f>
        <v>11-15 Years</v>
      </c>
    </row>
    <row r="9195" spans="1:18" x14ac:dyDescent="0.35">
      <c r="A9195" t="s">
        <v>477</v>
      </c>
      <c r="B9195" s="1">
        <v>44758</v>
      </c>
      <c r="C9195" t="s">
        <v>29</v>
      </c>
      <c r="D9195" t="s">
        <v>18</v>
      </c>
      <c r="E9195" t="s">
        <v>566</v>
      </c>
      <c r="F9195" t="s">
        <v>3602</v>
      </c>
      <c r="G9195" t="s">
        <v>21</v>
      </c>
      <c r="H9195" t="s">
        <v>5036</v>
      </c>
      <c r="I9195" s="1">
        <v>41680</v>
      </c>
      <c r="J9195" t="s">
        <v>476</v>
      </c>
      <c r="K9195">
        <v>60</v>
      </c>
      <c r="L9195">
        <v>60</v>
      </c>
      <c r="M9195">
        <v>0</v>
      </c>
      <c r="N9195">
        <v>60</v>
      </c>
      <c r="O9195" t="s">
        <v>23</v>
      </c>
      <c r="P9195" t="s">
        <v>152</v>
      </c>
      <c r="Q9195">
        <f ca="1">DATEDIF(Data[[#This Row],[Birthdate]],TODAY(),"Y")</f>
        <v>11</v>
      </c>
      <c r="R9195" t="str">
        <f ca="1">IF(Data[[#This Row],[Age]]&lt;=10,"3-10 Years",IF(Data[[#This Row],[Age]]&lt;=15,"11-15 Years",IF(Data[[#This Row],[Age]]&lt;=19,"16-19 Years", "20+ Years")))</f>
        <v>11-15 Years</v>
      </c>
    </row>
    <row r="9196" spans="1:18" x14ac:dyDescent="0.35">
      <c r="A9196" t="s">
        <v>477</v>
      </c>
      <c r="B9196" s="1">
        <v>44741</v>
      </c>
      <c r="C9196" t="s">
        <v>29</v>
      </c>
      <c r="D9196" t="s">
        <v>18</v>
      </c>
      <c r="E9196" t="s">
        <v>566</v>
      </c>
      <c r="F9196" t="s">
        <v>3602</v>
      </c>
      <c r="G9196" t="s">
        <v>21</v>
      </c>
      <c r="H9196" t="s">
        <v>5036</v>
      </c>
      <c r="I9196" s="1">
        <v>41680</v>
      </c>
      <c r="J9196" t="s">
        <v>476</v>
      </c>
      <c r="K9196">
        <v>60</v>
      </c>
      <c r="L9196">
        <v>60</v>
      </c>
      <c r="M9196">
        <v>0</v>
      </c>
      <c r="N9196">
        <v>60</v>
      </c>
      <c r="O9196" t="s">
        <v>23</v>
      </c>
      <c r="P9196" t="s">
        <v>152</v>
      </c>
      <c r="Q9196">
        <f ca="1">DATEDIF(Data[[#This Row],[Birthdate]],TODAY(),"Y")</f>
        <v>11</v>
      </c>
      <c r="R9196" t="str">
        <f ca="1">IF(Data[[#This Row],[Age]]&lt;=10,"3-10 Years",IF(Data[[#This Row],[Age]]&lt;=15,"11-15 Years",IF(Data[[#This Row],[Age]]&lt;=19,"16-19 Years", "20+ Years")))</f>
        <v>11-15 Years</v>
      </c>
    </row>
    <row r="9197" spans="1:18" x14ac:dyDescent="0.35">
      <c r="A9197" t="s">
        <v>477</v>
      </c>
      <c r="B9197" s="1">
        <v>44601</v>
      </c>
      <c r="C9197" t="s">
        <v>29</v>
      </c>
      <c r="D9197" t="s">
        <v>104</v>
      </c>
      <c r="E9197" t="s">
        <v>19</v>
      </c>
      <c r="F9197" t="s">
        <v>579</v>
      </c>
      <c r="G9197" t="s">
        <v>21</v>
      </c>
      <c r="H9197" t="s">
        <v>5036</v>
      </c>
      <c r="I9197" s="1">
        <v>41680</v>
      </c>
      <c r="J9197" t="s">
        <v>476</v>
      </c>
      <c r="K9197">
        <v>1329</v>
      </c>
      <c r="L9197">
        <v>1329</v>
      </c>
      <c r="M9197">
        <v>0</v>
      </c>
      <c r="N9197">
        <v>1329</v>
      </c>
      <c r="O9197" t="s">
        <v>23</v>
      </c>
      <c r="P9197" t="s">
        <v>152</v>
      </c>
      <c r="Q9197">
        <f ca="1">DATEDIF(Data[[#This Row],[Birthdate]],TODAY(),"Y")</f>
        <v>11</v>
      </c>
      <c r="R9197" t="str">
        <f ca="1">IF(Data[[#This Row],[Age]]&lt;=10,"3-10 Years",IF(Data[[#This Row],[Age]]&lt;=15,"11-15 Years",IF(Data[[#This Row],[Age]]&lt;=19,"16-19 Years", "20+ Years")))</f>
        <v>11-15 Years</v>
      </c>
    </row>
    <row r="9198" spans="1:18" x14ac:dyDescent="0.35">
      <c r="A9198" t="s">
        <v>153</v>
      </c>
      <c r="B9198" s="1">
        <v>44945</v>
      </c>
      <c r="C9198" t="s">
        <v>29</v>
      </c>
      <c r="D9198" t="s">
        <v>18</v>
      </c>
      <c r="E9198" t="s">
        <v>19</v>
      </c>
      <c r="F9198" t="s">
        <v>20</v>
      </c>
      <c r="G9198" t="s">
        <v>30</v>
      </c>
      <c r="H9198" t="s">
        <v>5036</v>
      </c>
      <c r="I9198" s="1">
        <v>42300</v>
      </c>
      <c r="J9198" t="s">
        <v>58</v>
      </c>
      <c r="K9198">
        <v>0</v>
      </c>
      <c r="L9198">
        <v>0</v>
      </c>
      <c r="M9198">
        <v>0</v>
      </c>
      <c r="N9198">
        <v>50</v>
      </c>
      <c r="O9198" t="s">
        <v>23</v>
      </c>
      <c r="P9198" t="s">
        <v>25</v>
      </c>
      <c r="Q9198">
        <f ca="1">DATEDIF(Data[[#This Row],[Birthdate]],TODAY(),"Y")</f>
        <v>10</v>
      </c>
      <c r="R9198" t="str">
        <f ca="1">IF(Data[[#This Row],[Age]]&lt;=10,"3-10 Years",IF(Data[[#This Row],[Age]]&lt;=15,"11-15 Years",IF(Data[[#This Row],[Age]]&lt;=19,"16-19 Years", "20+ Years")))</f>
        <v>3-10 Years</v>
      </c>
    </row>
    <row r="9199" spans="1:18" x14ac:dyDescent="0.35">
      <c r="A9199" t="s">
        <v>225</v>
      </c>
      <c r="B9199" s="1">
        <v>44802</v>
      </c>
      <c r="C9199" t="s">
        <v>29</v>
      </c>
      <c r="D9199" t="s">
        <v>18</v>
      </c>
      <c r="E9199" t="s">
        <v>19</v>
      </c>
      <c r="F9199" t="s">
        <v>20</v>
      </c>
      <c r="G9199" t="s">
        <v>21</v>
      </c>
      <c r="H9199" t="s">
        <v>5036</v>
      </c>
      <c r="I9199" s="1">
        <v>42233</v>
      </c>
      <c r="J9199" t="s">
        <v>226</v>
      </c>
      <c r="K9199">
        <v>50</v>
      </c>
      <c r="L9199">
        <v>50</v>
      </c>
      <c r="M9199">
        <v>0</v>
      </c>
      <c r="N9199">
        <v>50</v>
      </c>
      <c r="O9199" t="s">
        <v>23</v>
      </c>
      <c r="P9199" t="s">
        <v>152</v>
      </c>
      <c r="Q9199">
        <f ca="1">DATEDIF(Data[[#This Row],[Birthdate]],TODAY(),"Y")</f>
        <v>10</v>
      </c>
      <c r="R9199" t="str">
        <f ca="1">IF(Data[[#This Row],[Age]]&lt;=10,"3-10 Years",IF(Data[[#This Row],[Age]]&lt;=15,"11-15 Years",IF(Data[[#This Row],[Age]]&lt;=19,"16-19 Years", "20+ Years")))</f>
        <v>3-10 Years</v>
      </c>
    </row>
    <row r="9200" spans="1:18" x14ac:dyDescent="0.35">
      <c r="A9200" t="s">
        <v>544</v>
      </c>
      <c r="B9200" s="1">
        <v>45380</v>
      </c>
      <c r="C9200" t="s">
        <v>29</v>
      </c>
      <c r="D9200" t="s">
        <v>104</v>
      </c>
      <c r="E9200" t="s">
        <v>539</v>
      </c>
      <c r="F9200" t="s">
        <v>540</v>
      </c>
      <c r="G9200" t="s">
        <v>21</v>
      </c>
      <c r="H9200" t="s">
        <v>5036</v>
      </c>
      <c r="I9200" s="1">
        <v>42224</v>
      </c>
      <c r="J9200" t="s">
        <v>545</v>
      </c>
      <c r="K9200">
        <v>450</v>
      </c>
      <c r="L9200">
        <v>450</v>
      </c>
      <c r="M9200">
        <v>0</v>
      </c>
      <c r="N9200">
        <v>450</v>
      </c>
      <c r="O9200" t="s">
        <v>23</v>
      </c>
      <c r="P9200" t="s">
        <v>25</v>
      </c>
      <c r="Q9200">
        <f ca="1">DATEDIF(Data[[#This Row],[Birthdate]],TODAY(),"Y")</f>
        <v>10</v>
      </c>
      <c r="R9200" t="str">
        <f ca="1">IF(Data[[#This Row],[Age]]&lt;=10,"3-10 Years",IF(Data[[#This Row],[Age]]&lt;=15,"11-15 Years",IF(Data[[#This Row],[Age]]&lt;=19,"16-19 Years", "20+ Years")))</f>
        <v>3-10 Years</v>
      </c>
    </row>
    <row r="9201" spans="1:18" x14ac:dyDescent="0.35">
      <c r="A9201" t="s">
        <v>546</v>
      </c>
      <c r="B9201" s="1">
        <v>45378</v>
      </c>
      <c r="C9201" t="s">
        <v>29</v>
      </c>
      <c r="D9201" t="s">
        <v>104</v>
      </c>
      <c r="E9201" t="s">
        <v>539</v>
      </c>
      <c r="F9201" t="s">
        <v>540</v>
      </c>
      <c r="G9201" t="s">
        <v>30</v>
      </c>
      <c r="H9201" t="s">
        <v>5036</v>
      </c>
      <c r="I9201" s="1">
        <v>42307</v>
      </c>
      <c r="J9201" t="s">
        <v>547</v>
      </c>
      <c r="K9201">
        <v>450</v>
      </c>
      <c r="L9201">
        <v>450</v>
      </c>
      <c r="M9201">
        <v>0</v>
      </c>
      <c r="N9201">
        <v>450</v>
      </c>
      <c r="O9201" t="s">
        <v>23</v>
      </c>
      <c r="P9201" t="s">
        <v>25</v>
      </c>
      <c r="Q9201">
        <f ca="1">DATEDIF(Data[[#This Row],[Birthdate]],TODAY(),"Y")</f>
        <v>10</v>
      </c>
      <c r="R9201" t="str">
        <f ca="1">IF(Data[[#This Row],[Age]]&lt;=10,"3-10 Years",IF(Data[[#This Row],[Age]]&lt;=15,"11-15 Years",IF(Data[[#This Row],[Age]]&lt;=19,"16-19 Years", "20+ Years")))</f>
        <v>3-10 Years</v>
      </c>
    </row>
    <row r="9202" spans="1:18" x14ac:dyDescent="0.35">
      <c r="A9202" t="s">
        <v>548</v>
      </c>
      <c r="B9202" s="1">
        <v>45372</v>
      </c>
      <c r="C9202" t="s">
        <v>29</v>
      </c>
      <c r="D9202" t="s">
        <v>104</v>
      </c>
      <c r="E9202" t="s">
        <v>539</v>
      </c>
      <c r="F9202" t="s">
        <v>540</v>
      </c>
      <c r="G9202" t="s">
        <v>105</v>
      </c>
      <c r="H9202" t="s">
        <v>5036</v>
      </c>
      <c r="I9202" s="1">
        <v>42231</v>
      </c>
      <c r="J9202" t="s">
        <v>549</v>
      </c>
      <c r="K9202">
        <v>450</v>
      </c>
      <c r="L9202">
        <v>450</v>
      </c>
      <c r="M9202">
        <v>0</v>
      </c>
      <c r="N9202">
        <v>450</v>
      </c>
      <c r="O9202" t="s">
        <v>23</v>
      </c>
      <c r="P9202" t="s">
        <v>25</v>
      </c>
      <c r="Q9202">
        <f ca="1">DATEDIF(Data[[#This Row],[Birthdate]],TODAY(),"Y")</f>
        <v>10</v>
      </c>
      <c r="R9202" t="str">
        <f ca="1">IF(Data[[#This Row],[Age]]&lt;=10,"3-10 Years",IF(Data[[#This Row],[Age]]&lt;=15,"11-15 Years",IF(Data[[#This Row],[Age]]&lt;=19,"16-19 Years", "20+ Years")))</f>
        <v>3-10 Years</v>
      </c>
    </row>
    <row r="9203" spans="1:18" x14ac:dyDescent="0.35">
      <c r="A9203" t="s">
        <v>550</v>
      </c>
      <c r="B9203" s="1">
        <v>45369</v>
      </c>
      <c r="C9203" t="s">
        <v>29</v>
      </c>
      <c r="D9203" t="s">
        <v>104</v>
      </c>
      <c r="E9203" t="s">
        <v>539</v>
      </c>
      <c r="F9203" t="s">
        <v>540</v>
      </c>
      <c r="G9203" t="s">
        <v>57</v>
      </c>
      <c r="H9203" t="s">
        <v>5036</v>
      </c>
      <c r="I9203" s="1">
        <v>42225</v>
      </c>
      <c r="J9203" t="s">
        <v>551</v>
      </c>
      <c r="K9203">
        <v>450</v>
      </c>
      <c r="L9203">
        <v>450</v>
      </c>
      <c r="M9203">
        <v>0</v>
      </c>
      <c r="N9203">
        <v>450</v>
      </c>
      <c r="O9203" t="s">
        <v>23</v>
      </c>
      <c r="P9203" t="s">
        <v>25</v>
      </c>
      <c r="Q9203">
        <f ca="1">DATEDIF(Data[[#This Row],[Birthdate]],TODAY(),"Y")</f>
        <v>10</v>
      </c>
      <c r="R9203" t="str">
        <f ca="1">IF(Data[[#This Row],[Age]]&lt;=10,"3-10 Years",IF(Data[[#This Row],[Age]]&lt;=15,"11-15 Years",IF(Data[[#This Row],[Age]]&lt;=19,"16-19 Years", "20+ Years")))</f>
        <v>3-10 Years</v>
      </c>
    </row>
    <row r="9204" spans="1:18" x14ac:dyDescent="0.35">
      <c r="A9204" t="s">
        <v>552</v>
      </c>
      <c r="B9204" s="1">
        <v>45355</v>
      </c>
      <c r="C9204" t="s">
        <v>29</v>
      </c>
      <c r="D9204" t="s">
        <v>104</v>
      </c>
      <c r="E9204" t="s">
        <v>539</v>
      </c>
      <c r="F9204" t="s">
        <v>540</v>
      </c>
      <c r="G9204" t="s">
        <v>37</v>
      </c>
      <c r="H9204" t="s">
        <v>5036</v>
      </c>
      <c r="I9204" s="1">
        <v>42242</v>
      </c>
      <c r="J9204" t="s">
        <v>553</v>
      </c>
      <c r="K9204">
        <v>450</v>
      </c>
      <c r="L9204">
        <v>450</v>
      </c>
      <c r="M9204">
        <v>0</v>
      </c>
      <c r="N9204">
        <v>450</v>
      </c>
      <c r="O9204" t="s">
        <v>23</v>
      </c>
      <c r="P9204" t="s">
        <v>25</v>
      </c>
      <c r="Q9204">
        <f ca="1">DATEDIF(Data[[#This Row],[Birthdate]],TODAY(),"Y")</f>
        <v>10</v>
      </c>
      <c r="R9204" t="str">
        <f ca="1">IF(Data[[#This Row],[Age]]&lt;=10,"3-10 Years",IF(Data[[#This Row],[Age]]&lt;=15,"11-15 Years",IF(Data[[#This Row],[Age]]&lt;=19,"16-19 Years", "20+ Years")))</f>
        <v>3-10 Years</v>
      </c>
    </row>
    <row r="9205" spans="1:18" x14ac:dyDescent="0.35">
      <c r="A9205" t="s">
        <v>560</v>
      </c>
      <c r="B9205" s="1">
        <v>45334</v>
      </c>
      <c r="C9205" t="s">
        <v>29</v>
      </c>
      <c r="D9205" t="s">
        <v>104</v>
      </c>
      <c r="E9205" t="s">
        <v>539</v>
      </c>
      <c r="F9205" t="s">
        <v>540</v>
      </c>
      <c r="G9205" t="s">
        <v>21</v>
      </c>
      <c r="H9205" t="s">
        <v>5036</v>
      </c>
      <c r="I9205" s="1">
        <v>42278</v>
      </c>
      <c r="J9205" t="s">
        <v>561</v>
      </c>
      <c r="K9205">
        <v>334</v>
      </c>
      <c r="L9205">
        <v>334</v>
      </c>
      <c r="M9205">
        <v>0</v>
      </c>
      <c r="N9205">
        <v>399</v>
      </c>
      <c r="O9205" t="s">
        <v>23</v>
      </c>
      <c r="P9205" t="s">
        <v>25</v>
      </c>
      <c r="Q9205">
        <f ca="1">DATEDIF(Data[[#This Row],[Birthdate]],TODAY(),"Y")</f>
        <v>10</v>
      </c>
      <c r="R9205" t="str">
        <f ca="1">IF(Data[[#This Row],[Age]]&lt;=10,"3-10 Years",IF(Data[[#This Row],[Age]]&lt;=15,"11-15 Years",IF(Data[[#This Row],[Age]]&lt;=19,"16-19 Years", "20+ Years")))</f>
        <v>3-10 Years</v>
      </c>
    </row>
    <row r="9206" spans="1:18" x14ac:dyDescent="0.35">
      <c r="A9206" t="s">
        <v>562</v>
      </c>
      <c r="B9206" s="1">
        <v>45326</v>
      </c>
      <c r="C9206" t="s">
        <v>29</v>
      </c>
      <c r="D9206" t="s">
        <v>104</v>
      </c>
      <c r="E9206" t="s">
        <v>539</v>
      </c>
      <c r="F9206" t="s">
        <v>540</v>
      </c>
      <c r="G9206" t="s">
        <v>30</v>
      </c>
      <c r="H9206" t="s">
        <v>5036</v>
      </c>
      <c r="I9206" s="1">
        <v>42248</v>
      </c>
      <c r="J9206" t="s">
        <v>563</v>
      </c>
      <c r="K9206">
        <v>334</v>
      </c>
      <c r="L9206">
        <v>334</v>
      </c>
      <c r="M9206">
        <v>0</v>
      </c>
      <c r="N9206">
        <v>399</v>
      </c>
      <c r="O9206" t="s">
        <v>23</v>
      </c>
      <c r="P9206" t="s">
        <v>152</v>
      </c>
      <c r="Q9206">
        <f ca="1">DATEDIF(Data[[#This Row],[Birthdate]],TODAY(),"Y")</f>
        <v>10</v>
      </c>
      <c r="R9206" t="str">
        <f ca="1">IF(Data[[#This Row],[Age]]&lt;=10,"3-10 Years",IF(Data[[#This Row],[Age]]&lt;=15,"11-15 Years",IF(Data[[#This Row],[Age]]&lt;=19,"16-19 Years", "20+ Years")))</f>
        <v>3-10 Years</v>
      </c>
    </row>
    <row r="9207" spans="1:18" x14ac:dyDescent="0.35">
      <c r="A9207" t="s">
        <v>564</v>
      </c>
      <c r="B9207" s="1">
        <v>45325</v>
      </c>
      <c r="C9207" t="s">
        <v>29</v>
      </c>
      <c r="D9207" t="s">
        <v>104</v>
      </c>
      <c r="E9207" t="s">
        <v>539</v>
      </c>
      <c r="F9207" t="s">
        <v>540</v>
      </c>
      <c r="G9207" t="s">
        <v>105</v>
      </c>
      <c r="H9207" t="s">
        <v>5036</v>
      </c>
      <c r="I9207" s="1">
        <v>42225</v>
      </c>
      <c r="J9207" t="s">
        <v>169</v>
      </c>
      <c r="K9207">
        <v>334</v>
      </c>
      <c r="L9207">
        <v>334</v>
      </c>
      <c r="M9207">
        <v>0</v>
      </c>
      <c r="N9207">
        <v>399</v>
      </c>
      <c r="O9207" t="s">
        <v>23</v>
      </c>
      <c r="P9207" t="s">
        <v>152</v>
      </c>
      <c r="Q9207">
        <f ca="1">DATEDIF(Data[[#This Row],[Birthdate]],TODAY(),"Y")</f>
        <v>10</v>
      </c>
      <c r="R9207" t="str">
        <f ca="1">IF(Data[[#This Row],[Age]]&lt;=10,"3-10 Years",IF(Data[[#This Row],[Age]]&lt;=15,"11-15 Years",IF(Data[[#This Row],[Age]]&lt;=19,"16-19 Years", "20+ Years")))</f>
        <v>3-10 Years</v>
      </c>
    </row>
    <row r="9208" spans="1:18" x14ac:dyDescent="0.35">
      <c r="A9208" t="s">
        <v>572</v>
      </c>
      <c r="B9208" s="1">
        <v>45068</v>
      </c>
      <c r="C9208" t="s">
        <v>150</v>
      </c>
      <c r="D9208" t="s">
        <v>18</v>
      </c>
      <c r="E9208" t="s">
        <v>566</v>
      </c>
      <c r="F9208" t="s">
        <v>567</v>
      </c>
      <c r="G9208" t="s">
        <v>57</v>
      </c>
      <c r="H9208" t="s">
        <v>5036</v>
      </c>
      <c r="I9208" s="1">
        <v>42069</v>
      </c>
      <c r="J9208" t="s">
        <v>573</v>
      </c>
      <c r="K9208">
        <v>587</v>
      </c>
      <c r="L9208">
        <v>0</v>
      </c>
      <c r="M9208">
        <v>587</v>
      </c>
      <c r="N9208">
        <v>570</v>
      </c>
      <c r="O9208" t="s">
        <v>23</v>
      </c>
      <c r="P9208" t="s">
        <v>25</v>
      </c>
      <c r="Q9208">
        <f ca="1">DATEDIF(Data[[#This Row],[Birthdate]],TODAY(),"Y")</f>
        <v>10</v>
      </c>
      <c r="R9208" t="str">
        <f ca="1">IF(Data[[#This Row],[Age]]&lt;=10,"3-10 Years",IF(Data[[#This Row],[Age]]&lt;=15,"11-15 Years",IF(Data[[#This Row],[Age]]&lt;=19,"16-19 Years", "20+ Years")))</f>
        <v>3-10 Years</v>
      </c>
    </row>
    <row r="9209" spans="1:18" x14ac:dyDescent="0.35">
      <c r="A9209" t="s">
        <v>578</v>
      </c>
      <c r="B9209" s="1">
        <v>45246</v>
      </c>
      <c r="C9209" t="s">
        <v>29</v>
      </c>
      <c r="D9209" t="s">
        <v>18</v>
      </c>
      <c r="E9209" t="s">
        <v>19</v>
      </c>
      <c r="F9209" t="s">
        <v>579</v>
      </c>
      <c r="G9209" t="s">
        <v>189</v>
      </c>
      <c r="H9209" t="s">
        <v>5036</v>
      </c>
      <c r="I9209" s="1">
        <v>42211</v>
      </c>
      <c r="J9209" t="s">
        <v>580</v>
      </c>
      <c r="K9209">
        <v>1405</v>
      </c>
      <c r="L9209">
        <v>1405</v>
      </c>
      <c r="M9209">
        <v>0</v>
      </c>
      <c r="N9209">
        <v>1375</v>
      </c>
      <c r="O9209" t="s">
        <v>5064</v>
      </c>
      <c r="P9209" t="s">
        <v>152</v>
      </c>
      <c r="Q9209">
        <f ca="1">DATEDIF(Data[[#This Row],[Birthdate]],TODAY(),"Y")</f>
        <v>10</v>
      </c>
      <c r="R9209" t="str">
        <f ca="1">IF(Data[[#This Row],[Age]]&lt;=10,"3-10 Years",IF(Data[[#This Row],[Age]]&lt;=15,"11-15 Years",IF(Data[[#This Row],[Age]]&lt;=19,"16-19 Years", "20+ Years")))</f>
        <v>3-10 Years</v>
      </c>
    </row>
    <row r="9210" spans="1:18" x14ac:dyDescent="0.35">
      <c r="A9210" t="s">
        <v>615</v>
      </c>
      <c r="B9210" s="1">
        <v>45219</v>
      </c>
      <c r="C9210" t="s">
        <v>29</v>
      </c>
      <c r="D9210" t="s">
        <v>18</v>
      </c>
      <c r="E9210" t="s">
        <v>19</v>
      </c>
      <c r="F9210" t="s">
        <v>579</v>
      </c>
      <c r="G9210" t="s">
        <v>37</v>
      </c>
      <c r="H9210" t="s">
        <v>5036</v>
      </c>
      <c r="I9210" s="1">
        <v>42150</v>
      </c>
      <c r="J9210" t="s">
        <v>616</v>
      </c>
      <c r="K9210">
        <v>250</v>
      </c>
      <c r="L9210">
        <v>250</v>
      </c>
      <c r="M9210">
        <v>0</v>
      </c>
      <c r="N9210">
        <v>1375</v>
      </c>
      <c r="O9210" t="s">
        <v>5064</v>
      </c>
      <c r="P9210" t="s">
        <v>25</v>
      </c>
      <c r="Q9210">
        <f ca="1">DATEDIF(Data[[#This Row],[Birthdate]],TODAY(),"Y")</f>
        <v>10</v>
      </c>
      <c r="R9210" t="str">
        <f ca="1">IF(Data[[#This Row],[Age]]&lt;=10,"3-10 Years",IF(Data[[#This Row],[Age]]&lt;=15,"11-15 Years",IF(Data[[#This Row],[Age]]&lt;=19,"16-19 Years", "20+ Years")))</f>
        <v>3-10 Years</v>
      </c>
    </row>
    <row r="9211" spans="1:18" x14ac:dyDescent="0.35">
      <c r="A9211" t="s">
        <v>670</v>
      </c>
      <c r="B9211" s="1">
        <v>45164</v>
      </c>
      <c r="C9211" t="s">
        <v>29</v>
      </c>
      <c r="D9211" t="s">
        <v>18</v>
      </c>
      <c r="E9211" t="s">
        <v>19</v>
      </c>
      <c r="F9211" t="s">
        <v>579</v>
      </c>
      <c r="G9211" t="s">
        <v>21</v>
      </c>
      <c r="H9211" t="s">
        <v>5036</v>
      </c>
      <c r="I9211" s="1">
        <v>42065</v>
      </c>
      <c r="J9211" t="s">
        <v>671</v>
      </c>
      <c r="K9211">
        <v>2795</v>
      </c>
      <c r="L9211">
        <v>2795</v>
      </c>
      <c r="M9211">
        <v>0</v>
      </c>
      <c r="N9211">
        <v>2750</v>
      </c>
      <c r="O9211" t="s">
        <v>5064</v>
      </c>
      <c r="P9211" t="s">
        <v>152</v>
      </c>
      <c r="Q9211">
        <f ca="1">DATEDIF(Data[[#This Row],[Birthdate]],TODAY(),"Y")</f>
        <v>10</v>
      </c>
      <c r="R9211" t="str">
        <f ca="1">IF(Data[[#This Row],[Age]]&lt;=10,"3-10 Years",IF(Data[[#This Row],[Age]]&lt;=15,"11-15 Years",IF(Data[[#This Row],[Age]]&lt;=19,"16-19 Years", "20+ Years")))</f>
        <v>3-10 Years</v>
      </c>
    </row>
    <row r="9212" spans="1:18" x14ac:dyDescent="0.35">
      <c r="A9212" t="s">
        <v>225</v>
      </c>
      <c r="B9212" s="1">
        <v>45157</v>
      </c>
      <c r="C9212" t="s">
        <v>651</v>
      </c>
      <c r="D9212" t="s">
        <v>18</v>
      </c>
      <c r="E9212" t="s">
        <v>19</v>
      </c>
      <c r="F9212" t="s">
        <v>579</v>
      </c>
      <c r="G9212" t="s">
        <v>21</v>
      </c>
      <c r="H9212" t="s">
        <v>5036</v>
      </c>
      <c r="I9212" s="1">
        <v>42233</v>
      </c>
      <c r="J9212" t="s">
        <v>226</v>
      </c>
      <c r="K9212">
        <v>2795</v>
      </c>
      <c r="L9212">
        <v>2030</v>
      </c>
      <c r="M9212">
        <v>765</v>
      </c>
      <c r="N9212">
        <v>2795</v>
      </c>
      <c r="O9212" t="s">
        <v>5064</v>
      </c>
      <c r="P9212" t="s">
        <v>152</v>
      </c>
      <c r="Q9212">
        <f ca="1">DATEDIF(Data[[#This Row],[Birthdate]],TODAY(),"Y")</f>
        <v>10</v>
      </c>
      <c r="R9212" t="str">
        <f ca="1">IF(Data[[#This Row],[Age]]&lt;=10,"3-10 Years",IF(Data[[#This Row],[Age]]&lt;=15,"11-15 Years",IF(Data[[#This Row],[Age]]&lt;=19,"16-19 Years", "20+ Years")))</f>
        <v>3-10 Years</v>
      </c>
    </row>
    <row r="9213" spans="1:18" x14ac:dyDescent="0.35">
      <c r="A9213" t="s">
        <v>723</v>
      </c>
      <c r="B9213" s="1">
        <v>45155</v>
      </c>
      <c r="C9213" t="s">
        <v>29</v>
      </c>
      <c r="D9213" t="s">
        <v>18</v>
      </c>
      <c r="E9213" t="s">
        <v>19</v>
      </c>
      <c r="F9213" t="s">
        <v>579</v>
      </c>
      <c r="G9213" t="s">
        <v>57</v>
      </c>
      <c r="H9213" t="s">
        <v>5036</v>
      </c>
      <c r="I9213" s="1">
        <v>42208</v>
      </c>
      <c r="J9213" t="s">
        <v>724</v>
      </c>
      <c r="K9213">
        <v>1375</v>
      </c>
      <c r="L9213">
        <v>1375</v>
      </c>
      <c r="M9213">
        <v>0</v>
      </c>
      <c r="N9213">
        <v>1375</v>
      </c>
      <c r="O9213" t="s">
        <v>5064</v>
      </c>
      <c r="P9213" t="s">
        <v>152</v>
      </c>
      <c r="Q9213">
        <f ca="1">DATEDIF(Data[[#This Row],[Birthdate]],TODAY(),"Y")</f>
        <v>10</v>
      </c>
      <c r="R9213" t="str">
        <f ca="1">IF(Data[[#This Row],[Age]]&lt;=10,"3-10 Years",IF(Data[[#This Row],[Age]]&lt;=15,"11-15 Years",IF(Data[[#This Row],[Age]]&lt;=19,"16-19 Years", "20+ Years")))</f>
        <v>3-10 Years</v>
      </c>
    </row>
    <row r="9214" spans="1:18" x14ac:dyDescent="0.35">
      <c r="A9214" t="s">
        <v>739</v>
      </c>
      <c r="B9214" s="1">
        <v>45154</v>
      </c>
      <c r="C9214" t="s">
        <v>29</v>
      </c>
      <c r="D9214" t="s">
        <v>18</v>
      </c>
      <c r="E9214" t="s">
        <v>19</v>
      </c>
      <c r="F9214" t="s">
        <v>579</v>
      </c>
      <c r="G9214" t="s">
        <v>57</v>
      </c>
      <c r="H9214" t="s">
        <v>5036</v>
      </c>
      <c r="I9214" s="1">
        <v>42182</v>
      </c>
      <c r="J9214" t="s">
        <v>738</v>
      </c>
      <c r="K9214">
        <v>2795</v>
      </c>
      <c r="L9214">
        <v>2795</v>
      </c>
      <c r="M9214">
        <v>0</v>
      </c>
      <c r="N9214">
        <v>2750</v>
      </c>
      <c r="O9214" t="s">
        <v>5064</v>
      </c>
      <c r="P9214" t="s">
        <v>152</v>
      </c>
      <c r="Q9214">
        <f ca="1">DATEDIF(Data[[#This Row],[Birthdate]],TODAY(),"Y")</f>
        <v>10</v>
      </c>
      <c r="R9214" t="str">
        <f ca="1">IF(Data[[#This Row],[Age]]&lt;=10,"3-10 Years",IF(Data[[#This Row],[Age]]&lt;=15,"11-15 Years",IF(Data[[#This Row],[Age]]&lt;=19,"16-19 Years", "20+ Years")))</f>
        <v>3-10 Years</v>
      </c>
    </row>
    <row r="9215" spans="1:18" x14ac:dyDescent="0.35">
      <c r="A9215" t="s">
        <v>748</v>
      </c>
      <c r="B9215" s="1">
        <v>45154</v>
      </c>
      <c r="C9215" t="s">
        <v>29</v>
      </c>
      <c r="D9215" t="s">
        <v>18</v>
      </c>
      <c r="E9215" t="s">
        <v>19</v>
      </c>
      <c r="F9215" t="s">
        <v>579</v>
      </c>
      <c r="G9215" t="s">
        <v>105</v>
      </c>
      <c r="H9215" t="s">
        <v>5036</v>
      </c>
      <c r="I9215" s="1">
        <v>41990</v>
      </c>
      <c r="J9215" t="s">
        <v>749</v>
      </c>
      <c r="K9215">
        <v>1405</v>
      </c>
      <c r="L9215">
        <v>1405</v>
      </c>
      <c r="M9215">
        <v>0</v>
      </c>
      <c r="N9215">
        <v>1375</v>
      </c>
      <c r="O9215" t="s">
        <v>5064</v>
      </c>
      <c r="P9215" t="s">
        <v>25</v>
      </c>
      <c r="Q9215">
        <f ca="1">DATEDIF(Data[[#This Row],[Birthdate]],TODAY(),"Y")</f>
        <v>10</v>
      </c>
      <c r="R9215" t="str">
        <f ca="1">IF(Data[[#This Row],[Age]]&lt;=10,"3-10 Years",IF(Data[[#This Row],[Age]]&lt;=15,"11-15 Years",IF(Data[[#This Row],[Age]]&lt;=19,"16-19 Years", "20+ Years")))</f>
        <v>3-10 Years</v>
      </c>
    </row>
    <row r="9216" spans="1:18" x14ac:dyDescent="0.35">
      <c r="A9216" t="s">
        <v>759</v>
      </c>
      <c r="B9216" s="1">
        <v>45154</v>
      </c>
      <c r="C9216" t="s">
        <v>29</v>
      </c>
      <c r="D9216" t="s">
        <v>18</v>
      </c>
      <c r="E9216" t="s">
        <v>19</v>
      </c>
      <c r="F9216" t="s">
        <v>579</v>
      </c>
      <c r="G9216" t="s">
        <v>37</v>
      </c>
      <c r="H9216" t="s">
        <v>5036</v>
      </c>
      <c r="I9216" s="1">
        <v>42200</v>
      </c>
      <c r="J9216" t="s">
        <v>628</v>
      </c>
      <c r="K9216">
        <v>2795</v>
      </c>
      <c r="L9216">
        <v>2795</v>
      </c>
      <c r="M9216">
        <v>0</v>
      </c>
      <c r="N9216">
        <v>2795</v>
      </c>
      <c r="O9216" t="s">
        <v>5064</v>
      </c>
      <c r="P9216" t="s">
        <v>152</v>
      </c>
      <c r="Q9216">
        <f ca="1">DATEDIF(Data[[#This Row],[Birthdate]],TODAY(),"Y")</f>
        <v>10</v>
      </c>
      <c r="R9216" t="str">
        <f ca="1">IF(Data[[#This Row],[Age]]&lt;=10,"3-10 Years",IF(Data[[#This Row],[Age]]&lt;=15,"11-15 Years",IF(Data[[#This Row],[Age]]&lt;=19,"16-19 Years", "20+ Years")))</f>
        <v>3-10 Years</v>
      </c>
    </row>
    <row r="9217" spans="1:18" x14ac:dyDescent="0.35">
      <c r="A9217" t="s">
        <v>988</v>
      </c>
      <c r="B9217" s="1">
        <v>44868</v>
      </c>
      <c r="C9217" t="s">
        <v>29</v>
      </c>
      <c r="D9217" t="s">
        <v>24</v>
      </c>
      <c r="E9217" t="s">
        <v>566</v>
      </c>
      <c r="F9217" t="s">
        <v>958</v>
      </c>
      <c r="G9217" t="s">
        <v>84</v>
      </c>
      <c r="H9217" t="s">
        <v>5036</v>
      </c>
      <c r="I9217" s="1">
        <v>42303</v>
      </c>
      <c r="J9217" t="s">
        <v>989</v>
      </c>
      <c r="K9217">
        <v>129</v>
      </c>
      <c r="L9217">
        <v>129</v>
      </c>
      <c r="M9217">
        <v>0</v>
      </c>
      <c r="N9217">
        <v>125</v>
      </c>
      <c r="O9217" t="s">
        <v>23</v>
      </c>
      <c r="P9217" t="s">
        <v>25</v>
      </c>
      <c r="Q9217">
        <f ca="1">DATEDIF(Data[[#This Row],[Birthdate]],TODAY(),"Y")</f>
        <v>10</v>
      </c>
      <c r="R9217" t="str">
        <f ca="1">IF(Data[[#This Row],[Age]]&lt;=10,"3-10 Years",IF(Data[[#This Row],[Age]]&lt;=15,"11-15 Years",IF(Data[[#This Row],[Age]]&lt;=19,"16-19 Years", "20+ Years")))</f>
        <v>3-10 Years</v>
      </c>
    </row>
    <row r="9218" spans="1:18" x14ac:dyDescent="0.35">
      <c r="A9218" t="s">
        <v>995</v>
      </c>
      <c r="B9218" s="1">
        <v>44867</v>
      </c>
      <c r="C9218" t="s">
        <v>29</v>
      </c>
      <c r="D9218" t="s">
        <v>24</v>
      </c>
      <c r="E9218" t="s">
        <v>566</v>
      </c>
      <c r="F9218" t="s">
        <v>958</v>
      </c>
      <c r="G9218" t="s">
        <v>84</v>
      </c>
      <c r="H9218" t="s">
        <v>5036</v>
      </c>
      <c r="I9218" s="1">
        <v>42315</v>
      </c>
      <c r="J9218" t="s">
        <v>996</v>
      </c>
      <c r="K9218">
        <v>129</v>
      </c>
      <c r="L9218">
        <v>129</v>
      </c>
      <c r="M9218">
        <v>0</v>
      </c>
      <c r="N9218">
        <v>125</v>
      </c>
      <c r="O9218" t="s">
        <v>23</v>
      </c>
      <c r="P9218" t="s">
        <v>25</v>
      </c>
      <c r="Q9218">
        <f ca="1">DATEDIF(Data[[#This Row],[Birthdate]],TODAY(),"Y")</f>
        <v>10</v>
      </c>
      <c r="R9218" t="str">
        <f ca="1">IF(Data[[#This Row],[Age]]&lt;=10,"3-10 Years",IF(Data[[#This Row],[Age]]&lt;=15,"11-15 Years",IF(Data[[#This Row],[Age]]&lt;=19,"16-19 Years", "20+ Years")))</f>
        <v>3-10 Years</v>
      </c>
    </row>
    <row r="9219" spans="1:18" x14ac:dyDescent="0.35">
      <c r="A9219" t="s">
        <v>1121</v>
      </c>
      <c r="B9219" s="1">
        <v>44838</v>
      </c>
      <c r="C9219" t="s">
        <v>29</v>
      </c>
      <c r="D9219" t="s">
        <v>24</v>
      </c>
      <c r="E9219" t="s">
        <v>566</v>
      </c>
      <c r="F9219" t="s">
        <v>958</v>
      </c>
      <c r="G9219" t="s">
        <v>105</v>
      </c>
      <c r="H9219" t="s">
        <v>5036</v>
      </c>
      <c r="I9219" s="1">
        <v>42067</v>
      </c>
      <c r="J9219" t="s">
        <v>1122</v>
      </c>
      <c r="K9219">
        <v>129</v>
      </c>
      <c r="L9219">
        <v>129</v>
      </c>
      <c r="M9219">
        <v>0</v>
      </c>
      <c r="N9219">
        <v>125</v>
      </c>
      <c r="O9219" t="s">
        <v>23</v>
      </c>
      <c r="P9219" t="s">
        <v>25</v>
      </c>
      <c r="Q9219">
        <f ca="1">DATEDIF(Data[[#This Row],[Birthdate]],TODAY(),"Y")</f>
        <v>10</v>
      </c>
      <c r="R9219" t="str">
        <f ca="1">IF(Data[[#This Row],[Age]]&lt;=10,"3-10 Years",IF(Data[[#This Row],[Age]]&lt;=15,"11-15 Years",IF(Data[[#This Row],[Age]]&lt;=19,"16-19 Years", "20+ Years")))</f>
        <v>3-10 Years</v>
      </c>
    </row>
    <row r="9220" spans="1:18" x14ac:dyDescent="0.35">
      <c r="A9220" t="s">
        <v>550</v>
      </c>
      <c r="B9220" s="1">
        <v>44838</v>
      </c>
      <c r="C9220" t="s">
        <v>29</v>
      </c>
      <c r="D9220" t="s">
        <v>24</v>
      </c>
      <c r="E9220" t="s">
        <v>566</v>
      </c>
      <c r="F9220" t="s">
        <v>958</v>
      </c>
      <c r="G9220" t="s">
        <v>57</v>
      </c>
      <c r="H9220" t="s">
        <v>5036</v>
      </c>
      <c r="I9220" s="1">
        <v>42225</v>
      </c>
      <c r="J9220" t="s">
        <v>551</v>
      </c>
      <c r="K9220">
        <v>129</v>
      </c>
      <c r="L9220">
        <v>129</v>
      </c>
      <c r="M9220">
        <v>0</v>
      </c>
      <c r="N9220">
        <v>125</v>
      </c>
      <c r="O9220" t="s">
        <v>23</v>
      </c>
      <c r="P9220" t="s">
        <v>25</v>
      </c>
      <c r="Q9220">
        <f ca="1">DATEDIF(Data[[#This Row],[Birthdate]],TODAY(),"Y")</f>
        <v>10</v>
      </c>
      <c r="R9220" t="str">
        <f ca="1">IF(Data[[#This Row],[Age]]&lt;=10,"3-10 Years",IF(Data[[#This Row],[Age]]&lt;=15,"11-15 Years",IF(Data[[#This Row],[Age]]&lt;=19,"16-19 Years", "20+ Years")))</f>
        <v>3-10 Years</v>
      </c>
    </row>
    <row r="9221" spans="1:18" x14ac:dyDescent="0.35">
      <c r="A9221" t="s">
        <v>1204</v>
      </c>
      <c r="B9221" s="1">
        <v>44821</v>
      </c>
      <c r="C9221" t="s">
        <v>29</v>
      </c>
      <c r="D9221" t="s">
        <v>24</v>
      </c>
      <c r="E9221" t="s">
        <v>779</v>
      </c>
      <c r="F9221" t="s">
        <v>1194</v>
      </c>
      <c r="G9221" t="s">
        <v>21</v>
      </c>
      <c r="H9221" t="s">
        <v>5036</v>
      </c>
      <c r="I9221" s="1">
        <v>42022</v>
      </c>
      <c r="J9221" t="s">
        <v>1205</v>
      </c>
      <c r="K9221">
        <v>444</v>
      </c>
      <c r="L9221">
        <v>444</v>
      </c>
      <c r="M9221">
        <v>0</v>
      </c>
      <c r="N9221">
        <v>429</v>
      </c>
      <c r="O9221" t="s">
        <v>23</v>
      </c>
      <c r="P9221" t="s">
        <v>152</v>
      </c>
      <c r="Q9221">
        <f ca="1">DATEDIF(Data[[#This Row],[Birthdate]],TODAY(),"Y")</f>
        <v>10</v>
      </c>
      <c r="R9221" t="str">
        <f ca="1">IF(Data[[#This Row],[Age]]&lt;=10,"3-10 Years",IF(Data[[#This Row],[Age]]&lt;=15,"11-15 Years",IF(Data[[#This Row],[Age]]&lt;=19,"16-19 Years", "20+ Years")))</f>
        <v>3-10 Years</v>
      </c>
    </row>
    <row r="9222" spans="1:18" x14ac:dyDescent="0.35">
      <c r="A9222" t="s">
        <v>1211</v>
      </c>
      <c r="B9222" s="1">
        <v>44810</v>
      </c>
      <c r="C9222" t="s">
        <v>29</v>
      </c>
      <c r="D9222" t="s">
        <v>24</v>
      </c>
      <c r="E9222" t="s">
        <v>779</v>
      </c>
      <c r="F9222" t="s">
        <v>1194</v>
      </c>
      <c r="G9222" t="s">
        <v>21</v>
      </c>
      <c r="H9222" t="s">
        <v>5036</v>
      </c>
      <c r="I9222" s="1">
        <v>42216</v>
      </c>
      <c r="J9222" t="s">
        <v>1212</v>
      </c>
      <c r="K9222">
        <v>444</v>
      </c>
      <c r="L9222">
        <v>444</v>
      </c>
      <c r="M9222">
        <v>0</v>
      </c>
      <c r="N9222">
        <v>429</v>
      </c>
      <c r="O9222" t="s">
        <v>23</v>
      </c>
      <c r="P9222" t="s">
        <v>25</v>
      </c>
      <c r="Q9222">
        <f ca="1">DATEDIF(Data[[#This Row],[Birthdate]],TODAY(),"Y")</f>
        <v>10</v>
      </c>
      <c r="R9222" t="str">
        <f ca="1">IF(Data[[#This Row],[Age]]&lt;=10,"3-10 Years",IF(Data[[#This Row],[Age]]&lt;=15,"11-15 Years",IF(Data[[#This Row],[Age]]&lt;=19,"16-19 Years", "20+ Years")))</f>
        <v>3-10 Years</v>
      </c>
    </row>
    <row r="9223" spans="1:18" x14ac:dyDescent="0.35">
      <c r="A9223" t="s">
        <v>1123</v>
      </c>
      <c r="B9223" s="1">
        <v>44803</v>
      </c>
      <c r="C9223" t="s">
        <v>29</v>
      </c>
      <c r="D9223" t="s">
        <v>24</v>
      </c>
      <c r="E9223" t="s">
        <v>779</v>
      </c>
      <c r="F9223" t="s">
        <v>1194</v>
      </c>
      <c r="G9223" t="s">
        <v>105</v>
      </c>
      <c r="H9223" t="s">
        <v>5036</v>
      </c>
      <c r="I9223" s="1">
        <v>42341</v>
      </c>
      <c r="J9223" t="s">
        <v>1124</v>
      </c>
      <c r="K9223">
        <v>444</v>
      </c>
      <c r="L9223">
        <v>444</v>
      </c>
      <c r="M9223">
        <v>0</v>
      </c>
      <c r="N9223">
        <v>429</v>
      </c>
      <c r="O9223" t="s">
        <v>23</v>
      </c>
      <c r="P9223" t="s">
        <v>25</v>
      </c>
      <c r="Q9223">
        <f ca="1">DATEDIF(Data[[#This Row],[Birthdate]],TODAY(),"Y")</f>
        <v>10</v>
      </c>
      <c r="R9223" t="str">
        <f ca="1">IF(Data[[#This Row],[Age]]&lt;=10,"3-10 Years",IF(Data[[#This Row],[Age]]&lt;=15,"11-15 Years",IF(Data[[#This Row],[Age]]&lt;=19,"16-19 Years", "20+ Years")))</f>
        <v>3-10 Years</v>
      </c>
    </row>
    <row r="9224" spans="1:18" x14ac:dyDescent="0.35">
      <c r="A9224" t="s">
        <v>1229</v>
      </c>
      <c r="B9224" s="1">
        <v>45178</v>
      </c>
      <c r="C9224" t="s">
        <v>150</v>
      </c>
      <c r="D9224" t="s">
        <v>24</v>
      </c>
      <c r="E9224" t="s">
        <v>539</v>
      </c>
      <c r="F9224" t="s">
        <v>1223</v>
      </c>
      <c r="G9224" t="s">
        <v>1230</v>
      </c>
      <c r="H9224" t="s">
        <v>1083</v>
      </c>
      <c r="I9224" s="1">
        <v>42233</v>
      </c>
      <c r="J9224" t="s">
        <v>1231</v>
      </c>
      <c r="K9224">
        <v>647</v>
      </c>
      <c r="L9224">
        <v>0</v>
      </c>
      <c r="M9224">
        <v>647</v>
      </c>
      <c r="N9224">
        <v>625</v>
      </c>
      <c r="O9224" t="s">
        <v>1062</v>
      </c>
      <c r="P9224" t="s">
        <v>25</v>
      </c>
      <c r="Q9224">
        <f ca="1">DATEDIF(Data[[#This Row],[Birthdate]],TODAY(),"Y")</f>
        <v>10</v>
      </c>
      <c r="R9224" t="str">
        <f ca="1">IF(Data[[#This Row],[Age]]&lt;=10,"3-10 Years",IF(Data[[#This Row],[Age]]&lt;=15,"11-15 Years",IF(Data[[#This Row],[Age]]&lt;=19,"16-19 Years", "20+ Years")))</f>
        <v>3-10 Years</v>
      </c>
    </row>
    <row r="9225" spans="1:18" x14ac:dyDescent="0.35">
      <c r="A9225" t="s">
        <v>1249</v>
      </c>
      <c r="B9225" s="1">
        <v>45161</v>
      </c>
      <c r="C9225" t="s">
        <v>29</v>
      </c>
      <c r="D9225" t="s">
        <v>24</v>
      </c>
      <c r="E9225" t="s">
        <v>539</v>
      </c>
      <c r="F9225" t="s">
        <v>1223</v>
      </c>
      <c r="G9225" t="s">
        <v>50</v>
      </c>
      <c r="H9225" t="s">
        <v>5036</v>
      </c>
      <c r="I9225" s="1">
        <v>42187</v>
      </c>
      <c r="J9225" t="s">
        <v>1250</v>
      </c>
      <c r="K9225">
        <v>335</v>
      </c>
      <c r="L9225">
        <v>335</v>
      </c>
      <c r="M9225">
        <v>0</v>
      </c>
      <c r="N9225">
        <v>325</v>
      </c>
      <c r="O9225" t="s">
        <v>1062</v>
      </c>
      <c r="P9225" t="s">
        <v>25</v>
      </c>
      <c r="Q9225">
        <f ca="1">DATEDIF(Data[[#This Row],[Birthdate]],TODAY(),"Y")</f>
        <v>10</v>
      </c>
      <c r="R9225" t="str">
        <f ca="1">IF(Data[[#This Row],[Age]]&lt;=10,"3-10 Years",IF(Data[[#This Row],[Age]]&lt;=15,"11-15 Years",IF(Data[[#This Row],[Age]]&lt;=19,"16-19 Years", "20+ Years")))</f>
        <v>3-10 Years</v>
      </c>
    </row>
    <row r="9226" spans="1:18" x14ac:dyDescent="0.35">
      <c r="A9226" t="s">
        <v>1249</v>
      </c>
      <c r="B9226" s="1">
        <v>45160</v>
      </c>
      <c r="C9226" t="s">
        <v>150</v>
      </c>
      <c r="D9226" t="s">
        <v>24</v>
      </c>
      <c r="E9226" t="s">
        <v>539</v>
      </c>
      <c r="F9226" t="s">
        <v>1223</v>
      </c>
      <c r="G9226" t="s">
        <v>50</v>
      </c>
      <c r="H9226" t="s">
        <v>5036</v>
      </c>
      <c r="I9226" s="1">
        <v>42187</v>
      </c>
      <c r="J9226" t="s">
        <v>1250</v>
      </c>
      <c r="K9226">
        <v>516</v>
      </c>
      <c r="L9226">
        <v>0</v>
      </c>
      <c r="M9226">
        <v>516</v>
      </c>
      <c r="N9226">
        <v>499</v>
      </c>
      <c r="O9226" t="s">
        <v>1062</v>
      </c>
      <c r="P9226" t="s">
        <v>25</v>
      </c>
      <c r="Q9226">
        <f ca="1">DATEDIF(Data[[#This Row],[Birthdate]],TODAY(),"Y")</f>
        <v>10</v>
      </c>
      <c r="R9226" t="str">
        <f ca="1">IF(Data[[#This Row],[Age]]&lt;=10,"3-10 Years",IF(Data[[#This Row],[Age]]&lt;=15,"11-15 Years",IF(Data[[#This Row],[Age]]&lt;=19,"16-19 Years", "20+ Years")))</f>
        <v>3-10 Years</v>
      </c>
    </row>
    <row r="9227" spans="1:18" x14ac:dyDescent="0.35">
      <c r="A9227" t="s">
        <v>1268</v>
      </c>
      <c r="B9227" s="1">
        <v>45159</v>
      </c>
      <c r="C9227" t="s">
        <v>29</v>
      </c>
      <c r="D9227" t="s">
        <v>24</v>
      </c>
      <c r="E9227" t="s">
        <v>539</v>
      </c>
      <c r="F9227" t="s">
        <v>540</v>
      </c>
      <c r="G9227" t="s">
        <v>57</v>
      </c>
      <c r="H9227" t="s">
        <v>5036</v>
      </c>
      <c r="I9227" s="1">
        <v>42281</v>
      </c>
      <c r="J9227" t="s">
        <v>1269</v>
      </c>
      <c r="K9227">
        <v>466</v>
      </c>
      <c r="L9227">
        <v>466</v>
      </c>
      <c r="M9227">
        <v>0</v>
      </c>
      <c r="N9227">
        <v>450</v>
      </c>
      <c r="O9227" t="s">
        <v>23</v>
      </c>
      <c r="P9227" t="s">
        <v>25</v>
      </c>
      <c r="Q9227">
        <f ca="1">DATEDIF(Data[[#This Row],[Birthdate]],TODAY(),"Y")</f>
        <v>10</v>
      </c>
      <c r="R9227" t="str">
        <f ca="1">IF(Data[[#This Row],[Age]]&lt;=10,"3-10 Years",IF(Data[[#This Row],[Age]]&lt;=15,"11-15 Years",IF(Data[[#This Row],[Age]]&lt;=19,"16-19 Years", "20+ Years")))</f>
        <v>3-10 Years</v>
      </c>
    </row>
    <row r="9228" spans="1:18" x14ac:dyDescent="0.35">
      <c r="A9228" t="s">
        <v>1270</v>
      </c>
      <c r="B9228" s="1">
        <v>45149</v>
      </c>
      <c r="C9228" t="s">
        <v>29</v>
      </c>
      <c r="D9228" t="s">
        <v>24</v>
      </c>
      <c r="E9228" t="s">
        <v>539</v>
      </c>
      <c r="F9228" t="s">
        <v>540</v>
      </c>
      <c r="G9228" t="s">
        <v>21</v>
      </c>
      <c r="H9228" t="s">
        <v>5036</v>
      </c>
      <c r="I9228" s="1">
        <v>42066</v>
      </c>
      <c r="J9228" t="s">
        <v>273</v>
      </c>
      <c r="K9228">
        <v>413</v>
      </c>
      <c r="L9228">
        <v>413</v>
      </c>
      <c r="M9228">
        <v>0</v>
      </c>
      <c r="N9228">
        <v>399</v>
      </c>
      <c r="O9228" t="s">
        <v>23</v>
      </c>
      <c r="P9228" t="s">
        <v>25</v>
      </c>
      <c r="Q9228">
        <f ca="1">DATEDIF(Data[[#This Row],[Birthdate]],TODAY(),"Y")</f>
        <v>10</v>
      </c>
      <c r="R9228" t="str">
        <f ca="1">IF(Data[[#This Row],[Age]]&lt;=10,"3-10 Years",IF(Data[[#This Row],[Age]]&lt;=15,"11-15 Years",IF(Data[[#This Row],[Age]]&lt;=19,"16-19 Years", "20+ Years")))</f>
        <v>3-10 Years</v>
      </c>
    </row>
    <row r="9229" spans="1:18" x14ac:dyDescent="0.35">
      <c r="A9229" t="s">
        <v>1274</v>
      </c>
      <c r="B9229" s="1">
        <v>45136</v>
      </c>
      <c r="C9229" t="s">
        <v>29</v>
      </c>
      <c r="D9229" t="s">
        <v>24</v>
      </c>
      <c r="E9229" t="s">
        <v>539</v>
      </c>
      <c r="F9229" t="s">
        <v>540</v>
      </c>
      <c r="G9229" t="s">
        <v>57</v>
      </c>
      <c r="H9229" t="s">
        <v>5036</v>
      </c>
      <c r="I9229" s="1">
        <v>42050</v>
      </c>
      <c r="J9229" t="s">
        <v>1275</v>
      </c>
      <c r="K9229">
        <v>413</v>
      </c>
      <c r="L9229">
        <v>413</v>
      </c>
      <c r="M9229">
        <v>0</v>
      </c>
      <c r="N9229">
        <v>399</v>
      </c>
      <c r="O9229" t="s">
        <v>23</v>
      </c>
      <c r="P9229" t="s">
        <v>25</v>
      </c>
      <c r="Q9229">
        <f ca="1">DATEDIF(Data[[#This Row],[Birthdate]],TODAY(),"Y")</f>
        <v>10</v>
      </c>
      <c r="R9229" t="str">
        <f ca="1">IF(Data[[#This Row],[Age]]&lt;=10,"3-10 Years",IF(Data[[#This Row],[Age]]&lt;=15,"11-15 Years",IF(Data[[#This Row],[Age]]&lt;=19,"16-19 Years", "20+ Years")))</f>
        <v>3-10 Years</v>
      </c>
    </row>
    <row r="9230" spans="1:18" x14ac:dyDescent="0.35">
      <c r="A9230" t="s">
        <v>1249</v>
      </c>
      <c r="B9230" s="1">
        <v>45161</v>
      </c>
      <c r="C9230" t="s">
        <v>29</v>
      </c>
      <c r="D9230" t="s">
        <v>24</v>
      </c>
      <c r="E9230" t="s">
        <v>779</v>
      </c>
      <c r="F9230" t="s">
        <v>1194</v>
      </c>
      <c r="G9230" t="s">
        <v>50</v>
      </c>
      <c r="H9230" t="s">
        <v>5036</v>
      </c>
      <c r="I9230" s="1">
        <v>42187</v>
      </c>
      <c r="J9230" t="s">
        <v>1250</v>
      </c>
      <c r="K9230">
        <v>279</v>
      </c>
      <c r="L9230">
        <v>279</v>
      </c>
      <c r="M9230">
        <v>0</v>
      </c>
      <c r="N9230">
        <v>270</v>
      </c>
      <c r="O9230" t="s">
        <v>1062</v>
      </c>
      <c r="P9230" t="s">
        <v>25</v>
      </c>
      <c r="Q9230">
        <f ca="1">DATEDIF(Data[[#This Row],[Birthdate]],TODAY(),"Y")</f>
        <v>10</v>
      </c>
      <c r="R9230" t="str">
        <f ca="1">IF(Data[[#This Row],[Age]]&lt;=10,"3-10 Years",IF(Data[[#This Row],[Age]]&lt;=15,"11-15 Years",IF(Data[[#This Row],[Age]]&lt;=19,"16-19 Years", "20+ Years")))</f>
        <v>3-10 Years</v>
      </c>
    </row>
    <row r="9231" spans="1:18" x14ac:dyDescent="0.35">
      <c r="A9231" t="s">
        <v>1353</v>
      </c>
      <c r="B9231" s="1">
        <v>45193</v>
      </c>
      <c r="C9231" t="s">
        <v>29</v>
      </c>
      <c r="D9231" t="s">
        <v>24</v>
      </c>
      <c r="E9231" t="s">
        <v>566</v>
      </c>
      <c r="F9231" t="s">
        <v>958</v>
      </c>
      <c r="G9231" t="s">
        <v>57</v>
      </c>
      <c r="H9231" t="s">
        <v>5036</v>
      </c>
      <c r="I9231" s="1">
        <v>42035</v>
      </c>
      <c r="J9231" t="s">
        <v>1354</v>
      </c>
      <c r="K9231">
        <v>135</v>
      </c>
      <c r="L9231">
        <v>135</v>
      </c>
      <c r="M9231">
        <v>0</v>
      </c>
      <c r="N9231">
        <v>130</v>
      </c>
      <c r="O9231" t="s">
        <v>23</v>
      </c>
      <c r="P9231" t="s">
        <v>25</v>
      </c>
      <c r="Q9231">
        <f ca="1">DATEDIF(Data[[#This Row],[Birthdate]],TODAY(),"Y")</f>
        <v>10</v>
      </c>
      <c r="R9231" t="str">
        <f ca="1">IF(Data[[#This Row],[Age]]&lt;=10,"3-10 Years",IF(Data[[#This Row],[Age]]&lt;=15,"11-15 Years",IF(Data[[#This Row],[Age]]&lt;=19,"16-19 Years", "20+ Years")))</f>
        <v>3-10 Years</v>
      </c>
    </row>
    <row r="9232" spans="1:18" x14ac:dyDescent="0.35">
      <c r="A9232" t="s">
        <v>1357</v>
      </c>
      <c r="B9232" s="1">
        <v>45192</v>
      </c>
      <c r="C9232" t="s">
        <v>29</v>
      </c>
      <c r="D9232" t="s">
        <v>24</v>
      </c>
      <c r="E9232" t="s">
        <v>566</v>
      </c>
      <c r="F9232" t="s">
        <v>958</v>
      </c>
      <c r="G9232" t="s">
        <v>50</v>
      </c>
      <c r="H9232" t="s">
        <v>5036</v>
      </c>
      <c r="I9232" s="1">
        <v>42062</v>
      </c>
      <c r="J9232" t="s">
        <v>1358</v>
      </c>
      <c r="K9232">
        <v>135</v>
      </c>
      <c r="L9232">
        <v>135</v>
      </c>
      <c r="M9232">
        <v>0</v>
      </c>
      <c r="N9232">
        <v>130</v>
      </c>
      <c r="O9232" t="s">
        <v>1062</v>
      </c>
      <c r="P9232" t="s">
        <v>25</v>
      </c>
      <c r="Q9232">
        <f ca="1">DATEDIF(Data[[#This Row],[Birthdate]],TODAY(),"Y")</f>
        <v>10</v>
      </c>
      <c r="R9232" t="str">
        <f ca="1">IF(Data[[#This Row],[Age]]&lt;=10,"3-10 Years",IF(Data[[#This Row],[Age]]&lt;=15,"11-15 Years",IF(Data[[#This Row],[Age]]&lt;=19,"16-19 Years", "20+ Years")))</f>
        <v>3-10 Years</v>
      </c>
    </row>
    <row r="9233" spans="1:18" x14ac:dyDescent="0.35">
      <c r="A9233" t="s">
        <v>1359</v>
      </c>
      <c r="B9233" s="1">
        <v>45192</v>
      </c>
      <c r="C9233" t="s">
        <v>29</v>
      </c>
      <c r="D9233" t="s">
        <v>24</v>
      </c>
      <c r="E9233" t="s">
        <v>566</v>
      </c>
      <c r="F9233" t="s">
        <v>958</v>
      </c>
      <c r="G9233" t="s">
        <v>50</v>
      </c>
      <c r="H9233" t="s">
        <v>5036</v>
      </c>
      <c r="I9233" s="1">
        <v>42086</v>
      </c>
      <c r="J9233" t="s">
        <v>517</v>
      </c>
      <c r="K9233">
        <v>135</v>
      </c>
      <c r="L9233">
        <v>135</v>
      </c>
      <c r="M9233">
        <v>0</v>
      </c>
      <c r="N9233">
        <v>130</v>
      </c>
      <c r="O9233" t="s">
        <v>1062</v>
      </c>
      <c r="P9233" t="s">
        <v>25</v>
      </c>
      <c r="Q9233">
        <f ca="1">DATEDIF(Data[[#This Row],[Birthdate]],TODAY(),"Y")</f>
        <v>10</v>
      </c>
      <c r="R9233" t="str">
        <f ca="1">IF(Data[[#This Row],[Age]]&lt;=10,"3-10 Years",IF(Data[[#This Row],[Age]]&lt;=15,"11-15 Years",IF(Data[[#This Row],[Age]]&lt;=19,"16-19 Years", "20+ Years")))</f>
        <v>3-10 Years</v>
      </c>
    </row>
    <row r="9234" spans="1:18" x14ac:dyDescent="0.35">
      <c r="A9234" t="s">
        <v>1364</v>
      </c>
      <c r="B9234" s="1">
        <v>45192</v>
      </c>
      <c r="C9234" t="s">
        <v>29</v>
      </c>
      <c r="D9234" t="s">
        <v>24</v>
      </c>
      <c r="E9234" t="s">
        <v>566</v>
      </c>
      <c r="F9234" t="s">
        <v>958</v>
      </c>
      <c r="G9234" t="s">
        <v>50</v>
      </c>
      <c r="H9234" t="s">
        <v>5036</v>
      </c>
      <c r="I9234" s="1">
        <v>42020</v>
      </c>
      <c r="J9234" t="s">
        <v>1365</v>
      </c>
      <c r="K9234">
        <v>135</v>
      </c>
      <c r="L9234">
        <v>135</v>
      </c>
      <c r="M9234">
        <v>0</v>
      </c>
      <c r="N9234">
        <v>130</v>
      </c>
      <c r="O9234" t="s">
        <v>1062</v>
      </c>
      <c r="P9234" t="s">
        <v>25</v>
      </c>
      <c r="Q9234">
        <f ca="1">DATEDIF(Data[[#This Row],[Birthdate]],TODAY(),"Y")</f>
        <v>10</v>
      </c>
      <c r="R9234" t="str">
        <f ca="1">IF(Data[[#This Row],[Age]]&lt;=10,"3-10 Years",IF(Data[[#This Row],[Age]]&lt;=15,"11-15 Years",IF(Data[[#This Row],[Age]]&lt;=19,"16-19 Years", "20+ Years")))</f>
        <v>3-10 Years</v>
      </c>
    </row>
    <row r="9235" spans="1:18" x14ac:dyDescent="0.35">
      <c r="A9235" t="s">
        <v>1377</v>
      </c>
      <c r="B9235" s="1">
        <v>45191</v>
      </c>
      <c r="C9235" t="s">
        <v>29</v>
      </c>
      <c r="D9235" t="s">
        <v>24</v>
      </c>
      <c r="E9235" t="s">
        <v>566</v>
      </c>
      <c r="F9235" t="s">
        <v>958</v>
      </c>
      <c r="G9235" t="s">
        <v>95</v>
      </c>
      <c r="H9235" t="s">
        <v>5036</v>
      </c>
      <c r="I9235" s="1">
        <v>42003</v>
      </c>
      <c r="J9235" t="s">
        <v>357</v>
      </c>
      <c r="K9235">
        <v>135</v>
      </c>
      <c r="L9235">
        <v>135</v>
      </c>
      <c r="M9235">
        <v>0</v>
      </c>
      <c r="N9235">
        <v>130</v>
      </c>
      <c r="O9235" t="s">
        <v>23</v>
      </c>
      <c r="P9235" t="s">
        <v>25</v>
      </c>
      <c r="Q9235">
        <f ca="1">DATEDIF(Data[[#This Row],[Birthdate]],TODAY(),"Y")</f>
        <v>10</v>
      </c>
      <c r="R9235" t="str">
        <f ca="1">IF(Data[[#This Row],[Age]]&lt;=10,"3-10 Years",IF(Data[[#This Row],[Age]]&lt;=15,"11-15 Years",IF(Data[[#This Row],[Age]]&lt;=19,"16-19 Years", "20+ Years")))</f>
        <v>3-10 Years</v>
      </c>
    </row>
    <row r="9236" spans="1:18" x14ac:dyDescent="0.35">
      <c r="A9236" t="s">
        <v>1390</v>
      </c>
      <c r="B9236" s="1">
        <v>45190</v>
      </c>
      <c r="C9236" t="s">
        <v>29</v>
      </c>
      <c r="D9236" t="s">
        <v>24</v>
      </c>
      <c r="E9236" t="s">
        <v>566</v>
      </c>
      <c r="F9236" t="s">
        <v>958</v>
      </c>
      <c r="G9236" t="s">
        <v>21</v>
      </c>
      <c r="H9236" t="s">
        <v>5036</v>
      </c>
      <c r="I9236" s="1">
        <v>42213</v>
      </c>
      <c r="J9236" t="s">
        <v>1391</v>
      </c>
      <c r="K9236">
        <v>135</v>
      </c>
      <c r="L9236">
        <v>135</v>
      </c>
      <c r="M9236">
        <v>0</v>
      </c>
      <c r="N9236">
        <v>130</v>
      </c>
      <c r="O9236" t="s">
        <v>23</v>
      </c>
      <c r="P9236" t="s">
        <v>25</v>
      </c>
      <c r="Q9236">
        <f ca="1">DATEDIF(Data[[#This Row],[Birthdate]],TODAY(),"Y")</f>
        <v>10</v>
      </c>
      <c r="R9236" t="str">
        <f ca="1">IF(Data[[#This Row],[Age]]&lt;=10,"3-10 Years",IF(Data[[#This Row],[Age]]&lt;=15,"11-15 Years",IF(Data[[#This Row],[Age]]&lt;=19,"16-19 Years", "20+ Years")))</f>
        <v>3-10 Years</v>
      </c>
    </row>
    <row r="9237" spans="1:18" x14ac:dyDescent="0.35">
      <c r="A9237" t="s">
        <v>1392</v>
      </c>
      <c r="B9237" s="1">
        <v>45190</v>
      </c>
      <c r="C9237" t="s">
        <v>29</v>
      </c>
      <c r="D9237" t="s">
        <v>24</v>
      </c>
      <c r="E9237" t="s">
        <v>566</v>
      </c>
      <c r="F9237" t="s">
        <v>958</v>
      </c>
      <c r="G9237" t="s">
        <v>21</v>
      </c>
      <c r="H9237" t="s">
        <v>5036</v>
      </c>
      <c r="I9237" s="1">
        <v>42074</v>
      </c>
      <c r="J9237" t="s">
        <v>1391</v>
      </c>
      <c r="K9237">
        <v>135</v>
      </c>
      <c r="L9237">
        <v>135</v>
      </c>
      <c r="M9237">
        <v>0</v>
      </c>
      <c r="N9237">
        <v>130</v>
      </c>
      <c r="O9237" t="s">
        <v>23</v>
      </c>
      <c r="P9237" t="s">
        <v>25</v>
      </c>
      <c r="Q9237">
        <f ca="1">DATEDIF(Data[[#This Row],[Birthdate]],TODAY(),"Y")</f>
        <v>10</v>
      </c>
      <c r="R9237" t="str">
        <f ca="1">IF(Data[[#This Row],[Age]]&lt;=10,"3-10 Years",IF(Data[[#This Row],[Age]]&lt;=15,"11-15 Years",IF(Data[[#This Row],[Age]]&lt;=19,"16-19 Years", "20+ Years")))</f>
        <v>3-10 Years</v>
      </c>
    </row>
    <row r="9238" spans="1:18" x14ac:dyDescent="0.35">
      <c r="A9238" t="s">
        <v>739</v>
      </c>
      <c r="B9238" s="1">
        <v>45233</v>
      </c>
      <c r="C9238" t="s">
        <v>150</v>
      </c>
      <c r="D9238" t="s">
        <v>24</v>
      </c>
      <c r="E9238" t="s">
        <v>566</v>
      </c>
      <c r="F9238" t="s">
        <v>958</v>
      </c>
      <c r="G9238" t="s">
        <v>57</v>
      </c>
      <c r="H9238" t="s">
        <v>5036</v>
      </c>
      <c r="I9238" s="1">
        <v>42182</v>
      </c>
      <c r="J9238" t="s">
        <v>738</v>
      </c>
      <c r="K9238">
        <v>135</v>
      </c>
      <c r="L9238">
        <v>0</v>
      </c>
      <c r="M9238">
        <v>135</v>
      </c>
      <c r="N9238">
        <v>130</v>
      </c>
      <c r="O9238" t="s">
        <v>23</v>
      </c>
      <c r="P9238" t="s">
        <v>152</v>
      </c>
      <c r="Q9238">
        <f ca="1">DATEDIF(Data[[#This Row],[Birthdate]],TODAY(),"Y")</f>
        <v>10</v>
      </c>
      <c r="R9238" t="str">
        <f ca="1">IF(Data[[#This Row],[Age]]&lt;=10,"3-10 Years",IF(Data[[#This Row],[Age]]&lt;=15,"11-15 Years",IF(Data[[#This Row],[Age]]&lt;=19,"16-19 Years", "20+ Years")))</f>
        <v>3-10 Years</v>
      </c>
    </row>
    <row r="9239" spans="1:18" x14ac:dyDescent="0.35">
      <c r="A9239" t="s">
        <v>578</v>
      </c>
      <c r="B9239" s="1">
        <v>45231</v>
      </c>
      <c r="C9239" t="s">
        <v>29</v>
      </c>
      <c r="D9239" t="s">
        <v>24</v>
      </c>
      <c r="E9239" t="s">
        <v>566</v>
      </c>
      <c r="F9239" t="s">
        <v>958</v>
      </c>
      <c r="G9239" t="s">
        <v>189</v>
      </c>
      <c r="H9239" t="s">
        <v>5036</v>
      </c>
      <c r="I9239" s="1">
        <v>42211</v>
      </c>
      <c r="J9239" t="s">
        <v>580</v>
      </c>
      <c r="K9239">
        <v>109</v>
      </c>
      <c r="L9239">
        <v>109</v>
      </c>
      <c r="M9239">
        <v>0</v>
      </c>
      <c r="N9239">
        <v>105</v>
      </c>
      <c r="O9239" t="s">
        <v>23</v>
      </c>
      <c r="P9239" t="s">
        <v>152</v>
      </c>
      <c r="Q9239">
        <f ca="1">DATEDIF(Data[[#This Row],[Birthdate]],TODAY(),"Y")</f>
        <v>10</v>
      </c>
      <c r="R9239" t="str">
        <f ca="1">IF(Data[[#This Row],[Age]]&lt;=10,"3-10 Years",IF(Data[[#This Row],[Age]]&lt;=15,"11-15 Years",IF(Data[[#This Row],[Age]]&lt;=19,"16-19 Years", "20+ Years")))</f>
        <v>3-10 Years</v>
      </c>
    </row>
    <row r="9240" spans="1:18" x14ac:dyDescent="0.35">
      <c r="A9240" t="s">
        <v>1408</v>
      </c>
      <c r="B9240" s="1">
        <v>45231</v>
      </c>
      <c r="C9240" t="s">
        <v>29</v>
      </c>
      <c r="D9240" t="s">
        <v>24</v>
      </c>
      <c r="E9240" t="s">
        <v>566</v>
      </c>
      <c r="F9240" t="s">
        <v>958</v>
      </c>
      <c r="G9240" t="s">
        <v>57</v>
      </c>
      <c r="H9240" t="s">
        <v>5036</v>
      </c>
      <c r="I9240" s="1">
        <v>42035</v>
      </c>
      <c r="J9240" t="s">
        <v>1409</v>
      </c>
      <c r="K9240">
        <v>109</v>
      </c>
      <c r="L9240">
        <v>109</v>
      </c>
      <c r="M9240">
        <v>0</v>
      </c>
      <c r="N9240">
        <v>105</v>
      </c>
      <c r="O9240" t="s">
        <v>23</v>
      </c>
      <c r="P9240" t="s">
        <v>25</v>
      </c>
      <c r="Q9240">
        <f ca="1">DATEDIF(Data[[#This Row],[Birthdate]],TODAY(),"Y")</f>
        <v>10</v>
      </c>
      <c r="R9240" t="str">
        <f ca="1">IF(Data[[#This Row],[Age]]&lt;=10,"3-10 Years",IF(Data[[#This Row],[Age]]&lt;=15,"11-15 Years",IF(Data[[#This Row],[Age]]&lt;=19,"16-19 Years", "20+ Years")))</f>
        <v>3-10 Years</v>
      </c>
    </row>
    <row r="9241" spans="1:18" x14ac:dyDescent="0.35">
      <c r="A9241" t="s">
        <v>1410</v>
      </c>
      <c r="B9241" s="1">
        <v>45230</v>
      </c>
      <c r="C9241" t="s">
        <v>29</v>
      </c>
      <c r="D9241" t="s">
        <v>24</v>
      </c>
      <c r="E9241" t="s">
        <v>566</v>
      </c>
      <c r="F9241" t="s">
        <v>958</v>
      </c>
      <c r="G9241" t="s">
        <v>189</v>
      </c>
      <c r="H9241" t="s">
        <v>5036</v>
      </c>
      <c r="I9241" s="1">
        <v>42002</v>
      </c>
      <c r="J9241" t="s">
        <v>1411</v>
      </c>
      <c r="K9241">
        <v>109</v>
      </c>
      <c r="L9241">
        <v>109</v>
      </c>
      <c r="M9241">
        <v>0</v>
      </c>
      <c r="N9241">
        <v>105</v>
      </c>
      <c r="O9241" t="s">
        <v>23</v>
      </c>
      <c r="P9241" t="s">
        <v>25</v>
      </c>
      <c r="Q9241">
        <f ca="1">DATEDIF(Data[[#This Row],[Birthdate]],TODAY(),"Y")</f>
        <v>10</v>
      </c>
      <c r="R9241" t="str">
        <f ca="1">IF(Data[[#This Row],[Age]]&lt;=10,"3-10 Years",IF(Data[[#This Row],[Age]]&lt;=15,"11-15 Years",IF(Data[[#This Row],[Age]]&lt;=19,"16-19 Years", "20+ Years")))</f>
        <v>3-10 Years</v>
      </c>
    </row>
    <row r="9242" spans="1:18" x14ac:dyDescent="0.35">
      <c r="A9242" t="s">
        <v>1377</v>
      </c>
      <c r="B9242" s="1">
        <v>45225</v>
      </c>
      <c r="C9242" t="s">
        <v>29</v>
      </c>
      <c r="D9242" t="s">
        <v>24</v>
      </c>
      <c r="E9242" t="s">
        <v>566</v>
      </c>
      <c r="F9242" t="s">
        <v>958</v>
      </c>
      <c r="G9242" t="s">
        <v>95</v>
      </c>
      <c r="H9242" t="s">
        <v>5036</v>
      </c>
      <c r="I9242" s="1">
        <v>42003</v>
      </c>
      <c r="J9242" t="s">
        <v>357</v>
      </c>
      <c r="K9242">
        <v>109</v>
      </c>
      <c r="L9242">
        <v>109</v>
      </c>
      <c r="M9242">
        <v>0</v>
      </c>
      <c r="N9242">
        <v>105</v>
      </c>
      <c r="O9242" t="s">
        <v>23</v>
      </c>
      <c r="P9242" t="s">
        <v>25</v>
      </c>
      <c r="Q9242">
        <f ca="1">DATEDIF(Data[[#This Row],[Birthdate]],TODAY(),"Y")</f>
        <v>10</v>
      </c>
      <c r="R9242" t="str">
        <f ca="1">IF(Data[[#This Row],[Age]]&lt;=10,"3-10 Years",IF(Data[[#This Row],[Age]]&lt;=15,"11-15 Years",IF(Data[[#This Row],[Age]]&lt;=19,"16-19 Years", "20+ Years")))</f>
        <v>3-10 Years</v>
      </c>
    </row>
    <row r="9243" spans="1:18" x14ac:dyDescent="0.35">
      <c r="A9243" t="s">
        <v>1418</v>
      </c>
      <c r="B9243" s="1">
        <v>45225</v>
      </c>
      <c r="C9243" t="s">
        <v>29</v>
      </c>
      <c r="D9243" t="s">
        <v>24</v>
      </c>
      <c r="E9243" t="s">
        <v>566</v>
      </c>
      <c r="F9243" t="s">
        <v>958</v>
      </c>
      <c r="G9243" t="s">
        <v>57</v>
      </c>
      <c r="H9243" t="s">
        <v>5036</v>
      </c>
      <c r="I9243" s="1">
        <v>42067</v>
      </c>
      <c r="J9243" t="s">
        <v>1419</v>
      </c>
      <c r="K9243">
        <v>109</v>
      </c>
      <c r="L9243">
        <v>109</v>
      </c>
      <c r="M9243">
        <v>0</v>
      </c>
      <c r="N9243">
        <v>105</v>
      </c>
      <c r="O9243" t="s">
        <v>23</v>
      </c>
      <c r="P9243" t="s">
        <v>25</v>
      </c>
      <c r="Q9243">
        <f ca="1">DATEDIF(Data[[#This Row],[Birthdate]],TODAY(),"Y")</f>
        <v>10</v>
      </c>
      <c r="R9243" t="str">
        <f ca="1">IF(Data[[#This Row],[Age]]&lt;=10,"3-10 Years",IF(Data[[#This Row],[Age]]&lt;=15,"11-15 Years",IF(Data[[#This Row],[Age]]&lt;=19,"16-19 Years", "20+ Years")))</f>
        <v>3-10 Years</v>
      </c>
    </row>
    <row r="9244" spans="1:18" x14ac:dyDescent="0.35">
      <c r="A9244" t="s">
        <v>1422</v>
      </c>
      <c r="B9244" s="1">
        <v>45225</v>
      </c>
      <c r="C9244" t="s">
        <v>29</v>
      </c>
      <c r="D9244" t="s">
        <v>24</v>
      </c>
      <c r="E9244" t="s">
        <v>566</v>
      </c>
      <c r="F9244" t="s">
        <v>958</v>
      </c>
      <c r="G9244" t="s">
        <v>21</v>
      </c>
      <c r="H9244" t="s">
        <v>5036</v>
      </c>
      <c r="I9244" s="1">
        <v>42268</v>
      </c>
      <c r="J9244" t="s">
        <v>1423</v>
      </c>
      <c r="K9244">
        <v>109</v>
      </c>
      <c r="L9244">
        <v>109</v>
      </c>
      <c r="M9244">
        <v>0</v>
      </c>
      <c r="N9244">
        <v>105</v>
      </c>
      <c r="O9244" t="s">
        <v>23</v>
      </c>
      <c r="P9244" t="s">
        <v>25</v>
      </c>
      <c r="Q9244">
        <f ca="1">DATEDIF(Data[[#This Row],[Birthdate]],TODAY(),"Y")</f>
        <v>10</v>
      </c>
      <c r="R9244" t="str">
        <f ca="1">IF(Data[[#This Row],[Age]]&lt;=10,"3-10 Years",IF(Data[[#This Row],[Age]]&lt;=15,"11-15 Years",IF(Data[[#This Row],[Age]]&lt;=19,"16-19 Years", "20+ Years")))</f>
        <v>3-10 Years</v>
      </c>
    </row>
    <row r="9245" spans="1:18" x14ac:dyDescent="0.35">
      <c r="A9245" t="s">
        <v>1424</v>
      </c>
      <c r="B9245" s="1">
        <v>45225</v>
      </c>
      <c r="C9245" t="s">
        <v>29</v>
      </c>
      <c r="D9245" t="s">
        <v>24</v>
      </c>
      <c r="E9245" t="s">
        <v>566</v>
      </c>
      <c r="F9245" t="s">
        <v>958</v>
      </c>
      <c r="G9245" t="s">
        <v>57</v>
      </c>
      <c r="H9245" t="s">
        <v>5036</v>
      </c>
      <c r="I9245" s="1">
        <v>42153</v>
      </c>
      <c r="J9245" t="s">
        <v>1425</v>
      </c>
      <c r="K9245">
        <v>109</v>
      </c>
      <c r="L9245">
        <v>109</v>
      </c>
      <c r="M9245">
        <v>0</v>
      </c>
      <c r="N9245">
        <v>105</v>
      </c>
      <c r="O9245" t="s">
        <v>23</v>
      </c>
      <c r="P9245" t="s">
        <v>25</v>
      </c>
      <c r="Q9245">
        <f ca="1">DATEDIF(Data[[#This Row],[Birthdate]],TODAY(),"Y")</f>
        <v>10</v>
      </c>
      <c r="R9245" t="str">
        <f ca="1">IF(Data[[#This Row],[Age]]&lt;=10,"3-10 Years",IF(Data[[#This Row],[Age]]&lt;=15,"11-15 Years",IF(Data[[#This Row],[Age]]&lt;=19,"16-19 Years", "20+ Years")))</f>
        <v>3-10 Years</v>
      </c>
    </row>
    <row r="9246" spans="1:18" x14ac:dyDescent="0.35">
      <c r="A9246" t="s">
        <v>1430</v>
      </c>
      <c r="B9246" s="1">
        <v>45225</v>
      </c>
      <c r="C9246" t="s">
        <v>29</v>
      </c>
      <c r="D9246" t="s">
        <v>24</v>
      </c>
      <c r="E9246" t="s">
        <v>566</v>
      </c>
      <c r="F9246" t="s">
        <v>958</v>
      </c>
      <c r="G9246" t="s">
        <v>50</v>
      </c>
      <c r="H9246" t="s">
        <v>5036</v>
      </c>
      <c r="I9246" s="1">
        <v>42306</v>
      </c>
      <c r="J9246" t="s">
        <v>1237</v>
      </c>
      <c r="K9246">
        <v>109</v>
      </c>
      <c r="L9246">
        <v>109</v>
      </c>
      <c r="M9246">
        <v>0</v>
      </c>
      <c r="N9246">
        <v>105</v>
      </c>
      <c r="O9246" t="s">
        <v>23</v>
      </c>
      <c r="P9246" t="s">
        <v>25</v>
      </c>
      <c r="Q9246">
        <f ca="1">DATEDIF(Data[[#This Row],[Birthdate]],TODAY(),"Y")</f>
        <v>10</v>
      </c>
      <c r="R9246" t="str">
        <f ca="1">IF(Data[[#This Row],[Age]]&lt;=10,"3-10 Years",IF(Data[[#This Row],[Age]]&lt;=15,"11-15 Years",IF(Data[[#This Row],[Age]]&lt;=19,"16-19 Years", "20+ Years")))</f>
        <v>3-10 Years</v>
      </c>
    </row>
    <row r="9247" spans="1:18" x14ac:dyDescent="0.35">
      <c r="A9247" t="s">
        <v>1431</v>
      </c>
      <c r="B9247" s="1">
        <v>45224</v>
      </c>
      <c r="C9247" t="s">
        <v>29</v>
      </c>
      <c r="D9247" t="s">
        <v>24</v>
      </c>
      <c r="E9247" t="s">
        <v>566</v>
      </c>
      <c r="F9247" t="s">
        <v>958</v>
      </c>
      <c r="G9247" t="s">
        <v>57</v>
      </c>
      <c r="H9247" t="s">
        <v>5036</v>
      </c>
      <c r="I9247" s="1">
        <v>42103</v>
      </c>
      <c r="J9247" t="s">
        <v>1432</v>
      </c>
      <c r="K9247">
        <v>109</v>
      </c>
      <c r="L9247">
        <v>109</v>
      </c>
      <c r="M9247">
        <v>0</v>
      </c>
      <c r="N9247">
        <v>105</v>
      </c>
      <c r="O9247" t="s">
        <v>23</v>
      </c>
      <c r="P9247" t="s">
        <v>25</v>
      </c>
      <c r="Q9247">
        <f ca="1">DATEDIF(Data[[#This Row],[Birthdate]],TODAY(),"Y")</f>
        <v>10</v>
      </c>
      <c r="R9247" t="str">
        <f ca="1">IF(Data[[#This Row],[Age]]&lt;=10,"3-10 Years",IF(Data[[#This Row],[Age]]&lt;=15,"11-15 Years",IF(Data[[#This Row],[Age]]&lt;=19,"16-19 Years", "20+ Years")))</f>
        <v>3-10 Years</v>
      </c>
    </row>
    <row r="9248" spans="1:18" x14ac:dyDescent="0.35">
      <c r="A9248" t="s">
        <v>723</v>
      </c>
      <c r="B9248" s="1">
        <v>45224</v>
      </c>
      <c r="C9248" t="s">
        <v>29</v>
      </c>
      <c r="D9248" t="s">
        <v>24</v>
      </c>
      <c r="E9248" t="s">
        <v>566</v>
      </c>
      <c r="F9248" t="s">
        <v>958</v>
      </c>
      <c r="G9248" t="s">
        <v>57</v>
      </c>
      <c r="H9248" t="s">
        <v>5036</v>
      </c>
      <c r="I9248" s="1">
        <v>42208</v>
      </c>
      <c r="J9248" t="s">
        <v>724</v>
      </c>
      <c r="K9248">
        <v>109</v>
      </c>
      <c r="L9248">
        <v>109</v>
      </c>
      <c r="M9248">
        <v>0</v>
      </c>
      <c r="N9248">
        <v>105</v>
      </c>
      <c r="O9248" t="s">
        <v>23</v>
      </c>
      <c r="P9248" t="s">
        <v>152</v>
      </c>
      <c r="Q9248">
        <f ca="1">DATEDIF(Data[[#This Row],[Birthdate]],TODAY(),"Y")</f>
        <v>10</v>
      </c>
      <c r="R9248" t="str">
        <f ca="1">IF(Data[[#This Row],[Age]]&lt;=10,"3-10 Years",IF(Data[[#This Row],[Age]]&lt;=15,"11-15 Years",IF(Data[[#This Row],[Age]]&lt;=19,"16-19 Years", "20+ Years")))</f>
        <v>3-10 Years</v>
      </c>
    </row>
    <row r="9249" spans="1:18" x14ac:dyDescent="0.35">
      <c r="A9249" t="s">
        <v>1433</v>
      </c>
      <c r="B9249" s="1">
        <v>45226</v>
      </c>
      <c r="C9249" t="s">
        <v>150</v>
      </c>
      <c r="D9249" t="s">
        <v>24</v>
      </c>
      <c r="E9249" t="s">
        <v>779</v>
      </c>
      <c r="F9249" t="s">
        <v>1194</v>
      </c>
      <c r="G9249" t="s">
        <v>21</v>
      </c>
      <c r="H9249" t="s">
        <v>5036</v>
      </c>
      <c r="I9249" s="1">
        <v>42255</v>
      </c>
      <c r="J9249" t="s">
        <v>909</v>
      </c>
      <c r="K9249">
        <v>466</v>
      </c>
      <c r="L9249">
        <v>0</v>
      </c>
      <c r="M9249">
        <v>466</v>
      </c>
      <c r="N9249">
        <v>450</v>
      </c>
      <c r="O9249" t="s">
        <v>23</v>
      </c>
      <c r="P9249" t="s">
        <v>25</v>
      </c>
      <c r="Q9249">
        <f ca="1">DATEDIF(Data[[#This Row],[Birthdate]],TODAY(),"Y")</f>
        <v>10</v>
      </c>
      <c r="R9249" t="str">
        <f ca="1">IF(Data[[#This Row],[Age]]&lt;=10,"3-10 Years",IF(Data[[#This Row],[Age]]&lt;=15,"11-15 Years",IF(Data[[#This Row],[Age]]&lt;=19,"16-19 Years", "20+ Years")))</f>
        <v>3-10 Years</v>
      </c>
    </row>
    <row r="9250" spans="1:18" x14ac:dyDescent="0.35">
      <c r="A9250" t="s">
        <v>1442</v>
      </c>
      <c r="B9250" s="1">
        <v>45187</v>
      </c>
      <c r="C9250" t="s">
        <v>29</v>
      </c>
      <c r="D9250" t="s">
        <v>24</v>
      </c>
      <c r="E9250" t="s">
        <v>779</v>
      </c>
      <c r="F9250" t="s">
        <v>1194</v>
      </c>
      <c r="G9250" t="s">
        <v>47</v>
      </c>
      <c r="H9250" t="s">
        <v>5036</v>
      </c>
      <c r="I9250" s="1">
        <v>41985</v>
      </c>
      <c r="J9250" t="s">
        <v>1443</v>
      </c>
      <c r="K9250">
        <v>135</v>
      </c>
      <c r="L9250">
        <v>135</v>
      </c>
      <c r="M9250">
        <v>0</v>
      </c>
      <c r="N9250">
        <v>270</v>
      </c>
      <c r="O9250" t="s">
        <v>1062</v>
      </c>
      <c r="P9250" t="s">
        <v>25</v>
      </c>
      <c r="Q9250">
        <f ca="1">DATEDIF(Data[[#This Row],[Birthdate]],TODAY(),"Y")</f>
        <v>10</v>
      </c>
      <c r="R9250" t="str">
        <f ca="1">IF(Data[[#This Row],[Age]]&lt;=10,"3-10 Years",IF(Data[[#This Row],[Age]]&lt;=15,"11-15 Years",IF(Data[[#This Row],[Age]]&lt;=19,"16-19 Years", "20+ Years")))</f>
        <v>3-10 Years</v>
      </c>
    </row>
    <row r="9251" spans="1:18" x14ac:dyDescent="0.35">
      <c r="A9251" t="s">
        <v>1446</v>
      </c>
      <c r="B9251" s="1">
        <v>45173</v>
      </c>
      <c r="C9251" t="s">
        <v>29</v>
      </c>
      <c r="D9251" t="s">
        <v>24</v>
      </c>
      <c r="E9251" t="s">
        <v>779</v>
      </c>
      <c r="F9251" t="s">
        <v>1194</v>
      </c>
      <c r="G9251" t="s">
        <v>21</v>
      </c>
      <c r="H9251" t="s">
        <v>5036</v>
      </c>
      <c r="I9251" s="1">
        <v>42052</v>
      </c>
      <c r="J9251" t="s">
        <v>1447</v>
      </c>
      <c r="K9251">
        <v>466</v>
      </c>
      <c r="L9251">
        <v>466</v>
      </c>
      <c r="M9251">
        <v>0</v>
      </c>
      <c r="N9251">
        <v>450</v>
      </c>
      <c r="O9251" t="s">
        <v>23</v>
      </c>
      <c r="P9251" t="s">
        <v>25</v>
      </c>
      <c r="Q9251">
        <f ca="1">DATEDIF(Data[[#This Row],[Birthdate]],TODAY(),"Y")</f>
        <v>10</v>
      </c>
      <c r="R9251" t="str">
        <f ca="1">IF(Data[[#This Row],[Age]]&lt;=10,"3-10 Years",IF(Data[[#This Row],[Age]]&lt;=15,"11-15 Years",IF(Data[[#This Row],[Age]]&lt;=19,"16-19 Years", "20+ Years")))</f>
        <v>3-10 Years</v>
      </c>
    </row>
    <row r="9252" spans="1:18" x14ac:dyDescent="0.35">
      <c r="A9252" t="s">
        <v>1453</v>
      </c>
      <c r="B9252" s="1">
        <v>45167</v>
      </c>
      <c r="C9252" t="s">
        <v>29</v>
      </c>
      <c r="D9252" t="s">
        <v>24</v>
      </c>
      <c r="E9252" t="s">
        <v>779</v>
      </c>
      <c r="F9252" t="s">
        <v>1194</v>
      </c>
      <c r="G9252" t="s">
        <v>57</v>
      </c>
      <c r="H9252" t="s">
        <v>5036</v>
      </c>
      <c r="I9252" s="1">
        <v>42331</v>
      </c>
      <c r="J9252" t="s">
        <v>1454</v>
      </c>
      <c r="K9252">
        <v>466</v>
      </c>
      <c r="L9252">
        <v>466</v>
      </c>
      <c r="M9252">
        <v>0</v>
      </c>
      <c r="N9252">
        <v>450</v>
      </c>
      <c r="O9252" t="s">
        <v>23</v>
      </c>
      <c r="P9252" t="s">
        <v>25</v>
      </c>
      <c r="Q9252">
        <f ca="1">DATEDIF(Data[[#This Row],[Birthdate]],TODAY(),"Y")</f>
        <v>10</v>
      </c>
      <c r="R9252" t="str">
        <f ca="1">IF(Data[[#This Row],[Age]]&lt;=10,"3-10 Years",IF(Data[[#This Row],[Age]]&lt;=15,"11-15 Years",IF(Data[[#This Row],[Age]]&lt;=19,"16-19 Years", "20+ Years")))</f>
        <v>3-10 Years</v>
      </c>
    </row>
    <row r="9253" spans="1:18" x14ac:dyDescent="0.35">
      <c r="A9253" t="s">
        <v>670</v>
      </c>
      <c r="B9253" s="1">
        <v>45164</v>
      </c>
      <c r="C9253" t="s">
        <v>29</v>
      </c>
      <c r="D9253" t="s">
        <v>24</v>
      </c>
      <c r="E9253" t="s">
        <v>779</v>
      </c>
      <c r="F9253" t="s">
        <v>1194</v>
      </c>
      <c r="G9253" t="s">
        <v>21</v>
      </c>
      <c r="H9253" t="s">
        <v>5036</v>
      </c>
      <c r="I9253" s="1">
        <v>42065</v>
      </c>
      <c r="J9253" t="s">
        <v>671</v>
      </c>
      <c r="K9253">
        <v>466</v>
      </c>
      <c r="L9253">
        <v>466</v>
      </c>
      <c r="M9253">
        <v>0</v>
      </c>
      <c r="N9253">
        <v>450</v>
      </c>
      <c r="O9253" t="s">
        <v>23</v>
      </c>
      <c r="P9253" t="s">
        <v>152</v>
      </c>
      <c r="Q9253">
        <f ca="1">DATEDIF(Data[[#This Row],[Birthdate]],TODAY(),"Y")</f>
        <v>10</v>
      </c>
      <c r="R9253" t="str">
        <f ca="1">IF(Data[[#This Row],[Age]]&lt;=10,"3-10 Years",IF(Data[[#This Row],[Age]]&lt;=15,"11-15 Years",IF(Data[[#This Row],[Age]]&lt;=19,"16-19 Years", "20+ Years")))</f>
        <v>3-10 Years</v>
      </c>
    </row>
    <row r="9254" spans="1:18" x14ac:dyDescent="0.35">
      <c r="A9254" t="s">
        <v>548</v>
      </c>
      <c r="B9254" s="1">
        <v>45148</v>
      </c>
      <c r="C9254" t="s">
        <v>29</v>
      </c>
      <c r="D9254" t="s">
        <v>24</v>
      </c>
      <c r="E9254" t="s">
        <v>779</v>
      </c>
      <c r="F9254" t="s">
        <v>1194</v>
      </c>
      <c r="G9254" t="s">
        <v>105</v>
      </c>
      <c r="H9254" t="s">
        <v>5036</v>
      </c>
      <c r="I9254" s="1">
        <v>42231</v>
      </c>
      <c r="J9254" t="s">
        <v>549</v>
      </c>
      <c r="K9254">
        <v>413</v>
      </c>
      <c r="L9254">
        <v>413</v>
      </c>
      <c r="M9254">
        <v>0</v>
      </c>
      <c r="N9254">
        <v>399</v>
      </c>
      <c r="O9254" t="s">
        <v>23</v>
      </c>
      <c r="P9254" t="s">
        <v>25</v>
      </c>
      <c r="Q9254">
        <f ca="1">DATEDIF(Data[[#This Row],[Birthdate]],TODAY(),"Y")</f>
        <v>10</v>
      </c>
      <c r="R9254" t="str">
        <f ca="1">IF(Data[[#This Row],[Age]]&lt;=10,"3-10 Years",IF(Data[[#This Row],[Age]]&lt;=15,"11-15 Years",IF(Data[[#This Row],[Age]]&lt;=19,"16-19 Years", "20+ Years")))</f>
        <v>3-10 Years</v>
      </c>
    </row>
    <row r="9255" spans="1:18" x14ac:dyDescent="0.35">
      <c r="A9255" t="s">
        <v>1268</v>
      </c>
      <c r="B9255" s="1">
        <v>45141</v>
      </c>
      <c r="C9255" t="s">
        <v>29</v>
      </c>
      <c r="D9255" t="s">
        <v>24</v>
      </c>
      <c r="E9255" t="s">
        <v>779</v>
      </c>
      <c r="F9255" t="s">
        <v>1194</v>
      </c>
      <c r="G9255" t="s">
        <v>57</v>
      </c>
      <c r="H9255" t="s">
        <v>5036</v>
      </c>
      <c r="I9255" s="1">
        <v>42281</v>
      </c>
      <c r="J9255" t="s">
        <v>1269</v>
      </c>
      <c r="K9255">
        <v>413</v>
      </c>
      <c r="L9255">
        <v>413</v>
      </c>
      <c r="M9255">
        <v>0</v>
      </c>
      <c r="N9255">
        <v>399</v>
      </c>
      <c r="O9255" t="s">
        <v>23</v>
      </c>
      <c r="P9255" t="s">
        <v>25</v>
      </c>
      <c r="Q9255">
        <f ca="1">DATEDIF(Data[[#This Row],[Birthdate]],TODAY(),"Y")</f>
        <v>10</v>
      </c>
      <c r="R9255" t="str">
        <f ca="1">IF(Data[[#This Row],[Age]]&lt;=10,"3-10 Years",IF(Data[[#This Row],[Age]]&lt;=15,"11-15 Years",IF(Data[[#This Row],[Age]]&lt;=19,"16-19 Years", "20+ Years")))</f>
        <v>3-10 Years</v>
      </c>
    </row>
    <row r="9256" spans="1:18" x14ac:dyDescent="0.35">
      <c r="A9256" t="s">
        <v>1472</v>
      </c>
      <c r="B9256" s="1">
        <v>45140</v>
      </c>
      <c r="C9256" t="s">
        <v>29</v>
      </c>
      <c r="D9256" t="s">
        <v>24</v>
      </c>
      <c r="E9256" t="s">
        <v>779</v>
      </c>
      <c r="F9256" t="s">
        <v>1194</v>
      </c>
      <c r="G9256" t="s">
        <v>50</v>
      </c>
      <c r="H9256" t="s">
        <v>5036</v>
      </c>
      <c r="I9256" s="1">
        <v>42057</v>
      </c>
      <c r="J9256" t="s">
        <v>491</v>
      </c>
      <c r="K9256">
        <v>375</v>
      </c>
      <c r="L9256">
        <v>375</v>
      </c>
      <c r="M9256">
        <v>0</v>
      </c>
      <c r="N9256">
        <v>399</v>
      </c>
      <c r="O9256" t="s">
        <v>23</v>
      </c>
      <c r="P9256" t="s">
        <v>25</v>
      </c>
      <c r="Q9256">
        <f ca="1">DATEDIF(Data[[#This Row],[Birthdate]],TODAY(),"Y")</f>
        <v>10</v>
      </c>
      <c r="R9256" t="str">
        <f ca="1">IF(Data[[#This Row],[Age]]&lt;=10,"3-10 Years",IF(Data[[#This Row],[Age]]&lt;=15,"11-15 Years",IF(Data[[#This Row],[Age]]&lt;=19,"16-19 Years", "20+ Years")))</f>
        <v>3-10 Years</v>
      </c>
    </row>
    <row r="9257" spans="1:18" x14ac:dyDescent="0.35">
      <c r="A9257" t="s">
        <v>1473</v>
      </c>
      <c r="B9257" s="1">
        <v>45140</v>
      </c>
      <c r="C9257" t="s">
        <v>29</v>
      </c>
      <c r="D9257" t="s">
        <v>24</v>
      </c>
      <c r="E9257" t="s">
        <v>779</v>
      </c>
      <c r="F9257" t="s">
        <v>1194</v>
      </c>
      <c r="G9257" t="s">
        <v>57</v>
      </c>
      <c r="H9257" t="s">
        <v>5036</v>
      </c>
      <c r="I9257" s="1">
        <v>42248</v>
      </c>
      <c r="J9257" t="s">
        <v>1474</v>
      </c>
      <c r="K9257">
        <v>413</v>
      </c>
      <c r="L9257">
        <v>413</v>
      </c>
      <c r="M9257">
        <v>0</v>
      </c>
      <c r="N9257">
        <v>399</v>
      </c>
      <c r="O9257" t="s">
        <v>23</v>
      </c>
      <c r="P9257" t="s">
        <v>25</v>
      </c>
      <c r="Q9257">
        <f ca="1">DATEDIF(Data[[#This Row],[Birthdate]],TODAY(),"Y")</f>
        <v>10</v>
      </c>
      <c r="R9257" t="str">
        <f ca="1">IF(Data[[#This Row],[Age]]&lt;=10,"3-10 Years",IF(Data[[#This Row],[Age]]&lt;=15,"11-15 Years",IF(Data[[#This Row],[Age]]&lt;=19,"16-19 Years", "20+ Years")))</f>
        <v>3-10 Years</v>
      </c>
    </row>
    <row r="9258" spans="1:18" x14ac:dyDescent="0.35">
      <c r="A9258" t="s">
        <v>1274</v>
      </c>
      <c r="B9258" s="1">
        <v>45136</v>
      </c>
      <c r="C9258" t="s">
        <v>29</v>
      </c>
      <c r="D9258" t="s">
        <v>24</v>
      </c>
      <c r="E9258" t="s">
        <v>779</v>
      </c>
      <c r="F9258" t="s">
        <v>1194</v>
      </c>
      <c r="G9258" t="s">
        <v>57</v>
      </c>
      <c r="H9258" t="s">
        <v>5036</v>
      </c>
      <c r="I9258" s="1">
        <v>42050</v>
      </c>
      <c r="J9258" t="s">
        <v>1275</v>
      </c>
      <c r="K9258">
        <v>413</v>
      </c>
      <c r="L9258">
        <v>413</v>
      </c>
      <c r="M9258">
        <v>0</v>
      </c>
      <c r="N9258">
        <v>399</v>
      </c>
      <c r="O9258" t="s">
        <v>23</v>
      </c>
      <c r="P9258" t="s">
        <v>25</v>
      </c>
      <c r="Q9258">
        <f ca="1">DATEDIF(Data[[#This Row],[Birthdate]],TODAY(),"Y")</f>
        <v>10</v>
      </c>
      <c r="R9258" t="str">
        <f ca="1">IF(Data[[#This Row],[Age]]&lt;=10,"3-10 Years",IF(Data[[#This Row],[Age]]&lt;=15,"11-15 Years",IF(Data[[#This Row],[Age]]&lt;=19,"16-19 Years", "20+ Years")))</f>
        <v>3-10 Years</v>
      </c>
    </row>
    <row r="9259" spans="1:18" x14ac:dyDescent="0.35">
      <c r="A9259" t="s">
        <v>1479</v>
      </c>
      <c r="B9259" s="1">
        <v>45135</v>
      </c>
      <c r="C9259" t="s">
        <v>29</v>
      </c>
      <c r="D9259" t="s">
        <v>24</v>
      </c>
      <c r="E9259" t="s">
        <v>779</v>
      </c>
      <c r="F9259" t="s">
        <v>1194</v>
      </c>
      <c r="G9259" t="s">
        <v>57</v>
      </c>
      <c r="H9259" t="s">
        <v>5036</v>
      </c>
      <c r="I9259" s="1">
        <v>42252</v>
      </c>
      <c r="J9259" t="s">
        <v>1480</v>
      </c>
      <c r="K9259">
        <v>413</v>
      </c>
      <c r="L9259">
        <v>413</v>
      </c>
      <c r="M9259">
        <v>0</v>
      </c>
      <c r="N9259">
        <v>399</v>
      </c>
      <c r="O9259" t="s">
        <v>23</v>
      </c>
      <c r="P9259" t="s">
        <v>25</v>
      </c>
      <c r="Q9259">
        <f ca="1">DATEDIF(Data[[#This Row],[Birthdate]],TODAY(),"Y")</f>
        <v>10</v>
      </c>
      <c r="R9259" t="str">
        <f ca="1">IF(Data[[#This Row],[Age]]&lt;=10,"3-10 Years",IF(Data[[#This Row],[Age]]&lt;=15,"11-15 Years",IF(Data[[#This Row],[Age]]&lt;=19,"16-19 Years", "20+ Years")))</f>
        <v>3-10 Years</v>
      </c>
    </row>
    <row r="9260" spans="1:18" x14ac:dyDescent="0.35">
      <c r="A9260" t="s">
        <v>1481</v>
      </c>
      <c r="B9260" s="1">
        <v>45135</v>
      </c>
      <c r="C9260" t="s">
        <v>29</v>
      </c>
      <c r="D9260" t="s">
        <v>24</v>
      </c>
      <c r="E9260" t="s">
        <v>779</v>
      </c>
      <c r="F9260" t="s">
        <v>1194</v>
      </c>
      <c r="G9260" t="s">
        <v>57</v>
      </c>
      <c r="H9260" t="s">
        <v>5036</v>
      </c>
      <c r="I9260" s="1">
        <v>42263</v>
      </c>
      <c r="J9260" t="s">
        <v>1482</v>
      </c>
      <c r="K9260">
        <v>413</v>
      </c>
      <c r="L9260">
        <v>413</v>
      </c>
      <c r="M9260">
        <v>0</v>
      </c>
      <c r="N9260">
        <v>399</v>
      </c>
      <c r="O9260" t="s">
        <v>23</v>
      </c>
      <c r="P9260" t="s">
        <v>25</v>
      </c>
      <c r="Q9260">
        <f ca="1">DATEDIF(Data[[#This Row],[Birthdate]],TODAY(),"Y")</f>
        <v>10</v>
      </c>
      <c r="R9260" t="str">
        <f ca="1">IF(Data[[#This Row],[Age]]&lt;=10,"3-10 Years",IF(Data[[#This Row],[Age]]&lt;=15,"11-15 Years",IF(Data[[#This Row],[Age]]&lt;=19,"16-19 Years", "20+ Years")))</f>
        <v>3-10 Years</v>
      </c>
    </row>
    <row r="9261" spans="1:18" x14ac:dyDescent="0.35">
      <c r="A9261" t="s">
        <v>1488</v>
      </c>
      <c r="B9261" s="1">
        <v>45174</v>
      </c>
      <c r="C9261" t="s">
        <v>150</v>
      </c>
      <c r="D9261" t="s">
        <v>24</v>
      </c>
      <c r="E9261" t="s">
        <v>779</v>
      </c>
      <c r="F9261" t="s">
        <v>1194</v>
      </c>
      <c r="G9261" t="s">
        <v>21</v>
      </c>
      <c r="H9261" t="s">
        <v>5036</v>
      </c>
      <c r="I9261" s="1">
        <v>42274</v>
      </c>
      <c r="J9261" t="s">
        <v>634</v>
      </c>
      <c r="K9261">
        <v>466</v>
      </c>
      <c r="L9261">
        <v>0</v>
      </c>
      <c r="M9261">
        <v>466</v>
      </c>
      <c r="N9261">
        <v>450</v>
      </c>
      <c r="O9261" t="s">
        <v>960</v>
      </c>
      <c r="P9261" t="s">
        <v>25</v>
      </c>
      <c r="Q9261">
        <f ca="1">DATEDIF(Data[[#This Row],[Birthdate]],TODAY(),"Y")</f>
        <v>10</v>
      </c>
      <c r="R9261" t="str">
        <f ca="1">IF(Data[[#This Row],[Age]]&lt;=10,"3-10 Years",IF(Data[[#This Row],[Age]]&lt;=15,"11-15 Years",IF(Data[[#This Row],[Age]]&lt;=19,"16-19 Years", "20+ Years")))</f>
        <v>3-10 Years</v>
      </c>
    </row>
    <row r="9262" spans="1:18" x14ac:dyDescent="0.35">
      <c r="A9262" t="s">
        <v>1489</v>
      </c>
      <c r="B9262" s="1">
        <v>45148</v>
      </c>
      <c r="C9262" t="s">
        <v>29</v>
      </c>
      <c r="D9262" t="s">
        <v>24</v>
      </c>
      <c r="E9262" t="s">
        <v>779</v>
      </c>
      <c r="F9262" t="s">
        <v>1194</v>
      </c>
      <c r="G9262" t="s">
        <v>57</v>
      </c>
      <c r="H9262" t="s">
        <v>5036</v>
      </c>
      <c r="I9262" s="1">
        <v>41980</v>
      </c>
      <c r="J9262" t="s">
        <v>1241</v>
      </c>
      <c r="K9262">
        <v>373</v>
      </c>
      <c r="L9262">
        <v>373</v>
      </c>
      <c r="M9262">
        <v>0</v>
      </c>
      <c r="N9262">
        <v>399</v>
      </c>
      <c r="O9262" t="s">
        <v>960</v>
      </c>
      <c r="P9262" t="s">
        <v>25</v>
      </c>
      <c r="Q9262">
        <f ca="1">DATEDIF(Data[[#This Row],[Birthdate]],TODAY(),"Y")</f>
        <v>10</v>
      </c>
      <c r="R9262" t="str">
        <f ca="1">IF(Data[[#This Row],[Age]]&lt;=10,"3-10 Years",IF(Data[[#This Row],[Age]]&lt;=15,"11-15 Years",IF(Data[[#This Row],[Age]]&lt;=19,"16-19 Years", "20+ Years")))</f>
        <v>3-10 Years</v>
      </c>
    </row>
    <row r="9263" spans="1:18" x14ac:dyDescent="0.35">
      <c r="A9263" t="s">
        <v>1491</v>
      </c>
      <c r="B9263" s="1">
        <v>45139</v>
      </c>
      <c r="C9263" t="s">
        <v>29</v>
      </c>
      <c r="D9263" t="s">
        <v>24</v>
      </c>
      <c r="E9263" t="s">
        <v>779</v>
      </c>
      <c r="F9263" t="s">
        <v>1194</v>
      </c>
      <c r="G9263" t="s">
        <v>105</v>
      </c>
      <c r="H9263" t="s">
        <v>5036</v>
      </c>
      <c r="I9263" s="1">
        <v>42018</v>
      </c>
      <c r="J9263" t="s">
        <v>1352</v>
      </c>
      <c r="K9263">
        <v>413</v>
      </c>
      <c r="L9263">
        <v>413</v>
      </c>
      <c r="M9263">
        <v>0</v>
      </c>
      <c r="N9263">
        <v>399</v>
      </c>
      <c r="O9263" t="s">
        <v>960</v>
      </c>
      <c r="P9263" t="s">
        <v>25</v>
      </c>
      <c r="Q9263">
        <f ca="1">DATEDIF(Data[[#This Row],[Birthdate]],TODAY(),"Y")</f>
        <v>10</v>
      </c>
      <c r="R9263" t="str">
        <f ca="1">IF(Data[[#This Row],[Age]]&lt;=10,"3-10 Years",IF(Data[[#This Row],[Age]]&lt;=15,"11-15 Years",IF(Data[[#This Row],[Age]]&lt;=19,"16-19 Years", "20+ Years")))</f>
        <v>3-10 Years</v>
      </c>
    </row>
    <row r="9264" spans="1:18" x14ac:dyDescent="0.35">
      <c r="A9264" t="s">
        <v>1492</v>
      </c>
      <c r="B9264" s="1">
        <v>45135</v>
      </c>
      <c r="C9264" t="s">
        <v>29</v>
      </c>
      <c r="D9264" t="s">
        <v>24</v>
      </c>
      <c r="E9264" t="s">
        <v>779</v>
      </c>
      <c r="F9264" t="s">
        <v>1194</v>
      </c>
      <c r="G9264" t="s">
        <v>189</v>
      </c>
      <c r="H9264" t="s">
        <v>5036</v>
      </c>
      <c r="I9264" s="1">
        <v>42121</v>
      </c>
      <c r="J9264" t="s">
        <v>1493</v>
      </c>
      <c r="K9264">
        <v>413</v>
      </c>
      <c r="L9264">
        <v>413</v>
      </c>
      <c r="M9264">
        <v>0</v>
      </c>
      <c r="N9264">
        <v>399</v>
      </c>
      <c r="O9264" t="s">
        <v>960</v>
      </c>
      <c r="P9264" t="s">
        <v>25</v>
      </c>
      <c r="Q9264">
        <f ca="1">DATEDIF(Data[[#This Row],[Birthdate]],TODAY(),"Y")</f>
        <v>10</v>
      </c>
      <c r="R9264" t="str">
        <f ca="1">IF(Data[[#This Row],[Age]]&lt;=10,"3-10 Years",IF(Data[[#This Row],[Age]]&lt;=15,"11-15 Years",IF(Data[[#This Row],[Age]]&lt;=19,"16-19 Years", "20+ Years")))</f>
        <v>3-10 Years</v>
      </c>
    </row>
    <row r="9265" spans="1:18" x14ac:dyDescent="0.35">
      <c r="A9265" t="s">
        <v>1520</v>
      </c>
      <c r="B9265" s="1">
        <v>45523</v>
      </c>
      <c r="C9265" t="s">
        <v>29</v>
      </c>
      <c r="D9265" t="s">
        <v>24</v>
      </c>
      <c r="E9265" t="s">
        <v>539</v>
      </c>
      <c r="F9265" t="s">
        <v>540</v>
      </c>
      <c r="G9265" t="s">
        <v>189</v>
      </c>
      <c r="H9265" t="s">
        <v>5036</v>
      </c>
      <c r="I9265" s="1">
        <v>42230</v>
      </c>
      <c r="J9265" t="s">
        <v>1521</v>
      </c>
      <c r="K9265">
        <v>459</v>
      </c>
      <c r="L9265">
        <v>459</v>
      </c>
      <c r="M9265">
        <v>0</v>
      </c>
      <c r="N9265">
        <v>459</v>
      </c>
      <c r="O9265" t="s">
        <v>23</v>
      </c>
      <c r="P9265" t="s">
        <v>25</v>
      </c>
      <c r="Q9265">
        <f ca="1">DATEDIF(Data[[#This Row],[Birthdate]],TODAY(),"Y")</f>
        <v>10</v>
      </c>
      <c r="R9265" t="str">
        <f ca="1">IF(Data[[#This Row],[Age]]&lt;=10,"3-10 Years",IF(Data[[#This Row],[Age]]&lt;=15,"11-15 Years",IF(Data[[#This Row],[Age]]&lt;=19,"16-19 Years", "20+ Years")))</f>
        <v>3-10 Years</v>
      </c>
    </row>
    <row r="9266" spans="1:18" x14ac:dyDescent="0.35">
      <c r="A9266" t="s">
        <v>1526</v>
      </c>
      <c r="B9266" s="1">
        <v>45512</v>
      </c>
      <c r="C9266" t="s">
        <v>29</v>
      </c>
      <c r="D9266" t="s">
        <v>24</v>
      </c>
      <c r="E9266" t="s">
        <v>539</v>
      </c>
      <c r="F9266" t="s">
        <v>540</v>
      </c>
      <c r="G9266" t="s">
        <v>47</v>
      </c>
      <c r="H9266" t="s">
        <v>5036</v>
      </c>
      <c r="I9266" s="1">
        <v>42200</v>
      </c>
      <c r="J9266" t="s">
        <v>1527</v>
      </c>
      <c r="K9266">
        <v>459</v>
      </c>
      <c r="L9266">
        <v>459</v>
      </c>
      <c r="M9266">
        <v>0</v>
      </c>
      <c r="N9266">
        <v>459</v>
      </c>
      <c r="O9266" t="s">
        <v>23</v>
      </c>
      <c r="P9266" t="s">
        <v>25</v>
      </c>
      <c r="Q9266">
        <f ca="1">DATEDIF(Data[[#This Row],[Birthdate]],TODAY(),"Y")</f>
        <v>10</v>
      </c>
      <c r="R9266" t="str">
        <f ca="1">IF(Data[[#This Row],[Age]]&lt;=10,"3-10 Years",IF(Data[[#This Row],[Age]]&lt;=15,"11-15 Years",IF(Data[[#This Row],[Age]]&lt;=19,"16-19 Years", "20+ Years")))</f>
        <v>3-10 Years</v>
      </c>
    </row>
    <row r="9267" spans="1:18" x14ac:dyDescent="0.35">
      <c r="A9267" t="s">
        <v>1528</v>
      </c>
      <c r="B9267" s="1">
        <v>45511</v>
      </c>
      <c r="C9267" t="s">
        <v>29</v>
      </c>
      <c r="D9267" t="s">
        <v>24</v>
      </c>
      <c r="E9267" t="s">
        <v>539</v>
      </c>
      <c r="F9267" t="s">
        <v>540</v>
      </c>
      <c r="G9267" t="s">
        <v>47</v>
      </c>
      <c r="H9267" t="s">
        <v>5036</v>
      </c>
      <c r="I9267" s="1">
        <v>42079</v>
      </c>
      <c r="J9267" t="s">
        <v>1529</v>
      </c>
      <c r="K9267">
        <v>459</v>
      </c>
      <c r="L9267">
        <v>459</v>
      </c>
      <c r="M9267">
        <v>0</v>
      </c>
      <c r="N9267">
        <v>459</v>
      </c>
      <c r="O9267" t="s">
        <v>23</v>
      </c>
      <c r="P9267" t="s">
        <v>25</v>
      </c>
      <c r="Q9267">
        <f ca="1">DATEDIF(Data[[#This Row],[Birthdate]],TODAY(),"Y")</f>
        <v>10</v>
      </c>
      <c r="R9267" t="str">
        <f ca="1">IF(Data[[#This Row],[Age]]&lt;=10,"3-10 Years",IF(Data[[#This Row],[Age]]&lt;=15,"11-15 Years",IF(Data[[#This Row],[Age]]&lt;=19,"16-19 Years", "20+ Years")))</f>
        <v>3-10 Years</v>
      </c>
    </row>
    <row r="9268" spans="1:18" x14ac:dyDescent="0.35">
      <c r="A9268" t="s">
        <v>1532</v>
      </c>
      <c r="B9268" s="1">
        <v>45504</v>
      </c>
      <c r="C9268" t="s">
        <v>29</v>
      </c>
      <c r="D9268" t="s">
        <v>24</v>
      </c>
      <c r="E9268" t="s">
        <v>539</v>
      </c>
      <c r="F9268" t="s">
        <v>540</v>
      </c>
      <c r="G9268" t="s">
        <v>105</v>
      </c>
      <c r="H9268" t="s">
        <v>5036</v>
      </c>
      <c r="I9268" s="1">
        <v>42252</v>
      </c>
      <c r="J9268" t="s">
        <v>1533</v>
      </c>
      <c r="K9268">
        <v>459</v>
      </c>
      <c r="L9268">
        <v>459</v>
      </c>
      <c r="M9268">
        <v>0</v>
      </c>
      <c r="N9268">
        <v>459</v>
      </c>
      <c r="O9268" t="s">
        <v>23</v>
      </c>
      <c r="P9268" t="s">
        <v>25</v>
      </c>
      <c r="Q9268">
        <f ca="1">DATEDIF(Data[[#This Row],[Birthdate]],TODAY(),"Y")</f>
        <v>10</v>
      </c>
      <c r="R9268" t="str">
        <f ca="1">IF(Data[[#This Row],[Age]]&lt;=10,"3-10 Years",IF(Data[[#This Row],[Age]]&lt;=15,"11-15 Years",IF(Data[[#This Row],[Age]]&lt;=19,"16-19 Years", "20+ Years")))</f>
        <v>3-10 Years</v>
      </c>
    </row>
    <row r="9269" spans="1:18" x14ac:dyDescent="0.35">
      <c r="A9269" t="s">
        <v>1536</v>
      </c>
      <c r="B9269" s="1">
        <v>45502</v>
      </c>
      <c r="C9269" t="s">
        <v>29</v>
      </c>
      <c r="D9269" t="s">
        <v>24</v>
      </c>
      <c r="E9269" t="s">
        <v>539</v>
      </c>
      <c r="F9269" t="s">
        <v>540</v>
      </c>
      <c r="G9269" t="s">
        <v>105</v>
      </c>
      <c r="H9269" t="s">
        <v>5036</v>
      </c>
      <c r="I9269" s="1">
        <v>42331</v>
      </c>
      <c r="J9269" t="s">
        <v>1537</v>
      </c>
      <c r="K9269">
        <v>459</v>
      </c>
      <c r="L9269">
        <v>459</v>
      </c>
      <c r="M9269">
        <v>0</v>
      </c>
      <c r="N9269">
        <v>459</v>
      </c>
      <c r="O9269" t="s">
        <v>23</v>
      </c>
      <c r="P9269" t="s">
        <v>25</v>
      </c>
      <c r="Q9269">
        <f ca="1">DATEDIF(Data[[#This Row],[Birthdate]],TODAY(),"Y")</f>
        <v>10</v>
      </c>
      <c r="R9269" t="str">
        <f ca="1">IF(Data[[#This Row],[Age]]&lt;=10,"3-10 Years",IF(Data[[#This Row],[Age]]&lt;=15,"11-15 Years",IF(Data[[#This Row],[Age]]&lt;=19,"16-19 Years", "20+ Years")))</f>
        <v>3-10 Years</v>
      </c>
    </row>
    <row r="9270" spans="1:18" x14ac:dyDescent="0.35">
      <c r="A9270" t="s">
        <v>572</v>
      </c>
      <c r="B9270" s="1">
        <v>45473</v>
      </c>
      <c r="C9270" t="s">
        <v>29</v>
      </c>
      <c r="D9270" t="s">
        <v>24</v>
      </c>
      <c r="E9270" t="s">
        <v>539</v>
      </c>
      <c r="F9270" t="s">
        <v>540</v>
      </c>
      <c r="G9270" t="s">
        <v>57</v>
      </c>
      <c r="H9270" t="s">
        <v>5036</v>
      </c>
      <c r="I9270" s="1">
        <v>42066</v>
      </c>
      <c r="J9270" t="s">
        <v>573</v>
      </c>
      <c r="K9270">
        <v>405</v>
      </c>
      <c r="L9270">
        <v>405</v>
      </c>
      <c r="M9270">
        <v>0</v>
      </c>
      <c r="N9270">
        <v>405</v>
      </c>
      <c r="O9270" t="s">
        <v>23</v>
      </c>
      <c r="P9270" t="s">
        <v>25</v>
      </c>
      <c r="Q9270">
        <f ca="1">DATEDIF(Data[[#This Row],[Birthdate]],TODAY(),"Y")</f>
        <v>10</v>
      </c>
      <c r="R9270" t="str">
        <f ca="1">IF(Data[[#This Row],[Age]]&lt;=10,"3-10 Years",IF(Data[[#This Row],[Age]]&lt;=15,"11-15 Years",IF(Data[[#This Row],[Age]]&lt;=19,"16-19 Years", "20+ Years")))</f>
        <v>3-10 Years</v>
      </c>
    </row>
    <row r="9271" spans="1:18" x14ac:dyDescent="0.35">
      <c r="A9271" t="s">
        <v>1410</v>
      </c>
      <c r="B9271" s="1">
        <v>45473</v>
      </c>
      <c r="C9271" t="s">
        <v>29</v>
      </c>
      <c r="D9271" t="s">
        <v>24</v>
      </c>
      <c r="E9271" t="s">
        <v>539</v>
      </c>
      <c r="F9271" t="s">
        <v>540</v>
      </c>
      <c r="G9271" t="s">
        <v>189</v>
      </c>
      <c r="H9271" t="s">
        <v>5036</v>
      </c>
      <c r="I9271" s="1">
        <v>42002</v>
      </c>
      <c r="J9271" t="s">
        <v>1411</v>
      </c>
      <c r="K9271">
        <v>405</v>
      </c>
      <c r="L9271">
        <v>405</v>
      </c>
      <c r="M9271">
        <v>0</v>
      </c>
      <c r="N9271">
        <v>405</v>
      </c>
      <c r="O9271" t="s">
        <v>23</v>
      </c>
      <c r="P9271" t="s">
        <v>25</v>
      </c>
      <c r="Q9271">
        <f ca="1">DATEDIF(Data[[#This Row],[Birthdate]],TODAY(),"Y")</f>
        <v>10</v>
      </c>
      <c r="R9271" t="str">
        <f ca="1">IF(Data[[#This Row],[Age]]&lt;=10,"3-10 Years",IF(Data[[#This Row],[Age]]&lt;=15,"11-15 Years",IF(Data[[#This Row],[Age]]&lt;=19,"16-19 Years", "20+ Years")))</f>
        <v>3-10 Years</v>
      </c>
    </row>
    <row r="9272" spans="1:18" x14ac:dyDescent="0.35">
      <c r="A9272" t="s">
        <v>1431</v>
      </c>
      <c r="B9272" s="1">
        <v>45473</v>
      </c>
      <c r="C9272" t="s">
        <v>29</v>
      </c>
      <c r="D9272" t="s">
        <v>24</v>
      </c>
      <c r="E9272" t="s">
        <v>539</v>
      </c>
      <c r="F9272" t="s">
        <v>540</v>
      </c>
      <c r="G9272" t="s">
        <v>57</v>
      </c>
      <c r="H9272" t="s">
        <v>5036</v>
      </c>
      <c r="I9272" s="1">
        <v>42103</v>
      </c>
      <c r="J9272" t="s">
        <v>1432</v>
      </c>
      <c r="K9272">
        <v>405</v>
      </c>
      <c r="L9272">
        <v>405</v>
      </c>
      <c r="M9272">
        <v>0</v>
      </c>
      <c r="N9272">
        <v>405</v>
      </c>
      <c r="O9272" t="s">
        <v>23</v>
      </c>
      <c r="P9272" t="s">
        <v>25</v>
      </c>
      <c r="Q9272">
        <f ca="1">DATEDIF(Data[[#This Row],[Birthdate]],TODAY(),"Y")</f>
        <v>10</v>
      </c>
      <c r="R9272" t="str">
        <f ca="1">IF(Data[[#This Row],[Age]]&lt;=10,"3-10 Years",IF(Data[[#This Row],[Age]]&lt;=15,"11-15 Years",IF(Data[[#This Row],[Age]]&lt;=19,"16-19 Years", "20+ Years")))</f>
        <v>3-10 Years</v>
      </c>
    </row>
    <row r="9273" spans="1:18" x14ac:dyDescent="0.35">
      <c r="A9273" t="s">
        <v>1546</v>
      </c>
      <c r="B9273" s="1">
        <v>45455</v>
      </c>
      <c r="C9273" t="s">
        <v>29</v>
      </c>
      <c r="D9273" t="s">
        <v>24</v>
      </c>
      <c r="E9273" t="s">
        <v>539</v>
      </c>
      <c r="F9273" t="s">
        <v>540</v>
      </c>
      <c r="G9273" t="s">
        <v>105</v>
      </c>
      <c r="H9273" t="s">
        <v>5036</v>
      </c>
      <c r="I9273" s="1">
        <v>42310</v>
      </c>
      <c r="J9273" t="s">
        <v>1547</v>
      </c>
      <c r="K9273">
        <v>405</v>
      </c>
      <c r="L9273">
        <v>405</v>
      </c>
      <c r="M9273">
        <v>0</v>
      </c>
      <c r="N9273">
        <v>405</v>
      </c>
      <c r="O9273" t="s">
        <v>23</v>
      </c>
      <c r="P9273" t="s">
        <v>25</v>
      </c>
      <c r="Q9273">
        <f ca="1">DATEDIF(Data[[#This Row],[Birthdate]],TODAY(),"Y")</f>
        <v>10</v>
      </c>
      <c r="R9273" t="str">
        <f ca="1">IF(Data[[#This Row],[Age]]&lt;=10,"3-10 Years",IF(Data[[#This Row],[Age]]&lt;=15,"11-15 Years",IF(Data[[#This Row],[Age]]&lt;=19,"16-19 Years", "20+ Years")))</f>
        <v>3-10 Years</v>
      </c>
    </row>
    <row r="9274" spans="1:18" x14ac:dyDescent="0.35">
      <c r="A9274" t="s">
        <v>1548</v>
      </c>
      <c r="B9274" s="1">
        <v>45455</v>
      </c>
      <c r="C9274" t="s">
        <v>29</v>
      </c>
      <c r="D9274" t="s">
        <v>24</v>
      </c>
      <c r="E9274" t="s">
        <v>539</v>
      </c>
      <c r="F9274" t="s">
        <v>540</v>
      </c>
      <c r="G9274" t="s">
        <v>105</v>
      </c>
      <c r="H9274" t="s">
        <v>5036</v>
      </c>
      <c r="I9274" s="1">
        <v>42329</v>
      </c>
      <c r="J9274" t="s">
        <v>1549</v>
      </c>
      <c r="K9274">
        <v>405</v>
      </c>
      <c r="L9274">
        <v>405</v>
      </c>
      <c r="M9274">
        <v>0</v>
      </c>
      <c r="N9274">
        <v>405</v>
      </c>
      <c r="O9274" t="s">
        <v>23</v>
      </c>
      <c r="P9274" t="s">
        <v>25</v>
      </c>
      <c r="Q9274">
        <f ca="1">DATEDIF(Data[[#This Row],[Birthdate]],TODAY(),"Y")</f>
        <v>10</v>
      </c>
      <c r="R9274" t="str">
        <f ca="1">IF(Data[[#This Row],[Age]]&lt;=10,"3-10 Years",IF(Data[[#This Row],[Age]]&lt;=15,"11-15 Years",IF(Data[[#This Row],[Age]]&lt;=19,"16-19 Years", "20+ Years")))</f>
        <v>3-10 Years</v>
      </c>
    </row>
    <row r="9275" spans="1:18" x14ac:dyDescent="0.35">
      <c r="A9275" t="s">
        <v>1580</v>
      </c>
      <c r="B9275" s="1">
        <v>45536</v>
      </c>
      <c r="C9275" t="s">
        <v>29</v>
      </c>
      <c r="D9275" t="s">
        <v>24</v>
      </c>
      <c r="E9275" t="s">
        <v>779</v>
      </c>
      <c r="F9275" t="s">
        <v>780</v>
      </c>
      <c r="G9275" t="s">
        <v>50</v>
      </c>
      <c r="H9275" t="s">
        <v>5036</v>
      </c>
      <c r="I9275" s="1">
        <v>42131</v>
      </c>
      <c r="J9275" t="s">
        <v>1581</v>
      </c>
      <c r="K9275">
        <v>480</v>
      </c>
      <c r="L9275">
        <v>480</v>
      </c>
      <c r="M9275">
        <v>0</v>
      </c>
      <c r="N9275">
        <v>459</v>
      </c>
      <c r="O9275" t="s">
        <v>23</v>
      </c>
      <c r="P9275" t="s">
        <v>25</v>
      </c>
      <c r="Q9275">
        <f ca="1">DATEDIF(Data[[#This Row],[Birthdate]],TODAY(),"Y")</f>
        <v>10</v>
      </c>
      <c r="R9275" t="str">
        <f ca="1">IF(Data[[#This Row],[Age]]&lt;=10,"3-10 Years",IF(Data[[#This Row],[Age]]&lt;=15,"11-15 Years",IF(Data[[#This Row],[Age]]&lt;=19,"16-19 Years", "20+ Years")))</f>
        <v>3-10 Years</v>
      </c>
    </row>
    <row r="9276" spans="1:18" x14ac:dyDescent="0.35">
      <c r="A9276" t="s">
        <v>1583</v>
      </c>
      <c r="B9276" s="1">
        <v>45533</v>
      </c>
      <c r="C9276" t="s">
        <v>29</v>
      </c>
      <c r="D9276" t="s">
        <v>24</v>
      </c>
      <c r="E9276" t="s">
        <v>779</v>
      </c>
      <c r="F9276" t="s">
        <v>780</v>
      </c>
      <c r="G9276" t="s">
        <v>189</v>
      </c>
      <c r="H9276" t="s">
        <v>5036</v>
      </c>
      <c r="I9276" s="1">
        <v>42124</v>
      </c>
      <c r="J9276" t="s">
        <v>1149</v>
      </c>
      <c r="K9276">
        <v>480</v>
      </c>
      <c r="L9276">
        <v>480</v>
      </c>
      <c r="M9276">
        <v>0</v>
      </c>
      <c r="N9276">
        <v>459</v>
      </c>
      <c r="O9276" t="s">
        <v>960</v>
      </c>
      <c r="P9276" t="s">
        <v>152</v>
      </c>
      <c r="Q9276">
        <f ca="1">DATEDIF(Data[[#This Row],[Birthdate]],TODAY(),"Y")</f>
        <v>10</v>
      </c>
      <c r="R9276" t="str">
        <f ca="1">IF(Data[[#This Row],[Age]]&lt;=10,"3-10 Years",IF(Data[[#This Row],[Age]]&lt;=15,"11-15 Years",IF(Data[[#This Row],[Age]]&lt;=19,"16-19 Years", "20+ Years")))</f>
        <v>3-10 Years</v>
      </c>
    </row>
    <row r="9277" spans="1:18" x14ac:dyDescent="0.35">
      <c r="A9277" t="s">
        <v>1584</v>
      </c>
      <c r="B9277" s="1">
        <v>45533</v>
      </c>
      <c r="C9277" t="s">
        <v>29</v>
      </c>
      <c r="D9277" t="s">
        <v>24</v>
      </c>
      <c r="E9277" t="s">
        <v>779</v>
      </c>
      <c r="F9277" t="s">
        <v>780</v>
      </c>
      <c r="G9277" t="s">
        <v>1585</v>
      </c>
      <c r="H9277" t="s">
        <v>1083</v>
      </c>
      <c r="I9277" s="1">
        <v>42142</v>
      </c>
      <c r="J9277" t="s">
        <v>1586</v>
      </c>
      <c r="K9277">
        <v>0</v>
      </c>
      <c r="L9277">
        <v>0</v>
      </c>
      <c r="M9277">
        <v>0</v>
      </c>
      <c r="N9277">
        <v>459</v>
      </c>
      <c r="O9277" t="s">
        <v>23</v>
      </c>
      <c r="P9277" t="s">
        <v>25</v>
      </c>
      <c r="Q9277">
        <f ca="1">DATEDIF(Data[[#This Row],[Birthdate]],TODAY(),"Y")</f>
        <v>10</v>
      </c>
      <c r="R9277" t="str">
        <f ca="1">IF(Data[[#This Row],[Age]]&lt;=10,"3-10 Years",IF(Data[[#This Row],[Age]]&lt;=15,"11-15 Years",IF(Data[[#This Row],[Age]]&lt;=19,"16-19 Years", "20+ Years")))</f>
        <v>3-10 Years</v>
      </c>
    </row>
    <row r="9278" spans="1:18" x14ac:dyDescent="0.35">
      <c r="A9278" t="s">
        <v>1591</v>
      </c>
      <c r="B9278" s="1">
        <v>45523</v>
      </c>
      <c r="C9278" t="s">
        <v>29</v>
      </c>
      <c r="D9278" t="s">
        <v>24</v>
      </c>
      <c r="E9278" t="s">
        <v>779</v>
      </c>
      <c r="F9278" t="s">
        <v>780</v>
      </c>
      <c r="G9278" t="s">
        <v>57</v>
      </c>
      <c r="H9278" t="s">
        <v>5036</v>
      </c>
      <c r="I9278" s="1">
        <v>42091</v>
      </c>
      <c r="J9278" t="s">
        <v>1592</v>
      </c>
      <c r="K9278">
        <v>480</v>
      </c>
      <c r="L9278">
        <v>480</v>
      </c>
      <c r="M9278">
        <v>0</v>
      </c>
      <c r="N9278">
        <v>459</v>
      </c>
      <c r="O9278" t="s">
        <v>23</v>
      </c>
      <c r="P9278" t="s">
        <v>25</v>
      </c>
      <c r="Q9278">
        <f ca="1">DATEDIF(Data[[#This Row],[Birthdate]],TODAY(),"Y")</f>
        <v>10</v>
      </c>
      <c r="R9278" t="str">
        <f ca="1">IF(Data[[#This Row],[Age]]&lt;=10,"3-10 Years",IF(Data[[#This Row],[Age]]&lt;=15,"11-15 Years",IF(Data[[#This Row],[Age]]&lt;=19,"16-19 Years", "20+ Years")))</f>
        <v>3-10 Years</v>
      </c>
    </row>
    <row r="9279" spans="1:18" x14ac:dyDescent="0.35">
      <c r="A9279" t="s">
        <v>1274</v>
      </c>
      <c r="B9279" s="1">
        <v>45509</v>
      </c>
      <c r="C9279" t="s">
        <v>29</v>
      </c>
      <c r="D9279" t="s">
        <v>24</v>
      </c>
      <c r="E9279" t="s">
        <v>779</v>
      </c>
      <c r="F9279" t="s">
        <v>780</v>
      </c>
      <c r="G9279" t="s">
        <v>57</v>
      </c>
      <c r="H9279" t="s">
        <v>5036</v>
      </c>
      <c r="I9279" s="1">
        <v>42050</v>
      </c>
      <c r="J9279" t="s">
        <v>1275</v>
      </c>
      <c r="K9279">
        <v>480</v>
      </c>
      <c r="L9279">
        <v>480</v>
      </c>
      <c r="M9279">
        <v>0</v>
      </c>
      <c r="N9279">
        <v>459</v>
      </c>
      <c r="O9279" t="s">
        <v>23</v>
      </c>
      <c r="P9279" t="s">
        <v>25</v>
      </c>
      <c r="Q9279">
        <f ca="1">DATEDIF(Data[[#This Row],[Birthdate]],TODAY(),"Y")</f>
        <v>10</v>
      </c>
      <c r="R9279" t="str">
        <f ca="1">IF(Data[[#This Row],[Age]]&lt;=10,"3-10 Years",IF(Data[[#This Row],[Age]]&lt;=15,"11-15 Years",IF(Data[[#This Row],[Age]]&lt;=19,"16-19 Years", "20+ Years")))</f>
        <v>3-10 Years</v>
      </c>
    </row>
    <row r="9280" spans="1:18" x14ac:dyDescent="0.35">
      <c r="A9280" t="s">
        <v>1646</v>
      </c>
      <c r="B9280" s="1">
        <v>45600</v>
      </c>
      <c r="C9280" t="s">
        <v>29</v>
      </c>
      <c r="D9280" t="s">
        <v>24</v>
      </c>
      <c r="E9280" t="s">
        <v>566</v>
      </c>
      <c r="F9280" t="s">
        <v>958</v>
      </c>
      <c r="G9280" t="s">
        <v>189</v>
      </c>
      <c r="H9280" t="s">
        <v>5036</v>
      </c>
      <c r="I9280" s="1">
        <v>41997</v>
      </c>
      <c r="J9280" t="s">
        <v>1647</v>
      </c>
      <c r="K9280">
        <v>157</v>
      </c>
      <c r="L9280">
        <v>157</v>
      </c>
      <c r="M9280">
        <v>0</v>
      </c>
      <c r="N9280">
        <v>150</v>
      </c>
      <c r="O9280" t="s">
        <v>23</v>
      </c>
      <c r="P9280" t="s">
        <v>25</v>
      </c>
      <c r="Q9280">
        <f ca="1">DATEDIF(Data[[#This Row],[Birthdate]],TODAY(),"Y")</f>
        <v>10</v>
      </c>
      <c r="R9280" t="str">
        <f ca="1">IF(Data[[#This Row],[Age]]&lt;=10,"3-10 Years",IF(Data[[#This Row],[Age]]&lt;=15,"11-15 Years",IF(Data[[#This Row],[Age]]&lt;=19,"16-19 Years", "20+ Years")))</f>
        <v>3-10 Years</v>
      </c>
    </row>
    <row r="9281" spans="1:18" x14ac:dyDescent="0.35">
      <c r="A9281" t="s">
        <v>1652</v>
      </c>
      <c r="B9281" s="1">
        <v>45598</v>
      </c>
      <c r="C9281" t="s">
        <v>29</v>
      </c>
      <c r="D9281" t="s">
        <v>24</v>
      </c>
      <c r="E9281" t="s">
        <v>566</v>
      </c>
      <c r="F9281" t="s">
        <v>958</v>
      </c>
      <c r="G9281" t="s">
        <v>189</v>
      </c>
      <c r="H9281" t="s">
        <v>5036</v>
      </c>
      <c r="I9281" s="1">
        <v>42282</v>
      </c>
      <c r="J9281" t="s">
        <v>1653</v>
      </c>
      <c r="K9281">
        <v>157</v>
      </c>
      <c r="L9281">
        <v>157</v>
      </c>
      <c r="M9281">
        <v>0</v>
      </c>
      <c r="N9281">
        <v>150</v>
      </c>
      <c r="O9281" t="s">
        <v>23</v>
      </c>
      <c r="P9281" t="s">
        <v>25</v>
      </c>
      <c r="Q9281">
        <f ca="1">DATEDIF(Data[[#This Row],[Birthdate]],TODAY(),"Y")</f>
        <v>10</v>
      </c>
      <c r="R9281" t="str">
        <f ca="1">IF(Data[[#This Row],[Age]]&lt;=10,"3-10 Years",IF(Data[[#This Row],[Age]]&lt;=15,"11-15 Years",IF(Data[[#This Row],[Age]]&lt;=19,"16-19 Years", "20+ Years")))</f>
        <v>3-10 Years</v>
      </c>
    </row>
    <row r="9282" spans="1:18" x14ac:dyDescent="0.35">
      <c r="A9282" t="s">
        <v>1657</v>
      </c>
      <c r="B9282" s="1">
        <v>45567</v>
      </c>
      <c r="C9282" t="s">
        <v>29</v>
      </c>
      <c r="D9282" t="s">
        <v>24</v>
      </c>
      <c r="E9282" t="s">
        <v>566</v>
      </c>
      <c r="F9282" t="s">
        <v>958</v>
      </c>
      <c r="G9282" t="s">
        <v>50</v>
      </c>
      <c r="H9282" t="s">
        <v>5036</v>
      </c>
      <c r="I9282" s="1">
        <v>42290</v>
      </c>
      <c r="J9282" t="s">
        <v>1658</v>
      </c>
      <c r="K9282">
        <v>157</v>
      </c>
      <c r="L9282">
        <v>157</v>
      </c>
      <c r="M9282">
        <v>0</v>
      </c>
      <c r="N9282">
        <v>150</v>
      </c>
      <c r="O9282" t="s">
        <v>23</v>
      </c>
      <c r="P9282" t="s">
        <v>152</v>
      </c>
      <c r="Q9282">
        <f ca="1">DATEDIF(Data[[#This Row],[Birthdate]],TODAY(),"Y")</f>
        <v>10</v>
      </c>
      <c r="R9282" t="str">
        <f ca="1">IF(Data[[#This Row],[Age]]&lt;=10,"3-10 Years",IF(Data[[#This Row],[Age]]&lt;=15,"11-15 Years",IF(Data[[#This Row],[Age]]&lt;=19,"16-19 Years", "20+ Years")))</f>
        <v>3-10 Years</v>
      </c>
    </row>
    <row r="9283" spans="1:18" x14ac:dyDescent="0.35">
      <c r="A9283" t="s">
        <v>1433</v>
      </c>
      <c r="B9283" s="1">
        <v>45564</v>
      </c>
      <c r="C9283" t="s">
        <v>29</v>
      </c>
      <c r="D9283" t="s">
        <v>24</v>
      </c>
      <c r="E9283" t="s">
        <v>566</v>
      </c>
      <c r="F9283" t="s">
        <v>958</v>
      </c>
      <c r="G9283" t="s">
        <v>21</v>
      </c>
      <c r="H9283" t="s">
        <v>5036</v>
      </c>
      <c r="I9283" s="1">
        <v>42255</v>
      </c>
      <c r="J9283" t="s">
        <v>909</v>
      </c>
      <c r="K9283">
        <v>157</v>
      </c>
      <c r="L9283">
        <v>157</v>
      </c>
      <c r="M9283">
        <v>0</v>
      </c>
      <c r="N9283">
        <v>150</v>
      </c>
      <c r="O9283" t="s">
        <v>23</v>
      </c>
      <c r="P9283" t="s">
        <v>25</v>
      </c>
      <c r="Q9283">
        <f ca="1">DATEDIF(Data[[#This Row],[Birthdate]],TODAY(),"Y")</f>
        <v>10</v>
      </c>
      <c r="R9283" t="str">
        <f ca="1">IF(Data[[#This Row],[Age]]&lt;=10,"3-10 Years",IF(Data[[#This Row],[Age]]&lt;=15,"11-15 Years",IF(Data[[#This Row],[Age]]&lt;=19,"16-19 Years", "20+ Years")))</f>
        <v>3-10 Years</v>
      </c>
    </row>
    <row r="9284" spans="1:18" x14ac:dyDescent="0.35">
      <c r="A9284" t="s">
        <v>1686</v>
      </c>
      <c r="B9284" s="1">
        <v>45545</v>
      </c>
      <c r="C9284" t="s">
        <v>29</v>
      </c>
      <c r="D9284" t="s">
        <v>24</v>
      </c>
      <c r="E9284" t="s">
        <v>779</v>
      </c>
      <c r="F9284" t="s">
        <v>1194</v>
      </c>
      <c r="G9284" t="s">
        <v>57</v>
      </c>
      <c r="H9284" t="s">
        <v>5036</v>
      </c>
      <c r="I9284" s="1">
        <v>42046</v>
      </c>
      <c r="J9284" t="s">
        <v>1687</v>
      </c>
      <c r="K9284">
        <v>480</v>
      </c>
      <c r="L9284">
        <v>480</v>
      </c>
      <c r="M9284">
        <v>0</v>
      </c>
      <c r="N9284">
        <v>459</v>
      </c>
      <c r="O9284" t="s">
        <v>960</v>
      </c>
      <c r="P9284" t="s">
        <v>25</v>
      </c>
      <c r="Q9284">
        <f ca="1">DATEDIF(Data[[#This Row],[Birthdate]],TODAY(),"Y")</f>
        <v>10</v>
      </c>
      <c r="R9284" t="str">
        <f ca="1">IF(Data[[#This Row],[Age]]&lt;=10,"3-10 Years",IF(Data[[#This Row],[Age]]&lt;=15,"11-15 Years",IF(Data[[#This Row],[Age]]&lt;=19,"16-19 Years", "20+ Years")))</f>
        <v>3-10 Years</v>
      </c>
    </row>
    <row r="9285" spans="1:18" x14ac:dyDescent="0.35">
      <c r="A9285" t="s">
        <v>1453</v>
      </c>
      <c r="B9285" s="1">
        <v>45522</v>
      </c>
      <c r="C9285" t="s">
        <v>303</v>
      </c>
      <c r="D9285" t="s">
        <v>24</v>
      </c>
      <c r="E9285" t="s">
        <v>779</v>
      </c>
      <c r="F9285" t="s">
        <v>1194</v>
      </c>
      <c r="G9285" t="s">
        <v>57</v>
      </c>
      <c r="H9285" t="s">
        <v>5036</v>
      </c>
      <c r="I9285" s="1">
        <v>42331</v>
      </c>
      <c r="J9285" t="s">
        <v>1454</v>
      </c>
      <c r="K9285">
        <v>480</v>
      </c>
      <c r="L9285">
        <v>480</v>
      </c>
      <c r="M9285">
        <v>0</v>
      </c>
      <c r="N9285">
        <v>459</v>
      </c>
      <c r="O9285" t="s">
        <v>23</v>
      </c>
      <c r="P9285" t="s">
        <v>25</v>
      </c>
      <c r="Q9285">
        <f ca="1">DATEDIF(Data[[#This Row],[Birthdate]],TODAY(),"Y")</f>
        <v>10</v>
      </c>
      <c r="R9285" t="str">
        <f ca="1">IF(Data[[#This Row],[Age]]&lt;=10,"3-10 Years",IF(Data[[#This Row],[Age]]&lt;=15,"11-15 Years",IF(Data[[#This Row],[Age]]&lt;=19,"16-19 Years", "20+ Years")))</f>
        <v>3-10 Years</v>
      </c>
    </row>
    <row r="9286" spans="1:18" x14ac:dyDescent="0.35">
      <c r="A9286" t="s">
        <v>1481</v>
      </c>
      <c r="B9286" s="1">
        <v>45498</v>
      </c>
      <c r="C9286" t="s">
        <v>303</v>
      </c>
      <c r="D9286" t="s">
        <v>24</v>
      </c>
      <c r="E9286" t="s">
        <v>779</v>
      </c>
      <c r="F9286" t="s">
        <v>1194</v>
      </c>
      <c r="G9286" t="s">
        <v>57</v>
      </c>
      <c r="H9286" t="s">
        <v>5036</v>
      </c>
      <c r="I9286" s="1">
        <v>42263</v>
      </c>
      <c r="J9286" t="s">
        <v>1482</v>
      </c>
      <c r="K9286">
        <v>480</v>
      </c>
      <c r="L9286">
        <v>480</v>
      </c>
      <c r="M9286">
        <v>0</v>
      </c>
      <c r="N9286">
        <v>459</v>
      </c>
      <c r="O9286" t="s">
        <v>23</v>
      </c>
      <c r="P9286" t="s">
        <v>25</v>
      </c>
      <c r="Q9286">
        <f ca="1">DATEDIF(Data[[#This Row],[Birthdate]],TODAY(),"Y")</f>
        <v>10</v>
      </c>
      <c r="R9286" t="str">
        <f ca="1">IF(Data[[#This Row],[Age]]&lt;=10,"3-10 Years",IF(Data[[#This Row],[Age]]&lt;=15,"11-15 Years",IF(Data[[#This Row],[Age]]&lt;=19,"16-19 Years", "20+ Years")))</f>
        <v>3-10 Years</v>
      </c>
    </row>
    <row r="9287" spans="1:18" x14ac:dyDescent="0.35">
      <c r="A9287" t="s">
        <v>1479</v>
      </c>
      <c r="B9287" s="1">
        <v>45497</v>
      </c>
      <c r="C9287" t="s">
        <v>29</v>
      </c>
      <c r="D9287" t="s">
        <v>24</v>
      </c>
      <c r="E9287" t="s">
        <v>779</v>
      </c>
      <c r="F9287" t="s">
        <v>1194</v>
      </c>
      <c r="G9287" t="s">
        <v>57</v>
      </c>
      <c r="H9287" t="s">
        <v>5036</v>
      </c>
      <c r="I9287" s="1">
        <v>42252</v>
      </c>
      <c r="J9287" t="s">
        <v>1480</v>
      </c>
      <c r="K9287">
        <v>480</v>
      </c>
      <c r="L9287">
        <v>480</v>
      </c>
      <c r="M9287">
        <v>0</v>
      </c>
      <c r="N9287">
        <v>459</v>
      </c>
      <c r="O9287" t="s">
        <v>23</v>
      </c>
      <c r="P9287" t="s">
        <v>25</v>
      </c>
      <c r="Q9287">
        <f ca="1">DATEDIF(Data[[#This Row],[Birthdate]],TODAY(),"Y")</f>
        <v>10</v>
      </c>
      <c r="R9287" t="str">
        <f ca="1">IF(Data[[#This Row],[Age]]&lt;=10,"3-10 Years",IF(Data[[#This Row],[Age]]&lt;=15,"11-15 Years",IF(Data[[#This Row],[Age]]&lt;=19,"16-19 Years", "20+ Years")))</f>
        <v>3-10 Years</v>
      </c>
    </row>
    <row r="9288" spans="1:18" x14ac:dyDescent="0.35">
      <c r="A9288" t="s">
        <v>1744</v>
      </c>
      <c r="B9288" s="1">
        <v>45474</v>
      </c>
      <c r="C9288" t="s">
        <v>29</v>
      </c>
      <c r="D9288" t="s">
        <v>24</v>
      </c>
      <c r="E9288" t="s">
        <v>779</v>
      </c>
      <c r="F9288" t="s">
        <v>1194</v>
      </c>
      <c r="G9288" t="s">
        <v>21</v>
      </c>
      <c r="H9288" t="s">
        <v>5036</v>
      </c>
      <c r="I9288" s="1">
        <v>42278</v>
      </c>
      <c r="J9288" t="s">
        <v>1745</v>
      </c>
      <c r="K9288">
        <v>480</v>
      </c>
      <c r="L9288">
        <v>480</v>
      </c>
      <c r="M9288">
        <v>0</v>
      </c>
      <c r="N9288">
        <v>459</v>
      </c>
      <c r="O9288" t="s">
        <v>23</v>
      </c>
      <c r="P9288" t="s">
        <v>25</v>
      </c>
      <c r="Q9288">
        <f ca="1">DATEDIF(Data[[#This Row],[Birthdate]],TODAY(),"Y")</f>
        <v>10</v>
      </c>
      <c r="R9288" t="str">
        <f ca="1">IF(Data[[#This Row],[Age]]&lt;=10,"3-10 Years",IF(Data[[#This Row],[Age]]&lt;=15,"11-15 Years",IF(Data[[#This Row],[Age]]&lt;=19,"16-19 Years", "20+ Years")))</f>
        <v>3-10 Years</v>
      </c>
    </row>
    <row r="9289" spans="1:18" x14ac:dyDescent="0.35">
      <c r="A9289" t="s">
        <v>1489</v>
      </c>
      <c r="B9289" s="1">
        <v>45470</v>
      </c>
      <c r="C9289" t="s">
        <v>29</v>
      </c>
      <c r="D9289" t="s">
        <v>24</v>
      </c>
      <c r="E9289" t="s">
        <v>779</v>
      </c>
      <c r="F9289" t="s">
        <v>1194</v>
      </c>
      <c r="G9289" t="s">
        <v>57</v>
      </c>
      <c r="H9289" t="s">
        <v>5036</v>
      </c>
      <c r="I9289" s="1">
        <v>41980</v>
      </c>
      <c r="J9289" t="s">
        <v>1241</v>
      </c>
      <c r="K9289">
        <v>423</v>
      </c>
      <c r="L9289">
        <v>423</v>
      </c>
      <c r="M9289">
        <v>0</v>
      </c>
      <c r="N9289">
        <v>405</v>
      </c>
      <c r="O9289" t="s">
        <v>960</v>
      </c>
      <c r="P9289" t="s">
        <v>25</v>
      </c>
      <c r="Q9289">
        <f ca="1">DATEDIF(Data[[#This Row],[Birthdate]],TODAY(),"Y")</f>
        <v>10</v>
      </c>
      <c r="R9289" t="str">
        <f ca="1">IF(Data[[#This Row],[Age]]&lt;=10,"3-10 Years",IF(Data[[#This Row],[Age]]&lt;=15,"11-15 Years",IF(Data[[#This Row],[Age]]&lt;=19,"16-19 Years", "20+ Years")))</f>
        <v>3-10 Years</v>
      </c>
    </row>
    <row r="9290" spans="1:18" x14ac:dyDescent="0.35">
      <c r="A9290" t="s">
        <v>1583</v>
      </c>
      <c r="B9290" s="1">
        <v>45460</v>
      </c>
      <c r="C9290" t="s">
        <v>29</v>
      </c>
      <c r="D9290" t="s">
        <v>24</v>
      </c>
      <c r="E9290" t="s">
        <v>779</v>
      </c>
      <c r="F9290" t="s">
        <v>1194</v>
      </c>
      <c r="G9290" t="s">
        <v>189</v>
      </c>
      <c r="H9290" t="s">
        <v>5036</v>
      </c>
      <c r="I9290" s="1">
        <v>42124</v>
      </c>
      <c r="J9290" t="s">
        <v>1149</v>
      </c>
      <c r="K9290">
        <v>423</v>
      </c>
      <c r="L9290">
        <v>423</v>
      </c>
      <c r="M9290">
        <v>0</v>
      </c>
      <c r="N9290">
        <v>405</v>
      </c>
      <c r="O9290" t="s">
        <v>960</v>
      </c>
      <c r="P9290" t="s">
        <v>152</v>
      </c>
      <c r="Q9290">
        <f ca="1">DATEDIF(Data[[#This Row],[Birthdate]],TODAY(),"Y")</f>
        <v>10</v>
      </c>
      <c r="R9290" t="str">
        <f ca="1">IF(Data[[#This Row],[Age]]&lt;=10,"3-10 Years",IF(Data[[#This Row],[Age]]&lt;=15,"11-15 Years",IF(Data[[#This Row],[Age]]&lt;=19,"16-19 Years", "20+ Years")))</f>
        <v>3-10 Years</v>
      </c>
    </row>
    <row r="9291" spans="1:18" x14ac:dyDescent="0.35">
      <c r="A9291" t="s">
        <v>1492</v>
      </c>
      <c r="B9291" s="1">
        <v>45455</v>
      </c>
      <c r="C9291" t="s">
        <v>29</v>
      </c>
      <c r="D9291" t="s">
        <v>24</v>
      </c>
      <c r="E9291" t="s">
        <v>779</v>
      </c>
      <c r="F9291" t="s">
        <v>1194</v>
      </c>
      <c r="G9291" t="s">
        <v>189</v>
      </c>
      <c r="H9291" t="s">
        <v>5036</v>
      </c>
      <c r="I9291" s="1">
        <v>42121</v>
      </c>
      <c r="J9291" t="s">
        <v>1493</v>
      </c>
      <c r="K9291">
        <v>423</v>
      </c>
      <c r="L9291">
        <v>423</v>
      </c>
      <c r="M9291">
        <v>0</v>
      </c>
      <c r="N9291">
        <v>405</v>
      </c>
      <c r="O9291" t="s">
        <v>960</v>
      </c>
      <c r="P9291" t="s">
        <v>25</v>
      </c>
      <c r="Q9291">
        <f ca="1">DATEDIF(Data[[#This Row],[Birthdate]],TODAY(),"Y")</f>
        <v>10</v>
      </c>
      <c r="R9291" t="str">
        <f ca="1">IF(Data[[#This Row],[Age]]&lt;=10,"3-10 Years",IF(Data[[#This Row],[Age]]&lt;=15,"11-15 Years",IF(Data[[#This Row],[Age]]&lt;=19,"16-19 Years", "20+ Years")))</f>
        <v>3-10 Years</v>
      </c>
    </row>
    <row r="9292" spans="1:18" x14ac:dyDescent="0.35">
      <c r="A9292" t="s">
        <v>1793</v>
      </c>
      <c r="B9292" s="1">
        <v>45928</v>
      </c>
      <c r="C9292" t="s">
        <v>29</v>
      </c>
      <c r="D9292" t="s">
        <v>24</v>
      </c>
      <c r="E9292" t="s">
        <v>779</v>
      </c>
      <c r="F9292" t="s">
        <v>780</v>
      </c>
      <c r="G9292" t="s">
        <v>47</v>
      </c>
      <c r="H9292" t="s">
        <v>5036</v>
      </c>
      <c r="I9292" s="1">
        <v>42074</v>
      </c>
      <c r="J9292" t="s">
        <v>1794</v>
      </c>
      <c r="K9292">
        <v>346</v>
      </c>
      <c r="L9292">
        <v>346</v>
      </c>
      <c r="M9292">
        <v>0</v>
      </c>
      <c r="N9292">
        <v>465</v>
      </c>
      <c r="O9292" t="s">
        <v>23</v>
      </c>
      <c r="P9292" t="s">
        <v>25</v>
      </c>
      <c r="Q9292">
        <f ca="1">DATEDIF(Data[[#This Row],[Birthdate]],TODAY(),"Y")</f>
        <v>10</v>
      </c>
      <c r="R9292" t="str">
        <f ca="1">IF(Data[[#This Row],[Age]]&lt;=10,"3-10 Years",IF(Data[[#This Row],[Age]]&lt;=15,"11-15 Years",IF(Data[[#This Row],[Age]]&lt;=19,"16-19 Years", "20+ Years")))</f>
        <v>3-10 Years</v>
      </c>
    </row>
    <row r="9293" spans="1:18" x14ac:dyDescent="0.35">
      <c r="A9293" t="s">
        <v>1798</v>
      </c>
      <c r="B9293" s="1">
        <v>45909</v>
      </c>
      <c r="C9293" t="s">
        <v>29</v>
      </c>
      <c r="D9293" t="s">
        <v>24</v>
      </c>
      <c r="E9293" t="s">
        <v>779</v>
      </c>
      <c r="F9293" t="s">
        <v>780</v>
      </c>
      <c r="G9293" t="s">
        <v>21</v>
      </c>
      <c r="H9293" t="s">
        <v>5036</v>
      </c>
      <c r="I9293" s="1">
        <v>42150</v>
      </c>
      <c r="J9293" t="s">
        <v>167</v>
      </c>
      <c r="K9293">
        <v>486</v>
      </c>
      <c r="L9293">
        <v>486</v>
      </c>
      <c r="M9293">
        <v>0</v>
      </c>
      <c r="N9293">
        <v>465</v>
      </c>
      <c r="O9293" t="s">
        <v>23</v>
      </c>
      <c r="P9293" t="s">
        <v>25</v>
      </c>
      <c r="Q9293">
        <f ca="1">DATEDIF(Data[[#This Row],[Birthdate]],TODAY(),"Y")</f>
        <v>10</v>
      </c>
      <c r="R9293" t="str">
        <f ca="1">IF(Data[[#This Row],[Age]]&lt;=10,"3-10 Years",IF(Data[[#This Row],[Age]]&lt;=15,"11-15 Years",IF(Data[[#This Row],[Age]]&lt;=19,"16-19 Years", "20+ Years")))</f>
        <v>3-10 Years</v>
      </c>
    </row>
    <row r="9294" spans="1:18" x14ac:dyDescent="0.35">
      <c r="A9294" t="s">
        <v>1813</v>
      </c>
      <c r="B9294" s="1">
        <v>45899</v>
      </c>
      <c r="C9294" t="s">
        <v>29</v>
      </c>
      <c r="D9294" t="s">
        <v>24</v>
      </c>
      <c r="E9294" t="s">
        <v>779</v>
      </c>
      <c r="F9294" t="s">
        <v>780</v>
      </c>
      <c r="G9294" t="s">
        <v>57</v>
      </c>
      <c r="H9294" t="s">
        <v>5036</v>
      </c>
      <c r="I9294" s="1">
        <v>42282</v>
      </c>
      <c r="J9294" t="s">
        <v>1814</v>
      </c>
      <c r="K9294">
        <v>486</v>
      </c>
      <c r="L9294">
        <v>486</v>
      </c>
      <c r="M9294">
        <v>0</v>
      </c>
      <c r="N9294">
        <v>465</v>
      </c>
      <c r="O9294" t="s">
        <v>23</v>
      </c>
      <c r="P9294" t="s">
        <v>25</v>
      </c>
      <c r="Q9294">
        <f ca="1">DATEDIF(Data[[#This Row],[Birthdate]],TODAY(),"Y")</f>
        <v>10</v>
      </c>
      <c r="R9294" t="str">
        <f ca="1">IF(Data[[#This Row],[Age]]&lt;=10,"3-10 Years",IF(Data[[#This Row],[Age]]&lt;=15,"11-15 Years",IF(Data[[#This Row],[Age]]&lt;=19,"16-19 Years", "20+ Years")))</f>
        <v>3-10 Years</v>
      </c>
    </row>
    <row r="9295" spans="1:18" x14ac:dyDescent="0.35">
      <c r="A9295" t="s">
        <v>1815</v>
      </c>
      <c r="B9295" s="1">
        <v>45898</v>
      </c>
      <c r="C9295" t="s">
        <v>29</v>
      </c>
      <c r="D9295" t="s">
        <v>24</v>
      </c>
      <c r="E9295" t="s">
        <v>779</v>
      </c>
      <c r="F9295" t="s">
        <v>780</v>
      </c>
      <c r="G9295" t="s">
        <v>50</v>
      </c>
      <c r="H9295" t="s">
        <v>5036</v>
      </c>
      <c r="I9295" s="1">
        <v>42087</v>
      </c>
      <c r="J9295" t="s">
        <v>1816</v>
      </c>
      <c r="K9295">
        <v>486</v>
      </c>
      <c r="L9295">
        <v>486</v>
      </c>
      <c r="M9295">
        <v>0</v>
      </c>
      <c r="N9295">
        <v>465</v>
      </c>
      <c r="O9295" t="s">
        <v>23</v>
      </c>
      <c r="P9295" t="s">
        <v>25</v>
      </c>
      <c r="Q9295">
        <f ca="1">DATEDIF(Data[[#This Row],[Birthdate]],TODAY(),"Y")</f>
        <v>10</v>
      </c>
      <c r="R9295" t="str">
        <f ca="1">IF(Data[[#This Row],[Age]]&lt;=10,"3-10 Years",IF(Data[[#This Row],[Age]]&lt;=15,"11-15 Years",IF(Data[[#This Row],[Age]]&lt;=19,"16-19 Years", "20+ Years")))</f>
        <v>3-10 Years</v>
      </c>
    </row>
    <row r="9296" spans="1:18" x14ac:dyDescent="0.35">
      <c r="A9296" t="s">
        <v>1819</v>
      </c>
      <c r="B9296" s="1">
        <v>45897</v>
      </c>
      <c r="C9296" t="s">
        <v>29</v>
      </c>
      <c r="D9296" t="s">
        <v>24</v>
      </c>
      <c r="E9296" t="s">
        <v>779</v>
      </c>
      <c r="F9296" t="s">
        <v>780</v>
      </c>
      <c r="G9296" t="s">
        <v>189</v>
      </c>
      <c r="H9296" t="s">
        <v>5036</v>
      </c>
      <c r="I9296" s="1">
        <v>42161</v>
      </c>
      <c r="J9296" t="s">
        <v>1820</v>
      </c>
      <c r="K9296">
        <v>486</v>
      </c>
      <c r="L9296">
        <v>486</v>
      </c>
      <c r="M9296">
        <v>0</v>
      </c>
      <c r="N9296">
        <v>465</v>
      </c>
      <c r="O9296" t="s">
        <v>23</v>
      </c>
      <c r="P9296" t="s">
        <v>25</v>
      </c>
      <c r="Q9296">
        <f ca="1">DATEDIF(Data[[#This Row],[Birthdate]],TODAY(),"Y")</f>
        <v>10</v>
      </c>
      <c r="R9296" t="str">
        <f ca="1">IF(Data[[#This Row],[Age]]&lt;=10,"3-10 Years",IF(Data[[#This Row],[Age]]&lt;=15,"11-15 Years",IF(Data[[#This Row],[Age]]&lt;=19,"16-19 Years", "20+ Years")))</f>
        <v>3-10 Years</v>
      </c>
    </row>
    <row r="9297" spans="1:18" x14ac:dyDescent="0.35">
      <c r="A9297" t="s">
        <v>1822</v>
      </c>
      <c r="B9297" s="1">
        <v>45891</v>
      </c>
      <c r="C9297" t="s">
        <v>29</v>
      </c>
      <c r="D9297" t="s">
        <v>24</v>
      </c>
      <c r="E9297" t="s">
        <v>779</v>
      </c>
      <c r="F9297" t="s">
        <v>780</v>
      </c>
      <c r="G9297" t="s">
        <v>74</v>
      </c>
      <c r="H9297" t="s">
        <v>1083</v>
      </c>
      <c r="I9297" s="1">
        <v>42160</v>
      </c>
      <c r="J9297" t="s">
        <v>1413</v>
      </c>
      <c r="K9297">
        <v>0</v>
      </c>
      <c r="L9297">
        <v>0</v>
      </c>
      <c r="M9297">
        <v>0</v>
      </c>
      <c r="N9297">
        <v>465</v>
      </c>
      <c r="O9297" t="s">
        <v>23</v>
      </c>
      <c r="P9297" t="s">
        <v>152</v>
      </c>
      <c r="Q9297">
        <f ca="1">DATEDIF(Data[[#This Row],[Birthdate]],TODAY(),"Y")</f>
        <v>10</v>
      </c>
      <c r="R9297" t="str">
        <f ca="1">IF(Data[[#This Row],[Age]]&lt;=10,"3-10 Years",IF(Data[[#This Row],[Age]]&lt;=15,"11-15 Years",IF(Data[[#This Row],[Age]]&lt;=19,"16-19 Years", "20+ Years")))</f>
        <v>3-10 Years</v>
      </c>
    </row>
    <row r="9298" spans="1:18" x14ac:dyDescent="0.35">
      <c r="A9298" t="s">
        <v>1823</v>
      </c>
      <c r="B9298" s="1">
        <v>45887</v>
      </c>
      <c r="C9298" t="s">
        <v>29</v>
      </c>
      <c r="D9298" t="s">
        <v>24</v>
      </c>
      <c r="E9298" t="s">
        <v>779</v>
      </c>
      <c r="F9298" t="s">
        <v>780</v>
      </c>
      <c r="G9298" t="s">
        <v>57</v>
      </c>
      <c r="H9298" t="s">
        <v>5036</v>
      </c>
      <c r="I9298" s="1">
        <v>42138</v>
      </c>
      <c r="J9298" t="s">
        <v>299</v>
      </c>
      <c r="K9298">
        <v>486</v>
      </c>
      <c r="L9298">
        <v>486</v>
      </c>
      <c r="M9298">
        <v>0</v>
      </c>
      <c r="N9298">
        <v>465</v>
      </c>
      <c r="O9298" t="s">
        <v>23</v>
      </c>
      <c r="P9298" t="s">
        <v>25</v>
      </c>
      <c r="Q9298">
        <f ca="1">DATEDIF(Data[[#This Row],[Birthdate]],TODAY(),"Y")</f>
        <v>10</v>
      </c>
      <c r="R9298" t="str">
        <f ca="1">IF(Data[[#This Row],[Age]]&lt;=10,"3-10 Years",IF(Data[[#This Row],[Age]]&lt;=15,"11-15 Years",IF(Data[[#This Row],[Age]]&lt;=19,"16-19 Years", "20+ Years")))</f>
        <v>3-10 Years</v>
      </c>
    </row>
    <row r="9299" spans="1:18" x14ac:dyDescent="0.35">
      <c r="A9299" t="s">
        <v>1827</v>
      </c>
      <c r="B9299" s="1">
        <v>45884</v>
      </c>
      <c r="C9299" t="s">
        <v>29</v>
      </c>
      <c r="D9299" t="s">
        <v>24</v>
      </c>
      <c r="E9299" t="s">
        <v>779</v>
      </c>
      <c r="F9299" t="s">
        <v>780</v>
      </c>
      <c r="G9299" t="s">
        <v>375</v>
      </c>
      <c r="H9299" t="s">
        <v>5036</v>
      </c>
      <c r="I9299" s="1">
        <v>42297</v>
      </c>
      <c r="J9299" t="s">
        <v>1828</v>
      </c>
      <c r="K9299">
        <v>486</v>
      </c>
      <c r="L9299">
        <v>486</v>
      </c>
      <c r="M9299">
        <v>0</v>
      </c>
      <c r="N9299">
        <v>465</v>
      </c>
      <c r="O9299" t="s">
        <v>23</v>
      </c>
      <c r="P9299" t="s">
        <v>25</v>
      </c>
      <c r="Q9299">
        <f ca="1">DATEDIF(Data[[#This Row],[Birthdate]],TODAY(),"Y")</f>
        <v>10</v>
      </c>
      <c r="R9299" t="str">
        <f ca="1">IF(Data[[#This Row],[Age]]&lt;=10,"3-10 Years",IF(Data[[#This Row],[Age]]&lt;=15,"11-15 Years",IF(Data[[#This Row],[Age]]&lt;=19,"16-19 Years", "20+ Years")))</f>
        <v>3-10 Years</v>
      </c>
    </row>
    <row r="9300" spans="1:18" x14ac:dyDescent="0.35">
      <c r="A9300" t="s">
        <v>1526</v>
      </c>
      <c r="B9300" s="1">
        <v>45869</v>
      </c>
      <c r="C9300" t="s">
        <v>29</v>
      </c>
      <c r="D9300" t="s">
        <v>24</v>
      </c>
      <c r="E9300" t="s">
        <v>779</v>
      </c>
      <c r="F9300" t="s">
        <v>780</v>
      </c>
      <c r="G9300" t="s">
        <v>47</v>
      </c>
      <c r="H9300" t="s">
        <v>5036</v>
      </c>
      <c r="I9300" s="1">
        <v>42200</v>
      </c>
      <c r="J9300" t="s">
        <v>1527</v>
      </c>
      <c r="K9300">
        <v>444</v>
      </c>
      <c r="L9300">
        <v>444</v>
      </c>
      <c r="M9300">
        <v>0</v>
      </c>
      <c r="N9300">
        <v>425</v>
      </c>
      <c r="O9300" t="s">
        <v>23</v>
      </c>
      <c r="P9300" t="s">
        <v>25</v>
      </c>
      <c r="Q9300">
        <f ca="1">DATEDIF(Data[[#This Row],[Birthdate]],TODAY(),"Y")</f>
        <v>10</v>
      </c>
      <c r="R9300" t="str">
        <f ca="1">IF(Data[[#This Row],[Age]]&lt;=10,"3-10 Years",IF(Data[[#This Row],[Age]]&lt;=15,"11-15 Years",IF(Data[[#This Row],[Age]]&lt;=19,"16-19 Years", "20+ Years")))</f>
        <v>3-10 Years</v>
      </c>
    </row>
    <row r="9301" spans="1:18" x14ac:dyDescent="0.35">
      <c r="A9301" t="s">
        <v>1833</v>
      </c>
      <c r="B9301" s="1">
        <v>45868</v>
      </c>
      <c r="C9301" t="s">
        <v>29</v>
      </c>
      <c r="D9301" t="s">
        <v>24</v>
      </c>
      <c r="E9301" t="s">
        <v>779</v>
      </c>
      <c r="F9301" t="s">
        <v>780</v>
      </c>
      <c r="G9301" t="s">
        <v>105</v>
      </c>
      <c r="H9301" t="s">
        <v>5036</v>
      </c>
      <c r="I9301" s="1">
        <v>42332</v>
      </c>
      <c r="J9301" t="s">
        <v>451</v>
      </c>
      <c r="K9301">
        <v>444</v>
      </c>
      <c r="L9301">
        <v>444</v>
      </c>
      <c r="M9301">
        <v>0</v>
      </c>
      <c r="N9301">
        <v>425</v>
      </c>
      <c r="O9301" t="s">
        <v>23</v>
      </c>
      <c r="P9301" t="s">
        <v>25</v>
      </c>
      <c r="Q9301">
        <f ca="1">DATEDIF(Data[[#This Row],[Birthdate]],TODAY(),"Y")</f>
        <v>10</v>
      </c>
      <c r="R9301" t="str">
        <f ca="1">IF(Data[[#This Row],[Age]]&lt;=10,"3-10 Years",IF(Data[[#This Row],[Age]]&lt;=15,"11-15 Years",IF(Data[[#This Row],[Age]]&lt;=19,"16-19 Years", "20+ Years")))</f>
        <v>3-10 Years</v>
      </c>
    </row>
    <row r="9302" spans="1:18" x14ac:dyDescent="0.35">
      <c r="A9302" t="s">
        <v>1528</v>
      </c>
      <c r="B9302" s="1">
        <v>45866</v>
      </c>
      <c r="C9302" t="s">
        <v>150</v>
      </c>
      <c r="D9302" t="s">
        <v>24</v>
      </c>
      <c r="E9302" t="s">
        <v>779</v>
      </c>
      <c r="F9302" t="s">
        <v>780</v>
      </c>
      <c r="G9302" t="s">
        <v>47</v>
      </c>
      <c r="H9302" t="s">
        <v>5036</v>
      </c>
      <c r="I9302" s="1">
        <v>42079</v>
      </c>
      <c r="J9302" t="s">
        <v>1529</v>
      </c>
      <c r="K9302">
        <v>444</v>
      </c>
      <c r="L9302">
        <v>444</v>
      </c>
      <c r="M9302">
        <v>0</v>
      </c>
      <c r="N9302">
        <v>425</v>
      </c>
      <c r="O9302" t="s">
        <v>23</v>
      </c>
      <c r="P9302" t="s">
        <v>25</v>
      </c>
      <c r="Q9302">
        <f ca="1">DATEDIF(Data[[#This Row],[Birthdate]],TODAY(),"Y")</f>
        <v>10</v>
      </c>
      <c r="R9302" t="str">
        <f ca="1">IF(Data[[#This Row],[Age]]&lt;=10,"3-10 Years",IF(Data[[#This Row],[Age]]&lt;=15,"11-15 Years",IF(Data[[#This Row],[Age]]&lt;=19,"16-19 Years", "20+ Years")))</f>
        <v>3-10 Years</v>
      </c>
    </row>
    <row r="9303" spans="1:18" x14ac:dyDescent="0.35">
      <c r="A9303" t="s">
        <v>1835</v>
      </c>
      <c r="B9303" s="1">
        <v>45864</v>
      </c>
      <c r="C9303" t="s">
        <v>17</v>
      </c>
      <c r="D9303" t="s">
        <v>24</v>
      </c>
      <c r="E9303" t="s">
        <v>779</v>
      </c>
      <c r="F9303" t="s">
        <v>780</v>
      </c>
      <c r="G9303" t="s">
        <v>105</v>
      </c>
      <c r="H9303" t="s">
        <v>5036</v>
      </c>
      <c r="I9303" s="1">
        <v>42257</v>
      </c>
      <c r="J9303" t="s">
        <v>1836</v>
      </c>
      <c r="K9303">
        <v>444</v>
      </c>
      <c r="L9303">
        <v>444</v>
      </c>
      <c r="M9303">
        <v>0</v>
      </c>
      <c r="N9303">
        <v>425</v>
      </c>
      <c r="O9303" t="s">
        <v>23</v>
      </c>
      <c r="P9303" t="s">
        <v>152</v>
      </c>
      <c r="Q9303">
        <f ca="1">DATEDIF(Data[[#This Row],[Birthdate]],TODAY(),"Y")</f>
        <v>10</v>
      </c>
      <c r="R9303" t="str">
        <f ca="1">IF(Data[[#This Row],[Age]]&lt;=10,"3-10 Years",IF(Data[[#This Row],[Age]]&lt;=15,"11-15 Years",IF(Data[[#This Row],[Age]]&lt;=19,"16-19 Years", "20+ Years")))</f>
        <v>3-10 Years</v>
      </c>
    </row>
    <row r="9304" spans="1:18" x14ac:dyDescent="0.35">
      <c r="A9304" t="s">
        <v>1837</v>
      </c>
      <c r="B9304" s="1">
        <v>45860</v>
      </c>
      <c r="C9304" t="s">
        <v>29</v>
      </c>
      <c r="D9304" t="s">
        <v>24</v>
      </c>
      <c r="E9304" t="s">
        <v>779</v>
      </c>
      <c r="F9304" t="s">
        <v>780</v>
      </c>
      <c r="G9304" t="s">
        <v>105</v>
      </c>
      <c r="H9304" t="s">
        <v>5036</v>
      </c>
      <c r="I9304" s="1">
        <v>42304</v>
      </c>
      <c r="J9304" t="s">
        <v>1727</v>
      </c>
      <c r="K9304">
        <v>444</v>
      </c>
      <c r="L9304">
        <v>444</v>
      </c>
      <c r="M9304">
        <v>0</v>
      </c>
      <c r="N9304">
        <v>425</v>
      </c>
      <c r="O9304" t="s">
        <v>23</v>
      </c>
      <c r="P9304" t="s">
        <v>25</v>
      </c>
      <c r="Q9304">
        <f ca="1">DATEDIF(Data[[#This Row],[Birthdate]],TODAY(),"Y")</f>
        <v>10</v>
      </c>
      <c r="R9304" t="str">
        <f ca="1">IF(Data[[#This Row],[Age]]&lt;=10,"3-10 Years",IF(Data[[#This Row],[Age]]&lt;=15,"11-15 Years",IF(Data[[#This Row],[Age]]&lt;=19,"16-19 Years", "20+ Years")))</f>
        <v>3-10 Years</v>
      </c>
    </row>
    <row r="9305" spans="1:18" x14ac:dyDescent="0.35">
      <c r="A9305" t="s">
        <v>1903</v>
      </c>
      <c r="B9305" s="1">
        <v>45930</v>
      </c>
      <c r="C9305" t="s">
        <v>29</v>
      </c>
      <c r="D9305" t="s">
        <v>24</v>
      </c>
      <c r="E9305" t="s">
        <v>566</v>
      </c>
      <c r="F9305" t="s">
        <v>958</v>
      </c>
      <c r="G9305" t="s">
        <v>105</v>
      </c>
      <c r="H9305" t="s">
        <v>5036</v>
      </c>
      <c r="I9305" s="1">
        <v>42142</v>
      </c>
      <c r="J9305" t="s">
        <v>273</v>
      </c>
      <c r="K9305">
        <v>127</v>
      </c>
      <c r="L9305">
        <v>127</v>
      </c>
      <c r="M9305">
        <v>0</v>
      </c>
      <c r="N9305">
        <v>150</v>
      </c>
      <c r="O9305" t="s">
        <v>23</v>
      </c>
      <c r="P9305" t="s">
        <v>152</v>
      </c>
      <c r="Q9305">
        <f ca="1">DATEDIF(Data[[#This Row],[Birthdate]],TODAY(),"Y")</f>
        <v>10</v>
      </c>
      <c r="R9305" t="str">
        <f ca="1">IF(Data[[#This Row],[Age]]&lt;=10,"3-10 Years",IF(Data[[#This Row],[Age]]&lt;=15,"11-15 Years",IF(Data[[#This Row],[Age]]&lt;=19,"16-19 Years", "20+ Years")))</f>
        <v>3-10 Years</v>
      </c>
    </row>
    <row r="9306" spans="1:18" x14ac:dyDescent="0.35">
      <c r="A9306" t="s">
        <v>1913</v>
      </c>
      <c r="B9306" s="1">
        <v>45928</v>
      </c>
      <c r="C9306" t="s">
        <v>29</v>
      </c>
      <c r="D9306" t="s">
        <v>24</v>
      </c>
      <c r="E9306" t="s">
        <v>566</v>
      </c>
      <c r="F9306" t="s">
        <v>958</v>
      </c>
      <c r="G9306" t="s">
        <v>30</v>
      </c>
      <c r="H9306" t="s">
        <v>5036</v>
      </c>
      <c r="I9306" s="1">
        <v>42131</v>
      </c>
      <c r="J9306" t="s">
        <v>1413</v>
      </c>
      <c r="K9306">
        <v>94</v>
      </c>
      <c r="L9306">
        <v>94</v>
      </c>
      <c r="M9306">
        <v>0</v>
      </c>
      <c r="N9306">
        <v>150</v>
      </c>
      <c r="O9306" t="s">
        <v>23</v>
      </c>
      <c r="P9306" t="s">
        <v>25</v>
      </c>
      <c r="Q9306">
        <f ca="1">DATEDIF(Data[[#This Row],[Birthdate]],TODAY(),"Y")</f>
        <v>10</v>
      </c>
      <c r="R9306" t="str">
        <f ca="1">IF(Data[[#This Row],[Age]]&lt;=10,"3-10 Years",IF(Data[[#This Row],[Age]]&lt;=15,"11-15 Years",IF(Data[[#This Row],[Age]]&lt;=19,"16-19 Years", "20+ Years")))</f>
        <v>3-10 Years</v>
      </c>
    </row>
    <row r="9307" spans="1:18" x14ac:dyDescent="0.35">
      <c r="A9307" t="s">
        <v>1920</v>
      </c>
      <c r="B9307" s="1">
        <v>45927</v>
      </c>
      <c r="C9307" t="s">
        <v>29</v>
      </c>
      <c r="D9307" t="s">
        <v>24</v>
      </c>
      <c r="E9307" t="s">
        <v>566</v>
      </c>
      <c r="F9307" t="s">
        <v>958</v>
      </c>
      <c r="G9307" t="s">
        <v>30</v>
      </c>
      <c r="H9307" t="s">
        <v>5036</v>
      </c>
      <c r="I9307" s="1">
        <v>41983</v>
      </c>
      <c r="J9307" t="s">
        <v>1921</v>
      </c>
      <c r="K9307">
        <v>94</v>
      </c>
      <c r="L9307">
        <v>94</v>
      </c>
      <c r="M9307">
        <v>0</v>
      </c>
      <c r="N9307">
        <v>150</v>
      </c>
      <c r="O9307" t="s">
        <v>23</v>
      </c>
      <c r="P9307" t="s">
        <v>25</v>
      </c>
      <c r="Q9307">
        <f ca="1">DATEDIF(Data[[#This Row],[Birthdate]],TODAY(),"Y")</f>
        <v>10</v>
      </c>
      <c r="R9307" t="str">
        <f ca="1">IF(Data[[#This Row],[Age]]&lt;=10,"3-10 Years",IF(Data[[#This Row],[Age]]&lt;=15,"11-15 Years",IF(Data[[#This Row],[Age]]&lt;=19,"16-19 Years", "20+ Years")))</f>
        <v>3-10 Years</v>
      </c>
    </row>
    <row r="9308" spans="1:18" x14ac:dyDescent="0.35">
      <c r="A9308" t="s">
        <v>1929</v>
      </c>
      <c r="B9308" s="1">
        <v>45922</v>
      </c>
      <c r="C9308" t="s">
        <v>29</v>
      </c>
      <c r="D9308" t="s">
        <v>24</v>
      </c>
      <c r="E9308" t="s">
        <v>566</v>
      </c>
      <c r="F9308" t="s">
        <v>958</v>
      </c>
      <c r="G9308" t="s">
        <v>30</v>
      </c>
      <c r="H9308" t="s">
        <v>5036</v>
      </c>
      <c r="I9308" s="1">
        <v>42309</v>
      </c>
      <c r="J9308" t="s">
        <v>1930</v>
      </c>
      <c r="K9308">
        <v>157</v>
      </c>
      <c r="L9308">
        <v>157</v>
      </c>
      <c r="M9308">
        <v>0</v>
      </c>
      <c r="N9308">
        <v>150</v>
      </c>
      <c r="O9308" t="s">
        <v>23</v>
      </c>
      <c r="P9308" t="s">
        <v>25</v>
      </c>
      <c r="Q9308">
        <f ca="1">DATEDIF(Data[[#This Row],[Birthdate]],TODAY(),"Y")</f>
        <v>10</v>
      </c>
      <c r="R9308" t="str">
        <f ca="1">IF(Data[[#This Row],[Age]]&lt;=10,"3-10 Years",IF(Data[[#This Row],[Age]]&lt;=15,"11-15 Years",IF(Data[[#This Row],[Age]]&lt;=19,"16-19 Years", "20+ Years")))</f>
        <v>3-10 Years</v>
      </c>
    </row>
    <row r="9309" spans="1:18" x14ac:dyDescent="0.35">
      <c r="A9309" t="s">
        <v>1939</v>
      </c>
      <c r="B9309" s="1">
        <v>45930</v>
      </c>
      <c r="C9309" t="s">
        <v>29</v>
      </c>
      <c r="D9309" t="s">
        <v>24</v>
      </c>
      <c r="E9309" t="s">
        <v>566</v>
      </c>
      <c r="F9309" t="s">
        <v>1938</v>
      </c>
      <c r="G9309" t="s">
        <v>105</v>
      </c>
      <c r="H9309" t="s">
        <v>5036</v>
      </c>
      <c r="I9309" s="1">
        <v>42248</v>
      </c>
      <c r="J9309" t="s">
        <v>1940</v>
      </c>
      <c r="K9309">
        <v>125</v>
      </c>
      <c r="L9309">
        <v>125</v>
      </c>
      <c r="M9309">
        <v>0</v>
      </c>
      <c r="N9309">
        <v>120</v>
      </c>
      <c r="O9309" t="s">
        <v>23</v>
      </c>
      <c r="P9309" t="s">
        <v>152</v>
      </c>
      <c r="Q9309">
        <f ca="1">DATEDIF(Data[[#This Row],[Birthdate]],TODAY(),"Y")</f>
        <v>10</v>
      </c>
      <c r="R9309" t="str">
        <f ca="1">IF(Data[[#This Row],[Age]]&lt;=10,"3-10 Years",IF(Data[[#This Row],[Age]]&lt;=15,"11-15 Years",IF(Data[[#This Row],[Age]]&lt;=19,"16-19 Years", "20+ Years")))</f>
        <v>3-10 Years</v>
      </c>
    </row>
    <row r="9310" spans="1:18" x14ac:dyDescent="0.35">
      <c r="A9310" t="s">
        <v>564</v>
      </c>
      <c r="B9310" s="1">
        <v>45925</v>
      </c>
      <c r="C9310" t="s">
        <v>29</v>
      </c>
      <c r="D9310" t="s">
        <v>24</v>
      </c>
      <c r="E9310" t="s">
        <v>566</v>
      </c>
      <c r="F9310" t="s">
        <v>1938</v>
      </c>
      <c r="G9310" t="s">
        <v>105</v>
      </c>
      <c r="H9310" t="s">
        <v>5036</v>
      </c>
      <c r="I9310" s="1">
        <v>42225</v>
      </c>
      <c r="J9310" t="s">
        <v>169</v>
      </c>
      <c r="K9310">
        <v>105</v>
      </c>
      <c r="L9310">
        <v>105</v>
      </c>
      <c r="M9310">
        <v>0</v>
      </c>
      <c r="N9310">
        <v>120</v>
      </c>
      <c r="O9310" t="s">
        <v>23</v>
      </c>
      <c r="P9310" t="s">
        <v>152</v>
      </c>
      <c r="Q9310">
        <f ca="1">DATEDIF(Data[[#This Row],[Birthdate]],TODAY(),"Y")</f>
        <v>10</v>
      </c>
      <c r="R9310" t="str">
        <f ca="1">IF(Data[[#This Row],[Age]]&lt;=10,"3-10 Years",IF(Data[[#This Row],[Age]]&lt;=15,"11-15 Years",IF(Data[[#This Row],[Age]]&lt;=19,"16-19 Years", "20+ Years")))</f>
        <v>3-10 Years</v>
      </c>
    </row>
    <row r="9311" spans="1:18" x14ac:dyDescent="0.35">
      <c r="A9311" t="s">
        <v>1951</v>
      </c>
      <c r="B9311" s="1">
        <v>45924</v>
      </c>
      <c r="C9311" t="s">
        <v>29</v>
      </c>
      <c r="D9311" t="s">
        <v>24</v>
      </c>
      <c r="E9311" t="s">
        <v>566</v>
      </c>
      <c r="F9311" t="s">
        <v>1938</v>
      </c>
      <c r="G9311" t="s">
        <v>860</v>
      </c>
      <c r="H9311" t="s">
        <v>1083</v>
      </c>
      <c r="I9311" s="1">
        <v>42082</v>
      </c>
      <c r="J9311" t="s">
        <v>1952</v>
      </c>
      <c r="K9311">
        <v>125</v>
      </c>
      <c r="L9311">
        <v>125</v>
      </c>
      <c r="M9311">
        <v>0</v>
      </c>
      <c r="N9311">
        <v>120</v>
      </c>
      <c r="O9311" t="s">
        <v>23</v>
      </c>
      <c r="P9311" t="s">
        <v>152</v>
      </c>
      <c r="Q9311">
        <f ca="1">DATEDIF(Data[[#This Row],[Birthdate]],TODAY(),"Y")</f>
        <v>10</v>
      </c>
      <c r="R9311" t="str">
        <f ca="1">IF(Data[[#This Row],[Age]]&lt;=10,"3-10 Years",IF(Data[[#This Row],[Age]]&lt;=15,"11-15 Years",IF(Data[[#This Row],[Age]]&lt;=19,"16-19 Years", "20+ Years")))</f>
        <v>3-10 Years</v>
      </c>
    </row>
    <row r="9312" spans="1:18" x14ac:dyDescent="0.35">
      <c r="A9312" t="s">
        <v>1954</v>
      </c>
      <c r="B9312" s="1">
        <v>44795</v>
      </c>
      <c r="C9312" t="s">
        <v>150</v>
      </c>
      <c r="D9312" t="s">
        <v>18</v>
      </c>
      <c r="E9312" t="s">
        <v>779</v>
      </c>
      <c r="F9312" t="s">
        <v>1495</v>
      </c>
      <c r="G9312" t="s">
        <v>37</v>
      </c>
      <c r="H9312" t="s">
        <v>5036</v>
      </c>
      <c r="I9312" s="1">
        <v>42152</v>
      </c>
      <c r="J9312" t="s">
        <v>1955</v>
      </c>
      <c r="K9312">
        <v>124</v>
      </c>
      <c r="L9312">
        <v>0</v>
      </c>
      <c r="M9312">
        <v>124</v>
      </c>
      <c r="N9312">
        <v>120</v>
      </c>
      <c r="O9312" t="s">
        <v>23</v>
      </c>
      <c r="P9312" t="s">
        <v>25</v>
      </c>
      <c r="Q9312">
        <f ca="1">DATEDIF(Data[[#This Row],[Birthdate]],TODAY(),"Y")</f>
        <v>10</v>
      </c>
      <c r="R9312" t="str">
        <f ca="1">IF(Data[[#This Row],[Age]]&lt;=10,"3-10 Years",IF(Data[[#This Row],[Age]]&lt;=15,"11-15 Years",IF(Data[[#This Row],[Age]]&lt;=19,"16-19 Years", "20+ Years")))</f>
        <v>3-10 Years</v>
      </c>
    </row>
    <row r="9313" spans="1:18" x14ac:dyDescent="0.35">
      <c r="A9313" t="s">
        <v>578</v>
      </c>
      <c r="B9313" s="1">
        <v>45154</v>
      </c>
      <c r="C9313" t="s">
        <v>29</v>
      </c>
      <c r="D9313" t="s">
        <v>18</v>
      </c>
      <c r="E9313" t="s">
        <v>19</v>
      </c>
      <c r="F9313" t="s">
        <v>20</v>
      </c>
      <c r="G9313" t="s">
        <v>189</v>
      </c>
      <c r="H9313" t="s">
        <v>5036</v>
      </c>
      <c r="I9313" s="1">
        <v>42211</v>
      </c>
      <c r="J9313" t="s">
        <v>580</v>
      </c>
      <c r="K9313">
        <v>60</v>
      </c>
      <c r="L9313">
        <v>60</v>
      </c>
      <c r="M9313">
        <v>0</v>
      </c>
      <c r="N9313">
        <v>60</v>
      </c>
      <c r="O9313" t="s">
        <v>23</v>
      </c>
      <c r="P9313" t="s">
        <v>152</v>
      </c>
      <c r="Q9313">
        <f ca="1">DATEDIF(Data[[#This Row],[Birthdate]],TODAY(),"Y")</f>
        <v>10</v>
      </c>
      <c r="R9313" t="str">
        <f ca="1">IF(Data[[#This Row],[Age]]&lt;=10,"3-10 Years",IF(Data[[#This Row],[Age]]&lt;=15,"11-15 Years",IF(Data[[#This Row],[Age]]&lt;=19,"16-19 Years", "20+ Years")))</f>
        <v>3-10 Years</v>
      </c>
    </row>
    <row r="9314" spans="1:18" x14ac:dyDescent="0.35">
      <c r="A9314" t="s">
        <v>1249</v>
      </c>
      <c r="B9314" s="1">
        <v>45151</v>
      </c>
      <c r="C9314" t="s">
        <v>29</v>
      </c>
      <c r="D9314" t="s">
        <v>18</v>
      </c>
      <c r="E9314" t="s">
        <v>19</v>
      </c>
      <c r="F9314" t="s">
        <v>20</v>
      </c>
      <c r="G9314" t="s">
        <v>50</v>
      </c>
      <c r="H9314" t="s">
        <v>5036</v>
      </c>
      <c r="I9314" s="1">
        <v>42187</v>
      </c>
      <c r="J9314" t="s">
        <v>1250</v>
      </c>
      <c r="K9314">
        <v>60</v>
      </c>
      <c r="L9314">
        <v>60</v>
      </c>
      <c r="M9314">
        <v>0</v>
      </c>
      <c r="N9314">
        <v>60</v>
      </c>
      <c r="O9314" t="s">
        <v>23</v>
      </c>
      <c r="P9314" t="s">
        <v>25</v>
      </c>
      <c r="Q9314">
        <f ca="1">DATEDIF(Data[[#This Row],[Birthdate]],TODAY(),"Y")</f>
        <v>10</v>
      </c>
      <c r="R9314" t="str">
        <f ca="1">IF(Data[[#This Row],[Age]]&lt;=10,"3-10 Years",IF(Data[[#This Row],[Age]]&lt;=15,"11-15 Years",IF(Data[[#This Row],[Age]]&lt;=19,"16-19 Years", "20+ Years")))</f>
        <v>3-10 Years</v>
      </c>
    </row>
    <row r="9315" spans="1:18" x14ac:dyDescent="0.35">
      <c r="A9315" t="s">
        <v>1442</v>
      </c>
      <c r="B9315" s="1">
        <v>45150</v>
      </c>
      <c r="C9315" t="s">
        <v>29</v>
      </c>
      <c r="D9315" t="s">
        <v>18</v>
      </c>
      <c r="E9315" t="s">
        <v>19</v>
      </c>
      <c r="F9315" t="s">
        <v>20</v>
      </c>
      <c r="G9315" t="s">
        <v>47</v>
      </c>
      <c r="H9315" t="s">
        <v>5036</v>
      </c>
      <c r="I9315" s="1">
        <v>41985</v>
      </c>
      <c r="J9315" t="s">
        <v>1443</v>
      </c>
      <c r="K9315">
        <v>60</v>
      </c>
      <c r="L9315">
        <v>60</v>
      </c>
      <c r="M9315">
        <v>0</v>
      </c>
      <c r="N9315">
        <v>60</v>
      </c>
      <c r="O9315" t="s">
        <v>23</v>
      </c>
      <c r="P9315" t="s">
        <v>25</v>
      </c>
      <c r="Q9315">
        <f ca="1">DATEDIF(Data[[#This Row],[Birthdate]],TODAY(),"Y")</f>
        <v>10</v>
      </c>
      <c r="R9315" t="str">
        <f ca="1">IF(Data[[#This Row],[Age]]&lt;=10,"3-10 Years",IF(Data[[#This Row],[Age]]&lt;=15,"11-15 Years",IF(Data[[#This Row],[Age]]&lt;=19,"16-19 Years", "20+ Years")))</f>
        <v>3-10 Years</v>
      </c>
    </row>
    <row r="9316" spans="1:18" x14ac:dyDescent="0.35">
      <c r="A9316" t="s">
        <v>670</v>
      </c>
      <c r="B9316" s="1">
        <v>45150</v>
      </c>
      <c r="C9316" t="s">
        <v>150</v>
      </c>
      <c r="D9316" t="s">
        <v>18</v>
      </c>
      <c r="E9316" t="s">
        <v>19</v>
      </c>
      <c r="F9316" t="s">
        <v>20</v>
      </c>
      <c r="G9316" t="s">
        <v>21</v>
      </c>
      <c r="H9316" t="s">
        <v>5036</v>
      </c>
      <c r="I9316" s="1">
        <v>42065</v>
      </c>
      <c r="J9316" t="s">
        <v>671</v>
      </c>
      <c r="K9316">
        <v>60</v>
      </c>
      <c r="L9316">
        <v>0</v>
      </c>
      <c r="M9316">
        <v>60</v>
      </c>
      <c r="N9316">
        <v>60</v>
      </c>
      <c r="O9316" t="s">
        <v>23</v>
      </c>
      <c r="P9316" t="s">
        <v>152</v>
      </c>
      <c r="Q9316">
        <f ca="1">DATEDIF(Data[[#This Row],[Birthdate]],TODAY(),"Y")</f>
        <v>10</v>
      </c>
      <c r="R9316" t="str">
        <f ca="1">IF(Data[[#This Row],[Age]]&lt;=10,"3-10 Years",IF(Data[[#This Row],[Age]]&lt;=15,"11-15 Years",IF(Data[[#This Row],[Age]]&lt;=19,"16-19 Years", "20+ Years")))</f>
        <v>3-10 Years</v>
      </c>
    </row>
    <row r="9317" spans="1:18" x14ac:dyDescent="0.35">
      <c r="A9317" t="s">
        <v>2013</v>
      </c>
      <c r="B9317" s="1">
        <v>45147</v>
      </c>
      <c r="C9317" t="s">
        <v>29</v>
      </c>
      <c r="D9317" t="s">
        <v>18</v>
      </c>
      <c r="E9317" t="s">
        <v>19</v>
      </c>
      <c r="F9317" t="s">
        <v>20</v>
      </c>
      <c r="G9317" t="s">
        <v>57</v>
      </c>
      <c r="H9317" t="s">
        <v>5036</v>
      </c>
      <c r="I9317" s="1">
        <v>42187</v>
      </c>
      <c r="J9317" t="s">
        <v>2012</v>
      </c>
      <c r="K9317">
        <v>60</v>
      </c>
      <c r="L9317">
        <v>60</v>
      </c>
      <c r="M9317">
        <v>0</v>
      </c>
      <c r="N9317">
        <v>60</v>
      </c>
      <c r="O9317" t="s">
        <v>23</v>
      </c>
      <c r="P9317" t="s">
        <v>25</v>
      </c>
      <c r="Q9317">
        <f ca="1">DATEDIF(Data[[#This Row],[Birthdate]],TODAY(),"Y")</f>
        <v>10</v>
      </c>
      <c r="R9317" t="str">
        <f ca="1">IF(Data[[#This Row],[Age]]&lt;=10,"3-10 Years",IF(Data[[#This Row],[Age]]&lt;=15,"11-15 Years",IF(Data[[#This Row],[Age]]&lt;=19,"16-19 Years", "20+ Years")))</f>
        <v>3-10 Years</v>
      </c>
    </row>
    <row r="9318" spans="1:18" x14ac:dyDescent="0.35">
      <c r="A9318" t="s">
        <v>1488</v>
      </c>
      <c r="B9318" s="1">
        <v>45145</v>
      </c>
      <c r="C9318" t="s">
        <v>29</v>
      </c>
      <c r="D9318" t="s">
        <v>18</v>
      </c>
      <c r="E9318" t="s">
        <v>19</v>
      </c>
      <c r="F9318" t="s">
        <v>20</v>
      </c>
      <c r="G9318" t="s">
        <v>21</v>
      </c>
      <c r="H9318" t="s">
        <v>5036</v>
      </c>
      <c r="I9318" s="1">
        <v>42274</v>
      </c>
      <c r="J9318" t="s">
        <v>634</v>
      </c>
      <c r="K9318">
        <v>0</v>
      </c>
      <c r="L9318">
        <v>0</v>
      </c>
      <c r="M9318">
        <v>0</v>
      </c>
      <c r="N9318">
        <v>60</v>
      </c>
      <c r="O9318" t="s">
        <v>23</v>
      </c>
      <c r="P9318" t="s">
        <v>25</v>
      </c>
      <c r="Q9318">
        <f ca="1">DATEDIF(Data[[#This Row],[Birthdate]],TODAY(),"Y")</f>
        <v>10</v>
      </c>
      <c r="R9318" t="str">
        <f ca="1">IF(Data[[#This Row],[Age]]&lt;=10,"3-10 Years",IF(Data[[#This Row],[Age]]&lt;=15,"11-15 Years",IF(Data[[#This Row],[Age]]&lt;=19,"16-19 Years", "20+ Years")))</f>
        <v>3-10 Years</v>
      </c>
    </row>
    <row r="9319" spans="1:18" x14ac:dyDescent="0.35">
      <c r="A9319" t="s">
        <v>2038</v>
      </c>
      <c r="B9319" s="1">
        <v>45138</v>
      </c>
      <c r="C9319" t="s">
        <v>29</v>
      </c>
      <c r="D9319" t="s">
        <v>18</v>
      </c>
      <c r="E9319" t="s">
        <v>19</v>
      </c>
      <c r="F9319" t="s">
        <v>20</v>
      </c>
      <c r="G9319" t="s">
        <v>57</v>
      </c>
      <c r="H9319" t="s">
        <v>5036</v>
      </c>
      <c r="I9319" s="1">
        <v>42104</v>
      </c>
      <c r="J9319" t="s">
        <v>2039</v>
      </c>
      <c r="K9319">
        <v>60</v>
      </c>
      <c r="L9319">
        <v>60</v>
      </c>
      <c r="M9319">
        <v>0</v>
      </c>
      <c r="N9319">
        <v>60</v>
      </c>
      <c r="O9319" t="s">
        <v>23</v>
      </c>
      <c r="P9319" t="s">
        <v>25</v>
      </c>
      <c r="Q9319">
        <f ca="1">DATEDIF(Data[[#This Row],[Birthdate]],TODAY(),"Y")</f>
        <v>10</v>
      </c>
      <c r="R9319" t="str">
        <f ca="1">IF(Data[[#This Row],[Age]]&lt;=10,"3-10 Years",IF(Data[[#This Row],[Age]]&lt;=15,"11-15 Years",IF(Data[[#This Row],[Age]]&lt;=19,"16-19 Years", "20+ Years")))</f>
        <v>3-10 Years</v>
      </c>
    </row>
    <row r="9320" spans="1:18" x14ac:dyDescent="0.35">
      <c r="A9320" t="s">
        <v>1492</v>
      </c>
      <c r="B9320" s="1">
        <v>45134</v>
      </c>
      <c r="C9320" t="s">
        <v>29</v>
      </c>
      <c r="D9320" t="s">
        <v>18</v>
      </c>
      <c r="E9320" t="s">
        <v>19</v>
      </c>
      <c r="F9320" t="s">
        <v>20</v>
      </c>
      <c r="G9320" t="s">
        <v>189</v>
      </c>
      <c r="H9320" t="s">
        <v>5036</v>
      </c>
      <c r="I9320" s="1">
        <v>42121</v>
      </c>
      <c r="J9320" t="s">
        <v>1493</v>
      </c>
      <c r="K9320">
        <v>60</v>
      </c>
      <c r="L9320">
        <v>60</v>
      </c>
      <c r="M9320">
        <v>0</v>
      </c>
      <c r="N9320">
        <v>60</v>
      </c>
      <c r="O9320" t="s">
        <v>23</v>
      </c>
      <c r="P9320" t="s">
        <v>25</v>
      </c>
      <c r="Q9320">
        <f ca="1">DATEDIF(Data[[#This Row],[Birthdate]],TODAY(),"Y")</f>
        <v>10</v>
      </c>
      <c r="R9320" t="str">
        <f ca="1">IF(Data[[#This Row],[Age]]&lt;=10,"3-10 Years",IF(Data[[#This Row],[Age]]&lt;=15,"11-15 Years",IF(Data[[#This Row],[Age]]&lt;=19,"16-19 Years", "20+ Years")))</f>
        <v>3-10 Years</v>
      </c>
    </row>
    <row r="9321" spans="1:18" x14ac:dyDescent="0.35">
      <c r="A9321" t="s">
        <v>552</v>
      </c>
      <c r="B9321" s="1">
        <v>45124</v>
      </c>
      <c r="C9321" t="s">
        <v>29</v>
      </c>
      <c r="D9321" t="s">
        <v>18</v>
      </c>
      <c r="E9321" t="s">
        <v>19</v>
      </c>
      <c r="F9321" t="s">
        <v>20</v>
      </c>
      <c r="G9321" t="s">
        <v>37</v>
      </c>
      <c r="H9321" t="s">
        <v>5036</v>
      </c>
      <c r="I9321" s="1">
        <v>42242</v>
      </c>
      <c r="J9321" t="s">
        <v>553</v>
      </c>
      <c r="K9321">
        <v>60</v>
      </c>
      <c r="L9321">
        <v>60</v>
      </c>
      <c r="M9321">
        <v>0</v>
      </c>
      <c r="N9321">
        <v>60</v>
      </c>
      <c r="O9321" t="s">
        <v>23</v>
      </c>
      <c r="P9321" t="s">
        <v>25</v>
      </c>
      <c r="Q9321">
        <f ca="1">DATEDIF(Data[[#This Row],[Birthdate]],TODAY(),"Y")</f>
        <v>10</v>
      </c>
      <c r="R9321" t="str">
        <f ca="1">IF(Data[[#This Row],[Age]]&lt;=10,"3-10 Years",IF(Data[[#This Row],[Age]]&lt;=15,"11-15 Years",IF(Data[[#This Row],[Age]]&lt;=19,"16-19 Years", "20+ Years")))</f>
        <v>3-10 Years</v>
      </c>
    </row>
    <row r="9322" spans="1:18" x14ac:dyDescent="0.35">
      <c r="A9322" t="s">
        <v>748</v>
      </c>
      <c r="B9322" s="1">
        <v>45123</v>
      </c>
      <c r="C9322" t="s">
        <v>29</v>
      </c>
      <c r="D9322" t="s">
        <v>18</v>
      </c>
      <c r="E9322" t="s">
        <v>19</v>
      </c>
      <c r="F9322" t="s">
        <v>20</v>
      </c>
      <c r="G9322" t="s">
        <v>105</v>
      </c>
      <c r="H9322" t="s">
        <v>5036</v>
      </c>
      <c r="I9322" s="1">
        <v>41990</v>
      </c>
      <c r="J9322" t="s">
        <v>749</v>
      </c>
      <c r="K9322">
        <v>60</v>
      </c>
      <c r="L9322">
        <v>60</v>
      </c>
      <c r="M9322">
        <v>0</v>
      </c>
      <c r="N9322">
        <v>60</v>
      </c>
      <c r="O9322" t="s">
        <v>23</v>
      </c>
      <c r="P9322" t="s">
        <v>25</v>
      </c>
      <c r="Q9322">
        <f ca="1">DATEDIF(Data[[#This Row],[Birthdate]],TODAY(),"Y")</f>
        <v>10</v>
      </c>
      <c r="R9322" t="str">
        <f ca="1">IF(Data[[#This Row],[Age]]&lt;=10,"3-10 Years",IF(Data[[#This Row],[Age]]&lt;=15,"11-15 Years",IF(Data[[#This Row],[Age]]&lt;=19,"16-19 Years", "20+ Years")))</f>
        <v>3-10 Years</v>
      </c>
    </row>
    <row r="9323" spans="1:18" x14ac:dyDescent="0.35">
      <c r="A9323" t="s">
        <v>739</v>
      </c>
      <c r="B9323" s="1">
        <v>45123</v>
      </c>
      <c r="C9323" t="s">
        <v>29</v>
      </c>
      <c r="D9323" t="s">
        <v>18</v>
      </c>
      <c r="E9323" t="s">
        <v>19</v>
      </c>
      <c r="F9323" t="s">
        <v>20</v>
      </c>
      <c r="G9323" t="s">
        <v>57</v>
      </c>
      <c r="H9323" t="s">
        <v>5036</v>
      </c>
      <c r="I9323" s="1">
        <v>42182</v>
      </c>
      <c r="J9323" t="s">
        <v>738</v>
      </c>
      <c r="K9323">
        <v>60</v>
      </c>
      <c r="L9323">
        <v>60</v>
      </c>
      <c r="M9323">
        <v>0</v>
      </c>
      <c r="N9323">
        <v>60</v>
      </c>
      <c r="O9323" t="s">
        <v>23</v>
      </c>
      <c r="P9323" t="s">
        <v>152</v>
      </c>
      <c r="Q9323">
        <f ca="1">DATEDIF(Data[[#This Row],[Birthdate]],TODAY(),"Y")</f>
        <v>10</v>
      </c>
      <c r="R9323" t="str">
        <f ca="1">IF(Data[[#This Row],[Age]]&lt;=10,"3-10 Years",IF(Data[[#This Row],[Age]]&lt;=15,"11-15 Years",IF(Data[[#This Row],[Age]]&lt;=19,"16-19 Years", "20+ Years")))</f>
        <v>3-10 Years</v>
      </c>
    </row>
    <row r="9324" spans="1:18" x14ac:dyDescent="0.35">
      <c r="A9324" t="s">
        <v>225</v>
      </c>
      <c r="B9324" s="1">
        <v>45121</v>
      </c>
      <c r="C9324" t="s">
        <v>29</v>
      </c>
      <c r="D9324" t="s">
        <v>18</v>
      </c>
      <c r="E9324" t="s">
        <v>19</v>
      </c>
      <c r="F9324" t="s">
        <v>20</v>
      </c>
      <c r="G9324" t="s">
        <v>21</v>
      </c>
      <c r="H9324" t="s">
        <v>5036</v>
      </c>
      <c r="I9324" s="1">
        <v>42233</v>
      </c>
      <c r="J9324" t="s">
        <v>226</v>
      </c>
      <c r="K9324">
        <v>0</v>
      </c>
      <c r="L9324">
        <v>0</v>
      </c>
      <c r="M9324">
        <v>0</v>
      </c>
      <c r="N9324">
        <v>60</v>
      </c>
      <c r="O9324" t="s">
        <v>23</v>
      </c>
      <c r="P9324" t="s">
        <v>152</v>
      </c>
      <c r="Q9324">
        <f ca="1">DATEDIF(Data[[#This Row],[Birthdate]],TODAY(),"Y")</f>
        <v>10</v>
      </c>
      <c r="R9324" t="str">
        <f ca="1">IF(Data[[#This Row],[Age]]&lt;=10,"3-10 Years",IF(Data[[#This Row],[Age]]&lt;=15,"11-15 Years",IF(Data[[#This Row],[Age]]&lt;=19,"16-19 Years", "20+ Years")))</f>
        <v>3-10 Years</v>
      </c>
    </row>
    <row r="9325" spans="1:18" x14ac:dyDescent="0.35">
      <c r="A9325" t="s">
        <v>759</v>
      </c>
      <c r="B9325" s="1">
        <v>45121</v>
      </c>
      <c r="C9325" t="s">
        <v>29</v>
      </c>
      <c r="D9325" t="s">
        <v>18</v>
      </c>
      <c r="E9325" t="s">
        <v>19</v>
      </c>
      <c r="F9325" t="s">
        <v>20</v>
      </c>
      <c r="G9325" t="s">
        <v>37</v>
      </c>
      <c r="H9325" t="s">
        <v>5036</v>
      </c>
      <c r="I9325" s="1">
        <v>42200</v>
      </c>
      <c r="J9325" t="s">
        <v>628</v>
      </c>
      <c r="K9325">
        <v>60</v>
      </c>
      <c r="L9325">
        <v>60</v>
      </c>
      <c r="M9325">
        <v>0</v>
      </c>
      <c r="N9325">
        <v>60</v>
      </c>
      <c r="O9325" t="s">
        <v>23</v>
      </c>
      <c r="P9325" t="s">
        <v>152</v>
      </c>
      <c r="Q9325">
        <f ca="1">DATEDIF(Data[[#This Row],[Birthdate]],TODAY(),"Y")</f>
        <v>10</v>
      </c>
      <c r="R9325" t="str">
        <f ca="1">IF(Data[[#This Row],[Age]]&lt;=10,"3-10 Years",IF(Data[[#This Row],[Age]]&lt;=15,"11-15 Years",IF(Data[[#This Row],[Age]]&lt;=19,"16-19 Years", "20+ Years")))</f>
        <v>3-10 Years</v>
      </c>
    </row>
    <row r="9326" spans="1:18" x14ac:dyDescent="0.35">
      <c r="A9326" t="s">
        <v>739</v>
      </c>
      <c r="B9326" s="1">
        <v>45118</v>
      </c>
      <c r="C9326" t="s">
        <v>29</v>
      </c>
      <c r="D9326" t="s">
        <v>18</v>
      </c>
      <c r="E9326" t="s">
        <v>19</v>
      </c>
      <c r="F9326" t="s">
        <v>20</v>
      </c>
      <c r="G9326" t="s">
        <v>57</v>
      </c>
      <c r="H9326" t="s">
        <v>5036</v>
      </c>
      <c r="I9326" s="1">
        <v>42182</v>
      </c>
      <c r="J9326" t="s">
        <v>738</v>
      </c>
      <c r="K9326">
        <v>60</v>
      </c>
      <c r="L9326">
        <v>60</v>
      </c>
      <c r="M9326">
        <v>0</v>
      </c>
      <c r="N9326">
        <v>60</v>
      </c>
      <c r="O9326" t="s">
        <v>23</v>
      </c>
      <c r="P9326" t="s">
        <v>152</v>
      </c>
      <c r="Q9326">
        <f ca="1">DATEDIF(Data[[#This Row],[Birthdate]],TODAY(),"Y")</f>
        <v>10</v>
      </c>
      <c r="R9326" t="str">
        <f ca="1">IF(Data[[#This Row],[Age]]&lt;=10,"3-10 Years",IF(Data[[#This Row],[Age]]&lt;=15,"11-15 Years",IF(Data[[#This Row],[Age]]&lt;=19,"16-19 Years", "20+ Years")))</f>
        <v>3-10 Years</v>
      </c>
    </row>
    <row r="9327" spans="1:18" x14ac:dyDescent="0.35">
      <c r="A9327" t="s">
        <v>723</v>
      </c>
      <c r="B9327" s="1">
        <v>45118</v>
      </c>
      <c r="C9327" t="s">
        <v>29</v>
      </c>
      <c r="D9327" t="s">
        <v>18</v>
      </c>
      <c r="E9327" t="s">
        <v>19</v>
      </c>
      <c r="F9327" t="s">
        <v>20</v>
      </c>
      <c r="G9327" t="s">
        <v>57</v>
      </c>
      <c r="H9327" t="s">
        <v>5036</v>
      </c>
      <c r="I9327" s="1">
        <v>42208</v>
      </c>
      <c r="J9327" t="s">
        <v>724</v>
      </c>
      <c r="K9327">
        <v>20</v>
      </c>
      <c r="L9327">
        <v>20</v>
      </c>
      <c r="M9327">
        <v>0</v>
      </c>
      <c r="N9327">
        <v>60</v>
      </c>
      <c r="O9327" t="s">
        <v>23</v>
      </c>
      <c r="P9327" t="s">
        <v>152</v>
      </c>
      <c r="Q9327">
        <f ca="1">DATEDIF(Data[[#This Row],[Birthdate]],TODAY(),"Y")</f>
        <v>10</v>
      </c>
      <c r="R9327" t="str">
        <f ca="1">IF(Data[[#This Row],[Age]]&lt;=10,"3-10 Years",IF(Data[[#This Row],[Age]]&lt;=15,"11-15 Years",IF(Data[[#This Row],[Age]]&lt;=19,"16-19 Years", "20+ Years")))</f>
        <v>3-10 Years</v>
      </c>
    </row>
    <row r="9328" spans="1:18" x14ac:dyDescent="0.35">
      <c r="A9328" t="s">
        <v>1274</v>
      </c>
      <c r="B9328" s="1">
        <v>45117</v>
      </c>
      <c r="C9328" t="s">
        <v>29</v>
      </c>
      <c r="D9328" t="s">
        <v>18</v>
      </c>
      <c r="E9328" t="s">
        <v>19</v>
      </c>
      <c r="F9328" t="s">
        <v>20</v>
      </c>
      <c r="G9328" t="s">
        <v>57</v>
      </c>
      <c r="H9328" t="s">
        <v>5036</v>
      </c>
      <c r="I9328" s="1">
        <v>42050</v>
      </c>
      <c r="J9328" t="s">
        <v>1275</v>
      </c>
      <c r="K9328">
        <v>60</v>
      </c>
      <c r="L9328">
        <v>60</v>
      </c>
      <c r="M9328">
        <v>0</v>
      </c>
      <c r="N9328">
        <v>60</v>
      </c>
      <c r="O9328" t="s">
        <v>23</v>
      </c>
      <c r="P9328" t="s">
        <v>25</v>
      </c>
      <c r="Q9328">
        <f ca="1">DATEDIF(Data[[#This Row],[Birthdate]],TODAY(),"Y")</f>
        <v>10</v>
      </c>
      <c r="R9328" t="str">
        <f ca="1">IF(Data[[#This Row],[Age]]&lt;=10,"3-10 Years",IF(Data[[#This Row],[Age]]&lt;=15,"11-15 Years",IF(Data[[#This Row],[Age]]&lt;=19,"16-19 Years", "20+ Years")))</f>
        <v>3-10 Years</v>
      </c>
    </row>
    <row r="9329" spans="1:18" x14ac:dyDescent="0.35">
      <c r="A9329" t="s">
        <v>1822</v>
      </c>
      <c r="B9329" s="1">
        <v>45522</v>
      </c>
      <c r="C9329" t="s">
        <v>29</v>
      </c>
      <c r="D9329" t="s">
        <v>18</v>
      </c>
      <c r="E9329" t="s">
        <v>19</v>
      </c>
      <c r="F9329" t="s">
        <v>20</v>
      </c>
      <c r="G9329" t="s">
        <v>74</v>
      </c>
      <c r="H9329" t="s">
        <v>1083</v>
      </c>
      <c r="I9329" s="1">
        <v>42160</v>
      </c>
      <c r="J9329" t="s">
        <v>1413</v>
      </c>
      <c r="K9329">
        <v>65</v>
      </c>
      <c r="L9329">
        <v>65</v>
      </c>
      <c r="M9329">
        <v>0</v>
      </c>
      <c r="N9329">
        <v>65</v>
      </c>
      <c r="O9329" t="s">
        <v>23</v>
      </c>
      <c r="P9329" t="s">
        <v>152</v>
      </c>
      <c r="Q9329">
        <f ca="1">DATEDIF(Data[[#This Row],[Birthdate]],TODAY(),"Y")</f>
        <v>10</v>
      </c>
      <c r="R9329" t="str">
        <f ca="1">IF(Data[[#This Row],[Age]]&lt;=10,"3-10 Years",IF(Data[[#This Row],[Age]]&lt;=15,"11-15 Years",IF(Data[[#This Row],[Age]]&lt;=19,"16-19 Years", "20+ Years")))</f>
        <v>3-10 Years</v>
      </c>
    </row>
    <row r="9330" spans="1:18" x14ac:dyDescent="0.35">
      <c r="A9330" t="s">
        <v>2087</v>
      </c>
      <c r="B9330" s="1">
        <v>45519</v>
      </c>
      <c r="C9330" t="s">
        <v>29</v>
      </c>
      <c r="D9330" t="s">
        <v>18</v>
      </c>
      <c r="E9330" t="s">
        <v>19</v>
      </c>
      <c r="F9330" t="s">
        <v>20</v>
      </c>
      <c r="G9330" t="s">
        <v>1585</v>
      </c>
      <c r="H9330" t="s">
        <v>1083</v>
      </c>
      <c r="I9330" s="1">
        <v>42288</v>
      </c>
      <c r="J9330" t="s">
        <v>2088</v>
      </c>
      <c r="K9330">
        <v>65</v>
      </c>
      <c r="L9330">
        <v>65</v>
      </c>
      <c r="M9330">
        <v>0</v>
      </c>
      <c r="N9330">
        <v>65</v>
      </c>
      <c r="O9330" t="s">
        <v>23</v>
      </c>
      <c r="P9330" t="s">
        <v>152</v>
      </c>
      <c r="Q9330">
        <f ca="1">DATEDIF(Data[[#This Row],[Birthdate]],TODAY(),"Y")</f>
        <v>10</v>
      </c>
      <c r="R9330" t="str">
        <f ca="1">IF(Data[[#This Row],[Age]]&lt;=10,"3-10 Years",IF(Data[[#This Row],[Age]]&lt;=15,"11-15 Years",IF(Data[[#This Row],[Age]]&lt;=19,"16-19 Years", "20+ Years")))</f>
        <v>3-10 Years</v>
      </c>
    </row>
    <row r="9331" spans="1:18" x14ac:dyDescent="0.35">
      <c r="A9331" t="s">
        <v>2091</v>
      </c>
      <c r="B9331" s="1">
        <v>45518</v>
      </c>
      <c r="C9331" t="s">
        <v>29</v>
      </c>
      <c r="D9331" t="s">
        <v>18</v>
      </c>
      <c r="E9331" t="s">
        <v>19</v>
      </c>
      <c r="F9331" t="s">
        <v>20</v>
      </c>
      <c r="G9331" t="s">
        <v>30</v>
      </c>
      <c r="H9331" t="s">
        <v>5036</v>
      </c>
      <c r="I9331" s="1">
        <v>42331</v>
      </c>
      <c r="J9331" t="s">
        <v>2092</v>
      </c>
      <c r="K9331">
        <v>65</v>
      </c>
      <c r="L9331">
        <v>65</v>
      </c>
      <c r="M9331">
        <v>0</v>
      </c>
      <c r="N9331">
        <v>65</v>
      </c>
      <c r="O9331" t="s">
        <v>23</v>
      </c>
      <c r="P9331" t="s">
        <v>25</v>
      </c>
      <c r="Q9331">
        <f ca="1">DATEDIF(Data[[#This Row],[Birthdate]],TODAY(),"Y")</f>
        <v>10</v>
      </c>
      <c r="R9331" t="str">
        <f ca="1">IF(Data[[#This Row],[Age]]&lt;=10,"3-10 Years",IF(Data[[#This Row],[Age]]&lt;=15,"11-15 Years",IF(Data[[#This Row],[Age]]&lt;=19,"16-19 Years", "20+ Years")))</f>
        <v>3-10 Years</v>
      </c>
    </row>
    <row r="9332" spans="1:18" x14ac:dyDescent="0.35">
      <c r="A9332" t="s">
        <v>578</v>
      </c>
      <c r="B9332" s="1">
        <v>45517</v>
      </c>
      <c r="C9332" t="s">
        <v>29</v>
      </c>
      <c r="D9332" t="s">
        <v>18</v>
      </c>
      <c r="E9332" t="s">
        <v>19</v>
      </c>
      <c r="F9332" t="s">
        <v>20</v>
      </c>
      <c r="G9332" t="s">
        <v>189</v>
      </c>
      <c r="H9332" t="s">
        <v>5036</v>
      </c>
      <c r="I9332" s="1">
        <v>42211</v>
      </c>
      <c r="J9332" t="s">
        <v>580</v>
      </c>
      <c r="K9332">
        <v>65</v>
      </c>
      <c r="L9332">
        <v>65</v>
      </c>
      <c r="M9332">
        <v>0</v>
      </c>
      <c r="N9332">
        <v>65</v>
      </c>
      <c r="O9332" t="s">
        <v>23</v>
      </c>
      <c r="P9332" t="s">
        <v>152</v>
      </c>
      <c r="Q9332">
        <f ca="1">DATEDIF(Data[[#This Row],[Birthdate]],TODAY(),"Y")</f>
        <v>10</v>
      </c>
      <c r="R9332" t="str">
        <f ca="1">IF(Data[[#This Row],[Age]]&lt;=10,"3-10 Years",IF(Data[[#This Row],[Age]]&lt;=15,"11-15 Years",IF(Data[[#This Row],[Age]]&lt;=19,"16-19 Years", "20+ Years")))</f>
        <v>3-10 Years</v>
      </c>
    </row>
    <row r="9333" spans="1:18" x14ac:dyDescent="0.35">
      <c r="A9333" t="s">
        <v>1479</v>
      </c>
      <c r="B9333" s="1">
        <v>45516</v>
      </c>
      <c r="C9333" t="s">
        <v>29</v>
      </c>
      <c r="D9333" t="s">
        <v>18</v>
      </c>
      <c r="E9333" t="s">
        <v>19</v>
      </c>
      <c r="F9333" t="s">
        <v>20</v>
      </c>
      <c r="G9333" t="s">
        <v>57</v>
      </c>
      <c r="H9333" t="s">
        <v>5036</v>
      </c>
      <c r="I9333" s="1">
        <v>42252</v>
      </c>
      <c r="J9333" t="s">
        <v>1480</v>
      </c>
      <c r="K9333">
        <v>65</v>
      </c>
      <c r="L9333">
        <v>65</v>
      </c>
      <c r="M9333">
        <v>0</v>
      </c>
      <c r="N9333">
        <v>65</v>
      </c>
      <c r="O9333" t="s">
        <v>23</v>
      </c>
      <c r="P9333" t="s">
        <v>25</v>
      </c>
      <c r="Q9333">
        <f ca="1">DATEDIF(Data[[#This Row],[Birthdate]],TODAY(),"Y")</f>
        <v>10</v>
      </c>
      <c r="R9333" t="str">
        <f ca="1">IF(Data[[#This Row],[Age]]&lt;=10,"3-10 Years",IF(Data[[#This Row],[Age]]&lt;=15,"11-15 Years",IF(Data[[#This Row],[Age]]&lt;=19,"16-19 Years", "20+ Years")))</f>
        <v>3-10 Years</v>
      </c>
    </row>
    <row r="9334" spans="1:18" x14ac:dyDescent="0.35">
      <c r="A9334" t="s">
        <v>2112</v>
      </c>
      <c r="B9334" s="1">
        <v>45515</v>
      </c>
      <c r="C9334" t="s">
        <v>29</v>
      </c>
      <c r="D9334" t="s">
        <v>18</v>
      </c>
      <c r="E9334" t="s">
        <v>19</v>
      </c>
      <c r="F9334" t="s">
        <v>20</v>
      </c>
      <c r="G9334" t="s">
        <v>1585</v>
      </c>
      <c r="H9334" t="s">
        <v>1083</v>
      </c>
      <c r="I9334" s="1">
        <v>42167</v>
      </c>
      <c r="J9334" t="s">
        <v>2113</v>
      </c>
      <c r="K9334">
        <v>65</v>
      </c>
      <c r="L9334">
        <v>65</v>
      </c>
      <c r="M9334">
        <v>0</v>
      </c>
      <c r="N9334">
        <v>65</v>
      </c>
      <c r="O9334" t="s">
        <v>23</v>
      </c>
      <c r="P9334" t="s">
        <v>25</v>
      </c>
      <c r="Q9334">
        <f ca="1">DATEDIF(Data[[#This Row],[Birthdate]],TODAY(),"Y")</f>
        <v>10</v>
      </c>
      <c r="R9334" t="str">
        <f ca="1">IF(Data[[#This Row],[Age]]&lt;=10,"3-10 Years",IF(Data[[#This Row],[Age]]&lt;=15,"11-15 Years",IF(Data[[#This Row],[Age]]&lt;=19,"16-19 Years", "20+ Years")))</f>
        <v>3-10 Years</v>
      </c>
    </row>
    <row r="9335" spans="1:18" x14ac:dyDescent="0.35">
      <c r="A9335" t="s">
        <v>1204</v>
      </c>
      <c r="B9335" s="1">
        <v>45514</v>
      </c>
      <c r="C9335" t="s">
        <v>29</v>
      </c>
      <c r="D9335" t="s">
        <v>18</v>
      </c>
      <c r="E9335" t="s">
        <v>19</v>
      </c>
      <c r="F9335" t="s">
        <v>20</v>
      </c>
      <c r="G9335" t="s">
        <v>21</v>
      </c>
      <c r="H9335" t="s">
        <v>5036</v>
      </c>
      <c r="I9335" s="1">
        <v>42022</v>
      </c>
      <c r="J9335" t="s">
        <v>1205</v>
      </c>
      <c r="K9335">
        <v>65</v>
      </c>
      <c r="L9335">
        <v>65</v>
      </c>
      <c r="M9335">
        <v>0</v>
      </c>
      <c r="N9335">
        <v>65</v>
      </c>
      <c r="O9335" t="s">
        <v>23</v>
      </c>
      <c r="P9335" t="s">
        <v>152</v>
      </c>
      <c r="Q9335">
        <f ca="1">DATEDIF(Data[[#This Row],[Birthdate]],TODAY(),"Y")</f>
        <v>10</v>
      </c>
      <c r="R9335" t="str">
        <f ca="1">IF(Data[[#This Row],[Age]]&lt;=10,"3-10 Years",IF(Data[[#This Row],[Age]]&lt;=15,"11-15 Years",IF(Data[[#This Row],[Age]]&lt;=19,"16-19 Years", "20+ Years")))</f>
        <v>3-10 Years</v>
      </c>
    </row>
    <row r="9336" spans="1:18" x14ac:dyDescent="0.35">
      <c r="A9336" t="s">
        <v>670</v>
      </c>
      <c r="B9336" s="1">
        <v>45514</v>
      </c>
      <c r="C9336" t="s">
        <v>29</v>
      </c>
      <c r="D9336" t="s">
        <v>18</v>
      </c>
      <c r="E9336" t="s">
        <v>19</v>
      </c>
      <c r="F9336" t="s">
        <v>20</v>
      </c>
      <c r="G9336" t="s">
        <v>21</v>
      </c>
      <c r="H9336" t="s">
        <v>5036</v>
      </c>
      <c r="I9336" s="1">
        <v>42065</v>
      </c>
      <c r="J9336" t="s">
        <v>671</v>
      </c>
      <c r="K9336">
        <v>65</v>
      </c>
      <c r="L9336">
        <v>65</v>
      </c>
      <c r="M9336">
        <v>0</v>
      </c>
      <c r="N9336">
        <v>65</v>
      </c>
      <c r="O9336" t="s">
        <v>23</v>
      </c>
      <c r="P9336" t="s">
        <v>152</v>
      </c>
      <c r="Q9336">
        <f ca="1">DATEDIF(Data[[#This Row],[Birthdate]],TODAY(),"Y")</f>
        <v>10</v>
      </c>
      <c r="R9336" t="str">
        <f ca="1">IF(Data[[#This Row],[Age]]&lt;=10,"3-10 Years",IF(Data[[#This Row],[Age]]&lt;=15,"11-15 Years",IF(Data[[#This Row],[Age]]&lt;=19,"16-19 Years", "20+ Years")))</f>
        <v>3-10 Years</v>
      </c>
    </row>
    <row r="9337" spans="1:18" x14ac:dyDescent="0.35">
      <c r="A9337" t="s">
        <v>2145</v>
      </c>
      <c r="B9337" s="1">
        <v>45511</v>
      </c>
      <c r="C9337" t="s">
        <v>29</v>
      </c>
      <c r="D9337" t="s">
        <v>18</v>
      </c>
      <c r="E9337" t="s">
        <v>19</v>
      </c>
      <c r="F9337" t="s">
        <v>20</v>
      </c>
      <c r="G9337" t="s">
        <v>1585</v>
      </c>
      <c r="H9337" t="s">
        <v>1083</v>
      </c>
      <c r="I9337" s="1">
        <v>42142</v>
      </c>
      <c r="J9337" t="s">
        <v>1586</v>
      </c>
      <c r="K9337">
        <v>65</v>
      </c>
      <c r="L9337">
        <v>65</v>
      </c>
      <c r="M9337">
        <v>0</v>
      </c>
      <c r="N9337">
        <v>65</v>
      </c>
      <c r="O9337" t="s">
        <v>23</v>
      </c>
      <c r="P9337" t="s">
        <v>25</v>
      </c>
      <c r="Q9337">
        <f ca="1">DATEDIF(Data[[#This Row],[Birthdate]],TODAY(),"Y")</f>
        <v>10</v>
      </c>
      <c r="R9337" t="str">
        <f ca="1">IF(Data[[#This Row],[Age]]&lt;=10,"3-10 Years",IF(Data[[#This Row],[Age]]&lt;=15,"11-15 Years",IF(Data[[#This Row],[Age]]&lt;=19,"16-19 Years", "20+ Years")))</f>
        <v>3-10 Years</v>
      </c>
    </row>
    <row r="9338" spans="1:18" x14ac:dyDescent="0.35">
      <c r="A9338" t="s">
        <v>225</v>
      </c>
      <c r="B9338" s="1">
        <v>45509</v>
      </c>
      <c r="C9338" t="s">
        <v>29</v>
      </c>
      <c r="D9338" t="s">
        <v>18</v>
      </c>
      <c r="E9338" t="s">
        <v>19</v>
      </c>
      <c r="F9338" t="s">
        <v>20</v>
      </c>
      <c r="G9338" t="s">
        <v>21</v>
      </c>
      <c r="H9338" t="s">
        <v>5036</v>
      </c>
      <c r="I9338" s="1">
        <v>42233</v>
      </c>
      <c r="J9338" t="s">
        <v>226</v>
      </c>
      <c r="K9338">
        <v>65</v>
      </c>
      <c r="L9338">
        <v>65</v>
      </c>
      <c r="M9338">
        <v>0</v>
      </c>
      <c r="N9338">
        <v>65</v>
      </c>
      <c r="O9338" t="s">
        <v>23</v>
      </c>
      <c r="P9338" t="s">
        <v>152</v>
      </c>
      <c r="Q9338">
        <f ca="1">DATEDIF(Data[[#This Row],[Birthdate]],TODAY(),"Y")</f>
        <v>10</v>
      </c>
      <c r="R9338" t="str">
        <f ca="1">IF(Data[[#This Row],[Age]]&lt;=10,"3-10 Years",IF(Data[[#This Row],[Age]]&lt;=15,"11-15 Years",IF(Data[[#This Row],[Age]]&lt;=19,"16-19 Years", "20+ Years")))</f>
        <v>3-10 Years</v>
      </c>
    </row>
    <row r="9339" spans="1:18" x14ac:dyDescent="0.35">
      <c r="A9339" t="s">
        <v>1951</v>
      </c>
      <c r="B9339" s="1">
        <v>45507</v>
      </c>
      <c r="C9339" t="s">
        <v>29</v>
      </c>
      <c r="D9339" t="s">
        <v>18</v>
      </c>
      <c r="E9339" t="s">
        <v>19</v>
      </c>
      <c r="F9339" t="s">
        <v>20</v>
      </c>
      <c r="G9339" t="s">
        <v>860</v>
      </c>
      <c r="H9339" t="s">
        <v>1083</v>
      </c>
      <c r="I9339" s="1">
        <v>42082</v>
      </c>
      <c r="J9339" t="s">
        <v>1952</v>
      </c>
      <c r="K9339">
        <v>65</v>
      </c>
      <c r="L9339">
        <v>65</v>
      </c>
      <c r="M9339">
        <v>0</v>
      </c>
      <c r="N9339">
        <v>65</v>
      </c>
      <c r="O9339" t="s">
        <v>23</v>
      </c>
      <c r="P9339" t="s">
        <v>152</v>
      </c>
      <c r="Q9339">
        <f ca="1">DATEDIF(Data[[#This Row],[Birthdate]],TODAY(),"Y")</f>
        <v>10</v>
      </c>
      <c r="R9339" t="str">
        <f ca="1">IF(Data[[#This Row],[Age]]&lt;=10,"3-10 Years",IF(Data[[#This Row],[Age]]&lt;=15,"11-15 Years",IF(Data[[#This Row],[Age]]&lt;=19,"16-19 Years", "20+ Years")))</f>
        <v>3-10 Years</v>
      </c>
    </row>
    <row r="9340" spans="1:18" x14ac:dyDescent="0.35">
      <c r="A9340" t="s">
        <v>1488</v>
      </c>
      <c r="B9340" s="1">
        <v>45507</v>
      </c>
      <c r="C9340" t="s">
        <v>150</v>
      </c>
      <c r="D9340" t="s">
        <v>18</v>
      </c>
      <c r="E9340" t="s">
        <v>19</v>
      </c>
      <c r="F9340" t="s">
        <v>20</v>
      </c>
      <c r="G9340" t="s">
        <v>21</v>
      </c>
      <c r="H9340" t="s">
        <v>5036</v>
      </c>
      <c r="I9340" s="1">
        <v>42274</v>
      </c>
      <c r="J9340" t="s">
        <v>634</v>
      </c>
      <c r="K9340">
        <v>65</v>
      </c>
      <c r="L9340">
        <v>0</v>
      </c>
      <c r="M9340">
        <v>65</v>
      </c>
      <c r="N9340">
        <v>65</v>
      </c>
      <c r="O9340" t="s">
        <v>23</v>
      </c>
      <c r="P9340" t="s">
        <v>25</v>
      </c>
      <c r="Q9340">
        <f ca="1">DATEDIF(Data[[#This Row],[Birthdate]],TODAY(),"Y")</f>
        <v>10</v>
      </c>
      <c r="R9340" t="str">
        <f ca="1">IF(Data[[#This Row],[Age]]&lt;=10,"3-10 Years",IF(Data[[#This Row],[Age]]&lt;=15,"11-15 Years",IF(Data[[#This Row],[Age]]&lt;=19,"16-19 Years", "20+ Years")))</f>
        <v>3-10 Years</v>
      </c>
    </row>
    <row r="9341" spans="1:18" x14ac:dyDescent="0.35">
      <c r="A9341" t="s">
        <v>1583</v>
      </c>
      <c r="B9341" s="1">
        <v>45503</v>
      </c>
      <c r="C9341" t="s">
        <v>150</v>
      </c>
      <c r="D9341" t="s">
        <v>18</v>
      </c>
      <c r="E9341" t="s">
        <v>19</v>
      </c>
      <c r="F9341" t="s">
        <v>20</v>
      </c>
      <c r="G9341" t="s">
        <v>189</v>
      </c>
      <c r="H9341" t="s">
        <v>5036</v>
      </c>
      <c r="I9341" s="1">
        <v>42124</v>
      </c>
      <c r="J9341" t="s">
        <v>1149</v>
      </c>
      <c r="K9341">
        <v>65</v>
      </c>
      <c r="L9341">
        <v>0</v>
      </c>
      <c r="M9341">
        <v>65</v>
      </c>
      <c r="N9341">
        <v>65</v>
      </c>
      <c r="O9341" t="s">
        <v>23</v>
      </c>
      <c r="P9341" t="s">
        <v>152</v>
      </c>
      <c r="Q9341">
        <f ca="1">DATEDIF(Data[[#This Row],[Birthdate]],TODAY(),"Y")</f>
        <v>10</v>
      </c>
      <c r="R9341" t="str">
        <f ca="1">IF(Data[[#This Row],[Age]]&lt;=10,"3-10 Years",IF(Data[[#This Row],[Age]]&lt;=15,"11-15 Years",IF(Data[[#This Row],[Age]]&lt;=19,"16-19 Years", "20+ Years")))</f>
        <v>3-10 Years</v>
      </c>
    </row>
    <row r="9342" spans="1:18" x14ac:dyDescent="0.35">
      <c r="A9342" t="s">
        <v>2190</v>
      </c>
      <c r="B9342" s="1">
        <v>45502</v>
      </c>
      <c r="C9342" t="s">
        <v>29</v>
      </c>
      <c r="D9342" t="s">
        <v>18</v>
      </c>
      <c r="E9342" t="s">
        <v>19</v>
      </c>
      <c r="F9342" t="s">
        <v>20</v>
      </c>
      <c r="G9342" t="s">
        <v>30</v>
      </c>
      <c r="H9342" t="s">
        <v>5036</v>
      </c>
      <c r="I9342" s="1">
        <v>42324</v>
      </c>
      <c r="J9342" t="s">
        <v>2191</v>
      </c>
      <c r="K9342">
        <v>65</v>
      </c>
      <c r="L9342">
        <v>65</v>
      </c>
      <c r="M9342">
        <v>0</v>
      </c>
      <c r="N9342">
        <v>65</v>
      </c>
      <c r="O9342" t="s">
        <v>23</v>
      </c>
      <c r="P9342" t="s">
        <v>25</v>
      </c>
      <c r="Q9342">
        <f ca="1">DATEDIF(Data[[#This Row],[Birthdate]],TODAY(),"Y")</f>
        <v>10</v>
      </c>
      <c r="R9342" t="str">
        <f ca="1">IF(Data[[#This Row],[Age]]&lt;=10,"3-10 Years",IF(Data[[#This Row],[Age]]&lt;=15,"11-15 Years",IF(Data[[#This Row],[Age]]&lt;=19,"16-19 Years", "20+ Years")))</f>
        <v>3-10 Years</v>
      </c>
    </row>
    <row r="9343" spans="1:18" x14ac:dyDescent="0.35">
      <c r="A9343" t="s">
        <v>548</v>
      </c>
      <c r="B9343" s="1">
        <v>45495</v>
      </c>
      <c r="C9343" t="s">
        <v>29</v>
      </c>
      <c r="D9343" t="s">
        <v>18</v>
      </c>
      <c r="E9343" t="s">
        <v>19</v>
      </c>
      <c r="F9343" t="s">
        <v>20</v>
      </c>
      <c r="G9343" t="s">
        <v>105</v>
      </c>
      <c r="H9343" t="s">
        <v>5036</v>
      </c>
      <c r="I9343" s="1">
        <v>42231</v>
      </c>
      <c r="J9343" t="s">
        <v>549</v>
      </c>
      <c r="K9343">
        <v>65</v>
      </c>
      <c r="L9343">
        <v>65</v>
      </c>
      <c r="M9343">
        <v>0</v>
      </c>
      <c r="N9343">
        <v>65</v>
      </c>
      <c r="O9343" t="s">
        <v>23</v>
      </c>
      <c r="P9343" t="s">
        <v>25</v>
      </c>
      <c r="Q9343">
        <f ca="1">DATEDIF(Data[[#This Row],[Birthdate]],TODAY(),"Y")</f>
        <v>10</v>
      </c>
      <c r="R9343" t="str">
        <f ca="1">IF(Data[[#This Row],[Age]]&lt;=10,"3-10 Years",IF(Data[[#This Row],[Age]]&lt;=15,"11-15 Years",IF(Data[[#This Row],[Age]]&lt;=19,"16-19 Years", "20+ Years")))</f>
        <v>3-10 Years</v>
      </c>
    </row>
    <row r="9344" spans="1:18" x14ac:dyDescent="0.35">
      <c r="A9344" t="s">
        <v>2214</v>
      </c>
      <c r="B9344" s="1">
        <v>45495</v>
      </c>
      <c r="C9344" t="s">
        <v>29</v>
      </c>
      <c r="D9344" t="s">
        <v>18</v>
      </c>
      <c r="E9344" t="s">
        <v>19</v>
      </c>
      <c r="F9344" t="s">
        <v>20</v>
      </c>
      <c r="G9344" t="s">
        <v>21</v>
      </c>
      <c r="H9344" t="s">
        <v>5036</v>
      </c>
      <c r="I9344" s="1">
        <v>42164</v>
      </c>
      <c r="J9344" t="s">
        <v>877</v>
      </c>
      <c r="K9344">
        <v>65</v>
      </c>
      <c r="L9344">
        <v>65</v>
      </c>
      <c r="M9344">
        <v>0</v>
      </c>
      <c r="N9344">
        <v>65</v>
      </c>
      <c r="O9344" t="s">
        <v>23</v>
      </c>
      <c r="P9344" t="s">
        <v>25</v>
      </c>
      <c r="Q9344">
        <f ca="1">DATEDIF(Data[[#This Row],[Birthdate]],TODAY(),"Y")</f>
        <v>10</v>
      </c>
      <c r="R9344" t="str">
        <f ca="1">IF(Data[[#This Row],[Age]]&lt;=10,"3-10 Years",IF(Data[[#This Row],[Age]]&lt;=15,"11-15 Years",IF(Data[[#This Row],[Age]]&lt;=19,"16-19 Years", "20+ Years")))</f>
        <v>3-10 Years</v>
      </c>
    </row>
    <row r="9345" spans="1:18" x14ac:dyDescent="0.35">
      <c r="A9345" t="s">
        <v>153</v>
      </c>
      <c r="B9345" s="1">
        <v>45490</v>
      </c>
      <c r="C9345" t="s">
        <v>29</v>
      </c>
      <c r="D9345" t="s">
        <v>18</v>
      </c>
      <c r="E9345" t="s">
        <v>19</v>
      </c>
      <c r="F9345" t="s">
        <v>20</v>
      </c>
      <c r="G9345" t="s">
        <v>30</v>
      </c>
      <c r="H9345" t="s">
        <v>5036</v>
      </c>
      <c r="I9345" s="1">
        <v>42300</v>
      </c>
      <c r="J9345" t="s">
        <v>58</v>
      </c>
      <c r="K9345">
        <v>65</v>
      </c>
      <c r="L9345">
        <v>65</v>
      </c>
      <c r="M9345">
        <v>0</v>
      </c>
      <c r="N9345">
        <v>65</v>
      </c>
      <c r="O9345" t="s">
        <v>23</v>
      </c>
      <c r="P9345" t="s">
        <v>25</v>
      </c>
      <c r="Q9345">
        <f ca="1">DATEDIF(Data[[#This Row],[Birthdate]],TODAY(),"Y")</f>
        <v>10</v>
      </c>
      <c r="R9345" t="str">
        <f ca="1">IF(Data[[#This Row],[Age]]&lt;=10,"3-10 Years",IF(Data[[#This Row],[Age]]&lt;=15,"11-15 Years",IF(Data[[#This Row],[Age]]&lt;=19,"16-19 Years", "20+ Years")))</f>
        <v>3-10 Years</v>
      </c>
    </row>
    <row r="9346" spans="1:18" x14ac:dyDescent="0.35">
      <c r="A9346" t="s">
        <v>723</v>
      </c>
      <c r="B9346" s="1">
        <v>45482</v>
      </c>
      <c r="C9346" t="s">
        <v>29</v>
      </c>
      <c r="D9346" t="s">
        <v>18</v>
      </c>
      <c r="E9346" t="s">
        <v>19</v>
      </c>
      <c r="F9346" t="s">
        <v>20</v>
      </c>
      <c r="G9346" t="s">
        <v>57</v>
      </c>
      <c r="H9346" t="s">
        <v>5036</v>
      </c>
      <c r="I9346" s="1">
        <v>42208</v>
      </c>
      <c r="J9346" t="s">
        <v>724</v>
      </c>
      <c r="K9346">
        <v>0</v>
      </c>
      <c r="L9346">
        <v>0</v>
      </c>
      <c r="M9346">
        <v>0</v>
      </c>
      <c r="N9346">
        <v>65</v>
      </c>
      <c r="O9346" t="s">
        <v>23</v>
      </c>
      <c r="P9346" t="s">
        <v>152</v>
      </c>
      <c r="Q9346">
        <f ca="1">DATEDIF(Data[[#This Row],[Birthdate]],TODAY(),"Y")</f>
        <v>10</v>
      </c>
      <c r="R9346" t="str">
        <f ca="1">IF(Data[[#This Row],[Age]]&lt;=10,"3-10 Years",IF(Data[[#This Row],[Age]]&lt;=15,"11-15 Years",IF(Data[[#This Row],[Age]]&lt;=19,"16-19 Years", "20+ Years")))</f>
        <v>3-10 Years</v>
      </c>
    </row>
    <row r="9347" spans="1:18" x14ac:dyDescent="0.35">
      <c r="A9347" t="s">
        <v>564</v>
      </c>
      <c r="B9347" s="1">
        <v>45482</v>
      </c>
      <c r="C9347" t="s">
        <v>29</v>
      </c>
      <c r="D9347" t="s">
        <v>18</v>
      </c>
      <c r="E9347" t="s">
        <v>19</v>
      </c>
      <c r="F9347" t="s">
        <v>20</v>
      </c>
      <c r="G9347" t="s">
        <v>105</v>
      </c>
      <c r="H9347" t="s">
        <v>5036</v>
      </c>
      <c r="I9347" s="1">
        <v>42225</v>
      </c>
      <c r="J9347" t="s">
        <v>169</v>
      </c>
      <c r="K9347">
        <v>65</v>
      </c>
      <c r="L9347">
        <v>65</v>
      </c>
      <c r="M9347">
        <v>0</v>
      </c>
      <c r="N9347">
        <v>65</v>
      </c>
      <c r="O9347" t="s">
        <v>23</v>
      </c>
      <c r="P9347" t="s">
        <v>152</v>
      </c>
      <c r="Q9347">
        <f ca="1">DATEDIF(Data[[#This Row],[Birthdate]],TODAY(),"Y")</f>
        <v>10</v>
      </c>
      <c r="R9347" t="str">
        <f ca="1">IF(Data[[#This Row],[Age]]&lt;=10,"3-10 Years",IF(Data[[#This Row],[Age]]&lt;=15,"11-15 Years",IF(Data[[#This Row],[Age]]&lt;=19,"16-19 Years", "20+ Years")))</f>
        <v>3-10 Years</v>
      </c>
    </row>
    <row r="9348" spans="1:18" x14ac:dyDescent="0.35">
      <c r="A9348" t="s">
        <v>739</v>
      </c>
      <c r="B9348" s="1">
        <v>45479</v>
      </c>
      <c r="C9348" t="s">
        <v>29</v>
      </c>
      <c r="D9348" t="s">
        <v>18</v>
      </c>
      <c r="E9348" t="s">
        <v>19</v>
      </c>
      <c r="F9348" t="s">
        <v>20</v>
      </c>
      <c r="G9348" t="s">
        <v>57</v>
      </c>
      <c r="H9348" t="s">
        <v>5036</v>
      </c>
      <c r="I9348" s="1">
        <v>42182</v>
      </c>
      <c r="J9348" t="s">
        <v>738</v>
      </c>
      <c r="K9348">
        <v>65</v>
      </c>
      <c r="L9348">
        <v>65</v>
      </c>
      <c r="M9348">
        <v>0</v>
      </c>
      <c r="N9348">
        <v>65</v>
      </c>
      <c r="O9348" t="s">
        <v>23</v>
      </c>
      <c r="P9348" t="s">
        <v>152</v>
      </c>
      <c r="Q9348">
        <f ca="1">DATEDIF(Data[[#This Row],[Birthdate]],TODAY(),"Y")</f>
        <v>10</v>
      </c>
      <c r="R9348" t="str">
        <f ca="1">IF(Data[[#This Row],[Age]]&lt;=10,"3-10 Years",IF(Data[[#This Row],[Age]]&lt;=15,"11-15 Years",IF(Data[[#This Row],[Age]]&lt;=19,"16-19 Years", "20+ Years")))</f>
        <v>3-10 Years</v>
      </c>
    </row>
    <row r="9349" spans="1:18" x14ac:dyDescent="0.35">
      <c r="A9349" t="s">
        <v>759</v>
      </c>
      <c r="B9349" s="1">
        <v>45470</v>
      </c>
      <c r="C9349" t="s">
        <v>29</v>
      </c>
      <c r="D9349" t="s">
        <v>18</v>
      </c>
      <c r="E9349" t="s">
        <v>19</v>
      </c>
      <c r="F9349" t="s">
        <v>20</v>
      </c>
      <c r="G9349" t="s">
        <v>37</v>
      </c>
      <c r="H9349" t="s">
        <v>5036</v>
      </c>
      <c r="I9349" s="1">
        <v>42200</v>
      </c>
      <c r="J9349" t="s">
        <v>628</v>
      </c>
      <c r="K9349">
        <v>65</v>
      </c>
      <c r="L9349">
        <v>65</v>
      </c>
      <c r="M9349">
        <v>0</v>
      </c>
      <c r="N9349">
        <v>65</v>
      </c>
      <c r="O9349" t="s">
        <v>23</v>
      </c>
      <c r="P9349" t="s">
        <v>152</v>
      </c>
      <c r="Q9349">
        <f ca="1">DATEDIF(Data[[#This Row],[Birthdate]],TODAY(),"Y")</f>
        <v>10</v>
      </c>
      <c r="R9349" t="str">
        <f ca="1">IF(Data[[#This Row],[Age]]&lt;=10,"3-10 Years",IF(Data[[#This Row],[Age]]&lt;=15,"11-15 Years",IF(Data[[#This Row],[Age]]&lt;=19,"16-19 Years", "20+ Years")))</f>
        <v>3-10 Years</v>
      </c>
    </row>
    <row r="9350" spans="1:18" x14ac:dyDescent="0.35">
      <c r="A9350" t="s">
        <v>2038</v>
      </c>
      <c r="B9350" s="1">
        <v>45470</v>
      </c>
      <c r="C9350" t="s">
        <v>29</v>
      </c>
      <c r="D9350" t="s">
        <v>18</v>
      </c>
      <c r="E9350" t="s">
        <v>19</v>
      </c>
      <c r="F9350" t="s">
        <v>20</v>
      </c>
      <c r="G9350" t="s">
        <v>57</v>
      </c>
      <c r="H9350" t="s">
        <v>5036</v>
      </c>
      <c r="I9350" s="1">
        <v>42104</v>
      </c>
      <c r="J9350" t="s">
        <v>2039</v>
      </c>
      <c r="K9350">
        <v>65</v>
      </c>
      <c r="L9350">
        <v>65</v>
      </c>
      <c r="M9350">
        <v>0</v>
      </c>
      <c r="N9350">
        <v>65</v>
      </c>
      <c r="O9350" t="s">
        <v>23</v>
      </c>
      <c r="P9350" t="s">
        <v>25</v>
      </c>
      <c r="Q9350">
        <f ca="1">DATEDIF(Data[[#This Row],[Birthdate]],TODAY(),"Y")</f>
        <v>10</v>
      </c>
      <c r="R9350" t="str">
        <f ca="1">IF(Data[[#This Row],[Age]]&lt;=10,"3-10 Years",IF(Data[[#This Row],[Age]]&lt;=15,"11-15 Years",IF(Data[[#This Row],[Age]]&lt;=19,"16-19 Years", "20+ Years")))</f>
        <v>3-10 Years</v>
      </c>
    </row>
    <row r="9351" spans="1:18" x14ac:dyDescent="0.35">
      <c r="A9351" t="s">
        <v>2292</v>
      </c>
      <c r="B9351" s="1">
        <v>45880</v>
      </c>
      <c r="C9351" t="s">
        <v>29</v>
      </c>
      <c r="D9351" t="s">
        <v>18</v>
      </c>
      <c r="E9351" t="s">
        <v>19</v>
      </c>
      <c r="F9351" t="s">
        <v>20</v>
      </c>
      <c r="G9351" t="s">
        <v>81</v>
      </c>
      <c r="H9351" t="s">
        <v>1083</v>
      </c>
      <c r="I9351" s="1">
        <v>42080</v>
      </c>
      <c r="J9351" t="s">
        <v>2293</v>
      </c>
      <c r="K9351">
        <v>65</v>
      </c>
      <c r="L9351">
        <v>65</v>
      </c>
      <c r="M9351">
        <v>0</v>
      </c>
      <c r="N9351">
        <v>65</v>
      </c>
      <c r="O9351" t="s">
        <v>23</v>
      </c>
      <c r="P9351" t="s">
        <v>25</v>
      </c>
      <c r="Q9351">
        <f ca="1">DATEDIF(Data[[#This Row],[Birthdate]],TODAY(),"Y")</f>
        <v>10</v>
      </c>
      <c r="R9351" t="str">
        <f ca="1">IF(Data[[#This Row],[Age]]&lt;=10,"3-10 Years",IF(Data[[#This Row],[Age]]&lt;=15,"11-15 Years",IF(Data[[#This Row],[Age]]&lt;=19,"16-19 Years", "20+ Years")))</f>
        <v>3-10 Years</v>
      </c>
    </row>
    <row r="9352" spans="1:18" x14ac:dyDescent="0.35">
      <c r="A9352" t="s">
        <v>670</v>
      </c>
      <c r="B9352" s="1">
        <v>45880</v>
      </c>
      <c r="C9352" t="s">
        <v>29</v>
      </c>
      <c r="D9352" t="s">
        <v>18</v>
      </c>
      <c r="E9352" t="s">
        <v>19</v>
      </c>
      <c r="F9352" t="s">
        <v>20</v>
      </c>
      <c r="G9352" t="s">
        <v>21</v>
      </c>
      <c r="H9352" t="s">
        <v>5036</v>
      </c>
      <c r="I9352" s="1">
        <v>42065</v>
      </c>
      <c r="J9352" t="s">
        <v>671</v>
      </c>
      <c r="K9352">
        <v>65</v>
      </c>
      <c r="L9352">
        <v>65</v>
      </c>
      <c r="M9352">
        <v>0</v>
      </c>
      <c r="N9352">
        <v>65</v>
      </c>
      <c r="O9352" t="s">
        <v>23</v>
      </c>
      <c r="P9352" t="s">
        <v>152</v>
      </c>
      <c r="Q9352">
        <f ca="1">DATEDIF(Data[[#This Row],[Birthdate]],TODAY(),"Y")</f>
        <v>10</v>
      </c>
      <c r="R9352" t="str">
        <f ca="1">IF(Data[[#This Row],[Age]]&lt;=10,"3-10 Years",IF(Data[[#This Row],[Age]]&lt;=15,"11-15 Years",IF(Data[[#This Row],[Age]]&lt;=19,"16-19 Years", "20+ Years")))</f>
        <v>3-10 Years</v>
      </c>
    </row>
    <row r="9353" spans="1:18" x14ac:dyDescent="0.35">
      <c r="A9353" t="s">
        <v>578</v>
      </c>
      <c r="B9353" s="1">
        <v>45880</v>
      </c>
      <c r="C9353" t="s">
        <v>29</v>
      </c>
      <c r="D9353" t="s">
        <v>18</v>
      </c>
      <c r="E9353" t="s">
        <v>19</v>
      </c>
      <c r="F9353" t="s">
        <v>20</v>
      </c>
      <c r="G9353" t="s">
        <v>189</v>
      </c>
      <c r="H9353" t="s">
        <v>5036</v>
      </c>
      <c r="I9353" s="1">
        <v>42211</v>
      </c>
      <c r="J9353" t="s">
        <v>580</v>
      </c>
      <c r="K9353">
        <v>65</v>
      </c>
      <c r="L9353">
        <v>65</v>
      </c>
      <c r="M9353">
        <v>0</v>
      </c>
      <c r="N9353">
        <v>65</v>
      </c>
      <c r="O9353" t="s">
        <v>23</v>
      </c>
      <c r="P9353" t="s">
        <v>152</v>
      </c>
      <c r="Q9353">
        <f ca="1">DATEDIF(Data[[#This Row],[Birthdate]],TODAY(),"Y")</f>
        <v>10</v>
      </c>
      <c r="R9353" t="str">
        <f ca="1">IF(Data[[#This Row],[Age]]&lt;=10,"3-10 Years",IF(Data[[#This Row],[Age]]&lt;=15,"11-15 Years",IF(Data[[#This Row],[Age]]&lt;=19,"16-19 Years", "20+ Years")))</f>
        <v>3-10 Years</v>
      </c>
    </row>
    <row r="9354" spans="1:18" x14ac:dyDescent="0.35">
      <c r="A9354" t="s">
        <v>2303</v>
      </c>
      <c r="B9354" s="1">
        <v>45876</v>
      </c>
      <c r="C9354" t="s">
        <v>29</v>
      </c>
      <c r="D9354" t="s">
        <v>18</v>
      </c>
      <c r="E9354" t="s">
        <v>19</v>
      </c>
      <c r="F9354" t="s">
        <v>20</v>
      </c>
      <c r="G9354" t="s">
        <v>21</v>
      </c>
      <c r="H9354" t="s">
        <v>5036</v>
      </c>
      <c r="I9354" s="1">
        <v>42194</v>
      </c>
      <c r="J9354" t="s">
        <v>2304</v>
      </c>
      <c r="K9354">
        <v>65</v>
      </c>
      <c r="L9354">
        <v>65</v>
      </c>
      <c r="M9354">
        <v>0</v>
      </c>
      <c r="N9354">
        <v>65</v>
      </c>
      <c r="O9354" t="s">
        <v>23</v>
      </c>
      <c r="P9354" t="s">
        <v>152</v>
      </c>
      <c r="Q9354">
        <f ca="1">DATEDIF(Data[[#This Row],[Birthdate]],TODAY(),"Y")</f>
        <v>10</v>
      </c>
      <c r="R9354" t="str">
        <f ca="1">IF(Data[[#This Row],[Age]]&lt;=10,"3-10 Years",IF(Data[[#This Row],[Age]]&lt;=15,"11-15 Years",IF(Data[[#This Row],[Age]]&lt;=19,"16-19 Years", "20+ Years")))</f>
        <v>3-10 Years</v>
      </c>
    </row>
    <row r="9355" spans="1:18" x14ac:dyDescent="0.35">
      <c r="A9355" t="s">
        <v>1835</v>
      </c>
      <c r="B9355" s="1">
        <v>45873</v>
      </c>
      <c r="C9355" t="s">
        <v>29</v>
      </c>
      <c r="D9355" t="s">
        <v>18</v>
      </c>
      <c r="E9355" t="s">
        <v>19</v>
      </c>
      <c r="F9355" t="s">
        <v>20</v>
      </c>
      <c r="G9355" t="s">
        <v>105</v>
      </c>
      <c r="H9355" t="s">
        <v>5036</v>
      </c>
      <c r="I9355" s="1">
        <v>42257</v>
      </c>
      <c r="J9355" t="s">
        <v>1836</v>
      </c>
      <c r="K9355">
        <v>65</v>
      </c>
      <c r="L9355">
        <v>65</v>
      </c>
      <c r="M9355">
        <v>0</v>
      </c>
      <c r="N9355">
        <v>65</v>
      </c>
      <c r="O9355" t="s">
        <v>23</v>
      </c>
      <c r="P9355" t="s">
        <v>152</v>
      </c>
      <c r="Q9355">
        <f ca="1">DATEDIF(Data[[#This Row],[Birthdate]],TODAY(),"Y")</f>
        <v>10</v>
      </c>
      <c r="R9355" t="str">
        <f ca="1">IF(Data[[#This Row],[Age]]&lt;=10,"3-10 Years",IF(Data[[#This Row],[Age]]&lt;=15,"11-15 Years",IF(Data[[#This Row],[Age]]&lt;=19,"16-19 Years", "20+ Years")))</f>
        <v>3-10 Years</v>
      </c>
    </row>
    <row r="9356" spans="1:18" x14ac:dyDescent="0.35">
      <c r="A9356" t="s">
        <v>1939</v>
      </c>
      <c r="B9356" s="1">
        <v>45870</v>
      </c>
      <c r="C9356" t="s">
        <v>29</v>
      </c>
      <c r="D9356" t="s">
        <v>18</v>
      </c>
      <c r="E9356" t="s">
        <v>19</v>
      </c>
      <c r="F9356" t="s">
        <v>20</v>
      </c>
      <c r="G9356" t="s">
        <v>105</v>
      </c>
      <c r="H9356" t="s">
        <v>5036</v>
      </c>
      <c r="I9356" s="1">
        <v>42248</v>
      </c>
      <c r="J9356" t="s">
        <v>1940</v>
      </c>
      <c r="K9356">
        <v>65</v>
      </c>
      <c r="L9356">
        <v>65</v>
      </c>
      <c r="M9356">
        <v>0</v>
      </c>
      <c r="N9356">
        <v>65</v>
      </c>
      <c r="O9356" t="s">
        <v>23</v>
      </c>
      <c r="P9356" t="s">
        <v>152</v>
      </c>
      <c r="Q9356">
        <f ca="1">DATEDIF(Data[[#This Row],[Birthdate]],TODAY(),"Y")</f>
        <v>10</v>
      </c>
      <c r="R9356" t="str">
        <f ca="1">IF(Data[[#This Row],[Age]]&lt;=10,"3-10 Years",IF(Data[[#This Row],[Age]]&lt;=15,"11-15 Years",IF(Data[[#This Row],[Age]]&lt;=19,"16-19 Years", "20+ Years")))</f>
        <v>3-10 Years</v>
      </c>
    </row>
    <row r="9357" spans="1:18" x14ac:dyDescent="0.35">
      <c r="A9357" t="s">
        <v>2345</v>
      </c>
      <c r="B9357" s="1">
        <v>45868</v>
      </c>
      <c r="C9357" t="s">
        <v>29</v>
      </c>
      <c r="D9357" t="s">
        <v>18</v>
      </c>
      <c r="E9357" t="s">
        <v>19</v>
      </c>
      <c r="F9357" t="s">
        <v>20</v>
      </c>
      <c r="G9357" t="s">
        <v>50</v>
      </c>
      <c r="H9357" t="s">
        <v>5036</v>
      </c>
      <c r="I9357" s="1">
        <v>42108</v>
      </c>
      <c r="J9357" t="s">
        <v>2344</v>
      </c>
      <c r="K9357">
        <v>65</v>
      </c>
      <c r="L9357">
        <v>65</v>
      </c>
      <c r="M9357">
        <v>0</v>
      </c>
      <c r="N9357">
        <v>65</v>
      </c>
      <c r="O9357" t="s">
        <v>23</v>
      </c>
      <c r="P9357" t="s">
        <v>152</v>
      </c>
      <c r="Q9357">
        <f ca="1">DATEDIF(Data[[#This Row],[Birthdate]],TODAY(),"Y")</f>
        <v>10</v>
      </c>
      <c r="R9357" t="str">
        <f ca="1">IF(Data[[#This Row],[Age]]&lt;=10,"3-10 Years",IF(Data[[#This Row],[Age]]&lt;=15,"11-15 Years",IF(Data[[#This Row],[Age]]&lt;=19,"16-19 Years", "20+ Years")))</f>
        <v>3-10 Years</v>
      </c>
    </row>
    <row r="9358" spans="1:18" x14ac:dyDescent="0.35">
      <c r="A9358" t="s">
        <v>564</v>
      </c>
      <c r="B9358" s="1">
        <v>45868</v>
      </c>
      <c r="C9358" t="s">
        <v>29</v>
      </c>
      <c r="D9358" t="s">
        <v>18</v>
      </c>
      <c r="E9358" t="s">
        <v>19</v>
      </c>
      <c r="F9358" t="s">
        <v>20</v>
      </c>
      <c r="G9358" t="s">
        <v>105</v>
      </c>
      <c r="H9358" t="s">
        <v>5036</v>
      </c>
      <c r="I9358" s="1">
        <v>42225</v>
      </c>
      <c r="J9358" t="s">
        <v>169</v>
      </c>
      <c r="K9358">
        <v>65</v>
      </c>
      <c r="L9358">
        <v>65</v>
      </c>
      <c r="M9358">
        <v>0</v>
      </c>
      <c r="N9358">
        <v>65</v>
      </c>
      <c r="O9358" t="s">
        <v>23</v>
      </c>
      <c r="P9358" t="s">
        <v>152</v>
      </c>
      <c r="Q9358">
        <f ca="1">DATEDIF(Data[[#This Row],[Birthdate]],TODAY(),"Y")</f>
        <v>10</v>
      </c>
      <c r="R9358" t="str">
        <f ca="1">IF(Data[[#This Row],[Age]]&lt;=10,"3-10 Years",IF(Data[[#This Row],[Age]]&lt;=15,"11-15 Years",IF(Data[[#This Row],[Age]]&lt;=19,"16-19 Years", "20+ Years")))</f>
        <v>3-10 Years</v>
      </c>
    </row>
    <row r="9359" spans="1:18" x14ac:dyDescent="0.35">
      <c r="A9359" t="s">
        <v>562</v>
      </c>
      <c r="B9359" s="1">
        <v>45867</v>
      </c>
      <c r="C9359" t="s">
        <v>29</v>
      </c>
      <c r="D9359" t="s">
        <v>18</v>
      </c>
      <c r="E9359" t="s">
        <v>19</v>
      </c>
      <c r="F9359" t="s">
        <v>20</v>
      </c>
      <c r="G9359" t="s">
        <v>30</v>
      </c>
      <c r="H9359" t="s">
        <v>5036</v>
      </c>
      <c r="I9359" s="1">
        <v>42248</v>
      </c>
      <c r="J9359" t="s">
        <v>563</v>
      </c>
      <c r="K9359">
        <v>65</v>
      </c>
      <c r="L9359">
        <v>65</v>
      </c>
      <c r="M9359">
        <v>0</v>
      </c>
      <c r="N9359">
        <v>65</v>
      </c>
      <c r="O9359" t="s">
        <v>23</v>
      </c>
      <c r="P9359" t="s">
        <v>152</v>
      </c>
      <c r="Q9359">
        <f ca="1">DATEDIF(Data[[#This Row],[Birthdate]],TODAY(),"Y")</f>
        <v>10</v>
      </c>
      <c r="R9359" t="str">
        <f ca="1">IF(Data[[#This Row],[Age]]&lt;=10,"3-10 Years",IF(Data[[#This Row],[Age]]&lt;=15,"11-15 Years",IF(Data[[#This Row],[Age]]&lt;=19,"16-19 Years", "20+ Years")))</f>
        <v>3-10 Years</v>
      </c>
    </row>
    <row r="9360" spans="1:18" x14ac:dyDescent="0.35">
      <c r="A9360" t="s">
        <v>723</v>
      </c>
      <c r="B9360" s="1">
        <v>45866</v>
      </c>
      <c r="C9360" t="s">
        <v>29</v>
      </c>
      <c r="D9360" t="s">
        <v>18</v>
      </c>
      <c r="E9360" t="s">
        <v>19</v>
      </c>
      <c r="F9360" t="s">
        <v>20</v>
      </c>
      <c r="G9360" t="s">
        <v>57</v>
      </c>
      <c r="H9360" t="s">
        <v>5036</v>
      </c>
      <c r="I9360" s="1">
        <v>42208</v>
      </c>
      <c r="J9360" t="s">
        <v>724</v>
      </c>
      <c r="K9360">
        <v>65</v>
      </c>
      <c r="L9360">
        <v>65</v>
      </c>
      <c r="M9360">
        <v>0</v>
      </c>
      <c r="N9360">
        <v>65</v>
      </c>
      <c r="O9360" t="s">
        <v>23</v>
      </c>
      <c r="P9360" t="s">
        <v>152</v>
      </c>
      <c r="Q9360">
        <f ca="1">DATEDIF(Data[[#This Row],[Birthdate]],TODAY(),"Y")</f>
        <v>10</v>
      </c>
      <c r="R9360" t="str">
        <f ca="1">IF(Data[[#This Row],[Age]]&lt;=10,"3-10 Years",IF(Data[[#This Row],[Age]]&lt;=15,"11-15 Years",IF(Data[[#This Row],[Age]]&lt;=19,"16-19 Years", "20+ Years")))</f>
        <v>3-10 Years</v>
      </c>
    </row>
    <row r="9361" spans="1:18" x14ac:dyDescent="0.35">
      <c r="A9361" t="s">
        <v>1583</v>
      </c>
      <c r="B9361" s="1">
        <v>45866</v>
      </c>
      <c r="C9361" t="s">
        <v>29</v>
      </c>
      <c r="D9361" t="s">
        <v>18</v>
      </c>
      <c r="E9361" t="s">
        <v>19</v>
      </c>
      <c r="F9361" t="s">
        <v>20</v>
      </c>
      <c r="G9361" t="s">
        <v>189</v>
      </c>
      <c r="H9361" t="s">
        <v>5036</v>
      </c>
      <c r="I9361" s="1">
        <v>42124</v>
      </c>
      <c r="J9361" t="s">
        <v>1149</v>
      </c>
      <c r="K9361">
        <v>65</v>
      </c>
      <c r="L9361">
        <v>65</v>
      </c>
      <c r="M9361">
        <v>0</v>
      </c>
      <c r="N9361">
        <v>65</v>
      </c>
      <c r="O9361" t="s">
        <v>23</v>
      </c>
      <c r="P9361" t="s">
        <v>152</v>
      </c>
      <c r="Q9361">
        <f ca="1">DATEDIF(Data[[#This Row],[Birthdate]],TODAY(),"Y")</f>
        <v>10</v>
      </c>
      <c r="R9361" t="str">
        <f ca="1">IF(Data[[#This Row],[Age]]&lt;=10,"3-10 Years",IF(Data[[#This Row],[Age]]&lt;=15,"11-15 Years",IF(Data[[#This Row],[Age]]&lt;=19,"16-19 Years", "20+ Years")))</f>
        <v>3-10 Years</v>
      </c>
    </row>
    <row r="9362" spans="1:18" x14ac:dyDescent="0.35">
      <c r="A9362" t="s">
        <v>1951</v>
      </c>
      <c r="B9362" s="1">
        <v>45866</v>
      </c>
      <c r="C9362" t="s">
        <v>29</v>
      </c>
      <c r="D9362" t="s">
        <v>18</v>
      </c>
      <c r="E9362" t="s">
        <v>19</v>
      </c>
      <c r="F9362" t="s">
        <v>20</v>
      </c>
      <c r="G9362" t="s">
        <v>860</v>
      </c>
      <c r="H9362" t="s">
        <v>1083</v>
      </c>
      <c r="I9362" s="1">
        <v>42082</v>
      </c>
      <c r="J9362" t="s">
        <v>1952</v>
      </c>
      <c r="K9362">
        <v>65</v>
      </c>
      <c r="L9362">
        <v>65</v>
      </c>
      <c r="M9362">
        <v>0</v>
      </c>
      <c r="N9362">
        <v>65</v>
      </c>
      <c r="O9362" t="s">
        <v>23</v>
      </c>
      <c r="P9362" t="s">
        <v>152</v>
      </c>
      <c r="Q9362">
        <f ca="1">DATEDIF(Data[[#This Row],[Birthdate]],TODAY(),"Y")</f>
        <v>10</v>
      </c>
      <c r="R9362" t="str">
        <f ca="1">IF(Data[[#This Row],[Age]]&lt;=10,"3-10 Years",IF(Data[[#This Row],[Age]]&lt;=15,"11-15 Years",IF(Data[[#This Row],[Age]]&lt;=19,"16-19 Years", "20+ Years")))</f>
        <v>3-10 Years</v>
      </c>
    </row>
    <row r="9363" spans="1:18" x14ac:dyDescent="0.35">
      <c r="A9363" t="s">
        <v>1822</v>
      </c>
      <c r="B9363" s="1">
        <v>45866</v>
      </c>
      <c r="C9363" t="s">
        <v>29</v>
      </c>
      <c r="D9363" t="s">
        <v>18</v>
      </c>
      <c r="E9363" t="s">
        <v>19</v>
      </c>
      <c r="F9363" t="s">
        <v>20</v>
      </c>
      <c r="G9363" t="s">
        <v>74</v>
      </c>
      <c r="H9363" t="s">
        <v>1083</v>
      </c>
      <c r="I9363" s="1">
        <v>42160</v>
      </c>
      <c r="J9363" t="s">
        <v>1413</v>
      </c>
      <c r="K9363">
        <v>65</v>
      </c>
      <c r="L9363">
        <v>65</v>
      </c>
      <c r="M9363">
        <v>0</v>
      </c>
      <c r="N9363">
        <v>65</v>
      </c>
      <c r="O9363" t="s">
        <v>23</v>
      </c>
      <c r="P9363" t="s">
        <v>152</v>
      </c>
      <c r="Q9363">
        <f ca="1">DATEDIF(Data[[#This Row],[Birthdate]],TODAY(),"Y")</f>
        <v>10</v>
      </c>
      <c r="R9363" t="str">
        <f ca="1">IF(Data[[#This Row],[Age]]&lt;=10,"3-10 Years",IF(Data[[#This Row],[Age]]&lt;=15,"11-15 Years",IF(Data[[#This Row],[Age]]&lt;=19,"16-19 Years", "20+ Years")))</f>
        <v>3-10 Years</v>
      </c>
    </row>
    <row r="9364" spans="1:18" x14ac:dyDescent="0.35">
      <c r="A9364" t="s">
        <v>225</v>
      </c>
      <c r="B9364" s="1">
        <v>45865</v>
      </c>
      <c r="C9364" t="s">
        <v>29</v>
      </c>
      <c r="D9364" t="s">
        <v>18</v>
      </c>
      <c r="E9364" t="s">
        <v>19</v>
      </c>
      <c r="F9364" t="s">
        <v>20</v>
      </c>
      <c r="G9364" t="s">
        <v>21</v>
      </c>
      <c r="H9364" t="s">
        <v>5036</v>
      </c>
      <c r="I9364" s="1">
        <v>42233</v>
      </c>
      <c r="J9364" t="s">
        <v>226</v>
      </c>
      <c r="K9364">
        <v>65</v>
      </c>
      <c r="L9364">
        <v>65</v>
      </c>
      <c r="M9364">
        <v>0</v>
      </c>
      <c r="N9364">
        <v>65</v>
      </c>
      <c r="O9364" t="s">
        <v>23</v>
      </c>
      <c r="P9364" t="s">
        <v>152</v>
      </c>
      <c r="Q9364">
        <f ca="1">DATEDIF(Data[[#This Row],[Birthdate]],TODAY(),"Y")</f>
        <v>10</v>
      </c>
      <c r="R9364" t="str">
        <f ca="1">IF(Data[[#This Row],[Age]]&lt;=10,"3-10 Years",IF(Data[[#This Row],[Age]]&lt;=15,"11-15 Years",IF(Data[[#This Row],[Age]]&lt;=19,"16-19 Years", "20+ Years")))</f>
        <v>3-10 Years</v>
      </c>
    </row>
    <row r="9365" spans="1:18" x14ac:dyDescent="0.35">
      <c r="A9365" t="s">
        <v>2364</v>
      </c>
      <c r="B9365" s="1">
        <v>45864</v>
      </c>
      <c r="C9365" t="s">
        <v>29</v>
      </c>
      <c r="D9365" t="s">
        <v>18</v>
      </c>
      <c r="E9365" t="s">
        <v>19</v>
      </c>
      <c r="F9365" t="s">
        <v>20</v>
      </c>
      <c r="G9365" t="s">
        <v>95</v>
      </c>
      <c r="H9365" t="s">
        <v>5036</v>
      </c>
      <c r="I9365" s="1">
        <v>42212</v>
      </c>
      <c r="J9365" t="s">
        <v>2365</v>
      </c>
      <c r="K9365">
        <v>65</v>
      </c>
      <c r="L9365">
        <v>65</v>
      </c>
      <c r="M9365">
        <v>0</v>
      </c>
      <c r="N9365">
        <v>65</v>
      </c>
      <c r="O9365" t="s">
        <v>23</v>
      </c>
      <c r="P9365" t="s">
        <v>25</v>
      </c>
      <c r="Q9365">
        <f ca="1">DATEDIF(Data[[#This Row],[Birthdate]],TODAY(),"Y")</f>
        <v>10</v>
      </c>
      <c r="R9365" t="str">
        <f ca="1">IF(Data[[#This Row],[Age]]&lt;=10,"3-10 Years",IF(Data[[#This Row],[Age]]&lt;=15,"11-15 Years",IF(Data[[#This Row],[Age]]&lt;=19,"16-19 Years", "20+ Years")))</f>
        <v>3-10 Years</v>
      </c>
    </row>
    <row r="9366" spans="1:18" x14ac:dyDescent="0.35">
      <c r="A9366" t="s">
        <v>2087</v>
      </c>
      <c r="B9366" s="1">
        <v>45864</v>
      </c>
      <c r="C9366" t="s">
        <v>29</v>
      </c>
      <c r="D9366" t="s">
        <v>18</v>
      </c>
      <c r="E9366" t="s">
        <v>19</v>
      </c>
      <c r="F9366" t="s">
        <v>20</v>
      </c>
      <c r="G9366" t="s">
        <v>1585</v>
      </c>
      <c r="H9366" t="s">
        <v>1083</v>
      </c>
      <c r="I9366" s="1">
        <v>42288</v>
      </c>
      <c r="J9366" t="s">
        <v>2088</v>
      </c>
      <c r="K9366">
        <v>65</v>
      </c>
      <c r="L9366">
        <v>65</v>
      </c>
      <c r="M9366">
        <v>0</v>
      </c>
      <c r="N9366">
        <v>65</v>
      </c>
      <c r="O9366" t="s">
        <v>23</v>
      </c>
      <c r="P9366" t="s">
        <v>152</v>
      </c>
      <c r="Q9366">
        <f ca="1">DATEDIF(Data[[#This Row],[Birthdate]],TODAY(),"Y")</f>
        <v>10</v>
      </c>
      <c r="R9366" t="str">
        <f ca="1">IF(Data[[#This Row],[Age]]&lt;=10,"3-10 Years",IF(Data[[#This Row],[Age]]&lt;=15,"11-15 Years",IF(Data[[#This Row],[Age]]&lt;=19,"16-19 Years", "20+ Years")))</f>
        <v>3-10 Years</v>
      </c>
    </row>
    <row r="9367" spans="1:18" x14ac:dyDescent="0.35">
      <c r="A9367" t="s">
        <v>1204</v>
      </c>
      <c r="B9367" s="1">
        <v>45863</v>
      </c>
      <c r="C9367" t="s">
        <v>29</v>
      </c>
      <c r="D9367" t="s">
        <v>18</v>
      </c>
      <c r="E9367" t="s">
        <v>19</v>
      </c>
      <c r="F9367" t="s">
        <v>20</v>
      </c>
      <c r="G9367" t="s">
        <v>21</v>
      </c>
      <c r="H9367" t="s">
        <v>5036</v>
      </c>
      <c r="I9367" s="1">
        <v>42022</v>
      </c>
      <c r="J9367" t="s">
        <v>1205</v>
      </c>
      <c r="K9367">
        <v>65</v>
      </c>
      <c r="L9367">
        <v>65</v>
      </c>
      <c r="M9367">
        <v>0</v>
      </c>
      <c r="N9367">
        <v>65</v>
      </c>
      <c r="O9367" t="s">
        <v>23</v>
      </c>
      <c r="P9367" t="s">
        <v>152</v>
      </c>
      <c r="Q9367">
        <f ca="1">DATEDIF(Data[[#This Row],[Birthdate]],TODAY(),"Y")</f>
        <v>10</v>
      </c>
      <c r="R9367" t="str">
        <f ca="1">IF(Data[[#This Row],[Age]]&lt;=10,"3-10 Years",IF(Data[[#This Row],[Age]]&lt;=15,"11-15 Years",IF(Data[[#This Row],[Age]]&lt;=19,"16-19 Years", "20+ Years")))</f>
        <v>3-10 Years</v>
      </c>
    </row>
    <row r="9368" spans="1:18" x14ac:dyDescent="0.35">
      <c r="A9368" t="s">
        <v>2368</v>
      </c>
      <c r="B9368" s="1">
        <v>45862</v>
      </c>
      <c r="C9368" t="s">
        <v>29</v>
      </c>
      <c r="D9368" t="s">
        <v>18</v>
      </c>
      <c r="E9368" t="s">
        <v>19</v>
      </c>
      <c r="F9368" t="s">
        <v>20</v>
      </c>
      <c r="G9368" t="s">
        <v>139</v>
      </c>
      <c r="H9368" t="s">
        <v>1083</v>
      </c>
      <c r="I9368" s="1">
        <v>42035</v>
      </c>
      <c r="J9368" t="s">
        <v>2369</v>
      </c>
      <c r="K9368">
        <v>65</v>
      </c>
      <c r="L9368">
        <v>65</v>
      </c>
      <c r="M9368">
        <v>0</v>
      </c>
      <c r="N9368">
        <v>65</v>
      </c>
      <c r="O9368" t="s">
        <v>23</v>
      </c>
      <c r="P9368" t="s">
        <v>25</v>
      </c>
      <c r="Q9368">
        <f ca="1">DATEDIF(Data[[#This Row],[Birthdate]],TODAY(),"Y")</f>
        <v>10</v>
      </c>
      <c r="R9368" t="str">
        <f ca="1">IF(Data[[#This Row],[Age]]&lt;=10,"3-10 Years",IF(Data[[#This Row],[Age]]&lt;=15,"11-15 Years",IF(Data[[#This Row],[Age]]&lt;=19,"16-19 Years", "20+ Years")))</f>
        <v>3-10 Years</v>
      </c>
    </row>
    <row r="9369" spans="1:18" x14ac:dyDescent="0.35">
      <c r="A9369" t="s">
        <v>2391</v>
      </c>
      <c r="B9369" s="1">
        <v>45850</v>
      </c>
      <c r="C9369" t="s">
        <v>29</v>
      </c>
      <c r="D9369" t="s">
        <v>18</v>
      </c>
      <c r="E9369" t="s">
        <v>19</v>
      </c>
      <c r="F9369" t="s">
        <v>20</v>
      </c>
      <c r="G9369" t="s">
        <v>57</v>
      </c>
      <c r="H9369" t="s">
        <v>5036</v>
      </c>
      <c r="I9369" s="1">
        <v>42076</v>
      </c>
      <c r="J9369" t="s">
        <v>533</v>
      </c>
      <c r="K9369">
        <v>65</v>
      </c>
      <c r="L9369">
        <v>65</v>
      </c>
      <c r="M9369">
        <v>0</v>
      </c>
      <c r="N9369">
        <v>65</v>
      </c>
      <c r="O9369" t="s">
        <v>23</v>
      </c>
      <c r="P9369" t="s">
        <v>152</v>
      </c>
      <c r="Q9369">
        <f ca="1">DATEDIF(Data[[#This Row],[Birthdate]],TODAY(),"Y")</f>
        <v>10</v>
      </c>
      <c r="R9369" t="str">
        <f ca="1">IF(Data[[#This Row],[Age]]&lt;=10,"3-10 Years",IF(Data[[#This Row],[Age]]&lt;=15,"11-15 Years",IF(Data[[#This Row],[Age]]&lt;=19,"16-19 Years", "20+ Years")))</f>
        <v>3-10 Years</v>
      </c>
    </row>
    <row r="9370" spans="1:18" x14ac:dyDescent="0.35">
      <c r="A9370" t="s">
        <v>1657</v>
      </c>
      <c r="B9370" s="1">
        <v>45848</v>
      </c>
      <c r="C9370" t="s">
        <v>29</v>
      </c>
      <c r="D9370" t="s">
        <v>18</v>
      </c>
      <c r="E9370" t="s">
        <v>19</v>
      </c>
      <c r="F9370" t="s">
        <v>20</v>
      </c>
      <c r="G9370" t="s">
        <v>50</v>
      </c>
      <c r="H9370" t="s">
        <v>5036</v>
      </c>
      <c r="I9370" s="1">
        <v>42290</v>
      </c>
      <c r="J9370" t="s">
        <v>1658</v>
      </c>
      <c r="K9370">
        <v>65</v>
      </c>
      <c r="L9370">
        <v>65</v>
      </c>
      <c r="M9370">
        <v>0</v>
      </c>
      <c r="N9370">
        <v>65</v>
      </c>
      <c r="O9370" t="s">
        <v>23</v>
      </c>
      <c r="P9370" t="s">
        <v>152</v>
      </c>
      <c r="Q9370">
        <f ca="1">DATEDIF(Data[[#This Row],[Birthdate]],TODAY(),"Y")</f>
        <v>10</v>
      </c>
      <c r="R9370" t="str">
        <f ca="1">IF(Data[[#This Row],[Age]]&lt;=10,"3-10 Years",IF(Data[[#This Row],[Age]]&lt;=15,"11-15 Years",IF(Data[[#This Row],[Age]]&lt;=19,"16-19 Years", "20+ Years")))</f>
        <v>3-10 Years</v>
      </c>
    </row>
    <row r="9371" spans="1:18" x14ac:dyDescent="0.35">
      <c r="A9371" t="s">
        <v>2396</v>
      </c>
      <c r="B9371" s="1">
        <v>45847</v>
      </c>
      <c r="C9371" t="s">
        <v>29</v>
      </c>
      <c r="D9371" t="s">
        <v>18</v>
      </c>
      <c r="E9371" t="s">
        <v>19</v>
      </c>
      <c r="F9371" t="s">
        <v>20</v>
      </c>
      <c r="G9371" t="s">
        <v>105</v>
      </c>
      <c r="H9371" t="s">
        <v>5036</v>
      </c>
      <c r="I9371" s="1">
        <v>42307</v>
      </c>
      <c r="J9371" t="s">
        <v>2244</v>
      </c>
      <c r="K9371">
        <v>65</v>
      </c>
      <c r="L9371">
        <v>65</v>
      </c>
      <c r="M9371">
        <v>0</v>
      </c>
      <c r="N9371">
        <v>65</v>
      </c>
      <c r="O9371" t="s">
        <v>23</v>
      </c>
      <c r="P9371" t="s">
        <v>25</v>
      </c>
      <c r="Q9371">
        <f ca="1">DATEDIF(Data[[#This Row],[Birthdate]],TODAY(),"Y")</f>
        <v>10</v>
      </c>
      <c r="R9371" t="str">
        <f ca="1">IF(Data[[#This Row],[Age]]&lt;=10,"3-10 Years",IF(Data[[#This Row],[Age]]&lt;=15,"11-15 Years",IF(Data[[#This Row],[Age]]&lt;=19,"16-19 Years", "20+ Years")))</f>
        <v>3-10 Years</v>
      </c>
    </row>
    <row r="9372" spans="1:18" x14ac:dyDescent="0.35">
      <c r="A9372" t="s">
        <v>739</v>
      </c>
      <c r="B9372" s="1">
        <v>45845</v>
      </c>
      <c r="C9372" t="s">
        <v>29</v>
      </c>
      <c r="D9372" t="s">
        <v>18</v>
      </c>
      <c r="E9372" t="s">
        <v>19</v>
      </c>
      <c r="F9372" t="s">
        <v>20</v>
      </c>
      <c r="G9372" t="s">
        <v>57</v>
      </c>
      <c r="H9372" t="s">
        <v>5036</v>
      </c>
      <c r="I9372" s="1">
        <v>42182</v>
      </c>
      <c r="J9372" t="s">
        <v>738</v>
      </c>
      <c r="K9372">
        <v>65</v>
      </c>
      <c r="L9372">
        <v>65</v>
      </c>
      <c r="M9372">
        <v>0</v>
      </c>
      <c r="N9372">
        <v>65</v>
      </c>
      <c r="O9372" t="s">
        <v>23</v>
      </c>
      <c r="P9372" t="s">
        <v>152</v>
      </c>
      <c r="Q9372">
        <f ca="1">DATEDIF(Data[[#This Row],[Birthdate]],TODAY(),"Y")</f>
        <v>10</v>
      </c>
      <c r="R9372" t="str">
        <f ca="1">IF(Data[[#This Row],[Age]]&lt;=10,"3-10 Years",IF(Data[[#This Row],[Age]]&lt;=15,"11-15 Years",IF(Data[[#This Row],[Age]]&lt;=19,"16-19 Years", "20+ Years")))</f>
        <v>3-10 Years</v>
      </c>
    </row>
    <row r="9373" spans="1:18" x14ac:dyDescent="0.35">
      <c r="A9373" t="s">
        <v>1903</v>
      </c>
      <c r="B9373" s="1">
        <v>45842</v>
      </c>
      <c r="C9373" t="s">
        <v>29</v>
      </c>
      <c r="D9373" t="s">
        <v>18</v>
      </c>
      <c r="E9373" t="s">
        <v>19</v>
      </c>
      <c r="F9373" t="s">
        <v>20</v>
      </c>
      <c r="G9373" t="s">
        <v>105</v>
      </c>
      <c r="H9373" t="s">
        <v>5036</v>
      </c>
      <c r="I9373" s="1">
        <v>42142</v>
      </c>
      <c r="J9373" t="s">
        <v>273</v>
      </c>
      <c r="K9373">
        <v>65</v>
      </c>
      <c r="L9373">
        <v>65</v>
      </c>
      <c r="M9373">
        <v>0</v>
      </c>
      <c r="N9373">
        <v>65</v>
      </c>
      <c r="O9373" t="s">
        <v>23</v>
      </c>
      <c r="P9373" t="s">
        <v>152</v>
      </c>
      <c r="Q9373">
        <f ca="1">DATEDIF(Data[[#This Row],[Birthdate]],TODAY(),"Y")</f>
        <v>10</v>
      </c>
      <c r="R9373" t="str">
        <f ca="1">IF(Data[[#This Row],[Age]]&lt;=10,"3-10 Years",IF(Data[[#This Row],[Age]]&lt;=15,"11-15 Years",IF(Data[[#This Row],[Age]]&lt;=19,"16-19 Years", "20+ Years")))</f>
        <v>3-10 Years</v>
      </c>
    </row>
    <row r="9374" spans="1:18" x14ac:dyDescent="0.35">
      <c r="A9374" t="s">
        <v>759</v>
      </c>
      <c r="B9374" s="1">
        <v>45840</v>
      </c>
      <c r="C9374" t="s">
        <v>29</v>
      </c>
      <c r="D9374" t="s">
        <v>18</v>
      </c>
      <c r="E9374" t="s">
        <v>19</v>
      </c>
      <c r="F9374" t="s">
        <v>20</v>
      </c>
      <c r="G9374" t="s">
        <v>37</v>
      </c>
      <c r="H9374" t="s">
        <v>5036</v>
      </c>
      <c r="I9374" s="1">
        <v>42200</v>
      </c>
      <c r="J9374" t="s">
        <v>628</v>
      </c>
      <c r="K9374">
        <v>65</v>
      </c>
      <c r="L9374">
        <v>65</v>
      </c>
      <c r="M9374">
        <v>0</v>
      </c>
      <c r="N9374">
        <v>65</v>
      </c>
      <c r="O9374" t="s">
        <v>23</v>
      </c>
      <c r="P9374" t="s">
        <v>152</v>
      </c>
      <c r="Q9374">
        <f ca="1">DATEDIF(Data[[#This Row],[Birthdate]],TODAY(),"Y")</f>
        <v>10</v>
      </c>
      <c r="R9374" t="str">
        <f ca="1">IF(Data[[#This Row],[Age]]&lt;=10,"3-10 Years",IF(Data[[#This Row],[Age]]&lt;=15,"11-15 Years",IF(Data[[#This Row],[Age]]&lt;=19,"16-19 Years", "20+ Years")))</f>
        <v>3-10 Years</v>
      </c>
    </row>
    <row r="9375" spans="1:18" x14ac:dyDescent="0.35">
      <c r="A9375" t="s">
        <v>2410</v>
      </c>
      <c r="B9375" s="1">
        <v>45840</v>
      </c>
      <c r="C9375" t="s">
        <v>29</v>
      </c>
      <c r="D9375" t="s">
        <v>18</v>
      </c>
      <c r="E9375" t="s">
        <v>19</v>
      </c>
      <c r="F9375" t="s">
        <v>20</v>
      </c>
      <c r="G9375" t="s">
        <v>1585</v>
      </c>
      <c r="H9375" t="s">
        <v>1083</v>
      </c>
      <c r="I9375" s="1">
        <v>42070</v>
      </c>
      <c r="J9375" t="s">
        <v>2204</v>
      </c>
      <c r="K9375">
        <v>65</v>
      </c>
      <c r="L9375">
        <v>65</v>
      </c>
      <c r="M9375">
        <v>0</v>
      </c>
      <c r="N9375">
        <v>65</v>
      </c>
      <c r="O9375" t="s">
        <v>23</v>
      </c>
      <c r="P9375" t="s">
        <v>152</v>
      </c>
      <c r="Q9375">
        <f ca="1">DATEDIF(Data[[#This Row],[Birthdate]],TODAY(),"Y")</f>
        <v>10</v>
      </c>
      <c r="R9375" t="str">
        <f ca="1">IF(Data[[#This Row],[Age]]&lt;=10,"3-10 Years",IF(Data[[#This Row],[Age]]&lt;=15,"11-15 Years",IF(Data[[#This Row],[Age]]&lt;=19,"16-19 Years", "20+ Years")))</f>
        <v>3-10 Years</v>
      </c>
    </row>
    <row r="9376" spans="1:18" x14ac:dyDescent="0.35">
      <c r="A9376" t="s">
        <v>2411</v>
      </c>
      <c r="B9376" s="1">
        <v>45840</v>
      </c>
      <c r="C9376" t="s">
        <v>29</v>
      </c>
      <c r="D9376" t="s">
        <v>18</v>
      </c>
      <c r="E9376" t="s">
        <v>19</v>
      </c>
      <c r="F9376" t="s">
        <v>20</v>
      </c>
      <c r="G9376" t="s">
        <v>50</v>
      </c>
      <c r="H9376" t="s">
        <v>5036</v>
      </c>
      <c r="I9376" s="1">
        <v>42035</v>
      </c>
      <c r="J9376" t="s">
        <v>2412</v>
      </c>
      <c r="K9376">
        <v>65</v>
      </c>
      <c r="L9376">
        <v>65</v>
      </c>
      <c r="M9376">
        <v>0</v>
      </c>
      <c r="N9376">
        <v>65</v>
      </c>
      <c r="O9376" t="s">
        <v>23</v>
      </c>
      <c r="P9376" t="s">
        <v>152</v>
      </c>
      <c r="Q9376">
        <f ca="1">DATEDIF(Data[[#This Row],[Birthdate]],TODAY(),"Y")</f>
        <v>10</v>
      </c>
      <c r="R9376" t="str">
        <f ca="1">IF(Data[[#This Row],[Age]]&lt;=10,"3-10 Years",IF(Data[[#This Row],[Age]]&lt;=15,"11-15 Years",IF(Data[[#This Row],[Age]]&lt;=19,"16-19 Years", "20+ Years")))</f>
        <v>3-10 Years</v>
      </c>
    </row>
    <row r="9377" spans="1:18" x14ac:dyDescent="0.35">
      <c r="A9377" t="s">
        <v>2415</v>
      </c>
      <c r="B9377" s="1">
        <v>45750</v>
      </c>
      <c r="C9377" t="s">
        <v>29</v>
      </c>
      <c r="D9377" t="s">
        <v>104</v>
      </c>
      <c r="E9377" t="s">
        <v>2416</v>
      </c>
      <c r="F9377" t="s">
        <v>2417</v>
      </c>
      <c r="G9377" t="s">
        <v>57</v>
      </c>
      <c r="H9377" t="s">
        <v>5036</v>
      </c>
      <c r="I9377" s="1">
        <v>42273</v>
      </c>
      <c r="J9377" t="s">
        <v>2418</v>
      </c>
      <c r="K9377">
        <v>314</v>
      </c>
      <c r="L9377">
        <v>314</v>
      </c>
      <c r="M9377">
        <v>0</v>
      </c>
      <c r="N9377">
        <v>300</v>
      </c>
      <c r="O9377" t="s">
        <v>23</v>
      </c>
      <c r="P9377" t="s">
        <v>25</v>
      </c>
      <c r="Q9377">
        <f ca="1">DATEDIF(Data[[#This Row],[Birthdate]],TODAY(),"Y")</f>
        <v>10</v>
      </c>
      <c r="R9377" t="str">
        <f ca="1">IF(Data[[#This Row],[Age]]&lt;=10,"3-10 Years",IF(Data[[#This Row],[Age]]&lt;=15,"11-15 Years",IF(Data[[#This Row],[Age]]&lt;=19,"16-19 Years", "20+ Years")))</f>
        <v>3-10 Years</v>
      </c>
    </row>
    <row r="9378" spans="1:18" x14ac:dyDescent="0.35">
      <c r="A9378" t="s">
        <v>1268</v>
      </c>
      <c r="B9378" s="1">
        <v>45739</v>
      </c>
      <c r="C9378" t="s">
        <v>29</v>
      </c>
      <c r="D9378" t="s">
        <v>104</v>
      </c>
      <c r="E9378" t="s">
        <v>2416</v>
      </c>
      <c r="F9378" t="s">
        <v>2417</v>
      </c>
      <c r="G9378" t="s">
        <v>57</v>
      </c>
      <c r="H9378" t="s">
        <v>5036</v>
      </c>
      <c r="I9378" s="1">
        <v>42281</v>
      </c>
      <c r="J9378" t="s">
        <v>1269</v>
      </c>
      <c r="K9378">
        <v>314</v>
      </c>
      <c r="L9378">
        <v>314</v>
      </c>
      <c r="M9378">
        <v>0</v>
      </c>
      <c r="N9378">
        <v>300</v>
      </c>
      <c r="O9378" t="s">
        <v>23</v>
      </c>
      <c r="P9378" t="s">
        <v>25</v>
      </c>
      <c r="Q9378">
        <f ca="1">DATEDIF(Data[[#This Row],[Birthdate]],TODAY(),"Y")</f>
        <v>10</v>
      </c>
      <c r="R9378" t="str">
        <f ca="1">IF(Data[[#This Row],[Age]]&lt;=10,"3-10 Years",IF(Data[[#This Row],[Age]]&lt;=15,"11-15 Years",IF(Data[[#This Row],[Age]]&lt;=19,"16-19 Years", "20+ Years")))</f>
        <v>3-10 Years</v>
      </c>
    </row>
    <row r="9379" spans="1:18" x14ac:dyDescent="0.35">
      <c r="A9379" t="s">
        <v>2419</v>
      </c>
      <c r="B9379" s="1">
        <v>45718</v>
      </c>
      <c r="C9379" t="s">
        <v>29</v>
      </c>
      <c r="D9379" t="s">
        <v>104</v>
      </c>
      <c r="E9379" t="s">
        <v>2416</v>
      </c>
      <c r="F9379" t="s">
        <v>2417</v>
      </c>
      <c r="G9379" t="s">
        <v>57</v>
      </c>
      <c r="H9379" t="s">
        <v>5036</v>
      </c>
      <c r="I9379" s="1">
        <v>42305</v>
      </c>
      <c r="J9379" t="s">
        <v>2420</v>
      </c>
      <c r="K9379">
        <v>314</v>
      </c>
      <c r="L9379">
        <v>314</v>
      </c>
      <c r="M9379">
        <v>0</v>
      </c>
      <c r="N9379">
        <v>300</v>
      </c>
      <c r="O9379" t="s">
        <v>23</v>
      </c>
      <c r="P9379" t="s">
        <v>25</v>
      </c>
      <c r="Q9379">
        <f ca="1">DATEDIF(Data[[#This Row],[Birthdate]],TODAY(),"Y")</f>
        <v>10</v>
      </c>
      <c r="R9379" t="str">
        <f ca="1">IF(Data[[#This Row],[Age]]&lt;=10,"3-10 Years",IF(Data[[#This Row],[Age]]&lt;=15,"11-15 Years",IF(Data[[#This Row],[Age]]&lt;=19,"16-19 Years", "20+ Years")))</f>
        <v>3-10 Years</v>
      </c>
    </row>
    <row r="9380" spans="1:18" x14ac:dyDescent="0.35">
      <c r="A9380" t="s">
        <v>1268</v>
      </c>
      <c r="B9380" s="1">
        <v>45627</v>
      </c>
      <c r="C9380" t="s">
        <v>29</v>
      </c>
      <c r="D9380" t="s">
        <v>1631</v>
      </c>
      <c r="E9380" t="s">
        <v>2416</v>
      </c>
      <c r="F9380" t="s">
        <v>2417</v>
      </c>
      <c r="G9380" t="s">
        <v>57</v>
      </c>
      <c r="H9380" t="s">
        <v>5036</v>
      </c>
      <c r="I9380" s="1">
        <v>42281</v>
      </c>
      <c r="J9380" t="s">
        <v>1269</v>
      </c>
      <c r="K9380">
        <v>627</v>
      </c>
      <c r="L9380">
        <v>627</v>
      </c>
      <c r="M9380">
        <v>0</v>
      </c>
      <c r="N9380">
        <v>600</v>
      </c>
      <c r="O9380" t="s">
        <v>23</v>
      </c>
      <c r="P9380" t="s">
        <v>25</v>
      </c>
      <c r="Q9380">
        <f ca="1">DATEDIF(Data[[#This Row],[Birthdate]],TODAY(),"Y")</f>
        <v>10</v>
      </c>
      <c r="R9380" t="str">
        <f ca="1">IF(Data[[#This Row],[Age]]&lt;=10,"3-10 Years",IF(Data[[#This Row],[Age]]&lt;=15,"11-15 Years",IF(Data[[#This Row],[Age]]&lt;=19,"16-19 Years", "20+ Years")))</f>
        <v>3-10 Years</v>
      </c>
    </row>
    <row r="9381" spans="1:18" x14ac:dyDescent="0.35">
      <c r="A9381" t="s">
        <v>2419</v>
      </c>
      <c r="B9381" s="1">
        <v>45615</v>
      </c>
      <c r="C9381" t="s">
        <v>29</v>
      </c>
      <c r="D9381" t="s">
        <v>1631</v>
      </c>
      <c r="E9381" t="s">
        <v>2416</v>
      </c>
      <c r="F9381" t="s">
        <v>2417</v>
      </c>
      <c r="G9381" t="s">
        <v>57</v>
      </c>
      <c r="H9381" t="s">
        <v>5036</v>
      </c>
      <c r="I9381" s="1">
        <v>42305</v>
      </c>
      <c r="J9381" t="s">
        <v>2420</v>
      </c>
      <c r="K9381">
        <v>627</v>
      </c>
      <c r="L9381">
        <v>627</v>
      </c>
      <c r="M9381">
        <v>0</v>
      </c>
      <c r="N9381">
        <v>600</v>
      </c>
      <c r="O9381" t="s">
        <v>23</v>
      </c>
      <c r="P9381" t="s">
        <v>25</v>
      </c>
      <c r="Q9381">
        <f ca="1">DATEDIF(Data[[#This Row],[Birthdate]],TODAY(),"Y")</f>
        <v>10</v>
      </c>
      <c r="R9381" t="str">
        <f ca="1">IF(Data[[#This Row],[Age]]&lt;=10,"3-10 Years",IF(Data[[#This Row],[Age]]&lt;=15,"11-15 Years",IF(Data[[#This Row],[Age]]&lt;=19,"16-19 Years", "20+ Years")))</f>
        <v>3-10 Years</v>
      </c>
    </row>
    <row r="9382" spans="1:18" x14ac:dyDescent="0.35">
      <c r="A9382" t="s">
        <v>2415</v>
      </c>
      <c r="B9382" s="1">
        <v>45614</v>
      </c>
      <c r="C9382" t="s">
        <v>29</v>
      </c>
      <c r="D9382" t="s">
        <v>1631</v>
      </c>
      <c r="E9382" t="s">
        <v>2416</v>
      </c>
      <c r="F9382" t="s">
        <v>2417</v>
      </c>
      <c r="G9382" t="s">
        <v>57</v>
      </c>
      <c r="H9382" t="s">
        <v>5036</v>
      </c>
      <c r="I9382" s="1">
        <v>42273</v>
      </c>
      <c r="J9382" t="s">
        <v>2418</v>
      </c>
      <c r="K9382">
        <v>627</v>
      </c>
      <c r="L9382">
        <v>627</v>
      </c>
      <c r="M9382">
        <v>0</v>
      </c>
      <c r="N9382">
        <v>600</v>
      </c>
      <c r="O9382" t="s">
        <v>23</v>
      </c>
      <c r="P9382" t="s">
        <v>25</v>
      </c>
      <c r="Q9382">
        <f ca="1">DATEDIF(Data[[#This Row],[Birthdate]],TODAY(),"Y")</f>
        <v>10</v>
      </c>
      <c r="R9382" t="str">
        <f ca="1">IF(Data[[#This Row],[Age]]&lt;=10,"3-10 Years",IF(Data[[#This Row],[Age]]&lt;=15,"11-15 Years",IF(Data[[#This Row],[Age]]&lt;=19,"16-19 Years", "20+ Years")))</f>
        <v>3-10 Years</v>
      </c>
    </row>
    <row r="9383" spans="1:18" x14ac:dyDescent="0.35">
      <c r="A9383" t="s">
        <v>2421</v>
      </c>
      <c r="B9383" s="1">
        <v>45614</v>
      </c>
      <c r="C9383" t="s">
        <v>29</v>
      </c>
      <c r="D9383" t="s">
        <v>1631</v>
      </c>
      <c r="E9383" t="s">
        <v>2416</v>
      </c>
      <c r="F9383" t="s">
        <v>2417</v>
      </c>
      <c r="G9383" t="s">
        <v>57</v>
      </c>
      <c r="H9383" t="s">
        <v>5036</v>
      </c>
      <c r="I9383" s="1">
        <v>42271</v>
      </c>
      <c r="J9383" t="s">
        <v>2422</v>
      </c>
      <c r="K9383">
        <v>600</v>
      </c>
      <c r="L9383">
        <v>600</v>
      </c>
      <c r="M9383">
        <v>0</v>
      </c>
      <c r="N9383">
        <v>600</v>
      </c>
      <c r="O9383" t="s">
        <v>23</v>
      </c>
      <c r="P9383" t="s">
        <v>25</v>
      </c>
      <c r="Q9383">
        <f ca="1">DATEDIF(Data[[#This Row],[Birthdate]],TODAY(),"Y")</f>
        <v>10</v>
      </c>
      <c r="R9383" t="str">
        <f ca="1">IF(Data[[#This Row],[Age]]&lt;=10,"3-10 Years",IF(Data[[#This Row],[Age]]&lt;=15,"11-15 Years",IF(Data[[#This Row],[Age]]&lt;=19,"16-19 Years", "20+ Years")))</f>
        <v>3-10 Years</v>
      </c>
    </row>
    <row r="9384" spans="1:18" x14ac:dyDescent="0.35">
      <c r="A9384" t="s">
        <v>2424</v>
      </c>
      <c r="B9384" s="1">
        <v>45645</v>
      </c>
      <c r="C9384" t="s">
        <v>29</v>
      </c>
      <c r="D9384" t="s">
        <v>1631</v>
      </c>
      <c r="E9384" t="s">
        <v>2416</v>
      </c>
      <c r="F9384" t="s">
        <v>2417</v>
      </c>
      <c r="G9384" t="s">
        <v>57</v>
      </c>
      <c r="H9384" t="s">
        <v>5036</v>
      </c>
      <c r="I9384" s="1">
        <v>42066</v>
      </c>
      <c r="J9384" t="s">
        <v>793</v>
      </c>
      <c r="K9384">
        <v>63</v>
      </c>
      <c r="L9384">
        <v>63</v>
      </c>
      <c r="M9384">
        <v>0</v>
      </c>
      <c r="N9384">
        <v>60</v>
      </c>
      <c r="O9384" t="s">
        <v>23</v>
      </c>
      <c r="P9384" t="s">
        <v>25</v>
      </c>
      <c r="Q9384">
        <f ca="1">DATEDIF(Data[[#This Row],[Birthdate]],TODAY(),"Y")</f>
        <v>10</v>
      </c>
      <c r="R9384" t="str">
        <f ca="1">IF(Data[[#This Row],[Age]]&lt;=10,"3-10 Years",IF(Data[[#This Row],[Age]]&lt;=15,"11-15 Years",IF(Data[[#This Row],[Age]]&lt;=19,"16-19 Years", "20+ Years")))</f>
        <v>3-10 Years</v>
      </c>
    </row>
    <row r="9385" spans="1:18" x14ac:dyDescent="0.35">
      <c r="A9385" t="s">
        <v>2429</v>
      </c>
      <c r="B9385" s="1">
        <v>45643</v>
      </c>
      <c r="C9385" t="s">
        <v>29</v>
      </c>
      <c r="D9385" t="s">
        <v>1631</v>
      </c>
      <c r="E9385" t="s">
        <v>2416</v>
      </c>
      <c r="F9385" t="s">
        <v>2417</v>
      </c>
      <c r="G9385" t="s">
        <v>21</v>
      </c>
      <c r="H9385" t="s">
        <v>5036</v>
      </c>
      <c r="I9385" s="1">
        <v>42262</v>
      </c>
      <c r="J9385" t="s">
        <v>2430</v>
      </c>
      <c r="K9385">
        <v>63</v>
      </c>
      <c r="L9385">
        <v>63</v>
      </c>
      <c r="M9385">
        <v>0</v>
      </c>
      <c r="N9385">
        <v>60</v>
      </c>
      <c r="O9385" t="s">
        <v>23</v>
      </c>
      <c r="P9385" t="s">
        <v>25</v>
      </c>
      <c r="Q9385">
        <f ca="1">DATEDIF(Data[[#This Row],[Birthdate]],TODAY(),"Y")</f>
        <v>10</v>
      </c>
      <c r="R9385" t="str">
        <f ca="1">IF(Data[[#This Row],[Age]]&lt;=10,"3-10 Years",IF(Data[[#This Row],[Age]]&lt;=15,"11-15 Years",IF(Data[[#This Row],[Age]]&lt;=19,"16-19 Years", "20+ Years")))</f>
        <v>3-10 Years</v>
      </c>
    </row>
    <row r="9386" spans="1:18" x14ac:dyDescent="0.35">
      <c r="A9386" t="s">
        <v>2432</v>
      </c>
      <c r="B9386" s="1">
        <v>45912</v>
      </c>
      <c r="C9386" t="s">
        <v>29</v>
      </c>
      <c r="D9386" t="s">
        <v>24</v>
      </c>
      <c r="E9386" t="s">
        <v>2416</v>
      </c>
      <c r="F9386" t="s">
        <v>2417</v>
      </c>
      <c r="G9386" t="s">
        <v>57</v>
      </c>
      <c r="H9386" t="s">
        <v>5036</v>
      </c>
      <c r="I9386" s="1">
        <v>42185</v>
      </c>
      <c r="J9386" t="s">
        <v>2433</v>
      </c>
      <c r="K9386">
        <v>470</v>
      </c>
      <c r="L9386">
        <v>470</v>
      </c>
      <c r="M9386">
        <v>0</v>
      </c>
      <c r="N9386">
        <v>450</v>
      </c>
      <c r="O9386" t="s">
        <v>23</v>
      </c>
      <c r="P9386" t="s">
        <v>25</v>
      </c>
      <c r="Q9386">
        <f ca="1">DATEDIF(Data[[#This Row],[Birthdate]],TODAY(),"Y")</f>
        <v>10</v>
      </c>
      <c r="R9386" t="str">
        <f ca="1">IF(Data[[#This Row],[Age]]&lt;=10,"3-10 Years",IF(Data[[#This Row],[Age]]&lt;=15,"11-15 Years",IF(Data[[#This Row],[Age]]&lt;=19,"16-19 Years", "20+ Years")))</f>
        <v>3-10 Years</v>
      </c>
    </row>
    <row r="9387" spans="1:18" x14ac:dyDescent="0.35">
      <c r="A9387" t="s">
        <v>2434</v>
      </c>
      <c r="B9387" s="1">
        <v>45912</v>
      </c>
      <c r="C9387" t="s">
        <v>29</v>
      </c>
      <c r="D9387" t="s">
        <v>24</v>
      </c>
      <c r="E9387" t="s">
        <v>2416</v>
      </c>
      <c r="F9387" t="s">
        <v>2417</v>
      </c>
      <c r="G9387" t="s">
        <v>57</v>
      </c>
      <c r="H9387" t="s">
        <v>5036</v>
      </c>
      <c r="I9387" s="1">
        <v>42185</v>
      </c>
      <c r="J9387" t="s">
        <v>2433</v>
      </c>
      <c r="K9387">
        <v>300</v>
      </c>
      <c r="L9387">
        <v>300</v>
      </c>
      <c r="M9387">
        <v>0</v>
      </c>
      <c r="N9387">
        <v>450</v>
      </c>
      <c r="O9387" t="s">
        <v>23</v>
      </c>
      <c r="P9387" t="s">
        <v>25</v>
      </c>
      <c r="Q9387">
        <f ca="1">DATEDIF(Data[[#This Row],[Birthdate]],TODAY(),"Y")</f>
        <v>10</v>
      </c>
      <c r="R9387" t="str">
        <f ca="1">IF(Data[[#This Row],[Age]]&lt;=10,"3-10 Years",IF(Data[[#This Row],[Age]]&lt;=15,"11-15 Years",IF(Data[[#This Row],[Age]]&lt;=19,"16-19 Years", "20+ Years")))</f>
        <v>3-10 Years</v>
      </c>
    </row>
    <row r="9388" spans="1:18" x14ac:dyDescent="0.35">
      <c r="A9388" t="s">
        <v>2038</v>
      </c>
      <c r="B9388" s="1">
        <v>45909</v>
      </c>
      <c r="C9388" t="s">
        <v>29</v>
      </c>
      <c r="D9388" t="s">
        <v>24</v>
      </c>
      <c r="E9388" t="s">
        <v>2416</v>
      </c>
      <c r="F9388" t="s">
        <v>2417</v>
      </c>
      <c r="G9388" t="s">
        <v>57</v>
      </c>
      <c r="H9388" t="s">
        <v>5036</v>
      </c>
      <c r="I9388" s="1">
        <v>42104</v>
      </c>
      <c r="J9388" t="s">
        <v>2039</v>
      </c>
      <c r="K9388">
        <v>470</v>
      </c>
      <c r="L9388">
        <v>470</v>
      </c>
      <c r="M9388">
        <v>0</v>
      </c>
      <c r="N9388">
        <v>450</v>
      </c>
      <c r="O9388" t="s">
        <v>23</v>
      </c>
      <c r="P9388" t="s">
        <v>25</v>
      </c>
      <c r="Q9388">
        <f ca="1">DATEDIF(Data[[#This Row],[Birthdate]],TODAY(),"Y")</f>
        <v>10</v>
      </c>
      <c r="R9388" t="str">
        <f ca="1">IF(Data[[#This Row],[Age]]&lt;=10,"3-10 Years",IF(Data[[#This Row],[Age]]&lt;=15,"11-15 Years",IF(Data[[#This Row],[Age]]&lt;=19,"16-19 Years", "20+ Years")))</f>
        <v>3-10 Years</v>
      </c>
    </row>
    <row r="9389" spans="1:18" x14ac:dyDescent="0.35">
      <c r="A9389" t="s">
        <v>2435</v>
      </c>
      <c r="B9389" s="1">
        <v>45909</v>
      </c>
      <c r="C9389" t="s">
        <v>29</v>
      </c>
      <c r="D9389" t="s">
        <v>24</v>
      </c>
      <c r="E9389" t="s">
        <v>2416</v>
      </c>
      <c r="F9389" t="s">
        <v>2417</v>
      </c>
      <c r="G9389" t="s">
        <v>57</v>
      </c>
      <c r="H9389" t="s">
        <v>5036</v>
      </c>
      <c r="I9389" s="1">
        <v>42058</v>
      </c>
      <c r="J9389" t="s">
        <v>2436</v>
      </c>
      <c r="K9389">
        <v>470</v>
      </c>
      <c r="L9389">
        <v>470</v>
      </c>
      <c r="M9389">
        <v>0</v>
      </c>
      <c r="N9389">
        <v>450</v>
      </c>
      <c r="O9389" t="s">
        <v>23</v>
      </c>
      <c r="P9389" t="s">
        <v>25</v>
      </c>
      <c r="Q9389">
        <f ca="1">DATEDIF(Data[[#This Row],[Birthdate]],TODAY(),"Y")</f>
        <v>10</v>
      </c>
      <c r="R9389" t="str">
        <f ca="1">IF(Data[[#This Row],[Age]]&lt;=10,"3-10 Years",IF(Data[[#This Row],[Age]]&lt;=15,"11-15 Years",IF(Data[[#This Row],[Age]]&lt;=19,"16-19 Years", "20+ Years")))</f>
        <v>3-10 Years</v>
      </c>
    </row>
    <row r="9390" spans="1:18" x14ac:dyDescent="0.35">
      <c r="A9390" t="s">
        <v>2443</v>
      </c>
      <c r="B9390" s="1">
        <v>45888</v>
      </c>
      <c r="C9390" t="s">
        <v>29</v>
      </c>
      <c r="D9390" t="s">
        <v>24</v>
      </c>
      <c r="E9390" t="s">
        <v>2416</v>
      </c>
      <c r="F9390" t="s">
        <v>2417</v>
      </c>
      <c r="G9390" t="s">
        <v>105</v>
      </c>
      <c r="H9390" t="s">
        <v>5036</v>
      </c>
      <c r="I9390" s="1">
        <v>42021</v>
      </c>
      <c r="J9390" t="s">
        <v>2444</v>
      </c>
      <c r="K9390">
        <v>564</v>
      </c>
      <c r="L9390">
        <v>564</v>
      </c>
      <c r="M9390">
        <v>0</v>
      </c>
      <c r="N9390">
        <v>540</v>
      </c>
      <c r="O9390" t="s">
        <v>23</v>
      </c>
      <c r="P9390" t="s">
        <v>25</v>
      </c>
      <c r="Q9390">
        <f ca="1">DATEDIF(Data[[#This Row],[Birthdate]],TODAY(),"Y")</f>
        <v>10</v>
      </c>
      <c r="R9390" t="str">
        <f ca="1">IF(Data[[#This Row],[Age]]&lt;=10,"3-10 Years",IF(Data[[#This Row],[Age]]&lt;=15,"11-15 Years",IF(Data[[#This Row],[Age]]&lt;=19,"16-19 Years", "20+ Years")))</f>
        <v>3-10 Years</v>
      </c>
    </row>
    <row r="9391" spans="1:18" x14ac:dyDescent="0.35">
      <c r="A9391" t="s">
        <v>2451</v>
      </c>
      <c r="B9391" s="1">
        <v>45670</v>
      </c>
      <c r="C9391" t="s">
        <v>29</v>
      </c>
      <c r="D9391" t="s">
        <v>1631</v>
      </c>
      <c r="E9391" t="s">
        <v>2416</v>
      </c>
      <c r="F9391" t="s">
        <v>2417</v>
      </c>
      <c r="G9391" t="s">
        <v>50</v>
      </c>
      <c r="H9391" t="s">
        <v>5036</v>
      </c>
      <c r="I9391" s="1">
        <v>42149</v>
      </c>
      <c r="J9391" t="s">
        <v>968</v>
      </c>
      <c r="K9391">
        <v>63</v>
      </c>
      <c r="L9391">
        <v>63</v>
      </c>
      <c r="M9391">
        <v>0</v>
      </c>
      <c r="N9391">
        <v>60</v>
      </c>
      <c r="O9391" t="s">
        <v>23</v>
      </c>
      <c r="P9391" t="s">
        <v>25</v>
      </c>
      <c r="Q9391">
        <f ca="1">DATEDIF(Data[[#This Row],[Birthdate]],TODAY(),"Y")</f>
        <v>10</v>
      </c>
      <c r="R9391" t="str">
        <f ca="1">IF(Data[[#This Row],[Age]]&lt;=10,"3-10 Years",IF(Data[[#This Row],[Age]]&lt;=15,"11-15 Years",IF(Data[[#This Row],[Age]]&lt;=19,"16-19 Years", "20+ Years")))</f>
        <v>3-10 Years</v>
      </c>
    </row>
    <row r="9392" spans="1:18" x14ac:dyDescent="0.35">
      <c r="A9392" t="s">
        <v>2454</v>
      </c>
      <c r="B9392" s="1">
        <v>45669</v>
      </c>
      <c r="C9392" t="s">
        <v>29</v>
      </c>
      <c r="D9392" t="s">
        <v>1631</v>
      </c>
      <c r="E9392" t="s">
        <v>2416</v>
      </c>
      <c r="F9392" t="s">
        <v>2417</v>
      </c>
      <c r="G9392" t="s">
        <v>50</v>
      </c>
      <c r="H9392" t="s">
        <v>5036</v>
      </c>
      <c r="I9392" s="1">
        <v>42050</v>
      </c>
      <c r="J9392" t="s">
        <v>1315</v>
      </c>
      <c r="K9392">
        <v>63</v>
      </c>
      <c r="L9392">
        <v>63</v>
      </c>
      <c r="M9392">
        <v>0</v>
      </c>
      <c r="N9392">
        <v>60</v>
      </c>
      <c r="O9392" t="s">
        <v>23</v>
      </c>
      <c r="P9392" t="s">
        <v>25</v>
      </c>
      <c r="Q9392">
        <f ca="1">DATEDIF(Data[[#This Row],[Birthdate]],TODAY(),"Y")</f>
        <v>10</v>
      </c>
      <c r="R9392" t="str">
        <f ca="1">IF(Data[[#This Row],[Age]]&lt;=10,"3-10 Years",IF(Data[[#This Row],[Age]]&lt;=15,"11-15 Years",IF(Data[[#This Row],[Age]]&lt;=19,"16-19 Years", "20+ Years")))</f>
        <v>3-10 Years</v>
      </c>
    </row>
    <row r="9393" spans="1:18" x14ac:dyDescent="0.35">
      <c r="A9393" t="s">
        <v>2455</v>
      </c>
      <c r="B9393" s="1">
        <v>45669</v>
      </c>
      <c r="C9393" t="s">
        <v>29</v>
      </c>
      <c r="D9393" t="s">
        <v>1631</v>
      </c>
      <c r="E9393" t="s">
        <v>2416</v>
      </c>
      <c r="F9393" t="s">
        <v>2417</v>
      </c>
      <c r="G9393" t="s">
        <v>50</v>
      </c>
      <c r="H9393" t="s">
        <v>5036</v>
      </c>
      <c r="I9393" s="1">
        <v>42009</v>
      </c>
      <c r="J9393" t="s">
        <v>1262</v>
      </c>
      <c r="K9393">
        <v>63</v>
      </c>
      <c r="L9393">
        <v>63</v>
      </c>
      <c r="M9393">
        <v>0</v>
      </c>
      <c r="N9393">
        <v>60</v>
      </c>
      <c r="O9393" t="s">
        <v>23</v>
      </c>
      <c r="P9393" t="s">
        <v>25</v>
      </c>
      <c r="Q9393">
        <f ca="1">DATEDIF(Data[[#This Row],[Birthdate]],TODAY(),"Y")</f>
        <v>10</v>
      </c>
      <c r="R9393" t="str">
        <f ca="1">IF(Data[[#This Row],[Age]]&lt;=10,"3-10 Years",IF(Data[[#This Row],[Age]]&lt;=15,"11-15 Years",IF(Data[[#This Row],[Age]]&lt;=19,"16-19 Years", "20+ Years")))</f>
        <v>3-10 Years</v>
      </c>
    </row>
    <row r="9394" spans="1:18" x14ac:dyDescent="0.35">
      <c r="A9394" t="s">
        <v>2458</v>
      </c>
      <c r="B9394" s="1">
        <v>45669</v>
      </c>
      <c r="C9394" t="s">
        <v>29</v>
      </c>
      <c r="D9394" t="s">
        <v>1631</v>
      </c>
      <c r="E9394" t="s">
        <v>2416</v>
      </c>
      <c r="F9394" t="s">
        <v>2417</v>
      </c>
      <c r="G9394" t="s">
        <v>189</v>
      </c>
      <c r="H9394" t="s">
        <v>5036</v>
      </c>
      <c r="I9394" s="1">
        <v>42011</v>
      </c>
      <c r="J9394" t="s">
        <v>2457</v>
      </c>
      <c r="K9394">
        <v>63</v>
      </c>
      <c r="L9394">
        <v>63</v>
      </c>
      <c r="M9394">
        <v>0</v>
      </c>
      <c r="N9394">
        <v>60</v>
      </c>
      <c r="O9394" t="s">
        <v>23</v>
      </c>
      <c r="P9394" t="s">
        <v>25</v>
      </c>
      <c r="Q9394">
        <f ca="1">DATEDIF(Data[[#This Row],[Birthdate]],TODAY(),"Y")</f>
        <v>10</v>
      </c>
      <c r="R9394" t="str">
        <f ca="1">IF(Data[[#This Row],[Age]]&lt;=10,"3-10 Years",IF(Data[[#This Row],[Age]]&lt;=15,"11-15 Years",IF(Data[[#This Row],[Age]]&lt;=19,"16-19 Years", "20+ Years")))</f>
        <v>3-10 Years</v>
      </c>
    </row>
    <row r="9395" spans="1:18" x14ac:dyDescent="0.35">
      <c r="A9395" t="s">
        <v>2459</v>
      </c>
      <c r="B9395" s="1">
        <v>45669</v>
      </c>
      <c r="C9395" t="s">
        <v>29</v>
      </c>
      <c r="D9395" t="s">
        <v>1631</v>
      </c>
      <c r="E9395" t="s">
        <v>2416</v>
      </c>
      <c r="F9395" t="s">
        <v>2417</v>
      </c>
      <c r="G9395" t="s">
        <v>47</v>
      </c>
      <c r="H9395" t="s">
        <v>5036</v>
      </c>
      <c r="I9395" s="1">
        <v>42155</v>
      </c>
      <c r="J9395" t="s">
        <v>2460</v>
      </c>
      <c r="K9395">
        <v>63</v>
      </c>
      <c r="L9395">
        <v>63</v>
      </c>
      <c r="M9395">
        <v>0</v>
      </c>
      <c r="N9395">
        <v>60</v>
      </c>
      <c r="O9395" t="s">
        <v>23</v>
      </c>
      <c r="P9395" t="s">
        <v>25</v>
      </c>
      <c r="Q9395">
        <f ca="1">DATEDIF(Data[[#This Row],[Birthdate]],TODAY(),"Y")</f>
        <v>10</v>
      </c>
      <c r="R9395" t="str">
        <f ca="1">IF(Data[[#This Row],[Age]]&lt;=10,"3-10 Years",IF(Data[[#This Row],[Age]]&lt;=15,"11-15 Years",IF(Data[[#This Row],[Age]]&lt;=19,"16-19 Years", "20+ Years")))</f>
        <v>3-10 Years</v>
      </c>
    </row>
    <row r="9396" spans="1:18" x14ac:dyDescent="0.35">
      <c r="A9396" t="s">
        <v>1583</v>
      </c>
      <c r="B9396" s="1">
        <v>45663</v>
      </c>
      <c r="C9396" t="s">
        <v>29</v>
      </c>
      <c r="D9396" t="s">
        <v>1631</v>
      </c>
      <c r="E9396" t="s">
        <v>2416</v>
      </c>
      <c r="F9396" t="s">
        <v>2417</v>
      </c>
      <c r="G9396" t="s">
        <v>189</v>
      </c>
      <c r="H9396" t="s">
        <v>5036</v>
      </c>
      <c r="I9396" s="1">
        <v>42124</v>
      </c>
      <c r="J9396" t="s">
        <v>1149</v>
      </c>
      <c r="K9396">
        <v>63</v>
      </c>
      <c r="L9396">
        <v>63</v>
      </c>
      <c r="M9396">
        <v>0</v>
      </c>
      <c r="N9396">
        <v>60</v>
      </c>
      <c r="O9396" t="s">
        <v>23</v>
      </c>
      <c r="P9396" t="s">
        <v>152</v>
      </c>
      <c r="Q9396">
        <f ca="1">DATEDIF(Data[[#This Row],[Birthdate]],TODAY(),"Y")</f>
        <v>10</v>
      </c>
      <c r="R9396" t="str">
        <f ca="1">IF(Data[[#This Row],[Age]]&lt;=10,"3-10 Years",IF(Data[[#This Row],[Age]]&lt;=15,"11-15 Years",IF(Data[[#This Row],[Age]]&lt;=19,"16-19 Years", "20+ Years")))</f>
        <v>3-10 Years</v>
      </c>
    </row>
    <row r="9397" spans="1:18" x14ac:dyDescent="0.35">
      <c r="A9397" t="s">
        <v>2470</v>
      </c>
      <c r="B9397" s="1">
        <v>45360</v>
      </c>
      <c r="C9397" t="s">
        <v>29</v>
      </c>
      <c r="D9397" t="s">
        <v>104</v>
      </c>
      <c r="E9397" t="s">
        <v>566</v>
      </c>
      <c r="F9397" t="s">
        <v>958</v>
      </c>
      <c r="G9397" t="s">
        <v>50</v>
      </c>
      <c r="H9397" t="s">
        <v>5036</v>
      </c>
      <c r="I9397" s="1">
        <v>42149</v>
      </c>
      <c r="J9397" t="s">
        <v>2471</v>
      </c>
      <c r="K9397">
        <v>131</v>
      </c>
      <c r="L9397">
        <v>131</v>
      </c>
      <c r="M9397">
        <v>0</v>
      </c>
      <c r="N9397">
        <v>125</v>
      </c>
      <c r="O9397" t="s">
        <v>23</v>
      </c>
      <c r="P9397" t="s">
        <v>25</v>
      </c>
      <c r="Q9397">
        <f ca="1">DATEDIF(Data[[#This Row],[Birthdate]],TODAY(),"Y")</f>
        <v>10</v>
      </c>
      <c r="R9397" t="str">
        <f ca="1">IF(Data[[#This Row],[Age]]&lt;=10,"3-10 Years",IF(Data[[#This Row],[Age]]&lt;=15,"11-15 Years",IF(Data[[#This Row],[Age]]&lt;=19,"16-19 Years", "20+ Years")))</f>
        <v>3-10 Years</v>
      </c>
    </row>
    <row r="9398" spans="1:18" x14ac:dyDescent="0.35">
      <c r="A9398" t="s">
        <v>2475</v>
      </c>
      <c r="B9398" s="1">
        <v>45359</v>
      </c>
      <c r="C9398" t="s">
        <v>29</v>
      </c>
      <c r="D9398" t="s">
        <v>104</v>
      </c>
      <c r="E9398" t="s">
        <v>566</v>
      </c>
      <c r="F9398" t="s">
        <v>958</v>
      </c>
      <c r="G9398" t="s">
        <v>189</v>
      </c>
      <c r="H9398" t="s">
        <v>5036</v>
      </c>
      <c r="I9398" s="1">
        <v>42260</v>
      </c>
      <c r="J9398" t="s">
        <v>2476</v>
      </c>
      <c r="K9398">
        <v>131</v>
      </c>
      <c r="L9398">
        <v>131</v>
      </c>
      <c r="M9398">
        <v>0</v>
      </c>
      <c r="N9398">
        <v>125</v>
      </c>
      <c r="O9398" t="s">
        <v>23</v>
      </c>
      <c r="P9398" t="s">
        <v>152</v>
      </c>
      <c r="Q9398">
        <f ca="1">DATEDIF(Data[[#This Row],[Birthdate]],TODAY(),"Y")</f>
        <v>10</v>
      </c>
      <c r="R9398" t="str">
        <f ca="1">IF(Data[[#This Row],[Age]]&lt;=10,"3-10 Years",IF(Data[[#This Row],[Age]]&lt;=15,"11-15 Years",IF(Data[[#This Row],[Age]]&lt;=19,"16-19 Years", "20+ Years")))</f>
        <v>3-10 Years</v>
      </c>
    </row>
    <row r="9399" spans="1:18" x14ac:dyDescent="0.35">
      <c r="A9399" t="s">
        <v>2483</v>
      </c>
      <c r="B9399" s="1">
        <v>45358</v>
      </c>
      <c r="C9399" t="s">
        <v>29</v>
      </c>
      <c r="D9399" t="s">
        <v>104</v>
      </c>
      <c r="E9399" t="s">
        <v>566</v>
      </c>
      <c r="F9399" t="s">
        <v>958</v>
      </c>
      <c r="G9399" t="s">
        <v>50</v>
      </c>
      <c r="H9399" t="s">
        <v>5036</v>
      </c>
      <c r="I9399" s="1">
        <v>42199</v>
      </c>
      <c r="J9399" t="s">
        <v>2482</v>
      </c>
      <c r="K9399">
        <v>131</v>
      </c>
      <c r="L9399">
        <v>131</v>
      </c>
      <c r="M9399">
        <v>0</v>
      </c>
      <c r="N9399">
        <v>125</v>
      </c>
      <c r="O9399" t="s">
        <v>23</v>
      </c>
      <c r="P9399" t="s">
        <v>25</v>
      </c>
      <c r="Q9399">
        <f ca="1">DATEDIF(Data[[#This Row],[Birthdate]],TODAY(),"Y")</f>
        <v>10</v>
      </c>
      <c r="R9399" t="str">
        <f ca="1">IF(Data[[#This Row],[Age]]&lt;=10,"3-10 Years",IF(Data[[#This Row],[Age]]&lt;=15,"11-15 Years",IF(Data[[#This Row],[Age]]&lt;=19,"16-19 Years", "20+ Years")))</f>
        <v>3-10 Years</v>
      </c>
    </row>
    <row r="9400" spans="1:18" x14ac:dyDescent="0.35">
      <c r="A9400" t="s">
        <v>2345</v>
      </c>
      <c r="B9400" s="1">
        <v>45358</v>
      </c>
      <c r="C9400" t="s">
        <v>29</v>
      </c>
      <c r="D9400" t="s">
        <v>104</v>
      </c>
      <c r="E9400" t="s">
        <v>566</v>
      </c>
      <c r="F9400" t="s">
        <v>958</v>
      </c>
      <c r="G9400" t="s">
        <v>50</v>
      </c>
      <c r="H9400" t="s">
        <v>5036</v>
      </c>
      <c r="I9400" s="1">
        <v>42108</v>
      </c>
      <c r="J9400" t="s">
        <v>2490</v>
      </c>
      <c r="K9400">
        <v>131</v>
      </c>
      <c r="L9400">
        <v>131</v>
      </c>
      <c r="M9400">
        <v>0</v>
      </c>
      <c r="N9400">
        <v>125</v>
      </c>
      <c r="O9400" t="s">
        <v>23</v>
      </c>
      <c r="P9400" t="s">
        <v>152</v>
      </c>
      <c r="Q9400">
        <f ca="1">DATEDIF(Data[[#This Row],[Birthdate]],TODAY(),"Y")</f>
        <v>10</v>
      </c>
      <c r="R9400" t="str">
        <f ca="1">IF(Data[[#This Row],[Age]]&lt;=10,"3-10 Years",IF(Data[[#This Row],[Age]]&lt;=15,"11-15 Years",IF(Data[[#This Row],[Age]]&lt;=19,"16-19 Years", "20+ Years")))</f>
        <v>3-10 Years</v>
      </c>
    </row>
    <row r="9401" spans="1:18" x14ac:dyDescent="0.35">
      <c r="A9401" t="s">
        <v>2496</v>
      </c>
      <c r="B9401" s="1">
        <v>45357</v>
      </c>
      <c r="C9401" t="s">
        <v>29</v>
      </c>
      <c r="D9401" t="s">
        <v>104</v>
      </c>
      <c r="E9401" t="s">
        <v>566</v>
      </c>
      <c r="F9401" t="s">
        <v>958</v>
      </c>
      <c r="G9401" t="s">
        <v>50</v>
      </c>
      <c r="H9401" t="s">
        <v>5036</v>
      </c>
      <c r="I9401" s="1">
        <v>42284</v>
      </c>
      <c r="J9401" t="s">
        <v>1588</v>
      </c>
      <c r="K9401">
        <v>131</v>
      </c>
      <c r="L9401">
        <v>131</v>
      </c>
      <c r="M9401">
        <v>0</v>
      </c>
      <c r="N9401">
        <v>125</v>
      </c>
      <c r="O9401" t="s">
        <v>23</v>
      </c>
      <c r="P9401" t="s">
        <v>25</v>
      </c>
      <c r="Q9401">
        <f ca="1">DATEDIF(Data[[#This Row],[Birthdate]],TODAY(),"Y")</f>
        <v>10</v>
      </c>
      <c r="R9401" t="str">
        <f ca="1">IF(Data[[#This Row],[Age]]&lt;=10,"3-10 Years",IF(Data[[#This Row],[Age]]&lt;=15,"11-15 Years",IF(Data[[#This Row],[Age]]&lt;=19,"16-19 Years", "20+ Years")))</f>
        <v>3-10 Years</v>
      </c>
    </row>
    <row r="9402" spans="1:18" x14ac:dyDescent="0.35">
      <c r="A9402" t="s">
        <v>748</v>
      </c>
      <c r="B9402" s="1">
        <v>44701</v>
      </c>
      <c r="C9402" t="s">
        <v>150</v>
      </c>
      <c r="D9402" t="s">
        <v>104</v>
      </c>
      <c r="E9402" t="s">
        <v>779</v>
      </c>
      <c r="F9402" t="s">
        <v>1194</v>
      </c>
      <c r="G9402" t="s">
        <v>105</v>
      </c>
      <c r="H9402" t="s">
        <v>5036</v>
      </c>
      <c r="I9402" s="1">
        <v>41990</v>
      </c>
      <c r="J9402" t="s">
        <v>749</v>
      </c>
      <c r="K9402">
        <v>434</v>
      </c>
      <c r="L9402">
        <v>0</v>
      </c>
      <c r="M9402">
        <v>434</v>
      </c>
      <c r="N9402">
        <v>419</v>
      </c>
      <c r="O9402" t="s">
        <v>23</v>
      </c>
      <c r="P9402" t="s">
        <v>25</v>
      </c>
      <c r="Q9402">
        <f ca="1">DATEDIF(Data[[#This Row],[Birthdate]],TODAY(),"Y")</f>
        <v>10</v>
      </c>
      <c r="R9402" t="str">
        <f ca="1">IF(Data[[#This Row],[Age]]&lt;=10,"3-10 Years",IF(Data[[#This Row],[Age]]&lt;=15,"11-15 Years",IF(Data[[#This Row],[Age]]&lt;=19,"16-19 Years", "20+ Years")))</f>
        <v>3-10 Years</v>
      </c>
    </row>
    <row r="9403" spans="1:18" x14ac:dyDescent="0.35">
      <c r="A9403" t="s">
        <v>1211</v>
      </c>
      <c r="B9403" s="1">
        <v>44671</v>
      </c>
      <c r="C9403" t="s">
        <v>150</v>
      </c>
      <c r="D9403" t="s">
        <v>104</v>
      </c>
      <c r="E9403" t="s">
        <v>779</v>
      </c>
      <c r="F9403" t="s">
        <v>1194</v>
      </c>
      <c r="G9403" t="s">
        <v>21</v>
      </c>
      <c r="H9403" t="s">
        <v>5036</v>
      </c>
      <c r="I9403" s="1">
        <v>42216</v>
      </c>
      <c r="J9403" t="s">
        <v>1212</v>
      </c>
      <c r="K9403">
        <v>434</v>
      </c>
      <c r="L9403">
        <v>0</v>
      </c>
      <c r="M9403">
        <v>434</v>
      </c>
      <c r="N9403">
        <v>419</v>
      </c>
      <c r="O9403" t="s">
        <v>23</v>
      </c>
      <c r="P9403" t="s">
        <v>25</v>
      </c>
      <c r="Q9403">
        <f ca="1">DATEDIF(Data[[#This Row],[Birthdate]],TODAY(),"Y")</f>
        <v>10</v>
      </c>
      <c r="R9403" t="str">
        <f ca="1">IF(Data[[#This Row],[Age]]&lt;=10,"3-10 Years",IF(Data[[#This Row],[Age]]&lt;=15,"11-15 Years",IF(Data[[#This Row],[Age]]&lt;=19,"16-19 Years", "20+ Years")))</f>
        <v>3-10 Years</v>
      </c>
    </row>
    <row r="9404" spans="1:18" x14ac:dyDescent="0.35">
      <c r="A9404" t="s">
        <v>723</v>
      </c>
      <c r="B9404" s="1">
        <v>45020</v>
      </c>
      <c r="C9404" t="s">
        <v>29</v>
      </c>
      <c r="D9404" t="s">
        <v>104</v>
      </c>
      <c r="E9404" t="s">
        <v>566</v>
      </c>
      <c r="F9404" t="s">
        <v>958</v>
      </c>
      <c r="G9404" t="s">
        <v>57</v>
      </c>
      <c r="H9404" t="s">
        <v>5036</v>
      </c>
      <c r="I9404" s="1">
        <v>42208</v>
      </c>
      <c r="J9404" t="s">
        <v>724</v>
      </c>
      <c r="K9404">
        <v>129</v>
      </c>
      <c r="L9404">
        <v>129</v>
      </c>
      <c r="M9404">
        <v>0</v>
      </c>
      <c r="N9404">
        <v>125</v>
      </c>
      <c r="O9404" t="s">
        <v>23</v>
      </c>
      <c r="P9404" t="s">
        <v>152</v>
      </c>
      <c r="Q9404">
        <f ca="1">DATEDIF(Data[[#This Row],[Birthdate]],TODAY(),"Y")</f>
        <v>10</v>
      </c>
      <c r="R9404" t="str">
        <f ca="1">IF(Data[[#This Row],[Age]]&lt;=10,"3-10 Years",IF(Data[[#This Row],[Age]]&lt;=15,"11-15 Years",IF(Data[[#This Row],[Age]]&lt;=19,"16-19 Years", "20+ Years")))</f>
        <v>3-10 Years</v>
      </c>
    </row>
    <row r="9405" spans="1:18" x14ac:dyDescent="0.35">
      <c r="A9405" t="s">
        <v>2701</v>
      </c>
      <c r="B9405" s="1">
        <v>45019</v>
      </c>
      <c r="C9405" t="s">
        <v>29</v>
      </c>
      <c r="D9405" t="s">
        <v>104</v>
      </c>
      <c r="E9405" t="s">
        <v>566</v>
      </c>
      <c r="F9405" t="s">
        <v>958</v>
      </c>
      <c r="G9405" t="s">
        <v>458</v>
      </c>
      <c r="H9405" t="s">
        <v>1083</v>
      </c>
      <c r="I9405" s="1">
        <v>42035</v>
      </c>
      <c r="J9405" t="s">
        <v>1140</v>
      </c>
      <c r="K9405">
        <v>388</v>
      </c>
      <c r="L9405">
        <v>388</v>
      </c>
      <c r="M9405">
        <v>0</v>
      </c>
      <c r="N9405">
        <v>375</v>
      </c>
      <c r="O9405" t="s">
        <v>23</v>
      </c>
      <c r="P9405" t="s">
        <v>25</v>
      </c>
      <c r="Q9405">
        <f ca="1">DATEDIF(Data[[#This Row],[Birthdate]],TODAY(),"Y")</f>
        <v>10</v>
      </c>
      <c r="R9405" t="str">
        <f ca="1">IF(Data[[#This Row],[Age]]&lt;=10,"3-10 Years",IF(Data[[#This Row],[Age]]&lt;=15,"11-15 Years",IF(Data[[#This Row],[Age]]&lt;=19,"16-19 Years", "20+ Years")))</f>
        <v>3-10 Years</v>
      </c>
    </row>
    <row r="9406" spans="1:18" x14ac:dyDescent="0.35">
      <c r="A9406" t="s">
        <v>739</v>
      </c>
      <c r="B9406" s="1">
        <v>45019</v>
      </c>
      <c r="C9406" t="s">
        <v>29</v>
      </c>
      <c r="D9406" t="s">
        <v>104</v>
      </c>
      <c r="E9406" t="s">
        <v>566</v>
      </c>
      <c r="F9406" t="s">
        <v>958</v>
      </c>
      <c r="G9406" t="s">
        <v>57</v>
      </c>
      <c r="H9406" t="s">
        <v>5036</v>
      </c>
      <c r="I9406" s="1">
        <v>42182</v>
      </c>
      <c r="J9406" t="s">
        <v>738</v>
      </c>
      <c r="K9406">
        <v>129</v>
      </c>
      <c r="L9406">
        <v>129</v>
      </c>
      <c r="M9406">
        <v>0</v>
      </c>
      <c r="N9406">
        <v>125</v>
      </c>
      <c r="O9406" t="s">
        <v>23</v>
      </c>
      <c r="P9406" t="s">
        <v>152</v>
      </c>
      <c r="Q9406">
        <f ca="1">DATEDIF(Data[[#This Row],[Birthdate]],TODAY(),"Y")</f>
        <v>10</v>
      </c>
      <c r="R9406" t="str">
        <f ca="1">IF(Data[[#This Row],[Age]]&lt;=10,"3-10 Years",IF(Data[[#This Row],[Age]]&lt;=15,"11-15 Years",IF(Data[[#This Row],[Age]]&lt;=19,"16-19 Years", "20+ Years")))</f>
        <v>3-10 Years</v>
      </c>
    </row>
    <row r="9407" spans="1:18" x14ac:dyDescent="0.35">
      <c r="A9407" t="s">
        <v>2710</v>
      </c>
      <c r="B9407" s="1">
        <v>44996</v>
      </c>
      <c r="C9407" t="s">
        <v>29</v>
      </c>
      <c r="D9407" t="s">
        <v>104</v>
      </c>
      <c r="E9407" t="s">
        <v>566</v>
      </c>
      <c r="F9407" t="s">
        <v>958</v>
      </c>
      <c r="G9407" t="s">
        <v>21</v>
      </c>
      <c r="H9407" t="s">
        <v>5036</v>
      </c>
      <c r="I9407" s="1">
        <v>42038</v>
      </c>
      <c r="J9407" t="s">
        <v>1966</v>
      </c>
      <c r="K9407">
        <v>362</v>
      </c>
      <c r="L9407">
        <v>362</v>
      </c>
      <c r="M9407">
        <v>0</v>
      </c>
      <c r="N9407">
        <v>350</v>
      </c>
      <c r="O9407" t="s">
        <v>2704</v>
      </c>
      <c r="P9407" t="s">
        <v>25</v>
      </c>
      <c r="Q9407">
        <f ca="1">DATEDIF(Data[[#This Row],[Birthdate]],TODAY(),"Y")</f>
        <v>10</v>
      </c>
      <c r="R9407" t="str">
        <f ca="1">IF(Data[[#This Row],[Age]]&lt;=10,"3-10 Years",IF(Data[[#This Row],[Age]]&lt;=15,"11-15 Years",IF(Data[[#This Row],[Age]]&lt;=19,"16-19 Years", "20+ Years")))</f>
        <v>3-10 Years</v>
      </c>
    </row>
    <row r="9408" spans="1:18" x14ac:dyDescent="0.35">
      <c r="A9408" t="s">
        <v>2091</v>
      </c>
      <c r="B9408" s="1">
        <v>44947</v>
      </c>
      <c r="C9408" t="s">
        <v>29</v>
      </c>
      <c r="D9408" t="s">
        <v>1631</v>
      </c>
      <c r="E9408" t="s">
        <v>19</v>
      </c>
      <c r="F9408" t="s">
        <v>20</v>
      </c>
      <c r="G9408" t="s">
        <v>30</v>
      </c>
      <c r="H9408" t="s">
        <v>5036</v>
      </c>
      <c r="I9408" s="1">
        <v>42331</v>
      </c>
      <c r="J9408" t="s">
        <v>2092</v>
      </c>
      <c r="K9408">
        <v>60</v>
      </c>
      <c r="L9408">
        <v>60</v>
      </c>
      <c r="M9408">
        <v>0</v>
      </c>
      <c r="N9408">
        <v>60</v>
      </c>
      <c r="O9408" t="s">
        <v>23</v>
      </c>
      <c r="P9408" t="s">
        <v>25</v>
      </c>
      <c r="Q9408">
        <f ca="1">DATEDIF(Data[[#This Row],[Birthdate]],TODAY(),"Y")</f>
        <v>10</v>
      </c>
      <c r="R9408" t="str">
        <f ca="1">IF(Data[[#This Row],[Age]]&lt;=10,"3-10 Years",IF(Data[[#This Row],[Age]]&lt;=15,"11-15 Years",IF(Data[[#This Row],[Age]]&lt;=19,"16-19 Years", "20+ Years")))</f>
        <v>3-10 Years</v>
      </c>
    </row>
    <row r="9409" spans="1:18" x14ac:dyDescent="0.35">
      <c r="A9409" t="s">
        <v>153</v>
      </c>
      <c r="B9409" s="1">
        <v>44945</v>
      </c>
      <c r="C9409" t="s">
        <v>29</v>
      </c>
      <c r="D9409" t="s">
        <v>1631</v>
      </c>
      <c r="E9409" t="s">
        <v>19</v>
      </c>
      <c r="F9409" t="s">
        <v>20</v>
      </c>
      <c r="G9409" t="s">
        <v>30</v>
      </c>
      <c r="H9409" t="s">
        <v>5036</v>
      </c>
      <c r="I9409" s="1">
        <v>42300</v>
      </c>
      <c r="J9409" t="s">
        <v>58</v>
      </c>
      <c r="K9409">
        <v>60</v>
      </c>
      <c r="L9409">
        <v>60</v>
      </c>
      <c r="M9409">
        <v>0</v>
      </c>
      <c r="N9409">
        <v>60</v>
      </c>
      <c r="O9409" t="s">
        <v>23</v>
      </c>
      <c r="P9409" t="s">
        <v>25</v>
      </c>
      <c r="Q9409">
        <f ca="1">DATEDIF(Data[[#This Row],[Birthdate]],TODAY(),"Y")</f>
        <v>10</v>
      </c>
      <c r="R9409" t="str">
        <f ca="1">IF(Data[[#This Row],[Age]]&lt;=10,"3-10 Years",IF(Data[[#This Row],[Age]]&lt;=15,"11-15 Years",IF(Data[[#This Row],[Age]]&lt;=19,"16-19 Years", "20+ Years")))</f>
        <v>3-10 Years</v>
      </c>
    </row>
    <row r="9410" spans="1:18" x14ac:dyDescent="0.35">
      <c r="A9410" t="s">
        <v>759</v>
      </c>
      <c r="B9410" s="1">
        <v>44938</v>
      </c>
      <c r="C9410" t="s">
        <v>29</v>
      </c>
      <c r="D9410" t="s">
        <v>1631</v>
      </c>
      <c r="E9410" t="s">
        <v>19</v>
      </c>
      <c r="F9410" t="s">
        <v>20</v>
      </c>
      <c r="G9410" t="s">
        <v>37</v>
      </c>
      <c r="H9410" t="s">
        <v>5036</v>
      </c>
      <c r="I9410" s="1">
        <v>42200</v>
      </c>
      <c r="J9410" t="s">
        <v>628</v>
      </c>
      <c r="K9410">
        <v>60</v>
      </c>
      <c r="L9410">
        <v>60</v>
      </c>
      <c r="M9410">
        <v>0</v>
      </c>
      <c r="N9410">
        <v>60</v>
      </c>
      <c r="O9410" t="s">
        <v>23</v>
      </c>
      <c r="P9410" t="s">
        <v>152</v>
      </c>
      <c r="Q9410">
        <f ca="1">DATEDIF(Data[[#This Row],[Birthdate]],TODAY(),"Y")</f>
        <v>10</v>
      </c>
      <c r="R9410" t="str">
        <f ca="1">IF(Data[[#This Row],[Age]]&lt;=10,"3-10 Years",IF(Data[[#This Row],[Age]]&lt;=15,"11-15 Years",IF(Data[[#This Row],[Age]]&lt;=19,"16-19 Years", "20+ Years")))</f>
        <v>3-10 Years</v>
      </c>
    </row>
    <row r="9411" spans="1:18" x14ac:dyDescent="0.35">
      <c r="A9411" t="s">
        <v>2790</v>
      </c>
      <c r="B9411" s="1">
        <v>44929</v>
      </c>
      <c r="C9411" t="s">
        <v>29</v>
      </c>
      <c r="D9411" t="s">
        <v>1631</v>
      </c>
      <c r="E9411" t="s">
        <v>19</v>
      </c>
      <c r="F9411" t="s">
        <v>20</v>
      </c>
      <c r="G9411" t="s">
        <v>57</v>
      </c>
      <c r="H9411" t="s">
        <v>5036</v>
      </c>
      <c r="I9411" s="1">
        <v>42095</v>
      </c>
      <c r="J9411" t="s">
        <v>2791</v>
      </c>
      <c r="K9411">
        <v>60</v>
      </c>
      <c r="L9411">
        <v>60</v>
      </c>
      <c r="M9411">
        <v>0</v>
      </c>
      <c r="N9411">
        <v>60</v>
      </c>
      <c r="O9411" t="s">
        <v>23</v>
      </c>
      <c r="P9411" t="s">
        <v>25</v>
      </c>
      <c r="Q9411">
        <f ca="1">DATEDIF(Data[[#This Row],[Birthdate]],TODAY(),"Y")</f>
        <v>10</v>
      </c>
      <c r="R9411" t="str">
        <f ca="1">IF(Data[[#This Row],[Age]]&lt;=10,"3-10 Years",IF(Data[[#This Row],[Age]]&lt;=15,"11-15 Years",IF(Data[[#This Row],[Age]]&lt;=19,"16-19 Years", "20+ Years")))</f>
        <v>3-10 Years</v>
      </c>
    </row>
    <row r="9412" spans="1:18" x14ac:dyDescent="0.35">
      <c r="A9412" t="s">
        <v>2796</v>
      </c>
      <c r="B9412" s="1">
        <v>45000</v>
      </c>
      <c r="C9412" t="s">
        <v>29</v>
      </c>
      <c r="D9412" t="s">
        <v>104</v>
      </c>
      <c r="E9412" t="s">
        <v>566</v>
      </c>
      <c r="F9412" t="s">
        <v>958</v>
      </c>
      <c r="G9412" t="s">
        <v>50</v>
      </c>
      <c r="H9412" t="s">
        <v>5036</v>
      </c>
      <c r="I9412" s="1">
        <v>42029</v>
      </c>
      <c r="J9412" t="s">
        <v>2797</v>
      </c>
      <c r="K9412">
        <v>129</v>
      </c>
      <c r="L9412">
        <v>129</v>
      </c>
      <c r="M9412">
        <v>0</v>
      </c>
      <c r="N9412">
        <v>125</v>
      </c>
      <c r="O9412" t="s">
        <v>1062</v>
      </c>
      <c r="P9412" t="s">
        <v>25</v>
      </c>
      <c r="Q9412">
        <f ca="1">DATEDIF(Data[[#This Row],[Birthdate]],TODAY(),"Y")</f>
        <v>10</v>
      </c>
      <c r="R9412" t="str">
        <f ca="1">IF(Data[[#This Row],[Age]]&lt;=10,"3-10 Years",IF(Data[[#This Row],[Age]]&lt;=15,"11-15 Years",IF(Data[[#This Row],[Age]]&lt;=19,"16-19 Years", "20+ Years")))</f>
        <v>3-10 Years</v>
      </c>
    </row>
    <row r="9413" spans="1:18" x14ac:dyDescent="0.35">
      <c r="A9413" t="s">
        <v>2796</v>
      </c>
      <c r="B9413" s="1">
        <v>44995</v>
      </c>
      <c r="C9413" t="s">
        <v>29</v>
      </c>
      <c r="D9413" t="s">
        <v>104</v>
      </c>
      <c r="E9413" t="s">
        <v>566</v>
      </c>
      <c r="F9413" t="s">
        <v>958</v>
      </c>
      <c r="G9413" t="s">
        <v>50</v>
      </c>
      <c r="H9413" t="s">
        <v>5036</v>
      </c>
      <c r="I9413" s="1">
        <v>42029</v>
      </c>
      <c r="J9413" t="s">
        <v>2797</v>
      </c>
      <c r="K9413">
        <v>129</v>
      </c>
      <c r="L9413">
        <v>129</v>
      </c>
      <c r="M9413">
        <v>0</v>
      </c>
      <c r="N9413">
        <v>125</v>
      </c>
      <c r="O9413" t="s">
        <v>1062</v>
      </c>
      <c r="P9413" t="s">
        <v>25</v>
      </c>
      <c r="Q9413">
        <f ca="1">DATEDIF(Data[[#This Row],[Birthdate]],TODAY(),"Y")</f>
        <v>10</v>
      </c>
      <c r="R9413" t="str">
        <f ca="1">IF(Data[[#This Row],[Age]]&lt;=10,"3-10 Years",IF(Data[[#This Row],[Age]]&lt;=15,"11-15 Years",IF(Data[[#This Row],[Age]]&lt;=19,"16-19 Years", "20+ Years")))</f>
        <v>3-10 Years</v>
      </c>
    </row>
    <row r="9414" spans="1:18" x14ac:dyDescent="0.35">
      <c r="A9414" t="s">
        <v>2796</v>
      </c>
      <c r="B9414" s="1">
        <v>45005</v>
      </c>
      <c r="C9414" t="s">
        <v>29</v>
      </c>
      <c r="D9414" t="s">
        <v>104</v>
      </c>
      <c r="E9414" t="s">
        <v>566</v>
      </c>
      <c r="F9414" t="s">
        <v>958</v>
      </c>
      <c r="G9414" t="s">
        <v>50</v>
      </c>
      <c r="H9414" t="s">
        <v>5036</v>
      </c>
      <c r="I9414" s="1">
        <v>42029</v>
      </c>
      <c r="J9414" t="s">
        <v>2797</v>
      </c>
      <c r="K9414">
        <v>129</v>
      </c>
      <c r="L9414">
        <v>129</v>
      </c>
      <c r="M9414">
        <v>0</v>
      </c>
      <c r="N9414">
        <v>125</v>
      </c>
      <c r="O9414" t="s">
        <v>1062</v>
      </c>
      <c r="P9414" t="s">
        <v>25</v>
      </c>
      <c r="Q9414">
        <f ca="1">DATEDIF(Data[[#This Row],[Birthdate]],TODAY(),"Y")</f>
        <v>10</v>
      </c>
      <c r="R9414" t="str">
        <f ca="1">IF(Data[[#This Row],[Age]]&lt;=10,"3-10 Years",IF(Data[[#This Row],[Age]]&lt;=15,"11-15 Years",IF(Data[[#This Row],[Age]]&lt;=19,"16-19 Years", "20+ Years")))</f>
        <v>3-10 Years</v>
      </c>
    </row>
    <row r="9415" spans="1:18" x14ac:dyDescent="0.35">
      <c r="A9415" t="s">
        <v>2796</v>
      </c>
      <c r="B9415" s="1">
        <v>45005</v>
      </c>
      <c r="C9415" t="s">
        <v>29</v>
      </c>
      <c r="D9415" t="s">
        <v>104</v>
      </c>
      <c r="E9415" t="s">
        <v>566</v>
      </c>
      <c r="F9415" t="s">
        <v>958</v>
      </c>
      <c r="G9415" t="s">
        <v>50</v>
      </c>
      <c r="H9415" t="s">
        <v>5036</v>
      </c>
      <c r="I9415" s="1">
        <v>42029</v>
      </c>
      <c r="J9415" t="s">
        <v>2797</v>
      </c>
      <c r="K9415">
        <v>129</v>
      </c>
      <c r="L9415">
        <v>129</v>
      </c>
      <c r="M9415">
        <v>0</v>
      </c>
      <c r="N9415">
        <v>125</v>
      </c>
      <c r="O9415" t="s">
        <v>1062</v>
      </c>
      <c r="P9415" t="s">
        <v>25</v>
      </c>
      <c r="Q9415">
        <f ca="1">DATEDIF(Data[[#This Row],[Birthdate]],TODAY(),"Y")</f>
        <v>10</v>
      </c>
      <c r="R9415" t="str">
        <f ca="1">IF(Data[[#This Row],[Age]]&lt;=10,"3-10 Years",IF(Data[[#This Row],[Age]]&lt;=15,"11-15 Years",IF(Data[[#This Row],[Age]]&lt;=19,"16-19 Years", "20+ Years")))</f>
        <v>3-10 Years</v>
      </c>
    </row>
    <row r="9416" spans="1:18" x14ac:dyDescent="0.35">
      <c r="A9416" t="s">
        <v>2871</v>
      </c>
      <c r="B9416" s="1">
        <v>44979</v>
      </c>
      <c r="C9416" t="s">
        <v>29</v>
      </c>
      <c r="D9416" t="s">
        <v>104</v>
      </c>
      <c r="E9416" t="s">
        <v>539</v>
      </c>
      <c r="F9416" t="s">
        <v>1223</v>
      </c>
      <c r="G9416" t="s">
        <v>189</v>
      </c>
      <c r="H9416" t="s">
        <v>5036</v>
      </c>
      <c r="I9416" s="1">
        <v>42185</v>
      </c>
      <c r="J9416" t="s">
        <v>2872</v>
      </c>
      <c r="K9416">
        <v>541</v>
      </c>
      <c r="L9416">
        <v>541</v>
      </c>
      <c r="M9416">
        <v>0</v>
      </c>
      <c r="N9416">
        <v>525</v>
      </c>
      <c r="O9416" t="s">
        <v>1062</v>
      </c>
      <c r="P9416" t="s">
        <v>25</v>
      </c>
      <c r="Q9416">
        <f ca="1">DATEDIF(Data[[#This Row],[Birthdate]],TODAY(),"Y")</f>
        <v>10</v>
      </c>
      <c r="R9416" t="str">
        <f ca="1">IF(Data[[#This Row],[Age]]&lt;=10,"3-10 Years",IF(Data[[#This Row],[Age]]&lt;=15,"11-15 Years",IF(Data[[#This Row],[Age]]&lt;=19,"16-19 Years", "20+ Years")))</f>
        <v>3-10 Years</v>
      </c>
    </row>
    <row r="9417" spans="1:18" x14ac:dyDescent="0.35">
      <c r="A9417" t="s">
        <v>1954</v>
      </c>
      <c r="B9417" s="1">
        <v>44947</v>
      </c>
      <c r="C9417" t="s">
        <v>29</v>
      </c>
      <c r="D9417" t="s">
        <v>104</v>
      </c>
      <c r="E9417" t="s">
        <v>539</v>
      </c>
      <c r="F9417" t="s">
        <v>1223</v>
      </c>
      <c r="G9417" t="s">
        <v>37</v>
      </c>
      <c r="H9417" t="s">
        <v>5036</v>
      </c>
      <c r="I9417" s="1">
        <v>42152</v>
      </c>
      <c r="J9417" t="s">
        <v>1955</v>
      </c>
      <c r="K9417">
        <v>335</v>
      </c>
      <c r="L9417">
        <v>335</v>
      </c>
      <c r="M9417">
        <v>0</v>
      </c>
      <c r="N9417">
        <v>325</v>
      </c>
      <c r="O9417" t="s">
        <v>1062</v>
      </c>
      <c r="P9417" t="s">
        <v>25</v>
      </c>
      <c r="Q9417">
        <f ca="1">DATEDIF(Data[[#This Row],[Birthdate]],TODAY(),"Y")</f>
        <v>10</v>
      </c>
      <c r="R9417" t="str">
        <f ca="1">IF(Data[[#This Row],[Age]]&lt;=10,"3-10 Years",IF(Data[[#This Row],[Age]]&lt;=15,"11-15 Years",IF(Data[[#This Row],[Age]]&lt;=19,"16-19 Years", "20+ Years")))</f>
        <v>3-10 Years</v>
      </c>
    </row>
    <row r="9418" spans="1:18" x14ac:dyDescent="0.35">
      <c r="A9418" t="s">
        <v>1211</v>
      </c>
      <c r="B9418" s="1">
        <v>44989</v>
      </c>
      <c r="C9418" t="s">
        <v>29</v>
      </c>
      <c r="D9418" t="s">
        <v>104</v>
      </c>
      <c r="E9418" t="s">
        <v>779</v>
      </c>
      <c r="F9418" t="s">
        <v>1194</v>
      </c>
      <c r="G9418" t="s">
        <v>21</v>
      </c>
      <c r="H9418" t="s">
        <v>5036</v>
      </c>
      <c r="I9418" s="1">
        <v>42216</v>
      </c>
      <c r="J9418" t="s">
        <v>1212</v>
      </c>
      <c r="K9418">
        <v>444</v>
      </c>
      <c r="L9418">
        <v>444</v>
      </c>
      <c r="M9418">
        <v>0</v>
      </c>
      <c r="N9418">
        <v>429</v>
      </c>
      <c r="O9418" t="s">
        <v>23</v>
      </c>
      <c r="P9418" t="s">
        <v>25</v>
      </c>
      <c r="Q9418">
        <f ca="1">DATEDIF(Data[[#This Row],[Birthdate]],TODAY(),"Y")</f>
        <v>10</v>
      </c>
      <c r="R9418" t="str">
        <f ca="1">IF(Data[[#This Row],[Age]]&lt;=10,"3-10 Years",IF(Data[[#This Row],[Age]]&lt;=15,"11-15 Years",IF(Data[[#This Row],[Age]]&lt;=19,"16-19 Years", "20+ Years")))</f>
        <v>3-10 Years</v>
      </c>
    </row>
    <row r="9419" spans="1:18" x14ac:dyDescent="0.35">
      <c r="A9419" t="s">
        <v>2918</v>
      </c>
      <c r="B9419" s="1">
        <v>44984</v>
      </c>
      <c r="C9419" t="s">
        <v>29</v>
      </c>
      <c r="D9419" t="s">
        <v>104</v>
      </c>
      <c r="E9419" t="s">
        <v>779</v>
      </c>
      <c r="F9419" t="s">
        <v>1194</v>
      </c>
      <c r="G9419" t="s">
        <v>21</v>
      </c>
      <c r="H9419" t="s">
        <v>5036</v>
      </c>
      <c r="I9419" s="1">
        <v>42059</v>
      </c>
      <c r="J9419" t="s">
        <v>2919</v>
      </c>
      <c r="K9419">
        <v>444</v>
      </c>
      <c r="L9419">
        <v>444</v>
      </c>
      <c r="M9419">
        <v>0</v>
      </c>
      <c r="N9419">
        <v>429</v>
      </c>
      <c r="O9419" t="s">
        <v>23</v>
      </c>
      <c r="P9419" t="s">
        <v>25</v>
      </c>
      <c r="Q9419">
        <f ca="1">DATEDIF(Data[[#This Row],[Birthdate]],TODAY(),"Y")</f>
        <v>10</v>
      </c>
      <c r="R9419" t="str">
        <f ca="1">IF(Data[[#This Row],[Age]]&lt;=10,"3-10 Years",IF(Data[[#This Row],[Age]]&lt;=15,"11-15 Years",IF(Data[[#This Row],[Age]]&lt;=19,"16-19 Years", "20+ Years")))</f>
        <v>3-10 Years</v>
      </c>
    </row>
    <row r="9420" spans="1:18" x14ac:dyDescent="0.35">
      <c r="A9420" t="s">
        <v>1433</v>
      </c>
      <c r="B9420" s="1">
        <v>45375</v>
      </c>
      <c r="C9420" t="s">
        <v>150</v>
      </c>
      <c r="D9420" t="s">
        <v>104</v>
      </c>
      <c r="E9420" t="s">
        <v>539</v>
      </c>
      <c r="F9420" t="s">
        <v>1223</v>
      </c>
      <c r="G9420" t="s">
        <v>21</v>
      </c>
      <c r="H9420" t="s">
        <v>5036</v>
      </c>
      <c r="I9420" s="1">
        <v>42255</v>
      </c>
      <c r="J9420" t="s">
        <v>909</v>
      </c>
      <c r="K9420">
        <v>340</v>
      </c>
      <c r="L9420">
        <v>0</v>
      </c>
      <c r="M9420">
        <v>340</v>
      </c>
      <c r="N9420">
        <v>325</v>
      </c>
      <c r="O9420" t="s">
        <v>1062</v>
      </c>
      <c r="P9420" t="s">
        <v>25</v>
      </c>
      <c r="Q9420">
        <f ca="1">DATEDIF(Data[[#This Row],[Birthdate]],TODAY(),"Y")</f>
        <v>10</v>
      </c>
      <c r="R9420" t="str">
        <f ca="1">IF(Data[[#This Row],[Age]]&lt;=10,"3-10 Years",IF(Data[[#This Row],[Age]]&lt;=15,"11-15 Years",IF(Data[[#This Row],[Age]]&lt;=19,"16-19 Years", "20+ Years")))</f>
        <v>3-10 Years</v>
      </c>
    </row>
    <row r="9421" spans="1:18" x14ac:dyDescent="0.35">
      <c r="A9421" t="s">
        <v>2933</v>
      </c>
      <c r="B9421" s="1">
        <v>45363</v>
      </c>
      <c r="C9421" t="s">
        <v>29</v>
      </c>
      <c r="D9421" t="s">
        <v>104</v>
      </c>
      <c r="E9421" t="s">
        <v>539</v>
      </c>
      <c r="F9421" t="s">
        <v>1223</v>
      </c>
      <c r="G9421" t="s">
        <v>50</v>
      </c>
      <c r="H9421" t="s">
        <v>5036</v>
      </c>
      <c r="I9421" s="1">
        <v>42292</v>
      </c>
      <c r="J9421" t="s">
        <v>861</v>
      </c>
      <c r="K9421">
        <v>340</v>
      </c>
      <c r="L9421">
        <v>340</v>
      </c>
      <c r="M9421">
        <v>0</v>
      </c>
      <c r="N9421">
        <v>325</v>
      </c>
      <c r="O9421" t="s">
        <v>1062</v>
      </c>
      <c r="P9421" t="s">
        <v>25</v>
      </c>
      <c r="Q9421">
        <f ca="1">DATEDIF(Data[[#This Row],[Birthdate]],TODAY(),"Y")</f>
        <v>10</v>
      </c>
      <c r="R9421" t="str">
        <f ca="1">IF(Data[[#This Row],[Age]]&lt;=10,"3-10 Years",IF(Data[[#This Row],[Age]]&lt;=15,"11-15 Years",IF(Data[[#This Row],[Age]]&lt;=19,"16-19 Years", "20+ Years")))</f>
        <v>3-10 Years</v>
      </c>
    </row>
    <row r="9422" spans="1:18" x14ac:dyDescent="0.35">
      <c r="A9422" t="s">
        <v>1481</v>
      </c>
      <c r="B9422" s="1">
        <v>45338</v>
      </c>
      <c r="C9422" t="s">
        <v>29</v>
      </c>
      <c r="D9422" t="s">
        <v>104</v>
      </c>
      <c r="E9422" t="s">
        <v>539</v>
      </c>
      <c r="F9422" t="s">
        <v>1223</v>
      </c>
      <c r="G9422" t="s">
        <v>57</v>
      </c>
      <c r="H9422" t="s">
        <v>5036</v>
      </c>
      <c r="I9422" s="1">
        <v>42263</v>
      </c>
      <c r="J9422" t="s">
        <v>1482</v>
      </c>
      <c r="K9422">
        <v>340</v>
      </c>
      <c r="L9422">
        <v>340</v>
      </c>
      <c r="M9422">
        <v>0</v>
      </c>
      <c r="N9422">
        <v>325</v>
      </c>
      <c r="O9422" t="s">
        <v>1062</v>
      </c>
      <c r="P9422" t="s">
        <v>25</v>
      </c>
      <c r="Q9422">
        <f ca="1">DATEDIF(Data[[#This Row],[Birthdate]],TODAY(),"Y")</f>
        <v>10</v>
      </c>
      <c r="R9422" t="str">
        <f ca="1">IF(Data[[#This Row],[Age]]&lt;=10,"3-10 Years",IF(Data[[#This Row],[Age]]&lt;=15,"11-15 Years",IF(Data[[#This Row],[Age]]&lt;=19,"16-19 Years", "20+ Years")))</f>
        <v>3-10 Years</v>
      </c>
    </row>
    <row r="9423" spans="1:18" x14ac:dyDescent="0.35">
      <c r="A9423" t="s">
        <v>670</v>
      </c>
      <c r="B9423" s="1">
        <v>45308</v>
      </c>
      <c r="C9423" t="s">
        <v>150</v>
      </c>
      <c r="D9423" t="s">
        <v>104</v>
      </c>
      <c r="E9423" t="s">
        <v>19</v>
      </c>
      <c r="F9423" t="s">
        <v>20</v>
      </c>
      <c r="G9423" t="s">
        <v>21</v>
      </c>
      <c r="H9423" t="s">
        <v>5036</v>
      </c>
      <c r="I9423" s="1">
        <v>42065</v>
      </c>
      <c r="J9423" t="s">
        <v>671</v>
      </c>
      <c r="K9423">
        <v>65</v>
      </c>
      <c r="L9423">
        <v>0</v>
      </c>
      <c r="M9423">
        <v>65</v>
      </c>
      <c r="N9423">
        <v>65</v>
      </c>
      <c r="O9423" t="s">
        <v>23</v>
      </c>
      <c r="P9423" t="s">
        <v>152</v>
      </c>
      <c r="Q9423">
        <f ca="1">DATEDIF(Data[[#This Row],[Birthdate]],TODAY(),"Y")</f>
        <v>10</v>
      </c>
      <c r="R9423" t="str">
        <f ca="1">IF(Data[[#This Row],[Age]]&lt;=10,"3-10 Years",IF(Data[[#This Row],[Age]]&lt;=15,"11-15 Years",IF(Data[[#This Row],[Age]]&lt;=19,"16-19 Years", "20+ Years")))</f>
        <v>3-10 Years</v>
      </c>
    </row>
    <row r="9424" spans="1:18" x14ac:dyDescent="0.35">
      <c r="A9424" t="s">
        <v>1488</v>
      </c>
      <c r="B9424" s="1">
        <v>45305</v>
      </c>
      <c r="C9424" t="s">
        <v>150</v>
      </c>
      <c r="D9424" t="s">
        <v>104</v>
      </c>
      <c r="E9424" t="s">
        <v>19</v>
      </c>
      <c r="F9424" t="s">
        <v>20</v>
      </c>
      <c r="G9424" t="s">
        <v>21</v>
      </c>
      <c r="H9424" t="s">
        <v>5036</v>
      </c>
      <c r="I9424" s="1">
        <v>42274</v>
      </c>
      <c r="J9424" t="s">
        <v>634</v>
      </c>
      <c r="K9424">
        <v>65</v>
      </c>
      <c r="L9424">
        <v>0</v>
      </c>
      <c r="M9424">
        <v>65</v>
      </c>
      <c r="N9424">
        <v>65</v>
      </c>
      <c r="O9424" t="s">
        <v>23</v>
      </c>
      <c r="P9424" t="s">
        <v>25</v>
      </c>
      <c r="Q9424">
        <f ca="1">DATEDIF(Data[[#This Row],[Birthdate]],TODAY(),"Y")</f>
        <v>10</v>
      </c>
      <c r="R9424" t="str">
        <f ca="1">IF(Data[[#This Row],[Age]]&lt;=10,"3-10 Years",IF(Data[[#This Row],[Age]]&lt;=15,"11-15 Years",IF(Data[[#This Row],[Age]]&lt;=19,"16-19 Years", "20+ Years")))</f>
        <v>3-10 Years</v>
      </c>
    </row>
    <row r="9425" spans="1:18" x14ac:dyDescent="0.35">
      <c r="A9425" t="s">
        <v>2190</v>
      </c>
      <c r="B9425" s="1">
        <v>45300</v>
      </c>
      <c r="C9425" t="s">
        <v>29</v>
      </c>
      <c r="D9425" t="s">
        <v>104</v>
      </c>
      <c r="E9425" t="s">
        <v>19</v>
      </c>
      <c r="F9425" t="s">
        <v>20</v>
      </c>
      <c r="G9425" t="s">
        <v>30</v>
      </c>
      <c r="H9425" t="s">
        <v>5036</v>
      </c>
      <c r="I9425" s="1">
        <v>42324</v>
      </c>
      <c r="J9425" t="s">
        <v>2191</v>
      </c>
      <c r="K9425">
        <v>65</v>
      </c>
      <c r="L9425">
        <v>65</v>
      </c>
      <c r="M9425">
        <v>0</v>
      </c>
      <c r="N9425">
        <v>65</v>
      </c>
      <c r="O9425" t="s">
        <v>23</v>
      </c>
      <c r="P9425" t="s">
        <v>25</v>
      </c>
      <c r="Q9425">
        <f ca="1">DATEDIF(Data[[#This Row],[Birthdate]],TODAY(),"Y")</f>
        <v>10</v>
      </c>
      <c r="R9425" t="str">
        <f ca="1">IF(Data[[#This Row],[Age]]&lt;=10,"3-10 Years",IF(Data[[#This Row],[Age]]&lt;=15,"11-15 Years",IF(Data[[#This Row],[Age]]&lt;=19,"16-19 Years", "20+ Years")))</f>
        <v>3-10 Years</v>
      </c>
    </row>
    <row r="9426" spans="1:18" x14ac:dyDescent="0.35">
      <c r="A9426" t="s">
        <v>1410</v>
      </c>
      <c r="B9426" s="1">
        <v>45299</v>
      </c>
      <c r="C9426" t="s">
        <v>29</v>
      </c>
      <c r="D9426" t="s">
        <v>104</v>
      </c>
      <c r="E9426" t="s">
        <v>19</v>
      </c>
      <c r="F9426" t="s">
        <v>20</v>
      </c>
      <c r="G9426" t="s">
        <v>189</v>
      </c>
      <c r="H9426" t="s">
        <v>5036</v>
      </c>
      <c r="I9426" s="1">
        <v>42002</v>
      </c>
      <c r="J9426" t="s">
        <v>1411</v>
      </c>
      <c r="K9426">
        <v>65</v>
      </c>
      <c r="L9426">
        <v>65</v>
      </c>
      <c r="M9426">
        <v>0</v>
      </c>
      <c r="N9426">
        <v>65</v>
      </c>
      <c r="O9426" t="s">
        <v>23</v>
      </c>
      <c r="P9426" t="s">
        <v>25</v>
      </c>
      <c r="Q9426">
        <f ca="1">DATEDIF(Data[[#This Row],[Birthdate]],TODAY(),"Y")</f>
        <v>10</v>
      </c>
      <c r="R9426" t="str">
        <f ca="1">IF(Data[[#This Row],[Age]]&lt;=10,"3-10 Years",IF(Data[[#This Row],[Age]]&lt;=15,"11-15 Years",IF(Data[[#This Row],[Age]]&lt;=19,"16-19 Years", "20+ Years")))</f>
        <v>3-10 Years</v>
      </c>
    </row>
    <row r="9427" spans="1:18" x14ac:dyDescent="0.35">
      <c r="A9427" t="s">
        <v>562</v>
      </c>
      <c r="B9427" s="1">
        <v>45298</v>
      </c>
      <c r="C9427" t="s">
        <v>29</v>
      </c>
      <c r="D9427" t="s">
        <v>104</v>
      </c>
      <c r="E9427" t="s">
        <v>19</v>
      </c>
      <c r="F9427" t="s">
        <v>20</v>
      </c>
      <c r="G9427" t="s">
        <v>30</v>
      </c>
      <c r="H9427" t="s">
        <v>5036</v>
      </c>
      <c r="I9427" s="1">
        <v>42248</v>
      </c>
      <c r="J9427" t="s">
        <v>563</v>
      </c>
      <c r="K9427">
        <v>65</v>
      </c>
      <c r="L9427">
        <v>65</v>
      </c>
      <c r="M9427">
        <v>0</v>
      </c>
      <c r="N9427">
        <v>65</v>
      </c>
      <c r="O9427" t="s">
        <v>23</v>
      </c>
      <c r="P9427" t="s">
        <v>152</v>
      </c>
      <c r="Q9427">
        <f ca="1">DATEDIF(Data[[#This Row],[Birthdate]],TODAY(),"Y")</f>
        <v>10</v>
      </c>
      <c r="R9427" t="str">
        <f ca="1">IF(Data[[#This Row],[Age]]&lt;=10,"3-10 Years",IF(Data[[#This Row],[Age]]&lt;=15,"11-15 Years",IF(Data[[#This Row],[Age]]&lt;=19,"16-19 Years", "20+ Years")))</f>
        <v>3-10 Years</v>
      </c>
    </row>
    <row r="9428" spans="1:18" x14ac:dyDescent="0.35">
      <c r="A9428" t="s">
        <v>153</v>
      </c>
      <c r="B9428" s="1">
        <v>45294</v>
      </c>
      <c r="C9428" t="s">
        <v>29</v>
      </c>
      <c r="D9428" t="s">
        <v>104</v>
      </c>
      <c r="E9428" t="s">
        <v>19</v>
      </c>
      <c r="F9428" t="s">
        <v>20</v>
      </c>
      <c r="G9428" t="s">
        <v>30</v>
      </c>
      <c r="H9428" t="s">
        <v>5036</v>
      </c>
      <c r="I9428" s="1">
        <v>42300</v>
      </c>
      <c r="J9428" t="s">
        <v>58</v>
      </c>
      <c r="K9428">
        <v>65</v>
      </c>
      <c r="L9428">
        <v>65</v>
      </c>
      <c r="M9428">
        <v>0</v>
      </c>
      <c r="N9428">
        <v>65</v>
      </c>
      <c r="O9428" t="s">
        <v>23</v>
      </c>
      <c r="P9428" t="s">
        <v>25</v>
      </c>
      <c r="Q9428">
        <f ca="1">DATEDIF(Data[[#This Row],[Birthdate]],TODAY(),"Y")</f>
        <v>10</v>
      </c>
      <c r="R9428" t="str">
        <f ca="1">IF(Data[[#This Row],[Age]]&lt;=10,"3-10 Years",IF(Data[[#This Row],[Age]]&lt;=15,"11-15 Years",IF(Data[[#This Row],[Age]]&lt;=19,"16-19 Years", "20+ Years")))</f>
        <v>3-10 Years</v>
      </c>
    </row>
    <row r="9429" spans="1:18" x14ac:dyDescent="0.35">
      <c r="A9429" t="s">
        <v>225</v>
      </c>
      <c r="B9429" s="1">
        <v>45294</v>
      </c>
      <c r="C9429" t="s">
        <v>29</v>
      </c>
      <c r="D9429" t="s">
        <v>104</v>
      </c>
      <c r="E9429" t="s">
        <v>19</v>
      </c>
      <c r="F9429" t="s">
        <v>20</v>
      </c>
      <c r="G9429" t="s">
        <v>21</v>
      </c>
      <c r="H9429" t="s">
        <v>5036</v>
      </c>
      <c r="I9429" s="1">
        <v>42233</v>
      </c>
      <c r="J9429" t="s">
        <v>226</v>
      </c>
      <c r="K9429">
        <v>65</v>
      </c>
      <c r="L9429">
        <v>65</v>
      </c>
      <c r="M9429">
        <v>0</v>
      </c>
      <c r="N9429">
        <v>65</v>
      </c>
      <c r="O9429" t="s">
        <v>23</v>
      </c>
      <c r="P9429" t="s">
        <v>152</v>
      </c>
      <c r="Q9429">
        <f ca="1">DATEDIF(Data[[#This Row],[Birthdate]],TODAY(),"Y")</f>
        <v>10</v>
      </c>
      <c r="R9429" t="str">
        <f ca="1">IF(Data[[#This Row],[Age]]&lt;=10,"3-10 Years",IF(Data[[#This Row],[Age]]&lt;=15,"11-15 Years",IF(Data[[#This Row],[Age]]&lt;=19,"16-19 Years", "20+ Years")))</f>
        <v>3-10 Years</v>
      </c>
    </row>
    <row r="9430" spans="1:18" x14ac:dyDescent="0.35">
      <c r="A9430" t="s">
        <v>560</v>
      </c>
      <c r="B9430" s="1">
        <v>45294</v>
      </c>
      <c r="C9430" t="s">
        <v>29</v>
      </c>
      <c r="D9430" t="s">
        <v>104</v>
      </c>
      <c r="E9430" t="s">
        <v>19</v>
      </c>
      <c r="F9430" t="s">
        <v>20</v>
      </c>
      <c r="G9430" t="s">
        <v>21</v>
      </c>
      <c r="H9430" t="s">
        <v>5036</v>
      </c>
      <c r="I9430" s="1">
        <v>42278</v>
      </c>
      <c r="J9430" t="s">
        <v>561</v>
      </c>
      <c r="K9430">
        <v>65</v>
      </c>
      <c r="L9430">
        <v>65</v>
      </c>
      <c r="M9430">
        <v>0</v>
      </c>
      <c r="N9430">
        <v>65</v>
      </c>
      <c r="O9430" t="s">
        <v>23</v>
      </c>
      <c r="P9430" t="s">
        <v>25</v>
      </c>
      <c r="Q9430">
        <f ca="1">DATEDIF(Data[[#This Row],[Birthdate]],TODAY(),"Y")</f>
        <v>10</v>
      </c>
      <c r="R9430" t="str">
        <f ca="1">IF(Data[[#This Row],[Age]]&lt;=10,"3-10 Years",IF(Data[[#This Row],[Age]]&lt;=15,"11-15 Years",IF(Data[[#This Row],[Age]]&lt;=19,"16-19 Years", "20+ Years")))</f>
        <v>3-10 Years</v>
      </c>
    </row>
    <row r="9431" spans="1:18" x14ac:dyDescent="0.35">
      <c r="A9431" t="s">
        <v>739</v>
      </c>
      <c r="B9431" s="1">
        <v>45294</v>
      </c>
      <c r="C9431" t="s">
        <v>29</v>
      </c>
      <c r="D9431" t="s">
        <v>104</v>
      </c>
      <c r="E9431" t="s">
        <v>19</v>
      </c>
      <c r="F9431" t="s">
        <v>20</v>
      </c>
      <c r="G9431" t="s">
        <v>57</v>
      </c>
      <c r="H9431" t="s">
        <v>5036</v>
      </c>
      <c r="I9431" s="1">
        <v>42182</v>
      </c>
      <c r="J9431" t="s">
        <v>738</v>
      </c>
      <c r="K9431">
        <v>65</v>
      </c>
      <c r="L9431">
        <v>65</v>
      </c>
      <c r="M9431">
        <v>0</v>
      </c>
      <c r="N9431">
        <v>65</v>
      </c>
      <c r="O9431" t="s">
        <v>23</v>
      </c>
      <c r="P9431" t="s">
        <v>152</v>
      </c>
      <c r="Q9431">
        <f ca="1">DATEDIF(Data[[#This Row],[Birthdate]],TODAY(),"Y")</f>
        <v>10</v>
      </c>
      <c r="R9431" t="str">
        <f ca="1">IF(Data[[#This Row],[Age]]&lt;=10,"3-10 Years",IF(Data[[#This Row],[Age]]&lt;=15,"11-15 Years",IF(Data[[#This Row],[Age]]&lt;=19,"16-19 Years", "20+ Years")))</f>
        <v>3-10 Years</v>
      </c>
    </row>
    <row r="9432" spans="1:18" x14ac:dyDescent="0.35">
      <c r="A9432" t="s">
        <v>723</v>
      </c>
      <c r="B9432" s="1">
        <v>45294</v>
      </c>
      <c r="C9432" t="s">
        <v>29</v>
      </c>
      <c r="D9432" t="s">
        <v>104</v>
      </c>
      <c r="E9432" t="s">
        <v>19</v>
      </c>
      <c r="F9432" t="s">
        <v>20</v>
      </c>
      <c r="G9432" t="s">
        <v>57</v>
      </c>
      <c r="H9432" t="s">
        <v>5036</v>
      </c>
      <c r="I9432" s="1">
        <v>42208</v>
      </c>
      <c r="J9432" t="s">
        <v>724</v>
      </c>
      <c r="K9432">
        <v>65</v>
      </c>
      <c r="L9432">
        <v>65</v>
      </c>
      <c r="M9432">
        <v>0</v>
      </c>
      <c r="N9432">
        <v>65</v>
      </c>
      <c r="O9432" t="s">
        <v>23</v>
      </c>
      <c r="P9432" t="s">
        <v>152</v>
      </c>
      <c r="Q9432">
        <f ca="1">DATEDIF(Data[[#This Row],[Birthdate]],TODAY(),"Y")</f>
        <v>10</v>
      </c>
      <c r="R9432" t="str">
        <f ca="1">IF(Data[[#This Row],[Age]]&lt;=10,"3-10 Years",IF(Data[[#This Row],[Age]]&lt;=15,"11-15 Years",IF(Data[[#This Row],[Age]]&lt;=19,"16-19 Years", "20+ Years")))</f>
        <v>3-10 Years</v>
      </c>
    </row>
    <row r="9433" spans="1:18" x14ac:dyDescent="0.35">
      <c r="A9433" t="s">
        <v>615</v>
      </c>
      <c r="B9433" s="1">
        <v>45291</v>
      </c>
      <c r="C9433" t="s">
        <v>29</v>
      </c>
      <c r="D9433" t="s">
        <v>104</v>
      </c>
      <c r="E9433" t="s">
        <v>19</v>
      </c>
      <c r="F9433" t="s">
        <v>20</v>
      </c>
      <c r="G9433" t="s">
        <v>37</v>
      </c>
      <c r="H9433" t="s">
        <v>5036</v>
      </c>
      <c r="I9433" s="1">
        <v>42150</v>
      </c>
      <c r="J9433" t="s">
        <v>616</v>
      </c>
      <c r="K9433">
        <v>65</v>
      </c>
      <c r="L9433">
        <v>65</v>
      </c>
      <c r="M9433">
        <v>0</v>
      </c>
      <c r="N9433">
        <v>65</v>
      </c>
      <c r="O9433" t="s">
        <v>23</v>
      </c>
      <c r="P9433" t="s">
        <v>25</v>
      </c>
      <c r="Q9433">
        <f ca="1">DATEDIF(Data[[#This Row],[Birthdate]],TODAY(),"Y")</f>
        <v>10</v>
      </c>
      <c r="R9433" t="str">
        <f ca="1">IF(Data[[#This Row],[Age]]&lt;=10,"3-10 Years",IF(Data[[#This Row],[Age]]&lt;=15,"11-15 Years",IF(Data[[#This Row],[Age]]&lt;=19,"16-19 Years", "20+ Years")))</f>
        <v>3-10 Years</v>
      </c>
    </row>
    <row r="9434" spans="1:18" x14ac:dyDescent="0.35">
      <c r="A9434" t="s">
        <v>552</v>
      </c>
      <c r="B9434" s="1">
        <v>45280</v>
      </c>
      <c r="C9434" t="s">
        <v>29</v>
      </c>
      <c r="D9434" t="s">
        <v>104</v>
      </c>
      <c r="E9434" t="s">
        <v>19</v>
      </c>
      <c r="F9434" t="s">
        <v>20</v>
      </c>
      <c r="G9434" t="s">
        <v>37</v>
      </c>
      <c r="H9434" t="s">
        <v>5036</v>
      </c>
      <c r="I9434" s="1">
        <v>42242</v>
      </c>
      <c r="J9434" t="s">
        <v>553</v>
      </c>
      <c r="K9434">
        <v>65</v>
      </c>
      <c r="L9434">
        <v>65</v>
      </c>
      <c r="M9434">
        <v>0</v>
      </c>
      <c r="N9434">
        <v>65</v>
      </c>
      <c r="O9434" t="s">
        <v>23</v>
      </c>
      <c r="P9434" t="s">
        <v>25</v>
      </c>
      <c r="Q9434">
        <f ca="1">DATEDIF(Data[[#This Row],[Birthdate]],TODAY(),"Y")</f>
        <v>10</v>
      </c>
      <c r="R9434" t="str">
        <f ca="1">IF(Data[[#This Row],[Age]]&lt;=10,"3-10 Years",IF(Data[[#This Row],[Age]]&lt;=15,"11-15 Years",IF(Data[[#This Row],[Age]]&lt;=19,"16-19 Years", "20+ Years")))</f>
        <v>3-10 Years</v>
      </c>
    </row>
    <row r="9435" spans="1:18" x14ac:dyDescent="0.35">
      <c r="A9435" t="s">
        <v>1939</v>
      </c>
      <c r="B9435" s="1">
        <v>45279</v>
      </c>
      <c r="C9435" t="s">
        <v>29</v>
      </c>
      <c r="D9435" t="s">
        <v>104</v>
      </c>
      <c r="E9435" t="s">
        <v>19</v>
      </c>
      <c r="F9435" t="s">
        <v>20</v>
      </c>
      <c r="G9435" t="s">
        <v>105</v>
      </c>
      <c r="H9435" t="s">
        <v>5036</v>
      </c>
      <c r="I9435" s="1">
        <v>42248</v>
      </c>
      <c r="J9435" t="s">
        <v>1940</v>
      </c>
      <c r="K9435">
        <v>65</v>
      </c>
      <c r="L9435">
        <v>65</v>
      </c>
      <c r="M9435">
        <v>0</v>
      </c>
      <c r="N9435">
        <v>65</v>
      </c>
      <c r="O9435" t="s">
        <v>23</v>
      </c>
      <c r="P9435" t="s">
        <v>152</v>
      </c>
      <c r="Q9435">
        <f ca="1">DATEDIF(Data[[#This Row],[Birthdate]],TODAY(),"Y")</f>
        <v>10</v>
      </c>
      <c r="R9435" t="str">
        <f ca="1">IF(Data[[#This Row],[Age]]&lt;=10,"3-10 Years",IF(Data[[#This Row],[Age]]&lt;=15,"11-15 Years",IF(Data[[#This Row],[Age]]&lt;=19,"16-19 Years", "20+ Years")))</f>
        <v>3-10 Years</v>
      </c>
    </row>
    <row r="9436" spans="1:18" x14ac:dyDescent="0.35">
      <c r="A9436" t="s">
        <v>759</v>
      </c>
      <c r="B9436" s="1">
        <v>45279</v>
      </c>
      <c r="C9436" t="s">
        <v>29</v>
      </c>
      <c r="D9436" t="s">
        <v>104</v>
      </c>
      <c r="E9436" t="s">
        <v>19</v>
      </c>
      <c r="F9436" t="s">
        <v>20</v>
      </c>
      <c r="G9436" t="s">
        <v>37</v>
      </c>
      <c r="H9436" t="s">
        <v>5036</v>
      </c>
      <c r="I9436" s="1">
        <v>42200</v>
      </c>
      <c r="J9436" t="s">
        <v>628</v>
      </c>
      <c r="K9436">
        <v>65</v>
      </c>
      <c r="L9436">
        <v>65</v>
      </c>
      <c r="M9436">
        <v>0</v>
      </c>
      <c r="N9436">
        <v>65</v>
      </c>
      <c r="O9436" t="s">
        <v>23</v>
      </c>
      <c r="P9436" t="s">
        <v>152</v>
      </c>
      <c r="Q9436">
        <f ca="1">DATEDIF(Data[[#This Row],[Birthdate]],TODAY(),"Y")</f>
        <v>10</v>
      </c>
      <c r="R9436" t="str">
        <f ca="1">IF(Data[[#This Row],[Age]]&lt;=10,"3-10 Years",IF(Data[[#This Row],[Age]]&lt;=15,"11-15 Years",IF(Data[[#This Row],[Age]]&lt;=19,"16-19 Years", "20+ Years")))</f>
        <v>3-10 Years</v>
      </c>
    </row>
    <row r="9437" spans="1:18" x14ac:dyDescent="0.35">
      <c r="A9437" t="s">
        <v>564</v>
      </c>
      <c r="B9437" s="1">
        <v>45279</v>
      </c>
      <c r="C9437" t="s">
        <v>29</v>
      </c>
      <c r="D9437" t="s">
        <v>104</v>
      </c>
      <c r="E9437" t="s">
        <v>19</v>
      </c>
      <c r="F9437" t="s">
        <v>20</v>
      </c>
      <c r="G9437" t="s">
        <v>105</v>
      </c>
      <c r="H9437" t="s">
        <v>5036</v>
      </c>
      <c r="I9437" s="1">
        <v>42225</v>
      </c>
      <c r="J9437" t="s">
        <v>169</v>
      </c>
      <c r="K9437">
        <v>65</v>
      </c>
      <c r="L9437">
        <v>65</v>
      </c>
      <c r="M9437">
        <v>0</v>
      </c>
      <c r="N9437">
        <v>65</v>
      </c>
      <c r="O9437" t="s">
        <v>23</v>
      </c>
      <c r="P9437" t="s">
        <v>152</v>
      </c>
      <c r="Q9437">
        <f ca="1">DATEDIF(Data[[#This Row],[Birthdate]],TODAY(),"Y")</f>
        <v>10</v>
      </c>
      <c r="R9437" t="str">
        <f ca="1">IF(Data[[#This Row],[Age]]&lt;=10,"3-10 Years",IF(Data[[#This Row],[Age]]&lt;=15,"11-15 Years",IF(Data[[#This Row],[Age]]&lt;=19,"16-19 Years", "20+ Years")))</f>
        <v>3-10 Years</v>
      </c>
    </row>
    <row r="9438" spans="1:18" x14ac:dyDescent="0.35">
      <c r="A9438" t="s">
        <v>615</v>
      </c>
      <c r="B9438" s="1">
        <v>45394</v>
      </c>
      <c r="C9438" t="s">
        <v>29</v>
      </c>
      <c r="D9438" t="s">
        <v>104</v>
      </c>
      <c r="E9438" t="s">
        <v>566</v>
      </c>
      <c r="F9438" t="s">
        <v>958</v>
      </c>
      <c r="G9438" t="s">
        <v>37</v>
      </c>
      <c r="H9438" t="s">
        <v>5036</v>
      </c>
      <c r="I9438" s="1">
        <v>42150</v>
      </c>
      <c r="J9438" t="s">
        <v>616</v>
      </c>
      <c r="K9438">
        <v>84</v>
      </c>
      <c r="L9438">
        <v>84</v>
      </c>
      <c r="M9438">
        <v>0</v>
      </c>
      <c r="N9438">
        <v>80</v>
      </c>
      <c r="O9438" t="s">
        <v>23</v>
      </c>
      <c r="P9438" t="s">
        <v>25</v>
      </c>
      <c r="Q9438">
        <f ca="1">DATEDIF(Data[[#This Row],[Birthdate]],TODAY(),"Y")</f>
        <v>10</v>
      </c>
      <c r="R9438" t="str">
        <f ca="1">IF(Data[[#This Row],[Age]]&lt;=10,"3-10 Years",IF(Data[[#This Row],[Age]]&lt;=15,"11-15 Years",IF(Data[[#This Row],[Age]]&lt;=19,"16-19 Years", "20+ Years")))</f>
        <v>3-10 Years</v>
      </c>
    </row>
    <row r="9439" spans="1:18" x14ac:dyDescent="0.35">
      <c r="A9439" t="s">
        <v>615</v>
      </c>
      <c r="B9439" s="1">
        <v>45394</v>
      </c>
      <c r="C9439" t="s">
        <v>29</v>
      </c>
      <c r="D9439" t="s">
        <v>104</v>
      </c>
      <c r="E9439" t="s">
        <v>566</v>
      </c>
      <c r="F9439" t="s">
        <v>958</v>
      </c>
      <c r="G9439" t="s">
        <v>37</v>
      </c>
      <c r="H9439" t="s">
        <v>5036</v>
      </c>
      <c r="I9439" s="1">
        <v>42150</v>
      </c>
      <c r="J9439" t="s">
        <v>616</v>
      </c>
      <c r="K9439">
        <v>84</v>
      </c>
      <c r="L9439">
        <v>84</v>
      </c>
      <c r="M9439">
        <v>0</v>
      </c>
      <c r="N9439">
        <v>80</v>
      </c>
      <c r="O9439" t="s">
        <v>23</v>
      </c>
      <c r="P9439" t="s">
        <v>25</v>
      </c>
      <c r="Q9439">
        <f ca="1">DATEDIF(Data[[#This Row],[Birthdate]],TODAY(),"Y")</f>
        <v>10</v>
      </c>
      <c r="R9439" t="str">
        <f ca="1">IF(Data[[#This Row],[Age]]&lt;=10,"3-10 Years",IF(Data[[#This Row],[Age]]&lt;=15,"11-15 Years",IF(Data[[#This Row],[Age]]&lt;=19,"16-19 Years", "20+ Years")))</f>
        <v>3-10 Years</v>
      </c>
    </row>
    <row r="9440" spans="1:18" x14ac:dyDescent="0.35">
      <c r="A9440" t="s">
        <v>615</v>
      </c>
      <c r="B9440" s="1">
        <v>45394</v>
      </c>
      <c r="C9440" t="s">
        <v>29</v>
      </c>
      <c r="D9440" t="s">
        <v>104</v>
      </c>
      <c r="E9440" t="s">
        <v>566</v>
      </c>
      <c r="F9440" t="s">
        <v>958</v>
      </c>
      <c r="G9440" t="s">
        <v>37</v>
      </c>
      <c r="H9440" t="s">
        <v>5036</v>
      </c>
      <c r="I9440" s="1">
        <v>42150</v>
      </c>
      <c r="J9440" t="s">
        <v>616</v>
      </c>
      <c r="K9440">
        <v>84</v>
      </c>
      <c r="L9440">
        <v>84</v>
      </c>
      <c r="M9440">
        <v>0</v>
      </c>
      <c r="N9440">
        <v>80</v>
      </c>
      <c r="O9440" t="s">
        <v>23</v>
      </c>
      <c r="P9440" t="s">
        <v>25</v>
      </c>
      <c r="Q9440">
        <f ca="1">DATEDIF(Data[[#This Row],[Birthdate]],TODAY(),"Y")</f>
        <v>10</v>
      </c>
      <c r="R9440" t="str">
        <f ca="1">IF(Data[[#This Row],[Age]]&lt;=10,"3-10 Years",IF(Data[[#This Row],[Age]]&lt;=15,"11-15 Years",IF(Data[[#This Row],[Age]]&lt;=19,"16-19 Years", "20+ Years")))</f>
        <v>3-10 Years</v>
      </c>
    </row>
    <row r="9441" spans="1:18" x14ac:dyDescent="0.35">
      <c r="A9441" t="s">
        <v>615</v>
      </c>
      <c r="B9441" s="1">
        <v>45394</v>
      </c>
      <c r="C9441" t="s">
        <v>29</v>
      </c>
      <c r="D9441" t="s">
        <v>104</v>
      </c>
      <c r="E9441" t="s">
        <v>566</v>
      </c>
      <c r="F9441" t="s">
        <v>958</v>
      </c>
      <c r="G9441" t="s">
        <v>37</v>
      </c>
      <c r="H9441" t="s">
        <v>5036</v>
      </c>
      <c r="I9441" s="1">
        <v>42150</v>
      </c>
      <c r="J9441" t="s">
        <v>616</v>
      </c>
      <c r="K9441">
        <v>84</v>
      </c>
      <c r="L9441">
        <v>84</v>
      </c>
      <c r="M9441">
        <v>0</v>
      </c>
      <c r="N9441">
        <v>80</v>
      </c>
      <c r="O9441" t="s">
        <v>23</v>
      </c>
      <c r="P9441" t="s">
        <v>25</v>
      </c>
      <c r="Q9441">
        <f ca="1">DATEDIF(Data[[#This Row],[Birthdate]],TODAY(),"Y")</f>
        <v>10</v>
      </c>
      <c r="R9441" t="str">
        <f ca="1">IF(Data[[#This Row],[Age]]&lt;=10,"3-10 Years",IF(Data[[#This Row],[Age]]&lt;=15,"11-15 Years",IF(Data[[#This Row],[Age]]&lt;=19,"16-19 Years", "20+ Years")))</f>
        <v>3-10 Years</v>
      </c>
    </row>
    <row r="9442" spans="1:18" x14ac:dyDescent="0.35">
      <c r="A9442" t="s">
        <v>225</v>
      </c>
      <c r="B9442" s="1">
        <v>45453</v>
      </c>
      <c r="C9442" t="s">
        <v>29</v>
      </c>
      <c r="D9442" t="s">
        <v>18</v>
      </c>
      <c r="E9442" t="s">
        <v>566</v>
      </c>
      <c r="F9442" t="s">
        <v>958</v>
      </c>
      <c r="G9442" t="s">
        <v>21</v>
      </c>
      <c r="H9442" t="s">
        <v>5036</v>
      </c>
      <c r="I9442" s="1">
        <v>42233</v>
      </c>
      <c r="J9442" t="s">
        <v>226</v>
      </c>
      <c r="K9442">
        <v>84</v>
      </c>
      <c r="L9442">
        <v>84</v>
      </c>
      <c r="M9442">
        <v>0</v>
      </c>
      <c r="N9442">
        <v>80</v>
      </c>
      <c r="O9442" t="s">
        <v>23</v>
      </c>
      <c r="P9442" t="s">
        <v>152</v>
      </c>
      <c r="Q9442">
        <f ca="1">DATEDIF(Data[[#This Row],[Birthdate]],TODAY(),"Y")</f>
        <v>10</v>
      </c>
      <c r="R9442" t="str">
        <f ca="1">IF(Data[[#This Row],[Age]]&lt;=10,"3-10 Years",IF(Data[[#This Row],[Age]]&lt;=15,"11-15 Years",IF(Data[[#This Row],[Age]]&lt;=19,"16-19 Years", "20+ Years")))</f>
        <v>3-10 Years</v>
      </c>
    </row>
    <row r="9443" spans="1:18" x14ac:dyDescent="0.35">
      <c r="A9443" t="s">
        <v>3134</v>
      </c>
      <c r="B9443" s="1">
        <v>45392</v>
      </c>
      <c r="C9443" t="s">
        <v>29</v>
      </c>
      <c r="D9443" t="s">
        <v>104</v>
      </c>
      <c r="E9443" t="s">
        <v>779</v>
      </c>
      <c r="F9443" t="s">
        <v>1194</v>
      </c>
      <c r="G9443" t="s">
        <v>57</v>
      </c>
      <c r="H9443" t="s">
        <v>5036</v>
      </c>
      <c r="I9443" s="1">
        <v>42200</v>
      </c>
      <c r="J9443" t="s">
        <v>2240</v>
      </c>
      <c r="K9443">
        <v>380</v>
      </c>
      <c r="L9443">
        <v>380</v>
      </c>
      <c r="M9443">
        <v>0</v>
      </c>
      <c r="N9443">
        <v>450</v>
      </c>
      <c r="O9443" t="s">
        <v>23</v>
      </c>
      <c r="P9443" t="s">
        <v>25</v>
      </c>
      <c r="Q9443">
        <f ca="1">DATEDIF(Data[[#This Row],[Birthdate]],TODAY(),"Y")</f>
        <v>10</v>
      </c>
      <c r="R9443" t="str">
        <f ca="1">IF(Data[[#This Row],[Age]]&lt;=10,"3-10 Years",IF(Data[[#This Row],[Age]]&lt;=15,"11-15 Years",IF(Data[[#This Row],[Age]]&lt;=19,"16-19 Years", "20+ Years")))</f>
        <v>3-10 Years</v>
      </c>
    </row>
    <row r="9444" spans="1:18" x14ac:dyDescent="0.35">
      <c r="A9444" t="s">
        <v>1479</v>
      </c>
      <c r="B9444" s="1">
        <v>45382</v>
      </c>
      <c r="C9444" t="s">
        <v>29</v>
      </c>
      <c r="D9444" t="s">
        <v>104</v>
      </c>
      <c r="E9444" t="s">
        <v>779</v>
      </c>
      <c r="F9444" t="s">
        <v>1194</v>
      </c>
      <c r="G9444" t="s">
        <v>57</v>
      </c>
      <c r="H9444" t="s">
        <v>5036</v>
      </c>
      <c r="I9444" s="1">
        <v>42252</v>
      </c>
      <c r="J9444" t="s">
        <v>1480</v>
      </c>
      <c r="K9444">
        <v>470</v>
      </c>
      <c r="L9444">
        <v>470</v>
      </c>
      <c r="M9444">
        <v>0</v>
      </c>
      <c r="N9444">
        <v>450</v>
      </c>
      <c r="O9444" t="s">
        <v>23</v>
      </c>
      <c r="P9444" t="s">
        <v>25</v>
      </c>
      <c r="Q9444">
        <f ca="1">DATEDIF(Data[[#This Row],[Birthdate]],TODAY(),"Y")</f>
        <v>10</v>
      </c>
      <c r="R9444" t="str">
        <f ca="1">IF(Data[[#This Row],[Age]]&lt;=10,"3-10 Years",IF(Data[[#This Row],[Age]]&lt;=15,"11-15 Years",IF(Data[[#This Row],[Age]]&lt;=19,"16-19 Years", "20+ Years")))</f>
        <v>3-10 Years</v>
      </c>
    </row>
    <row r="9445" spans="1:18" x14ac:dyDescent="0.35">
      <c r="A9445" t="s">
        <v>1268</v>
      </c>
      <c r="B9445" s="1">
        <v>45374</v>
      </c>
      <c r="C9445" t="s">
        <v>29</v>
      </c>
      <c r="D9445" t="s">
        <v>104</v>
      </c>
      <c r="E9445" t="s">
        <v>779</v>
      </c>
      <c r="F9445" t="s">
        <v>1194</v>
      </c>
      <c r="G9445" t="s">
        <v>57</v>
      </c>
      <c r="H9445" t="s">
        <v>5036</v>
      </c>
      <c r="I9445" s="1">
        <v>42281</v>
      </c>
      <c r="J9445" t="s">
        <v>1269</v>
      </c>
      <c r="K9445">
        <v>450</v>
      </c>
      <c r="L9445">
        <v>450</v>
      </c>
      <c r="M9445">
        <v>0</v>
      </c>
      <c r="N9445">
        <v>450</v>
      </c>
      <c r="O9445" t="s">
        <v>23</v>
      </c>
      <c r="P9445" t="s">
        <v>25</v>
      </c>
      <c r="Q9445">
        <f ca="1">DATEDIF(Data[[#This Row],[Birthdate]],TODAY(),"Y")</f>
        <v>10</v>
      </c>
      <c r="R9445" t="str">
        <f ca="1">IF(Data[[#This Row],[Age]]&lt;=10,"3-10 Years",IF(Data[[#This Row],[Age]]&lt;=15,"11-15 Years",IF(Data[[#This Row],[Age]]&lt;=19,"16-19 Years", "20+ Years")))</f>
        <v>3-10 Years</v>
      </c>
    </row>
    <row r="9446" spans="1:18" x14ac:dyDescent="0.35">
      <c r="A9446" t="s">
        <v>3147</v>
      </c>
      <c r="B9446" s="1">
        <v>45357</v>
      </c>
      <c r="C9446" t="s">
        <v>29</v>
      </c>
      <c r="D9446" t="s">
        <v>104</v>
      </c>
      <c r="E9446" t="s">
        <v>779</v>
      </c>
      <c r="F9446" t="s">
        <v>1194</v>
      </c>
      <c r="G9446" t="s">
        <v>47</v>
      </c>
      <c r="H9446" t="s">
        <v>5036</v>
      </c>
      <c r="I9446" s="1">
        <v>42071</v>
      </c>
      <c r="J9446" t="s">
        <v>1186</v>
      </c>
      <c r="K9446">
        <v>470</v>
      </c>
      <c r="L9446">
        <v>470</v>
      </c>
      <c r="M9446">
        <v>0</v>
      </c>
      <c r="N9446">
        <v>450</v>
      </c>
      <c r="O9446" t="s">
        <v>23</v>
      </c>
      <c r="P9446" t="s">
        <v>25</v>
      </c>
      <c r="Q9446">
        <f ca="1">DATEDIF(Data[[#This Row],[Birthdate]],TODAY(),"Y")</f>
        <v>10</v>
      </c>
      <c r="R9446" t="str">
        <f ca="1">IF(Data[[#This Row],[Age]]&lt;=10,"3-10 Years",IF(Data[[#This Row],[Age]]&lt;=15,"11-15 Years",IF(Data[[#This Row],[Age]]&lt;=19,"16-19 Years", "20+ Years")))</f>
        <v>3-10 Years</v>
      </c>
    </row>
    <row r="9447" spans="1:18" x14ac:dyDescent="0.35">
      <c r="A9447" t="s">
        <v>1492</v>
      </c>
      <c r="B9447" s="1">
        <v>45351</v>
      </c>
      <c r="C9447" t="s">
        <v>29</v>
      </c>
      <c r="D9447" t="s">
        <v>104</v>
      </c>
      <c r="E9447" t="s">
        <v>779</v>
      </c>
      <c r="F9447" t="s">
        <v>1194</v>
      </c>
      <c r="G9447" t="s">
        <v>189</v>
      </c>
      <c r="H9447" t="s">
        <v>5036</v>
      </c>
      <c r="I9447" s="1">
        <v>42121</v>
      </c>
      <c r="J9447" t="s">
        <v>1493</v>
      </c>
      <c r="K9447">
        <v>470</v>
      </c>
      <c r="L9447">
        <v>470</v>
      </c>
      <c r="M9447">
        <v>0</v>
      </c>
      <c r="N9447">
        <v>450</v>
      </c>
      <c r="O9447" t="s">
        <v>23</v>
      </c>
      <c r="P9447" t="s">
        <v>25</v>
      </c>
      <c r="Q9447">
        <f ca="1">DATEDIF(Data[[#This Row],[Birthdate]],TODAY(),"Y")</f>
        <v>10</v>
      </c>
      <c r="R9447" t="str">
        <f ca="1">IF(Data[[#This Row],[Age]]&lt;=10,"3-10 Years",IF(Data[[#This Row],[Age]]&lt;=15,"11-15 Years",IF(Data[[#This Row],[Age]]&lt;=19,"16-19 Years", "20+ Years")))</f>
        <v>3-10 Years</v>
      </c>
    </row>
    <row r="9448" spans="1:18" x14ac:dyDescent="0.35">
      <c r="A9448" t="s">
        <v>1744</v>
      </c>
      <c r="B9448" s="1">
        <v>45336</v>
      </c>
      <c r="C9448" t="s">
        <v>29</v>
      </c>
      <c r="D9448" t="s">
        <v>104</v>
      </c>
      <c r="E9448" t="s">
        <v>779</v>
      </c>
      <c r="F9448" t="s">
        <v>1194</v>
      </c>
      <c r="G9448" t="s">
        <v>21</v>
      </c>
      <c r="H9448" t="s">
        <v>5036</v>
      </c>
      <c r="I9448" s="1">
        <v>42278</v>
      </c>
      <c r="J9448" t="s">
        <v>1745</v>
      </c>
      <c r="K9448">
        <v>417</v>
      </c>
      <c r="L9448">
        <v>417</v>
      </c>
      <c r="M9448">
        <v>0</v>
      </c>
      <c r="N9448">
        <v>399</v>
      </c>
      <c r="O9448" t="s">
        <v>23</v>
      </c>
      <c r="P9448" t="s">
        <v>25</v>
      </c>
      <c r="Q9448">
        <f ca="1">DATEDIF(Data[[#This Row],[Birthdate]],TODAY(),"Y")</f>
        <v>10</v>
      </c>
      <c r="R9448" t="str">
        <f ca="1">IF(Data[[#This Row],[Age]]&lt;=10,"3-10 Years",IF(Data[[#This Row],[Age]]&lt;=15,"11-15 Years",IF(Data[[#This Row],[Age]]&lt;=19,"16-19 Years", "20+ Years")))</f>
        <v>3-10 Years</v>
      </c>
    </row>
    <row r="9449" spans="1:18" x14ac:dyDescent="0.35">
      <c r="A9449" t="s">
        <v>1274</v>
      </c>
      <c r="B9449" s="1">
        <v>45334</v>
      </c>
      <c r="C9449" t="s">
        <v>29</v>
      </c>
      <c r="D9449" t="s">
        <v>104</v>
      </c>
      <c r="E9449" t="s">
        <v>779</v>
      </c>
      <c r="F9449" t="s">
        <v>1194</v>
      </c>
      <c r="G9449" t="s">
        <v>57</v>
      </c>
      <c r="H9449" t="s">
        <v>5036</v>
      </c>
      <c r="I9449" s="1">
        <v>42050</v>
      </c>
      <c r="J9449" t="s">
        <v>1275</v>
      </c>
      <c r="K9449">
        <v>417</v>
      </c>
      <c r="L9449">
        <v>417</v>
      </c>
      <c r="M9449">
        <v>0</v>
      </c>
      <c r="N9449">
        <v>399</v>
      </c>
      <c r="O9449" t="s">
        <v>23</v>
      </c>
      <c r="P9449" t="s">
        <v>25</v>
      </c>
      <c r="Q9449">
        <f ca="1">DATEDIF(Data[[#This Row],[Birthdate]],TODAY(),"Y")</f>
        <v>10</v>
      </c>
      <c r="R9449" t="str">
        <f ca="1">IF(Data[[#This Row],[Age]]&lt;=10,"3-10 Years",IF(Data[[#This Row],[Age]]&lt;=15,"11-15 Years",IF(Data[[#This Row],[Age]]&lt;=19,"16-19 Years", "20+ Years")))</f>
        <v>3-10 Years</v>
      </c>
    </row>
    <row r="9450" spans="1:18" x14ac:dyDescent="0.35">
      <c r="A9450" t="s">
        <v>2345</v>
      </c>
      <c r="B9450" s="1">
        <v>45692</v>
      </c>
      <c r="C9450" t="s">
        <v>150</v>
      </c>
      <c r="D9450" t="s">
        <v>1631</v>
      </c>
      <c r="E9450" t="s">
        <v>19</v>
      </c>
      <c r="F9450" t="s">
        <v>20</v>
      </c>
      <c r="G9450" t="s">
        <v>50</v>
      </c>
      <c r="H9450" t="s">
        <v>5036</v>
      </c>
      <c r="I9450" s="1">
        <v>42108</v>
      </c>
      <c r="J9450" t="s">
        <v>2344</v>
      </c>
      <c r="K9450">
        <v>65</v>
      </c>
      <c r="L9450">
        <v>0</v>
      </c>
      <c r="M9450">
        <v>65</v>
      </c>
      <c r="N9450">
        <v>65</v>
      </c>
      <c r="O9450" t="s">
        <v>3200</v>
      </c>
      <c r="P9450" t="s">
        <v>152</v>
      </c>
      <c r="Q9450">
        <f ca="1">DATEDIF(Data[[#This Row],[Birthdate]],TODAY(),"Y")</f>
        <v>10</v>
      </c>
      <c r="R9450" t="str">
        <f ca="1">IF(Data[[#This Row],[Age]]&lt;=10,"3-10 Years",IF(Data[[#This Row],[Age]]&lt;=15,"11-15 Years",IF(Data[[#This Row],[Age]]&lt;=19,"16-19 Years", "20+ Years")))</f>
        <v>3-10 Years</v>
      </c>
    </row>
    <row r="9451" spans="1:18" x14ac:dyDescent="0.35">
      <c r="A9451" t="s">
        <v>1489</v>
      </c>
      <c r="B9451" s="1">
        <v>45683</v>
      </c>
      <c r="C9451" t="s">
        <v>29</v>
      </c>
      <c r="D9451" t="s">
        <v>1631</v>
      </c>
      <c r="E9451" t="s">
        <v>19</v>
      </c>
      <c r="F9451" t="s">
        <v>20</v>
      </c>
      <c r="G9451" t="s">
        <v>57</v>
      </c>
      <c r="H9451" t="s">
        <v>5036</v>
      </c>
      <c r="I9451" s="1">
        <v>41980</v>
      </c>
      <c r="J9451" t="s">
        <v>1241</v>
      </c>
      <c r="K9451">
        <v>65</v>
      </c>
      <c r="L9451">
        <v>65</v>
      </c>
      <c r="M9451">
        <v>0</v>
      </c>
      <c r="N9451">
        <v>65</v>
      </c>
      <c r="O9451" t="s">
        <v>23</v>
      </c>
      <c r="P9451" t="s">
        <v>25</v>
      </c>
      <c r="Q9451">
        <f ca="1">DATEDIF(Data[[#This Row],[Birthdate]],TODAY(),"Y")</f>
        <v>10</v>
      </c>
      <c r="R9451" t="str">
        <f ca="1">IF(Data[[#This Row],[Age]]&lt;=10,"3-10 Years",IF(Data[[#This Row],[Age]]&lt;=15,"11-15 Years",IF(Data[[#This Row],[Age]]&lt;=19,"16-19 Years", "20+ Years")))</f>
        <v>3-10 Years</v>
      </c>
    </row>
    <row r="9452" spans="1:18" x14ac:dyDescent="0.35">
      <c r="A9452" t="s">
        <v>3208</v>
      </c>
      <c r="B9452" s="1">
        <v>45683</v>
      </c>
      <c r="C9452" t="s">
        <v>29</v>
      </c>
      <c r="D9452" t="s">
        <v>1631</v>
      </c>
      <c r="E9452" t="s">
        <v>19</v>
      </c>
      <c r="F9452" t="s">
        <v>20</v>
      </c>
      <c r="G9452" t="s">
        <v>1585</v>
      </c>
      <c r="H9452" t="s">
        <v>1083</v>
      </c>
      <c r="I9452" s="1">
        <v>42052</v>
      </c>
      <c r="J9452" t="s">
        <v>3209</v>
      </c>
      <c r="K9452">
        <v>65</v>
      </c>
      <c r="L9452">
        <v>65</v>
      </c>
      <c r="M9452">
        <v>0</v>
      </c>
      <c r="N9452">
        <v>65</v>
      </c>
      <c r="O9452" t="s">
        <v>3200</v>
      </c>
      <c r="P9452" t="s">
        <v>25</v>
      </c>
      <c r="Q9452">
        <f ca="1">DATEDIF(Data[[#This Row],[Birthdate]],TODAY(),"Y")</f>
        <v>10</v>
      </c>
      <c r="R9452" t="str">
        <f ca="1">IF(Data[[#This Row],[Age]]&lt;=10,"3-10 Years",IF(Data[[#This Row],[Age]]&lt;=15,"11-15 Years",IF(Data[[#This Row],[Age]]&lt;=19,"16-19 Years", "20+ Years")))</f>
        <v>3-10 Years</v>
      </c>
    </row>
    <row r="9453" spans="1:18" x14ac:dyDescent="0.35">
      <c r="A9453" t="s">
        <v>3214</v>
      </c>
      <c r="B9453" s="1">
        <v>45683</v>
      </c>
      <c r="C9453" t="s">
        <v>150</v>
      </c>
      <c r="D9453" t="s">
        <v>1631</v>
      </c>
      <c r="E9453" t="s">
        <v>19</v>
      </c>
      <c r="F9453" t="s">
        <v>20</v>
      </c>
      <c r="G9453" t="s">
        <v>21</v>
      </c>
      <c r="H9453" t="s">
        <v>5036</v>
      </c>
      <c r="I9453" s="1">
        <v>42047</v>
      </c>
      <c r="J9453" t="s">
        <v>3215</v>
      </c>
      <c r="K9453">
        <v>65</v>
      </c>
      <c r="L9453">
        <v>0</v>
      </c>
      <c r="M9453">
        <v>65</v>
      </c>
      <c r="N9453">
        <v>65</v>
      </c>
      <c r="O9453" t="s">
        <v>23</v>
      </c>
      <c r="P9453" t="s">
        <v>25</v>
      </c>
      <c r="Q9453">
        <f ca="1">DATEDIF(Data[[#This Row],[Birthdate]],TODAY(),"Y")</f>
        <v>10</v>
      </c>
      <c r="R9453" t="str">
        <f ca="1">IF(Data[[#This Row],[Age]]&lt;=10,"3-10 Years",IF(Data[[#This Row],[Age]]&lt;=15,"11-15 Years",IF(Data[[#This Row],[Age]]&lt;=19,"16-19 Years", "20+ Years")))</f>
        <v>3-10 Years</v>
      </c>
    </row>
    <row r="9454" spans="1:18" x14ac:dyDescent="0.35">
      <c r="A9454" t="s">
        <v>3227</v>
      </c>
      <c r="B9454" s="1">
        <v>45679</v>
      </c>
      <c r="C9454" t="s">
        <v>150</v>
      </c>
      <c r="D9454" t="s">
        <v>1631</v>
      </c>
      <c r="E9454" t="s">
        <v>19</v>
      </c>
      <c r="F9454" t="s">
        <v>20</v>
      </c>
      <c r="G9454" t="s">
        <v>1585</v>
      </c>
      <c r="H9454" t="s">
        <v>1083</v>
      </c>
      <c r="I9454" s="1">
        <v>42010</v>
      </c>
      <c r="J9454" t="s">
        <v>293</v>
      </c>
      <c r="K9454">
        <v>65</v>
      </c>
      <c r="L9454">
        <v>0</v>
      </c>
      <c r="M9454">
        <v>65</v>
      </c>
      <c r="N9454">
        <v>65</v>
      </c>
      <c r="O9454" t="s">
        <v>3200</v>
      </c>
      <c r="P9454" t="s">
        <v>25</v>
      </c>
      <c r="Q9454">
        <f ca="1">DATEDIF(Data[[#This Row],[Birthdate]],TODAY(),"Y")</f>
        <v>10</v>
      </c>
      <c r="R9454" t="str">
        <f ca="1">IF(Data[[#This Row],[Age]]&lt;=10,"3-10 Years",IF(Data[[#This Row],[Age]]&lt;=15,"11-15 Years",IF(Data[[#This Row],[Age]]&lt;=19,"16-19 Years", "20+ Years")))</f>
        <v>3-10 Years</v>
      </c>
    </row>
    <row r="9455" spans="1:18" x14ac:dyDescent="0.35">
      <c r="A9455" t="s">
        <v>3227</v>
      </c>
      <c r="B9455" s="1">
        <v>45679</v>
      </c>
      <c r="C9455" t="s">
        <v>29</v>
      </c>
      <c r="D9455" t="s">
        <v>1631</v>
      </c>
      <c r="E9455" t="s">
        <v>19</v>
      </c>
      <c r="F9455" t="s">
        <v>20</v>
      </c>
      <c r="G9455" t="s">
        <v>1585</v>
      </c>
      <c r="H9455" t="s">
        <v>1083</v>
      </c>
      <c r="I9455" s="1">
        <v>42010</v>
      </c>
      <c r="J9455" t="s">
        <v>293</v>
      </c>
      <c r="K9455">
        <v>65</v>
      </c>
      <c r="L9455">
        <v>65</v>
      </c>
      <c r="M9455">
        <v>0</v>
      </c>
      <c r="N9455">
        <v>65</v>
      </c>
      <c r="O9455" t="s">
        <v>23</v>
      </c>
      <c r="P9455" t="s">
        <v>25</v>
      </c>
      <c r="Q9455">
        <f ca="1">DATEDIF(Data[[#This Row],[Birthdate]],TODAY(),"Y")</f>
        <v>10</v>
      </c>
      <c r="R9455" t="str">
        <f ca="1">IF(Data[[#This Row],[Age]]&lt;=10,"3-10 Years",IF(Data[[#This Row],[Age]]&lt;=15,"11-15 Years",IF(Data[[#This Row],[Age]]&lt;=19,"16-19 Years", "20+ Years")))</f>
        <v>3-10 Years</v>
      </c>
    </row>
    <row r="9456" spans="1:18" x14ac:dyDescent="0.35">
      <c r="A9456" t="s">
        <v>3232</v>
      </c>
      <c r="B9456" s="1">
        <v>45678</v>
      </c>
      <c r="C9456" t="s">
        <v>29</v>
      </c>
      <c r="D9456" t="s">
        <v>1631</v>
      </c>
      <c r="E9456" t="s">
        <v>19</v>
      </c>
      <c r="F9456" t="s">
        <v>20</v>
      </c>
      <c r="G9456" t="s">
        <v>105</v>
      </c>
      <c r="H9456" t="s">
        <v>5036</v>
      </c>
      <c r="I9456" s="1">
        <v>42140</v>
      </c>
      <c r="J9456" t="s">
        <v>3233</v>
      </c>
      <c r="K9456">
        <v>65</v>
      </c>
      <c r="L9456">
        <v>65</v>
      </c>
      <c r="M9456">
        <v>0</v>
      </c>
      <c r="N9456">
        <v>65</v>
      </c>
      <c r="O9456" t="s">
        <v>23</v>
      </c>
      <c r="P9456" t="s">
        <v>25</v>
      </c>
      <c r="Q9456">
        <f ca="1">DATEDIF(Data[[#This Row],[Birthdate]],TODAY(),"Y")</f>
        <v>10</v>
      </c>
      <c r="R9456" t="str">
        <f ca="1">IF(Data[[#This Row],[Age]]&lt;=10,"3-10 Years",IF(Data[[#This Row],[Age]]&lt;=15,"11-15 Years",IF(Data[[#This Row],[Age]]&lt;=19,"16-19 Years", "20+ Years")))</f>
        <v>3-10 Years</v>
      </c>
    </row>
    <row r="9457" spans="1:18" x14ac:dyDescent="0.35">
      <c r="A9457" t="s">
        <v>670</v>
      </c>
      <c r="B9457" s="1">
        <v>45678</v>
      </c>
      <c r="C9457" t="s">
        <v>29</v>
      </c>
      <c r="D9457" t="s">
        <v>1631</v>
      </c>
      <c r="E9457" t="s">
        <v>19</v>
      </c>
      <c r="F9457" t="s">
        <v>20</v>
      </c>
      <c r="G9457" t="s">
        <v>21</v>
      </c>
      <c r="H9457" t="s">
        <v>5036</v>
      </c>
      <c r="I9457" s="1">
        <v>42065</v>
      </c>
      <c r="J9457" t="s">
        <v>671</v>
      </c>
      <c r="K9457">
        <v>65</v>
      </c>
      <c r="L9457">
        <v>65</v>
      </c>
      <c r="M9457">
        <v>0</v>
      </c>
      <c r="N9457">
        <v>65</v>
      </c>
      <c r="O9457" t="s">
        <v>23</v>
      </c>
      <c r="P9457" t="s">
        <v>152</v>
      </c>
      <c r="Q9457">
        <f ca="1">DATEDIF(Data[[#This Row],[Birthdate]],TODAY(),"Y")</f>
        <v>10</v>
      </c>
      <c r="R9457" t="str">
        <f ca="1">IF(Data[[#This Row],[Age]]&lt;=10,"3-10 Years",IF(Data[[#This Row],[Age]]&lt;=15,"11-15 Years",IF(Data[[#This Row],[Age]]&lt;=19,"16-19 Years", "20+ Years")))</f>
        <v>3-10 Years</v>
      </c>
    </row>
    <row r="9458" spans="1:18" x14ac:dyDescent="0.35">
      <c r="A9458" t="s">
        <v>2364</v>
      </c>
      <c r="B9458" s="1">
        <v>45678</v>
      </c>
      <c r="C9458" t="s">
        <v>29</v>
      </c>
      <c r="D9458" t="s">
        <v>1631</v>
      </c>
      <c r="E9458" t="s">
        <v>19</v>
      </c>
      <c r="F9458" t="s">
        <v>20</v>
      </c>
      <c r="G9458" t="s">
        <v>95</v>
      </c>
      <c r="H9458" t="s">
        <v>5036</v>
      </c>
      <c r="I9458" s="1">
        <v>42212</v>
      </c>
      <c r="J9458" t="s">
        <v>2365</v>
      </c>
      <c r="K9458">
        <v>65</v>
      </c>
      <c r="L9458">
        <v>65</v>
      </c>
      <c r="M9458">
        <v>0</v>
      </c>
      <c r="N9458">
        <v>65</v>
      </c>
      <c r="O9458" t="s">
        <v>23</v>
      </c>
      <c r="P9458" t="s">
        <v>25</v>
      </c>
      <c r="Q9458">
        <f ca="1">DATEDIF(Data[[#This Row],[Birthdate]],TODAY(),"Y")</f>
        <v>10</v>
      </c>
      <c r="R9458" t="str">
        <f ca="1">IF(Data[[#This Row],[Age]]&lt;=10,"3-10 Years",IF(Data[[#This Row],[Age]]&lt;=15,"11-15 Years",IF(Data[[#This Row],[Age]]&lt;=19,"16-19 Years", "20+ Years")))</f>
        <v>3-10 Years</v>
      </c>
    </row>
    <row r="9459" spans="1:18" x14ac:dyDescent="0.35">
      <c r="A9459" t="s">
        <v>1488</v>
      </c>
      <c r="B9459" s="1">
        <v>45677</v>
      </c>
      <c r="C9459" t="s">
        <v>150</v>
      </c>
      <c r="D9459" t="s">
        <v>1631</v>
      </c>
      <c r="E9459" t="s">
        <v>19</v>
      </c>
      <c r="F9459" t="s">
        <v>20</v>
      </c>
      <c r="G9459" t="s">
        <v>21</v>
      </c>
      <c r="H9459" t="s">
        <v>5036</v>
      </c>
      <c r="I9459" s="1">
        <v>42274</v>
      </c>
      <c r="J9459" t="s">
        <v>634</v>
      </c>
      <c r="K9459">
        <v>65</v>
      </c>
      <c r="L9459">
        <v>0</v>
      </c>
      <c r="M9459">
        <v>65</v>
      </c>
      <c r="N9459">
        <v>65</v>
      </c>
      <c r="O9459" t="s">
        <v>23</v>
      </c>
      <c r="P9459" t="s">
        <v>25</v>
      </c>
      <c r="Q9459">
        <f ca="1">DATEDIF(Data[[#This Row],[Birthdate]],TODAY(),"Y")</f>
        <v>10</v>
      </c>
      <c r="R9459" t="str">
        <f ca="1">IF(Data[[#This Row],[Age]]&lt;=10,"3-10 Years",IF(Data[[#This Row],[Age]]&lt;=15,"11-15 Years",IF(Data[[#This Row],[Age]]&lt;=19,"16-19 Years", "20+ Years")))</f>
        <v>3-10 Years</v>
      </c>
    </row>
    <row r="9460" spans="1:18" x14ac:dyDescent="0.35">
      <c r="A9460" t="s">
        <v>3244</v>
      </c>
      <c r="B9460" s="1">
        <v>45676</v>
      </c>
      <c r="C9460" t="s">
        <v>29</v>
      </c>
      <c r="D9460" t="s">
        <v>1631</v>
      </c>
      <c r="E9460" t="s">
        <v>19</v>
      </c>
      <c r="F9460" t="s">
        <v>20</v>
      </c>
      <c r="G9460" t="s">
        <v>105</v>
      </c>
      <c r="H9460" t="s">
        <v>5036</v>
      </c>
      <c r="I9460" s="1">
        <v>42069</v>
      </c>
      <c r="J9460" t="s">
        <v>3245</v>
      </c>
      <c r="K9460">
        <v>65</v>
      </c>
      <c r="L9460">
        <v>65</v>
      </c>
      <c r="M9460">
        <v>0</v>
      </c>
      <c r="N9460">
        <v>65</v>
      </c>
      <c r="O9460" t="s">
        <v>23</v>
      </c>
      <c r="P9460" t="s">
        <v>25</v>
      </c>
      <c r="Q9460">
        <f ca="1">DATEDIF(Data[[#This Row],[Birthdate]],TODAY(),"Y")</f>
        <v>10</v>
      </c>
      <c r="R9460" t="str">
        <f ca="1">IF(Data[[#This Row],[Age]]&lt;=10,"3-10 Years",IF(Data[[#This Row],[Age]]&lt;=15,"11-15 Years",IF(Data[[#This Row],[Age]]&lt;=19,"16-19 Years", "20+ Years")))</f>
        <v>3-10 Years</v>
      </c>
    </row>
    <row r="9461" spans="1:18" x14ac:dyDescent="0.35">
      <c r="A9461" t="s">
        <v>1951</v>
      </c>
      <c r="B9461" s="1">
        <v>45676</v>
      </c>
      <c r="C9461" t="s">
        <v>29</v>
      </c>
      <c r="D9461" t="s">
        <v>1631</v>
      </c>
      <c r="E9461" t="s">
        <v>19</v>
      </c>
      <c r="F9461" t="s">
        <v>20</v>
      </c>
      <c r="G9461" t="s">
        <v>860</v>
      </c>
      <c r="H9461" t="s">
        <v>1083</v>
      </c>
      <c r="I9461" s="1">
        <v>42082</v>
      </c>
      <c r="J9461" t="s">
        <v>1952</v>
      </c>
      <c r="K9461">
        <v>65</v>
      </c>
      <c r="L9461">
        <v>65</v>
      </c>
      <c r="M9461">
        <v>0</v>
      </c>
      <c r="N9461">
        <v>65</v>
      </c>
      <c r="O9461" t="s">
        <v>23</v>
      </c>
      <c r="P9461" t="s">
        <v>152</v>
      </c>
      <c r="Q9461">
        <f ca="1">DATEDIF(Data[[#This Row],[Birthdate]],TODAY(),"Y")</f>
        <v>10</v>
      </c>
      <c r="R9461" t="str">
        <f ca="1">IF(Data[[#This Row],[Age]]&lt;=10,"3-10 Years",IF(Data[[#This Row],[Age]]&lt;=15,"11-15 Years",IF(Data[[#This Row],[Age]]&lt;=19,"16-19 Years", "20+ Years")))</f>
        <v>3-10 Years</v>
      </c>
    </row>
    <row r="9462" spans="1:18" x14ac:dyDescent="0.35">
      <c r="A9462" t="s">
        <v>3248</v>
      </c>
      <c r="B9462" s="1">
        <v>45675</v>
      </c>
      <c r="C9462" t="s">
        <v>29</v>
      </c>
      <c r="D9462" t="s">
        <v>1631</v>
      </c>
      <c r="E9462" t="s">
        <v>19</v>
      </c>
      <c r="F9462" t="s">
        <v>20</v>
      </c>
      <c r="G9462" t="s">
        <v>1585</v>
      </c>
      <c r="H9462" t="s">
        <v>1083</v>
      </c>
      <c r="I9462" s="1">
        <v>42078</v>
      </c>
      <c r="J9462" t="s">
        <v>3249</v>
      </c>
      <c r="K9462">
        <v>65</v>
      </c>
      <c r="L9462">
        <v>65</v>
      </c>
      <c r="M9462">
        <v>0</v>
      </c>
      <c r="N9462">
        <v>65</v>
      </c>
      <c r="O9462" t="s">
        <v>23</v>
      </c>
      <c r="P9462" t="s">
        <v>25</v>
      </c>
      <c r="Q9462">
        <f ca="1">DATEDIF(Data[[#This Row],[Birthdate]],TODAY(),"Y")</f>
        <v>10</v>
      </c>
      <c r="R9462" t="str">
        <f ca="1">IF(Data[[#This Row],[Age]]&lt;=10,"3-10 Years",IF(Data[[#This Row],[Age]]&lt;=15,"11-15 Years",IF(Data[[#This Row],[Age]]&lt;=19,"16-19 Years", "20+ Years")))</f>
        <v>3-10 Years</v>
      </c>
    </row>
    <row r="9463" spans="1:18" x14ac:dyDescent="0.35">
      <c r="A9463" t="s">
        <v>548</v>
      </c>
      <c r="B9463" s="1">
        <v>45673</v>
      </c>
      <c r="C9463" t="s">
        <v>29</v>
      </c>
      <c r="D9463" t="s">
        <v>1631</v>
      </c>
      <c r="E9463" t="s">
        <v>19</v>
      </c>
      <c r="F9463" t="s">
        <v>20</v>
      </c>
      <c r="G9463" t="s">
        <v>105</v>
      </c>
      <c r="H9463" t="s">
        <v>5036</v>
      </c>
      <c r="I9463" s="1">
        <v>42231</v>
      </c>
      <c r="J9463" t="s">
        <v>549</v>
      </c>
      <c r="K9463">
        <v>65</v>
      </c>
      <c r="L9463">
        <v>65</v>
      </c>
      <c r="M9463">
        <v>0</v>
      </c>
      <c r="N9463">
        <v>65</v>
      </c>
      <c r="O9463" t="s">
        <v>23</v>
      </c>
      <c r="P9463" t="s">
        <v>25</v>
      </c>
      <c r="Q9463">
        <f ca="1">DATEDIF(Data[[#This Row],[Birthdate]],TODAY(),"Y")</f>
        <v>10</v>
      </c>
      <c r="R9463" t="str">
        <f ca="1">IF(Data[[#This Row],[Age]]&lt;=10,"3-10 Years",IF(Data[[#This Row],[Age]]&lt;=15,"11-15 Years",IF(Data[[#This Row],[Age]]&lt;=19,"16-19 Years", "20+ Years")))</f>
        <v>3-10 Years</v>
      </c>
    </row>
    <row r="9464" spans="1:18" x14ac:dyDescent="0.35">
      <c r="A9464" t="s">
        <v>1903</v>
      </c>
      <c r="B9464" s="1">
        <v>45672</v>
      </c>
      <c r="C9464" t="s">
        <v>29</v>
      </c>
      <c r="D9464" t="s">
        <v>1631</v>
      </c>
      <c r="E9464" t="s">
        <v>19</v>
      </c>
      <c r="F9464" t="s">
        <v>20</v>
      </c>
      <c r="G9464" t="s">
        <v>105</v>
      </c>
      <c r="H9464" t="s">
        <v>5036</v>
      </c>
      <c r="I9464" s="1">
        <v>42142</v>
      </c>
      <c r="J9464" t="s">
        <v>273</v>
      </c>
      <c r="K9464">
        <v>65</v>
      </c>
      <c r="L9464">
        <v>65</v>
      </c>
      <c r="M9464">
        <v>0</v>
      </c>
      <c r="N9464">
        <v>65</v>
      </c>
      <c r="O9464" t="s">
        <v>23</v>
      </c>
      <c r="P9464" t="s">
        <v>152</v>
      </c>
      <c r="Q9464">
        <f ca="1">DATEDIF(Data[[#This Row],[Birthdate]],TODAY(),"Y")</f>
        <v>10</v>
      </c>
      <c r="R9464" t="str">
        <f ca="1">IF(Data[[#This Row],[Age]]&lt;=10,"3-10 Years",IF(Data[[#This Row],[Age]]&lt;=15,"11-15 Years",IF(Data[[#This Row],[Age]]&lt;=19,"16-19 Years", "20+ Years")))</f>
        <v>3-10 Years</v>
      </c>
    </row>
    <row r="9465" spans="1:18" x14ac:dyDescent="0.35">
      <c r="A9465" t="s">
        <v>1822</v>
      </c>
      <c r="B9465" s="1">
        <v>45671</v>
      </c>
      <c r="C9465" t="s">
        <v>150</v>
      </c>
      <c r="D9465" t="s">
        <v>1631</v>
      </c>
      <c r="E9465" t="s">
        <v>19</v>
      </c>
      <c r="F9465" t="s">
        <v>20</v>
      </c>
      <c r="G9465" t="s">
        <v>74</v>
      </c>
      <c r="H9465" t="s">
        <v>1083</v>
      </c>
      <c r="I9465" s="1">
        <v>42160</v>
      </c>
      <c r="J9465" t="s">
        <v>1413</v>
      </c>
      <c r="K9465">
        <v>65</v>
      </c>
      <c r="L9465">
        <v>0</v>
      </c>
      <c r="M9465">
        <v>65</v>
      </c>
      <c r="N9465">
        <v>65</v>
      </c>
      <c r="O9465" t="s">
        <v>3200</v>
      </c>
      <c r="P9465" t="s">
        <v>152</v>
      </c>
      <c r="Q9465">
        <f ca="1">DATEDIF(Data[[#This Row],[Birthdate]],TODAY(),"Y")</f>
        <v>10</v>
      </c>
      <c r="R9465" t="str">
        <f ca="1">IF(Data[[#This Row],[Age]]&lt;=10,"3-10 Years",IF(Data[[#This Row],[Age]]&lt;=15,"11-15 Years",IF(Data[[#This Row],[Age]]&lt;=19,"16-19 Years", "20+ Years")))</f>
        <v>3-10 Years</v>
      </c>
    </row>
    <row r="9466" spans="1:18" x14ac:dyDescent="0.35">
      <c r="A9466" t="s">
        <v>3265</v>
      </c>
      <c r="B9466" s="1">
        <v>45670</v>
      </c>
      <c r="C9466" t="s">
        <v>29</v>
      </c>
      <c r="D9466" t="s">
        <v>1631</v>
      </c>
      <c r="E9466" t="s">
        <v>19</v>
      </c>
      <c r="F9466" t="s">
        <v>20</v>
      </c>
      <c r="G9466" t="s">
        <v>591</v>
      </c>
      <c r="H9466" t="s">
        <v>1083</v>
      </c>
      <c r="I9466" s="1">
        <v>42067</v>
      </c>
      <c r="J9466" t="s">
        <v>3266</v>
      </c>
      <c r="K9466">
        <v>65</v>
      </c>
      <c r="L9466">
        <v>65</v>
      </c>
      <c r="M9466">
        <v>0</v>
      </c>
      <c r="N9466">
        <v>65</v>
      </c>
      <c r="O9466" t="s">
        <v>3200</v>
      </c>
      <c r="P9466" t="s">
        <v>25</v>
      </c>
      <c r="Q9466">
        <f ca="1">DATEDIF(Data[[#This Row],[Birthdate]],TODAY(),"Y")</f>
        <v>10</v>
      </c>
      <c r="R9466" t="str">
        <f ca="1">IF(Data[[#This Row],[Age]]&lt;=10,"3-10 Years",IF(Data[[#This Row],[Age]]&lt;=15,"11-15 Years",IF(Data[[#This Row],[Age]]&lt;=19,"16-19 Years", "20+ Years")))</f>
        <v>3-10 Years</v>
      </c>
    </row>
    <row r="9467" spans="1:18" x14ac:dyDescent="0.35">
      <c r="A9467" t="s">
        <v>1583</v>
      </c>
      <c r="B9467" s="1">
        <v>45668</v>
      </c>
      <c r="C9467" t="s">
        <v>29</v>
      </c>
      <c r="D9467" t="s">
        <v>1631</v>
      </c>
      <c r="E9467" t="s">
        <v>19</v>
      </c>
      <c r="F9467" t="s">
        <v>20</v>
      </c>
      <c r="G9467" t="s">
        <v>189</v>
      </c>
      <c r="H9467" t="s">
        <v>5036</v>
      </c>
      <c r="I9467" s="1">
        <v>42124</v>
      </c>
      <c r="J9467" t="s">
        <v>1149</v>
      </c>
      <c r="K9467">
        <v>65</v>
      </c>
      <c r="L9467">
        <v>65</v>
      </c>
      <c r="M9467">
        <v>0</v>
      </c>
      <c r="N9467">
        <v>65</v>
      </c>
      <c r="O9467" t="s">
        <v>23</v>
      </c>
      <c r="P9467" t="s">
        <v>152</v>
      </c>
      <c r="Q9467">
        <f ca="1">DATEDIF(Data[[#This Row],[Birthdate]],TODAY(),"Y")</f>
        <v>10</v>
      </c>
      <c r="R9467" t="str">
        <f ca="1">IF(Data[[#This Row],[Age]]&lt;=10,"3-10 Years",IF(Data[[#This Row],[Age]]&lt;=15,"11-15 Years",IF(Data[[#This Row],[Age]]&lt;=19,"16-19 Years", "20+ Years")))</f>
        <v>3-10 Years</v>
      </c>
    </row>
    <row r="9468" spans="1:18" x14ac:dyDescent="0.35">
      <c r="A9468" t="s">
        <v>739</v>
      </c>
      <c r="B9468" s="1">
        <v>45668</v>
      </c>
      <c r="C9468" t="s">
        <v>29</v>
      </c>
      <c r="D9468" t="s">
        <v>1631</v>
      </c>
      <c r="E9468" t="s">
        <v>19</v>
      </c>
      <c r="F9468" t="s">
        <v>20</v>
      </c>
      <c r="G9468" t="s">
        <v>57</v>
      </c>
      <c r="H9468" t="s">
        <v>5036</v>
      </c>
      <c r="I9468" s="1">
        <v>42182</v>
      </c>
      <c r="J9468" t="s">
        <v>738</v>
      </c>
      <c r="K9468">
        <v>65</v>
      </c>
      <c r="L9468">
        <v>65</v>
      </c>
      <c r="M9468">
        <v>0</v>
      </c>
      <c r="N9468">
        <v>65</v>
      </c>
      <c r="O9468" t="s">
        <v>23</v>
      </c>
      <c r="P9468" t="s">
        <v>152</v>
      </c>
      <c r="Q9468">
        <f ca="1">DATEDIF(Data[[#This Row],[Birthdate]],TODAY(),"Y")</f>
        <v>10</v>
      </c>
      <c r="R9468" t="str">
        <f ca="1">IF(Data[[#This Row],[Age]]&lt;=10,"3-10 Years",IF(Data[[#This Row],[Age]]&lt;=15,"11-15 Years",IF(Data[[#This Row],[Age]]&lt;=19,"16-19 Years", "20+ Years")))</f>
        <v>3-10 Years</v>
      </c>
    </row>
    <row r="9469" spans="1:18" x14ac:dyDescent="0.35">
      <c r="A9469" t="s">
        <v>1822</v>
      </c>
      <c r="B9469" s="1">
        <v>45667</v>
      </c>
      <c r="C9469" t="s">
        <v>29</v>
      </c>
      <c r="D9469" t="s">
        <v>1631</v>
      </c>
      <c r="E9469" t="s">
        <v>19</v>
      </c>
      <c r="F9469" t="s">
        <v>20</v>
      </c>
      <c r="G9469" t="s">
        <v>74</v>
      </c>
      <c r="H9469" t="s">
        <v>1083</v>
      </c>
      <c r="I9469" s="1">
        <v>42160</v>
      </c>
      <c r="J9469" t="s">
        <v>1413</v>
      </c>
      <c r="K9469">
        <v>65</v>
      </c>
      <c r="L9469">
        <v>65</v>
      </c>
      <c r="M9469">
        <v>0</v>
      </c>
      <c r="N9469">
        <v>65</v>
      </c>
      <c r="O9469" t="s">
        <v>23</v>
      </c>
      <c r="P9469" t="s">
        <v>152</v>
      </c>
      <c r="Q9469">
        <f ca="1">DATEDIF(Data[[#This Row],[Birthdate]],TODAY(),"Y")</f>
        <v>10</v>
      </c>
      <c r="R9469" t="str">
        <f ca="1">IF(Data[[#This Row],[Age]]&lt;=10,"3-10 Years",IF(Data[[#This Row],[Age]]&lt;=15,"11-15 Years",IF(Data[[#This Row],[Age]]&lt;=19,"16-19 Years", "20+ Years")))</f>
        <v>3-10 Years</v>
      </c>
    </row>
    <row r="9470" spans="1:18" x14ac:dyDescent="0.35">
      <c r="A9470" t="s">
        <v>3276</v>
      </c>
      <c r="B9470" s="1">
        <v>45665</v>
      </c>
      <c r="C9470" t="s">
        <v>29</v>
      </c>
      <c r="D9470" t="s">
        <v>1631</v>
      </c>
      <c r="E9470" t="s">
        <v>19</v>
      </c>
      <c r="F9470" t="s">
        <v>20</v>
      </c>
      <c r="G9470" t="s">
        <v>37</v>
      </c>
      <c r="H9470" t="s">
        <v>5036</v>
      </c>
      <c r="I9470" s="1">
        <v>42220</v>
      </c>
      <c r="J9470" t="s">
        <v>3277</v>
      </c>
      <c r="K9470">
        <v>65</v>
      </c>
      <c r="L9470">
        <v>65</v>
      </c>
      <c r="M9470">
        <v>0</v>
      </c>
      <c r="N9470">
        <v>65</v>
      </c>
      <c r="O9470" t="s">
        <v>23</v>
      </c>
      <c r="P9470" t="s">
        <v>152</v>
      </c>
      <c r="Q9470">
        <f ca="1">DATEDIF(Data[[#This Row],[Birthdate]],TODAY(),"Y")</f>
        <v>10</v>
      </c>
      <c r="R9470" t="str">
        <f ca="1">IF(Data[[#This Row],[Age]]&lt;=10,"3-10 Years",IF(Data[[#This Row],[Age]]&lt;=15,"11-15 Years",IF(Data[[#This Row],[Age]]&lt;=19,"16-19 Years", "20+ Years")))</f>
        <v>3-10 Years</v>
      </c>
    </row>
    <row r="9471" spans="1:18" x14ac:dyDescent="0.35">
      <c r="A9471" t="s">
        <v>3278</v>
      </c>
      <c r="B9471" s="1">
        <v>45665</v>
      </c>
      <c r="C9471" t="s">
        <v>29</v>
      </c>
      <c r="D9471" t="s">
        <v>1631</v>
      </c>
      <c r="E9471" t="s">
        <v>19</v>
      </c>
      <c r="F9471" t="s">
        <v>20</v>
      </c>
      <c r="G9471" t="s">
        <v>1585</v>
      </c>
      <c r="H9471" t="s">
        <v>1083</v>
      </c>
      <c r="I9471" s="1">
        <v>42317</v>
      </c>
      <c r="J9471" t="s">
        <v>3279</v>
      </c>
      <c r="K9471">
        <v>65</v>
      </c>
      <c r="L9471">
        <v>65</v>
      </c>
      <c r="M9471">
        <v>0</v>
      </c>
      <c r="N9471">
        <v>65</v>
      </c>
      <c r="O9471" t="s">
        <v>3200</v>
      </c>
      <c r="P9471" t="s">
        <v>25</v>
      </c>
      <c r="Q9471">
        <f ca="1">DATEDIF(Data[[#This Row],[Birthdate]],TODAY(),"Y")</f>
        <v>10</v>
      </c>
      <c r="R9471" t="str">
        <f ca="1">IF(Data[[#This Row],[Age]]&lt;=10,"3-10 Years",IF(Data[[#This Row],[Age]]&lt;=15,"11-15 Years",IF(Data[[#This Row],[Age]]&lt;=19,"16-19 Years", "20+ Years")))</f>
        <v>3-10 Years</v>
      </c>
    </row>
    <row r="9472" spans="1:18" x14ac:dyDescent="0.35">
      <c r="A9472" t="s">
        <v>3281</v>
      </c>
      <c r="B9472" s="1">
        <v>45664</v>
      </c>
      <c r="C9472" t="s">
        <v>29</v>
      </c>
      <c r="D9472" t="s">
        <v>1631</v>
      </c>
      <c r="E9472" t="s">
        <v>19</v>
      </c>
      <c r="F9472" t="s">
        <v>20</v>
      </c>
      <c r="G9472" t="s">
        <v>591</v>
      </c>
      <c r="H9472" t="s">
        <v>1083</v>
      </c>
      <c r="I9472" s="1">
        <v>42056</v>
      </c>
      <c r="J9472" t="s">
        <v>3282</v>
      </c>
      <c r="K9472">
        <v>65</v>
      </c>
      <c r="L9472">
        <v>65</v>
      </c>
      <c r="M9472">
        <v>0</v>
      </c>
      <c r="N9472">
        <v>65</v>
      </c>
      <c r="O9472" t="s">
        <v>3200</v>
      </c>
      <c r="P9472" t="s">
        <v>25</v>
      </c>
      <c r="Q9472">
        <f ca="1">DATEDIF(Data[[#This Row],[Birthdate]],TODAY(),"Y")</f>
        <v>10</v>
      </c>
      <c r="R9472" t="str">
        <f ca="1">IF(Data[[#This Row],[Age]]&lt;=10,"3-10 Years",IF(Data[[#This Row],[Age]]&lt;=15,"11-15 Years",IF(Data[[#This Row],[Age]]&lt;=19,"16-19 Years", "20+ Years")))</f>
        <v>3-10 Years</v>
      </c>
    </row>
    <row r="9473" spans="1:18" x14ac:dyDescent="0.35">
      <c r="A9473" t="s">
        <v>2410</v>
      </c>
      <c r="B9473" s="1">
        <v>45664</v>
      </c>
      <c r="C9473" t="s">
        <v>29</v>
      </c>
      <c r="D9473" t="s">
        <v>1631</v>
      </c>
      <c r="E9473" t="s">
        <v>19</v>
      </c>
      <c r="F9473" t="s">
        <v>20</v>
      </c>
      <c r="G9473" t="s">
        <v>1585</v>
      </c>
      <c r="H9473" t="s">
        <v>1083</v>
      </c>
      <c r="I9473" s="1">
        <v>42070</v>
      </c>
      <c r="J9473" t="s">
        <v>2204</v>
      </c>
      <c r="K9473">
        <v>65</v>
      </c>
      <c r="L9473">
        <v>65</v>
      </c>
      <c r="M9473">
        <v>0</v>
      </c>
      <c r="N9473">
        <v>65</v>
      </c>
      <c r="O9473" t="s">
        <v>23</v>
      </c>
      <c r="P9473" t="s">
        <v>152</v>
      </c>
      <c r="Q9473">
        <f ca="1">DATEDIF(Data[[#This Row],[Birthdate]],TODAY(),"Y")</f>
        <v>10</v>
      </c>
      <c r="R9473" t="str">
        <f ca="1">IF(Data[[#This Row],[Age]]&lt;=10,"3-10 Years",IF(Data[[#This Row],[Age]]&lt;=15,"11-15 Years",IF(Data[[#This Row],[Age]]&lt;=19,"16-19 Years", "20+ Years")))</f>
        <v>3-10 Years</v>
      </c>
    </row>
    <row r="9474" spans="1:18" x14ac:dyDescent="0.35">
      <c r="A9474" t="s">
        <v>3285</v>
      </c>
      <c r="B9474" s="1">
        <v>45664</v>
      </c>
      <c r="C9474" t="s">
        <v>150</v>
      </c>
      <c r="D9474" t="s">
        <v>1631</v>
      </c>
      <c r="E9474" t="s">
        <v>19</v>
      </c>
      <c r="F9474" t="s">
        <v>20</v>
      </c>
      <c r="G9474" t="s">
        <v>675</v>
      </c>
      <c r="H9474" t="s">
        <v>1083</v>
      </c>
      <c r="I9474" s="1">
        <v>42188</v>
      </c>
      <c r="J9474" t="s">
        <v>3286</v>
      </c>
      <c r="K9474">
        <v>65</v>
      </c>
      <c r="L9474">
        <v>0</v>
      </c>
      <c r="M9474">
        <v>65</v>
      </c>
      <c r="N9474">
        <v>65</v>
      </c>
      <c r="O9474" t="s">
        <v>3200</v>
      </c>
      <c r="P9474" t="s">
        <v>25</v>
      </c>
      <c r="Q9474">
        <f ca="1">DATEDIF(Data[[#This Row],[Birthdate]],TODAY(),"Y")</f>
        <v>10</v>
      </c>
      <c r="R9474" t="str">
        <f ca="1">IF(Data[[#This Row],[Age]]&lt;=10,"3-10 Years",IF(Data[[#This Row],[Age]]&lt;=15,"11-15 Years",IF(Data[[#This Row],[Age]]&lt;=19,"16-19 Years", "20+ Years")))</f>
        <v>3-10 Years</v>
      </c>
    </row>
    <row r="9475" spans="1:18" x14ac:dyDescent="0.35">
      <c r="A9475" t="s">
        <v>1584</v>
      </c>
      <c r="B9475" s="1">
        <v>45664</v>
      </c>
      <c r="C9475" t="s">
        <v>29</v>
      </c>
      <c r="D9475" t="s">
        <v>1631</v>
      </c>
      <c r="E9475" t="s">
        <v>19</v>
      </c>
      <c r="F9475" t="s">
        <v>20</v>
      </c>
      <c r="G9475" t="s">
        <v>1585</v>
      </c>
      <c r="H9475" t="s">
        <v>1083</v>
      </c>
      <c r="I9475" s="1">
        <v>42142</v>
      </c>
      <c r="J9475" t="s">
        <v>1586</v>
      </c>
      <c r="K9475">
        <v>65</v>
      </c>
      <c r="L9475">
        <v>65</v>
      </c>
      <c r="M9475">
        <v>0</v>
      </c>
      <c r="N9475">
        <v>65</v>
      </c>
      <c r="O9475" t="s">
        <v>23</v>
      </c>
      <c r="P9475" t="s">
        <v>25</v>
      </c>
      <c r="Q9475">
        <f ca="1">DATEDIF(Data[[#This Row],[Birthdate]],TODAY(),"Y")</f>
        <v>10</v>
      </c>
      <c r="R9475" t="str">
        <f ca="1">IF(Data[[#This Row],[Age]]&lt;=10,"3-10 Years",IF(Data[[#This Row],[Age]]&lt;=15,"11-15 Years",IF(Data[[#This Row],[Age]]&lt;=19,"16-19 Years", "20+ Years")))</f>
        <v>3-10 Years</v>
      </c>
    </row>
    <row r="9476" spans="1:18" x14ac:dyDescent="0.35">
      <c r="A9476" t="s">
        <v>562</v>
      </c>
      <c r="B9476" s="1">
        <v>45663</v>
      </c>
      <c r="C9476" t="s">
        <v>29</v>
      </c>
      <c r="D9476" t="s">
        <v>1631</v>
      </c>
      <c r="E9476" t="s">
        <v>19</v>
      </c>
      <c r="F9476" t="s">
        <v>20</v>
      </c>
      <c r="G9476" t="s">
        <v>30</v>
      </c>
      <c r="H9476" t="s">
        <v>5036</v>
      </c>
      <c r="I9476" s="1">
        <v>42248</v>
      </c>
      <c r="J9476" t="s">
        <v>563</v>
      </c>
      <c r="K9476">
        <v>65</v>
      </c>
      <c r="L9476">
        <v>65</v>
      </c>
      <c r="M9476">
        <v>0</v>
      </c>
      <c r="N9476">
        <v>65</v>
      </c>
      <c r="O9476" t="s">
        <v>23</v>
      </c>
      <c r="P9476" t="s">
        <v>152</v>
      </c>
      <c r="Q9476">
        <f ca="1">DATEDIF(Data[[#This Row],[Birthdate]],TODAY(),"Y")</f>
        <v>10</v>
      </c>
      <c r="R9476" t="str">
        <f ca="1">IF(Data[[#This Row],[Age]]&lt;=10,"3-10 Years",IF(Data[[#This Row],[Age]]&lt;=15,"11-15 Years",IF(Data[[#This Row],[Age]]&lt;=19,"16-19 Years", "20+ Years")))</f>
        <v>3-10 Years</v>
      </c>
    </row>
    <row r="9477" spans="1:18" x14ac:dyDescent="0.35">
      <c r="A9477" t="s">
        <v>2087</v>
      </c>
      <c r="B9477" s="1">
        <v>45663</v>
      </c>
      <c r="C9477" t="s">
        <v>29</v>
      </c>
      <c r="D9477" t="s">
        <v>1631</v>
      </c>
      <c r="E9477" t="s">
        <v>19</v>
      </c>
      <c r="F9477" t="s">
        <v>20</v>
      </c>
      <c r="G9477" t="s">
        <v>1585</v>
      </c>
      <c r="H9477" t="s">
        <v>1083</v>
      </c>
      <c r="I9477" s="1">
        <v>42288</v>
      </c>
      <c r="J9477" t="s">
        <v>2088</v>
      </c>
      <c r="K9477">
        <v>65</v>
      </c>
      <c r="L9477">
        <v>65</v>
      </c>
      <c r="M9477">
        <v>0</v>
      </c>
      <c r="N9477">
        <v>65</v>
      </c>
      <c r="O9477" t="s">
        <v>23</v>
      </c>
      <c r="P9477" t="s">
        <v>152</v>
      </c>
      <c r="Q9477">
        <f ca="1">DATEDIF(Data[[#This Row],[Birthdate]],TODAY(),"Y")</f>
        <v>10</v>
      </c>
      <c r="R9477" t="str">
        <f ca="1">IF(Data[[#This Row],[Age]]&lt;=10,"3-10 Years",IF(Data[[#This Row],[Age]]&lt;=15,"11-15 Years",IF(Data[[#This Row],[Age]]&lt;=19,"16-19 Years", "20+ Years")))</f>
        <v>3-10 Years</v>
      </c>
    </row>
    <row r="9478" spans="1:18" x14ac:dyDescent="0.35">
      <c r="A9478" t="s">
        <v>225</v>
      </c>
      <c r="B9478" s="1">
        <v>45663</v>
      </c>
      <c r="C9478" t="s">
        <v>29</v>
      </c>
      <c r="D9478" t="s">
        <v>1631</v>
      </c>
      <c r="E9478" t="s">
        <v>19</v>
      </c>
      <c r="F9478" t="s">
        <v>20</v>
      </c>
      <c r="G9478" t="s">
        <v>21</v>
      </c>
      <c r="H9478" t="s">
        <v>5036</v>
      </c>
      <c r="I9478" s="1">
        <v>42233</v>
      </c>
      <c r="J9478" t="s">
        <v>226</v>
      </c>
      <c r="K9478">
        <v>65</v>
      </c>
      <c r="L9478">
        <v>65</v>
      </c>
      <c r="M9478">
        <v>0</v>
      </c>
      <c r="N9478">
        <v>65</v>
      </c>
      <c r="O9478" t="s">
        <v>23</v>
      </c>
      <c r="P9478" t="s">
        <v>152</v>
      </c>
      <c r="Q9478">
        <f ca="1">DATEDIF(Data[[#This Row],[Birthdate]],TODAY(),"Y")</f>
        <v>10</v>
      </c>
      <c r="R9478" t="str">
        <f ca="1">IF(Data[[#This Row],[Age]]&lt;=10,"3-10 Years",IF(Data[[#This Row],[Age]]&lt;=15,"11-15 Years",IF(Data[[#This Row],[Age]]&lt;=19,"16-19 Years", "20+ Years")))</f>
        <v>3-10 Years</v>
      </c>
    </row>
    <row r="9479" spans="1:18" x14ac:dyDescent="0.35">
      <c r="A9479" t="s">
        <v>759</v>
      </c>
      <c r="B9479" s="1">
        <v>45663</v>
      </c>
      <c r="C9479" t="s">
        <v>29</v>
      </c>
      <c r="D9479" t="s">
        <v>1631</v>
      </c>
      <c r="E9479" t="s">
        <v>19</v>
      </c>
      <c r="F9479" t="s">
        <v>20</v>
      </c>
      <c r="G9479" t="s">
        <v>37</v>
      </c>
      <c r="H9479" t="s">
        <v>5036</v>
      </c>
      <c r="I9479" s="1">
        <v>42200</v>
      </c>
      <c r="J9479" t="s">
        <v>628</v>
      </c>
      <c r="K9479">
        <v>65</v>
      </c>
      <c r="L9479">
        <v>65</v>
      </c>
      <c r="M9479">
        <v>0</v>
      </c>
      <c r="N9479">
        <v>65</v>
      </c>
      <c r="O9479" t="s">
        <v>23</v>
      </c>
      <c r="P9479" t="s">
        <v>152</v>
      </c>
      <c r="Q9479">
        <f ca="1">DATEDIF(Data[[#This Row],[Birthdate]],TODAY(),"Y")</f>
        <v>10</v>
      </c>
      <c r="R9479" t="str">
        <f ca="1">IF(Data[[#This Row],[Age]]&lt;=10,"3-10 Years",IF(Data[[#This Row],[Age]]&lt;=15,"11-15 Years",IF(Data[[#This Row],[Age]]&lt;=19,"16-19 Years", "20+ Years")))</f>
        <v>3-10 Years</v>
      </c>
    </row>
    <row r="9480" spans="1:18" x14ac:dyDescent="0.35">
      <c r="A9480" t="s">
        <v>564</v>
      </c>
      <c r="B9480" s="1">
        <v>45663</v>
      </c>
      <c r="C9480" t="s">
        <v>29</v>
      </c>
      <c r="D9480" t="s">
        <v>1631</v>
      </c>
      <c r="E9480" t="s">
        <v>19</v>
      </c>
      <c r="F9480" t="s">
        <v>20</v>
      </c>
      <c r="G9480" t="s">
        <v>105</v>
      </c>
      <c r="H9480" t="s">
        <v>5036</v>
      </c>
      <c r="I9480" s="1">
        <v>42225</v>
      </c>
      <c r="J9480" t="s">
        <v>169</v>
      </c>
      <c r="K9480">
        <v>65</v>
      </c>
      <c r="L9480">
        <v>65</v>
      </c>
      <c r="M9480">
        <v>0</v>
      </c>
      <c r="N9480">
        <v>65</v>
      </c>
      <c r="O9480" t="s">
        <v>23</v>
      </c>
      <c r="P9480" t="s">
        <v>152</v>
      </c>
      <c r="Q9480">
        <f ca="1">DATEDIF(Data[[#This Row],[Birthdate]],TODAY(),"Y")</f>
        <v>10</v>
      </c>
      <c r="R9480" t="str">
        <f ca="1">IF(Data[[#This Row],[Age]]&lt;=10,"3-10 Years",IF(Data[[#This Row],[Age]]&lt;=15,"11-15 Years",IF(Data[[#This Row],[Age]]&lt;=19,"16-19 Years", "20+ Years")))</f>
        <v>3-10 Years</v>
      </c>
    </row>
    <row r="9481" spans="1:18" x14ac:dyDescent="0.35">
      <c r="A9481" t="s">
        <v>1903</v>
      </c>
      <c r="B9481" s="1">
        <v>45758</v>
      </c>
      <c r="C9481" t="s">
        <v>29</v>
      </c>
      <c r="D9481" t="s">
        <v>104</v>
      </c>
      <c r="E9481" t="s">
        <v>566</v>
      </c>
      <c r="F9481" t="s">
        <v>958</v>
      </c>
      <c r="G9481" t="s">
        <v>105</v>
      </c>
      <c r="H9481" t="s">
        <v>5036</v>
      </c>
      <c r="I9481" s="1">
        <v>42142</v>
      </c>
      <c r="J9481" t="s">
        <v>273</v>
      </c>
      <c r="K9481">
        <v>103</v>
      </c>
      <c r="L9481">
        <v>103</v>
      </c>
      <c r="M9481">
        <v>0</v>
      </c>
      <c r="N9481">
        <v>99</v>
      </c>
      <c r="O9481" t="s">
        <v>23</v>
      </c>
      <c r="P9481" t="s">
        <v>152</v>
      </c>
      <c r="Q9481">
        <f ca="1">DATEDIF(Data[[#This Row],[Birthdate]],TODAY(),"Y")</f>
        <v>10</v>
      </c>
      <c r="R9481" t="str">
        <f ca="1">IF(Data[[#This Row],[Age]]&lt;=10,"3-10 Years",IF(Data[[#This Row],[Age]]&lt;=15,"11-15 Years",IF(Data[[#This Row],[Age]]&lt;=19,"16-19 Years", "20+ Years")))</f>
        <v>3-10 Years</v>
      </c>
    </row>
    <row r="9482" spans="1:18" x14ac:dyDescent="0.35">
      <c r="A9482" t="s">
        <v>1903</v>
      </c>
      <c r="B9482" s="1">
        <v>45758</v>
      </c>
      <c r="C9482" t="s">
        <v>29</v>
      </c>
      <c r="D9482" t="s">
        <v>104</v>
      </c>
      <c r="E9482" t="s">
        <v>566</v>
      </c>
      <c r="F9482" t="s">
        <v>958</v>
      </c>
      <c r="G9482" t="s">
        <v>105</v>
      </c>
      <c r="H9482" t="s">
        <v>5036</v>
      </c>
      <c r="I9482" s="1">
        <v>42142</v>
      </c>
      <c r="J9482" t="s">
        <v>273</v>
      </c>
      <c r="K9482">
        <v>103</v>
      </c>
      <c r="L9482">
        <v>103</v>
      </c>
      <c r="M9482">
        <v>0</v>
      </c>
      <c r="N9482">
        <v>99</v>
      </c>
      <c r="O9482" t="s">
        <v>23</v>
      </c>
      <c r="P9482" t="s">
        <v>152</v>
      </c>
      <c r="Q9482">
        <f ca="1">DATEDIF(Data[[#This Row],[Birthdate]],TODAY(),"Y")</f>
        <v>10</v>
      </c>
      <c r="R9482" t="str">
        <f ca="1">IF(Data[[#This Row],[Age]]&lt;=10,"3-10 Years",IF(Data[[#This Row],[Age]]&lt;=15,"11-15 Years",IF(Data[[#This Row],[Age]]&lt;=19,"16-19 Years", "20+ Years")))</f>
        <v>3-10 Years</v>
      </c>
    </row>
    <row r="9483" spans="1:18" x14ac:dyDescent="0.35">
      <c r="A9483" t="s">
        <v>3294</v>
      </c>
      <c r="B9483" s="1">
        <v>45747</v>
      </c>
      <c r="C9483" t="s">
        <v>29</v>
      </c>
      <c r="D9483" t="s">
        <v>104</v>
      </c>
      <c r="E9483" t="s">
        <v>779</v>
      </c>
      <c r="F9483" t="s">
        <v>780</v>
      </c>
      <c r="G9483" t="s">
        <v>57</v>
      </c>
      <c r="H9483" t="s">
        <v>5036</v>
      </c>
      <c r="I9483" s="1">
        <v>42296</v>
      </c>
      <c r="J9483" t="s">
        <v>3295</v>
      </c>
      <c r="K9483">
        <v>480</v>
      </c>
      <c r="L9483">
        <v>480</v>
      </c>
      <c r="M9483">
        <v>0</v>
      </c>
      <c r="N9483">
        <v>459</v>
      </c>
      <c r="O9483" t="s">
        <v>23</v>
      </c>
      <c r="P9483" t="s">
        <v>25</v>
      </c>
      <c r="Q9483">
        <f ca="1">DATEDIF(Data[[#This Row],[Birthdate]],TODAY(),"Y")</f>
        <v>10</v>
      </c>
      <c r="R9483" t="str">
        <f ca="1">IF(Data[[#This Row],[Age]]&lt;=10,"3-10 Years",IF(Data[[#This Row],[Age]]&lt;=15,"11-15 Years",IF(Data[[#This Row],[Age]]&lt;=19,"16-19 Years", "20+ Years")))</f>
        <v>3-10 Years</v>
      </c>
    </row>
    <row r="9484" spans="1:18" x14ac:dyDescent="0.35">
      <c r="A9484" t="s">
        <v>3232</v>
      </c>
      <c r="B9484" s="1">
        <v>45746</v>
      </c>
      <c r="C9484" t="s">
        <v>29</v>
      </c>
      <c r="D9484" t="s">
        <v>104</v>
      </c>
      <c r="E9484" t="s">
        <v>779</v>
      </c>
      <c r="F9484" t="s">
        <v>780</v>
      </c>
      <c r="G9484" t="s">
        <v>105</v>
      </c>
      <c r="H9484" t="s">
        <v>5036</v>
      </c>
      <c r="I9484" s="1">
        <v>42140</v>
      </c>
      <c r="J9484" t="s">
        <v>3233</v>
      </c>
      <c r="K9484">
        <v>480</v>
      </c>
      <c r="L9484">
        <v>480</v>
      </c>
      <c r="M9484">
        <v>0</v>
      </c>
      <c r="N9484">
        <v>459</v>
      </c>
      <c r="O9484" t="s">
        <v>23</v>
      </c>
      <c r="P9484" t="s">
        <v>25</v>
      </c>
      <c r="Q9484">
        <f ca="1">DATEDIF(Data[[#This Row],[Birthdate]],TODAY(),"Y")</f>
        <v>10</v>
      </c>
      <c r="R9484" t="str">
        <f ca="1">IF(Data[[#This Row],[Age]]&lt;=10,"3-10 Years",IF(Data[[#This Row],[Age]]&lt;=15,"11-15 Years",IF(Data[[#This Row],[Age]]&lt;=19,"16-19 Years", "20+ Years")))</f>
        <v>3-10 Years</v>
      </c>
    </row>
    <row r="9485" spans="1:18" x14ac:dyDescent="0.35">
      <c r="A9485" t="s">
        <v>3296</v>
      </c>
      <c r="B9485" s="1">
        <v>45746</v>
      </c>
      <c r="C9485" t="s">
        <v>29</v>
      </c>
      <c r="D9485" t="s">
        <v>104</v>
      </c>
      <c r="E9485" t="s">
        <v>779</v>
      </c>
      <c r="F9485" t="s">
        <v>780</v>
      </c>
      <c r="G9485" t="s">
        <v>189</v>
      </c>
      <c r="H9485" t="s">
        <v>5036</v>
      </c>
      <c r="I9485" s="1">
        <v>42247</v>
      </c>
      <c r="J9485" t="s">
        <v>3297</v>
      </c>
      <c r="K9485">
        <v>480</v>
      </c>
      <c r="L9485">
        <v>480</v>
      </c>
      <c r="M9485">
        <v>0</v>
      </c>
      <c r="N9485">
        <v>459</v>
      </c>
      <c r="O9485" t="s">
        <v>23</v>
      </c>
      <c r="P9485" t="s">
        <v>25</v>
      </c>
      <c r="Q9485">
        <f ca="1">DATEDIF(Data[[#This Row],[Birthdate]],TODAY(),"Y")</f>
        <v>10</v>
      </c>
      <c r="R9485" t="str">
        <f ca="1">IF(Data[[#This Row],[Age]]&lt;=10,"3-10 Years",IF(Data[[#This Row],[Age]]&lt;=15,"11-15 Years",IF(Data[[#This Row],[Age]]&lt;=19,"16-19 Years", "20+ Years")))</f>
        <v>3-10 Years</v>
      </c>
    </row>
    <row r="9486" spans="1:18" x14ac:dyDescent="0.35">
      <c r="A9486" t="s">
        <v>1813</v>
      </c>
      <c r="B9486" s="1">
        <v>45746</v>
      </c>
      <c r="C9486" t="s">
        <v>29</v>
      </c>
      <c r="D9486" t="s">
        <v>104</v>
      </c>
      <c r="E9486" t="s">
        <v>779</v>
      </c>
      <c r="F9486" t="s">
        <v>780</v>
      </c>
      <c r="G9486" t="s">
        <v>57</v>
      </c>
      <c r="H9486" t="s">
        <v>5036</v>
      </c>
      <c r="I9486" s="1">
        <v>42282</v>
      </c>
      <c r="J9486" t="s">
        <v>1814</v>
      </c>
      <c r="K9486">
        <v>480</v>
      </c>
      <c r="L9486">
        <v>480</v>
      </c>
      <c r="M9486">
        <v>0</v>
      </c>
      <c r="N9486">
        <v>459</v>
      </c>
      <c r="O9486" t="s">
        <v>23</v>
      </c>
      <c r="P9486" t="s">
        <v>25</v>
      </c>
      <c r="Q9486">
        <f ca="1">DATEDIF(Data[[#This Row],[Birthdate]],TODAY(),"Y")</f>
        <v>10</v>
      </c>
      <c r="R9486" t="str">
        <f ca="1">IF(Data[[#This Row],[Age]]&lt;=10,"3-10 Years",IF(Data[[#This Row],[Age]]&lt;=15,"11-15 Years",IF(Data[[#This Row],[Age]]&lt;=19,"16-19 Years", "20+ Years")))</f>
        <v>3-10 Years</v>
      </c>
    </row>
    <row r="9487" spans="1:18" x14ac:dyDescent="0.35">
      <c r="A9487" t="s">
        <v>3300</v>
      </c>
      <c r="B9487" s="1">
        <v>45742</v>
      </c>
      <c r="C9487" t="s">
        <v>150</v>
      </c>
      <c r="D9487" t="s">
        <v>104</v>
      </c>
      <c r="E9487" t="s">
        <v>779</v>
      </c>
      <c r="F9487" t="s">
        <v>780</v>
      </c>
      <c r="G9487" t="s">
        <v>21</v>
      </c>
      <c r="H9487" t="s">
        <v>5036</v>
      </c>
      <c r="I9487" s="1">
        <v>42026</v>
      </c>
      <c r="J9487" t="s">
        <v>3301</v>
      </c>
      <c r="K9487">
        <v>480</v>
      </c>
      <c r="L9487">
        <v>0</v>
      </c>
      <c r="M9487">
        <v>480</v>
      </c>
      <c r="N9487">
        <v>459</v>
      </c>
      <c r="O9487" t="s">
        <v>23</v>
      </c>
      <c r="P9487" t="s">
        <v>25</v>
      </c>
      <c r="Q9487">
        <f ca="1">DATEDIF(Data[[#This Row],[Birthdate]],TODAY(),"Y")</f>
        <v>10</v>
      </c>
      <c r="R9487" t="str">
        <f ca="1">IF(Data[[#This Row],[Age]]&lt;=10,"3-10 Years",IF(Data[[#This Row],[Age]]&lt;=15,"11-15 Years",IF(Data[[#This Row],[Age]]&lt;=19,"16-19 Years", "20+ Years")))</f>
        <v>3-10 Years</v>
      </c>
    </row>
    <row r="9488" spans="1:18" x14ac:dyDescent="0.35">
      <c r="A9488" t="s">
        <v>1479</v>
      </c>
      <c r="B9488" s="1">
        <v>45693</v>
      </c>
      <c r="C9488" t="s">
        <v>29</v>
      </c>
      <c r="D9488" t="s">
        <v>104</v>
      </c>
      <c r="E9488" t="s">
        <v>779</v>
      </c>
      <c r="F9488" t="s">
        <v>780</v>
      </c>
      <c r="G9488" t="s">
        <v>57</v>
      </c>
      <c r="H9488" t="s">
        <v>5036</v>
      </c>
      <c r="I9488" s="1">
        <v>42252</v>
      </c>
      <c r="J9488" t="s">
        <v>1480</v>
      </c>
      <c r="K9488">
        <v>423</v>
      </c>
      <c r="L9488">
        <v>423</v>
      </c>
      <c r="M9488">
        <v>0</v>
      </c>
      <c r="N9488">
        <v>405</v>
      </c>
      <c r="O9488" t="s">
        <v>23</v>
      </c>
      <c r="P9488" t="s">
        <v>25</v>
      </c>
      <c r="Q9488">
        <f ca="1">DATEDIF(Data[[#This Row],[Birthdate]],TODAY(),"Y")</f>
        <v>10</v>
      </c>
      <c r="R9488" t="str">
        <f ca="1">IF(Data[[#This Row],[Age]]&lt;=10,"3-10 Years",IF(Data[[#This Row],[Age]]&lt;=15,"11-15 Years",IF(Data[[#This Row],[Age]]&lt;=19,"16-19 Years", "20+ Years")))</f>
        <v>3-10 Years</v>
      </c>
    </row>
    <row r="9489" spans="1:18" x14ac:dyDescent="0.35">
      <c r="A9489" t="s">
        <v>3342</v>
      </c>
      <c r="B9489" s="1">
        <v>45692</v>
      </c>
      <c r="C9489" t="s">
        <v>29</v>
      </c>
      <c r="D9489" t="s">
        <v>104</v>
      </c>
      <c r="E9489" t="s">
        <v>779</v>
      </c>
      <c r="F9489" t="s">
        <v>1194</v>
      </c>
      <c r="G9489" t="s">
        <v>57</v>
      </c>
      <c r="H9489" t="s">
        <v>5036</v>
      </c>
      <c r="I9489" s="1">
        <v>42061</v>
      </c>
      <c r="J9489" t="s">
        <v>3343</v>
      </c>
      <c r="K9489">
        <v>423</v>
      </c>
      <c r="L9489">
        <v>423</v>
      </c>
      <c r="M9489">
        <v>0</v>
      </c>
      <c r="N9489">
        <v>405</v>
      </c>
      <c r="O9489" t="s">
        <v>23</v>
      </c>
      <c r="P9489" t="s">
        <v>152</v>
      </c>
      <c r="Q9489">
        <f ca="1">DATEDIF(Data[[#This Row],[Birthdate]],TODAY(),"Y")</f>
        <v>10</v>
      </c>
      <c r="R9489" t="str">
        <f ca="1">IF(Data[[#This Row],[Age]]&lt;=10,"3-10 Years",IF(Data[[#This Row],[Age]]&lt;=15,"11-15 Years",IF(Data[[#This Row],[Age]]&lt;=19,"16-19 Years", "20+ Years")))</f>
        <v>3-10 Years</v>
      </c>
    </row>
    <row r="9490" spans="1:18" x14ac:dyDescent="0.35">
      <c r="A9490" t="s">
        <v>3473</v>
      </c>
      <c r="B9490" s="1">
        <v>44757</v>
      </c>
      <c r="C9490" t="s">
        <v>29</v>
      </c>
      <c r="D9490" t="s">
        <v>18</v>
      </c>
      <c r="E9490" t="s">
        <v>566</v>
      </c>
      <c r="F9490" t="s">
        <v>567</v>
      </c>
      <c r="G9490" t="s">
        <v>84</v>
      </c>
      <c r="H9490" t="s">
        <v>5036</v>
      </c>
      <c r="I9490" s="1">
        <v>42034</v>
      </c>
      <c r="J9490" t="s">
        <v>3474</v>
      </c>
      <c r="K9490">
        <v>0</v>
      </c>
      <c r="L9490">
        <v>0</v>
      </c>
      <c r="M9490">
        <v>0</v>
      </c>
      <c r="N9490">
        <v>499</v>
      </c>
      <c r="O9490" t="s">
        <v>5064</v>
      </c>
      <c r="P9490" t="s">
        <v>25</v>
      </c>
      <c r="Q9490">
        <f ca="1">DATEDIF(Data[[#This Row],[Birthdate]],TODAY(),"Y")</f>
        <v>10</v>
      </c>
      <c r="R9490" t="str">
        <f ca="1">IF(Data[[#This Row],[Age]]&lt;=10,"3-10 Years",IF(Data[[#This Row],[Age]]&lt;=15,"11-15 Years",IF(Data[[#This Row],[Age]]&lt;=19,"16-19 Years", "20+ Years")))</f>
        <v>3-10 Years</v>
      </c>
    </row>
    <row r="9491" spans="1:18" x14ac:dyDescent="0.35">
      <c r="A9491" t="s">
        <v>748</v>
      </c>
      <c r="B9491" s="1">
        <v>44779</v>
      </c>
      <c r="C9491" t="s">
        <v>29</v>
      </c>
      <c r="D9491" t="s">
        <v>18</v>
      </c>
      <c r="E9491" t="s">
        <v>566</v>
      </c>
      <c r="F9491" t="s">
        <v>567</v>
      </c>
      <c r="G9491" t="s">
        <v>105</v>
      </c>
      <c r="H9491" t="s">
        <v>5036</v>
      </c>
      <c r="I9491" s="1">
        <v>41990</v>
      </c>
      <c r="J9491" t="s">
        <v>749</v>
      </c>
      <c r="K9491">
        <v>514</v>
      </c>
      <c r="L9491">
        <v>514</v>
      </c>
      <c r="M9491">
        <v>0</v>
      </c>
      <c r="N9491">
        <v>499</v>
      </c>
      <c r="O9491" t="s">
        <v>1062</v>
      </c>
      <c r="P9491" t="s">
        <v>25</v>
      </c>
      <c r="Q9491">
        <f ca="1">DATEDIF(Data[[#This Row],[Birthdate]],TODAY(),"Y")</f>
        <v>10</v>
      </c>
      <c r="R9491" t="str">
        <f ca="1">IF(Data[[#This Row],[Age]]&lt;=10,"3-10 Years",IF(Data[[#This Row],[Age]]&lt;=15,"11-15 Years",IF(Data[[#This Row],[Age]]&lt;=19,"16-19 Years", "20+ Years")))</f>
        <v>3-10 Years</v>
      </c>
    </row>
    <row r="9492" spans="1:18" x14ac:dyDescent="0.35">
      <c r="A9492" t="s">
        <v>748</v>
      </c>
      <c r="B9492" s="1">
        <v>44770</v>
      </c>
      <c r="C9492" t="s">
        <v>29</v>
      </c>
      <c r="D9492" t="s">
        <v>18</v>
      </c>
      <c r="E9492" t="s">
        <v>566</v>
      </c>
      <c r="F9492" t="s">
        <v>567</v>
      </c>
      <c r="G9492" t="s">
        <v>105</v>
      </c>
      <c r="H9492" t="s">
        <v>5036</v>
      </c>
      <c r="I9492" s="1">
        <v>41990</v>
      </c>
      <c r="J9492" t="s">
        <v>749</v>
      </c>
      <c r="K9492">
        <v>474</v>
      </c>
      <c r="L9492">
        <v>474</v>
      </c>
      <c r="M9492">
        <v>0</v>
      </c>
      <c r="N9492">
        <v>499</v>
      </c>
      <c r="O9492" t="s">
        <v>1062</v>
      </c>
      <c r="P9492" t="s">
        <v>25</v>
      </c>
      <c r="Q9492">
        <f ca="1">DATEDIF(Data[[#This Row],[Birthdate]],TODAY(),"Y")</f>
        <v>10</v>
      </c>
      <c r="R9492" t="str">
        <f ca="1">IF(Data[[#This Row],[Age]]&lt;=10,"3-10 Years",IF(Data[[#This Row],[Age]]&lt;=15,"11-15 Years",IF(Data[[#This Row],[Age]]&lt;=19,"16-19 Years", "20+ Years")))</f>
        <v>3-10 Years</v>
      </c>
    </row>
    <row r="9493" spans="1:18" x14ac:dyDescent="0.35">
      <c r="A9493" t="s">
        <v>3502</v>
      </c>
      <c r="B9493" s="1">
        <v>44756</v>
      </c>
      <c r="C9493" t="s">
        <v>29</v>
      </c>
      <c r="D9493" t="s">
        <v>18</v>
      </c>
      <c r="E9493" t="s">
        <v>566</v>
      </c>
      <c r="F9493" t="s">
        <v>567</v>
      </c>
      <c r="G9493" t="s">
        <v>50</v>
      </c>
      <c r="H9493" t="s">
        <v>5036</v>
      </c>
      <c r="I9493" s="1">
        <v>42258</v>
      </c>
      <c r="J9493" t="s">
        <v>1511</v>
      </c>
      <c r="K9493">
        <v>494</v>
      </c>
      <c r="L9493">
        <v>494</v>
      </c>
      <c r="M9493">
        <v>0</v>
      </c>
      <c r="N9493">
        <v>499</v>
      </c>
      <c r="O9493" t="s">
        <v>1062</v>
      </c>
      <c r="P9493" t="s">
        <v>25</v>
      </c>
      <c r="Q9493">
        <f ca="1">DATEDIF(Data[[#This Row],[Birthdate]],TODAY(),"Y")</f>
        <v>10</v>
      </c>
      <c r="R9493" t="str">
        <f ca="1">IF(Data[[#This Row],[Age]]&lt;=10,"3-10 Years",IF(Data[[#This Row],[Age]]&lt;=15,"11-15 Years",IF(Data[[#This Row],[Age]]&lt;=19,"16-19 Years", "20+ Years")))</f>
        <v>3-10 Years</v>
      </c>
    </row>
    <row r="9494" spans="1:18" x14ac:dyDescent="0.35">
      <c r="A9494" t="s">
        <v>3510</v>
      </c>
      <c r="B9494" s="1">
        <v>44745</v>
      </c>
      <c r="C9494" t="s">
        <v>29</v>
      </c>
      <c r="D9494" t="s">
        <v>18</v>
      </c>
      <c r="E9494" t="s">
        <v>566</v>
      </c>
      <c r="F9494" t="s">
        <v>567</v>
      </c>
      <c r="G9494" t="s">
        <v>50</v>
      </c>
      <c r="H9494" t="s">
        <v>5036</v>
      </c>
      <c r="I9494" s="1">
        <v>41979</v>
      </c>
      <c r="J9494" t="s">
        <v>1235</v>
      </c>
      <c r="K9494">
        <v>316</v>
      </c>
      <c r="L9494">
        <v>316</v>
      </c>
      <c r="M9494">
        <v>0</v>
      </c>
      <c r="N9494">
        <v>499</v>
      </c>
      <c r="O9494" t="s">
        <v>1062</v>
      </c>
      <c r="P9494" t="s">
        <v>25</v>
      </c>
      <c r="Q9494">
        <f ca="1">DATEDIF(Data[[#This Row],[Birthdate]],TODAY(),"Y")</f>
        <v>10</v>
      </c>
      <c r="R9494" t="str">
        <f ca="1">IF(Data[[#This Row],[Age]]&lt;=10,"3-10 Years",IF(Data[[#This Row],[Age]]&lt;=15,"11-15 Years",IF(Data[[#This Row],[Age]]&lt;=19,"16-19 Years", "20+ Years")))</f>
        <v>3-10 Years</v>
      </c>
    </row>
    <row r="9495" spans="1:18" x14ac:dyDescent="0.35">
      <c r="A9495" t="s">
        <v>3510</v>
      </c>
      <c r="B9495" s="1">
        <v>44721</v>
      </c>
      <c r="C9495" t="s">
        <v>29</v>
      </c>
      <c r="D9495" t="s">
        <v>18</v>
      </c>
      <c r="E9495" t="s">
        <v>566</v>
      </c>
      <c r="F9495" t="s">
        <v>567</v>
      </c>
      <c r="G9495" t="s">
        <v>50</v>
      </c>
      <c r="H9495" t="s">
        <v>5036</v>
      </c>
      <c r="I9495" s="1">
        <v>41979</v>
      </c>
      <c r="J9495" t="s">
        <v>1235</v>
      </c>
      <c r="K9495">
        <v>514</v>
      </c>
      <c r="L9495">
        <v>514</v>
      </c>
      <c r="M9495">
        <v>0</v>
      </c>
      <c r="N9495">
        <v>499</v>
      </c>
      <c r="O9495" t="s">
        <v>1062</v>
      </c>
      <c r="P9495" t="s">
        <v>25</v>
      </c>
      <c r="Q9495">
        <f ca="1">DATEDIF(Data[[#This Row],[Birthdate]],TODAY(),"Y")</f>
        <v>10</v>
      </c>
      <c r="R9495" t="str">
        <f ca="1">IF(Data[[#This Row],[Age]]&lt;=10,"3-10 Years",IF(Data[[#This Row],[Age]]&lt;=15,"11-15 Years",IF(Data[[#This Row],[Age]]&lt;=19,"16-19 Years", "20+ Years")))</f>
        <v>3-10 Years</v>
      </c>
    </row>
    <row r="9496" spans="1:18" x14ac:dyDescent="0.35">
      <c r="A9496" t="s">
        <v>3473</v>
      </c>
      <c r="B9496" s="1">
        <v>44761</v>
      </c>
      <c r="C9496" t="s">
        <v>29</v>
      </c>
      <c r="D9496" t="s">
        <v>18</v>
      </c>
      <c r="E9496" t="s">
        <v>566</v>
      </c>
      <c r="F9496" t="s">
        <v>567</v>
      </c>
      <c r="G9496" t="s">
        <v>84</v>
      </c>
      <c r="H9496" t="s">
        <v>5036</v>
      </c>
      <c r="I9496" s="1">
        <v>42034</v>
      </c>
      <c r="J9496" t="s">
        <v>3474</v>
      </c>
      <c r="K9496">
        <v>474</v>
      </c>
      <c r="L9496">
        <v>474</v>
      </c>
      <c r="M9496">
        <v>0</v>
      </c>
      <c r="N9496">
        <v>499</v>
      </c>
      <c r="O9496" t="s">
        <v>23</v>
      </c>
      <c r="P9496" t="s">
        <v>25</v>
      </c>
      <c r="Q9496">
        <f ca="1">DATEDIF(Data[[#This Row],[Birthdate]],TODAY(),"Y")</f>
        <v>10</v>
      </c>
      <c r="R9496" t="str">
        <f ca="1">IF(Data[[#This Row],[Age]]&lt;=10,"3-10 Years",IF(Data[[#This Row],[Age]]&lt;=15,"11-15 Years",IF(Data[[#This Row],[Age]]&lt;=19,"16-19 Years", "20+ Years")))</f>
        <v>3-10 Years</v>
      </c>
    </row>
    <row r="9497" spans="1:18" x14ac:dyDescent="0.35">
      <c r="A9497" t="s">
        <v>748</v>
      </c>
      <c r="B9497" s="1">
        <v>44756</v>
      </c>
      <c r="C9497" t="s">
        <v>29</v>
      </c>
      <c r="D9497" t="s">
        <v>18</v>
      </c>
      <c r="E9497" t="s">
        <v>566</v>
      </c>
      <c r="F9497" t="s">
        <v>567</v>
      </c>
      <c r="G9497" t="s">
        <v>105</v>
      </c>
      <c r="H9497" t="s">
        <v>5036</v>
      </c>
      <c r="I9497" s="1">
        <v>41990</v>
      </c>
      <c r="J9497" t="s">
        <v>749</v>
      </c>
      <c r="K9497">
        <v>0</v>
      </c>
      <c r="L9497">
        <v>0</v>
      </c>
      <c r="M9497">
        <v>0</v>
      </c>
      <c r="N9497">
        <v>499</v>
      </c>
      <c r="O9497" t="s">
        <v>23</v>
      </c>
      <c r="P9497" t="s">
        <v>25</v>
      </c>
      <c r="Q9497">
        <f ca="1">DATEDIF(Data[[#This Row],[Birthdate]],TODAY(),"Y")</f>
        <v>10</v>
      </c>
      <c r="R9497" t="str">
        <f ca="1">IF(Data[[#This Row],[Age]]&lt;=10,"3-10 Years",IF(Data[[#This Row],[Age]]&lt;=15,"11-15 Years",IF(Data[[#This Row],[Age]]&lt;=19,"16-19 Years", "20+ Years")))</f>
        <v>3-10 Years</v>
      </c>
    </row>
    <row r="9498" spans="1:18" x14ac:dyDescent="0.35">
      <c r="A9498" t="s">
        <v>550</v>
      </c>
      <c r="B9498" s="1">
        <v>44739</v>
      </c>
      <c r="C9498" t="s">
        <v>29</v>
      </c>
      <c r="D9498" t="s">
        <v>18</v>
      </c>
      <c r="E9498" t="s">
        <v>566</v>
      </c>
      <c r="F9498" t="s">
        <v>567</v>
      </c>
      <c r="G9498" t="s">
        <v>57</v>
      </c>
      <c r="H9498" t="s">
        <v>5036</v>
      </c>
      <c r="I9498" s="1">
        <v>42225</v>
      </c>
      <c r="J9498" t="s">
        <v>551</v>
      </c>
      <c r="K9498">
        <v>0</v>
      </c>
      <c r="L9498">
        <v>0</v>
      </c>
      <c r="M9498">
        <v>0</v>
      </c>
      <c r="N9498">
        <v>499</v>
      </c>
      <c r="O9498" t="s">
        <v>23</v>
      </c>
      <c r="P9498" t="s">
        <v>25</v>
      </c>
      <c r="Q9498">
        <f ca="1">DATEDIF(Data[[#This Row],[Birthdate]],TODAY(),"Y")</f>
        <v>10</v>
      </c>
      <c r="R9498" t="str">
        <f ca="1">IF(Data[[#This Row],[Age]]&lt;=10,"3-10 Years",IF(Data[[#This Row],[Age]]&lt;=15,"11-15 Years",IF(Data[[#This Row],[Age]]&lt;=19,"16-19 Years", "20+ Years")))</f>
        <v>3-10 Years</v>
      </c>
    </row>
    <row r="9499" spans="1:18" x14ac:dyDescent="0.35">
      <c r="A9499" t="s">
        <v>2710</v>
      </c>
      <c r="B9499" s="1">
        <v>45135</v>
      </c>
      <c r="C9499" t="s">
        <v>29</v>
      </c>
      <c r="D9499" t="s">
        <v>18</v>
      </c>
      <c r="E9499" t="s">
        <v>566</v>
      </c>
      <c r="F9499" t="s">
        <v>3602</v>
      </c>
      <c r="G9499" t="s">
        <v>21</v>
      </c>
      <c r="H9499" t="s">
        <v>5036</v>
      </c>
      <c r="I9499" s="1">
        <v>42038</v>
      </c>
      <c r="J9499" t="s">
        <v>1966</v>
      </c>
      <c r="K9499">
        <v>65</v>
      </c>
      <c r="L9499">
        <v>65</v>
      </c>
      <c r="M9499">
        <v>0</v>
      </c>
      <c r="N9499">
        <v>65</v>
      </c>
      <c r="O9499" t="s">
        <v>1062</v>
      </c>
      <c r="P9499" t="s">
        <v>25</v>
      </c>
      <c r="Q9499">
        <f ca="1">DATEDIF(Data[[#This Row],[Birthdate]],TODAY(),"Y")</f>
        <v>10</v>
      </c>
      <c r="R9499" t="str">
        <f ca="1">IF(Data[[#This Row],[Age]]&lt;=10,"3-10 Years",IF(Data[[#This Row],[Age]]&lt;=15,"11-15 Years",IF(Data[[#This Row],[Age]]&lt;=19,"16-19 Years", "20+ Years")))</f>
        <v>3-10 Years</v>
      </c>
    </row>
    <row r="9500" spans="1:18" x14ac:dyDescent="0.35">
      <c r="A9500" t="s">
        <v>2710</v>
      </c>
      <c r="B9500" s="1">
        <v>45124</v>
      </c>
      <c r="C9500" t="s">
        <v>29</v>
      </c>
      <c r="D9500" t="s">
        <v>18</v>
      </c>
      <c r="E9500" t="s">
        <v>566</v>
      </c>
      <c r="F9500" t="s">
        <v>3602</v>
      </c>
      <c r="G9500" t="s">
        <v>21</v>
      </c>
      <c r="H9500" t="s">
        <v>5036</v>
      </c>
      <c r="I9500" s="1">
        <v>42038</v>
      </c>
      <c r="J9500" t="s">
        <v>1966</v>
      </c>
      <c r="K9500">
        <v>65</v>
      </c>
      <c r="L9500">
        <v>65</v>
      </c>
      <c r="M9500">
        <v>0</v>
      </c>
      <c r="N9500">
        <v>65</v>
      </c>
      <c r="O9500" t="s">
        <v>1062</v>
      </c>
      <c r="P9500" t="s">
        <v>25</v>
      </c>
      <c r="Q9500">
        <f ca="1">DATEDIF(Data[[#This Row],[Birthdate]],TODAY(),"Y")</f>
        <v>10</v>
      </c>
      <c r="R9500" t="str">
        <f ca="1">IF(Data[[#This Row],[Age]]&lt;=10,"3-10 Years",IF(Data[[#This Row],[Age]]&lt;=15,"11-15 Years",IF(Data[[#This Row],[Age]]&lt;=19,"16-19 Years", "20+ Years")))</f>
        <v>3-10 Years</v>
      </c>
    </row>
    <row r="9501" spans="1:18" x14ac:dyDescent="0.35">
      <c r="A9501" t="s">
        <v>3627</v>
      </c>
      <c r="B9501" s="1">
        <v>45117</v>
      </c>
      <c r="C9501" t="s">
        <v>29</v>
      </c>
      <c r="D9501" t="s">
        <v>18</v>
      </c>
      <c r="E9501" t="s">
        <v>566</v>
      </c>
      <c r="F9501" t="s">
        <v>3602</v>
      </c>
      <c r="G9501" t="s">
        <v>50</v>
      </c>
      <c r="H9501" t="s">
        <v>5036</v>
      </c>
      <c r="I9501" s="1">
        <v>42226</v>
      </c>
      <c r="J9501" t="s">
        <v>3622</v>
      </c>
      <c r="K9501">
        <v>65</v>
      </c>
      <c r="L9501">
        <v>65</v>
      </c>
      <c r="M9501">
        <v>0</v>
      </c>
      <c r="N9501">
        <v>65</v>
      </c>
      <c r="O9501" t="s">
        <v>1062</v>
      </c>
      <c r="P9501" t="s">
        <v>25</v>
      </c>
      <c r="Q9501">
        <f ca="1">DATEDIF(Data[[#This Row],[Birthdate]],TODAY(),"Y")</f>
        <v>10</v>
      </c>
      <c r="R9501" t="str">
        <f ca="1">IF(Data[[#This Row],[Age]]&lt;=10,"3-10 Years",IF(Data[[#This Row],[Age]]&lt;=15,"11-15 Years",IF(Data[[#This Row],[Age]]&lt;=19,"16-19 Years", "20+ Years")))</f>
        <v>3-10 Years</v>
      </c>
    </row>
    <row r="9502" spans="1:18" x14ac:dyDescent="0.35">
      <c r="A9502" t="s">
        <v>225</v>
      </c>
      <c r="B9502" s="1">
        <v>45131</v>
      </c>
      <c r="C9502" t="s">
        <v>29</v>
      </c>
      <c r="D9502" t="s">
        <v>18</v>
      </c>
      <c r="E9502" t="s">
        <v>566</v>
      </c>
      <c r="F9502" t="s">
        <v>3602</v>
      </c>
      <c r="G9502" t="s">
        <v>21</v>
      </c>
      <c r="H9502" t="s">
        <v>5036</v>
      </c>
      <c r="I9502" s="1">
        <v>42233</v>
      </c>
      <c r="J9502" t="s">
        <v>226</v>
      </c>
      <c r="K9502">
        <v>0</v>
      </c>
      <c r="L9502">
        <v>0</v>
      </c>
      <c r="M9502">
        <v>0</v>
      </c>
      <c r="N9502">
        <v>65</v>
      </c>
      <c r="O9502" t="s">
        <v>1062</v>
      </c>
      <c r="P9502" t="s">
        <v>152</v>
      </c>
      <c r="Q9502">
        <f ca="1">DATEDIF(Data[[#This Row],[Birthdate]],TODAY(),"Y")</f>
        <v>10</v>
      </c>
      <c r="R9502" t="str">
        <f ca="1">IF(Data[[#This Row],[Age]]&lt;=10,"3-10 Years",IF(Data[[#This Row],[Age]]&lt;=15,"11-15 Years",IF(Data[[#This Row],[Age]]&lt;=19,"16-19 Years", "20+ Years")))</f>
        <v>3-10 Years</v>
      </c>
    </row>
    <row r="9503" spans="1:18" x14ac:dyDescent="0.35">
      <c r="A9503" t="s">
        <v>739</v>
      </c>
      <c r="B9503" s="1">
        <v>45097</v>
      </c>
      <c r="C9503" t="s">
        <v>29</v>
      </c>
      <c r="D9503" t="s">
        <v>18</v>
      </c>
      <c r="E9503" t="s">
        <v>539</v>
      </c>
      <c r="F9503" t="s">
        <v>3644</v>
      </c>
      <c r="G9503" t="s">
        <v>57</v>
      </c>
      <c r="H9503" t="s">
        <v>5036</v>
      </c>
      <c r="I9503" s="1">
        <v>42182</v>
      </c>
      <c r="J9503" t="s">
        <v>738</v>
      </c>
      <c r="K9503">
        <v>180</v>
      </c>
      <c r="L9503">
        <v>180</v>
      </c>
      <c r="M9503">
        <v>0</v>
      </c>
      <c r="N9503">
        <v>175</v>
      </c>
      <c r="O9503" t="s">
        <v>1062</v>
      </c>
      <c r="P9503" t="s">
        <v>152</v>
      </c>
      <c r="Q9503">
        <f ca="1">DATEDIF(Data[[#This Row],[Birthdate]],TODAY(),"Y")</f>
        <v>10</v>
      </c>
      <c r="R9503" t="str">
        <f ca="1">IF(Data[[#This Row],[Age]]&lt;=10,"3-10 Years",IF(Data[[#This Row],[Age]]&lt;=15,"11-15 Years",IF(Data[[#This Row],[Age]]&lt;=19,"16-19 Years", "20+ Years")))</f>
        <v>3-10 Years</v>
      </c>
    </row>
    <row r="9504" spans="1:18" x14ac:dyDescent="0.35">
      <c r="A9504" t="s">
        <v>739</v>
      </c>
      <c r="B9504" s="1">
        <v>45097</v>
      </c>
      <c r="C9504" t="s">
        <v>150</v>
      </c>
      <c r="D9504" t="s">
        <v>18</v>
      </c>
      <c r="E9504" t="s">
        <v>539</v>
      </c>
      <c r="F9504" t="s">
        <v>3644</v>
      </c>
      <c r="G9504" t="s">
        <v>57</v>
      </c>
      <c r="H9504" t="s">
        <v>5036</v>
      </c>
      <c r="I9504" s="1">
        <v>42182</v>
      </c>
      <c r="J9504" t="s">
        <v>738</v>
      </c>
      <c r="K9504">
        <v>309</v>
      </c>
      <c r="L9504">
        <v>0</v>
      </c>
      <c r="M9504">
        <v>309</v>
      </c>
      <c r="N9504">
        <v>300</v>
      </c>
      <c r="O9504" t="s">
        <v>1062</v>
      </c>
      <c r="P9504" t="s">
        <v>152</v>
      </c>
      <c r="Q9504">
        <f ca="1">DATEDIF(Data[[#This Row],[Birthdate]],TODAY(),"Y")</f>
        <v>10</v>
      </c>
      <c r="R9504" t="str">
        <f ca="1">IF(Data[[#This Row],[Age]]&lt;=10,"3-10 Years",IF(Data[[#This Row],[Age]]&lt;=15,"11-15 Years",IF(Data[[#This Row],[Age]]&lt;=19,"16-19 Years", "20+ Years")))</f>
        <v>3-10 Years</v>
      </c>
    </row>
    <row r="9505" spans="1:18" x14ac:dyDescent="0.35">
      <c r="A9505" t="s">
        <v>552</v>
      </c>
      <c r="B9505" s="1">
        <v>45073</v>
      </c>
      <c r="C9505" t="s">
        <v>29</v>
      </c>
      <c r="D9505" t="s">
        <v>18</v>
      </c>
      <c r="E9505" t="s">
        <v>539</v>
      </c>
      <c r="F9505" t="s">
        <v>3644</v>
      </c>
      <c r="G9505" t="s">
        <v>37</v>
      </c>
      <c r="H9505" t="s">
        <v>5036</v>
      </c>
      <c r="I9505" s="1">
        <v>42242</v>
      </c>
      <c r="J9505" t="s">
        <v>553</v>
      </c>
      <c r="K9505">
        <v>309</v>
      </c>
      <c r="L9505">
        <v>309</v>
      </c>
      <c r="M9505">
        <v>0</v>
      </c>
      <c r="N9505">
        <v>300</v>
      </c>
      <c r="O9505" t="s">
        <v>1062</v>
      </c>
      <c r="P9505" t="s">
        <v>25</v>
      </c>
      <c r="Q9505">
        <f ca="1">DATEDIF(Data[[#This Row],[Birthdate]],TODAY(),"Y")</f>
        <v>10</v>
      </c>
      <c r="R9505" t="str">
        <f ca="1">IF(Data[[#This Row],[Age]]&lt;=10,"3-10 Years",IF(Data[[#This Row],[Age]]&lt;=15,"11-15 Years",IF(Data[[#This Row],[Age]]&lt;=19,"16-19 Years", "20+ Years")))</f>
        <v>3-10 Years</v>
      </c>
    </row>
    <row r="9506" spans="1:18" x14ac:dyDescent="0.35">
      <c r="A9506" t="s">
        <v>1249</v>
      </c>
      <c r="B9506" s="1">
        <v>45138</v>
      </c>
      <c r="C9506" t="s">
        <v>29</v>
      </c>
      <c r="D9506" t="s">
        <v>18</v>
      </c>
      <c r="E9506" t="s">
        <v>566</v>
      </c>
      <c r="F9506" t="s">
        <v>567</v>
      </c>
      <c r="G9506" t="s">
        <v>50</v>
      </c>
      <c r="H9506" t="s">
        <v>5036</v>
      </c>
      <c r="I9506" s="1">
        <v>42187</v>
      </c>
      <c r="J9506" t="s">
        <v>1250</v>
      </c>
      <c r="K9506">
        <v>541</v>
      </c>
      <c r="L9506">
        <v>541</v>
      </c>
      <c r="M9506">
        <v>0</v>
      </c>
      <c r="N9506">
        <v>525</v>
      </c>
      <c r="O9506" t="s">
        <v>1062</v>
      </c>
      <c r="P9506" t="s">
        <v>25</v>
      </c>
      <c r="Q9506">
        <f ca="1">DATEDIF(Data[[#This Row],[Birthdate]],TODAY(),"Y")</f>
        <v>10</v>
      </c>
      <c r="R9506" t="str">
        <f ca="1">IF(Data[[#This Row],[Age]]&lt;=10,"3-10 Years",IF(Data[[#This Row],[Age]]&lt;=15,"11-15 Years",IF(Data[[#This Row],[Age]]&lt;=19,"16-19 Years", "20+ Years")))</f>
        <v>3-10 Years</v>
      </c>
    </row>
    <row r="9507" spans="1:18" x14ac:dyDescent="0.35">
      <c r="A9507" t="s">
        <v>3627</v>
      </c>
      <c r="B9507" s="1">
        <v>45066</v>
      </c>
      <c r="C9507" t="s">
        <v>29</v>
      </c>
      <c r="D9507" t="s">
        <v>18</v>
      </c>
      <c r="E9507" t="s">
        <v>566</v>
      </c>
      <c r="F9507" t="s">
        <v>567</v>
      </c>
      <c r="G9507" t="s">
        <v>50</v>
      </c>
      <c r="H9507" t="s">
        <v>5036</v>
      </c>
      <c r="I9507" s="1">
        <v>42226</v>
      </c>
      <c r="J9507" t="s">
        <v>3622</v>
      </c>
      <c r="K9507">
        <v>541</v>
      </c>
      <c r="L9507">
        <v>541</v>
      </c>
      <c r="M9507">
        <v>0</v>
      </c>
      <c r="N9507">
        <v>525</v>
      </c>
      <c r="O9507" t="s">
        <v>1062</v>
      </c>
      <c r="P9507" t="s">
        <v>25</v>
      </c>
      <c r="Q9507">
        <f ca="1">DATEDIF(Data[[#This Row],[Birthdate]],TODAY(),"Y")</f>
        <v>10</v>
      </c>
      <c r="R9507" t="str">
        <f ca="1">IF(Data[[#This Row],[Age]]&lt;=10,"3-10 Years",IF(Data[[#This Row],[Age]]&lt;=15,"11-15 Years",IF(Data[[#This Row],[Age]]&lt;=19,"16-19 Years", "20+ Years")))</f>
        <v>3-10 Years</v>
      </c>
    </row>
    <row r="9508" spans="1:18" x14ac:dyDescent="0.35">
      <c r="A9508" t="s">
        <v>1954</v>
      </c>
      <c r="B9508" s="1">
        <v>45142</v>
      </c>
      <c r="C9508" t="s">
        <v>29</v>
      </c>
      <c r="D9508" t="s">
        <v>18</v>
      </c>
      <c r="E9508" t="s">
        <v>566</v>
      </c>
      <c r="F9508" t="s">
        <v>567</v>
      </c>
      <c r="G9508" t="s">
        <v>37</v>
      </c>
      <c r="H9508" t="s">
        <v>5036</v>
      </c>
      <c r="I9508" s="1">
        <v>42152</v>
      </c>
      <c r="J9508" t="s">
        <v>1955</v>
      </c>
      <c r="K9508">
        <v>541</v>
      </c>
      <c r="L9508">
        <v>541</v>
      </c>
      <c r="M9508">
        <v>0</v>
      </c>
      <c r="N9508">
        <v>525</v>
      </c>
      <c r="O9508" t="s">
        <v>23</v>
      </c>
      <c r="P9508" t="s">
        <v>25</v>
      </c>
      <c r="Q9508">
        <f ca="1">DATEDIF(Data[[#This Row],[Birthdate]],TODAY(),"Y")</f>
        <v>10</v>
      </c>
      <c r="R9508" t="str">
        <f ca="1">IF(Data[[#This Row],[Age]]&lt;=10,"3-10 Years",IF(Data[[#This Row],[Age]]&lt;=15,"11-15 Years",IF(Data[[#This Row],[Age]]&lt;=19,"16-19 Years", "20+ Years")))</f>
        <v>3-10 Years</v>
      </c>
    </row>
    <row r="9509" spans="1:18" x14ac:dyDescent="0.35">
      <c r="A9509" t="s">
        <v>3473</v>
      </c>
      <c r="B9509" s="1">
        <v>45140</v>
      </c>
      <c r="C9509" t="s">
        <v>29</v>
      </c>
      <c r="D9509" t="s">
        <v>18</v>
      </c>
      <c r="E9509" t="s">
        <v>566</v>
      </c>
      <c r="F9509" t="s">
        <v>567</v>
      </c>
      <c r="G9509" t="s">
        <v>84</v>
      </c>
      <c r="H9509" t="s">
        <v>5036</v>
      </c>
      <c r="I9509" s="1">
        <v>42034</v>
      </c>
      <c r="J9509" t="s">
        <v>3474</v>
      </c>
      <c r="K9509">
        <v>541</v>
      </c>
      <c r="L9509">
        <v>541</v>
      </c>
      <c r="M9509">
        <v>0</v>
      </c>
      <c r="N9509">
        <v>525</v>
      </c>
      <c r="O9509" t="s">
        <v>23</v>
      </c>
      <c r="P9509" t="s">
        <v>25</v>
      </c>
      <c r="Q9509">
        <f ca="1">DATEDIF(Data[[#This Row],[Birthdate]],TODAY(),"Y")</f>
        <v>10</v>
      </c>
      <c r="R9509" t="str">
        <f ca="1">IF(Data[[#This Row],[Age]]&lt;=10,"3-10 Years",IF(Data[[#This Row],[Age]]&lt;=15,"11-15 Years",IF(Data[[#This Row],[Age]]&lt;=19,"16-19 Years", "20+ Years")))</f>
        <v>3-10 Years</v>
      </c>
    </row>
    <row r="9510" spans="1:18" x14ac:dyDescent="0.35">
      <c r="A9510" t="s">
        <v>225</v>
      </c>
      <c r="B9510" s="1">
        <v>45116</v>
      </c>
      <c r="C9510" t="s">
        <v>29</v>
      </c>
      <c r="D9510" t="s">
        <v>18</v>
      </c>
      <c r="E9510" t="s">
        <v>566</v>
      </c>
      <c r="F9510" t="s">
        <v>567</v>
      </c>
      <c r="G9510" t="s">
        <v>21</v>
      </c>
      <c r="H9510" t="s">
        <v>5036</v>
      </c>
      <c r="I9510" s="1">
        <v>42233</v>
      </c>
      <c r="J9510" t="s">
        <v>226</v>
      </c>
      <c r="K9510">
        <v>541</v>
      </c>
      <c r="L9510">
        <v>541</v>
      </c>
      <c r="M9510">
        <v>0</v>
      </c>
      <c r="N9510">
        <v>525</v>
      </c>
      <c r="O9510" t="s">
        <v>23</v>
      </c>
      <c r="P9510" t="s">
        <v>152</v>
      </c>
      <c r="Q9510">
        <f ca="1">DATEDIF(Data[[#This Row],[Birthdate]],TODAY(),"Y")</f>
        <v>10</v>
      </c>
      <c r="R9510" t="str">
        <f ca="1">IF(Data[[#This Row],[Age]]&lt;=10,"3-10 Years",IF(Data[[#This Row],[Age]]&lt;=15,"11-15 Years",IF(Data[[#This Row],[Age]]&lt;=19,"16-19 Years", "20+ Years")))</f>
        <v>3-10 Years</v>
      </c>
    </row>
    <row r="9511" spans="1:18" x14ac:dyDescent="0.35">
      <c r="A9511" t="s">
        <v>3677</v>
      </c>
      <c r="B9511" s="1">
        <v>45112</v>
      </c>
      <c r="C9511" t="s">
        <v>150</v>
      </c>
      <c r="D9511" t="s">
        <v>18</v>
      </c>
      <c r="E9511" t="s">
        <v>566</v>
      </c>
      <c r="F9511" t="s">
        <v>567</v>
      </c>
      <c r="G9511" t="s">
        <v>21</v>
      </c>
      <c r="H9511" t="s">
        <v>5036</v>
      </c>
      <c r="I9511" s="1">
        <v>42066</v>
      </c>
      <c r="J9511" t="s">
        <v>3674</v>
      </c>
      <c r="K9511">
        <v>100</v>
      </c>
      <c r="L9511">
        <v>0</v>
      </c>
      <c r="M9511">
        <v>100</v>
      </c>
      <c r="N9511">
        <v>504</v>
      </c>
      <c r="O9511" t="s">
        <v>23</v>
      </c>
      <c r="P9511" t="s">
        <v>25</v>
      </c>
      <c r="Q9511">
        <f ca="1">DATEDIF(Data[[#This Row],[Birthdate]],TODAY(),"Y")</f>
        <v>10</v>
      </c>
      <c r="R9511" t="str">
        <f ca="1">IF(Data[[#This Row],[Age]]&lt;=10,"3-10 Years",IF(Data[[#This Row],[Age]]&lt;=15,"11-15 Years",IF(Data[[#This Row],[Age]]&lt;=19,"16-19 Years", "20+ Years")))</f>
        <v>3-10 Years</v>
      </c>
    </row>
    <row r="9512" spans="1:18" x14ac:dyDescent="0.35">
      <c r="A9512" t="s">
        <v>739</v>
      </c>
      <c r="B9512" s="1">
        <v>45098</v>
      </c>
      <c r="C9512" t="s">
        <v>29</v>
      </c>
      <c r="D9512" t="s">
        <v>18</v>
      </c>
      <c r="E9512" t="s">
        <v>566</v>
      </c>
      <c r="F9512" t="s">
        <v>567</v>
      </c>
      <c r="G9512" t="s">
        <v>57</v>
      </c>
      <c r="H9512" t="s">
        <v>5036</v>
      </c>
      <c r="I9512" s="1">
        <v>42182</v>
      </c>
      <c r="J9512" t="s">
        <v>738</v>
      </c>
      <c r="K9512">
        <v>495</v>
      </c>
      <c r="L9512">
        <v>495</v>
      </c>
      <c r="M9512">
        <v>0</v>
      </c>
      <c r="N9512">
        <v>525</v>
      </c>
      <c r="O9512" t="s">
        <v>23</v>
      </c>
      <c r="P9512" t="s">
        <v>152</v>
      </c>
      <c r="Q9512">
        <f ca="1">DATEDIF(Data[[#This Row],[Birthdate]],TODAY(),"Y")</f>
        <v>10</v>
      </c>
      <c r="R9512" t="str">
        <f ca="1">IF(Data[[#This Row],[Age]]&lt;=10,"3-10 Years",IF(Data[[#This Row],[Age]]&lt;=15,"11-15 Years",IF(Data[[#This Row],[Age]]&lt;=19,"16-19 Years", "20+ Years")))</f>
        <v>3-10 Years</v>
      </c>
    </row>
    <row r="9513" spans="1:18" x14ac:dyDescent="0.35">
      <c r="A9513" t="s">
        <v>748</v>
      </c>
      <c r="B9513" s="1">
        <v>45095</v>
      </c>
      <c r="C9513" t="s">
        <v>29</v>
      </c>
      <c r="D9513" t="s">
        <v>18</v>
      </c>
      <c r="E9513" t="s">
        <v>566</v>
      </c>
      <c r="F9513" t="s">
        <v>567</v>
      </c>
      <c r="G9513" t="s">
        <v>105</v>
      </c>
      <c r="H9513" t="s">
        <v>5036</v>
      </c>
      <c r="I9513" s="1">
        <v>41990</v>
      </c>
      <c r="J9513" t="s">
        <v>749</v>
      </c>
      <c r="K9513">
        <v>515</v>
      </c>
      <c r="L9513">
        <v>515</v>
      </c>
      <c r="M9513">
        <v>0</v>
      </c>
      <c r="N9513">
        <v>525</v>
      </c>
      <c r="O9513" t="s">
        <v>23</v>
      </c>
      <c r="P9513" t="s">
        <v>25</v>
      </c>
      <c r="Q9513">
        <f ca="1">DATEDIF(Data[[#This Row],[Birthdate]],TODAY(),"Y")</f>
        <v>10</v>
      </c>
      <c r="R9513" t="str">
        <f ca="1">IF(Data[[#This Row],[Age]]&lt;=10,"3-10 Years",IF(Data[[#This Row],[Age]]&lt;=15,"11-15 Years",IF(Data[[#This Row],[Age]]&lt;=19,"16-19 Years", "20+ Years")))</f>
        <v>3-10 Years</v>
      </c>
    </row>
    <row r="9514" spans="1:18" x14ac:dyDescent="0.35">
      <c r="A9514" t="s">
        <v>3677</v>
      </c>
      <c r="B9514" s="1">
        <v>45094</v>
      </c>
      <c r="C9514" t="s">
        <v>29</v>
      </c>
      <c r="D9514" t="s">
        <v>18</v>
      </c>
      <c r="E9514" t="s">
        <v>566</v>
      </c>
      <c r="F9514" t="s">
        <v>567</v>
      </c>
      <c r="G9514" t="s">
        <v>21</v>
      </c>
      <c r="H9514" t="s">
        <v>5036</v>
      </c>
      <c r="I9514" s="1">
        <v>42066</v>
      </c>
      <c r="J9514" t="s">
        <v>3674</v>
      </c>
      <c r="K9514">
        <v>100</v>
      </c>
      <c r="L9514">
        <v>100</v>
      </c>
      <c r="M9514">
        <v>0</v>
      </c>
      <c r="N9514">
        <v>525</v>
      </c>
      <c r="O9514" t="s">
        <v>23</v>
      </c>
      <c r="P9514" t="s">
        <v>25</v>
      </c>
      <c r="Q9514">
        <f ca="1">DATEDIF(Data[[#This Row],[Birthdate]],TODAY(),"Y")</f>
        <v>10</v>
      </c>
      <c r="R9514" t="str">
        <f ca="1">IF(Data[[#This Row],[Age]]&lt;=10,"3-10 Years",IF(Data[[#This Row],[Age]]&lt;=15,"11-15 Years",IF(Data[[#This Row],[Age]]&lt;=19,"16-19 Years", "20+ Years")))</f>
        <v>3-10 Years</v>
      </c>
    </row>
    <row r="9515" spans="1:18" x14ac:dyDescent="0.35">
      <c r="A9515" t="s">
        <v>3686</v>
      </c>
      <c r="B9515" s="1">
        <v>45078</v>
      </c>
      <c r="C9515" t="s">
        <v>29</v>
      </c>
      <c r="D9515" t="s">
        <v>18</v>
      </c>
      <c r="E9515" t="s">
        <v>566</v>
      </c>
      <c r="F9515" t="s">
        <v>567</v>
      </c>
      <c r="G9515" t="s">
        <v>189</v>
      </c>
      <c r="H9515" t="s">
        <v>5036</v>
      </c>
      <c r="I9515" s="1">
        <v>41985</v>
      </c>
      <c r="J9515" t="s">
        <v>729</v>
      </c>
      <c r="K9515">
        <v>488</v>
      </c>
      <c r="L9515">
        <v>488</v>
      </c>
      <c r="M9515">
        <v>0</v>
      </c>
      <c r="N9515">
        <v>525</v>
      </c>
      <c r="O9515" t="s">
        <v>23</v>
      </c>
      <c r="P9515" t="s">
        <v>25</v>
      </c>
      <c r="Q9515">
        <f ca="1">DATEDIF(Data[[#This Row],[Birthdate]],TODAY(),"Y")</f>
        <v>10</v>
      </c>
      <c r="R9515" t="str">
        <f ca="1">IF(Data[[#This Row],[Age]]&lt;=10,"3-10 Years",IF(Data[[#This Row],[Age]]&lt;=15,"11-15 Years",IF(Data[[#This Row],[Age]]&lt;=19,"16-19 Years", "20+ Years")))</f>
        <v>3-10 Years</v>
      </c>
    </row>
    <row r="9516" spans="1:18" x14ac:dyDescent="0.35">
      <c r="A9516" t="s">
        <v>572</v>
      </c>
      <c r="B9516" s="1">
        <v>45068</v>
      </c>
      <c r="C9516" t="s">
        <v>29</v>
      </c>
      <c r="D9516" t="s">
        <v>18</v>
      </c>
      <c r="E9516" t="s">
        <v>566</v>
      </c>
      <c r="F9516" t="s">
        <v>567</v>
      </c>
      <c r="G9516" t="s">
        <v>57</v>
      </c>
      <c r="H9516" t="s">
        <v>5036</v>
      </c>
      <c r="I9516" s="1">
        <v>42069</v>
      </c>
      <c r="J9516" t="s">
        <v>573</v>
      </c>
      <c r="K9516">
        <v>0</v>
      </c>
      <c r="L9516">
        <v>0</v>
      </c>
      <c r="M9516">
        <v>0</v>
      </c>
      <c r="N9516">
        <v>525</v>
      </c>
      <c r="O9516" t="s">
        <v>23</v>
      </c>
      <c r="P9516" t="s">
        <v>25</v>
      </c>
      <c r="Q9516">
        <f ca="1">DATEDIF(Data[[#This Row],[Birthdate]],TODAY(),"Y")</f>
        <v>10</v>
      </c>
      <c r="R9516" t="str">
        <f ca="1">IF(Data[[#This Row],[Age]]&lt;=10,"3-10 Years",IF(Data[[#This Row],[Age]]&lt;=15,"11-15 Years",IF(Data[[#This Row],[Age]]&lt;=19,"16-19 Years", "20+ Years")))</f>
        <v>3-10 Years</v>
      </c>
    </row>
    <row r="9517" spans="1:18" x14ac:dyDescent="0.35">
      <c r="A9517" t="s">
        <v>572</v>
      </c>
      <c r="B9517" s="1">
        <v>45065</v>
      </c>
      <c r="C9517" t="s">
        <v>29</v>
      </c>
      <c r="D9517" t="s">
        <v>18</v>
      </c>
      <c r="E9517" t="s">
        <v>566</v>
      </c>
      <c r="F9517" t="s">
        <v>567</v>
      </c>
      <c r="G9517" t="s">
        <v>57</v>
      </c>
      <c r="H9517" t="s">
        <v>5036</v>
      </c>
      <c r="I9517" s="1">
        <v>42069</v>
      </c>
      <c r="J9517" t="s">
        <v>573</v>
      </c>
      <c r="K9517">
        <v>493</v>
      </c>
      <c r="L9517">
        <v>493</v>
      </c>
      <c r="M9517">
        <v>0</v>
      </c>
      <c r="N9517">
        <v>504</v>
      </c>
      <c r="O9517" t="s">
        <v>23</v>
      </c>
      <c r="P9517" t="s">
        <v>25</v>
      </c>
      <c r="Q9517">
        <f ca="1">DATEDIF(Data[[#This Row],[Birthdate]],TODAY(),"Y")</f>
        <v>10</v>
      </c>
      <c r="R9517" t="str">
        <f ca="1">IF(Data[[#This Row],[Age]]&lt;=10,"3-10 Years",IF(Data[[#This Row],[Age]]&lt;=15,"11-15 Years",IF(Data[[#This Row],[Age]]&lt;=19,"16-19 Years", "20+ Years")))</f>
        <v>3-10 Years</v>
      </c>
    </row>
    <row r="9518" spans="1:18" x14ac:dyDescent="0.35">
      <c r="A9518" t="s">
        <v>572</v>
      </c>
      <c r="B9518" s="1">
        <v>45065</v>
      </c>
      <c r="C9518" t="s">
        <v>29</v>
      </c>
      <c r="D9518" t="s">
        <v>18</v>
      </c>
      <c r="E9518" t="s">
        <v>566</v>
      </c>
      <c r="F9518" t="s">
        <v>567</v>
      </c>
      <c r="G9518" t="s">
        <v>57</v>
      </c>
      <c r="H9518" t="s">
        <v>5036</v>
      </c>
      <c r="I9518" s="1">
        <v>42069</v>
      </c>
      <c r="J9518" t="s">
        <v>573</v>
      </c>
      <c r="K9518">
        <v>541</v>
      </c>
      <c r="L9518">
        <v>541</v>
      </c>
      <c r="M9518">
        <v>0</v>
      </c>
      <c r="N9518">
        <v>525</v>
      </c>
      <c r="O9518" t="s">
        <v>23</v>
      </c>
      <c r="P9518" t="s">
        <v>25</v>
      </c>
      <c r="Q9518">
        <f ca="1">DATEDIF(Data[[#This Row],[Birthdate]],TODAY(),"Y")</f>
        <v>10</v>
      </c>
      <c r="R9518" t="str">
        <f ca="1">IF(Data[[#This Row],[Age]]&lt;=10,"3-10 Years",IF(Data[[#This Row],[Age]]&lt;=15,"11-15 Years",IF(Data[[#This Row],[Age]]&lt;=19,"16-19 Years", "20+ Years")))</f>
        <v>3-10 Years</v>
      </c>
    </row>
    <row r="9519" spans="1:18" x14ac:dyDescent="0.35">
      <c r="A9519" t="s">
        <v>748</v>
      </c>
      <c r="B9519" s="1">
        <v>45048</v>
      </c>
      <c r="C9519" t="s">
        <v>29</v>
      </c>
      <c r="D9519" t="s">
        <v>18</v>
      </c>
      <c r="E9519" t="s">
        <v>566</v>
      </c>
      <c r="F9519" t="s">
        <v>567</v>
      </c>
      <c r="G9519" t="s">
        <v>105</v>
      </c>
      <c r="H9519" t="s">
        <v>5036</v>
      </c>
      <c r="I9519" s="1">
        <v>41990</v>
      </c>
      <c r="J9519" t="s">
        <v>749</v>
      </c>
      <c r="K9519">
        <v>541</v>
      </c>
      <c r="L9519">
        <v>541</v>
      </c>
      <c r="M9519">
        <v>0</v>
      </c>
      <c r="N9519">
        <v>525</v>
      </c>
      <c r="O9519" t="s">
        <v>23</v>
      </c>
      <c r="P9519" t="s">
        <v>25</v>
      </c>
      <c r="Q9519">
        <f ca="1">DATEDIF(Data[[#This Row],[Birthdate]],TODAY(),"Y")</f>
        <v>10</v>
      </c>
      <c r="R9519" t="str">
        <f ca="1">IF(Data[[#This Row],[Age]]&lt;=10,"3-10 Years",IF(Data[[#This Row],[Age]]&lt;=15,"11-15 Years",IF(Data[[#This Row],[Age]]&lt;=19,"16-19 Years", "20+ Years")))</f>
        <v>3-10 Years</v>
      </c>
    </row>
    <row r="9520" spans="1:18" x14ac:dyDescent="0.35">
      <c r="A9520" t="s">
        <v>739</v>
      </c>
      <c r="B9520" s="1">
        <v>45006</v>
      </c>
      <c r="C9520" t="s">
        <v>29</v>
      </c>
      <c r="D9520" t="s">
        <v>18</v>
      </c>
      <c r="E9520" t="s">
        <v>566</v>
      </c>
      <c r="F9520" t="s">
        <v>567</v>
      </c>
      <c r="G9520" t="s">
        <v>57</v>
      </c>
      <c r="H9520" t="s">
        <v>5036</v>
      </c>
      <c r="I9520" s="1">
        <v>42182</v>
      </c>
      <c r="J9520" t="s">
        <v>738</v>
      </c>
      <c r="K9520">
        <v>493</v>
      </c>
      <c r="L9520">
        <v>493</v>
      </c>
      <c r="M9520">
        <v>0</v>
      </c>
      <c r="N9520">
        <v>479</v>
      </c>
      <c r="O9520" t="s">
        <v>23</v>
      </c>
      <c r="P9520" t="s">
        <v>152</v>
      </c>
      <c r="Q9520">
        <f ca="1">DATEDIF(Data[[#This Row],[Birthdate]],TODAY(),"Y")</f>
        <v>10</v>
      </c>
      <c r="R9520" t="str">
        <f ca="1">IF(Data[[#This Row],[Age]]&lt;=10,"3-10 Years",IF(Data[[#This Row],[Age]]&lt;=15,"11-15 Years",IF(Data[[#This Row],[Age]]&lt;=19,"16-19 Years", "20+ Years")))</f>
        <v>3-10 Years</v>
      </c>
    </row>
    <row r="9521" spans="1:18" x14ac:dyDescent="0.35">
      <c r="A9521" t="s">
        <v>2790</v>
      </c>
      <c r="B9521" s="1">
        <v>44994</v>
      </c>
      <c r="C9521" t="s">
        <v>29</v>
      </c>
      <c r="D9521" t="s">
        <v>18</v>
      </c>
      <c r="E9521" t="s">
        <v>566</v>
      </c>
      <c r="F9521" t="s">
        <v>567</v>
      </c>
      <c r="G9521" t="s">
        <v>57</v>
      </c>
      <c r="H9521" t="s">
        <v>5036</v>
      </c>
      <c r="I9521" s="1">
        <v>42095</v>
      </c>
      <c r="J9521" t="s">
        <v>2791</v>
      </c>
      <c r="K9521">
        <v>493</v>
      </c>
      <c r="L9521">
        <v>493</v>
      </c>
      <c r="M9521">
        <v>0</v>
      </c>
      <c r="N9521">
        <v>479</v>
      </c>
      <c r="O9521" t="s">
        <v>23</v>
      </c>
      <c r="P9521" t="s">
        <v>25</v>
      </c>
      <c r="Q9521">
        <f ca="1">DATEDIF(Data[[#This Row],[Birthdate]],TODAY(),"Y")</f>
        <v>10</v>
      </c>
      <c r="R9521" t="str">
        <f ca="1">IF(Data[[#This Row],[Age]]&lt;=10,"3-10 Years",IF(Data[[#This Row],[Age]]&lt;=15,"11-15 Years",IF(Data[[#This Row],[Age]]&lt;=19,"16-19 Years", "20+ Years")))</f>
        <v>3-10 Years</v>
      </c>
    </row>
    <row r="9522" spans="1:18" x14ac:dyDescent="0.35">
      <c r="A9522" t="s">
        <v>3686</v>
      </c>
      <c r="B9522" s="1">
        <v>45078</v>
      </c>
      <c r="C9522" t="s">
        <v>29</v>
      </c>
      <c r="D9522" t="s">
        <v>18</v>
      </c>
      <c r="E9522" t="s">
        <v>566</v>
      </c>
      <c r="F9522" t="s">
        <v>3573</v>
      </c>
      <c r="G9522" t="s">
        <v>189</v>
      </c>
      <c r="H9522" t="s">
        <v>5036</v>
      </c>
      <c r="I9522" s="1">
        <v>41985</v>
      </c>
      <c r="J9522" t="s">
        <v>729</v>
      </c>
      <c r="K9522">
        <v>488</v>
      </c>
      <c r="L9522">
        <v>488</v>
      </c>
      <c r="M9522">
        <v>0</v>
      </c>
      <c r="N9522">
        <v>525</v>
      </c>
      <c r="O9522" t="s">
        <v>2704</v>
      </c>
      <c r="P9522" t="s">
        <v>25</v>
      </c>
      <c r="Q9522">
        <f ca="1">DATEDIF(Data[[#This Row],[Birthdate]],TODAY(),"Y")</f>
        <v>10</v>
      </c>
      <c r="R9522" t="str">
        <f ca="1">IF(Data[[#This Row],[Age]]&lt;=10,"3-10 Years",IF(Data[[#This Row],[Age]]&lt;=15,"11-15 Years",IF(Data[[#This Row],[Age]]&lt;=19,"16-19 Years", "20+ Years")))</f>
        <v>3-10 Years</v>
      </c>
    </row>
    <row r="9523" spans="1:18" x14ac:dyDescent="0.35">
      <c r="A9523" t="s">
        <v>3728</v>
      </c>
      <c r="B9523" s="1">
        <v>45069</v>
      </c>
      <c r="C9523" t="s">
        <v>29</v>
      </c>
      <c r="D9523" t="s">
        <v>18</v>
      </c>
      <c r="E9523" t="s">
        <v>566</v>
      </c>
      <c r="F9523" t="s">
        <v>3573</v>
      </c>
      <c r="G9523" t="s">
        <v>21</v>
      </c>
      <c r="H9523" t="s">
        <v>5036</v>
      </c>
      <c r="I9523" s="1">
        <v>42082</v>
      </c>
      <c r="J9523" t="s">
        <v>1668</v>
      </c>
      <c r="K9523">
        <v>515</v>
      </c>
      <c r="L9523">
        <v>515</v>
      </c>
      <c r="M9523">
        <v>0</v>
      </c>
      <c r="N9523">
        <v>525</v>
      </c>
      <c r="O9523" t="s">
        <v>2704</v>
      </c>
      <c r="P9523" t="s">
        <v>25</v>
      </c>
      <c r="Q9523">
        <f ca="1">DATEDIF(Data[[#This Row],[Birthdate]],TODAY(),"Y")</f>
        <v>10</v>
      </c>
      <c r="R9523" t="str">
        <f ca="1">IF(Data[[#This Row],[Age]]&lt;=10,"3-10 Years",IF(Data[[#This Row],[Age]]&lt;=15,"11-15 Years",IF(Data[[#This Row],[Age]]&lt;=19,"16-19 Years", "20+ Years")))</f>
        <v>3-10 Years</v>
      </c>
    </row>
    <row r="9524" spans="1:18" x14ac:dyDescent="0.35">
      <c r="A9524" t="s">
        <v>1489</v>
      </c>
      <c r="B9524" s="1">
        <v>45012</v>
      </c>
      <c r="C9524" t="s">
        <v>29</v>
      </c>
      <c r="D9524" t="s">
        <v>18</v>
      </c>
      <c r="E9524" t="s">
        <v>566</v>
      </c>
      <c r="F9524" t="s">
        <v>3573</v>
      </c>
      <c r="G9524" t="s">
        <v>57</v>
      </c>
      <c r="H9524" t="s">
        <v>5036</v>
      </c>
      <c r="I9524" s="1">
        <v>41980</v>
      </c>
      <c r="J9524" t="s">
        <v>1241</v>
      </c>
      <c r="K9524">
        <v>493</v>
      </c>
      <c r="L9524">
        <v>493</v>
      </c>
      <c r="M9524">
        <v>0</v>
      </c>
      <c r="N9524">
        <v>479</v>
      </c>
      <c r="O9524" t="s">
        <v>2704</v>
      </c>
      <c r="P9524" t="s">
        <v>25</v>
      </c>
      <c r="Q9524">
        <f ca="1">DATEDIF(Data[[#This Row],[Birthdate]],TODAY(),"Y")</f>
        <v>10</v>
      </c>
      <c r="R9524" t="str">
        <f ca="1">IF(Data[[#This Row],[Age]]&lt;=10,"3-10 Years",IF(Data[[#This Row],[Age]]&lt;=15,"11-15 Years",IF(Data[[#This Row],[Age]]&lt;=19,"16-19 Years", "20+ Years")))</f>
        <v>3-10 Years</v>
      </c>
    </row>
    <row r="9525" spans="1:18" x14ac:dyDescent="0.35">
      <c r="A9525" t="s">
        <v>1489</v>
      </c>
      <c r="B9525" s="1">
        <v>45012</v>
      </c>
      <c r="C9525" t="s">
        <v>29</v>
      </c>
      <c r="D9525" t="s">
        <v>18</v>
      </c>
      <c r="E9525" t="s">
        <v>566</v>
      </c>
      <c r="F9525" t="s">
        <v>3573</v>
      </c>
      <c r="G9525" t="s">
        <v>57</v>
      </c>
      <c r="H9525" t="s">
        <v>5036</v>
      </c>
      <c r="I9525" s="1">
        <v>41980</v>
      </c>
      <c r="J9525" t="s">
        <v>1241</v>
      </c>
      <c r="K9525">
        <v>493</v>
      </c>
      <c r="L9525">
        <v>493</v>
      </c>
      <c r="M9525">
        <v>0</v>
      </c>
      <c r="N9525">
        <v>479</v>
      </c>
      <c r="O9525" t="s">
        <v>2704</v>
      </c>
      <c r="P9525" t="s">
        <v>25</v>
      </c>
      <c r="Q9525">
        <f ca="1">DATEDIF(Data[[#This Row],[Birthdate]],TODAY(),"Y")</f>
        <v>10</v>
      </c>
      <c r="R9525" t="str">
        <f ca="1">IF(Data[[#This Row],[Age]]&lt;=10,"3-10 Years",IF(Data[[#This Row],[Age]]&lt;=15,"11-15 Years",IF(Data[[#This Row],[Age]]&lt;=19,"16-19 Years", "20+ Years")))</f>
        <v>3-10 Years</v>
      </c>
    </row>
    <row r="9526" spans="1:18" x14ac:dyDescent="0.35">
      <c r="A9526" t="s">
        <v>1489</v>
      </c>
      <c r="B9526" s="1">
        <v>45012</v>
      </c>
      <c r="C9526" t="s">
        <v>29</v>
      </c>
      <c r="D9526" t="s">
        <v>18</v>
      </c>
      <c r="E9526" t="s">
        <v>566</v>
      </c>
      <c r="F9526" t="s">
        <v>3573</v>
      </c>
      <c r="G9526" t="s">
        <v>57</v>
      </c>
      <c r="H9526" t="s">
        <v>5036</v>
      </c>
      <c r="I9526" s="1">
        <v>41980</v>
      </c>
      <c r="J9526" t="s">
        <v>1241</v>
      </c>
      <c r="K9526">
        <v>493</v>
      </c>
      <c r="L9526">
        <v>493</v>
      </c>
      <c r="M9526">
        <v>0</v>
      </c>
      <c r="N9526">
        <v>479</v>
      </c>
      <c r="O9526" t="s">
        <v>2704</v>
      </c>
      <c r="P9526" t="s">
        <v>25</v>
      </c>
      <c r="Q9526">
        <f ca="1">DATEDIF(Data[[#This Row],[Birthdate]],TODAY(),"Y")</f>
        <v>10</v>
      </c>
      <c r="R9526" t="str">
        <f ca="1">IF(Data[[#This Row],[Age]]&lt;=10,"3-10 Years",IF(Data[[#This Row],[Age]]&lt;=15,"11-15 Years",IF(Data[[#This Row],[Age]]&lt;=19,"16-19 Years", "20+ Years")))</f>
        <v>3-10 Years</v>
      </c>
    </row>
    <row r="9527" spans="1:18" x14ac:dyDescent="0.35">
      <c r="A9527" t="s">
        <v>2710</v>
      </c>
      <c r="B9527" s="1">
        <v>44993</v>
      </c>
      <c r="C9527" t="s">
        <v>29</v>
      </c>
      <c r="D9527" t="s">
        <v>18</v>
      </c>
      <c r="E9527" t="s">
        <v>566</v>
      </c>
      <c r="F9527" t="s">
        <v>3573</v>
      </c>
      <c r="G9527" t="s">
        <v>21</v>
      </c>
      <c r="H9527" t="s">
        <v>5036</v>
      </c>
      <c r="I9527" s="1">
        <v>42038</v>
      </c>
      <c r="J9527" t="s">
        <v>1966</v>
      </c>
      <c r="K9527">
        <v>493</v>
      </c>
      <c r="L9527">
        <v>493</v>
      </c>
      <c r="M9527">
        <v>0</v>
      </c>
      <c r="N9527">
        <v>479</v>
      </c>
      <c r="O9527" t="s">
        <v>2704</v>
      </c>
      <c r="P9527" t="s">
        <v>25</v>
      </c>
      <c r="Q9527">
        <f ca="1">DATEDIF(Data[[#This Row],[Birthdate]],TODAY(),"Y")</f>
        <v>10</v>
      </c>
      <c r="R9527" t="str">
        <f ca="1">IF(Data[[#This Row],[Age]]&lt;=10,"3-10 Years",IF(Data[[#This Row],[Age]]&lt;=15,"11-15 Years",IF(Data[[#This Row],[Age]]&lt;=19,"16-19 Years", "20+ Years")))</f>
        <v>3-10 Years</v>
      </c>
    </row>
    <row r="9528" spans="1:18" x14ac:dyDescent="0.35">
      <c r="A9528" t="s">
        <v>2710</v>
      </c>
      <c r="B9528" s="1">
        <v>44993</v>
      </c>
      <c r="C9528" t="s">
        <v>29</v>
      </c>
      <c r="D9528" t="s">
        <v>18</v>
      </c>
      <c r="E9528" t="s">
        <v>566</v>
      </c>
      <c r="F9528" t="s">
        <v>3573</v>
      </c>
      <c r="G9528" t="s">
        <v>21</v>
      </c>
      <c r="H9528" t="s">
        <v>5036</v>
      </c>
      <c r="I9528" s="1">
        <v>42038</v>
      </c>
      <c r="J9528" t="s">
        <v>1966</v>
      </c>
      <c r="K9528">
        <v>493</v>
      </c>
      <c r="L9528">
        <v>493</v>
      </c>
      <c r="M9528">
        <v>0</v>
      </c>
      <c r="N9528">
        <v>479</v>
      </c>
      <c r="O9528" t="s">
        <v>2704</v>
      </c>
      <c r="P9528" t="s">
        <v>25</v>
      </c>
      <c r="Q9528">
        <f ca="1">DATEDIF(Data[[#This Row],[Birthdate]],TODAY(),"Y")</f>
        <v>10</v>
      </c>
      <c r="R9528" t="str">
        <f ca="1">IF(Data[[#This Row],[Age]]&lt;=10,"3-10 Years",IF(Data[[#This Row],[Age]]&lt;=15,"11-15 Years",IF(Data[[#This Row],[Age]]&lt;=19,"16-19 Years", "20+ Years")))</f>
        <v>3-10 Years</v>
      </c>
    </row>
    <row r="9529" spans="1:18" x14ac:dyDescent="0.35">
      <c r="A9529" t="s">
        <v>1491</v>
      </c>
      <c r="B9529" s="1">
        <v>44989</v>
      </c>
      <c r="C9529" t="s">
        <v>303</v>
      </c>
      <c r="D9529" t="s">
        <v>18</v>
      </c>
      <c r="E9529" t="s">
        <v>566</v>
      </c>
      <c r="F9529" t="s">
        <v>3573</v>
      </c>
      <c r="G9529" t="s">
        <v>105</v>
      </c>
      <c r="H9529" t="s">
        <v>5036</v>
      </c>
      <c r="I9529" s="1">
        <v>42018</v>
      </c>
      <c r="J9529" t="s">
        <v>1352</v>
      </c>
      <c r="K9529">
        <v>493</v>
      </c>
      <c r="L9529">
        <v>493</v>
      </c>
      <c r="M9529">
        <v>0</v>
      </c>
      <c r="N9529">
        <v>479</v>
      </c>
      <c r="O9529" t="s">
        <v>2704</v>
      </c>
      <c r="P9529" t="s">
        <v>25</v>
      </c>
      <c r="Q9529">
        <f ca="1">DATEDIF(Data[[#This Row],[Birthdate]],TODAY(),"Y")</f>
        <v>10</v>
      </c>
      <c r="R9529" t="str">
        <f ca="1">IF(Data[[#This Row],[Age]]&lt;=10,"3-10 Years",IF(Data[[#This Row],[Age]]&lt;=15,"11-15 Years",IF(Data[[#This Row],[Age]]&lt;=19,"16-19 Years", "20+ Years")))</f>
        <v>3-10 Years</v>
      </c>
    </row>
    <row r="9530" spans="1:18" x14ac:dyDescent="0.35">
      <c r="A9530" t="s">
        <v>1492</v>
      </c>
      <c r="B9530" s="1">
        <v>44981</v>
      </c>
      <c r="C9530" t="s">
        <v>29</v>
      </c>
      <c r="D9530" t="s">
        <v>18</v>
      </c>
      <c r="E9530" t="s">
        <v>566</v>
      </c>
      <c r="F9530" t="s">
        <v>3573</v>
      </c>
      <c r="G9530" t="s">
        <v>189</v>
      </c>
      <c r="H9530" t="s">
        <v>5036</v>
      </c>
      <c r="I9530" s="1">
        <v>42121</v>
      </c>
      <c r="J9530" t="s">
        <v>1493</v>
      </c>
      <c r="K9530">
        <v>493</v>
      </c>
      <c r="L9530">
        <v>493</v>
      </c>
      <c r="M9530">
        <v>0</v>
      </c>
      <c r="N9530">
        <v>479</v>
      </c>
      <c r="O9530" t="s">
        <v>2704</v>
      </c>
      <c r="P9530" t="s">
        <v>25</v>
      </c>
      <c r="Q9530">
        <f ca="1">DATEDIF(Data[[#This Row],[Birthdate]],TODAY(),"Y")</f>
        <v>10</v>
      </c>
      <c r="R9530" t="str">
        <f ca="1">IF(Data[[#This Row],[Age]]&lt;=10,"3-10 Years",IF(Data[[#This Row],[Age]]&lt;=15,"11-15 Years",IF(Data[[#This Row],[Age]]&lt;=19,"16-19 Years", "20+ Years")))</f>
        <v>3-10 Years</v>
      </c>
    </row>
    <row r="9531" spans="1:18" x14ac:dyDescent="0.35">
      <c r="A9531" t="s">
        <v>1472</v>
      </c>
      <c r="B9531" s="1">
        <v>45118</v>
      </c>
      <c r="C9531" t="s">
        <v>29</v>
      </c>
      <c r="D9531" t="s">
        <v>18</v>
      </c>
      <c r="E9531" t="s">
        <v>779</v>
      </c>
      <c r="F9531" t="s">
        <v>1194</v>
      </c>
      <c r="G9531" t="s">
        <v>50</v>
      </c>
      <c r="H9531" t="s">
        <v>5036</v>
      </c>
      <c r="I9531" s="1">
        <v>42057</v>
      </c>
      <c r="J9531" t="s">
        <v>491</v>
      </c>
      <c r="K9531">
        <v>93</v>
      </c>
      <c r="L9531">
        <v>93</v>
      </c>
      <c r="M9531">
        <v>0</v>
      </c>
      <c r="N9531">
        <v>90</v>
      </c>
      <c r="O9531" t="s">
        <v>23</v>
      </c>
      <c r="P9531" t="s">
        <v>25</v>
      </c>
      <c r="Q9531">
        <f ca="1">DATEDIF(Data[[#This Row],[Birthdate]],TODAY(),"Y")</f>
        <v>10</v>
      </c>
      <c r="R9531" t="str">
        <f ca="1">IF(Data[[#This Row],[Age]]&lt;=10,"3-10 Years",IF(Data[[#This Row],[Age]]&lt;=15,"11-15 Years",IF(Data[[#This Row],[Age]]&lt;=19,"16-19 Years", "20+ Years")))</f>
        <v>3-10 Years</v>
      </c>
    </row>
    <row r="9532" spans="1:18" x14ac:dyDescent="0.35">
      <c r="A9532" t="s">
        <v>2013</v>
      </c>
      <c r="B9532" s="1">
        <v>45116</v>
      </c>
      <c r="C9532" t="s">
        <v>29</v>
      </c>
      <c r="D9532" t="s">
        <v>18</v>
      </c>
      <c r="E9532" t="s">
        <v>779</v>
      </c>
      <c r="F9532" t="s">
        <v>1194</v>
      </c>
      <c r="G9532" t="s">
        <v>57</v>
      </c>
      <c r="H9532" t="s">
        <v>5036</v>
      </c>
      <c r="I9532" s="1">
        <v>42187</v>
      </c>
      <c r="J9532" t="s">
        <v>2012</v>
      </c>
      <c r="K9532">
        <v>233</v>
      </c>
      <c r="L9532">
        <v>233</v>
      </c>
      <c r="M9532">
        <v>0</v>
      </c>
      <c r="N9532">
        <v>225</v>
      </c>
      <c r="O9532" t="s">
        <v>23</v>
      </c>
      <c r="P9532" t="s">
        <v>25</v>
      </c>
      <c r="Q9532">
        <f ca="1">DATEDIF(Data[[#This Row],[Birthdate]],TODAY(),"Y")</f>
        <v>10</v>
      </c>
      <c r="R9532" t="str">
        <f ca="1">IF(Data[[#This Row],[Age]]&lt;=10,"3-10 Years",IF(Data[[#This Row],[Age]]&lt;=15,"11-15 Years",IF(Data[[#This Row],[Age]]&lt;=19,"16-19 Years", "20+ Years")))</f>
        <v>3-10 Years</v>
      </c>
    </row>
    <row r="9533" spans="1:18" x14ac:dyDescent="0.35">
      <c r="A9533" t="s">
        <v>3786</v>
      </c>
      <c r="B9533" s="1">
        <v>45509</v>
      </c>
      <c r="C9533" t="s">
        <v>29</v>
      </c>
      <c r="D9533" t="s">
        <v>18</v>
      </c>
      <c r="E9533" t="s">
        <v>539</v>
      </c>
      <c r="F9533" t="s">
        <v>5005</v>
      </c>
      <c r="G9533" t="s">
        <v>21</v>
      </c>
      <c r="H9533" t="s">
        <v>5036</v>
      </c>
      <c r="I9533" s="1">
        <v>42234</v>
      </c>
      <c r="J9533" t="s">
        <v>3787</v>
      </c>
      <c r="K9533">
        <v>31</v>
      </c>
      <c r="L9533">
        <v>31</v>
      </c>
      <c r="M9533">
        <v>0</v>
      </c>
      <c r="N9533">
        <v>30</v>
      </c>
      <c r="O9533" t="s">
        <v>23</v>
      </c>
      <c r="P9533" t="s">
        <v>25</v>
      </c>
      <c r="Q9533">
        <f ca="1">DATEDIF(Data[[#This Row],[Birthdate]],TODAY(),"Y")</f>
        <v>10</v>
      </c>
      <c r="R9533" t="str">
        <f ca="1">IF(Data[[#This Row],[Age]]&lt;=10,"3-10 Years",IF(Data[[#This Row],[Age]]&lt;=15,"11-15 Years",IF(Data[[#This Row],[Age]]&lt;=19,"16-19 Years", "20+ Years")))</f>
        <v>3-10 Years</v>
      </c>
    </row>
    <row r="9534" spans="1:18" x14ac:dyDescent="0.35">
      <c r="A9534" t="s">
        <v>3790</v>
      </c>
      <c r="B9534" s="1">
        <v>45505</v>
      </c>
      <c r="C9534" t="s">
        <v>29</v>
      </c>
      <c r="D9534" t="s">
        <v>18</v>
      </c>
      <c r="E9534" t="s">
        <v>539</v>
      </c>
      <c r="F9534" t="s">
        <v>5005</v>
      </c>
      <c r="G9534" t="s">
        <v>21</v>
      </c>
      <c r="H9534" t="s">
        <v>5036</v>
      </c>
      <c r="I9534" s="1">
        <v>41985</v>
      </c>
      <c r="J9534" t="s">
        <v>3791</v>
      </c>
      <c r="K9534">
        <v>31</v>
      </c>
      <c r="L9534">
        <v>31</v>
      </c>
      <c r="M9534">
        <v>0</v>
      </c>
      <c r="N9534">
        <v>30</v>
      </c>
      <c r="O9534" t="s">
        <v>23</v>
      </c>
      <c r="P9534" t="s">
        <v>25</v>
      </c>
      <c r="Q9534">
        <f ca="1">DATEDIF(Data[[#This Row],[Birthdate]],TODAY(),"Y")</f>
        <v>10</v>
      </c>
      <c r="R9534" t="str">
        <f ca="1">IF(Data[[#This Row],[Age]]&lt;=10,"3-10 Years",IF(Data[[#This Row],[Age]]&lt;=15,"11-15 Years",IF(Data[[#This Row],[Age]]&lt;=19,"16-19 Years", "20+ Years")))</f>
        <v>3-10 Years</v>
      </c>
    </row>
    <row r="9535" spans="1:18" x14ac:dyDescent="0.35">
      <c r="A9535" t="s">
        <v>3786</v>
      </c>
      <c r="B9535" s="1">
        <v>45503</v>
      </c>
      <c r="C9535" t="s">
        <v>29</v>
      </c>
      <c r="D9535" t="s">
        <v>18</v>
      </c>
      <c r="E9535" t="s">
        <v>539</v>
      </c>
      <c r="F9535" t="s">
        <v>5005</v>
      </c>
      <c r="G9535" t="s">
        <v>21</v>
      </c>
      <c r="H9535" t="s">
        <v>5036</v>
      </c>
      <c r="I9535" s="1">
        <v>42234</v>
      </c>
      <c r="J9535" t="s">
        <v>3787</v>
      </c>
      <c r="K9535">
        <v>31</v>
      </c>
      <c r="L9535">
        <v>31</v>
      </c>
      <c r="M9535">
        <v>0</v>
      </c>
      <c r="N9535">
        <v>30</v>
      </c>
      <c r="O9535" t="s">
        <v>23</v>
      </c>
      <c r="P9535" t="s">
        <v>25</v>
      </c>
      <c r="Q9535">
        <f ca="1">DATEDIF(Data[[#This Row],[Birthdate]],TODAY(),"Y")</f>
        <v>10</v>
      </c>
      <c r="R9535" t="str">
        <f ca="1">IF(Data[[#This Row],[Age]]&lt;=10,"3-10 Years",IF(Data[[#This Row],[Age]]&lt;=15,"11-15 Years",IF(Data[[#This Row],[Age]]&lt;=19,"16-19 Years", "20+ Years")))</f>
        <v>3-10 Years</v>
      </c>
    </row>
    <row r="9536" spans="1:18" x14ac:dyDescent="0.35">
      <c r="A9536" t="s">
        <v>3786</v>
      </c>
      <c r="B9536" s="1">
        <v>45503</v>
      </c>
      <c r="C9536" t="s">
        <v>29</v>
      </c>
      <c r="D9536" t="s">
        <v>18</v>
      </c>
      <c r="E9536" t="s">
        <v>539</v>
      </c>
      <c r="F9536" t="s">
        <v>5005</v>
      </c>
      <c r="G9536" t="s">
        <v>21</v>
      </c>
      <c r="H9536" t="s">
        <v>5036</v>
      </c>
      <c r="I9536" s="1">
        <v>42234</v>
      </c>
      <c r="J9536" t="s">
        <v>3787</v>
      </c>
      <c r="K9536">
        <v>31</v>
      </c>
      <c r="L9536">
        <v>31</v>
      </c>
      <c r="M9536">
        <v>0</v>
      </c>
      <c r="N9536">
        <v>30</v>
      </c>
      <c r="O9536" t="s">
        <v>23</v>
      </c>
      <c r="P9536" t="s">
        <v>25</v>
      </c>
      <c r="Q9536">
        <f ca="1">DATEDIF(Data[[#This Row],[Birthdate]],TODAY(),"Y")</f>
        <v>10</v>
      </c>
      <c r="R9536" t="str">
        <f ca="1">IF(Data[[#This Row],[Age]]&lt;=10,"3-10 Years",IF(Data[[#This Row],[Age]]&lt;=15,"11-15 Years",IF(Data[[#This Row],[Age]]&lt;=19,"16-19 Years", "20+ Years")))</f>
        <v>3-10 Years</v>
      </c>
    </row>
    <row r="9537" spans="1:18" x14ac:dyDescent="0.35">
      <c r="A9537" t="s">
        <v>3790</v>
      </c>
      <c r="B9537" s="1">
        <v>45497</v>
      </c>
      <c r="C9537" t="s">
        <v>29</v>
      </c>
      <c r="D9537" t="s">
        <v>18</v>
      </c>
      <c r="E9537" t="s">
        <v>539</v>
      </c>
      <c r="F9537" t="s">
        <v>5005</v>
      </c>
      <c r="G9537" t="s">
        <v>21</v>
      </c>
      <c r="H9537" t="s">
        <v>5036</v>
      </c>
      <c r="I9537" s="1">
        <v>41985</v>
      </c>
      <c r="J9537" t="s">
        <v>3791</v>
      </c>
      <c r="K9537">
        <v>31</v>
      </c>
      <c r="L9537">
        <v>31</v>
      </c>
      <c r="M9537">
        <v>0</v>
      </c>
      <c r="N9537">
        <v>30</v>
      </c>
      <c r="O9537" t="s">
        <v>23</v>
      </c>
      <c r="P9537" t="s">
        <v>25</v>
      </c>
      <c r="Q9537">
        <f ca="1">DATEDIF(Data[[#This Row],[Birthdate]],TODAY(),"Y")</f>
        <v>10</v>
      </c>
      <c r="R9537" t="str">
        <f ca="1">IF(Data[[#This Row],[Age]]&lt;=10,"3-10 Years",IF(Data[[#This Row],[Age]]&lt;=15,"11-15 Years",IF(Data[[#This Row],[Age]]&lt;=19,"16-19 Years", "20+ Years")))</f>
        <v>3-10 Years</v>
      </c>
    </row>
    <row r="9538" spans="1:18" x14ac:dyDescent="0.35">
      <c r="A9538" t="s">
        <v>3786</v>
      </c>
      <c r="B9538" s="1">
        <v>45494</v>
      </c>
      <c r="C9538" t="s">
        <v>29</v>
      </c>
      <c r="D9538" t="s">
        <v>18</v>
      </c>
      <c r="E9538" t="s">
        <v>539</v>
      </c>
      <c r="F9538" t="s">
        <v>5005</v>
      </c>
      <c r="G9538" t="s">
        <v>21</v>
      </c>
      <c r="H9538" t="s">
        <v>5036</v>
      </c>
      <c r="I9538" s="1">
        <v>42234</v>
      </c>
      <c r="J9538" t="s">
        <v>3787</v>
      </c>
      <c r="K9538">
        <v>31</v>
      </c>
      <c r="L9538">
        <v>31</v>
      </c>
      <c r="M9538">
        <v>0</v>
      </c>
      <c r="N9538">
        <v>30</v>
      </c>
      <c r="O9538" t="s">
        <v>23</v>
      </c>
      <c r="P9538" t="s">
        <v>25</v>
      </c>
      <c r="Q9538">
        <f ca="1">DATEDIF(Data[[#This Row],[Birthdate]],TODAY(),"Y")</f>
        <v>10</v>
      </c>
      <c r="R9538" t="str">
        <f ca="1">IF(Data[[#This Row],[Age]]&lt;=10,"3-10 Years",IF(Data[[#This Row],[Age]]&lt;=15,"11-15 Years",IF(Data[[#This Row],[Age]]&lt;=19,"16-19 Years", "20+ Years")))</f>
        <v>3-10 Years</v>
      </c>
    </row>
    <row r="9539" spans="1:18" x14ac:dyDescent="0.35">
      <c r="A9539" t="s">
        <v>3786</v>
      </c>
      <c r="B9539" s="1">
        <v>45494</v>
      </c>
      <c r="C9539" t="s">
        <v>29</v>
      </c>
      <c r="D9539" t="s">
        <v>18</v>
      </c>
      <c r="E9539" t="s">
        <v>539</v>
      </c>
      <c r="F9539" t="s">
        <v>5005</v>
      </c>
      <c r="G9539" t="s">
        <v>21</v>
      </c>
      <c r="H9539" t="s">
        <v>5036</v>
      </c>
      <c r="I9539" s="1">
        <v>42234</v>
      </c>
      <c r="J9539" t="s">
        <v>3787</v>
      </c>
      <c r="K9539">
        <v>31</v>
      </c>
      <c r="L9539">
        <v>31</v>
      </c>
      <c r="M9539">
        <v>0</v>
      </c>
      <c r="N9539">
        <v>30</v>
      </c>
      <c r="O9539" t="s">
        <v>23</v>
      </c>
      <c r="P9539" t="s">
        <v>25</v>
      </c>
      <c r="Q9539">
        <f ca="1">DATEDIF(Data[[#This Row],[Birthdate]],TODAY(),"Y")</f>
        <v>10</v>
      </c>
      <c r="R9539" t="str">
        <f ca="1">IF(Data[[#This Row],[Age]]&lt;=10,"3-10 Years",IF(Data[[#This Row],[Age]]&lt;=15,"11-15 Years",IF(Data[[#This Row],[Age]]&lt;=19,"16-19 Years", "20+ Years")))</f>
        <v>3-10 Years</v>
      </c>
    </row>
    <row r="9540" spans="1:18" x14ac:dyDescent="0.35">
      <c r="A9540" t="s">
        <v>3790</v>
      </c>
      <c r="B9540" s="1">
        <v>45478</v>
      </c>
      <c r="C9540" t="s">
        <v>29</v>
      </c>
      <c r="D9540" t="s">
        <v>18</v>
      </c>
      <c r="E9540" t="s">
        <v>539</v>
      </c>
      <c r="F9540" t="s">
        <v>5005</v>
      </c>
      <c r="G9540" t="s">
        <v>21</v>
      </c>
      <c r="H9540" t="s">
        <v>5036</v>
      </c>
      <c r="I9540" s="1">
        <v>41985</v>
      </c>
      <c r="J9540" t="s">
        <v>3791</v>
      </c>
      <c r="K9540">
        <v>31</v>
      </c>
      <c r="L9540">
        <v>31</v>
      </c>
      <c r="M9540">
        <v>0</v>
      </c>
      <c r="N9540">
        <v>30</v>
      </c>
      <c r="O9540" t="s">
        <v>23</v>
      </c>
      <c r="P9540" t="s">
        <v>25</v>
      </c>
      <c r="Q9540">
        <f ca="1">DATEDIF(Data[[#This Row],[Birthdate]],TODAY(),"Y")</f>
        <v>10</v>
      </c>
      <c r="R9540" t="str">
        <f ca="1">IF(Data[[#This Row],[Age]]&lt;=10,"3-10 Years",IF(Data[[#This Row],[Age]]&lt;=15,"11-15 Years",IF(Data[[#This Row],[Age]]&lt;=19,"16-19 Years", "20+ Years")))</f>
        <v>3-10 Years</v>
      </c>
    </row>
    <row r="9541" spans="1:18" x14ac:dyDescent="0.35">
      <c r="A9541" t="s">
        <v>3790</v>
      </c>
      <c r="B9541" s="1">
        <v>45478</v>
      </c>
      <c r="C9541" t="s">
        <v>29</v>
      </c>
      <c r="D9541" t="s">
        <v>18</v>
      </c>
      <c r="E9541" t="s">
        <v>539</v>
      </c>
      <c r="F9541" t="s">
        <v>5005</v>
      </c>
      <c r="G9541" t="s">
        <v>21</v>
      </c>
      <c r="H9541" t="s">
        <v>5036</v>
      </c>
      <c r="I9541" s="1">
        <v>41985</v>
      </c>
      <c r="J9541" t="s">
        <v>3791</v>
      </c>
      <c r="K9541">
        <v>31</v>
      </c>
      <c r="L9541">
        <v>31</v>
      </c>
      <c r="M9541">
        <v>0</v>
      </c>
      <c r="N9541">
        <v>30</v>
      </c>
      <c r="O9541" t="s">
        <v>23</v>
      </c>
      <c r="P9541" t="s">
        <v>25</v>
      </c>
      <c r="Q9541">
        <f ca="1">DATEDIF(Data[[#This Row],[Birthdate]],TODAY(),"Y")</f>
        <v>10</v>
      </c>
      <c r="R9541" t="str">
        <f ca="1">IF(Data[[#This Row],[Age]]&lt;=10,"3-10 Years",IF(Data[[#This Row],[Age]]&lt;=15,"11-15 Years",IF(Data[[#This Row],[Age]]&lt;=19,"16-19 Years", "20+ Years")))</f>
        <v>3-10 Years</v>
      </c>
    </row>
    <row r="9542" spans="1:18" x14ac:dyDescent="0.35">
      <c r="A9542" t="s">
        <v>3790</v>
      </c>
      <c r="B9542" s="1">
        <v>45478</v>
      </c>
      <c r="C9542" t="s">
        <v>29</v>
      </c>
      <c r="D9542" t="s">
        <v>18</v>
      </c>
      <c r="E9542" t="s">
        <v>539</v>
      </c>
      <c r="F9542" t="s">
        <v>5005</v>
      </c>
      <c r="G9542" t="s">
        <v>21</v>
      </c>
      <c r="H9542" t="s">
        <v>5036</v>
      </c>
      <c r="I9542" s="1">
        <v>41985</v>
      </c>
      <c r="J9542" t="s">
        <v>3791</v>
      </c>
      <c r="K9542">
        <v>31</v>
      </c>
      <c r="L9542">
        <v>31</v>
      </c>
      <c r="M9542">
        <v>0</v>
      </c>
      <c r="N9542">
        <v>30</v>
      </c>
      <c r="O9542" t="s">
        <v>23</v>
      </c>
      <c r="P9542" t="s">
        <v>25</v>
      </c>
      <c r="Q9542">
        <f ca="1">DATEDIF(Data[[#This Row],[Birthdate]],TODAY(),"Y")</f>
        <v>10</v>
      </c>
      <c r="R9542" t="str">
        <f ca="1">IF(Data[[#This Row],[Age]]&lt;=10,"3-10 Years",IF(Data[[#This Row],[Age]]&lt;=15,"11-15 Years",IF(Data[[#This Row],[Age]]&lt;=19,"16-19 Years", "20+ Years")))</f>
        <v>3-10 Years</v>
      </c>
    </row>
    <row r="9543" spans="1:18" x14ac:dyDescent="0.35">
      <c r="A9543" t="s">
        <v>3790</v>
      </c>
      <c r="B9543" s="1">
        <v>45478</v>
      </c>
      <c r="C9543" t="s">
        <v>29</v>
      </c>
      <c r="D9543" t="s">
        <v>18</v>
      </c>
      <c r="E9543" t="s">
        <v>539</v>
      </c>
      <c r="F9543" t="s">
        <v>5005</v>
      </c>
      <c r="G9543" t="s">
        <v>21</v>
      </c>
      <c r="H9543" t="s">
        <v>5036</v>
      </c>
      <c r="I9543" s="1">
        <v>41985</v>
      </c>
      <c r="J9543" t="s">
        <v>3791</v>
      </c>
      <c r="K9543">
        <v>31</v>
      </c>
      <c r="L9543">
        <v>31</v>
      </c>
      <c r="M9543">
        <v>0</v>
      </c>
      <c r="N9543">
        <v>30</v>
      </c>
      <c r="O9543" t="s">
        <v>23</v>
      </c>
      <c r="P9543" t="s">
        <v>25</v>
      </c>
      <c r="Q9543">
        <f ca="1">DATEDIF(Data[[#This Row],[Birthdate]],TODAY(),"Y")</f>
        <v>10</v>
      </c>
      <c r="R9543" t="str">
        <f ca="1">IF(Data[[#This Row],[Age]]&lt;=10,"3-10 Years",IF(Data[[#This Row],[Age]]&lt;=15,"11-15 Years",IF(Data[[#This Row],[Age]]&lt;=19,"16-19 Years", "20+ Years")))</f>
        <v>3-10 Years</v>
      </c>
    </row>
    <row r="9544" spans="1:18" x14ac:dyDescent="0.35">
      <c r="A9544" t="s">
        <v>3786</v>
      </c>
      <c r="B9544" s="1">
        <v>45475</v>
      </c>
      <c r="C9544" t="s">
        <v>29</v>
      </c>
      <c r="D9544" t="s">
        <v>18</v>
      </c>
      <c r="E9544" t="s">
        <v>539</v>
      </c>
      <c r="F9544" t="s">
        <v>5005</v>
      </c>
      <c r="G9544" t="s">
        <v>21</v>
      </c>
      <c r="H9544" t="s">
        <v>5036</v>
      </c>
      <c r="I9544" s="1">
        <v>42234</v>
      </c>
      <c r="J9544" t="s">
        <v>3787</v>
      </c>
      <c r="K9544">
        <v>31</v>
      </c>
      <c r="L9544">
        <v>31</v>
      </c>
      <c r="M9544">
        <v>0</v>
      </c>
      <c r="N9544">
        <v>30</v>
      </c>
      <c r="O9544" t="s">
        <v>23</v>
      </c>
      <c r="P9544" t="s">
        <v>25</v>
      </c>
      <c r="Q9544">
        <f ca="1">DATEDIF(Data[[#This Row],[Birthdate]],TODAY(),"Y")</f>
        <v>10</v>
      </c>
      <c r="R9544" t="str">
        <f ca="1">IF(Data[[#This Row],[Age]]&lt;=10,"3-10 Years",IF(Data[[#This Row],[Age]]&lt;=15,"11-15 Years",IF(Data[[#This Row],[Age]]&lt;=19,"16-19 Years", "20+ Years")))</f>
        <v>3-10 Years</v>
      </c>
    </row>
    <row r="9545" spans="1:18" x14ac:dyDescent="0.35">
      <c r="A9545" t="s">
        <v>3786</v>
      </c>
      <c r="B9545" s="1">
        <v>45475</v>
      </c>
      <c r="C9545" t="s">
        <v>29</v>
      </c>
      <c r="D9545" t="s">
        <v>18</v>
      </c>
      <c r="E9545" t="s">
        <v>539</v>
      </c>
      <c r="F9545" t="s">
        <v>5005</v>
      </c>
      <c r="G9545" t="s">
        <v>21</v>
      </c>
      <c r="H9545" t="s">
        <v>5036</v>
      </c>
      <c r="I9545" s="1">
        <v>42234</v>
      </c>
      <c r="J9545" t="s">
        <v>3787</v>
      </c>
      <c r="K9545">
        <v>31</v>
      </c>
      <c r="L9545">
        <v>31</v>
      </c>
      <c r="M9545">
        <v>0</v>
      </c>
      <c r="N9545">
        <v>30</v>
      </c>
      <c r="O9545" t="s">
        <v>23</v>
      </c>
      <c r="P9545" t="s">
        <v>25</v>
      </c>
      <c r="Q9545">
        <f ca="1">DATEDIF(Data[[#This Row],[Birthdate]],TODAY(),"Y")</f>
        <v>10</v>
      </c>
      <c r="R9545" t="str">
        <f ca="1">IF(Data[[#This Row],[Age]]&lt;=10,"3-10 Years",IF(Data[[#This Row],[Age]]&lt;=15,"11-15 Years",IF(Data[[#This Row],[Age]]&lt;=19,"16-19 Years", "20+ Years")))</f>
        <v>3-10 Years</v>
      </c>
    </row>
    <row r="9546" spans="1:18" x14ac:dyDescent="0.35">
      <c r="A9546" t="s">
        <v>3786</v>
      </c>
      <c r="B9546" s="1">
        <v>45475</v>
      </c>
      <c r="C9546" t="s">
        <v>29</v>
      </c>
      <c r="D9546" t="s">
        <v>18</v>
      </c>
      <c r="E9546" t="s">
        <v>539</v>
      </c>
      <c r="F9546" t="s">
        <v>5005</v>
      </c>
      <c r="G9546" t="s">
        <v>21</v>
      </c>
      <c r="H9546" t="s">
        <v>5036</v>
      </c>
      <c r="I9546" s="1">
        <v>42234</v>
      </c>
      <c r="J9546" t="s">
        <v>3787</v>
      </c>
      <c r="K9546">
        <v>31</v>
      </c>
      <c r="L9546">
        <v>31</v>
      </c>
      <c r="M9546">
        <v>0</v>
      </c>
      <c r="N9546">
        <v>30</v>
      </c>
      <c r="O9546" t="s">
        <v>23</v>
      </c>
      <c r="P9546" t="s">
        <v>25</v>
      </c>
      <c r="Q9546">
        <f ca="1">DATEDIF(Data[[#This Row],[Birthdate]],TODAY(),"Y")</f>
        <v>10</v>
      </c>
      <c r="R9546" t="str">
        <f ca="1">IF(Data[[#This Row],[Age]]&lt;=10,"3-10 Years",IF(Data[[#This Row],[Age]]&lt;=15,"11-15 Years",IF(Data[[#This Row],[Age]]&lt;=19,"16-19 Years", "20+ Years")))</f>
        <v>3-10 Years</v>
      </c>
    </row>
    <row r="9547" spans="1:18" x14ac:dyDescent="0.35">
      <c r="A9547" t="s">
        <v>3686</v>
      </c>
      <c r="B9547" s="1">
        <v>45478</v>
      </c>
      <c r="C9547" t="s">
        <v>29</v>
      </c>
      <c r="D9547" t="s">
        <v>18</v>
      </c>
      <c r="E9547" t="s">
        <v>566</v>
      </c>
      <c r="F9547" t="s">
        <v>3573</v>
      </c>
      <c r="G9547" t="s">
        <v>189</v>
      </c>
      <c r="H9547" t="s">
        <v>5036</v>
      </c>
      <c r="I9547" s="1">
        <v>41985</v>
      </c>
      <c r="J9547" t="s">
        <v>729</v>
      </c>
      <c r="K9547">
        <v>524</v>
      </c>
      <c r="L9547">
        <v>524</v>
      </c>
      <c r="M9547">
        <v>0</v>
      </c>
      <c r="N9547">
        <v>525</v>
      </c>
      <c r="O9547" t="s">
        <v>5064</v>
      </c>
      <c r="P9547" t="s">
        <v>25</v>
      </c>
      <c r="Q9547">
        <f ca="1">DATEDIF(Data[[#This Row],[Birthdate]],TODAY(),"Y")</f>
        <v>10</v>
      </c>
      <c r="R9547" t="str">
        <f ca="1">IF(Data[[#This Row],[Age]]&lt;=10,"3-10 Years",IF(Data[[#This Row],[Age]]&lt;=15,"11-15 Years",IF(Data[[#This Row],[Age]]&lt;=19,"16-19 Years", "20+ Years")))</f>
        <v>3-10 Years</v>
      </c>
    </row>
    <row r="9548" spans="1:18" x14ac:dyDescent="0.35">
      <c r="A9548" t="s">
        <v>2214</v>
      </c>
      <c r="B9548" s="1">
        <v>45412</v>
      </c>
      <c r="C9548" t="s">
        <v>29</v>
      </c>
      <c r="D9548" t="s">
        <v>18</v>
      </c>
      <c r="E9548" t="s">
        <v>566</v>
      </c>
      <c r="F9548" t="s">
        <v>3573</v>
      </c>
      <c r="G9548" t="s">
        <v>21</v>
      </c>
      <c r="H9548" t="s">
        <v>5036</v>
      </c>
      <c r="I9548" s="1">
        <v>42164</v>
      </c>
      <c r="J9548" t="s">
        <v>877</v>
      </c>
      <c r="K9548">
        <v>549</v>
      </c>
      <c r="L9548">
        <v>549</v>
      </c>
      <c r="M9548">
        <v>0</v>
      </c>
      <c r="N9548">
        <v>525</v>
      </c>
      <c r="O9548" t="s">
        <v>5064</v>
      </c>
      <c r="P9548" t="s">
        <v>25</v>
      </c>
      <c r="Q9548">
        <f ca="1">DATEDIF(Data[[#This Row],[Birthdate]],TODAY(),"Y")</f>
        <v>10</v>
      </c>
      <c r="R9548" t="str">
        <f ca="1">IF(Data[[#This Row],[Age]]&lt;=10,"3-10 Years",IF(Data[[#This Row],[Age]]&lt;=15,"11-15 Years",IF(Data[[#This Row],[Age]]&lt;=19,"16-19 Years", "20+ Years")))</f>
        <v>3-10 Years</v>
      </c>
    </row>
    <row r="9549" spans="1:18" x14ac:dyDescent="0.35">
      <c r="A9549" t="s">
        <v>1583</v>
      </c>
      <c r="B9549" s="1">
        <v>45382</v>
      </c>
      <c r="C9549" t="s">
        <v>29</v>
      </c>
      <c r="D9549" t="s">
        <v>18</v>
      </c>
      <c r="E9549" t="s">
        <v>566</v>
      </c>
      <c r="F9549" t="s">
        <v>3573</v>
      </c>
      <c r="G9549" t="s">
        <v>189</v>
      </c>
      <c r="H9549" t="s">
        <v>5036</v>
      </c>
      <c r="I9549" s="1">
        <v>42124</v>
      </c>
      <c r="J9549" t="s">
        <v>1149</v>
      </c>
      <c r="K9549">
        <v>491</v>
      </c>
      <c r="L9549">
        <v>491</v>
      </c>
      <c r="M9549">
        <v>0</v>
      </c>
      <c r="N9549">
        <v>479</v>
      </c>
      <c r="O9549" t="s">
        <v>5064</v>
      </c>
      <c r="P9549" t="s">
        <v>152</v>
      </c>
      <c r="Q9549">
        <f ca="1">DATEDIF(Data[[#This Row],[Birthdate]],TODAY(),"Y")</f>
        <v>10</v>
      </c>
      <c r="R9549" t="str">
        <f ca="1">IF(Data[[#This Row],[Age]]&lt;=10,"3-10 Years",IF(Data[[#This Row],[Age]]&lt;=15,"11-15 Years",IF(Data[[#This Row],[Age]]&lt;=19,"16-19 Years", "20+ Years")))</f>
        <v>3-10 Years</v>
      </c>
    </row>
    <row r="9550" spans="1:18" x14ac:dyDescent="0.35">
      <c r="A9550" t="s">
        <v>1583</v>
      </c>
      <c r="B9550" s="1">
        <v>45382</v>
      </c>
      <c r="C9550" t="s">
        <v>29</v>
      </c>
      <c r="D9550" t="s">
        <v>18</v>
      </c>
      <c r="E9550" t="s">
        <v>566</v>
      </c>
      <c r="F9550" t="s">
        <v>3573</v>
      </c>
      <c r="G9550" t="s">
        <v>189</v>
      </c>
      <c r="H9550" t="s">
        <v>5036</v>
      </c>
      <c r="I9550" s="1">
        <v>42124</v>
      </c>
      <c r="J9550" t="s">
        <v>1149</v>
      </c>
      <c r="K9550">
        <v>491</v>
      </c>
      <c r="L9550">
        <v>491</v>
      </c>
      <c r="M9550">
        <v>0</v>
      </c>
      <c r="N9550">
        <v>479</v>
      </c>
      <c r="O9550" t="s">
        <v>5064</v>
      </c>
      <c r="P9550" t="s">
        <v>152</v>
      </c>
      <c r="Q9550">
        <f ca="1">DATEDIF(Data[[#This Row],[Birthdate]],TODAY(),"Y")</f>
        <v>10</v>
      </c>
      <c r="R9550" t="str">
        <f ca="1">IF(Data[[#This Row],[Age]]&lt;=10,"3-10 Years",IF(Data[[#This Row],[Age]]&lt;=15,"11-15 Years",IF(Data[[#This Row],[Age]]&lt;=19,"16-19 Years", "20+ Years")))</f>
        <v>3-10 Years</v>
      </c>
    </row>
    <row r="9551" spans="1:18" x14ac:dyDescent="0.35">
      <c r="A9551" t="s">
        <v>1583</v>
      </c>
      <c r="B9551" s="1">
        <v>45382</v>
      </c>
      <c r="C9551" t="s">
        <v>29</v>
      </c>
      <c r="D9551" t="s">
        <v>18</v>
      </c>
      <c r="E9551" t="s">
        <v>566</v>
      </c>
      <c r="F9551" t="s">
        <v>3573</v>
      </c>
      <c r="G9551" t="s">
        <v>189</v>
      </c>
      <c r="H9551" t="s">
        <v>5036</v>
      </c>
      <c r="I9551" s="1">
        <v>42124</v>
      </c>
      <c r="J9551" t="s">
        <v>1149</v>
      </c>
      <c r="K9551">
        <v>491</v>
      </c>
      <c r="L9551">
        <v>491</v>
      </c>
      <c r="M9551">
        <v>0</v>
      </c>
      <c r="N9551">
        <v>479</v>
      </c>
      <c r="O9551" t="s">
        <v>5064</v>
      </c>
      <c r="P9551" t="s">
        <v>152</v>
      </c>
      <c r="Q9551">
        <f ca="1">DATEDIF(Data[[#This Row],[Birthdate]],TODAY(),"Y")</f>
        <v>10</v>
      </c>
      <c r="R9551" t="str">
        <f ca="1">IF(Data[[#This Row],[Age]]&lt;=10,"3-10 Years",IF(Data[[#This Row],[Age]]&lt;=15,"11-15 Years",IF(Data[[#This Row],[Age]]&lt;=19,"16-19 Years", "20+ Years")))</f>
        <v>3-10 Years</v>
      </c>
    </row>
    <row r="9552" spans="1:18" x14ac:dyDescent="0.35">
      <c r="A9552" t="s">
        <v>1492</v>
      </c>
      <c r="B9552" s="1">
        <v>45330</v>
      </c>
      <c r="C9552" t="s">
        <v>29</v>
      </c>
      <c r="D9552" t="s">
        <v>18</v>
      </c>
      <c r="E9552" t="s">
        <v>566</v>
      </c>
      <c r="F9552" t="s">
        <v>3573</v>
      </c>
      <c r="G9552" t="s">
        <v>189</v>
      </c>
      <c r="H9552" t="s">
        <v>5036</v>
      </c>
      <c r="I9552" s="1">
        <v>42121</v>
      </c>
      <c r="J9552" t="s">
        <v>1493</v>
      </c>
      <c r="K9552">
        <v>501</v>
      </c>
      <c r="L9552">
        <v>501</v>
      </c>
      <c r="M9552">
        <v>0</v>
      </c>
      <c r="N9552">
        <v>479</v>
      </c>
      <c r="O9552" t="s">
        <v>5064</v>
      </c>
      <c r="P9552" t="s">
        <v>25</v>
      </c>
      <c r="Q9552">
        <f ca="1">DATEDIF(Data[[#This Row],[Birthdate]],TODAY(),"Y")</f>
        <v>10</v>
      </c>
      <c r="R9552" t="str">
        <f ca="1">IF(Data[[#This Row],[Age]]&lt;=10,"3-10 Years",IF(Data[[#This Row],[Age]]&lt;=15,"11-15 Years",IF(Data[[#This Row],[Age]]&lt;=19,"16-19 Years", "20+ Years")))</f>
        <v>3-10 Years</v>
      </c>
    </row>
    <row r="9553" spans="1:18" x14ac:dyDescent="0.35">
      <c r="A9553" t="s">
        <v>1657</v>
      </c>
      <c r="B9553" s="1">
        <v>45473</v>
      </c>
      <c r="C9553" t="s">
        <v>29</v>
      </c>
      <c r="D9553" t="s">
        <v>18</v>
      </c>
      <c r="E9553" t="s">
        <v>566</v>
      </c>
      <c r="F9553" t="s">
        <v>567</v>
      </c>
      <c r="G9553" t="s">
        <v>50</v>
      </c>
      <c r="H9553" t="s">
        <v>5036</v>
      </c>
      <c r="I9553" s="1">
        <v>42290</v>
      </c>
      <c r="J9553" t="s">
        <v>1658</v>
      </c>
      <c r="K9553">
        <v>304</v>
      </c>
      <c r="L9553">
        <v>304</v>
      </c>
      <c r="M9553">
        <v>0</v>
      </c>
      <c r="N9553">
        <v>315</v>
      </c>
      <c r="O9553" t="s">
        <v>5064</v>
      </c>
      <c r="P9553" t="s">
        <v>152</v>
      </c>
      <c r="Q9553">
        <f ca="1">DATEDIF(Data[[#This Row],[Birthdate]],TODAY(),"Y")</f>
        <v>10</v>
      </c>
      <c r="R9553" t="str">
        <f ca="1">IF(Data[[#This Row],[Age]]&lt;=10,"3-10 Years",IF(Data[[#This Row],[Age]]&lt;=15,"11-15 Years",IF(Data[[#This Row],[Age]]&lt;=19,"16-19 Years", "20+ Years")))</f>
        <v>3-10 Years</v>
      </c>
    </row>
    <row r="9554" spans="1:18" x14ac:dyDescent="0.35">
      <c r="A9554" t="s">
        <v>1657</v>
      </c>
      <c r="B9554" s="1">
        <v>45473</v>
      </c>
      <c r="C9554" t="s">
        <v>29</v>
      </c>
      <c r="D9554" t="s">
        <v>18</v>
      </c>
      <c r="E9554" t="s">
        <v>566</v>
      </c>
      <c r="F9554" t="s">
        <v>567</v>
      </c>
      <c r="G9554" t="s">
        <v>50</v>
      </c>
      <c r="H9554" t="s">
        <v>5036</v>
      </c>
      <c r="I9554" s="1">
        <v>42290</v>
      </c>
      <c r="J9554" t="s">
        <v>1658</v>
      </c>
      <c r="K9554">
        <v>304</v>
      </c>
      <c r="L9554">
        <v>304</v>
      </c>
      <c r="M9554">
        <v>0</v>
      </c>
      <c r="N9554">
        <v>315</v>
      </c>
      <c r="O9554" t="s">
        <v>5064</v>
      </c>
      <c r="P9554" t="s">
        <v>152</v>
      </c>
      <c r="Q9554">
        <f ca="1">DATEDIF(Data[[#This Row],[Birthdate]],TODAY(),"Y")</f>
        <v>10</v>
      </c>
      <c r="R9554" t="str">
        <f ca="1">IF(Data[[#This Row],[Age]]&lt;=10,"3-10 Years",IF(Data[[#This Row],[Age]]&lt;=15,"11-15 Years",IF(Data[[#This Row],[Age]]&lt;=19,"16-19 Years", "20+ Years")))</f>
        <v>3-10 Years</v>
      </c>
    </row>
    <row r="9555" spans="1:18" x14ac:dyDescent="0.35">
      <c r="A9555" t="s">
        <v>1657</v>
      </c>
      <c r="B9555" s="1">
        <v>45473</v>
      </c>
      <c r="C9555" t="s">
        <v>29</v>
      </c>
      <c r="D9555" t="s">
        <v>18</v>
      </c>
      <c r="E9555" t="s">
        <v>566</v>
      </c>
      <c r="F9555" t="s">
        <v>567</v>
      </c>
      <c r="G9555" t="s">
        <v>50</v>
      </c>
      <c r="H9555" t="s">
        <v>5036</v>
      </c>
      <c r="I9555" s="1">
        <v>42290</v>
      </c>
      <c r="J9555" t="s">
        <v>1658</v>
      </c>
      <c r="K9555">
        <v>304</v>
      </c>
      <c r="L9555">
        <v>304</v>
      </c>
      <c r="M9555">
        <v>0</v>
      </c>
      <c r="N9555">
        <v>315</v>
      </c>
      <c r="O9555" t="s">
        <v>5064</v>
      </c>
      <c r="P9555" t="s">
        <v>152</v>
      </c>
      <c r="Q9555">
        <f ca="1">DATEDIF(Data[[#This Row],[Birthdate]],TODAY(),"Y")</f>
        <v>10</v>
      </c>
      <c r="R9555" t="str">
        <f ca="1">IF(Data[[#This Row],[Age]]&lt;=10,"3-10 Years",IF(Data[[#This Row],[Age]]&lt;=15,"11-15 Years",IF(Data[[#This Row],[Age]]&lt;=19,"16-19 Years", "20+ Years")))</f>
        <v>3-10 Years</v>
      </c>
    </row>
    <row r="9556" spans="1:18" x14ac:dyDescent="0.35">
      <c r="A9556" t="s">
        <v>1657</v>
      </c>
      <c r="B9556" s="1">
        <v>45473</v>
      </c>
      <c r="C9556" t="s">
        <v>29</v>
      </c>
      <c r="D9556" t="s">
        <v>18</v>
      </c>
      <c r="E9556" t="s">
        <v>566</v>
      </c>
      <c r="F9556" t="s">
        <v>567</v>
      </c>
      <c r="G9556" t="s">
        <v>50</v>
      </c>
      <c r="H9556" t="s">
        <v>5036</v>
      </c>
      <c r="I9556" s="1">
        <v>42290</v>
      </c>
      <c r="J9556" t="s">
        <v>1658</v>
      </c>
      <c r="K9556">
        <v>304</v>
      </c>
      <c r="L9556">
        <v>304</v>
      </c>
      <c r="M9556">
        <v>0</v>
      </c>
      <c r="N9556">
        <v>315</v>
      </c>
      <c r="O9556" t="s">
        <v>5064</v>
      </c>
      <c r="P9556" t="s">
        <v>152</v>
      </c>
      <c r="Q9556">
        <f ca="1">DATEDIF(Data[[#This Row],[Birthdate]],TODAY(),"Y")</f>
        <v>10</v>
      </c>
      <c r="R9556" t="str">
        <f ca="1">IF(Data[[#This Row],[Age]]&lt;=10,"3-10 Years",IF(Data[[#This Row],[Age]]&lt;=15,"11-15 Years",IF(Data[[#This Row],[Age]]&lt;=19,"16-19 Years", "20+ Years")))</f>
        <v>3-10 Years</v>
      </c>
    </row>
    <row r="9557" spans="1:18" x14ac:dyDescent="0.35">
      <c r="A9557" t="s">
        <v>1657</v>
      </c>
      <c r="B9557" s="1">
        <v>45473</v>
      </c>
      <c r="C9557" t="s">
        <v>29</v>
      </c>
      <c r="D9557" t="s">
        <v>18</v>
      </c>
      <c r="E9557" t="s">
        <v>566</v>
      </c>
      <c r="F9557" t="s">
        <v>567</v>
      </c>
      <c r="G9557" t="s">
        <v>50</v>
      </c>
      <c r="H9557" t="s">
        <v>5036</v>
      </c>
      <c r="I9557" s="1">
        <v>42290</v>
      </c>
      <c r="J9557" t="s">
        <v>1658</v>
      </c>
      <c r="K9557">
        <v>304</v>
      </c>
      <c r="L9557">
        <v>304</v>
      </c>
      <c r="M9557">
        <v>0</v>
      </c>
      <c r="N9557">
        <v>315</v>
      </c>
      <c r="O9557" t="s">
        <v>5064</v>
      </c>
      <c r="P9557" t="s">
        <v>152</v>
      </c>
      <c r="Q9557">
        <f ca="1">DATEDIF(Data[[#This Row],[Birthdate]],TODAY(),"Y")</f>
        <v>10</v>
      </c>
      <c r="R9557" t="str">
        <f ca="1">IF(Data[[#This Row],[Age]]&lt;=10,"3-10 Years",IF(Data[[#This Row],[Age]]&lt;=15,"11-15 Years",IF(Data[[#This Row],[Age]]&lt;=19,"16-19 Years", "20+ Years")))</f>
        <v>3-10 Years</v>
      </c>
    </row>
    <row r="9558" spans="1:18" x14ac:dyDescent="0.35">
      <c r="A9558" t="s">
        <v>3841</v>
      </c>
      <c r="B9558" s="1">
        <v>45470</v>
      </c>
      <c r="C9558" t="s">
        <v>29</v>
      </c>
      <c r="D9558" t="s">
        <v>18</v>
      </c>
      <c r="E9558" t="s">
        <v>566</v>
      </c>
      <c r="F9558" t="s">
        <v>567</v>
      </c>
      <c r="G9558" t="s">
        <v>50</v>
      </c>
      <c r="H9558" t="s">
        <v>5036</v>
      </c>
      <c r="I9558" s="1">
        <v>42296</v>
      </c>
      <c r="J9558" t="s">
        <v>3842</v>
      </c>
      <c r="K9558">
        <v>329</v>
      </c>
      <c r="L9558">
        <v>329</v>
      </c>
      <c r="M9558">
        <v>0</v>
      </c>
      <c r="N9558">
        <v>315</v>
      </c>
      <c r="O9558" t="s">
        <v>5064</v>
      </c>
      <c r="P9558" t="s">
        <v>25</v>
      </c>
      <c r="Q9558">
        <f ca="1">DATEDIF(Data[[#This Row],[Birthdate]],TODAY(),"Y")</f>
        <v>10</v>
      </c>
      <c r="R9558" t="str">
        <f ca="1">IF(Data[[#This Row],[Age]]&lt;=10,"3-10 Years",IF(Data[[#This Row],[Age]]&lt;=15,"11-15 Years",IF(Data[[#This Row],[Age]]&lt;=19,"16-19 Years", "20+ Years")))</f>
        <v>3-10 Years</v>
      </c>
    </row>
    <row r="9559" spans="1:18" x14ac:dyDescent="0.35">
      <c r="A9559" t="s">
        <v>1657</v>
      </c>
      <c r="B9559" s="1">
        <v>45459</v>
      </c>
      <c r="C9559" t="s">
        <v>29</v>
      </c>
      <c r="D9559" t="s">
        <v>18</v>
      </c>
      <c r="E9559" t="s">
        <v>566</v>
      </c>
      <c r="F9559" t="s">
        <v>567</v>
      </c>
      <c r="G9559" t="s">
        <v>50</v>
      </c>
      <c r="H9559" t="s">
        <v>5036</v>
      </c>
      <c r="I9559" s="1">
        <v>42290</v>
      </c>
      <c r="J9559" t="s">
        <v>1658</v>
      </c>
      <c r="K9559">
        <v>313</v>
      </c>
      <c r="L9559">
        <v>313</v>
      </c>
      <c r="M9559">
        <v>0</v>
      </c>
      <c r="N9559">
        <v>315</v>
      </c>
      <c r="O9559" t="s">
        <v>5064</v>
      </c>
      <c r="P9559" t="s">
        <v>152</v>
      </c>
      <c r="Q9559">
        <f ca="1">DATEDIF(Data[[#This Row],[Birthdate]],TODAY(),"Y")</f>
        <v>10</v>
      </c>
      <c r="R9559" t="str">
        <f ca="1">IF(Data[[#This Row],[Age]]&lt;=10,"3-10 Years",IF(Data[[#This Row],[Age]]&lt;=15,"11-15 Years",IF(Data[[#This Row],[Age]]&lt;=19,"16-19 Years", "20+ Years")))</f>
        <v>3-10 Years</v>
      </c>
    </row>
    <row r="9560" spans="1:18" x14ac:dyDescent="0.35">
      <c r="A9560" t="s">
        <v>1657</v>
      </c>
      <c r="B9560" s="1">
        <v>45459</v>
      </c>
      <c r="C9560" t="s">
        <v>29</v>
      </c>
      <c r="D9560" t="s">
        <v>18</v>
      </c>
      <c r="E9560" t="s">
        <v>566</v>
      </c>
      <c r="F9560" t="s">
        <v>567</v>
      </c>
      <c r="G9560" t="s">
        <v>50</v>
      </c>
      <c r="H9560" t="s">
        <v>5036</v>
      </c>
      <c r="I9560" s="1">
        <v>42290</v>
      </c>
      <c r="J9560" t="s">
        <v>1658</v>
      </c>
      <c r="K9560">
        <v>183</v>
      </c>
      <c r="L9560">
        <v>183</v>
      </c>
      <c r="M9560">
        <v>0</v>
      </c>
      <c r="N9560">
        <v>190</v>
      </c>
      <c r="O9560" t="s">
        <v>5064</v>
      </c>
      <c r="P9560" t="s">
        <v>152</v>
      </c>
      <c r="Q9560">
        <f ca="1">DATEDIF(Data[[#This Row],[Birthdate]],TODAY(),"Y")</f>
        <v>10</v>
      </c>
      <c r="R9560" t="str">
        <f ca="1">IF(Data[[#This Row],[Age]]&lt;=10,"3-10 Years",IF(Data[[#This Row],[Age]]&lt;=15,"11-15 Years",IF(Data[[#This Row],[Age]]&lt;=19,"16-19 Years", "20+ Years")))</f>
        <v>3-10 Years</v>
      </c>
    </row>
    <row r="9561" spans="1:18" x14ac:dyDescent="0.35">
      <c r="A9561" t="s">
        <v>2496</v>
      </c>
      <c r="B9561" s="1">
        <v>45425</v>
      </c>
      <c r="C9561" t="s">
        <v>29</v>
      </c>
      <c r="D9561" t="s">
        <v>18</v>
      </c>
      <c r="E9561" t="s">
        <v>566</v>
      </c>
      <c r="F9561" t="s">
        <v>567</v>
      </c>
      <c r="G9561" t="s">
        <v>50</v>
      </c>
      <c r="H9561" t="s">
        <v>5036</v>
      </c>
      <c r="I9561" s="1">
        <v>42284</v>
      </c>
      <c r="J9561" t="s">
        <v>1588</v>
      </c>
      <c r="K9561">
        <v>329</v>
      </c>
      <c r="L9561">
        <v>329</v>
      </c>
      <c r="M9561">
        <v>0</v>
      </c>
      <c r="N9561">
        <v>315</v>
      </c>
      <c r="O9561" t="s">
        <v>5064</v>
      </c>
      <c r="P9561" t="s">
        <v>25</v>
      </c>
      <c r="Q9561">
        <f ca="1">DATEDIF(Data[[#This Row],[Birthdate]],TODAY(),"Y")</f>
        <v>10</v>
      </c>
      <c r="R9561" t="str">
        <f ca="1">IF(Data[[#This Row],[Age]]&lt;=10,"3-10 Years",IF(Data[[#This Row],[Age]]&lt;=15,"11-15 Years",IF(Data[[#This Row],[Age]]&lt;=19,"16-19 Years", "20+ Years")))</f>
        <v>3-10 Years</v>
      </c>
    </row>
    <row r="9562" spans="1:18" x14ac:dyDescent="0.35">
      <c r="A9562" t="s">
        <v>3627</v>
      </c>
      <c r="B9562" s="1">
        <v>45408</v>
      </c>
      <c r="C9562" t="s">
        <v>29</v>
      </c>
      <c r="D9562" t="s">
        <v>18</v>
      </c>
      <c r="E9562" t="s">
        <v>566</v>
      </c>
      <c r="F9562" t="s">
        <v>567</v>
      </c>
      <c r="G9562" t="s">
        <v>50</v>
      </c>
      <c r="H9562" t="s">
        <v>5036</v>
      </c>
      <c r="I9562" s="1">
        <v>42226</v>
      </c>
      <c r="J9562" t="s">
        <v>3622</v>
      </c>
      <c r="K9562">
        <v>549</v>
      </c>
      <c r="L9562">
        <v>549</v>
      </c>
      <c r="M9562">
        <v>0</v>
      </c>
      <c r="N9562">
        <v>525</v>
      </c>
      <c r="O9562" t="s">
        <v>5064</v>
      </c>
      <c r="P9562" t="s">
        <v>25</v>
      </c>
      <c r="Q9562">
        <f ca="1">DATEDIF(Data[[#This Row],[Birthdate]],TODAY(),"Y")</f>
        <v>10</v>
      </c>
      <c r="R9562" t="str">
        <f ca="1">IF(Data[[#This Row],[Age]]&lt;=10,"3-10 Years",IF(Data[[#This Row],[Age]]&lt;=15,"11-15 Years",IF(Data[[#This Row],[Age]]&lt;=19,"16-19 Years", "20+ Years")))</f>
        <v>3-10 Years</v>
      </c>
    </row>
    <row r="9563" spans="1:18" x14ac:dyDescent="0.35">
      <c r="A9563" t="s">
        <v>3865</v>
      </c>
      <c r="B9563" s="1">
        <v>45462</v>
      </c>
      <c r="C9563" t="s">
        <v>29</v>
      </c>
      <c r="D9563" t="s">
        <v>18</v>
      </c>
      <c r="E9563" t="s">
        <v>566</v>
      </c>
      <c r="F9563" t="s">
        <v>567</v>
      </c>
      <c r="G9563" t="s">
        <v>1230</v>
      </c>
      <c r="H9563" t="s">
        <v>1083</v>
      </c>
      <c r="I9563" s="1">
        <v>42104</v>
      </c>
      <c r="J9563" t="s">
        <v>3866</v>
      </c>
      <c r="K9563">
        <v>348</v>
      </c>
      <c r="L9563">
        <v>348</v>
      </c>
      <c r="M9563">
        <v>0</v>
      </c>
      <c r="N9563">
        <v>525</v>
      </c>
      <c r="O9563" t="s">
        <v>5064</v>
      </c>
      <c r="P9563" t="s">
        <v>25</v>
      </c>
      <c r="Q9563">
        <f ca="1">DATEDIF(Data[[#This Row],[Birthdate]],TODAY(),"Y")</f>
        <v>10</v>
      </c>
      <c r="R9563" t="str">
        <f ca="1">IF(Data[[#This Row],[Age]]&lt;=10,"3-10 Years",IF(Data[[#This Row],[Age]]&lt;=15,"11-15 Years",IF(Data[[#This Row],[Age]]&lt;=19,"16-19 Years", "20+ Years")))</f>
        <v>3-10 Years</v>
      </c>
    </row>
    <row r="9564" spans="1:18" x14ac:dyDescent="0.35">
      <c r="A9564" t="s">
        <v>3865</v>
      </c>
      <c r="B9564" s="1">
        <v>45462</v>
      </c>
      <c r="C9564" t="s">
        <v>29</v>
      </c>
      <c r="D9564" t="s">
        <v>18</v>
      </c>
      <c r="E9564" t="s">
        <v>566</v>
      </c>
      <c r="F9564" t="s">
        <v>567</v>
      </c>
      <c r="G9564" t="s">
        <v>1230</v>
      </c>
      <c r="H9564" t="s">
        <v>1083</v>
      </c>
      <c r="I9564" s="1">
        <v>42104</v>
      </c>
      <c r="J9564" t="s">
        <v>3866</v>
      </c>
      <c r="K9564">
        <v>523</v>
      </c>
      <c r="L9564">
        <v>523</v>
      </c>
      <c r="M9564">
        <v>0</v>
      </c>
      <c r="N9564">
        <v>525</v>
      </c>
      <c r="O9564" t="s">
        <v>5064</v>
      </c>
      <c r="P9564" t="s">
        <v>25</v>
      </c>
      <c r="Q9564">
        <f ca="1">DATEDIF(Data[[#This Row],[Birthdate]],TODAY(),"Y")</f>
        <v>10</v>
      </c>
      <c r="R9564" t="str">
        <f ca="1">IF(Data[[#This Row],[Age]]&lt;=10,"3-10 Years",IF(Data[[#This Row],[Age]]&lt;=15,"11-15 Years",IF(Data[[#This Row],[Age]]&lt;=19,"16-19 Years", "20+ Years")))</f>
        <v>3-10 Years</v>
      </c>
    </row>
    <row r="9565" spans="1:18" x14ac:dyDescent="0.35">
      <c r="A9565" t="s">
        <v>2345</v>
      </c>
      <c r="B9565" s="1">
        <v>45433</v>
      </c>
      <c r="C9565" t="s">
        <v>29</v>
      </c>
      <c r="D9565" t="s">
        <v>18</v>
      </c>
      <c r="E9565" t="s">
        <v>566</v>
      </c>
      <c r="F9565" t="s">
        <v>567</v>
      </c>
      <c r="G9565" t="s">
        <v>50</v>
      </c>
      <c r="H9565" t="s">
        <v>5036</v>
      </c>
      <c r="I9565" s="1">
        <v>42108</v>
      </c>
      <c r="J9565" t="s">
        <v>2344</v>
      </c>
      <c r="K9565">
        <v>329</v>
      </c>
      <c r="L9565">
        <v>329</v>
      </c>
      <c r="M9565">
        <v>0</v>
      </c>
      <c r="N9565">
        <v>315</v>
      </c>
      <c r="O9565" t="s">
        <v>5064</v>
      </c>
      <c r="P9565" t="s">
        <v>152</v>
      </c>
      <c r="Q9565">
        <f ca="1">DATEDIF(Data[[#This Row],[Birthdate]],TODAY(),"Y")</f>
        <v>10</v>
      </c>
      <c r="R9565" t="str">
        <f ca="1">IF(Data[[#This Row],[Age]]&lt;=10,"3-10 Years",IF(Data[[#This Row],[Age]]&lt;=15,"11-15 Years",IF(Data[[#This Row],[Age]]&lt;=19,"16-19 Years", "20+ Years")))</f>
        <v>3-10 Years</v>
      </c>
    </row>
    <row r="9566" spans="1:18" x14ac:dyDescent="0.35">
      <c r="A9566" t="s">
        <v>1526</v>
      </c>
      <c r="B9566" s="1">
        <v>45404</v>
      </c>
      <c r="C9566" t="s">
        <v>29</v>
      </c>
      <c r="D9566" t="s">
        <v>18</v>
      </c>
      <c r="E9566" t="s">
        <v>566</v>
      </c>
      <c r="F9566" t="s">
        <v>567</v>
      </c>
      <c r="G9566" t="s">
        <v>47</v>
      </c>
      <c r="H9566" t="s">
        <v>5036</v>
      </c>
      <c r="I9566" s="1">
        <v>42200</v>
      </c>
      <c r="J9566" t="s">
        <v>1527</v>
      </c>
      <c r="K9566">
        <v>523</v>
      </c>
      <c r="L9566">
        <v>523</v>
      </c>
      <c r="M9566">
        <v>0</v>
      </c>
      <c r="N9566">
        <v>525</v>
      </c>
      <c r="O9566" t="s">
        <v>5064</v>
      </c>
      <c r="P9566" t="s">
        <v>25</v>
      </c>
      <c r="Q9566">
        <f ca="1">DATEDIF(Data[[#This Row],[Birthdate]],TODAY(),"Y")</f>
        <v>10</v>
      </c>
      <c r="R9566" t="str">
        <f ca="1">IF(Data[[#This Row],[Age]]&lt;=10,"3-10 Years",IF(Data[[#This Row],[Age]]&lt;=15,"11-15 Years",IF(Data[[#This Row],[Age]]&lt;=19,"16-19 Years", "20+ Years")))</f>
        <v>3-10 Years</v>
      </c>
    </row>
    <row r="9567" spans="1:18" x14ac:dyDescent="0.35">
      <c r="A9567" t="s">
        <v>1526</v>
      </c>
      <c r="B9567" s="1">
        <v>45404</v>
      </c>
      <c r="C9567" t="s">
        <v>29</v>
      </c>
      <c r="D9567" t="s">
        <v>18</v>
      </c>
      <c r="E9567" t="s">
        <v>566</v>
      </c>
      <c r="F9567" t="s">
        <v>567</v>
      </c>
      <c r="G9567" t="s">
        <v>47</v>
      </c>
      <c r="H9567" t="s">
        <v>5036</v>
      </c>
      <c r="I9567" s="1">
        <v>42200</v>
      </c>
      <c r="J9567" t="s">
        <v>1527</v>
      </c>
      <c r="K9567">
        <v>348</v>
      </c>
      <c r="L9567">
        <v>348</v>
      </c>
      <c r="M9567">
        <v>0</v>
      </c>
      <c r="N9567">
        <v>525</v>
      </c>
      <c r="O9567" t="s">
        <v>5064</v>
      </c>
      <c r="P9567" t="s">
        <v>25</v>
      </c>
      <c r="Q9567">
        <f ca="1">DATEDIF(Data[[#This Row],[Birthdate]],TODAY(),"Y")</f>
        <v>10</v>
      </c>
      <c r="R9567" t="str">
        <f ca="1">IF(Data[[#This Row],[Age]]&lt;=10,"3-10 Years",IF(Data[[#This Row],[Age]]&lt;=15,"11-15 Years",IF(Data[[#This Row],[Age]]&lt;=19,"16-19 Years", "20+ Years")))</f>
        <v>3-10 Years</v>
      </c>
    </row>
    <row r="9568" spans="1:18" x14ac:dyDescent="0.35">
      <c r="A9568" t="s">
        <v>3888</v>
      </c>
      <c r="B9568" s="1">
        <v>45449</v>
      </c>
      <c r="C9568" t="s">
        <v>29</v>
      </c>
      <c r="D9568" t="s">
        <v>18</v>
      </c>
      <c r="E9568" t="s">
        <v>566</v>
      </c>
      <c r="F9568" t="s">
        <v>567</v>
      </c>
      <c r="G9568" t="s">
        <v>21</v>
      </c>
      <c r="H9568" t="s">
        <v>5036</v>
      </c>
      <c r="I9568" s="1">
        <v>42228</v>
      </c>
      <c r="J9568" t="s">
        <v>3889</v>
      </c>
      <c r="K9568">
        <v>313</v>
      </c>
      <c r="L9568">
        <v>313</v>
      </c>
      <c r="M9568">
        <v>0</v>
      </c>
      <c r="N9568">
        <v>315</v>
      </c>
      <c r="O9568" t="s">
        <v>5064</v>
      </c>
      <c r="P9568" t="s">
        <v>25</v>
      </c>
      <c r="Q9568">
        <f ca="1">DATEDIF(Data[[#This Row],[Birthdate]],TODAY(),"Y")</f>
        <v>10</v>
      </c>
      <c r="R9568" t="str">
        <f ca="1">IF(Data[[#This Row],[Age]]&lt;=10,"3-10 Years",IF(Data[[#This Row],[Age]]&lt;=15,"11-15 Years",IF(Data[[#This Row],[Age]]&lt;=19,"16-19 Years", "20+ Years")))</f>
        <v>3-10 Years</v>
      </c>
    </row>
    <row r="9569" spans="1:18" x14ac:dyDescent="0.35">
      <c r="A9569" t="s">
        <v>3888</v>
      </c>
      <c r="B9569" s="1">
        <v>45449</v>
      </c>
      <c r="C9569" t="s">
        <v>29</v>
      </c>
      <c r="D9569" t="s">
        <v>18</v>
      </c>
      <c r="E9569" t="s">
        <v>566</v>
      </c>
      <c r="F9569" t="s">
        <v>567</v>
      </c>
      <c r="G9569" t="s">
        <v>21</v>
      </c>
      <c r="H9569" t="s">
        <v>5036</v>
      </c>
      <c r="I9569" s="1">
        <v>42228</v>
      </c>
      <c r="J9569" t="s">
        <v>3889</v>
      </c>
      <c r="K9569">
        <v>329</v>
      </c>
      <c r="L9569">
        <v>329</v>
      </c>
      <c r="M9569">
        <v>0</v>
      </c>
      <c r="N9569">
        <v>315</v>
      </c>
      <c r="O9569" t="s">
        <v>5064</v>
      </c>
      <c r="P9569" t="s">
        <v>25</v>
      </c>
      <c r="Q9569">
        <f ca="1">DATEDIF(Data[[#This Row],[Birthdate]],TODAY(),"Y")</f>
        <v>10</v>
      </c>
      <c r="R9569" t="str">
        <f ca="1">IF(Data[[#This Row],[Age]]&lt;=10,"3-10 Years",IF(Data[[#This Row],[Age]]&lt;=15,"11-15 Years",IF(Data[[#This Row],[Age]]&lt;=19,"16-19 Years", "20+ Years")))</f>
        <v>3-10 Years</v>
      </c>
    </row>
    <row r="9570" spans="1:18" x14ac:dyDescent="0.35">
      <c r="A9570" t="s">
        <v>562</v>
      </c>
      <c r="B9570" s="1">
        <v>45417</v>
      </c>
      <c r="C9570" t="s">
        <v>150</v>
      </c>
      <c r="D9570" t="s">
        <v>18</v>
      </c>
      <c r="E9570" t="s">
        <v>566</v>
      </c>
      <c r="F9570" t="s">
        <v>567</v>
      </c>
      <c r="G9570" t="s">
        <v>30</v>
      </c>
      <c r="H9570" t="s">
        <v>5036</v>
      </c>
      <c r="I9570" s="1">
        <v>42248</v>
      </c>
      <c r="J9570" t="s">
        <v>563</v>
      </c>
      <c r="K9570">
        <v>329</v>
      </c>
      <c r="L9570">
        <v>0</v>
      </c>
      <c r="M9570">
        <v>329</v>
      </c>
      <c r="N9570">
        <v>315</v>
      </c>
      <c r="O9570" t="s">
        <v>5064</v>
      </c>
      <c r="P9570" t="s">
        <v>152</v>
      </c>
      <c r="Q9570">
        <f ca="1">DATEDIF(Data[[#This Row],[Birthdate]],TODAY(),"Y")</f>
        <v>10</v>
      </c>
      <c r="R9570" t="str">
        <f ca="1">IF(Data[[#This Row],[Age]]&lt;=10,"3-10 Years",IF(Data[[#This Row],[Age]]&lt;=15,"11-15 Years",IF(Data[[#This Row],[Age]]&lt;=19,"16-19 Years", "20+ Years")))</f>
        <v>3-10 Years</v>
      </c>
    </row>
    <row r="9571" spans="1:18" x14ac:dyDescent="0.35">
      <c r="A9571" t="s">
        <v>3898</v>
      </c>
      <c r="B9571" s="1">
        <v>45365</v>
      </c>
      <c r="C9571" t="s">
        <v>29</v>
      </c>
      <c r="D9571" t="s">
        <v>18</v>
      </c>
      <c r="E9571" t="s">
        <v>566</v>
      </c>
      <c r="F9571" t="s">
        <v>567</v>
      </c>
      <c r="G9571" t="s">
        <v>84</v>
      </c>
      <c r="H9571" t="s">
        <v>5036</v>
      </c>
      <c r="I9571" s="1">
        <v>42320</v>
      </c>
      <c r="J9571" t="s">
        <v>3899</v>
      </c>
      <c r="K9571">
        <v>303</v>
      </c>
      <c r="L9571">
        <v>303</v>
      </c>
      <c r="M9571">
        <v>0</v>
      </c>
      <c r="N9571">
        <v>290</v>
      </c>
      <c r="O9571" t="s">
        <v>5064</v>
      </c>
      <c r="P9571" t="s">
        <v>25</v>
      </c>
      <c r="Q9571">
        <f ca="1">DATEDIF(Data[[#This Row],[Birthdate]],TODAY(),"Y")</f>
        <v>10</v>
      </c>
      <c r="R9571" t="str">
        <f ca="1">IF(Data[[#This Row],[Age]]&lt;=10,"3-10 Years",IF(Data[[#This Row],[Age]]&lt;=15,"11-15 Years",IF(Data[[#This Row],[Age]]&lt;=19,"16-19 Years", "20+ Years")))</f>
        <v>3-10 Years</v>
      </c>
    </row>
    <row r="9572" spans="1:18" x14ac:dyDescent="0.35">
      <c r="A9572" t="s">
        <v>3473</v>
      </c>
      <c r="B9572" s="1">
        <v>45497</v>
      </c>
      <c r="C9572" t="s">
        <v>29</v>
      </c>
      <c r="D9572" t="s">
        <v>18</v>
      </c>
      <c r="E9572" t="s">
        <v>566</v>
      </c>
      <c r="F9572" t="s">
        <v>567</v>
      </c>
      <c r="G9572" t="s">
        <v>84</v>
      </c>
      <c r="H9572" t="s">
        <v>5036</v>
      </c>
      <c r="I9572" s="1">
        <v>42034</v>
      </c>
      <c r="J9572" t="s">
        <v>3474</v>
      </c>
      <c r="K9572">
        <v>549</v>
      </c>
      <c r="L9572">
        <v>549</v>
      </c>
      <c r="M9572">
        <v>0</v>
      </c>
      <c r="N9572">
        <v>525</v>
      </c>
      <c r="O9572" t="s">
        <v>5064</v>
      </c>
      <c r="P9572" t="s">
        <v>25</v>
      </c>
      <c r="Q9572">
        <f ca="1">DATEDIF(Data[[#This Row],[Birthdate]],TODAY(),"Y")</f>
        <v>10</v>
      </c>
      <c r="R9572" t="str">
        <f ca="1">IF(Data[[#This Row],[Age]]&lt;=10,"3-10 Years",IF(Data[[#This Row],[Age]]&lt;=15,"11-15 Years",IF(Data[[#This Row],[Age]]&lt;=19,"16-19 Years", "20+ Years")))</f>
        <v>3-10 Years</v>
      </c>
    </row>
    <row r="9573" spans="1:18" x14ac:dyDescent="0.35">
      <c r="A9573" t="s">
        <v>748</v>
      </c>
      <c r="B9573" s="1">
        <v>45463</v>
      </c>
      <c r="C9573" t="s">
        <v>29</v>
      </c>
      <c r="D9573" t="s">
        <v>18</v>
      </c>
      <c r="E9573" t="s">
        <v>566</v>
      </c>
      <c r="F9573" t="s">
        <v>567</v>
      </c>
      <c r="G9573" t="s">
        <v>105</v>
      </c>
      <c r="H9573" t="s">
        <v>5036</v>
      </c>
      <c r="I9573" s="1">
        <v>41990</v>
      </c>
      <c r="J9573" t="s">
        <v>749</v>
      </c>
      <c r="K9573">
        <v>450</v>
      </c>
      <c r="L9573">
        <v>450</v>
      </c>
      <c r="M9573">
        <v>0</v>
      </c>
      <c r="N9573">
        <v>525</v>
      </c>
      <c r="O9573" t="s">
        <v>5064</v>
      </c>
      <c r="P9573" t="s">
        <v>25</v>
      </c>
      <c r="Q9573">
        <f ca="1">DATEDIF(Data[[#This Row],[Birthdate]],TODAY(),"Y")</f>
        <v>10</v>
      </c>
      <c r="R9573" t="str">
        <f ca="1">IF(Data[[#This Row],[Age]]&lt;=10,"3-10 Years",IF(Data[[#This Row],[Age]]&lt;=15,"11-15 Years",IF(Data[[#This Row],[Age]]&lt;=19,"16-19 Years", "20+ Years")))</f>
        <v>3-10 Years</v>
      </c>
    </row>
    <row r="9574" spans="1:18" x14ac:dyDescent="0.35">
      <c r="A9574" t="s">
        <v>1951</v>
      </c>
      <c r="B9574" s="1">
        <v>45458</v>
      </c>
      <c r="C9574" t="s">
        <v>29</v>
      </c>
      <c r="D9574" t="s">
        <v>18</v>
      </c>
      <c r="E9574" t="s">
        <v>566</v>
      </c>
      <c r="F9574" t="s">
        <v>567</v>
      </c>
      <c r="G9574" t="s">
        <v>860</v>
      </c>
      <c r="H9574" t="s">
        <v>1083</v>
      </c>
      <c r="I9574" s="1">
        <v>42082</v>
      </c>
      <c r="J9574" t="s">
        <v>1952</v>
      </c>
      <c r="K9574">
        <v>549</v>
      </c>
      <c r="L9574">
        <v>549</v>
      </c>
      <c r="M9574">
        <v>0</v>
      </c>
      <c r="N9574">
        <v>525</v>
      </c>
      <c r="O9574" t="s">
        <v>5064</v>
      </c>
      <c r="P9574" t="s">
        <v>152</v>
      </c>
      <c r="Q9574">
        <f ca="1">DATEDIF(Data[[#This Row],[Birthdate]],TODAY(),"Y")</f>
        <v>10</v>
      </c>
      <c r="R9574" t="str">
        <f ca="1">IF(Data[[#This Row],[Age]]&lt;=10,"3-10 Years",IF(Data[[#This Row],[Age]]&lt;=15,"11-15 Years",IF(Data[[#This Row],[Age]]&lt;=19,"16-19 Years", "20+ Years")))</f>
        <v>3-10 Years</v>
      </c>
    </row>
    <row r="9575" spans="1:18" x14ac:dyDescent="0.35">
      <c r="A9575" t="s">
        <v>3923</v>
      </c>
      <c r="B9575" s="1">
        <v>45452</v>
      </c>
      <c r="C9575" t="s">
        <v>29</v>
      </c>
      <c r="D9575" t="s">
        <v>18</v>
      </c>
      <c r="E9575" t="s">
        <v>566</v>
      </c>
      <c r="F9575" t="s">
        <v>567</v>
      </c>
      <c r="G9575" t="s">
        <v>118</v>
      </c>
      <c r="H9575" t="s">
        <v>5036</v>
      </c>
      <c r="I9575" s="1">
        <v>42036</v>
      </c>
      <c r="J9575" t="s">
        <v>632</v>
      </c>
      <c r="K9575">
        <v>423</v>
      </c>
      <c r="L9575">
        <v>423</v>
      </c>
      <c r="M9575">
        <v>0</v>
      </c>
      <c r="N9575">
        <v>525</v>
      </c>
      <c r="O9575" t="s">
        <v>5064</v>
      </c>
      <c r="P9575" t="s">
        <v>25</v>
      </c>
      <c r="Q9575">
        <f ca="1">DATEDIF(Data[[#This Row],[Birthdate]],TODAY(),"Y")</f>
        <v>10</v>
      </c>
      <c r="R9575" t="str">
        <f ca="1">IF(Data[[#This Row],[Age]]&lt;=10,"3-10 Years",IF(Data[[#This Row],[Age]]&lt;=15,"11-15 Years",IF(Data[[#This Row],[Age]]&lt;=19,"16-19 Years", "20+ Years")))</f>
        <v>3-10 Years</v>
      </c>
    </row>
    <row r="9576" spans="1:18" x14ac:dyDescent="0.35">
      <c r="A9576" t="s">
        <v>748</v>
      </c>
      <c r="B9576" s="1">
        <v>45450</v>
      </c>
      <c r="C9576" t="s">
        <v>29</v>
      </c>
      <c r="D9576" t="s">
        <v>18</v>
      </c>
      <c r="E9576" t="s">
        <v>566</v>
      </c>
      <c r="F9576" t="s">
        <v>567</v>
      </c>
      <c r="G9576" t="s">
        <v>105</v>
      </c>
      <c r="H9576" t="s">
        <v>5036</v>
      </c>
      <c r="I9576" s="1">
        <v>41990</v>
      </c>
      <c r="J9576" t="s">
        <v>749</v>
      </c>
      <c r="K9576">
        <v>450</v>
      </c>
      <c r="L9576">
        <v>450</v>
      </c>
      <c r="M9576">
        <v>0</v>
      </c>
      <c r="N9576">
        <v>525</v>
      </c>
      <c r="O9576" t="s">
        <v>5064</v>
      </c>
      <c r="P9576" t="s">
        <v>25</v>
      </c>
      <c r="Q9576">
        <f ca="1">DATEDIF(Data[[#This Row],[Birthdate]],TODAY(),"Y")</f>
        <v>10</v>
      </c>
      <c r="R9576" t="str">
        <f ca="1">IF(Data[[#This Row],[Age]]&lt;=10,"3-10 Years",IF(Data[[#This Row],[Age]]&lt;=15,"11-15 Years",IF(Data[[#This Row],[Age]]&lt;=19,"16-19 Years", "20+ Years")))</f>
        <v>3-10 Years</v>
      </c>
    </row>
    <row r="9577" spans="1:18" x14ac:dyDescent="0.35">
      <c r="A9577" t="s">
        <v>748</v>
      </c>
      <c r="B9577" s="1">
        <v>45450</v>
      </c>
      <c r="C9577" t="s">
        <v>29</v>
      </c>
      <c r="D9577" t="s">
        <v>18</v>
      </c>
      <c r="E9577" t="s">
        <v>566</v>
      </c>
      <c r="F9577" t="s">
        <v>567</v>
      </c>
      <c r="G9577" t="s">
        <v>105</v>
      </c>
      <c r="H9577" t="s">
        <v>5036</v>
      </c>
      <c r="I9577" s="1">
        <v>41990</v>
      </c>
      <c r="J9577" t="s">
        <v>749</v>
      </c>
      <c r="K9577">
        <v>450</v>
      </c>
      <c r="L9577">
        <v>450</v>
      </c>
      <c r="M9577">
        <v>0</v>
      </c>
      <c r="N9577">
        <v>525</v>
      </c>
      <c r="O9577" t="s">
        <v>5064</v>
      </c>
      <c r="P9577" t="s">
        <v>25</v>
      </c>
      <c r="Q9577">
        <f ca="1">DATEDIF(Data[[#This Row],[Birthdate]],TODAY(),"Y")</f>
        <v>10</v>
      </c>
      <c r="R9577" t="str">
        <f ca="1">IF(Data[[#This Row],[Age]]&lt;=10,"3-10 Years",IF(Data[[#This Row],[Age]]&lt;=15,"11-15 Years",IF(Data[[#This Row],[Age]]&lt;=19,"16-19 Years", "20+ Years")))</f>
        <v>3-10 Years</v>
      </c>
    </row>
    <row r="9578" spans="1:18" x14ac:dyDescent="0.35">
      <c r="A9578" t="s">
        <v>748</v>
      </c>
      <c r="B9578" s="1">
        <v>45450</v>
      </c>
      <c r="C9578" t="s">
        <v>29</v>
      </c>
      <c r="D9578" t="s">
        <v>18</v>
      </c>
      <c r="E9578" t="s">
        <v>566</v>
      </c>
      <c r="F9578" t="s">
        <v>567</v>
      </c>
      <c r="G9578" t="s">
        <v>105</v>
      </c>
      <c r="H9578" t="s">
        <v>5036</v>
      </c>
      <c r="I9578" s="1">
        <v>41990</v>
      </c>
      <c r="J9578" t="s">
        <v>749</v>
      </c>
      <c r="K9578">
        <v>450</v>
      </c>
      <c r="L9578">
        <v>450</v>
      </c>
      <c r="M9578">
        <v>0</v>
      </c>
      <c r="N9578">
        <v>525</v>
      </c>
      <c r="O9578" t="s">
        <v>5064</v>
      </c>
      <c r="P9578" t="s">
        <v>25</v>
      </c>
      <c r="Q9578">
        <f ca="1">DATEDIF(Data[[#This Row],[Birthdate]],TODAY(),"Y")</f>
        <v>10</v>
      </c>
      <c r="R9578" t="str">
        <f ca="1">IF(Data[[#This Row],[Age]]&lt;=10,"3-10 Years",IF(Data[[#This Row],[Age]]&lt;=15,"11-15 Years",IF(Data[[#This Row],[Age]]&lt;=19,"16-19 Years", "20+ Years")))</f>
        <v>3-10 Years</v>
      </c>
    </row>
    <row r="9579" spans="1:18" x14ac:dyDescent="0.35">
      <c r="A9579" t="s">
        <v>3926</v>
      </c>
      <c r="B9579" s="1">
        <v>45450</v>
      </c>
      <c r="C9579" t="s">
        <v>29</v>
      </c>
      <c r="D9579" t="s">
        <v>18</v>
      </c>
      <c r="E9579" t="s">
        <v>566</v>
      </c>
      <c r="F9579" t="s">
        <v>567</v>
      </c>
      <c r="G9579" t="s">
        <v>105</v>
      </c>
      <c r="H9579" t="s">
        <v>5036</v>
      </c>
      <c r="I9579" s="1">
        <v>42159</v>
      </c>
      <c r="J9579" t="s">
        <v>3927</v>
      </c>
      <c r="K9579">
        <v>549</v>
      </c>
      <c r="L9579">
        <v>549</v>
      </c>
      <c r="M9579">
        <v>0</v>
      </c>
      <c r="N9579">
        <v>525</v>
      </c>
      <c r="O9579" t="s">
        <v>5064</v>
      </c>
      <c r="P9579" t="s">
        <v>25</v>
      </c>
      <c r="Q9579">
        <f ca="1">DATEDIF(Data[[#This Row],[Birthdate]],TODAY(),"Y")</f>
        <v>10</v>
      </c>
      <c r="R9579" t="str">
        <f ca="1">IF(Data[[#This Row],[Age]]&lt;=10,"3-10 Years",IF(Data[[#This Row],[Age]]&lt;=15,"11-15 Years",IF(Data[[#This Row],[Age]]&lt;=19,"16-19 Years", "20+ Years")))</f>
        <v>3-10 Years</v>
      </c>
    </row>
    <row r="9580" spans="1:18" x14ac:dyDescent="0.35">
      <c r="A9580" t="s">
        <v>578</v>
      </c>
      <c r="B9580" s="1">
        <v>45449</v>
      </c>
      <c r="C9580" t="s">
        <v>150</v>
      </c>
      <c r="D9580" t="s">
        <v>18</v>
      </c>
      <c r="E9580" t="s">
        <v>566</v>
      </c>
      <c r="F9580" t="s">
        <v>567</v>
      </c>
      <c r="G9580" t="s">
        <v>189</v>
      </c>
      <c r="H9580" t="s">
        <v>5036</v>
      </c>
      <c r="I9580" s="1">
        <v>42211</v>
      </c>
      <c r="J9580" t="s">
        <v>580</v>
      </c>
      <c r="K9580">
        <v>524</v>
      </c>
      <c r="L9580">
        <v>0</v>
      </c>
      <c r="M9580">
        <v>524</v>
      </c>
      <c r="N9580">
        <v>525</v>
      </c>
      <c r="O9580" t="s">
        <v>5064</v>
      </c>
      <c r="P9580" t="s">
        <v>152</v>
      </c>
      <c r="Q9580">
        <f ca="1">DATEDIF(Data[[#This Row],[Birthdate]],TODAY(),"Y")</f>
        <v>10</v>
      </c>
      <c r="R9580" t="str">
        <f ca="1">IF(Data[[#This Row],[Age]]&lt;=10,"3-10 Years",IF(Data[[#This Row],[Age]]&lt;=15,"11-15 Years",IF(Data[[#This Row],[Age]]&lt;=19,"16-19 Years", "20+ Years")))</f>
        <v>3-10 Years</v>
      </c>
    </row>
    <row r="9581" spans="1:18" x14ac:dyDescent="0.35">
      <c r="A9581" t="s">
        <v>723</v>
      </c>
      <c r="B9581" s="1">
        <v>45447</v>
      </c>
      <c r="C9581" t="s">
        <v>29</v>
      </c>
      <c r="D9581" t="s">
        <v>18</v>
      </c>
      <c r="E9581" t="s">
        <v>566</v>
      </c>
      <c r="F9581" t="s">
        <v>567</v>
      </c>
      <c r="G9581" t="s">
        <v>57</v>
      </c>
      <c r="H9581" t="s">
        <v>5036</v>
      </c>
      <c r="I9581" s="1">
        <v>42208</v>
      </c>
      <c r="J9581" t="s">
        <v>724</v>
      </c>
      <c r="K9581">
        <v>549</v>
      </c>
      <c r="L9581">
        <v>549</v>
      </c>
      <c r="M9581">
        <v>0</v>
      </c>
      <c r="N9581">
        <v>525</v>
      </c>
      <c r="O9581" t="s">
        <v>5064</v>
      </c>
      <c r="P9581" t="s">
        <v>152</v>
      </c>
      <c r="Q9581">
        <f ca="1">DATEDIF(Data[[#This Row],[Birthdate]],TODAY(),"Y")</f>
        <v>10</v>
      </c>
      <c r="R9581" t="str">
        <f ca="1">IF(Data[[#This Row],[Age]]&lt;=10,"3-10 Years",IF(Data[[#This Row],[Age]]&lt;=15,"11-15 Years",IF(Data[[#This Row],[Age]]&lt;=19,"16-19 Years", "20+ Years")))</f>
        <v>3-10 Years</v>
      </c>
    </row>
    <row r="9582" spans="1:18" x14ac:dyDescent="0.35">
      <c r="A9582" t="s">
        <v>3931</v>
      </c>
      <c r="B9582" s="1">
        <v>45441</v>
      </c>
      <c r="C9582" t="s">
        <v>29</v>
      </c>
      <c r="D9582" t="s">
        <v>18</v>
      </c>
      <c r="E9582" t="s">
        <v>566</v>
      </c>
      <c r="F9582" t="s">
        <v>567</v>
      </c>
      <c r="G9582" t="s">
        <v>1585</v>
      </c>
      <c r="H9582" t="s">
        <v>1083</v>
      </c>
      <c r="I9582" s="1">
        <v>42158</v>
      </c>
      <c r="J9582" t="s">
        <v>3930</v>
      </c>
      <c r="K9582">
        <v>524</v>
      </c>
      <c r="L9582">
        <v>524</v>
      </c>
      <c r="M9582">
        <v>0</v>
      </c>
      <c r="N9582">
        <v>525</v>
      </c>
      <c r="O9582" t="s">
        <v>5064</v>
      </c>
      <c r="P9582" t="s">
        <v>25</v>
      </c>
      <c r="Q9582">
        <f ca="1">DATEDIF(Data[[#This Row],[Birthdate]],TODAY(),"Y")</f>
        <v>10</v>
      </c>
      <c r="R9582" t="str">
        <f ca="1">IF(Data[[#This Row],[Age]]&lt;=10,"3-10 Years",IF(Data[[#This Row],[Age]]&lt;=15,"11-15 Years",IF(Data[[#This Row],[Age]]&lt;=19,"16-19 Years", "20+ Years")))</f>
        <v>3-10 Years</v>
      </c>
    </row>
    <row r="9583" spans="1:18" x14ac:dyDescent="0.35">
      <c r="A9583" t="s">
        <v>2410</v>
      </c>
      <c r="B9583" s="1">
        <v>45435</v>
      </c>
      <c r="C9583" t="s">
        <v>29</v>
      </c>
      <c r="D9583" t="s">
        <v>18</v>
      </c>
      <c r="E9583" t="s">
        <v>566</v>
      </c>
      <c r="F9583" t="s">
        <v>567</v>
      </c>
      <c r="G9583" t="s">
        <v>1585</v>
      </c>
      <c r="H9583" t="s">
        <v>1083</v>
      </c>
      <c r="I9583" s="1">
        <v>42070</v>
      </c>
      <c r="J9583" t="s">
        <v>2204</v>
      </c>
      <c r="K9583">
        <v>524</v>
      </c>
      <c r="L9583">
        <v>524</v>
      </c>
      <c r="M9583">
        <v>0</v>
      </c>
      <c r="N9583">
        <v>525</v>
      </c>
      <c r="O9583" t="s">
        <v>5064</v>
      </c>
      <c r="P9583" t="s">
        <v>152</v>
      </c>
      <c r="Q9583">
        <f ca="1">DATEDIF(Data[[#This Row],[Birthdate]],TODAY(),"Y")</f>
        <v>10</v>
      </c>
      <c r="R9583" t="str">
        <f ca="1">IF(Data[[#This Row],[Age]]&lt;=10,"3-10 Years",IF(Data[[#This Row],[Age]]&lt;=15,"11-15 Years",IF(Data[[#This Row],[Age]]&lt;=19,"16-19 Years", "20+ Years")))</f>
        <v>3-10 Years</v>
      </c>
    </row>
    <row r="9584" spans="1:18" x14ac:dyDescent="0.35">
      <c r="A9584" t="s">
        <v>2790</v>
      </c>
      <c r="B9584" s="1">
        <v>45383</v>
      </c>
      <c r="C9584" t="s">
        <v>29</v>
      </c>
      <c r="D9584" t="s">
        <v>18</v>
      </c>
      <c r="E9584" t="s">
        <v>566</v>
      </c>
      <c r="F9584" t="s">
        <v>567</v>
      </c>
      <c r="G9584" t="s">
        <v>57</v>
      </c>
      <c r="H9584" t="s">
        <v>5036</v>
      </c>
      <c r="I9584" s="1">
        <v>42095</v>
      </c>
      <c r="J9584" t="s">
        <v>2791</v>
      </c>
      <c r="K9584">
        <v>501</v>
      </c>
      <c r="L9584">
        <v>501</v>
      </c>
      <c r="M9584">
        <v>0</v>
      </c>
      <c r="N9584">
        <v>479</v>
      </c>
      <c r="O9584" t="s">
        <v>5064</v>
      </c>
      <c r="P9584" t="s">
        <v>25</v>
      </c>
      <c r="Q9584">
        <f ca="1">DATEDIF(Data[[#This Row],[Birthdate]],TODAY(),"Y")</f>
        <v>10</v>
      </c>
      <c r="R9584" t="str">
        <f ca="1">IF(Data[[#This Row],[Age]]&lt;=10,"3-10 Years",IF(Data[[#This Row],[Age]]&lt;=15,"11-15 Years",IF(Data[[#This Row],[Age]]&lt;=19,"16-19 Years", "20+ Years")))</f>
        <v>3-10 Years</v>
      </c>
    </row>
    <row r="9585" spans="1:18" x14ac:dyDescent="0.35">
      <c r="A9585" t="s">
        <v>739</v>
      </c>
      <c r="B9585" s="1">
        <v>45376</v>
      </c>
      <c r="C9585" t="s">
        <v>29</v>
      </c>
      <c r="D9585" t="s">
        <v>18</v>
      </c>
      <c r="E9585" t="s">
        <v>566</v>
      </c>
      <c r="F9585" t="s">
        <v>567</v>
      </c>
      <c r="G9585" t="s">
        <v>57</v>
      </c>
      <c r="H9585" t="s">
        <v>5036</v>
      </c>
      <c r="I9585" s="1">
        <v>42182</v>
      </c>
      <c r="J9585" t="s">
        <v>738</v>
      </c>
      <c r="K9585">
        <v>459</v>
      </c>
      <c r="L9585">
        <v>459</v>
      </c>
      <c r="M9585">
        <v>0</v>
      </c>
      <c r="N9585">
        <v>479</v>
      </c>
      <c r="O9585" t="s">
        <v>5064</v>
      </c>
      <c r="P9585" t="s">
        <v>152</v>
      </c>
      <c r="Q9585">
        <f ca="1">DATEDIF(Data[[#This Row],[Birthdate]],TODAY(),"Y")</f>
        <v>10</v>
      </c>
      <c r="R9585" t="str">
        <f ca="1">IF(Data[[#This Row],[Age]]&lt;=10,"3-10 Years",IF(Data[[#This Row],[Age]]&lt;=15,"11-15 Years",IF(Data[[#This Row],[Age]]&lt;=19,"16-19 Years", "20+ Years")))</f>
        <v>3-10 Years</v>
      </c>
    </row>
    <row r="9586" spans="1:18" x14ac:dyDescent="0.35">
      <c r="A9586" t="s">
        <v>3627</v>
      </c>
      <c r="B9586" s="1">
        <v>45489</v>
      </c>
      <c r="C9586" t="s">
        <v>29</v>
      </c>
      <c r="D9586" t="s">
        <v>18</v>
      </c>
      <c r="E9586" t="s">
        <v>566</v>
      </c>
      <c r="F9586" t="s">
        <v>3602</v>
      </c>
      <c r="G9586" t="s">
        <v>50</v>
      </c>
      <c r="H9586" t="s">
        <v>5036</v>
      </c>
      <c r="I9586" s="1">
        <v>42226</v>
      </c>
      <c r="J9586" t="s">
        <v>3622</v>
      </c>
      <c r="K9586">
        <v>66</v>
      </c>
      <c r="L9586">
        <v>66</v>
      </c>
      <c r="M9586">
        <v>0</v>
      </c>
      <c r="N9586">
        <v>65</v>
      </c>
      <c r="O9586" t="s">
        <v>5064</v>
      </c>
      <c r="P9586" t="s">
        <v>25</v>
      </c>
      <c r="Q9586">
        <f ca="1">DATEDIF(Data[[#This Row],[Birthdate]],TODAY(),"Y")</f>
        <v>10</v>
      </c>
      <c r="R9586" t="str">
        <f ca="1">IF(Data[[#This Row],[Age]]&lt;=10,"3-10 Years",IF(Data[[#This Row],[Age]]&lt;=15,"11-15 Years",IF(Data[[#This Row],[Age]]&lt;=19,"16-19 Years", "20+ Years")))</f>
        <v>3-10 Years</v>
      </c>
    </row>
    <row r="9587" spans="1:18" x14ac:dyDescent="0.35">
      <c r="A9587" t="s">
        <v>1583</v>
      </c>
      <c r="B9587" s="1">
        <v>45470</v>
      </c>
      <c r="C9587" t="s">
        <v>29</v>
      </c>
      <c r="D9587" t="s">
        <v>18</v>
      </c>
      <c r="E9587" t="s">
        <v>566</v>
      </c>
      <c r="F9587" t="s">
        <v>3602</v>
      </c>
      <c r="G9587" t="s">
        <v>189</v>
      </c>
      <c r="H9587" t="s">
        <v>5036</v>
      </c>
      <c r="I9587" s="1">
        <v>42124</v>
      </c>
      <c r="J9587" t="s">
        <v>1149</v>
      </c>
      <c r="K9587">
        <v>66</v>
      </c>
      <c r="L9587">
        <v>66</v>
      </c>
      <c r="M9587">
        <v>0</v>
      </c>
      <c r="N9587">
        <v>65</v>
      </c>
      <c r="O9587" t="s">
        <v>5064</v>
      </c>
      <c r="P9587" t="s">
        <v>152</v>
      </c>
      <c r="Q9587">
        <f ca="1">DATEDIF(Data[[#This Row],[Birthdate]],TODAY(),"Y")</f>
        <v>10</v>
      </c>
      <c r="R9587" t="str">
        <f ca="1">IF(Data[[#This Row],[Age]]&lt;=10,"3-10 Years",IF(Data[[#This Row],[Age]]&lt;=15,"11-15 Years",IF(Data[[#This Row],[Age]]&lt;=19,"16-19 Years", "20+ Years")))</f>
        <v>3-10 Years</v>
      </c>
    </row>
    <row r="9588" spans="1:18" x14ac:dyDescent="0.35">
      <c r="A9588" t="s">
        <v>1583</v>
      </c>
      <c r="B9588" s="1">
        <v>45470</v>
      </c>
      <c r="C9588" t="s">
        <v>29</v>
      </c>
      <c r="D9588" t="s">
        <v>18</v>
      </c>
      <c r="E9588" t="s">
        <v>566</v>
      </c>
      <c r="F9588" t="s">
        <v>3602</v>
      </c>
      <c r="G9588" t="s">
        <v>189</v>
      </c>
      <c r="H9588" t="s">
        <v>5036</v>
      </c>
      <c r="I9588" s="1">
        <v>42124</v>
      </c>
      <c r="J9588" t="s">
        <v>1149</v>
      </c>
      <c r="K9588">
        <v>66</v>
      </c>
      <c r="L9588">
        <v>66</v>
      </c>
      <c r="M9588">
        <v>0</v>
      </c>
      <c r="N9588">
        <v>65</v>
      </c>
      <c r="O9588" t="s">
        <v>5064</v>
      </c>
      <c r="P9588" t="s">
        <v>152</v>
      </c>
      <c r="Q9588">
        <f ca="1">DATEDIF(Data[[#This Row],[Birthdate]],TODAY(),"Y")</f>
        <v>10</v>
      </c>
      <c r="R9588" t="str">
        <f ca="1">IF(Data[[#This Row],[Age]]&lt;=10,"3-10 Years",IF(Data[[#This Row],[Age]]&lt;=15,"11-15 Years",IF(Data[[#This Row],[Age]]&lt;=19,"16-19 Years", "20+ Years")))</f>
        <v>3-10 Years</v>
      </c>
    </row>
    <row r="9589" spans="1:18" x14ac:dyDescent="0.35">
      <c r="A9589" t="s">
        <v>1583</v>
      </c>
      <c r="B9589" s="1">
        <v>45470</v>
      </c>
      <c r="C9589" t="s">
        <v>29</v>
      </c>
      <c r="D9589" t="s">
        <v>18</v>
      </c>
      <c r="E9589" t="s">
        <v>566</v>
      </c>
      <c r="F9589" t="s">
        <v>3602</v>
      </c>
      <c r="G9589" t="s">
        <v>189</v>
      </c>
      <c r="H9589" t="s">
        <v>5036</v>
      </c>
      <c r="I9589" s="1">
        <v>42124</v>
      </c>
      <c r="J9589" t="s">
        <v>1149</v>
      </c>
      <c r="K9589">
        <v>66</v>
      </c>
      <c r="L9589">
        <v>66</v>
      </c>
      <c r="M9589">
        <v>0</v>
      </c>
      <c r="N9589">
        <v>65</v>
      </c>
      <c r="O9589" t="s">
        <v>5064</v>
      </c>
      <c r="P9589" t="s">
        <v>152</v>
      </c>
      <c r="Q9589">
        <f ca="1">DATEDIF(Data[[#This Row],[Birthdate]],TODAY(),"Y")</f>
        <v>10</v>
      </c>
      <c r="R9589" t="str">
        <f ca="1">IF(Data[[#This Row],[Age]]&lt;=10,"3-10 Years",IF(Data[[#This Row],[Age]]&lt;=15,"11-15 Years",IF(Data[[#This Row],[Age]]&lt;=19,"16-19 Years", "20+ Years")))</f>
        <v>3-10 Years</v>
      </c>
    </row>
    <row r="9590" spans="1:18" x14ac:dyDescent="0.35">
      <c r="A9590" t="s">
        <v>1492</v>
      </c>
      <c r="B9590" s="1">
        <v>45470</v>
      </c>
      <c r="C9590" t="s">
        <v>29</v>
      </c>
      <c r="D9590" t="s">
        <v>18</v>
      </c>
      <c r="E9590" t="s">
        <v>566</v>
      </c>
      <c r="F9590" t="s">
        <v>3602</v>
      </c>
      <c r="G9590" t="s">
        <v>189</v>
      </c>
      <c r="H9590" t="s">
        <v>5036</v>
      </c>
      <c r="I9590" s="1">
        <v>42121</v>
      </c>
      <c r="J9590" t="s">
        <v>1493</v>
      </c>
      <c r="K9590">
        <v>66</v>
      </c>
      <c r="L9590">
        <v>66</v>
      </c>
      <c r="M9590">
        <v>0</v>
      </c>
      <c r="N9590">
        <v>65</v>
      </c>
      <c r="O9590" t="s">
        <v>5064</v>
      </c>
      <c r="P9590" t="s">
        <v>25</v>
      </c>
      <c r="Q9590">
        <f ca="1">DATEDIF(Data[[#This Row],[Birthdate]],TODAY(),"Y")</f>
        <v>10</v>
      </c>
      <c r="R9590" t="str">
        <f ca="1">IF(Data[[#This Row],[Age]]&lt;=10,"3-10 Years",IF(Data[[#This Row],[Age]]&lt;=15,"11-15 Years",IF(Data[[#This Row],[Age]]&lt;=19,"16-19 Years", "20+ Years")))</f>
        <v>3-10 Years</v>
      </c>
    </row>
    <row r="9591" spans="1:18" x14ac:dyDescent="0.35">
      <c r="A9591" t="s">
        <v>3926</v>
      </c>
      <c r="B9591" s="1">
        <v>45467</v>
      </c>
      <c r="C9591" t="s">
        <v>29</v>
      </c>
      <c r="D9591" t="s">
        <v>18</v>
      </c>
      <c r="E9591" t="s">
        <v>566</v>
      </c>
      <c r="F9591" t="s">
        <v>3602</v>
      </c>
      <c r="G9591" t="s">
        <v>105</v>
      </c>
      <c r="H9591" t="s">
        <v>5036</v>
      </c>
      <c r="I9591" s="1">
        <v>42159</v>
      </c>
      <c r="J9591" t="s">
        <v>3927</v>
      </c>
      <c r="K9591">
        <v>66</v>
      </c>
      <c r="L9591">
        <v>66</v>
      </c>
      <c r="M9591">
        <v>0</v>
      </c>
      <c r="N9591">
        <v>65</v>
      </c>
      <c r="O9591" t="s">
        <v>5064</v>
      </c>
      <c r="P9591" t="s">
        <v>25</v>
      </c>
      <c r="Q9591">
        <f ca="1">DATEDIF(Data[[#This Row],[Birthdate]],TODAY(),"Y")</f>
        <v>10</v>
      </c>
      <c r="R9591" t="str">
        <f ca="1">IF(Data[[#This Row],[Age]]&lt;=10,"3-10 Years",IF(Data[[#This Row],[Age]]&lt;=15,"11-15 Years",IF(Data[[#This Row],[Age]]&lt;=19,"16-19 Years", "20+ Years")))</f>
        <v>3-10 Years</v>
      </c>
    </row>
    <row r="9592" spans="1:18" x14ac:dyDescent="0.35">
      <c r="A9592" t="s">
        <v>3964</v>
      </c>
      <c r="B9592" s="1">
        <v>45523</v>
      </c>
      <c r="C9592" t="s">
        <v>29</v>
      </c>
      <c r="D9592" t="s">
        <v>18</v>
      </c>
      <c r="E9592" t="s">
        <v>566</v>
      </c>
      <c r="F9592" t="s">
        <v>567</v>
      </c>
      <c r="G9592" t="s">
        <v>105</v>
      </c>
      <c r="H9592" t="s">
        <v>5036</v>
      </c>
      <c r="I9592" s="1">
        <v>42090</v>
      </c>
      <c r="J9592" t="s">
        <v>3965</v>
      </c>
      <c r="K9592">
        <v>366</v>
      </c>
      <c r="L9592">
        <v>366</v>
      </c>
      <c r="M9592">
        <v>0</v>
      </c>
      <c r="N9592">
        <v>350</v>
      </c>
      <c r="O9592" t="s">
        <v>23</v>
      </c>
      <c r="P9592" t="s">
        <v>25</v>
      </c>
      <c r="Q9592">
        <f ca="1">DATEDIF(Data[[#This Row],[Birthdate]],TODAY(),"Y")</f>
        <v>10</v>
      </c>
      <c r="R9592" t="str">
        <f ca="1">IF(Data[[#This Row],[Age]]&lt;=10,"3-10 Years",IF(Data[[#This Row],[Age]]&lt;=15,"11-15 Years",IF(Data[[#This Row],[Age]]&lt;=19,"16-19 Years", "20+ Years")))</f>
        <v>3-10 Years</v>
      </c>
    </row>
    <row r="9593" spans="1:18" x14ac:dyDescent="0.35">
      <c r="A9593" t="s">
        <v>1479</v>
      </c>
      <c r="B9593" s="1">
        <v>45522</v>
      </c>
      <c r="C9593" t="s">
        <v>29</v>
      </c>
      <c r="D9593" t="s">
        <v>18</v>
      </c>
      <c r="E9593" t="s">
        <v>566</v>
      </c>
      <c r="F9593" t="s">
        <v>567</v>
      </c>
      <c r="G9593" t="s">
        <v>57</v>
      </c>
      <c r="H9593" t="s">
        <v>5036</v>
      </c>
      <c r="I9593" s="1">
        <v>42252</v>
      </c>
      <c r="J9593" t="s">
        <v>1480</v>
      </c>
      <c r="K9593">
        <v>366</v>
      </c>
      <c r="L9593">
        <v>366</v>
      </c>
      <c r="M9593">
        <v>0</v>
      </c>
      <c r="N9593">
        <v>350</v>
      </c>
      <c r="O9593" t="s">
        <v>23</v>
      </c>
      <c r="P9593" t="s">
        <v>25</v>
      </c>
      <c r="Q9593">
        <f ca="1">DATEDIF(Data[[#This Row],[Birthdate]],TODAY(),"Y")</f>
        <v>10</v>
      </c>
      <c r="R9593" t="str">
        <f ca="1">IF(Data[[#This Row],[Age]]&lt;=10,"3-10 Years",IF(Data[[#This Row],[Age]]&lt;=15,"11-15 Years",IF(Data[[#This Row],[Age]]&lt;=19,"16-19 Years", "20+ Years")))</f>
        <v>3-10 Years</v>
      </c>
    </row>
    <row r="9594" spans="1:18" x14ac:dyDescent="0.35">
      <c r="A9594" t="s">
        <v>1268</v>
      </c>
      <c r="B9594" s="1">
        <v>45522</v>
      </c>
      <c r="C9594" t="s">
        <v>29</v>
      </c>
      <c r="D9594" t="s">
        <v>18</v>
      </c>
      <c r="E9594" t="s">
        <v>566</v>
      </c>
      <c r="F9594" t="s">
        <v>567</v>
      </c>
      <c r="G9594" t="s">
        <v>57</v>
      </c>
      <c r="H9594" t="s">
        <v>5036</v>
      </c>
      <c r="I9594" s="1">
        <v>42281</v>
      </c>
      <c r="J9594" t="s">
        <v>1269</v>
      </c>
      <c r="K9594">
        <v>366</v>
      </c>
      <c r="L9594">
        <v>366</v>
      </c>
      <c r="M9594">
        <v>0</v>
      </c>
      <c r="N9594">
        <v>350</v>
      </c>
      <c r="O9594" t="s">
        <v>23</v>
      </c>
      <c r="P9594" t="s">
        <v>25</v>
      </c>
      <c r="Q9594">
        <f ca="1">DATEDIF(Data[[#This Row],[Birthdate]],TODAY(),"Y")</f>
        <v>10</v>
      </c>
      <c r="R9594" t="str">
        <f ca="1">IF(Data[[#This Row],[Age]]&lt;=10,"3-10 Years",IF(Data[[#This Row],[Age]]&lt;=15,"11-15 Years",IF(Data[[#This Row],[Age]]&lt;=19,"16-19 Years", "20+ Years")))</f>
        <v>3-10 Years</v>
      </c>
    </row>
    <row r="9595" spans="1:18" x14ac:dyDescent="0.35">
      <c r="A9595" t="s">
        <v>564</v>
      </c>
      <c r="B9595" s="1">
        <v>45522</v>
      </c>
      <c r="C9595" t="s">
        <v>29</v>
      </c>
      <c r="D9595" t="s">
        <v>18</v>
      </c>
      <c r="E9595" t="s">
        <v>566</v>
      </c>
      <c r="F9595" t="s">
        <v>567</v>
      </c>
      <c r="G9595" t="s">
        <v>105</v>
      </c>
      <c r="H9595" t="s">
        <v>5036</v>
      </c>
      <c r="I9595" s="1">
        <v>42225</v>
      </c>
      <c r="J9595" t="s">
        <v>169</v>
      </c>
      <c r="K9595">
        <v>366</v>
      </c>
      <c r="L9595">
        <v>366</v>
      </c>
      <c r="M9595">
        <v>0</v>
      </c>
      <c r="N9595">
        <v>350</v>
      </c>
      <c r="O9595" t="s">
        <v>23</v>
      </c>
      <c r="P9595" t="s">
        <v>152</v>
      </c>
      <c r="Q9595">
        <f ca="1">DATEDIF(Data[[#This Row],[Birthdate]],TODAY(),"Y")</f>
        <v>10</v>
      </c>
      <c r="R9595" t="str">
        <f ca="1">IF(Data[[#This Row],[Age]]&lt;=10,"3-10 Years",IF(Data[[#This Row],[Age]]&lt;=15,"11-15 Years",IF(Data[[#This Row],[Age]]&lt;=19,"16-19 Years", "20+ Years")))</f>
        <v>3-10 Years</v>
      </c>
    </row>
    <row r="9596" spans="1:18" x14ac:dyDescent="0.35">
      <c r="A9596" t="s">
        <v>1548</v>
      </c>
      <c r="B9596" s="1">
        <v>45502</v>
      </c>
      <c r="C9596" t="s">
        <v>29</v>
      </c>
      <c r="D9596" t="s">
        <v>18</v>
      </c>
      <c r="E9596" t="s">
        <v>566</v>
      </c>
      <c r="F9596" t="s">
        <v>567</v>
      </c>
      <c r="G9596" t="s">
        <v>105</v>
      </c>
      <c r="H9596" t="s">
        <v>5036</v>
      </c>
      <c r="I9596" s="1">
        <v>42329</v>
      </c>
      <c r="J9596" t="s">
        <v>1549</v>
      </c>
      <c r="K9596">
        <v>314</v>
      </c>
      <c r="L9596">
        <v>314</v>
      </c>
      <c r="M9596">
        <v>0</v>
      </c>
      <c r="N9596">
        <v>300</v>
      </c>
      <c r="O9596" t="s">
        <v>23</v>
      </c>
      <c r="P9596" t="s">
        <v>25</v>
      </c>
      <c r="Q9596">
        <f ca="1">DATEDIF(Data[[#This Row],[Birthdate]],TODAY(),"Y")</f>
        <v>10</v>
      </c>
      <c r="R9596" t="str">
        <f ca="1">IF(Data[[#This Row],[Age]]&lt;=10,"3-10 Years",IF(Data[[#This Row],[Age]]&lt;=15,"11-15 Years",IF(Data[[#This Row],[Age]]&lt;=19,"16-19 Years", "20+ Years")))</f>
        <v>3-10 Years</v>
      </c>
    </row>
    <row r="9597" spans="1:18" x14ac:dyDescent="0.35">
      <c r="A9597" t="s">
        <v>3473</v>
      </c>
      <c r="B9597" s="1">
        <v>45863</v>
      </c>
      <c r="C9597" t="s">
        <v>29</v>
      </c>
      <c r="D9597" t="s">
        <v>18</v>
      </c>
      <c r="E9597" t="s">
        <v>566</v>
      </c>
      <c r="F9597" t="s">
        <v>3748</v>
      </c>
      <c r="G9597" t="s">
        <v>84</v>
      </c>
      <c r="H9597" t="s">
        <v>5036</v>
      </c>
      <c r="I9597" s="1">
        <v>42034</v>
      </c>
      <c r="J9597" t="s">
        <v>3474</v>
      </c>
      <c r="K9597">
        <v>451</v>
      </c>
      <c r="L9597">
        <v>451</v>
      </c>
      <c r="M9597">
        <v>0</v>
      </c>
      <c r="N9597">
        <v>525</v>
      </c>
      <c r="O9597" t="s">
        <v>23</v>
      </c>
      <c r="P9597" t="s">
        <v>25</v>
      </c>
      <c r="Q9597">
        <f ca="1">DATEDIF(Data[[#This Row],[Birthdate]],TODAY(),"Y")</f>
        <v>10</v>
      </c>
      <c r="R9597" t="str">
        <f ca="1">IF(Data[[#This Row],[Age]]&lt;=10,"3-10 Years",IF(Data[[#This Row],[Age]]&lt;=15,"11-15 Years",IF(Data[[#This Row],[Age]]&lt;=19,"16-19 Years", "20+ Years")))</f>
        <v>3-10 Years</v>
      </c>
    </row>
    <row r="9598" spans="1:18" x14ac:dyDescent="0.35">
      <c r="A9598" t="s">
        <v>4002</v>
      </c>
      <c r="B9598" s="1">
        <v>45873</v>
      </c>
      <c r="C9598" t="s">
        <v>150</v>
      </c>
      <c r="D9598" t="s">
        <v>18</v>
      </c>
      <c r="E9598" t="s">
        <v>566</v>
      </c>
      <c r="F9598" t="s">
        <v>3573</v>
      </c>
      <c r="G9598" t="s">
        <v>105</v>
      </c>
      <c r="H9598" t="s">
        <v>5036</v>
      </c>
      <c r="I9598" s="1">
        <v>42233</v>
      </c>
      <c r="J9598" t="s">
        <v>1126</v>
      </c>
      <c r="K9598">
        <v>501</v>
      </c>
      <c r="L9598">
        <v>501</v>
      </c>
      <c r="M9598">
        <v>0</v>
      </c>
      <c r="N9598">
        <v>479</v>
      </c>
      <c r="O9598" t="s">
        <v>23</v>
      </c>
      <c r="P9598" t="s">
        <v>25</v>
      </c>
      <c r="Q9598">
        <f ca="1">DATEDIF(Data[[#This Row],[Birthdate]],TODAY(),"Y")</f>
        <v>10</v>
      </c>
      <c r="R9598" t="str">
        <f ca="1">IF(Data[[#This Row],[Age]]&lt;=10,"3-10 Years",IF(Data[[#This Row],[Age]]&lt;=15,"11-15 Years",IF(Data[[#This Row],[Age]]&lt;=19,"16-19 Years", "20+ Years")))</f>
        <v>3-10 Years</v>
      </c>
    </row>
    <row r="9599" spans="1:18" x14ac:dyDescent="0.35">
      <c r="A9599" t="s">
        <v>1583</v>
      </c>
      <c r="B9599" s="1">
        <v>45862</v>
      </c>
      <c r="C9599" t="s">
        <v>29</v>
      </c>
      <c r="D9599" t="s">
        <v>18</v>
      </c>
      <c r="E9599" t="s">
        <v>566</v>
      </c>
      <c r="F9599" t="s">
        <v>3573</v>
      </c>
      <c r="G9599" t="s">
        <v>189</v>
      </c>
      <c r="H9599" t="s">
        <v>5036</v>
      </c>
      <c r="I9599" s="1">
        <v>42124</v>
      </c>
      <c r="J9599" t="s">
        <v>1149</v>
      </c>
      <c r="K9599">
        <v>200</v>
      </c>
      <c r="L9599">
        <v>200</v>
      </c>
      <c r="M9599">
        <v>0</v>
      </c>
      <c r="N9599">
        <v>420</v>
      </c>
      <c r="O9599" t="s">
        <v>23</v>
      </c>
      <c r="P9599" t="s">
        <v>152</v>
      </c>
      <c r="Q9599">
        <f ca="1">DATEDIF(Data[[#This Row],[Birthdate]],TODAY(),"Y")</f>
        <v>10</v>
      </c>
      <c r="R9599" t="str">
        <f ca="1">IF(Data[[#This Row],[Age]]&lt;=10,"3-10 Years",IF(Data[[#This Row],[Age]]&lt;=15,"11-15 Years",IF(Data[[#This Row],[Age]]&lt;=19,"16-19 Years", "20+ Years")))</f>
        <v>3-10 Years</v>
      </c>
    </row>
    <row r="9600" spans="1:18" x14ac:dyDescent="0.35">
      <c r="A9600" t="s">
        <v>4006</v>
      </c>
      <c r="B9600" s="1">
        <v>45849</v>
      </c>
      <c r="C9600" t="s">
        <v>29</v>
      </c>
      <c r="D9600" t="s">
        <v>18</v>
      </c>
      <c r="E9600" t="s">
        <v>566</v>
      </c>
      <c r="F9600" t="s">
        <v>3573</v>
      </c>
      <c r="G9600" t="s">
        <v>139</v>
      </c>
      <c r="H9600" t="s">
        <v>1083</v>
      </c>
      <c r="I9600" s="1">
        <v>42250</v>
      </c>
      <c r="J9600" t="s">
        <v>4007</v>
      </c>
      <c r="K9600">
        <v>419</v>
      </c>
      <c r="L9600">
        <v>419</v>
      </c>
      <c r="M9600">
        <v>0</v>
      </c>
      <c r="N9600">
        <v>420</v>
      </c>
      <c r="O9600" t="s">
        <v>3200</v>
      </c>
      <c r="P9600" t="s">
        <v>25</v>
      </c>
      <c r="Q9600">
        <f ca="1">DATEDIF(Data[[#This Row],[Birthdate]],TODAY(),"Y")</f>
        <v>10</v>
      </c>
      <c r="R9600" t="str">
        <f ca="1">IF(Data[[#This Row],[Age]]&lt;=10,"3-10 Years",IF(Data[[#This Row],[Age]]&lt;=15,"11-15 Years",IF(Data[[#This Row],[Age]]&lt;=19,"16-19 Years", "20+ Years")))</f>
        <v>3-10 Years</v>
      </c>
    </row>
    <row r="9601" spans="1:18" x14ac:dyDescent="0.35">
      <c r="A9601" t="s">
        <v>1488</v>
      </c>
      <c r="B9601" s="1">
        <v>45818</v>
      </c>
      <c r="C9601" t="s">
        <v>29</v>
      </c>
      <c r="D9601" t="s">
        <v>18</v>
      </c>
      <c r="E9601" t="s">
        <v>566</v>
      </c>
      <c r="F9601" t="s">
        <v>3573</v>
      </c>
      <c r="G9601" t="s">
        <v>21</v>
      </c>
      <c r="H9601" t="s">
        <v>5036</v>
      </c>
      <c r="I9601" s="1">
        <v>42274</v>
      </c>
      <c r="J9601" t="s">
        <v>634</v>
      </c>
      <c r="K9601">
        <v>100</v>
      </c>
      <c r="L9601">
        <v>100</v>
      </c>
      <c r="M9601">
        <v>0</v>
      </c>
      <c r="N9601">
        <v>420</v>
      </c>
      <c r="O9601" t="s">
        <v>3200</v>
      </c>
      <c r="P9601" t="s">
        <v>25</v>
      </c>
      <c r="Q9601">
        <f ca="1">DATEDIF(Data[[#This Row],[Birthdate]],TODAY(),"Y")</f>
        <v>10</v>
      </c>
      <c r="R9601" t="str">
        <f ca="1">IF(Data[[#This Row],[Age]]&lt;=10,"3-10 Years",IF(Data[[#This Row],[Age]]&lt;=15,"11-15 Years",IF(Data[[#This Row],[Age]]&lt;=19,"16-19 Years", "20+ Years")))</f>
        <v>3-10 Years</v>
      </c>
    </row>
    <row r="9602" spans="1:18" x14ac:dyDescent="0.35">
      <c r="A9602" t="s">
        <v>1815</v>
      </c>
      <c r="B9602" s="1">
        <v>45796</v>
      </c>
      <c r="C9602" t="s">
        <v>29</v>
      </c>
      <c r="D9602" t="s">
        <v>18</v>
      </c>
      <c r="E9602" t="s">
        <v>566</v>
      </c>
      <c r="F9602" t="s">
        <v>3573</v>
      </c>
      <c r="G9602" t="s">
        <v>50</v>
      </c>
      <c r="H9602" t="s">
        <v>5036</v>
      </c>
      <c r="I9602" s="1">
        <v>42087</v>
      </c>
      <c r="J9602" t="s">
        <v>1816</v>
      </c>
      <c r="K9602">
        <v>419</v>
      </c>
      <c r="L9602">
        <v>419</v>
      </c>
      <c r="M9602">
        <v>0</v>
      </c>
      <c r="N9602">
        <v>420</v>
      </c>
      <c r="O9602" t="s">
        <v>3200</v>
      </c>
      <c r="P9602" t="s">
        <v>25</v>
      </c>
      <c r="Q9602">
        <f ca="1">DATEDIF(Data[[#This Row],[Birthdate]],TODAY(),"Y")</f>
        <v>10</v>
      </c>
      <c r="R9602" t="str">
        <f ca="1">IF(Data[[#This Row],[Age]]&lt;=10,"3-10 Years",IF(Data[[#This Row],[Age]]&lt;=15,"11-15 Years",IF(Data[[#This Row],[Age]]&lt;=19,"16-19 Years", "20+ Years")))</f>
        <v>3-10 Years</v>
      </c>
    </row>
    <row r="9603" spans="1:18" x14ac:dyDescent="0.35">
      <c r="A9603" t="s">
        <v>1815</v>
      </c>
      <c r="B9603" s="1">
        <v>45796</v>
      </c>
      <c r="C9603" t="s">
        <v>29</v>
      </c>
      <c r="D9603" t="s">
        <v>18</v>
      </c>
      <c r="E9603" t="s">
        <v>566</v>
      </c>
      <c r="F9603" t="s">
        <v>3573</v>
      </c>
      <c r="G9603" t="s">
        <v>50</v>
      </c>
      <c r="H9603" t="s">
        <v>5036</v>
      </c>
      <c r="I9603" s="1">
        <v>42087</v>
      </c>
      <c r="J9603" t="s">
        <v>1816</v>
      </c>
      <c r="K9603">
        <v>419</v>
      </c>
      <c r="L9603">
        <v>419</v>
      </c>
      <c r="M9603">
        <v>0</v>
      </c>
      <c r="N9603">
        <v>420</v>
      </c>
      <c r="O9603" t="s">
        <v>3200</v>
      </c>
      <c r="P9603" t="s">
        <v>25</v>
      </c>
      <c r="Q9603">
        <f ca="1">DATEDIF(Data[[#This Row],[Birthdate]],TODAY(),"Y")</f>
        <v>10</v>
      </c>
      <c r="R9603" t="str">
        <f ca="1">IF(Data[[#This Row],[Age]]&lt;=10,"3-10 Years",IF(Data[[#This Row],[Age]]&lt;=15,"11-15 Years",IF(Data[[#This Row],[Age]]&lt;=19,"16-19 Years", "20+ Years")))</f>
        <v>3-10 Years</v>
      </c>
    </row>
    <row r="9604" spans="1:18" x14ac:dyDescent="0.35">
      <c r="A9604" t="s">
        <v>4031</v>
      </c>
      <c r="B9604" s="1">
        <v>45768</v>
      </c>
      <c r="C9604" t="s">
        <v>29</v>
      </c>
      <c r="D9604" t="s">
        <v>18</v>
      </c>
      <c r="E9604" t="s">
        <v>566</v>
      </c>
      <c r="F9604" t="s">
        <v>3573</v>
      </c>
      <c r="G9604" t="s">
        <v>21</v>
      </c>
      <c r="H9604" t="s">
        <v>5036</v>
      </c>
      <c r="I9604" s="1">
        <v>42179</v>
      </c>
      <c r="J9604" t="s">
        <v>4032</v>
      </c>
      <c r="K9604">
        <v>419</v>
      </c>
      <c r="L9604">
        <v>419</v>
      </c>
      <c r="M9604">
        <v>0</v>
      </c>
      <c r="N9604">
        <v>420</v>
      </c>
      <c r="O9604" t="s">
        <v>3200</v>
      </c>
      <c r="P9604" t="s">
        <v>25</v>
      </c>
      <c r="Q9604">
        <f ca="1">DATEDIF(Data[[#This Row],[Birthdate]],TODAY(),"Y")</f>
        <v>10</v>
      </c>
      <c r="R9604" t="str">
        <f ca="1">IF(Data[[#This Row],[Age]]&lt;=10,"3-10 Years",IF(Data[[#This Row],[Age]]&lt;=15,"11-15 Years",IF(Data[[#This Row],[Age]]&lt;=19,"16-19 Years", "20+ Years")))</f>
        <v>3-10 Years</v>
      </c>
    </row>
    <row r="9605" spans="1:18" x14ac:dyDescent="0.35">
      <c r="A9605" t="s">
        <v>4031</v>
      </c>
      <c r="B9605" s="1">
        <v>45768</v>
      </c>
      <c r="C9605" t="s">
        <v>29</v>
      </c>
      <c r="D9605" t="s">
        <v>18</v>
      </c>
      <c r="E9605" t="s">
        <v>566</v>
      </c>
      <c r="F9605" t="s">
        <v>3573</v>
      </c>
      <c r="G9605" t="s">
        <v>21</v>
      </c>
      <c r="H9605" t="s">
        <v>5036</v>
      </c>
      <c r="I9605" s="1">
        <v>42179</v>
      </c>
      <c r="J9605" t="s">
        <v>4032</v>
      </c>
      <c r="K9605">
        <v>419</v>
      </c>
      <c r="L9605">
        <v>419</v>
      </c>
      <c r="M9605">
        <v>0</v>
      </c>
      <c r="N9605">
        <v>479</v>
      </c>
      <c r="O9605" t="s">
        <v>3200</v>
      </c>
      <c r="P9605" t="s">
        <v>25</v>
      </c>
      <c r="Q9605">
        <f ca="1">DATEDIF(Data[[#This Row],[Birthdate]],TODAY(),"Y")</f>
        <v>10</v>
      </c>
      <c r="R9605" t="str">
        <f ca="1">IF(Data[[#This Row],[Age]]&lt;=10,"3-10 Years",IF(Data[[#This Row],[Age]]&lt;=15,"11-15 Years",IF(Data[[#This Row],[Age]]&lt;=19,"16-19 Years", "20+ Years")))</f>
        <v>3-10 Years</v>
      </c>
    </row>
    <row r="9606" spans="1:18" x14ac:dyDescent="0.35">
      <c r="A9606" t="s">
        <v>4033</v>
      </c>
      <c r="B9606" s="1">
        <v>45748</v>
      </c>
      <c r="C9606" t="s">
        <v>29</v>
      </c>
      <c r="D9606" t="s">
        <v>18</v>
      </c>
      <c r="E9606" t="s">
        <v>566</v>
      </c>
      <c r="F9606" t="s">
        <v>3573</v>
      </c>
      <c r="G9606" t="s">
        <v>50</v>
      </c>
      <c r="H9606" t="s">
        <v>5036</v>
      </c>
      <c r="I9606" s="1">
        <v>42185</v>
      </c>
      <c r="J9606" t="s">
        <v>2186</v>
      </c>
      <c r="K9606">
        <v>396</v>
      </c>
      <c r="L9606">
        <v>396</v>
      </c>
      <c r="M9606">
        <v>0</v>
      </c>
      <c r="N9606">
        <v>379</v>
      </c>
      <c r="O9606" t="s">
        <v>3200</v>
      </c>
      <c r="P9606" t="s">
        <v>25</v>
      </c>
      <c r="Q9606">
        <f ca="1">DATEDIF(Data[[#This Row],[Birthdate]],TODAY(),"Y")</f>
        <v>10</v>
      </c>
      <c r="R9606" t="str">
        <f ca="1">IF(Data[[#This Row],[Age]]&lt;=10,"3-10 Years",IF(Data[[#This Row],[Age]]&lt;=15,"11-15 Years",IF(Data[[#This Row],[Age]]&lt;=19,"16-19 Years", "20+ Years")))</f>
        <v>3-10 Years</v>
      </c>
    </row>
    <row r="9607" spans="1:18" x14ac:dyDescent="0.35">
      <c r="A9607" t="s">
        <v>2396</v>
      </c>
      <c r="B9607" s="1">
        <v>45747</v>
      </c>
      <c r="C9607" t="s">
        <v>29</v>
      </c>
      <c r="D9607" t="s">
        <v>18</v>
      </c>
      <c r="E9607" t="s">
        <v>566</v>
      </c>
      <c r="F9607" t="s">
        <v>3573</v>
      </c>
      <c r="G9607" t="s">
        <v>105</v>
      </c>
      <c r="H9607" t="s">
        <v>5036</v>
      </c>
      <c r="I9607" s="1">
        <v>42307</v>
      </c>
      <c r="J9607" t="s">
        <v>2244</v>
      </c>
      <c r="K9607">
        <v>479</v>
      </c>
      <c r="L9607">
        <v>479</v>
      </c>
      <c r="M9607">
        <v>0</v>
      </c>
      <c r="N9607">
        <v>479</v>
      </c>
      <c r="O9607" t="s">
        <v>23</v>
      </c>
      <c r="P9607" t="s">
        <v>25</v>
      </c>
      <c r="Q9607">
        <f ca="1">DATEDIF(Data[[#This Row],[Birthdate]],TODAY(),"Y")</f>
        <v>10</v>
      </c>
      <c r="R9607" t="str">
        <f ca="1">IF(Data[[#This Row],[Age]]&lt;=10,"3-10 Years",IF(Data[[#This Row],[Age]]&lt;=15,"11-15 Years",IF(Data[[#This Row],[Age]]&lt;=19,"16-19 Years", "20+ Years")))</f>
        <v>3-10 Years</v>
      </c>
    </row>
    <row r="9608" spans="1:18" x14ac:dyDescent="0.35">
      <c r="A9608" t="s">
        <v>2214</v>
      </c>
      <c r="B9608" s="1">
        <v>45732</v>
      </c>
      <c r="C9608" t="s">
        <v>29</v>
      </c>
      <c r="D9608" t="s">
        <v>18</v>
      </c>
      <c r="E9608" t="s">
        <v>566</v>
      </c>
      <c r="F9608" t="s">
        <v>3573</v>
      </c>
      <c r="G9608" t="s">
        <v>21</v>
      </c>
      <c r="H9608" t="s">
        <v>5036</v>
      </c>
      <c r="I9608" s="1">
        <v>42164</v>
      </c>
      <c r="J9608" t="s">
        <v>877</v>
      </c>
      <c r="K9608">
        <v>396</v>
      </c>
      <c r="L9608">
        <v>396</v>
      </c>
      <c r="M9608">
        <v>0</v>
      </c>
      <c r="N9608">
        <v>379</v>
      </c>
      <c r="O9608" t="s">
        <v>3200</v>
      </c>
      <c r="P9608" t="s">
        <v>25</v>
      </c>
      <c r="Q9608">
        <f ca="1">DATEDIF(Data[[#This Row],[Birthdate]],TODAY(),"Y")</f>
        <v>10</v>
      </c>
      <c r="R9608" t="str">
        <f ca="1">IF(Data[[#This Row],[Age]]&lt;=10,"3-10 Years",IF(Data[[#This Row],[Age]]&lt;=15,"11-15 Years",IF(Data[[#This Row],[Age]]&lt;=19,"16-19 Years", "20+ Years")))</f>
        <v>3-10 Years</v>
      </c>
    </row>
    <row r="9609" spans="1:18" x14ac:dyDescent="0.35">
      <c r="A9609" t="s">
        <v>4039</v>
      </c>
      <c r="B9609" s="1">
        <v>45721</v>
      </c>
      <c r="C9609" t="s">
        <v>17</v>
      </c>
      <c r="D9609" t="s">
        <v>18</v>
      </c>
      <c r="E9609" t="s">
        <v>566</v>
      </c>
      <c r="F9609" t="s">
        <v>3573</v>
      </c>
      <c r="G9609" t="s">
        <v>105</v>
      </c>
      <c r="H9609" t="s">
        <v>5036</v>
      </c>
      <c r="I9609" s="1">
        <v>42237</v>
      </c>
      <c r="J9609" t="s">
        <v>4040</v>
      </c>
      <c r="K9609">
        <v>396</v>
      </c>
      <c r="L9609">
        <v>396</v>
      </c>
      <c r="M9609">
        <v>0</v>
      </c>
      <c r="N9609">
        <v>379</v>
      </c>
      <c r="O9609" t="s">
        <v>3200</v>
      </c>
      <c r="P9609" t="s">
        <v>25</v>
      </c>
      <c r="Q9609">
        <f ca="1">DATEDIF(Data[[#This Row],[Birthdate]],TODAY(),"Y")</f>
        <v>10</v>
      </c>
      <c r="R9609" t="str">
        <f ca="1">IF(Data[[#This Row],[Age]]&lt;=10,"3-10 Years",IF(Data[[#This Row],[Age]]&lt;=15,"11-15 Years",IF(Data[[#This Row],[Age]]&lt;=19,"16-19 Years", "20+ Years")))</f>
        <v>3-10 Years</v>
      </c>
    </row>
    <row r="9610" spans="1:18" x14ac:dyDescent="0.35">
      <c r="A9610" t="s">
        <v>4006</v>
      </c>
      <c r="B9610" s="1">
        <v>45720</v>
      </c>
      <c r="C9610" t="s">
        <v>29</v>
      </c>
      <c r="D9610" t="s">
        <v>18</v>
      </c>
      <c r="E9610" t="s">
        <v>566</v>
      </c>
      <c r="F9610" t="s">
        <v>3573</v>
      </c>
      <c r="G9610" t="s">
        <v>139</v>
      </c>
      <c r="H9610" t="s">
        <v>1083</v>
      </c>
      <c r="I9610" s="1">
        <v>42250</v>
      </c>
      <c r="J9610" t="s">
        <v>4007</v>
      </c>
      <c r="K9610">
        <v>396</v>
      </c>
      <c r="L9610">
        <v>396</v>
      </c>
      <c r="M9610">
        <v>0</v>
      </c>
      <c r="N9610">
        <v>379</v>
      </c>
      <c r="O9610" t="s">
        <v>3200</v>
      </c>
      <c r="P9610" t="s">
        <v>25</v>
      </c>
      <c r="Q9610">
        <f ca="1">DATEDIF(Data[[#This Row],[Birthdate]],TODAY(),"Y")</f>
        <v>10</v>
      </c>
      <c r="R9610" t="str">
        <f ca="1">IF(Data[[#This Row],[Age]]&lt;=10,"3-10 Years",IF(Data[[#This Row],[Age]]&lt;=15,"11-15 Years",IF(Data[[#This Row],[Age]]&lt;=19,"16-19 Years", "20+ Years")))</f>
        <v>3-10 Years</v>
      </c>
    </row>
    <row r="9611" spans="1:18" x14ac:dyDescent="0.35">
      <c r="A9611" t="s">
        <v>4041</v>
      </c>
      <c r="B9611" s="1">
        <v>45719</v>
      </c>
      <c r="C9611" t="s">
        <v>29</v>
      </c>
      <c r="D9611" t="s">
        <v>18</v>
      </c>
      <c r="E9611" t="s">
        <v>566</v>
      </c>
      <c r="F9611" t="s">
        <v>3573</v>
      </c>
      <c r="G9611" t="s">
        <v>139</v>
      </c>
      <c r="H9611" t="s">
        <v>1083</v>
      </c>
      <c r="I9611" s="1">
        <v>42009</v>
      </c>
      <c r="J9611" t="s">
        <v>4042</v>
      </c>
      <c r="K9611">
        <v>396</v>
      </c>
      <c r="L9611">
        <v>396</v>
      </c>
      <c r="M9611">
        <v>0</v>
      </c>
      <c r="N9611">
        <v>379</v>
      </c>
      <c r="O9611" t="s">
        <v>3200</v>
      </c>
      <c r="P9611" t="s">
        <v>25</v>
      </c>
      <c r="Q9611">
        <f ca="1">DATEDIF(Data[[#This Row],[Birthdate]],TODAY(),"Y")</f>
        <v>10</v>
      </c>
      <c r="R9611" t="str">
        <f ca="1">IF(Data[[#This Row],[Age]]&lt;=10,"3-10 Years",IF(Data[[#This Row],[Age]]&lt;=15,"11-15 Years",IF(Data[[#This Row],[Age]]&lt;=19,"16-19 Years", "20+ Years")))</f>
        <v>3-10 Years</v>
      </c>
    </row>
    <row r="9612" spans="1:18" x14ac:dyDescent="0.35">
      <c r="A9612" t="s">
        <v>4045</v>
      </c>
      <c r="B9612" s="1">
        <v>45716</v>
      </c>
      <c r="C9612" t="s">
        <v>29</v>
      </c>
      <c r="D9612" t="s">
        <v>18</v>
      </c>
      <c r="E9612" t="s">
        <v>566</v>
      </c>
      <c r="F9612" t="s">
        <v>3573</v>
      </c>
      <c r="G9612" t="s">
        <v>139</v>
      </c>
      <c r="H9612" t="s">
        <v>1083</v>
      </c>
      <c r="I9612" s="1">
        <v>42299</v>
      </c>
      <c r="J9612" t="s">
        <v>4046</v>
      </c>
      <c r="K9612">
        <v>396</v>
      </c>
      <c r="L9612">
        <v>396</v>
      </c>
      <c r="M9612">
        <v>0</v>
      </c>
      <c r="N9612">
        <v>379</v>
      </c>
      <c r="O9612" t="s">
        <v>3200</v>
      </c>
      <c r="P9612" t="s">
        <v>25</v>
      </c>
      <c r="Q9612">
        <f ca="1">DATEDIF(Data[[#This Row],[Birthdate]],TODAY(),"Y")</f>
        <v>10</v>
      </c>
      <c r="R9612" t="str">
        <f ca="1">IF(Data[[#This Row],[Age]]&lt;=10,"3-10 Years",IF(Data[[#This Row],[Age]]&lt;=15,"11-15 Years",IF(Data[[#This Row],[Age]]&lt;=19,"16-19 Years", "20+ Years")))</f>
        <v>3-10 Years</v>
      </c>
    </row>
    <row r="9613" spans="1:18" x14ac:dyDescent="0.35">
      <c r="A9613" t="s">
        <v>1583</v>
      </c>
      <c r="B9613" s="1">
        <v>45713</v>
      </c>
      <c r="C9613" t="s">
        <v>29</v>
      </c>
      <c r="D9613" t="s">
        <v>18</v>
      </c>
      <c r="E9613" t="s">
        <v>566</v>
      </c>
      <c r="F9613" t="s">
        <v>3573</v>
      </c>
      <c r="G9613" t="s">
        <v>189</v>
      </c>
      <c r="H9613" t="s">
        <v>5036</v>
      </c>
      <c r="I9613" s="1">
        <v>42124</v>
      </c>
      <c r="J9613" t="s">
        <v>1149</v>
      </c>
      <c r="K9613">
        <v>386</v>
      </c>
      <c r="L9613">
        <v>386</v>
      </c>
      <c r="M9613">
        <v>0</v>
      </c>
      <c r="N9613">
        <v>379</v>
      </c>
      <c r="O9613" t="s">
        <v>3200</v>
      </c>
      <c r="P9613" t="s">
        <v>152</v>
      </c>
      <c r="Q9613">
        <f ca="1">DATEDIF(Data[[#This Row],[Birthdate]],TODAY(),"Y")</f>
        <v>10</v>
      </c>
      <c r="R9613" t="str">
        <f ca="1">IF(Data[[#This Row],[Age]]&lt;=10,"3-10 Years",IF(Data[[#This Row],[Age]]&lt;=15,"11-15 Years",IF(Data[[#This Row],[Age]]&lt;=19,"16-19 Years", "20+ Years")))</f>
        <v>3-10 Years</v>
      </c>
    </row>
    <row r="9614" spans="1:18" x14ac:dyDescent="0.35">
      <c r="A9614" t="s">
        <v>1583</v>
      </c>
      <c r="B9614" s="1">
        <v>45713</v>
      </c>
      <c r="C9614" t="s">
        <v>29</v>
      </c>
      <c r="D9614" t="s">
        <v>18</v>
      </c>
      <c r="E9614" t="s">
        <v>566</v>
      </c>
      <c r="F9614" t="s">
        <v>3573</v>
      </c>
      <c r="G9614" t="s">
        <v>189</v>
      </c>
      <c r="H9614" t="s">
        <v>5036</v>
      </c>
      <c r="I9614" s="1">
        <v>42124</v>
      </c>
      <c r="J9614" t="s">
        <v>1149</v>
      </c>
      <c r="K9614">
        <v>386</v>
      </c>
      <c r="L9614">
        <v>386</v>
      </c>
      <c r="M9614">
        <v>0</v>
      </c>
      <c r="N9614">
        <v>379</v>
      </c>
      <c r="O9614" t="s">
        <v>3200</v>
      </c>
      <c r="P9614" t="s">
        <v>152</v>
      </c>
      <c r="Q9614">
        <f ca="1">DATEDIF(Data[[#This Row],[Birthdate]],TODAY(),"Y")</f>
        <v>10</v>
      </c>
      <c r="R9614" t="str">
        <f ca="1">IF(Data[[#This Row],[Age]]&lt;=10,"3-10 Years",IF(Data[[#This Row],[Age]]&lt;=15,"11-15 Years",IF(Data[[#This Row],[Age]]&lt;=19,"16-19 Years", "20+ Years")))</f>
        <v>3-10 Years</v>
      </c>
    </row>
    <row r="9615" spans="1:18" x14ac:dyDescent="0.35">
      <c r="A9615" t="s">
        <v>4047</v>
      </c>
      <c r="B9615" s="1">
        <v>45712</v>
      </c>
      <c r="C9615" t="s">
        <v>29</v>
      </c>
      <c r="D9615" t="s">
        <v>18</v>
      </c>
      <c r="E9615" t="s">
        <v>566</v>
      </c>
      <c r="F9615" t="s">
        <v>3573</v>
      </c>
      <c r="G9615" t="s">
        <v>1017</v>
      </c>
      <c r="H9615" t="s">
        <v>1083</v>
      </c>
      <c r="I9615" s="1">
        <v>42058</v>
      </c>
      <c r="J9615" t="s">
        <v>1296</v>
      </c>
      <c r="K9615">
        <v>396</v>
      </c>
      <c r="L9615">
        <v>396</v>
      </c>
      <c r="M9615">
        <v>0</v>
      </c>
      <c r="N9615">
        <v>379</v>
      </c>
      <c r="O9615" t="s">
        <v>3200</v>
      </c>
      <c r="P9615" t="s">
        <v>25</v>
      </c>
      <c r="Q9615">
        <f ca="1">DATEDIF(Data[[#This Row],[Birthdate]],TODAY(),"Y")</f>
        <v>10</v>
      </c>
      <c r="R9615" t="str">
        <f ca="1">IF(Data[[#This Row],[Age]]&lt;=10,"3-10 Years",IF(Data[[#This Row],[Age]]&lt;=15,"11-15 Years",IF(Data[[#This Row],[Age]]&lt;=19,"16-19 Years", "20+ Years")))</f>
        <v>3-10 Years</v>
      </c>
    </row>
    <row r="9616" spans="1:18" x14ac:dyDescent="0.35">
      <c r="A9616" t="s">
        <v>4048</v>
      </c>
      <c r="B9616" s="1">
        <v>45710</v>
      </c>
      <c r="C9616" t="s">
        <v>29</v>
      </c>
      <c r="D9616" t="s">
        <v>18</v>
      </c>
      <c r="E9616" t="s">
        <v>566</v>
      </c>
      <c r="F9616" t="s">
        <v>3573</v>
      </c>
      <c r="G9616" t="s">
        <v>139</v>
      </c>
      <c r="H9616" t="s">
        <v>1083</v>
      </c>
      <c r="I9616" s="1">
        <v>42277</v>
      </c>
      <c r="J9616" t="s">
        <v>4049</v>
      </c>
      <c r="K9616">
        <v>396</v>
      </c>
      <c r="L9616">
        <v>396</v>
      </c>
      <c r="M9616">
        <v>0</v>
      </c>
      <c r="N9616">
        <v>379</v>
      </c>
      <c r="O9616" t="s">
        <v>3200</v>
      </c>
      <c r="P9616" t="s">
        <v>25</v>
      </c>
      <c r="Q9616">
        <f ca="1">DATEDIF(Data[[#This Row],[Birthdate]],TODAY(),"Y")</f>
        <v>10</v>
      </c>
      <c r="R9616" t="str">
        <f ca="1">IF(Data[[#This Row],[Age]]&lt;=10,"3-10 Years",IF(Data[[#This Row],[Age]]&lt;=15,"11-15 Years",IF(Data[[#This Row],[Age]]&lt;=19,"16-19 Years", "20+ Years")))</f>
        <v>3-10 Years</v>
      </c>
    </row>
    <row r="9617" spans="1:18" x14ac:dyDescent="0.35">
      <c r="A9617" t="s">
        <v>4052</v>
      </c>
      <c r="B9617" s="1">
        <v>45707</v>
      </c>
      <c r="C9617" t="s">
        <v>29</v>
      </c>
      <c r="D9617" t="s">
        <v>18</v>
      </c>
      <c r="E9617" t="s">
        <v>566</v>
      </c>
      <c r="F9617" t="s">
        <v>3573</v>
      </c>
      <c r="G9617" t="s">
        <v>47</v>
      </c>
      <c r="H9617" t="s">
        <v>5036</v>
      </c>
      <c r="I9617" s="1">
        <v>42059</v>
      </c>
      <c r="J9617" t="s">
        <v>4051</v>
      </c>
      <c r="K9617">
        <v>376</v>
      </c>
      <c r="L9617">
        <v>376</v>
      </c>
      <c r="M9617">
        <v>0</v>
      </c>
      <c r="N9617">
        <v>379</v>
      </c>
      <c r="O9617" t="s">
        <v>3200</v>
      </c>
      <c r="P9617" t="s">
        <v>25</v>
      </c>
      <c r="Q9617">
        <f ca="1">DATEDIF(Data[[#This Row],[Birthdate]],TODAY(),"Y")</f>
        <v>10</v>
      </c>
      <c r="R9617" t="str">
        <f ca="1">IF(Data[[#This Row],[Age]]&lt;=10,"3-10 Years",IF(Data[[#This Row],[Age]]&lt;=15,"11-15 Years",IF(Data[[#This Row],[Age]]&lt;=19,"16-19 Years", "20+ Years")))</f>
        <v>3-10 Years</v>
      </c>
    </row>
    <row r="9618" spans="1:18" x14ac:dyDescent="0.35">
      <c r="A9618" t="s">
        <v>1492</v>
      </c>
      <c r="B9618" s="1">
        <v>45702</v>
      </c>
      <c r="C9618" t="s">
        <v>29</v>
      </c>
      <c r="D9618" t="s">
        <v>18</v>
      </c>
      <c r="E9618" t="s">
        <v>566</v>
      </c>
      <c r="F9618" t="s">
        <v>3573</v>
      </c>
      <c r="G9618" t="s">
        <v>189</v>
      </c>
      <c r="H9618" t="s">
        <v>5036</v>
      </c>
      <c r="I9618" s="1">
        <v>42121</v>
      </c>
      <c r="J9618" t="s">
        <v>1493</v>
      </c>
      <c r="K9618">
        <v>429</v>
      </c>
      <c r="L9618">
        <v>429</v>
      </c>
      <c r="M9618">
        <v>0</v>
      </c>
      <c r="N9618">
        <v>420</v>
      </c>
      <c r="O9618" t="s">
        <v>3200</v>
      </c>
      <c r="P9618" t="s">
        <v>25</v>
      </c>
      <c r="Q9618">
        <f ca="1">DATEDIF(Data[[#This Row],[Birthdate]],TODAY(),"Y")</f>
        <v>10</v>
      </c>
      <c r="R9618" t="str">
        <f ca="1">IF(Data[[#This Row],[Age]]&lt;=10,"3-10 Years",IF(Data[[#This Row],[Age]]&lt;=15,"11-15 Years",IF(Data[[#This Row],[Age]]&lt;=19,"16-19 Years", "20+ Years")))</f>
        <v>3-10 Years</v>
      </c>
    </row>
    <row r="9619" spans="1:18" x14ac:dyDescent="0.35">
      <c r="A9619" t="s">
        <v>1492</v>
      </c>
      <c r="B9619" s="1">
        <v>45702</v>
      </c>
      <c r="C9619" t="s">
        <v>303</v>
      </c>
      <c r="D9619" t="s">
        <v>18</v>
      </c>
      <c r="E9619" t="s">
        <v>566</v>
      </c>
      <c r="F9619" t="s">
        <v>3573</v>
      </c>
      <c r="G9619" t="s">
        <v>189</v>
      </c>
      <c r="H9619" t="s">
        <v>5036</v>
      </c>
      <c r="I9619" s="1">
        <v>42121</v>
      </c>
      <c r="J9619" t="s">
        <v>1493</v>
      </c>
      <c r="K9619">
        <v>429</v>
      </c>
      <c r="L9619">
        <v>429</v>
      </c>
      <c r="M9619">
        <v>0</v>
      </c>
      <c r="N9619">
        <v>420</v>
      </c>
      <c r="O9619" t="s">
        <v>3200</v>
      </c>
      <c r="P9619" t="s">
        <v>25</v>
      </c>
      <c r="Q9619">
        <f ca="1">DATEDIF(Data[[#This Row],[Birthdate]],TODAY(),"Y")</f>
        <v>10</v>
      </c>
      <c r="R9619" t="str">
        <f ca="1">IF(Data[[#This Row],[Age]]&lt;=10,"3-10 Years",IF(Data[[#This Row],[Age]]&lt;=15,"11-15 Years",IF(Data[[#This Row],[Age]]&lt;=19,"16-19 Years", "20+ Years")))</f>
        <v>3-10 Years</v>
      </c>
    </row>
    <row r="9620" spans="1:18" x14ac:dyDescent="0.35">
      <c r="A9620" t="s">
        <v>2292</v>
      </c>
      <c r="B9620" s="1">
        <v>45856</v>
      </c>
      <c r="C9620" t="s">
        <v>29</v>
      </c>
      <c r="D9620" t="s">
        <v>18</v>
      </c>
      <c r="E9620" t="s">
        <v>566</v>
      </c>
      <c r="F9620" t="s">
        <v>567</v>
      </c>
      <c r="G9620" t="s">
        <v>81</v>
      </c>
      <c r="H9620" t="s">
        <v>1083</v>
      </c>
      <c r="I9620" s="1">
        <v>42080</v>
      </c>
      <c r="J9620" t="s">
        <v>2293</v>
      </c>
      <c r="K9620">
        <v>439</v>
      </c>
      <c r="L9620">
        <v>439</v>
      </c>
      <c r="M9620">
        <v>0</v>
      </c>
      <c r="N9620">
        <v>420</v>
      </c>
      <c r="O9620" t="s">
        <v>3200</v>
      </c>
      <c r="P9620" t="s">
        <v>25</v>
      </c>
      <c r="Q9620">
        <f ca="1">DATEDIF(Data[[#This Row],[Birthdate]],TODAY(),"Y")</f>
        <v>10</v>
      </c>
      <c r="R9620" t="str">
        <f ca="1">IF(Data[[#This Row],[Age]]&lt;=10,"3-10 Years",IF(Data[[#This Row],[Age]]&lt;=15,"11-15 Years",IF(Data[[#This Row],[Age]]&lt;=19,"16-19 Years", "20+ Years")))</f>
        <v>3-10 Years</v>
      </c>
    </row>
    <row r="9621" spans="1:18" x14ac:dyDescent="0.35">
      <c r="A9621" t="s">
        <v>2345</v>
      </c>
      <c r="B9621" s="1">
        <v>45848</v>
      </c>
      <c r="C9621" t="s">
        <v>29</v>
      </c>
      <c r="D9621" t="s">
        <v>18</v>
      </c>
      <c r="E9621" t="s">
        <v>566</v>
      </c>
      <c r="F9621" t="s">
        <v>567</v>
      </c>
      <c r="G9621" t="s">
        <v>50</v>
      </c>
      <c r="H9621" t="s">
        <v>5036</v>
      </c>
      <c r="I9621" s="1">
        <v>42108</v>
      </c>
      <c r="J9621" t="s">
        <v>2490</v>
      </c>
      <c r="K9621">
        <v>439</v>
      </c>
      <c r="L9621">
        <v>439</v>
      </c>
      <c r="M9621">
        <v>0</v>
      </c>
      <c r="N9621">
        <v>420</v>
      </c>
      <c r="O9621" t="s">
        <v>3200</v>
      </c>
      <c r="P9621" t="s">
        <v>152</v>
      </c>
      <c r="Q9621">
        <f ca="1">DATEDIF(Data[[#This Row],[Birthdate]],TODAY(),"Y")</f>
        <v>10</v>
      </c>
      <c r="R9621" t="str">
        <f ca="1">IF(Data[[#This Row],[Age]]&lt;=10,"3-10 Years",IF(Data[[#This Row],[Age]]&lt;=15,"11-15 Years",IF(Data[[#This Row],[Age]]&lt;=19,"16-19 Years", "20+ Years")))</f>
        <v>3-10 Years</v>
      </c>
    </row>
    <row r="9622" spans="1:18" x14ac:dyDescent="0.35">
      <c r="A9622" t="s">
        <v>2364</v>
      </c>
      <c r="B9622" s="1">
        <v>45804</v>
      </c>
      <c r="C9622" t="s">
        <v>29</v>
      </c>
      <c r="D9622" t="s">
        <v>18</v>
      </c>
      <c r="E9622" t="s">
        <v>566</v>
      </c>
      <c r="F9622" t="s">
        <v>567</v>
      </c>
      <c r="G9622" t="s">
        <v>95</v>
      </c>
      <c r="H9622" t="s">
        <v>5036</v>
      </c>
      <c r="I9622" s="1">
        <v>42212</v>
      </c>
      <c r="J9622" t="s">
        <v>2365</v>
      </c>
      <c r="K9622">
        <v>439</v>
      </c>
      <c r="L9622">
        <v>439</v>
      </c>
      <c r="M9622">
        <v>0</v>
      </c>
      <c r="N9622">
        <v>420</v>
      </c>
      <c r="O9622" t="s">
        <v>3200</v>
      </c>
      <c r="P9622" t="s">
        <v>25</v>
      </c>
      <c r="Q9622">
        <f ca="1">DATEDIF(Data[[#This Row],[Birthdate]],TODAY(),"Y")</f>
        <v>10</v>
      </c>
      <c r="R9622" t="str">
        <f ca="1">IF(Data[[#This Row],[Age]]&lt;=10,"3-10 Years",IF(Data[[#This Row],[Age]]&lt;=15,"11-15 Years",IF(Data[[#This Row],[Age]]&lt;=19,"16-19 Years", "20+ Years")))</f>
        <v>3-10 Years</v>
      </c>
    </row>
    <row r="9623" spans="1:18" x14ac:dyDescent="0.35">
      <c r="A9623" t="s">
        <v>4077</v>
      </c>
      <c r="B9623" s="1">
        <v>45797</v>
      </c>
      <c r="C9623" t="s">
        <v>150</v>
      </c>
      <c r="D9623" t="s">
        <v>18</v>
      </c>
      <c r="E9623" t="s">
        <v>566</v>
      </c>
      <c r="F9623" t="s">
        <v>567</v>
      </c>
      <c r="G9623" t="s">
        <v>37</v>
      </c>
      <c r="H9623" t="s">
        <v>5036</v>
      </c>
      <c r="I9623" s="1">
        <v>42195</v>
      </c>
      <c r="J9623" t="s">
        <v>4075</v>
      </c>
      <c r="K9623">
        <v>413</v>
      </c>
      <c r="L9623">
        <v>0</v>
      </c>
      <c r="M9623">
        <v>413</v>
      </c>
      <c r="N9623">
        <v>420</v>
      </c>
      <c r="O9623" t="s">
        <v>3200</v>
      </c>
      <c r="P9623" t="s">
        <v>25</v>
      </c>
      <c r="Q9623">
        <f ca="1">DATEDIF(Data[[#This Row],[Birthdate]],TODAY(),"Y")</f>
        <v>10</v>
      </c>
      <c r="R9623" t="str">
        <f ca="1">IF(Data[[#This Row],[Age]]&lt;=10,"3-10 Years",IF(Data[[#This Row],[Age]]&lt;=15,"11-15 Years",IF(Data[[#This Row],[Age]]&lt;=19,"16-19 Years", "20+ Years")))</f>
        <v>3-10 Years</v>
      </c>
    </row>
    <row r="9624" spans="1:18" x14ac:dyDescent="0.35">
      <c r="A9624" t="s">
        <v>4077</v>
      </c>
      <c r="B9624" s="1">
        <v>45797</v>
      </c>
      <c r="C9624" t="s">
        <v>150</v>
      </c>
      <c r="D9624" t="s">
        <v>18</v>
      </c>
      <c r="E9624" t="s">
        <v>566</v>
      </c>
      <c r="F9624" t="s">
        <v>567</v>
      </c>
      <c r="G9624" t="s">
        <v>37</v>
      </c>
      <c r="H9624" t="s">
        <v>5036</v>
      </c>
      <c r="I9624" s="1">
        <v>42195</v>
      </c>
      <c r="J9624" t="s">
        <v>4075</v>
      </c>
      <c r="K9624">
        <v>413</v>
      </c>
      <c r="L9624">
        <v>0</v>
      </c>
      <c r="M9624">
        <v>413</v>
      </c>
      <c r="N9624">
        <v>420</v>
      </c>
      <c r="O9624" t="s">
        <v>3200</v>
      </c>
      <c r="P9624" t="s">
        <v>25</v>
      </c>
      <c r="Q9624">
        <f ca="1">DATEDIF(Data[[#This Row],[Birthdate]],TODAY(),"Y")</f>
        <v>10</v>
      </c>
      <c r="R9624" t="str">
        <f ca="1">IF(Data[[#This Row],[Age]]&lt;=10,"3-10 Years",IF(Data[[#This Row],[Age]]&lt;=15,"11-15 Years",IF(Data[[#This Row],[Age]]&lt;=19,"16-19 Years", "20+ Years")))</f>
        <v>3-10 Years</v>
      </c>
    </row>
    <row r="9625" spans="1:18" x14ac:dyDescent="0.35">
      <c r="A9625" t="s">
        <v>1813</v>
      </c>
      <c r="B9625" s="1">
        <v>45771</v>
      </c>
      <c r="C9625" t="s">
        <v>29</v>
      </c>
      <c r="D9625" t="s">
        <v>18</v>
      </c>
      <c r="E9625" t="s">
        <v>566</v>
      </c>
      <c r="F9625" t="s">
        <v>567</v>
      </c>
      <c r="G9625" t="s">
        <v>57</v>
      </c>
      <c r="H9625" t="s">
        <v>5036</v>
      </c>
      <c r="I9625" s="1">
        <v>42282</v>
      </c>
      <c r="J9625" t="s">
        <v>1814</v>
      </c>
      <c r="K9625">
        <v>419</v>
      </c>
      <c r="L9625">
        <v>419</v>
      </c>
      <c r="M9625">
        <v>0</v>
      </c>
      <c r="N9625">
        <v>420</v>
      </c>
      <c r="O9625" t="s">
        <v>3200</v>
      </c>
      <c r="P9625" t="s">
        <v>25</v>
      </c>
      <c r="Q9625">
        <f ca="1">DATEDIF(Data[[#This Row],[Birthdate]],TODAY(),"Y")</f>
        <v>10</v>
      </c>
      <c r="R9625" t="str">
        <f ca="1">IF(Data[[#This Row],[Age]]&lt;=10,"3-10 Years",IF(Data[[#This Row],[Age]]&lt;=15,"11-15 Years",IF(Data[[#This Row],[Age]]&lt;=19,"16-19 Years", "20+ Years")))</f>
        <v>3-10 Years</v>
      </c>
    </row>
    <row r="9626" spans="1:18" x14ac:dyDescent="0.35">
      <c r="A9626" t="s">
        <v>1813</v>
      </c>
      <c r="B9626" s="1">
        <v>45771</v>
      </c>
      <c r="C9626" t="s">
        <v>29</v>
      </c>
      <c r="D9626" t="s">
        <v>18</v>
      </c>
      <c r="E9626" t="s">
        <v>566</v>
      </c>
      <c r="F9626" t="s">
        <v>567</v>
      </c>
      <c r="G9626" t="s">
        <v>57</v>
      </c>
      <c r="H9626" t="s">
        <v>5036</v>
      </c>
      <c r="I9626" s="1">
        <v>42282</v>
      </c>
      <c r="J9626" t="s">
        <v>1814</v>
      </c>
      <c r="K9626">
        <v>419</v>
      </c>
      <c r="L9626">
        <v>419</v>
      </c>
      <c r="M9626">
        <v>0</v>
      </c>
      <c r="N9626">
        <v>420</v>
      </c>
      <c r="O9626" t="s">
        <v>3200</v>
      </c>
      <c r="P9626" t="s">
        <v>25</v>
      </c>
      <c r="Q9626">
        <f ca="1">DATEDIF(Data[[#This Row],[Birthdate]],TODAY(),"Y")</f>
        <v>10</v>
      </c>
      <c r="R9626" t="str">
        <f ca="1">IF(Data[[#This Row],[Age]]&lt;=10,"3-10 Years",IF(Data[[#This Row],[Age]]&lt;=15,"11-15 Years",IF(Data[[#This Row],[Age]]&lt;=19,"16-19 Years", "20+ Years")))</f>
        <v>3-10 Years</v>
      </c>
    </row>
    <row r="9627" spans="1:18" x14ac:dyDescent="0.35">
      <c r="A9627" t="s">
        <v>4085</v>
      </c>
      <c r="B9627" s="1">
        <v>45748</v>
      </c>
      <c r="C9627" t="s">
        <v>29</v>
      </c>
      <c r="D9627" t="s">
        <v>18</v>
      </c>
      <c r="E9627" t="s">
        <v>566</v>
      </c>
      <c r="F9627" t="s">
        <v>567</v>
      </c>
      <c r="G9627" t="s">
        <v>139</v>
      </c>
      <c r="H9627" t="s">
        <v>1083</v>
      </c>
      <c r="I9627" s="1">
        <v>42052</v>
      </c>
      <c r="J9627" t="s">
        <v>2467</v>
      </c>
      <c r="K9627">
        <v>501</v>
      </c>
      <c r="L9627">
        <v>501</v>
      </c>
      <c r="M9627">
        <v>0</v>
      </c>
      <c r="N9627">
        <v>479</v>
      </c>
      <c r="O9627" t="s">
        <v>3200</v>
      </c>
      <c r="P9627" t="s">
        <v>25</v>
      </c>
      <c r="Q9627">
        <f ca="1">DATEDIF(Data[[#This Row],[Birthdate]],TODAY(),"Y")</f>
        <v>10</v>
      </c>
      <c r="R9627" t="str">
        <f ca="1">IF(Data[[#This Row],[Age]]&lt;=10,"3-10 Years",IF(Data[[#This Row],[Age]]&lt;=15,"11-15 Years",IF(Data[[#This Row],[Age]]&lt;=19,"16-19 Years", "20+ Years")))</f>
        <v>3-10 Years</v>
      </c>
    </row>
    <row r="9628" spans="1:18" x14ac:dyDescent="0.35">
      <c r="A9628" t="s">
        <v>4088</v>
      </c>
      <c r="B9628" s="1">
        <v>45723</v>
      </c>
      <c r="C9628" t="s">
        <v>29</v>
      </c>
      <c r="D9628" t="s">
        <v>18</v>
      </c>
      <c r="E9628" t="s">
        <v>566</v>
      </c>
      <c r="F9628" t="s">
        <v>567</v>
      </c>
      <c r="G9628" t="s">
        <v>458</v>
      </c>
      <c r="H9628" t="s">
        <v>1083</v>
      </c>
      <c r="I9628" s="1">
        <v>42073</v>
      </c>
      <c r="J9628" t="s">
        <v>4089</v>
      </c>
      <c r="K9628">
        <v>396</v>
      </c>
      <c r="L9628">
        <v>396</v>
      </c>
      <c r="M9628">
        <v>0</v>
      </c>
      <c r="N9628">
        <v>379</v>
      </c>
      <c r="O9628" t="s">
        <v>3200</v>
      </c>
      <c r="P9628" t="s">
        <v>25</v>
      </c>
      <c r="Q9628">
        <f ca="1">DATEDIF(Data[[#This Row],[Birthdate]],TODAY(),"Y")</f>
        <v>10</v>
      </c>
      <c r="R9628" t="str">
        <f ca="1">IF(Data[[#This Row],[Age]]&lt;=10,"3-10 Years",IF(Data[[#This Row],[Age]]&lt;=15,"11-15 Years",IF(Data[[#This Row],[Age]]&lt;=19,"16-19 Years", "20+ Years")))</f>
        <v>3-10 Years</v>
      </c>
    </row>
    <row r="9629" spans="1:18" x14ac:dyDescent="0.35">
      <c r="A9629" t="s">
        <v>4104</v>
      </c>
      <c r="B9629" s="1">
        <v>45748</v>
      </c>
      <c r="C9629" t="s">
        <v>29</v>
      </c>
      <c r="D9629" t="s">
        <v>18</v>
      </c>
      <c r="E9629" t="s">
        <v>566</v>
      </c>
      <c r="F9629" t="s">
        <v>567</v>
      </c>
      <c r="G9629" t="s">
        <v>139</v>
      </c>
      <c r="H9629" t="s">
        <v>1083</v>
      </c>
      <c r="I9629" s="1">
        <v>42052</v>
      </c>
      <c r="J9629" t="s">
        <v>2467</v>
      </c>
      <c r="K9629">
        <v>501</v>
      </c>
      <c r="L9629">
        <v>501</v>
      </c>
      <c r="M9629">
        <v>0</v>
      </c>
      <c r="N9629">
        <v>479</v>
      </c>
      <c r="O9629" t="s">
        <v>23</v>
      </c>
      <c r="P9629" t="s">
        <v>25</v>
      </c>
      <c r="Q9629">
        <f ca="1">DATEDIF(Data[[#This Row],[Birthdate]],TODAY(),"Y")</f>
        <v>10</v>
      </c>
      <c r="R9629" t="str">
        <f ca="1">IF(Data[[#This Row],[Age]]&lt;=10,"3-10 Years",IF(Data[[#This Row],[Age]]&lt;=15,"11-15 Years",IF(Data[[#This Row],[Age]]&lt;=19,"16-19 Years", "20+ Years")))</f>
        <v>3-10 Years</v>
      </c>
    </row>
    <row r="9630" spans="1:18" x14ac:dyDescent="0.35">
      <c r="A9630" t="s">
        <v>739</v>
      </c>
      <c r="B9630" s="1">
        <v>45875</v>
      </c>
      <c r="C9630" t="s">
        <v>29</v>
      </c>
      <c r="D9630" t="s">
        <v>18</v>
      </c>
      <c r="E9630" t="s">
        <v>566</v>
      </c>
      <c r="F9630" t="s">
        <v>567</v>
      </c>
      <c r="G9630" t="s">
        <v>57</v>
      </c>
      <c r="H9630" t="s">
        <v>5036</v>
      </c>
      <c r="I9630" s="1">
        <v>42182</v>
      </c>
      <c r="J9630" t="s">
        <v>738</v>
      </c>
      <c r="K9630">
        <v>395</v>
      </c>
      <c r="L9630">
        <v>395</v>
      </c>
      <c r="M9630">
        <v>0</v>
      </c>
      <c r="N9630">
        <v>420</v>
      </c>
      <c r="O9630" t="s">
        <v>23</v>
      </c>
      <c r="P9630" t="s">
        <v>152</v>
      </c>
      <c r="Q9630">
        <f ca="1">DATEDIF(Data[[#This Row],[Birthdate]],TODAY(),"Y")</f>
        <v>10</v>
      </c>
      <c r="R9630" t="str">
        <f ca="1">IF(Data[[#This Row],[Age]]&lt;=10,"3-10 Years",IF(Data[[#This Row],[Age]]&lt;=15,"11-15 Years",IF(Data[[#This Row],[Age]]&lt;=19,"16-19 Years", "20+ Years")))</f>
        <v>3-10 Years</v>
      </c>
    </row>
    <row r="9631" spans="1:18" x14ac:dyDescent="0.35">
      <c r="A9631" t="s">
        <v>562</v>
      </c>
      <c r="B9631" s="1">
        <v>45873</v>
      </c>
      <c r="C9631" t="s">
        <v>29</v>
      </c>
      <c r="D9631" t="s">
        <v>18</v>
      </c>
      <c r="E9631" t="s">
        <v>566</v>
      </c>
      <c r="F9631" t="s">
        <v>567</v>
      </c>
      <c r="G9631" t="s">
        <v>30</v>
      </c>
      <c r="H9631" t="s">
        <v>5036</v>
      </c>
      <c r="I9631" s="1">
        <v>42248</v>
      </c>
      <c r="J9631" t="s">
        <v>563</v>
      </c>
      <c r="K9631">
        <v>419</v>
      </c>
      <c r="L9631">
        <v>419</v>
      </c>
      <c r="M9631">
        <v>0</v>
      </c>
      <c r="N9631">
        <v>420</v>
      </c>
      <c r="O9631" t="s">
        <v>23</v>
      </c>
      <c r="P9631" t="s">
        <v>152</v>
      </c>
      <c r="Q9631">
        <f ca="1">DATEDIF(Data[[#This Row],[Birthdate]],TODAY(),"Y")</f>
        <v>10</v>
      </c>
      <c r="R9631" t="str">
        <f ca="1">IF(Data[[#This Row],[Age]]&lt;=10,"3-10 Years",IF(Data[[#This Row],[Age]]&lt;=15,"11-15 Years",IF(Data[[#This Row],[Age]]&lt;=19,"16-19 Years", "20+ Years")))</f>
        <v>3-10 Years</v>
      </c>
    </row>
    <row r="9632" spans="1:18" x14ac:dyDescent="0.35">
      <c r="A9632" t="s">
        <v>3473</v>
      </c>
      <c r="B9632" s="1">
        <v>45872</v>
      </c>
      <c r="C9632" t="s">
        <v>29</v>
      </c>
      <c r="D9632" t="s">
        <v>18</v>
      </c>
      <c r="E9632" t="s">
        <v>566</v>
      </c>
      <c r="F9632" t="s">
        <v>567</v>
      </c>
      <c r="G9632" t="s">
        <v>84</v>
      </c>
      <c r="H9632" t="s">
        <v>5036</v>
      </c>
      <c r="I9632" s="1">
        <v>42034</v>
      </c>
      <c r="J9632" t="s">
        <v>3474</v>
      </c>
      <c r="K9632">
        <v>529</v>
      </c>
      <c r="L9632">
        <v>529</v>
      </c>
      <c r="M9632">
        <v>0</v>
      </c>
      <c r="N9632">
        <v>525</v>
      </c>
      <c r="O9632" t="s">
        <v>23</v>
      </c>
      <c r="P9632" t="s">
        <v>25</v>
      </c>
      <c r="Q9632">
        <f ca="1">DATEDIF(Data[[#This Row],[Birthdate]],TODAY(),"Y")</f>
        <v>10</v>
      </c>
      <c r="R9632" t="str">
        <f ca="1">IF(Data[[#This Row],[Age]]&lt;=10,"3-10 Years",IF(Data[[#This Row],[Age]]&lt;=15,"11-15 Years",IF(Data[[#This Row],[Age]]&lt;=19,"16-19 Years", "20+ Years")))</f>
        <v>3-10 Years</v>
      </c>
    </row>
    <row r="9633" spans="1:18" x14ac:dyDescent="0.35">
      <c r="A9633" t="s">
        <v>1813</v>
      </c>
      <c r="B9633" s="1">
        <v>45871</v>
      </c>
      <c r="C9633" t="s">
        <v>29</v>
      </c>
      <c r="D9633" t="s">
        <v>18</v>
      </c>
      <c r="E9633" t="s">
        <v>566</v>
      </c>
      <c r="F9633" t="s">
        <v>567</v>
      </c>
      <c r="G9633" t="s">
        <v>57</v>
      </c>
      <c r="H9633" t="s">
        <v>5036</v>
      </c>
      <c r="I9633" s="1">
        <v>42282</v>
      </c>
      <c r="J9633" t="s">
        <v>1814</v>
      </c>
      <c r="K9633">
        <v>529</v>
      </c>
      <c r="L9633">
        <v>529</v>
      </c>
      <c r="M9633">
        <v>0</v>
      </c>
      <c r="N9633">
        <v>525</v>
      </c>
      <c r="O9633" t="s">
        <v>23</v>
      </c>
      <c r="P9633" t="s">
        <v>25</v>
      </c>
      <c r="Q9633">
        <f ca="1">DATEDIF(Data[[#This Row],[Birthdate]],TODAY(),"Y")</f>
        <v>10</v>
      </c>
      <c r="R9633" t="str">
        <f ca="1">IF(Data[[#This Row],[Age]]&lt;=10,"3-10 Years",IF(Data[[#This Row],[Age]]&lt;=15,"11-15 Years",IF(Data[[#This Row],[Age]]&lt;=19,"16-19 Years", "20+ Years")))</f>
        <v>3-10 Years</v>
      </c>
    </row>
    <row r="9634" spans="1:18" x14ac:dyDescent="0.35">
      <c r="A9634" t="s">
        <v>1903</v>
      </c>
      <c r="B9634" s="1">
        <v>45867</v>
      </c>
      <c r="C9634" t="s">
        <v>29</v>
      </c>
      <c r="D9634" t="s">
        <v>18</v>
      </c>
      <c r="E9634" t="s">
        <v>566</v>
      </c>
      <c r="F9634" t="s">
        <v>567</v>
      </c>
      <c r="G9634" t="s">
        <v>105</v>
      </c>
      <c r="H9634" t="s">
        <v>5036</v>
      </c>
      <c r="I9634" s="1">
        <v>42142</v>
      </c>
      <c r="J9634" t="s">
        <v>273</v>
      </c>
      <c r="K9634">
        <v>509</v>
      </c>
      <c r="L9634">
        <v>509</v>
      </c>
      <c r="M9634">
        <v>0</v>
      </c>
      <c r="N9634">
        <v>525</v>
      </c>
      <c r="O9634" t="s">
        <v>23</v>
      </c>
      <c r="P9634" t="s">
        <v>152</v>
      </c>
      <c r="Q9634">
        <f ca="1">DATEDIF(Data[[#This Row],[Birthdate]],TODAY(),"Y")</f>
        <v>10</v>
      </c>
      <c r="R9634" t="str">
        <f ca="1">IF(Data[[#This Row],[Age]]&lt;=10,"3-10 Years",IF(Data[[#This Row],[Age]]&lt;=15,"11-15 Years",IF(Data[[#This Row],[Age]]&lt;=19,"16-19 Years", "20+ Years")))</f>
        <v>3-10 Years</v>
      </c>
    </row>
    <row r="9635" spans="1:18" x14ac:dyDescent="0.35">
      <c r="A9635" t="s">
        <v>1813</v>
      </c>
      <c r="B9635" s="1">
        <v>45865</v>
      </c>
      <c r="C9635" t="s">
        <v>29</v>
      </c>
      <c r="D9635" t="s">
        <v>18</v>
      </c>
      <c r="E9635" t="s">
        <v>566</v>
      </c>
      <c r="F9635" t="s">
        <v>567</v>
      </c>
      <c r="G9635" t="s">
        <v>57</v>
      </c>
      <c r="H9635" t="s">
        <v>5036</v>
      </c>
      <c r="I9635" s="1">
        <v>42282</v>
      </c>
      <c r="J9635" t="s">
        <v>1814</v>
      </c>
      <c r="K9635">
        <v>549</v>
      </c>
      <c r="L9635">
        <v>549</v>
      </c>
      <c r="M9635">
        <v>0</v>
      </c>
      <c r="N9635">
        <v>525</v>
      </c>
      <c r="O9635" t="s">
        <v>23</v>
      </c>
      <c r="P9635" t="s">
        <v>25</v>
      </c>
      <c r="Q9635">
        <f ca="1">DATEDIF(Data[[#This Row],[Birthdate]],TODAY(),"Y")</f>
        <v>10</v>
      </c>
      <c r="R9635" t="str">
        <f ca="1">IF(Data[[#This Row],[Age]]&lt;=10,"3-10 Years",IF(Data[[#This Row],[Age]]&lt;=15,"11-15 Years",IF(Data[[#This Row],[Age]]&lt;=19,"16-19 Years", "20+ Years")))</f>
        <v>3-10 Years</v>
      </c>
    </row>
    <row r="9636" spans="1:18" x14ac:dyDescent="0.35">
      <c r="A9636" t="s">
        <v>225</v>
      </c>
      <c r="B9636" s="1">
        <v>45859</v>
      </c>
      <c r="C9636" t="s">
        <v>29</v>
      </c>
      <c r="D9636" t="s">
        <v>18</v>
      </c>
      <c r="E9636" t="s">
        <v>566</v>
      </c>
      <c r="F9636" t="s">
        <v>567</v>
      </c>
      <c r="G9636" t="s">
        <v>21</v>
      </c>
      <c r="H9636" t="s">
        <v>5036</v>
      </c>
      <c r="I9636" s="1">
        <v>42233</v>
      </c>
      <c r="J9636" t="s">
        <v>226</v>
      </c>
      <c r="K9636">
        <v>49</v>
      </c>
      <c r="L9636">
        <v>49</v>
      </c>
      <c r="M9636">
        <v>0</v>
      </c>
      <c r="N9636">
        <v>525</v>
      </c>
      <c r="O9636" t="s">
        <v>23</v>
      </c>
      <c r="P9636" t="s">
        <v>152</v>
      </c>
      <c r="Q9636">
        <f ca="1">DATEDIF(Data[[#This Row],[Birthdate]],TODAY(),"Y")</f>
        <v>10</v>
      </c>
      <c r="R9636" t="str">
        <f ca="1">IF(Data[[#This Row],[Age]]&lt;=10,"3-10 Years",IF(Data[[#This Row],[Age]]&lt;=15,"11-15 Years",IF(Data[[#This Row],[Age]]&lt;=19,"16-19 Years", "20+ Years")))</f>
        <v>3-10 Years</v>
      </c>
    </row>
    <row r="9637" spans="1:18" x14ac:dyDescent="0.35">
      <c r="A9637" t="s">
        <v>3473</v>
      </c>
      <c r="B9637" s="1">
        <v>45857</v>
      </c>
      <c r="C9637" t="s">
        <v>29</v>
      </c>
      <c r="D9637" t="s">
        <v>18</v>
      </c>
      <c r="E9637" t="s">
        <v>566</v>
      </c>
      <c r="F9637" t="s">
        <v>567</v>
      </c>
      <c r="G9637" t="s">
        <v>84</v>
      </c>
      <c r="H9637" t="s">
        <v>5036</v>
      </c>
      <c r="I9637" s="1">
        <v>42034</v>
      </c>
      <c r="J9637" t="s">
        <v>3474</v>
      </c>
      <c r="K9637">
        <v>451</v>
      </c>
      <c r="L9637">
        <v>451</v>
      </c>
      <c r="M9637">
        <v>0</v>
      </c>
      <c r="N9637">
        <v>525</v>
      </c>
      <c r="O9637" t="s">
        <v>23</v>
      </c>
      <c r="P9637" t="s">
        <v>25</v>
      </c>
      <c r="Q9637">
        <f ca="1">DATEDIF(Data[[#This Row],[Birthdate]],TODAY(),"Y")</f>
        <v>10</v>
      </c>
      <c r="R9637" t="str">
        <f ca="1">IF(Data[[#This Row],[Age]]&lt;=10,"3-10 Years",IF(Data[[#This Row],[Age]]&lt;=15,"11-15 Years",IF(Data[[#This Row],[Age]]&lt;=19,"16-19 Years", "20+ Years")))</f>
        <v>3-10 Years</v>
      </c>
    </row>
    <row r="9638" spans="1:18" x14ac:dyDescent="0.35">
      <c r="A9638" t="s">
        <v>748</v>
      </c>
      <c r="B9638" s="1">
        <v>45825</v>
      </c>
      <c r="C9638" t="s">
        <v>29</v>
      </c>
      <c r="D9638" t="s">
        <v>18</v>
      </c>
      <c r="E9638" t="s">
        <v>566</v>
      </c>
      <c r="F9638" t="s">
        <v>567</v>
      </c>
      <c r="G9638" t="s">
        <v>105</v>
      </c>
      <c r="H9638" t="s">
        <v>5036</v>
      </c>
      <c r="I9638" s="1">
        <v>41990</v>
      </c>
      <c r="J9638" t="s">
        <v>749</v>
      </c>
      <c r="K9638">
        <v>0</v>
      </c>
      <c r="L9638">
        <v>0</v>
      </c>
      <c r="M9638">
        <v>0</v>
      </c>
      <c r="N9638">
        <v>420</v>
      </c>
      <c r="O9638" t="s">
        <v>23</v>
      </c>
      <c r="P9638" t="s">
        <v>25</v>
      </c>
      <c r="Q9638">
        <f ca="1">DATEDIF(Data[[#This Row],[Birthdate]],TODAY(),"Y")</f>
        <v>10</v>
      </c>
      <c r="R9638" t="str">
        <f ca="1">IF(Data[[#This Row],[Age]]&lt;=10,"3-10 Years",IF(Data[[#This Row],[Age]]&lt;=15,"11-15 Years",IF(Data[[#This Row],[Age]]&lt;=19,"16-19 Years", "20+ Years")))</f>
        <v>3-10 Years</v>
      </c>
    </row>
    <row r="9639" spans="1:18" x14ac:dyDescent="0.35">
      <c r="A9639" t="s">
        <v>562</v>
      </c>
      <c r="B9639" s="1">
        <v>45825</v>
      </c>
      <c r="C9639" t="s">
        <v>29</v>
      </c>
      <c r="D9639" t="s">
        <v>18</v>
      </c>
      <c r="E9639" t="s">
        <v>566</v>
      </c>
      <c r="F9639" t="s">
        <v>567</v>
      </c>
      <c r="G9639" t="s">
        <v>30</v>
      </c>
      <c r="H9639" t="s">
        <v>5036</v>
      </c>
      <c r="I9639" s="1">
        <v>42248</v>
      </c>
      <c r="J9639" t="s">
        <v>563</v>
      </c>
      <c r="K9639">
        <v>549</v>
      </c>
      <c r="L9639">
        <v>549</v>
      </c>
      <c r="M9639">
        <v>0</v>
      </c>
      <c r="N9639">
        <v>525</v>
      </c>
      <c r="O9639" t="s">
        <v>23</v>
      </c>
      <c r="P9639" t="s">
        <v>152</v>
      </c>
      <c r="Q9639">
        <f ca="1">DATEDIF(Data[[#This Row],[Birthdate]],TODAY(),"Y")</f>
        <v>10</v>
      </c>
      <c r="R9639" t="str">
        <f ca="1">IF(Data[[#This Row],[Age]]&lt;=10,"3-10 Years",IF(Data[[#This Row],[Age]]&lt;=15,"11-15 Years",IF(Data[[#This Row],[Age]]&lt;=19,"16-19 Years", "20+ Years")))</f>
        <v>3-10 Years</v>
      </c>
    </row>
    <row r="9640" spans="1:18" x14ac:dyDescent="0.35">
      <c r="A9640" t="s">
        <v>3841</v>
      </c>
      <c r="B9640" s="1">
        <v>45822</v>
      </c>
      <c r="C9640" t="s">
        <v>29</v>
      </c>
      <c r="D9640" t="s">
        <v>18</v>
      </c>
      <c r="E9640" t="s">
        <v>566</v>
      </c>
      <c r="F9640" t="s">
        <v>567</v>
      </c>
      <c r="G9640" t="s">
        <v>50</v>
      </c>
      <c r="H9640" t="s">
        <v>5036</v>
      </c>
      <c r="I9640" s="1">
        <v>42296</v>
      </c>
      <c r="J9640" t="s">
        <v>3842</v>
      </c>
      <c r="K9640">
        <v>549</v>
      </c>
      <c r="L9640">
        <v>549</v>
      </c>
      <c r="M9640">
        <v>0</v>
      </c>
      <c r="N9640">
        <v>525</v>
      </c>
      <c r="O9640" t="s">
        <v>23</v>
      </c>
      <c r="P9640" t="s">
        <v>25</v>
      </c>
      <c r="Q9640">
        <f ca="1">DATEDIF(Data[[#This Row],[Birthdate]],TODAY(),"Y")</f>
        <v>10</v>
      </c>
      <c r="R9640" t="str">
        <f ca="1">IF(Data[[#This Row],[Age]]&lt;=10,"3-10 Years",IF(Data[[#This Row],[Age]]&lt;=15,"11-15 Years",IF(Data[[#This Row],[Age]]&lt;=19,"16-19 Years", "20+ Years")))</f>
        <v>3-10 Years</v>
      </c>
    </row>
    <row r="9641" spans="1:18" x14ac:dyDescent="0.35">
      <c r="A9641" t="s">
        <v>4137</v>
      </c>
      <c r="B9641" s="1">
        <v>45817</v>
      </c>
      <c r="C9641" t="s">
        <v>29</v>
      </c>
      <c r="D9641" t="s">
        <v>18</v>
      </c>
      <c r="E9641" t="s">
        <v>566</v>
      </c>
      <c r="F9641" t="s">
        <v>567</v>
      </c>
      <c r="G9641" t="s">
        <v>4138</v>
      </c>
      <c r="H9641" t="s">
        <v>5052</v>
      </c>
      <c r="I9641" s="1">
        <v>42256</v>
      </c>
      <c r="J9641" t="s">
        <v>4139</v>
      </c>
      <c r="K9641">
        <v>549</v>
      </c>
      <c r="L9641">
        <v>549</v>
      </c>
      <c r="M9641">
        <v>0</v>
      </c>
      <c r="N9641">
        <v>525</v>
      </c>
      <c r="O9641" t="s">
        <v>23</v>
      </c>
      <c r="P9641" t="s">
        <v>25</v>
      </c>
      <c r="Q9641">
        <f ca="1">DATEDIF(Data[[#This Row],[Birthdate]],TODAY(),"Y")</f>
        <v>10</v>
      </c>
      <c r="R9641" t="str">
        <f ca="1">IF(Data[[#This Row],[Age]]&lt;=10,"3-10 Years",IF(Data[[#This Row],[Age]]&lt;=15,"11-15 Years",IF(Data[[#This Row],[Age]]&lt;=19,"16-19 Years", "20+ Years")))</f>
        <v>3-10 Years</v>
      </c>
    </row>
    <row r="9642" spans="1:18" x14ac:dyDescent="0.35">
      <c r="A9642" t="s">
        <v>1903</v>
      </c>
      <c r="B9642" s="1">
        <v>45812</v>
      </c>
      <c r="C9642" t="s">
        <v>29</v>
      </c>
      <c r="D9642" t="s">
        <v>18</v>
      </c>
      <c r="E9642" t="s">
        <v>566</v>
      </c>
      <c r="F9642" t="s">
        <v>567</v>
      </c>
      <c r="G9642" t="s">
        <v>105</v>
      </c>
      <c r="H9642" t="s">
        <v>5036</v>
      </c>
      <c r="I9642" s="1">
        <v>42142</v>
      </c>
      <c r="J9642" t="s">
        <v>273</v>
      </c>
      <c r="K9642">
        <v>419</v>
      </c>
      <c r="L9642">
        <v>419</v>
      </c>
      <c r="M9642">
        <v>0</v>
      </c>
      <c r="N9642">
        <v>420</v>
      </c>
      <c r="O9642" t="s">
        <v>23</v>
      </c>
      <c r="P9642" t="s">
        <v>152</v>
      </c>
      <c r="Q9642">
        <f ca="1">DATEDIF(Data[[#This Row],[Birthdate]],TODAY(),"Y")</f>
        <v>10</v>
      </c>
      <c r="R9642" t="str">
        <f ca="1">IF(Data[[#This Row],[Age]]&lt;=10,"3-10 Years",IF(Data[[#This Row],[Age]]&lt;=15,"11-15 Years",IF(Data[[#This Row],[Age]]&lt;=19,"16-19 Years", "20+ Years")))</f>
        <v>3-10 Years</v>
      </c>
    </row>
    <row r="9643" spans="1:18" x14ac:dyDescent="0.35">
      <c r="A9643" t="s">
        <v>1903</v>
      </c>
      <c r="B9643" s="1">
        <v>45812</v>
      </c>
      <c r="C9643" t="s">
        <v>29</v>
      </c>
      <c r="D9643" t="s">
        <v>18</v>
      </c>
      <c r="E9643" t="s">
        <v>566</v>
      </c>
      <c r="F9643" t="s">
        <v>567</v>
      </c>
      <c r="G9643" t="s">
        <v>105</v>
      </c>
      <c r="H9643" t="s">
        <v>5036</v>
      </c>
      <c r="I9643" s="1">
        <v>42142</v>
      </c>
      <c r="J9643" t="s">
        <v>273</v>
      </c>
      <c r="K9643">
        <v>529</v>
      </c>
      <c r="L9643">
        <v>529</v>
      </c>
      <c r="M9643">
        <v>0</v>
      </c>
      <c r="N9643">
        <v>525</v>
      </c>
      <c r="O9643" t="s">
        <v>23</v>
      </c>
      <c r="P9643" t="s">
        <v>152</v>
      </c>
      <c r="Q9643">
        <f ca="1">DATEDIF(Data[[#This Row],[Birthdate]],TODAY(),"Y")</f>
        <v>10</v>
      </c>
      <c r="R9643" t="str">
        <f ca="1">IF(Data[[#This Row],[Age]]&lt;=10,"3-10 Years",IF(Data[[#This Row],[Age]]&lt;=15,"11-15 Years",IF(Data[[#This Row],[Age]]&lt;=19,"16-19 Years", "20+ Years")))</f>
        <v>3-10 Years</v>
      </c>
    </row>
    <row r="9644" spans="1:18" x14ac:dyDescent="0.35">
      <c r="A9644" t="s">
        <v>2410</v>
      </c>
      <c r="B9644" s="1">
        <v>45811</v>
      </c>
      <c r="C9644" t="s">
        <v>29</v>
      </c>
      <c r="D9644" t="s">
        <v>18</v>
      </c>
      <c r="E9644" t="s">
        <v>566</v>
      </c>
      <c r="F9644" t="s">
        <v>567</v>
      </c>
      <c r="G9644" t="s">
        <v>1585</v>
      </c>
      <c r="H9644" t="s">
        <v>1083</v>
      </c>
      <c r="I9644" s="1">
        <v>42070</v>
      </c>
      <c r="J9644" t="s">
        <v>2204</v>
      </c>
      <c r="K9644">
        <v>475</v>
      </c>
      <c r="L9644">
        <v>475</v>
      </c>
      <c r="M9644">
        <v>0</v>
      </c>
      <c r="N9644">
        <v>525</v>
      </c>
      <c r="O9644" t="s">
        <v>23</v>
      </c>
      <c r="P9644" t="s">
        <v>152</v>
      </c>
      <c r="Q9644">
        <f ca="1">DATEDIF(Data[[#This Row],[Birthdate]],TODAY(),"Y")</f>
        <v>10</v>
      </c>
      <c r="R9644" t="str">
        <f ca="1">IF(Data[[#This Row],[Age]]&lt;=10,"3-10 Years",IF(Data[[#This Row],[Age]]&lt;=15,"11-15 Years",IF(Data[[#This Row],[Age]]&lt;=19,"16-19 Years", "20+ Years")))</f>
        <v>3-10 Years</v>
      </c>
    </row>
    <row r="9645" spans="1:18" x14ac:dyDescent="0.35">
      <c r="A9645" t="s">
        <v>2410</v>
      </c>
      <c r="B9645" s="1">
        <v>45811</v>
      </c>
      <c r="C9645" t="s">
        <v>29</v>
      </c>
      <c r="D9645" t="s">
        <v>18</v>
      </c>
      <c r="E9645" t="s">
        <v>566</v>
      </c>
      <c r="F9645" t="s">
        <v>567</v>
      </c>
      <c r="G9645" t="s">
        <v>1585</v>
      </c>
      <c r="H9645" t="s">
        <v>1083</v>
      </c>
      <c r="I9645" s="1">
        <v>42070</v>
      </c>
      <c r="J9645" t="s">
        <v>2204</v>
      </c>
      <c r="K9645">
        <v>475</v>
      </c>
      <c r="L9645">
        <v>475</v>
      </c>
      <c r="M9645">
        <v>0</v>
      </c>
      <c r="N9645">
        <v>525</v>
      </c>
      <c r="O9645" t="s">
        <v>23</v>
      </c>
      <c r="P9645" t="s">
        <v>152</v>
      </c>
      <c r="Q9645">
        <f ca="1">DATEDIF(Data[[#This Row],[Birthdate]],TODAY(),"Y")</f>
        <v>10</v>
      </c>
      <c r="R9645" t="str">
        <f ca="1">IF(Data[[#This Row],[Age]]&lt;=10,"3-10 Years",IF(Data[[#This Row],[Age]]&lt;=15,"11-15 Years",IF(Data[[#This Row],[Age]]&lt;=19,"16-19 Years", "20+ Years")))</f>
        <v>3-10 Years</v>
      </c>
    </row>
    <row r="9646" spans="1:18" x14ac:dyDescent="0.35">
      <c r="A9646" t="s">
        <v>4077</v>
      </c>
      <c r="B9646" s="1">
        <v>45797</v>
      </c>
      <c r="C9646" t="s">
        <v>150</v>
      </c>
      <c r="D9646" t="s">
        <v>18</v>
      </c>
      <c r="E9646" t="s">
        <v>566</v>
      </c>
      <c r="F9646" t="s">
        <v>567</v>
      </c>
      <c r="G9646" t="s">
        <v>37</v>
      </c>
      <c r="H9646" t="s">
        <v>5036</v>
      </c>
      <c r="I9646" s="1">
        <v>42195</v>
      </c>
      <c r="J9646" t="s">
        <v>4075</v>
      </c>
      <c r="K9646">
        <v>413</v>
      </c>
      <c r="L9646">
        <v>0</v>
      </c>
      <c r="M9646">
        <v>413</v>
      </c>
      <c r="N9646">
        <v>420</v>
      </c>
      <c r="O9646" t="s">
        <v>23</v>
      </c>
      <c r="P9646" t="s">
        <v>25</v>
      </c>
      <c r="Q9646">
        <f ca="1">DATEDIF(Data[[#This Row],[Birthdate]],TODAY(),"Y")</f>
        <v>10</v>
      </c>
      <c r="R9646" t="str">
        <f ca="1">IF(Data[[#This Row],[Age]]&lt;=10,"3-10 Years",IF(Data[[#This Row],[Age]]&lt;=15,"11-15 Years",IF(Data[[#This Row],[Age]]&lt;=19,"16-19 Years", "20+ Years")))</f>
        <v>3-10 Years</v>
      </c>
    </row>
    <row r="9647" spans="1:18" x14ac:dyDescent="0.35">
      <c r="A9647" t="s">
        <v>4144</v>
      </c>
      <c r="B9647" s="1">
        <v>45780</v>
      </c>
      <c r="C9647" t="s">
        <v>150</v>
      </c>
      <c r="D9647" t="s">
        <v>18</v>
      </c>
      <c r="E9647" t="s">
        <v>566</v>
      </c>
      <c r="F9647" t="s">
        <v>567</v>
      </c>
      <c r="G9647" t="s">
        <v>21</v>
      </c>
      <c r="H9647" t="s">
        <v>5036</v>
      </c>
      <c r="I9647" s="1">
        <v>42339</v>
      </c>
      <c r="J9647" t="s">
        <v>3982</v>
      </c>
      <c r="K9647">
        <v>509</v>
      </c>
      <c r="L9647">
        <v>0</v>
      </c>
      <c r="M9647">
        <v>509</v>
      </c>
      <c r="N9647">
        <v>525</v>
      </c>
      <c r="O9647" t="s">
        <v>23</v>
      </c>
      <c r="P9647" t="s">
        <v>25</v>
      </c>
      <c r="Q9647">
        <f ca="1">DATEDIF(Data[[#This Row],[Birthdate]],TODAY(),"Y")</f>
        <v>10</v>
      </c>
      <c r="R9647" t="str">
        <f ca="1">IF(Data[[#This Row],[Age]]&lt;=10,"3-10 Years",IF(Data[[#This Row],[Age]]&lt;=15,"11-15 Years",IF(Data[[#This Row],[Age]]&lt;=19,"16-19 Years", "20+ Years")))</f>
        <v>3-10 Years</v>
      </c>
    </row>
    <row r="9648" spans="1:18" x14ac:dyDescent="0.35">
      <c r="A9648" t="s">
        <v>4144</v>
      </c>
      <c r="B9648" s="1">
        <v>45780</v>
      </c>
      <c r="C9648" t="s">
        <v>150</v>
      </c>
      <c r="D9648" t="s">
        <v>18</v>
      </c>
      <c r="E9648" t="s">
        <v>566</v>
      </c>
      <c r="F9648" t="s">
        <v>567</v>
      </c>
      <c r="G9648" t="s">
        <v>21</v>
      </c>
      <c r="H9648" t="s">
        <v>5036</v>
      </c>
      <c r="I9648" s="1">
        <v>42339</v>
      </c>
      <c r="J9648" t="s">
        <v>3982</v>
      </c>
      <c r="K9648">
        <v>509</v>
      </c>
      <c r="L9648">
        <v>0</v>
      </c>
      <c r="M9648">
        <v>509</v>
      </c>
      <c r="N9648">
        <v>525</v>
      </c>
      <c r="O9648" t="s">
        <v>23</v>
      </c>
      <c r="P9648" t="s">
        <v>25</v>
      </c>
      <c r="Q9648">
        <f ca="1">DATEDIF(Data[[#This Row],[Birthdate]],TODAY(),"Y")</f>
        <v>10</v>
      </c>
      <c r="R9648" t="str">
        <f ca="1">IF(Data[[#This Row],[Age]]&lt;=10,"3-10 Years",IF(Data[[#This Row],[Age]]&lt;=15,"11-15 Years",IF(Data[[#This Row],[Age]]&lt;=19,"16-19 Years", "20+ Years")))</f>
        <v>3-10 Years</v>
      </c>
    </row>
    <row r="9649" spans="1:18" x14ac:dyDescent="0.35">
      <c r="A9649" t="s">
        <v>4144</v>
      </c>
      <c r="B9649" s="1">
        <v>45780</v>
      </c>
      <c r="C9649" t="s">
        <v>150</v>
      </c>
      <c r="D9649" t="s">
        <v>18</v>
      </c>
      <c r="E9649" t="s">
        <v>566</v>
      </c>
      <c r="F9649" t="s">
        <v>567</v>
      </c>
      <c r="G9649" t="s">
        <v>21</v>
      </c>
      <c r="H9649" t="s">
        <v>5036</v>
      </c>
      <c r="I9649" s="1">
        <v>42339</v>
      </c>
      <c r="J9649" t="s">
        <v>3982</v>
      </c>
      <c r="K9649">
        <v>509</v>
      </c>
      <c r="L9649">
        <v>0</v>
      </c>
      <c r="M9649">
        <v>509</v>
      </c>
      <c r="N9649">
        <v>525</v>
      </c>
      <c r="O9649" t="s">
        <v>23</v>
      </c>
      <c r="P9649" t="s">
        <v>25</v>
      </c>
      <c r="Q9649">
        <f ca="1">DATEDIF(Data[[#This Row],[Birthdate]],TODAY(),"Y")</f>
        <v>10</v>
      </c>
      <c r="R9649" t="str">
        <f ca="1">IF(Data[[#This Row],[Age]]&lt;=10,"3-10 Years",IF(Data[[#This Row],[Age]]&lt;=15,"11-15 Years",IF(Data[[#This Row],[Age]]&lt;=19,"16-19 Years", "20+ Years")))</f>
        <v>3-10 Years</v>
      </c>
    </row>
    <row r="9650" spans="1:18" x14ac:dyDescent="0.35">
      <c r="A9650" t="s">
        <v>4144</v>
      </c>
      <c r="B9650" s="1">
        <v>45780</v>
      </c>
      <c r="C9650" t="s">
        <v>150</v>
      </c>
      <c r="D9650" t="s">
        <v>18</v>
      </c>
      <c r="E9650" t="s">
        <v>566</v>
      </c>
      <c r="F9650" t="s">
        <v>567</v>
      </c>
      <c r="G9650" t="s">
        <v>21</v>
      </c>
      <c r="H9650" t="s">
        <v>5036</v>
      </c>
      <c r="I9650" s="1">
        <v>42339</v>
      </c>
      <c r="J9650" t="s">
        <v>3982</v>
      </c>
      <c r="K9650">
        <v>509</v>
      </c>
      <c r="L9650">
        <v>0</v>
      </c>
      <c r="M9650">
        <v>509</v>
      </c>
      <c r="N9650">
        <v>525</v>
      </c>
      <c r="O9650" t="s">
        <v>23</v>
      </c>
      <c r="P9650" t="s">
        <v>25</v>
      </c>
      <c r="Q9650">
        <f ca="1">DATEDIF(Data[[#This Row],[Birthdate]],TODAY(),"Y")</f>
        <v>10</v>
      </c>
      <c r="R9650" t="str">
        <f ca="1">IF(Data[[#This Row],[Age]]&lt;=10,"3-10 Years",IF(Data[[#This Row],[Age]]&lt;=15,"11-15 Years",IF(Data[[#This Row],[Age]]&lt;=19,"16-19 Years", "20+ Years")))</f>
        <v>3-10 Years</v>
      </c>
    </row>
    <row r="9651" spans="1:18" x14ac:dyDescent="0.35">
      <c r="A9651" t="s">
        <v>4144</v>
      </c>
      <c r="B9651" s="1">
        <v>45780</v>
      </c>
      <c r="C9651" t="s">
        <v>150</v>
      </c>
      <c r="D9651" t="s">
        <v>18</v>
      </c>
      <c r="E9651" t="s">
        <v>566</v>
      </c>
      <c r="F9651" t="s">
        <v>567</v>
      </c>
      <c r="G9651" t="s">
        <v>21</v>
      </c>
      <c r="H9651" t="s">
        <v>5036</v>
      </c>
      <c r="I9651" s="1">
        <v>42339</v>
      </c>
      <c r="J9651" t="s">
        <v>3982</v>
      </c>
      <c r="K9651">
        <v>509</v>
      </c>
      <c r="L9651">
        <v>0</v>
      </c>
      <c r="M9651">
        <v>509</v>
      </c>
      <c r="N9651">
        <v>525</v>
      </c>
      <c r="O9651" t="s">
        <v>23</v>
      </c>
      <c r="P9651" t="s">
        <v>25</v>
      </c>
      <c r="Q9651">
        <f ca="1">DATEDIF(Data[[#This Row],[Birthdate]],TODAY(),"Y")</f>
        <v>10</v>
      </c>
      <c r="R9651" t="str">
        <f ca="1">IF(Data[[#This Row],[Age]]&lt;=10,"3-10 Years",IF(Data[[#This Row],[Age]]&lt;=15,"11-15 Years",IF(Data[[#This Row],[Age]]&lt;=19,"16-19 Years", "20+ Years")))</f>
        <v>3-10 Years</v>
      </c>
    </row>
    <row r="9652" spans="1:18" x14ac:dyDescent="0.35">
      <c r="A9652" t="s">
        <v>1526</v>
      </c>
      <c r="B9652" s="1">
        <v>45771</v>
      </c>
      <c r="C9652" t="s">
        <v>29</v>
      </c>
      <c r="D9652" t="s">
        <v>18</v>
      </c>
      <c r="E9652" t="s">
        <v>566</v>
      </c>
      <c r="F9652" t="s">
        <v>567</v>
      </c>
      <c r="G9652" t="s">
        <v>47</v>
      </c>
      <c r="H9652" t="s">
        <v>5036</v>
      </c>
      <c r="I9652" s="1">
        <v>42200</v>
      </c>
      <c r="J9652" t="s">
        <v>1527</v>
      </c>
      <c r="K9652">
        <v>529</v>
      </c>
      <c r="L9652">
        <v>529</v>
      </c>
      <c r="M9652">
        <v>0</v>
      </c>
      <c r="N9652">
        <v>525</v>
      </c>
      <c r="O9652" t="s">
        <v>23</v>
      </c>
      <c r="P9652" t="s">
        <v>25</v>
      </c>
      <c r="Q9652">
        <f ca="1">DATEDIF(Data[[#This Row],[Birthdate]],TODAY(),"Y")</f>
        <v>10</v>
      </c>
      <c r="R9652" t="str">
        <f ca="1">IF(Data[[#This Row],[Age]]&lt;=10,"3-10 Years",IF(Data[[#This Row],[Age]]&lt;=15,"11-15 Years",IF(Data[[#This Row],[Age]]&lt;=19,"16-19 Years", "20+ Years")))</f>
        <v>3-10 Years</v>
      </c>
    </row>
    <row r="9653" spans="1:18" x14ac:dyDescent="0.35">
      <c r="A9653" t="s">
        <v>1526</v>
      </c>
      <c r="B9653" s="1">
        <v>45771</v>
      </c>
      <c r="C9653" t="s">
        <v>29</v>
      </c>
      <c r="D9653" t="s">
        <v>18</v>
      </c>
      <c r="E9653" t="s">
        <v>566</v>
      </c>
      <c r="F9653" t="s">
        <v>567</v>
      </c>
      <c r="G9653" t="s">
        <v>47</v>
      </c>
      <c r="H9653" t="s">
        <v>5036</v>
      </c>
      <c r="I9653" s="1">
        <v>42200</v>
      </c>
      <c r="J9653" t="s">
        <v>1527</v>
      </c>
      <c r="K9653">
        <v>529</v>
      </c>
      <c r="L9653">
        <v>529</v>
      </c>
      <c r="M9653">
        <v>0</v>
      </c>
      <c r="N9653">
        <v>525</v>
      </c>
      <c r="O9653" t="s">
        <v>23</v>
      </c>
      <c r="P9653" t="s">
        <v>25</v>
      </c>
      <c r="Q9653">
        <f ca="1">DATEDIF(Data[[#This Row],[Birthdate]],TODAY(),"Y")</f>
        <v>10</v>
      </c>
      <c r="R9653" t="str">
        <f ca="1">IF(Data[[#This Row],[Age]]&lt;=10,"3-10 Years",IF(Data[[#This Row],[Age]]&lt;=15,"11-15 Years",IF(Data[[#This Row],[Age]]&lt;=19,"16-19 Years", "20+ Years")))</f>
        <v>3-10 Years</v>
      </c>
    </row>
    <row r="9654" spans="1:18" x14ac:dyDescent="0.35">
      <c r="A9654" t="s">
        <v>1211</v>
      </c>
      <c r="B9654" s="1">
        <v>44519</v>
      </c>
      <c r="C9654" t="s">
        <v>29</v>
      </c>
      <c r="D9654" t="s">
        <v>1631</v>
      </c>
      <c r="E9654" t="s">
        <v>779</v>
      </c>
      <c r="F9654" t="s">
        <v>1194</v>
      </c>
      <c r="G9654" t="s">
        <v>21</v>
      </c>
      <c r="H9654" t="s">
        <v>5036</v>
      </c>
      <c r="I9654" s="1">
        <v>42216</v>
      </c>
      <c r="J9654" t="s">
        <v>1212</v>
      </c>
      <c r="K9654">
        <v>434</v>
      </c>
      <c r="L9654">
        <v>434</v>
      </c>
      <c r="M9654">
        <v>0</v>
      </c>
      <c r="N9654">
        <v>419</v>
      </c>
      <c r="O9654" t="s">
        <v>23</v>
      </c>
      <c r="P9654" t="s">
        <v>25</v>
      </c>
      <c r="Q9654">
        <f ca="1">DATEDIF(Data[[#This Row],[Birthdate]],TODAY(),"Y")</f>
        <v>10</v>
      </c>
      <c r="R9654" t="str">
        <f ca="1">IF(Data[[#This Row],[Age]]&lt;=10,"3-10 Years",IF(Data[[#This Row],[Age]]&lt;=15,"11-15 Years",IF(Data[[#This Row],[Age]]&lt;=19,"16-19 Years", "20+ Years")))</f>
        <v>3-10 Years</v>
      </c>
    </row>
    <row r="9655" spans="1:18" x14ac:dyDescent="0.35">
      <c r="A9655" t="s">
        <v>4214</v>
      </c>
      <c r="B9655" s="1">
        <v>44518</v>
      </c>
      <c r="C9655" t="s">
        <v>29</v>
      </c>
      <c r="D9655" t="s">
        <v>1631</v>
      </c>
      <c r="E9655" t="s">
        <v>779</v>
      </c>
      <c r="F9655" t="s">
        <v>1194</v>
      </c>
      <c r="G9655" t="s">
        <v>50</v>
      </c>
      <c r="H9655" t="s">
        <v>5036</v>
      </c>
      <c r="I9655" s="1">
        <v>42331</v>
      </c>
      <c r="J9655" t="s">
        <v>877</v>
      </c>
      <c r="K9655">
        <v>434</v>
      </c>
      <c r="L9655">
        <v>434</v>
      </c>
      <c r="M9655">
        <v>0</v>
      </c>
      <c r="N9655">
        <v>419</v>
      </c>
      <c r="O9655" t="s">
        <v>23</v>
      </c>
      <c r="P9655" t="s">
        <v>25</v>
      </c>
      <c r="Q9655">
        <f ca="1">DATEDIF(Data[[#This Row],[Birthdate]],TODAY(),"Y")</f>
        <v>10</v>
      </c>
      <c r="R9655" t="str">
        <f ca="1">IF(Data[[#This Row],[Age]]&lt;=10,"3-10 Years",IF(Data[[#This Row],[Age]]&lt;=15,"11-15 Years",IF(Data[[#This Row],[Age]]&lt;=19,"16-19 Years", "20+ Years")))</f>
        <v>3-10 Years</v>
      </c>
    </row>
    <row r="9656" spans="1:18" x14ac:dyDescent="0.35">
      <c r="A9656" t="s">
        <v>3227</v>
      </c>
      <c r="B9656" s="1">
        <v>44899</v>
      </c>
      <c r="C9656" t="s">
        <v>29</v>
      </c>
      <c r="D9656" t="s">
        <v>1631</v>
      </c>
      <c r="E9656" t="s">
        <v>539</v>
      </c>
      <c r="F9656" t="s">
        <v>1158</v>
      </c>
      <c r="G9656" t="s">
        <v>1585</v>
      </c>
      <c r="H9656" t="s">
        <v>1083</v>
      </c>
      <c r="I9656" s="1">
        <v>42010</v>
      </c>
      <c r="J9656" t="s">
        <v>293</v>
      </c>
      <c r="K9656">
        <v>309</v>
      </c>
      <c r="L9656">
        <v>309</v>
      </c>
      <c r="M9656">
        <v>0</v>
      </c>
      <c r="N9656">
        <v>300</v>
      </c>
      <c r="O9656" t="s">
        <v>1062</v>
      </c>
      <c r="P9656" t="s">
        <v>25</v>
      </c>
      <c r="Q9656">
        <f ca="1">DATEDIF(Data[[#This Row],[Birthdate]],TODAY(),"Y")</f>
        <v>10</v>
      </c>
      <c r="R9656" t="str">
        <f ca="1">IF(Data[[#This Row],[Age]]&lt;=10,"3-10 Years",IF(Data[[#This Row],[Age]]&lt;=15,"11-15 Years",IF(Data[[#This Row],[Age]]&lt;=19,"16-19 Years", "20+ Years")))</f>
        <v>3-10 Years</v>
      </c>
    </row>
    <row r="9657" spans="1:18" x14ac:dyDescent="0.35">
      <c r="A9657" t="s">
        <v>4234</v>
      </c>
      <c r="B9657" s="1">
        <v>44898</v>
      </c>
      <c r="C9657" t="s">
        <v>29</v>
      </c>
      <c r="D9657" t="s">
        <v>1631</v>
      </c>
      <c r="E9657" t="s">
        <v>539</v>
      </c>
      <c r="F9657" t="s">
        <v>1158</v>
      </c>
      <c r="G9657" t="s">
        <v>1585</v>
      </c>
      <c r="H9657" t="s">
        <v>1083</v>
      </c>
      <c r="I9657" s="1">
        <v>42030</v>
      </c>
      <c r="J9657" t="s">
        <v>4235</v>
      </c>
      <c r="K9657">
        <v>309</v>
      </c>
      <c r="L9657">
        <v>309</v>
      </c>
      <c r="M9657">
        <v>0</v>
      </c>
      <c r="N9657">
        <v>300</v>
      </c>
      <c r="O9657" t="s">
        <v>1062</v>
      </c>
      <c r="P9657" t="s">
        <v>25</v>
      </c>
      <c r="Q9657">
        <f ca="1">DATEDIF(Data[[#This Row],[Birthdate]],TODAY(),"Y")</f>
        <v>10</v>
      </c>
      <c r="R9657" t="str">
        <f ca="1">IF(Data[[#This Row],[Age]]&lt;=10,"3-10 Years",IF(Data[[#This Row],[Age]]&lt;=15,"11-15 Years",IF(Data[[#This Row],[Age]]&lt;=19,"16-19 Years", "20+ Years")))</f>
        <v>3-10 Years</v>
      </c>
    </row>
    <row r="9658" spans="1:18" x14ac:dyDescent="0.35">
      <c r="A9658" t="s">
        <v>3248</v>
      </c>
      <c r="B9658" s="1">
        <v>44897</v>
      </c>
      <c r="C9658" t="s">
        <v>29</v>
      </c>
      <c r="D9658" t="s">
        <v>1631</v>
      </c>
      <c r="E9658" t="s">
        <v>539</v>
      </c>
      <c r="F9658" t="s">
        <v>1158</v>
      </c>
      <c r="G9658" t="s">
        <v>1585</v>
      </c>
      <c r="H9658" t="s">
        <v>1083</v>
      </c>
      <c r="I9658" s="1">
        <v>42078</v>
      </c>
      <c r="J9658" t="s">
        <v>3249</v>
      </c>
      <c r="K9658">
        <v>84</v>
      </c>
      <c r="L9658">
        <v>84</v>
      </c>
      <c r="M9658">
        <v>0</v>
      </c>
      <c r="N9658">
        <v>300</v>
      </c>
      <c r="O9658" t="s">
        <v>1062</v>
      </c>
      <c r="P9658" t="s">
        <v>25</v>
      </c>
      <c r="Q9658">
        <f ca="1">DATEDIF(Data[[#This Row],[Birthdate]],TODAY(),"Y")</f>
        <v>10</v>
      </c>
      <c r="R9658" t="str">
        <f ca="1">IF(Data[[#This Row],[Age]]&lt;=10,"3-10 Years",IF(Data[[#This Row],[Age]]&lt;=15,"11-15 Years",IF(Data[[#This Row],[Age]]&lt;=19,"16-19 Years", "20+ Years")))</f>
        <v>3-10 Years</v>
      </c>
    </row>
    <row r="9659" spans="1:18" x14ac:dyDescent="0.35">
      <c r="A9659" t="s">
        <v>4236</v>
      </c>
      <c r="B9659" s="1">
        <v>44896</v>
      </c>
      <c r="C9659" t="s">
        <v>29</v>
      </c>
      <c r="D9659" t="s">
        <v>1631</v>
      </c>
      <c r="E9659" t="s">
        <v>539</v>
      </c>
      <c r="F9659" t="s">
        <v>1158</v>
      </c>
      <c r="G9659" t="s">
        <v>189</v>
      </c>
      <c r="H9659" t="s">
        <v>5036</v>
      </c>
      <c r="I9659" s="1">
        <v>42141</v>
      </c>
      <c r="J9659" t="s">
        <v>3970</v>
      </c>
      <c r="K9659">
        <v>0</v>
      </c>
      <c r="L9659">
        <v>0</v>
      </c>
      <c r="M9659">
        <v>0</v>
      </c>
      <c r="N9659">
        <v>300</v>
      </c>
      <c r="O9659" t="s">
        <v>1062</v>
      </c>
      <c r="P9659" t="s">
        <v>25</v>
      </c>
      <c r="Q9659">
        <f ca="1">DATEDIF(Data[[#This Row],[Birthdate]],TODAY(),"Y")</f>
        <v>10</v>
      </c>
      <c r="R9659" t="str">
        <f ca="1">IF(Data[[#This Row],[Age]]&lt;=10,"3-10 Years",IF(Data[[#This Row],[Age]]&lt;=15,"11-15 Years",IF(Data[[#This Row],[Age]]&lt;=19,"16-19 Years", "20+ Years")))</f>
        <v>3-10 Years</v>
      </c>
    </row>
    <row r="9660" spans="1:18" x14ac:dyDescent="0.35">
      <c r="A9660" t="s">
        <v>225</v>
      </c>
      <c r="B9660" s="1">
        <v>44917</v>
      </c>
      <c r="C9660" t="s">
        <v>29</v>
      </c>
      <c r="D9660" t="s">
        <v>1631</v>
      </c>
      <c r="E9660" t="s">
        <v>5008</v>
      </c>
      <c r="F9660" t="s">
        <v>5006</v>
      </c>
      <c r="G9660" t="s">
        <v>21</v>
      </c>
      <c r="H9660" t="s">
        <v>5036</v>
      </c>
      <c r="I9660" s="1">
        <v>42233</v>
      </c>
      <c r="J9660" t="s">
        <v>226</v>
      </c>
      <c r="K9660">
        <v>104</v>
      </c>
      <c r="L9660">
        <v>104</v>
      </c>
      <c r="M9660">
        <v>0</v>
      </c>
      <c r="N9660">
        <v>100</v>
      </c>
      <c r="O9660" t="s">
        <v>23</v>
      </c>
      <c r="P9660" t="s">
        <v>152</v>
      </c>
      <c r="Q9660">
        <f ca="1">DATEDIF(Data[[#This Row],[Birthdate]],TODAY(),"Y")</f>
        <v>10</v>
      </c>
      <c r="R9660" t="str">
        <f ca="1">IF(Data[[#This Row],[Age]]&lt;=10,"3-10 Years",IF(Data[[#This Row],[Age]]&lt;=15,"11-15 Years",IF(Data[[#This Row],[Age]]&lt;=19,"16-19 Years", "20+ Years")))</f>
        <v>3-10 Years</v>
      </c>
    </row>
    <row r="9661" spans="1:18" x14ac:dyDescent="0.35">
      <c r="A9661" t="s">
        <v>225</v>
      </c>
      <c r="B9661" s="1">
        <v>44916</v>
      </c>
      <c r="C9661" t="s">
        <v>29</v>
      </c>
      <c r="D9661" t="s">
        <v>1631</v>
      </c>
      <c r="E9661" t="s">
        <v>5008</v>
      </c>
      <c r="F9661" t="s">
        <v>5006</v>
      </c>
      <c r="G9661" t="s">
        <v>21</v>
      </c>
      <c r="H9661" t="s">
        <v>5036</v>
      </c>
      <c r="I9661" s="1">
        <v>42233</v>
      </c>
      <c r="J9661" t="s">
        <v>226</v>
      </c>
      <c r="K9661">
        <v>104</v>
      </c>
      <c r="L9661">
        <v>104</v>
      </c>
      <c r="M9661">
        <v>0</v>
      </c>
      <c r="N9661">
        <v>100</v>
      </c>
      <c r="O9661" t="s">
        <v>23</v>
      </c>
      <c r="P9661" t="s">
        <v>152</v>
      </c>
      <c r="Q9661">
        <f ca="1">DATEDIF(Data[[#This Row],[Birthdate]],TODAY(),"Y")</f>
        <v>10</v>
      </c>
      <c r="R9661" t="str">
        <f ca="1">IF(Data[[#This Row],[Age]]&lt;=10,"3-10 Years",IF(Data[[#This Row],[Age]]&lt;=15,"11-15 Years",IF(Data[[#This Row],[Age]]&lt;=19,"16-19 Years", "20+ Years")))</f>
        <v>3-10 Years</v>
      </c>
    </row>
    <row r="9662" spans="1:18" x14ac:dyDescent="0.35">
      <c r="A9662" t="s">
        <v>1364</v>
      </c>
      <c r="B9662" s="1">
        <v>44913</v>
      </c>
      <c r="C9662" t="s">
        <v>29</v>
      </c>
      <c r="D9662" t="s">
        <v>1631</v>
      </c>
      <c r="E9662" t="s">
        <v>5008</v>
      </c>
      <c r="F9662" t="s">
        <v>5006</v>
      </c>
      <c r="G9662" t="s">
        <v>50</v>
      </c>
      <c r="H9662" t="s">
        <v>5036</v>
      </c>
      <c r="I9662" s="1">
        <v>42020</v>
      </c>
      <c r="J9662" t="s">
        <v>1365</v>
      </c>
      <c r="K9662">
        <v>104</v>
      </c>
      <c r="L9662">
        <v>104</v>
      </c>
      <c r="M9662">
        <v>0</v>
      </c>
      <c r="N9662">
        <v>100</v>
      </c>
      <c r="O9662" t="s">
        <v>23</v>
      </c>
      <c r="P9662" t="s">
        <v>25</v>
      </c>
      <c r="Q9662">
        <f ca="1">DATEDIF(Data[[#This Row],[Birthdate]],TODAY(),"Y")</f>
        <v>10</v>
      </c>
      <c r="R9662" t="str">
        <f ca="1">IF(Data[[#This Row],[Age]]&lt;=10,"3-10 Years",IF(Data[[#This Row],[Age]]&lt;=15,"11-15 Years",IF(Data[[#This Row],[Age]]&lt;=19,"16-19 Years", "20+ Years")))</f>
        <v>3-10 Years</v>
      </c>
    </row>
    <row r="9663" spans="1:18" x14ac:dyDescent="0.35">
      <c r="A9663" t="s">
        <v>1204</v>
      </c>
      <c r="B9663" s="1">
        <v>44915</v>
      </c>
      <c r="C9663" t="s">
        <v>29</v>
      </c>
      <c r="D9663" t="s">
        <v>1631</v>
      </c>
      <c r="E9663" t="s">
        <v>5008</v>
      </c>
      <c r="F9663" t="s">
        <v>5006</v>
      </c>
      <c r="G9663" t="s">
        <v>21</v>
      </c>
      <c r="H9663" t="s">
        <v>5036</v>
      </c>
      <c r="I9663" s="1">
        <v>42022</v>
      </c>
      <c r="J9663" t="s">
        <v>1205</v>
      </c>
      <c r="K9663">
        <v>129</v>
      </c>
      <c r="L9663">
        <v>129</v>
      </c>
      <c r="M9663">
        <v>0</v>
      </c>
      <c r="N9663">
        <v>125</v>
      </c>
      <c r="O9663" t="s">
        <v>5064</v>
      </c>
      <c r="P9663" t="s">
        <v>152</v>
      </c>
      <c r="Q9663">
        <f ca="1">DATEDIF(Data[[#This Row],[Birthdate]],TODAY(),"Y")</f>
        <v>10</v>
      </c>
      <c r="R9663" t="str">
        <f ca="1">IF(Data[[#This Row],[Age]]&lt;=10,"3-10 Years",IF(Data[[#This Row],[Age]]&lt;=15,"11-15 Years",IF(Data[[#This Row],[Age]]&lt;=19,"16-19 Years", "20+ Years")))</f>
        <v>3-10 Years</v>
      </c>
    </row>
    <row r="9664" spans="1:18" x14ac:dyDescent="0.35">
      <c r="A9664" t="s">
        <v>1204</v>
      </c>
      <c r="B9664" s="1">
        <v>44915</v>
      </c>
      <c r="C9664" t="s">
        <v>29</v>
      </c>
      <c r="D9664" t="s">
        <v>1631</v>
      </c>
      <c r="E9664" t="s">
        <v>5008</v>
      </c>
      <c r="F9664" t="s">
        <v>5006</v>
      </c>
      <c r="G9664" t="s">
        <v>21</v>
      </c>
      <c r="H9664" t="s">
        <v>5036</v>
      </c>
      <c r="I9664" s="1">
        <v>42022</v>
      </c>
      <c r="J9664" t="s">
        <v>1205</v>
      </c>
      <c r="K9664">
        <v>129</v>
      </c>
      <c r="L9664">
        <v>129</v>
      </c>
      <c r="M9664">
        <v>0</v>
      </c>
      <c r="N9664">
        <v>125</v>
      </c>
      <c r="O9664" t="s">
        <v>5064</v>
      </c>
      <c r="P9664" t="s">
        <v>152</v>
      </c>
      <c r="Q9664">
        <f ca="1">DATEDIF(Data[[#This Row],[Birthdate]],TODAY(),"Y")</f>
        <v>10</v>
      </c>
      <c r="R9664" t="str">
        <f ca="1">IF(Data[[#This Row],[Age]]&lt;=10,"3-10 Years",IF(Data[[#This Row],[Age]]&lt;=15,"11-15 Years",IF(Data[[#This Row],[Age]]&lt;=19,"16-19 Years", "20+ Years")))</f>
        <v>3-10 Years</v>
      </c>
    </row>
    <row r="9665" spans="1:18" x14ac:dyDescent="0.35">
      <c r="A9665" t="s">
        <v>4236</v>
      </c>
      <c r="B9665" s="1">
        <v>44915</v>
      </c>
      <c r="C9665" t="s">
        <v>29</v>
      </c>
      <c r="D9665" t="s">
        <v>1631</v>
      </c>
      <c r="E9665" t="s">
        <v>5008</v>
      </c>
      <c r="F9665" t="s">
        <v>5006</v>
      </c>
      <c r="G9665" t="s">
        <v>189</v>
      </c>
      <c r="H9665" t="s">
        <v>5036</v>
      </c>
      <c r="I9665" s="1">
        <v>42141</v>
      </c>
      <c r="J9665" t="s">
        <v>3970</v>
      </c>
      <c r="K9665">
        <v>0</v>
      </c>
      <c r="L9665">
        <v>0</v>
      </c>
      <c r="M9665">
        <v>0</v>
      </c>
      <c r="N9665">
        <v>125</v>
      </c>
      <c r="O9665" t="s">
        <v>5064</v>
      </c>
      <c r="P9665" t="s">
        <v>25</v>
      </c>
      <c r="Q9665">
        <f ca="1">DATEDIF(Data[[#This Row],[Birthdate]],TODAY(),"Y")</f>
        <v>10</v>
      </c>
      <c r="R9665" t="str">
        <f ca="1">IF(Data[[#This Row],[Age]]&lt;=10,"3-10 Years",IF(Data[[#This Row],[Age]]&lt;=15,"11-15 Years",IF(Data[[#This Row],[Age]]&lt;=19,"16-19 Years", "20+ Years")))</f>
        <v>3-10 Years</v>
      </c>
    </row>
    <row r="9666" spans="1:18" x14ac:dyDescent="0.35">
      <c r="A9666" t="s">
        <v>3244</v>
      </c>
      <c r="B9666" s="1">
        <v>44913</v>
      </c>
      <c r="C9666" t="s">
        <v>29</v>
      </c>
      <c r="D9666" t="s">
        <v>1631</v>
      </c>
      <c r="E9666" t="s">
        <v>5008</v>
      </c>
      <c r="F9666" t="s">
        <v>5006</v>
      </c>
      <c r="G9666" t="s">
        <v>105</v>
      </c>
      <c r="H9666" t="s">
        <v>5036</v>
      </c>
      <c r="I9666" s="1">
        <v>42069</v>
      </c>
      <c r="J9666" t="s">
        <v>3245</v>
      </c>
      <c r="K9666">
        <v>129</v>
      </c>
      <c r="L9666">
        <v>129</v>
      </c>
      <c r="M9666">
        <v>0</v>
      </c>
      <c r="N9666">
        <v>125</v>
      </c>
      <c r="O9666" t="s">
        <v>5064</v>
      </c>
      <c r="P9666" t="s">
        <v>25</v>
      </c>
      <c r="Q9666">
        <f ca="1">DATEDIF(Data[[#This Row],[Birthdate]],TODAY(),"Y")</f>
        <v>10</v>
      </c>
      <c r="R9666" t="str">
        <f ca="1">IF(Data[[#This Row],[Age]]&lt;=10,"3-10 Years",IF(Data[[#This Row],[Age]]&lt;=15,"11-15 Years",IF(Data[[#This Row],[Age]]&lt;=19,"16-19 Years", "20+ Years")))</f>
        <v>3-10 Years</v>
      </c>
    </row>
    <row r="9667" spans="1:18" x14ac:dyDescent="0.35">
      <c r="A9667" t="s">
        <v>4264</v>
      </c>
      <c r="B9667" s="1">
        <v>44905</v>
      </c>
      <c r="C9667" t="s">
        <v>29</v>
      </c>
      <c r="D9667" t="s">
        <v>1631</v>
      </c>
      <c r="E9667" t="s">
        <v>5008</v>
      </c>
      <c r="F9667" t="s">
        <v>5006</v>
      </c>
      <c r="G9667" t="s">
        <v>189</v>
      </c>
      <c r="H9667" t="s">
        <v>5036</v>
      </c>
      <c r="I9667" s="1">
        <v>42141</v>
      </c>
      <c r="J9667" t="s">
        <v>4265</v>
      </c>
      <c r="K9667">
        <v>0</v>
      </c>
      <c r="L9667">
        <v>0</v>
      </c>
      <c r="M9667">
        <v>0</v>
      </c>
      <c r="N9667">
        <v>125</v>
      </c>
      <c r="O9667" t="s">
        <v>5064</v>
      </c>
      <c r="P9667" t="s">
        <v>25</v>
      </c>
      <c r="Q9667">
        <f ca="1">DATEDIF(Data[[#This Row],[Birthdate]],TODAY(),"Y")</f>
        <v>10</v>
      </c>
      <c r="R9667" t="str">
        <f ca="1">IF(Data[[#This Row],[Age]]&lt;=10,"3-10 Years",IF(Data[[#This Row],[Age]]&lt;=15,"11-15 Years",IF(Data[[#This Row],[Age]]&lt;=19,"16-19 Years", "20+ Years")))</f>
        <v>3-10 Years</v>
      </c>
    </row>
    <row r="9668" spans="1:18" x14ac:dyDescent="0.35">
      <c r="A9668" t="s">
        <v>550</v>
      </c>
      <c r="B9668" s="1">
        <v>44907</v>
      </c>
      <c r="C9668" t="s">
        <v>29</v>
      </c>
      <c r="D9668" t="s">
        <v>1631</v>
      </c>
      <c r="E9668" t="s">
        <v>5008</v>
      </c>
      <c r="F9668" t="s">
        <v>5006</v>
      </c>
      <c r="G9668" t="s">
        <v>57</v>
      </c>
      <c r="H9668" t="s">
        <v>5036</v>
      </c>
      <c r="I9668" s="1">
        <v>42225</v>
      </c>
      <c r="J9668" t="s">
        <v>551</v>
      </c>
      <c r="K9668">
        <v>429</v>
      </c>
      <c r="L9668">
        <v>429</v>
      </c>
      <c r="M9668">
        <v>0</v>
      </c>
      <c r="N9668">
        <v>429</v>
      </c>
      <c r="O9668" t="s">
        <v>23</v>
      </c>
      <c r="P9668" t="s">
        <v>25</v>
      </c>
      <c r="Q9668">
        <f ca="1">DATEDIF(Data[[#This Row],[Birthdate]],TODAY(),"Y")</f>
        <v>10</v>
      </c>
      <c r="R9668" t="str">
        <f ca="1">IF(Data[[#This Row],[Age]]&lt;=10,"3-10 Years",IF(Data[[#This Row],[Age]]&lt;=15,"11-15 Years",IF(Data[[#This Row],[Age]]&lt;=19,"16-19 Years", "20+ Years")))</f>
        <v>3-10 Years</v>
      </c>
    </row>
    <row r="9669" spans="1:18" x14ac:dyDescent="0.35">
      <c r="A9669" t="s">
        <v>1204</v>
      </c>
      <c r="B9669" s="1">
        <v>44902</v>
      </c>
      <c r="C9669" t="s">
        <v>29</v>
      </c>
      <c r="D9669" t="s">
        <v>1631</v>
      </c>
      <c r="E9669" t="s">
        <v>5008</v>
      </c>
      <c r="F9669" t="s">
        <v>5006</v>
      </c>
      <c r="G9669" t="s">
        <v>21</v>
      </c>
      <c r="H9669" t="s">
        <v>5036</v>
      </c>
      <c r="I9669" s="1">
        <v>42022</v>
      </c>
      <c r="J9669" t="s">
        <v>1205</v>
      </c>
      <c r="K9669">
        <v>444</v>
      </c>
      <c r="L9669">
        <v>444</v>
      </c>
      <c r="M9669">
        <v>0</v>
      </c>
      <c r="N9669">
        <v>429</v>
      </c>
      <c r="O9669" t="s">
        <v>23</v>
      </c>
      <c r="P9669" t="s">
        <v>152</v>
      </c>
      <c r="Q9669">
        <f ca="1">DATEDIF(Data[[#This Row],[Birthdate]],TODAY(),"Y")</f>
        <v>10</v>
      </c>
      <c r="R9669" t="str">
        <f ca="1">IF(Data[[#This Row],[Age]]&lt;=10,"3-10 Years",IF(Data[[#This Row],[Age]]&lt;=15,"11-15 Years",IF(Data[[#This Row],[Age]]&lt;=19,"16-19 Years", "20+ Years")))</f>
        <v>3-10 Years</v>
      </c>
    </row>
    <row r="9670" spans="1:18" x14ac:dyDescent="0.35">
      <c r="A9670" t="s">
        <v>3296</v>
      </c>
      <c r="B9670" s="1">
        <v>44875</v>
      </c>
      <c r="C9670" t="s">
        <v>29</v>
      </c>
      <c r="D9670" t="s">
        <v>1631</v>
      </c>
      <c r="E9670" t="s">
        <v>5008</v>
      </c>
      <c r="F9670" t="s">
        <v>5006</v>
      </c>
      <c r="G9670" t="s">
        <v>189</v>
      </c>
      <c r="H9670" t="s">
        <v>5036</v>
      </c>
      <c r="I9670" s="1">
        <v>42247</v>
      </c>
      <c r="J9670" t="s">
        <v>3297</v>
      </c>
      <c r="K9670">
        <v>444</v>
      </c>
      <c r="L9670">
        <v>444</v>
      </c>
      <c r="M9670">
        <v>0</v>
      </c>
      <c r="N9670">
        <v>429</v>
      </c>
      <c r="O9670" t="s">
        <v>23</v>
      </c>
      <c r="P9670" t="s">
        <v>25</v>
      </c>
      <c r="Q9670">
        <f ca="1">DATEDIF(Data[[#This Row],[Birthdate]],TODAY(),"Y")</f>
        <v>10</v>
      </c>
      <c r="R9670" t="str">
        <f ca="1">IF(Data[[#This Row],[Age]]&lt;=10,"3-10 Years",IF(Data[[#This Row],[Age]]&lt;=15,"11-15 Years",IF(Data[[#This Row],[Age]]&lt;=19,"16-19 Years", "20+ Years")))</f>
        <v>3-10 Years</v>
      </c>
    </row>
    <row r="9671" spans="1:18" x14ac:dyDescent="0.35">
      <c r="A9671" t="s">
        <v>1813</v>
      </c>
      <c r="B9671" s="1">
        <v>44875</v>
      </c>
      <c r="C9671" t="s">
        <v>29</v>
      </c>
      <c r="D9671" t="s">
        <v>1631</v>
      </c>
      <c r="E9671" t="s">
        <v>5008</v>
      </c>
      <c r="F9671" t="s">
        <v>5006</v>
      </c>
      <c r="G9671" t="s">
        <v>57</v>
      </c>
      <c r="H9671" t="s">
        <v>5036</v>
      </c>
      <c r="I9671" s="1">
        <v>42282</v>
      </c>
      <c r="J9671" t="s">
        <v>1814</v>
      </c>
      <c r="K9671">
        <v>444</v>
      </c>
      <c r="L9671">
        <v>444</v>
      </c>
      <c r="M9671">
        <v>0</v>
      </c>
      <c r="N9671">
        <v>429</v>
      </c>
      <c r="O9671" t="s">
        <v>23</v>
      </c>
      <c r="P9671" t="s">
        <v>25</v>
      </c>
      <c r="Q9671">
        <f ca="1">DATEDIF(Data[[#This Row],[Birthdate]],TODAY(),"Y")</f>
        <v>10</v>
      </c>
      <c r="R9671" t="str">
        <f ca="1">IF(Data[[#This Row],[Age]]&lt;=10,"3-10 Years",IF(Data[[#This Row],[Age]]&lt;=15,"11-15 Years",IF(Data[[#This Row],[Age]]&lt;=19,"16-19 Years", "20+ Years")))</f>
        <v>3-10 Years</v>
      </c>
    </row>
    <row r="9672" spans="1:18" x14ac:dyDescent="0.35">
      <c r="A9672" t="s">
        <v>1211</v>
      </c>
      <c r="B9672" s="1">
        <v>44853</v>
      </c>
      <c r="C9672" t="s">
        <v>29</v>
      </c>
      <c r="D9672" t="s">
        <v>1631</v>
      </c>
      <c r="E9672" t="s">
        <v>5008</v>
      </c>
      <c r="F9672" t="s">
        <v>5006</v>
      </c>
      <c r="G9672" t="s">
        <v>21</v>
      </c>
      <c r="H9672" t="s">
        <v>5036</v>
      </c>
      <c r="I9672" s="1">
        <v>42216</v>
      </c>
      <c r="J9672" t="s">
        <v>1212</v>
      </c>
      <c r="K9672">
        <v>444</v>
      </c>
      <c r="L9672">
        <v>444</v>
      </c>
      <c r="M9672">
        <v>0</v>
      </c>
      <c r="N9672">
        <v>429</v>
      </c>
      <c r="O9672" t="s">
        <v>23</v>
      </c>
      <c r="P9672" t="s">
        <v>25</v>
      </c>
      <c r="Q9672">
        <f ca="1">DATEDIF(Data[[#This Row],[Birthdate]],TODAY(),"Y")</f>
        <v>10</v>
      </c>
      <c r="R9672" t="str">
        <f ca="1">IF(Data[[#This Row],[Age]]&lt;=10,"3-10 Years",IF(Data[[#This Row],[Age]]&lt;=15,"11-15 Years",IF(Data[[#This Row],[Age]]&lt;=19,"16-19 Years", "20+ Years")))</f>
        <v>3-10 Years</v>
      </c>
    </row>
    <row r="9673" spans="1:18" x14ac:dyDescent="0.35">
      <c r="A9673" t="s">
        <v>4271</v>
      </c>
      <c r="B9673" s="1">
        <v>44852</v>
      </c>
      <c r="C9673" t="s">
        <v>29</v>
      </c>
      <c r="D9673" t="s">
        <v>1631</v>
      </c>
      <c r="E9673" t="s">
        <v>5008</v>
      </c>
      <c r="F9673" t="s">
        <v>5006</v>
      </c>
      <c r="G9673" t="s">
        <v>189</v>
      </c>
      <c r="H9673" t="s">
        <v>5036</v>
      </c>
      <c r="I9673" s="1">
        <v>42109</v>
      </c>
      <c r="J9673" t="s">
        <v>4272</v>
      </c>
      <c r="K9673">
        <v>413</v>
      </c>
      <c r="L9673">
        <v>413</v>
      </c>
      <c r="M9673">
        <v>0</v>
      </c>
      <c r="N9673">
        <v>399</v>
      </c>
      <c r="O9673" t="s">
        <v>23</v>
      </c>
      <c r="P9673" t="s">
        <v>25</v>
      </c>
      <c r="Q9673">
        <f ca="1">DATEDIF(Data[[#This Row],[Birthdate]],TODAY(),"Y")</f>
        <v>10</v>
      </c>
      <c r="R9673" t="str">
        <f ca="1">IF(Data[[#This Row],[Age]]&lt;=10,"3-10 Years",IF(Data[[#This Row],[Age]]&lt;=15,"11-15 Years",IF(Data[[#This Row],[Age]]&lt;=19,"16-19 Years", "20+ Years")))</f>
        <v>3-10 Years</v>
      </c>
    </row>
    <row r="9674" spans="1:18" x14ac:dyDescent="0.35">
      <c r="A9674" t="s">
        <v>4273</v>
      </c>
      <c r="B9674" s="1">
        <v>44851</v>
      </c>
      <c r="C9674" t="s">
        <v>303</v>
      </c>
      <c r="D9674" t="s">
        <v>1631</v>
      </c>
      <c r="E9674" t="s">
        <v>5008</v>
      </c>
      <c r="F9674" t="s">
        <v>5006</v>
      </c>
      <c r="G9674" t="s">
        <v>1585</v>
      </c>
      <c r="H9674" t="s">
        <v>1083</v>
      </c>
      <c r="I9674" s="1">
        <v>42171</v>
      </c>
      <c r="J9674" t="s">
        <v>4274</v>
      </c>
      <c r="K9674">
        <v>413</v>
      </c>
      <c r="L9674">
        <v>413</v>
      </c>
      <c r="M9674">
        <v>0</v>
      </c>
      <c r="N9674">
        <v>399</v>
      </c>
      <c r="O9674" t="s">
        <v>23</v>
      </c>
      <c r="P9674" t="s">
        <v>25</v>
      </c>
      <c r="Q9674">
        <f ca="1">DATEDIF(Data[[#This Row],[Birthdate]],TODAY(),"Y")</f>
        <v>10</v>
      </c>
      <c r="R9674" t="str">
        <f ca="1">IF(Data[[#This Row],[Age]]&lt;=10,"3-10 Years",IF(Data[[#This Row],[Age]]&lt;=15,"11-15 Years",IF(Data[[#This Row],[Age]]&lt;=19,"16-19 Years", "20+ Years")))</f>
        <v>3-10 Years</v>
      </c>
    </row>
    <row r="9675" spans="1:18" x14ac:dyDescent="0.35">
      <c r="A9675" t="s">
        <v>4275</v>
      </c>
      <c r="B9675" s="1">
        <v>44851</v>
      </c>
      <c r="C9675" t="s">
        <v>29</v>
      </c>
      <c r="D9675" t="s">
        <v>1631</v>
      </c>
      <c r="E9675" t="s">
        <v>5008</v>
      </c>
      <c r="F9675" t="s">
        <v>5006</v>
      </c>
      <c r="G9675" t="s">
        <v>1585</v>
      </c>
      <c r="H9675" t="s">
        <v>1083</v>
      </c>
      <c r="I9675" s="1">
        <v>42193</v>
      </c>
      <c r="J9675" t="s">
        <v>4276</v>
      </c>
      <c r="K9675">
        <v>413</v>
      </c>
      <c r="L9675">
        <v>413</v>
      </c>
      <c r="M9675">
        <v>0</v>
      </c>
      <c r="N9675">
        <v>399</v>
      </c>
      <c r="O9675" t="s">
        <v>23</v>
      </c>
      <c r="P9675" t="s">
        <v>25</v>
      </c>
      <c r="Q9675">
        <f ca="1">DATEDIF(Data[[#This Row],[Birthdate]],TODAY(),"Y")</f>
        <v>10</v>
      </c>
      <c r="R9675" t="str">
        <f ca="1">IF(Data[[#This Row],[Age]]&lt;=10,"3-10 Years",IF(Data[[#This Row],[Age]]&lt;=15,"11-15 Years",IF(Data[[#This Row],[Age]]&lt;=19,"16-19 Years", "20+ Years")))</f>
        <v>3-10 Years</v>
      </c>
    </row>
    <row r="9676" spans="1:18" x14ac:dyDescent="0.35">
      <c r="A9676" t="s">
        <v>2112</v>
      </c>
      <c r="B9676" s="1">
        <v>44851</v>
      </c>
      <c r="C9676" t="s">
        <v>29</v>
      </c>
      <c r="D9676" t="s">
        <v>1631</v>
      </c>
      <c r="E9676" t="s">
        <v>5008</v>
      </c>
      <c r="F9676" t="s">
        <v>5006</v>
      </c>
      <c r="G9676" t="s">
        <v>1585</v>
      </c>
      <c r="H9676" t="s">
        <v>1083</v>
      </c>
      <c r="I9676" s="1">
        <v>42167</v>
      </c>
      <c r="J9676" t="s">
        <v>2113</v>
      </c>
      <c r="K9676">
        <v>413</v>
      </c>
      <c r="L9676">
        <v>413</v>
      </c>
      <c r="M9676">
        <v>0</v>
      </c>
      <c r="N9676">
        <v>399</v>
      </c>
      <c r="O9676" t="s">
        <v>23</v>
      </c>
      <c r="P9676" t="s">
        <v>25</v>
      </c>
      <c r="Q9676">
        <f ca="1">DATEDIF(Data[[#This Row],[Birthdate]],TODAY(),"Y")</f>
        <v>10</v>
      </c>
      <c r="R9676" t="str">
        <f ca="1">IF(Data[[#This Row],[Age]]&lt;=10,"3-10 Years",IF(Data[[#This Row],[Age]]&lt;=15,"11-15 Years",IF(Data[[#This Row],[Age]]&lt;=19,"16-19 Years", "20+ Years")))</f>
        <v>3-10 Years</v>
      </c>
    </row>
    <row r="9677" spans="1:18" x14ac:dyDescent="0.35">
      <c r="A9677" t="s">
        <v>2145</v>
      </c>
      <c r="B9677" s="1">
        <v>44851</v>
      </c>
      <c r="C9677" t="s">
        <v>29</v>
      </c>
      <c r="D9677" t="s">
        <v>1631</v>
      </c>
      <c r="E9677" t="s">
        <v>5008</v>
      </c>
      <c r="F9677" t="s">
        <v>5006</v>
      </c>
      <c r="G9677" t="s">
        <v>1585</v>
      </c>
      <c r="H9677" t="s">
        <v>1083</v>
      </c>
      <c r="I9677" s="1">
        <v>42142</v>
      </c>
      <c r="J9677" t="s">
        <v>1586</v>
      </c>
      <c r="K9677">
        <v>413</v>
      </c>
      <c r="L9677">
        <v>413</v>
      </c>
      <c r="M9677">
        <v>0</v>
      </c>
      <c r="N9677">
        <v>399</v>
      </c>
      <c r="O9677" t="s">
        <v>23</v>
      </c>
      <c r="P9677" t="s">
        <v>25</v>
      </c>
      <c r="Q9677">
        <f ca="1">DATEDIF(Data[[#This Row],[Birthdate]],TODAY(),"Y")</f>
        <v>10</v>
      </c>
      <c r="R9677" t="str">
        <f ca="1">IF(Data[[#This Row],[Age]]&lt;=10,"3-10 Years",IF(Data[[#This Row],[Age]]&lt;=15,"11-15 Years",IF(Data[[#This Row],[Age]]&lt;=19,"16-19 Years", "20+ Years")))</f>
        <v>3-10 Years</v>
      </c>
    </row>
    <row r="9678" spans="1:18" x14ac:dyDescent="0.35">
      <c r="A9678" t="s">
        <v>4234</v>
      </c>
      <c r="B9678" s="1">
        <v>44847</v>
      </c>
      <c r="C9678" t="s">
        <v>29</v>
      </c>
      <c r="D9678" t="s">
        <v>1631</v>
      </c>
      <c r="E9678" t="s">
        <v>5008</v>
      </c>
      <c r="F9678" t="s">
        <v>5006</v>
      </c>
      <c r="G9678" t="s">
        <v>1585</v>
      </c>
      <c r="H9678" t="s">
        <v>1083</v>
      </c>
      <c r="I9678" s="1">
        <v>42030</v>
      </c>
      <c r="J9678" t="s">
        <v>4235</v>
      </c>
      <c r="K9678">
        <v>413</v>
      </c>
      <c r="L9678">
        <v>413</v>
      </c>
      <c r="M9678">
        <v>0</v>
      </c>
      <c r="N9678">
        <v>399</v>
      </c>
      <c r="O9678" t="s">
        <v>23</v>
      </c>
      <c r="P9678" t="s">
        <v>25</v>
      </c>
      <c r="Q9678">
        <f ca="1">DATEDIF(Data[[#This Row],[Birthdate]],TODAY(),"Y")</f>
        <v>10</v>
      </c>
      <c r="R9678" t="str">
        <f ca="1">IF(Data[[#This Row],[Age]]&lt;=10,"3-10 Years",IF(Data[[#This Row],[Age]]&lt;=15,"11-15 Years",IF(Data[[#This Row],[Age]]&lt;=19,"16-19 Years", "20+ Years")))</f>
        <v>3-10 Years</v>
      </c>
    </row>
    <row r="9679" spans="1:18" x14ac:dyDescent="0.35">
      <c r="A9679" t="s">
        <v>3227</v>
      </c>
      <c r="B9679" s="1">
        <v>44847</v>
      </c>
      <c r="C9679" t="s">
        <v>29</v>
      </c>
      <c r="D9679" t="s">
        <v>1631</v>
      </c>
      <c r="E9679" t="s">
        <v>5008</v>
      </c>
      <c r="F9679" t="s">
        <v>5006</v>
      </c>
      <c r="G9679" t="s">
        <v>1585</v>
      </c>
      <c r="H9679" t="s">
        <v>1083</v>
      </c>
      <c r="I9679" s="1">
        <v>42010</v>
      </c>
      <c r="J9679" t="s">
        <v>293</v>
      </c>
      <c r="K9679">
        <v>413</v>
      </c>
      <c r="L9679">
        <v>413</v>
      </c>
      <c r="M9679">
        <v>0</v>
      </c>
      <c r="N9679">
        <v>399</v>
      </c>
      <c r="O9679" t="s">
        <v>23</v>
      </c>
      <c r="P9679" t="s">
        <v>25</v>
      </c>
      <c r="Q9679">
        <f ca="1">DATEDIF(Data[[#This Row],[Birthdate]],TODAY(),"Y")</f>
        <v>10</v>
      </c>
      <c r="R9679" t="str">
        <f ca="1">IF(Data[[#This Row],[Age]]&lt;=10,"3-10 Years",IF(Data[[#This Row],[Age]]&lt;=15,"11-15 Years",IF(Data[[#This Row],[Age]]&lt;=19,"16-19 Years", "20+ Years")))</f>
        <v>3-10 Years</v>
      </c>
    </row>
    <row r="9680" spans="1:18" x14ac:dyDescent="0.35">
      <c r="A9680" t="s">
        <v>2424</v>
      </c>
      <c r="B9680" s="1">
        <v>45256</v>
      </c>
      <c r="C9680" t="s">
        <v>29</v>
      </c>
      <c r="D9680" t="s">
        <v>1631</v>
      </c>
      <c r="E9680" t="s">
        <v>5008</v>
      </c>
      <c r="F9680" t="s">
        <v>5006</v>
      </c>
      <c r="G9680" t="s">
        <v>57</v>
      </c>
      <c r="H9680" t="s">
        <v>5036</v>
      </c>
      <c r="I9680" s="1">
        <v>42066</v>
      </c>
      <c r="J9680" t="s">
        <v>793</v>
      </c>
      <c r="K9680">
        <v>312</v>
      </c>
      <c r="L9680">
        <v>312</v>
      </c>
      <c r="M9680">
        <v>0</v>
      </c>
      <c r="N9680">
        <v>300</v>
      </c>
      <c r="O9680" t="s">
        <v>23</v>
      </c>
      <c r="P9680" t="s">
        <v>25</v>
      </c>
      <c r="Q9680">
        <f ca="1">DATEDIF(Data[[#This Row],[Birthdate]],TODAY(),"Y")</f>
        <v>10</v>
      </c>
      <c r="R9680" t="str">
        <f ca="1">IF(Data[[#This Row],[Age]]&lt;=10,"3-10 Years",IF(Data[[#This Row],[Age]]&lt;=15,"11-15 Years",IF(Data[[#This Row],[Age]]&lt;=19,"16-19 Years", "20+ Years")))</f>
        <v>3-10 Years</v>
      </c>
    </row>
    <row r="9681" spans="1:18" x14ac:dyDescent="0.35">
      <c r="A9681" t="s">
        <v>1492</v>
      </c>
      <c r="B9681" s="1">
        <v>45245</v>
      </c>
      <c r="C9681" t="s">
        <v>29</v>
      </c>
      <c r="D9681" t="s">
        <v>1631</v>
      </c>
      <c r="E9681" t="s">
        <v>5008</v>
      </c>
      <c r="F9681" t="s">
        <v>5006</v>
      </c>
      <c r="G9681" t="s">
        <v>189</v>
      </c>
      <c r="H9681" t="s">
        <v>5036</v>
      </c>
      <c r="I9681" s="1">
        <v>42121</v>
      </c>
      <c r="J9681" t="s">
        <v>1493</v>
      </c>
      <c r="K9681">
        <v>252</v>
      </c>
      <c r="L9681">
        <v>252</v>
      </c>
      <c r="M9681">
        <v>0</v>
      </c>
      <c r="N9681">
        <v>300</v>
      </c>
      <c r="O9681" t="s">
        <v>23</v>
      </c>
      <c r="P9681" t="s">
        <v>25</v>
      </c>
      <c r="Q9681">
        <f ca="1">DATEDIF(Data[[#This Row],[Birthdate]],TODAY(),"Y")</f>
        <v>10</v>
      </c>
      <c r="R9681" t="str">
        <f ca="1">IF(Data[[#This Row],[Age]]&lt;=10,"3-10 Years",IF(Data[[#This Row],[Age]]&lt;=15,"11-15 Years",IF(Data[[#This Row],[Age]]&lt;=19,"16-19 Years", "20+ Years")))</f>
        <v>3-10 Years</v>
      </c>
    </row>
    <row r="9682" spans="1:18" x14ac:dyDescent="0.35">
      <c r="A9682" t="s">
        <v>1489</v>
      </c>
      <c r="B9682" s="1">
        <v>45203</v>
      </c>
      <c r="C9682" t="s">
        <v>29</v>
      </c>
      <c r="D9682" t="s">
        <v>1631</v>
      </c>
      <c r="E9682" t="s">
        <v>5008</v>
      </c>
      <c r="F9682" t="s">
        <v>5006</v>
      </c>
      <c r="G9682" t="s">
        <v>57</v>
      </c>
      <c r="H9682" t="s">
        <v>5036</v>
      </c>
      <c r="I9682" s="1">
        <v>41980</v>
      </c>
      <c r="J9682" t="s">
        <v>1241</v>
      </c>
      <c r="K9682">
        <v>468</v>
      </c>
      <c r="L9682">
        <v>468</v>
      </c>
      <c r="M9682">
        <v>0</v>
      </c>
      <c r="N9682">
        <v>450</v>
      </c>
      <c r="O9682" t="s">
        <v>23</v>
      </c>
      <c r="P9682" t="s">
        <v>25</v>
      </c>
      <c r="Q9682">
        <f ca="1">DATEDIF(Data[[#This Row],[Birthdate]],TODAY(),"Y")</f>
        <v>10</v>
      </c>
      <c r="R9682" t="str">
        <f ca="1">IF(Data[[#This Row],[Age]]&lt;=10,"3-10 Years",IF(Data[[#This Row],[Age]]&lt;=15,"11-15 Years",IF(Data[[#This Row],[Age]]&lt;=19,"16-19 Years", "20+ Years")))</f>
        <v>3-10 Years</v>
      </c>
    </row>
    <row r="9683" spans="1:18" x14ac:dyDescent="0.35">
      <c r="A9683" t="s">
        <v>4306</v>
      </c>
      <c r="B9683" s="1">
        <v>45146</v>
      </c>
      <c r="C9683" t="s">
        <v>29</v>
      </c>
      <c r="D9683" t="s">
        <v>24</v>
      </c>
      <c r="E9683" t="s">
        <v>5008</v>
      </c>
      <c r="F9683" t="s">
        <v>5006</v>
      </c>
      <c r="G9683" t="s">
        <v>57</v>
      </c>
      <c r="H9683" t="s">
        <v>5036</v>
      </c>
      <c r="I9683" s="1">
        <v>42185</v>
      </c>
      <c r="J9683" t="s">
        <v>2433</v>
      </c>
      <c r="K9683">
        <v>25</v>
      </c>
      <c r="L9683">
        <v>25</v>
      </c>
      <c r="M9683">
        <v>0</v>
      </c>
      <c r="N9683">
        <v>25</v>
      </c>
      <c r="O9683" t="s">
        <v>1062</v>
      </c>
      <c r="P9683" t="s">
        <v>25</v>
      </c>
      <c r="Q9683">
        <f ca="1">DATEDIF(Data[[#This Row],[Birthdate]],TODAY(),"Y")</f>
        <v>10</v>
      </c>
      <c r="R9683" t="str">
        <f ca="1">IF(Data[[#This Row],[Age]]&lt;=10,"3-10 Years",IF(Data[[#This Row],[Age]]&lt;=15,"11-15 Years",IF(Data[[#This Row],[Age]]&lt;=19,"16-19 Years", "20+ Years")))</f>
        <v>3-10 Years</v>
      </c>
    </row>
    <row r="9684" spans="1:18" x14ac:dyDescent="0.35">
      <c r="A9684" t="s">
        <v>4307</v>
      </c>
      <c r="B9684" s="1">
        <v>45146</v>
      </c>
      <c r="C9684" t="s">
        <v>29</v>
      </c>
      <c r="D9684" t="s">
        <v>24</v>
      </c>
      <c r="E9684" t="s">
        <v>5008</v>
      </c>
      <c r="F9684" t="s">
        <v>5006</v>
      </c>
      <c r="G9684" t="s">
        <v>57</v>
      </c>
      <c r="H9684" t="s">
        <v>5036</v>
      </c>
      <c r="I9684" s="1">
        <v>42185</v>
      </c>
      <c r="J9684" t="s">
        <v>2433</v>
      </c>
      <c r="K9684">
        <v>25</v>
      </c>
      <c r="L9684">
        <v>25</v>
      </c>
      <c r="M9684">
        <v>0</v>
      </c>
      <c r="N9684">
        <v>25</v>
      </c>
      <c r="O9684" t="s">
        <v>1062</v>
      </c>
      <c r="P9684" t="s">
        <v>25</v>
      </c>
      <c r="Q9684">
        <f ca="1">DATEDIF(Data[[#This Row],[Birthdate]],TODAY(),"Y")</f>
        <v>10</v>
      </c>
      <c r="R9684" t="str">
        <f ca="1">IF(Data[[#This Row],[Age]]&lt;=10,"3-10 Years",IF(Data[[#This Row],[Age]]&lt;=15,"11-15 Years",IF(Data[[#This Row],[Age]]&lt;=19,"16-19 Years", "20+ Years")))</f>
        <v>3-10 Years</v>
      </c>
    </row>
    <row r="9685" spans="1:18" x14ac:dyDescent="0.35">
      <c r="A9685" t="s">
        <v>1430</v>
      </c>
      <c r="B9685" s="1">
        <v>45168</v>
      </c>
      <c r="C9685" t="s">
        <v>29</v>
      </c>
      <c r="D9685" t="s">
        <v>24</v>
      </c>
      <c r="E9685" t="s">
        <v>5008</v>
      </c>
      <c r="F9685" t="s">
        <v>5006</v>
      </c>
      <c r="G9685" t="s">
        <v>50</v>
      </c>
      <c r="H9685" t="s">
        <v>5036</v>
      </c>
      <c r="I9685" s="1">
        <v>42306</v>
      </c>
      <c r="J9685" t="s">
        <v>1237</v>
      </c>
      <c r="K9685">
        <v>25</v>
      </c>
      <c r="L9685">
        <v>25</v>
      </c>
      <c r="M9685">
        <v>0</v>
      </c>
      <c r="N9685">
        <v>25</v>
      </c>
      <c r="O9685" t="s">
        <v>23</v>
      </c>
      <c r="P9685" t="s">
        <v>25</v>
      </c>
      <c r="Q9685">
        <f ca="1">DATEDIF(Data[[#This Row],[Birthdate]],TODAY(),"Y")</f>
        <v>10</v>
      </c>
      <c r="R9685" t="str">
        <f ca="1">IF(Data[[#This Row],[Age]]&lt;=10,"3-10 Years",IF(Data[[#This Row],[Age]]&lt;=15,"11-15 Years",IF(Data[[#This Row],[Age]]&lt;=19,"16-19 Years", "20+ Years")))</f>
        <v>3-10 Years</v>
      </c>
    </row>
    <row r="9686" spans="1:18" x14ac:dyDescent="0.35">
      <c r="A9686" t="s">
        <v>2415</v>
      </c>
      <c r="B9686" s="1">
        <v>45274</v>
      </c>
      <c r="C9686" t="s">
        <v>29</v>
      </c>
      <c r="D9686" t="s">
        <v>1631</v>
      </c>
      <c r="E9686" t="s">
        <v>5008</v>
      </c>
      <c r="F9686" t="s">
        <v>5006</v>
      </c>
      <c r="G9686" t="s">
        <v>57</v>
      </c>
      <c r="H9686" t="s">
        <v>5036</v>
      </c>
      <c r="I9686" s="1">
        <v>42273</v>
      </c>
      <c r="J9686" t="s">
        <v>2418</v>
      </c>
      <c r="K9686">
        <v>421</v>
      </c>
      <c r="L9686">
        <v>421</v>
      </c>
      <c r="M9686">
        <v>0</v>
      </c>
      <c r="N9686">
        <v>450</v>
      </c>
      <c r="O9686" t="s">
        <v>23</v>
      </c>
      <c r="P9686" t="s">
        <v>25</v>
      </c>
      <c r="Q9686">
        <f ca="1">DATEDIF(Data[[#This Row],[Birthdate]],TODAY(),"Y")</f>
        <v>10</v>
      </c>
      <c r="R9686" t="str">
        <f ca="1">IF(Data[[#This Row],[Age]]&lt;=10,"3-10 Years",IF(Data[[#This Row],[Age]]&lt;=15,"11-15 Years",IF(Data[[#This Row],[Age]]&lt;=19,"16-19 Years", "20+ Years")))</f>
        <v>3-10 Years</v>
      </c>
    </row>
    <row r="9687" spans="1:18" x14ac:dyDescent="0.35">
      <c r="A9687" t="s">
        <v>544</v>
      </c>
      <c r="B9687" s="1">
        <v>45267</v>
      </c>
      <c r="C9687" t="s">
        <v>29</v>
      </c>
      <c r="D9687" t="s">
        <v>1631</v>
      </c>
      <c r="E9687" t="s">
        <v>5008</v>
      </c>
      <c r="F9687" t="s">
        <v>5006</v>
      </c>
      <c r="G9687" t="s">
        <v>21</v>
      </c>
      <c r="H9687" t="s">
        <v>5036</v>
      </c>
      <c r="I9687" s="1">
        <v>42224</v>
      </c>
      <c r="J9687" t="s">
        <v>545</v>
      </c>
      <c r="K9687">
        <v>466</v>
      </c>
      <c r="L9687">
        <v>466</v>
      </c>
      <c r="M9687">
        <v>0</v>
      </c>
      <c r="N9687">
        <v>450</v>
      </c>
      <c r="O9687" t="s">
        <v>23</v>
      </c>
      <c r="P9687" t="s">
        <v>25</v>
      </c>
      <c r="Q9687">
        <f ca="1">DATEDIF(Data[[#This Row],[Birthdate]],TODAY(),"Y")</f>
        <v>10</v>
      </c>
      <c r="R9687" t="str">
        <f ca="1">IF(Data[[#This Row],[Age]]&lt;=10,"3-10 Years",IF(Data[[#This Row],[Age]]&lt;=15,"11-15 Years",IF(Data[[#This Row],[Age]]&lt;=19,"16-19 Years", "20+ Years")))</f>
        <v>3-10 Years</v>
      </c>
    </row>
    <row r="9688" spans="1:18" x14ac:dyDescent="0.35">
      <c r="A9688" t="s">
        <v>4322</v>
      </c>
      <c r="B9688" s="1">
        <v>45258</v>
      </c>
      <c r="C9688" t="s">
        <v>29</v>
      </c>
      <c r="D9688" t="s">
        <v>1631</v>
      </c>
      <c r="E9688" t="s">
        <v>5008</v>
      </c>
      <c r="F9688" t="s">
        <v>5006</v>
      </c>
      <c r="G9688" t="s">
        <v>50</v>
      </c>
      <c r="H9688" t="s">
        <v>5036</v>
      </c>
      <c r="I9688" s="1">
        <v>42317</v>
      </c>
      <c r="J9688" t="s">
        <v>4323</v>
      </c>
      <c r="K9688">
        <v>336</v>
      </c>
      <c r="L9688">
        <v>336</v>
      </c>
      <c r="M9688">
        <v>0</v>
      </c>
      <c r="N9688">
        <v>325</v>
      </c>
      <c r="O9688" t="s">
        <v>1062</v>
      </c>
      <c r="P9688" t="s">
        <v>25</v>
      </c>
      <c r="Q9688">
        <f ca="1">DATEDIF(Data[[#This Row],[Birthdate]],TODAY(),"Y")</f>
        <v>10</v>
      </c>
      <c r="R9688" t="str">
        <f ca="1">IF(Data[[#This Row],[Age]]&lt;=10,"3-10 Years",IF(Data[[#This Row],[Age]]&lt;=15,"11-15 Years",IF(Data[[#This Row],[Age]]&lt;=19,"16-19 Years", "20+ Years")))</f>
        <v>3-10 Years</v>
      </c>
    </row>
    <row r="9689" spans="1:18" x14ac:dyDescent="0.35">
      <c r="A9689" t="s">
        <v>4324</v>
      </c>
      <c r="B9689" s="1">
        <v>45258</v>
      </c>
      <c r="C9689" t="s">
        <v>29</v>
      </c>
      <c r="D9689" t="s">
        <v>1631</v>
      </c>
      <c r="E9689" t="s">
        <v>5008</v>
      </c>
      <c r="F9689" t="s">
        <v>5006</v>
      </c>
      <c r="G9689" t="s">
        <v>4219</v>
      </c>
      <c r="H9689" t="s">
        <v>1083</v>
      </c>
      <c r="I9689" s="1">
        <v>42251</v>
      </c>
      <c r="J9689" t="s">
        <v>4325</v>
      </c>
      <c r="K9689">
        <v>466</v>
      </c>
      <c r="L9689">
        <v>466</v>
      </c>
      <c r="M9689">
        <v>0</v>
      </c>
      <c r="N9689">
        <v>450</v>
      </c>
      <c r="O9689" t="s">
        <v>23</v>
      </c>
      <c r="P9689" t="s">
        <v>25</v>
      </c>
      <c r="Q9689">
        <f ca="1">DATEDIF(Data[[#This Row],[Birthdate]],TODAY(),"Y")</f>
        <v>10</v>
      </c>
      <c r="R9689" t="str">
        <f ca="1">IF(Data[[#This Row],[Age]]&lt;=10,"3-10 Years",IF(Data[[#This Row],[Age]]&lt;=15,"11-15 Years",IF(Data[[#This Row],[Age]]&lt;=19,"16-19 Years", "20+ Years")))</f>
        <v>3-10 Years</v>
      </c>
    </row>
    <row r="9690" spans="1:18" x14ac:dyDescent="0.35">
      <c r="A9690" t="s">
        <v>4330</v>
      </c>
      <c r="B9690" s="1">
        <v>45248</v>
      </c>
      <c r="C9690" t="s">
        <v>29</v>
      </c>
      <c r="D9690" t="s">
        <v>1631</v>
      </c>
      <c r="E9690" t="s">
        <v>5008</v>
      </c>
      <c r="F9690" t="s">
        <v>5006</v>
      </c>
      <c r="G9690" t="s">
        <v>50</v>
      </c>
      <c r="H9690" t="s">
        <v>5036</v>
      </c>
      <c r="I9690" s="1">
        <v>42294</v>
      </c>
      <c r="J9690" t="s">
        <v>2925</v>
      </c>
      <c r="K9690">
        <v>336</v>
      </c>
      <c r="L9690">
        <v>336</v>
      </c>
      <c r="M9690">
        <v>0</v>
      </c>
      <c r="N9690">
        <v>325</v>
      </c>
      <c r="O9690" t="s">
        <v>1062</v>
      </c>
      <c r="P9690" t="s">
        <v>25</v>
      </c>
      <c r="Q9690">
        <f ca="1">DATEDIF(Data[[#This Row],[Birthdate]],TODAY(),"Y")</f>
        <v>10</v>
      </c>
      <c r="R9690" t="str">
        <f ca="1">IF(Data[[#This Row],[Age]]&lt;=10,"3-10 Years",IF(Data[[#This Row],[Age]]&lt;=15,"11-15 Years",IF(Data[[#This Row],[Age]]&lt;=19,"16-19 Years", "20+ Years")))</f>
        <v>3-10 Years</v>
      </c>
    </row>
    <row r="9691" spans="1:18" x14ac:dyDescent="0.35">
      <c r="A9691" t="s">
        <v>4333</v>
      </c>
      <c r="B9691" s="1">
        <v>45248</v>
      </c>
      <c r="C9691" t="s">
        <v>29</v>
      </c>
      <c r="D9691" t="s">
        <v>1631</v>
      </c>
      <c r="E9691" t="s">
        <v>5008</v>
      </c>
      <c r="F9691" t="s">
        <v>5006</v>
      </c>
      <c r="G9691" t="s">
        <v>50</v>
      </c>
      <c r="H9691" t="s">
        <v>5036</v>
      </c>
      <c r="I9691" s="1">
        <v>42036</v>
      </c>
      <c r="J9691" t="s">
        <v>4334</v>
      </c>
      <c r="K9691">
        <v>336</v>
      </c>
      <c r="L9691">
        <v>336</v>
      </c>
      <c r="M9691">
        <v>0</v>
      </c>
      <c r="N9691">
        <v>325</v>
      </c>
      <c r="O9691" t="s">
        <v>1062</v>
      </c>
      <c r="P9691" t="s">
        <v>25</v>
      </c>
      <c r="Q9691">
        <f ca="1">DATEDIF(Data[[#This Row],[Birthdate]],TODAY(),"Y")</f>
        <v>10</v>
      </c>
      <c r="R9691" t="str">
        <f ca="1">IF(Data[[#This Row],[Age]]&lt;=10,"3-10 Years",IF(Data[[#This Row],[Age]]&lt;=15,"11-15 Years",IF(Data[[#This Row],[Age]]&lt;=19,"16-19 Years", "20+ Years")))</f>
        <v>3-10 Years</v>
      </c>
    </row>
    <row r="9692" spans="1:18" x14ac:dyDescent="0.35">
      <c r="A9692" t="s">
        <v>1580</v>
      </c>
      <c r="B9692" s="1">
        <v>45242</v>
      </c>
      <c r="C9692" t="s">
        <v>29</v>
      </c>
      <c r="D9692" t="s">
        <v>1631</v>
      </c>
      <c r="E9692" t="s">
        <v>5008</v>
      </c>
      <c r="F9692" t="s">
        <v>5006</v>
      </c>
      <c r="G9692" t="s">
        <v>50</v>
      </c>
      <c r="H9692" t="s">
        <v>5036</v>
      </c>
      <c r="I9692" s="1">
        <v>42131</v>
      </c>
      <c r="J9692" t="s">
        <v>1581</v>
      </c>
      <c r="K9692">
        <v>543</v>
      </c>
      <c r="L9692">
        <v>543</v>
      </c>
      <c r="M9692">
        <v>0</v>
      </c>
      <c r="N9692">
        <v>525</v>
      </c>
      <c r="O9692" t="s">
        <v>1062</v>
      </c>
      <c r="P9692" t="s">
        <v>25</v>
      </c>
      <c r="Q9692">
        <f ca="1">DATEDIF(Data[[#This Row],[Birthdate]],TODAY(),"Y")</f>
        <v>10</v>
      </c>
      <c r="R9692" t="str">
        <f ca="1">IF(Data[[#This Row],[Age]]&lt;=10,"3-10 Years",IF(Data[[#This Row],[Age]]&lt;=15,"11-15 Years",IF(Data[[#This Row],[Age]]&lt;=19,"16-19 Years", "20+ Years")))</f>
        <v>3-10 Years</v>
      </c>
    </row>
    <row r="9693" spans="1:18" x14ac:dyDescent="0.35">
      <c r="A9693" t="s">
        <v>2933</v>
      </c>
      <c r="B9693" s="1">
        <v>45241</v>
      </c>
      <c r="C9693" t="s">
        <v>29</v>
      </c>
      <c r="D9693" t="s">
        <v>1631</v>
      </c>
      <c r="E9693" t="s">
        <v>5008</v>
      </c>
      <c r="F9693" t="s">
        <v>5006</v>
      </c>
      <c r="G9693" t="s">
        <v>50</v>
      </c>
      <c r="H9693" t="s">
        <v>5036</v>
      </c>
      <c r="I9693" s="1">
        <v>42292</v>
      </c>
      <c r="J9693" t="s">
        <v>861</v>
      </c>
      <c r="K9693">
        <v>336</v>
      </c>
      <c r="L9693">
        <v>336</v>
      </c>
      <c r="M9693">
        <v>0</v>
      </c>
      <c r="N9693">
        <v>325</v>
      </c>
      <c r="O9693" t="s">
        <v>1062</v>
      </c>
      <c r="P9693" t="s">
        <v>25</v>
      </c>
      <c r="Q9693">
        <f ca="1">DATEDIF(Data[[#This Row],[Birthdate]],TODAY(),"Y")</f>
        <v>10</v>
      </c>
      <c r="R9693" t="str">
        <f ca="1">IF(Data[[#This Row],[Age]]&lt;=10,"3-10 Years",IF(Data[[#This Row],[Age]]&lt;=15,"11-15 Years",IF(Data[[#This Row],[Age]]&lt;=19,"16-19 Years", "20+ Years")))</f>
        <v>3-10 Years</v>
      </c>
    </row>
    <row r="9694" spans="1:18" x14ac:dyDescent="0.35">
      <c r="A9694" t="s">
        <v>1204</v>
      </c>
      <c r="B9694" s="1">
        <v>45240</v>
      </c>
      <c r="C9694" t="s">
        <v>29</v>
      </c>
      <c r="D9694" t="s">
        <v>1631</v>
      </c>
      <c r="E9694" t="s">
        <v>5008</v>
      </c>
      <c r="F9694" t="s">
        <v>5006</v>
      </c>
      <c r="G9694" t="s">
        <v>21</v>
      </c>
      <c r="H9694" t="s">
        <v>5036</v>
      </c>
      <c r="I9694" s="1">
        <v>42022</v>
      </c>
      <c r="J9694" t="s">
        <v>1205</v>
      </c>
      <c r="K9694">
        <v>466</v>
      </c>
      <c r="L9694">
        <v>466</v>
      </c>
      <c r="M9694">
        <v>0</v>
      </c>
      <c r="N9694">
        <v>450</v>
      </c>
      <c r="O9694" t="s">
        <v>23</v>
      </c>
      <c r="P9694" t="s">
        <v>152</v>
      </c>
      <c r="Q9694">
        <f ca="1">DATEDIF(Data[[#This Row],[Birthdate]],TODAY(),"Y")</f>
        <v>10</v>
      </c>
      <c r="R9694" t="str">
        <f ca="1">IF(Data[[#This Row],[Age]]&lt;=10,"3-10 Years",IF(Data[[#This Row],[Age]]&lt;=15,"11-15 Years",IF(Data[[#This Row],[Age]]&lt;=19,"16-19 Years", "20+ Years")))</f>
        <v>3-10 Years</v>
      </c>
    </row>
    <row r="9695" spans="1:18" x14ac:dyDescent="0.35">
      <c r="A9695" t="s">
        <v>4337</v>
      </c>
      <c r="B9695" s="1">
        <v>45238</v>
      </c>
      <c r="C9695" t="s">
        <v>29</v>
      </c>
      <c r="D9695" t="s">
        <v>1631</v>
      </c>
      <c r="E9695" t="s">
        <v>5008</v>
      </c>
      <c r="F9695" t="s">
        <v>5006</v>
      </c>
      <c r="G9695" t="s">
        <v>50</v>
      </c>
      <c r="H9695" t="s">
        <v>5036</v>
      </c>
      <c r="I9695" s="1">
        <v>42138</v>
      </c>
      <c r="J9695" t="s">
        <v>4338</v>
      </c>
      <c r="K9695">
        <v>336</v>
      </c>
      <c r="L9695">
        <v>336</v>
      </c>
      <c r="M9695">
        <v>0</v>
      </c>
      <c r="N9695">
        <v>325</v>
      </c>
      <c r="O9695" t="s">
        <v>1062</v>
      </c>
      <c r="P9695" t="s">
        <v>25</v>
      </c>
      <c r="Q9695">
        <f ca="1">DATEDIF(Data[[#This Row],[Birthdate]],TODAY(),"Y")</f>
        <v>10</v>
      </c>
      <c r="R9695" t="str">
        <f ca="1">IF(Data[[#This Row],[Age]]&lt;=10,"3-10 Years",IF(Data[[#This Row],[Age]]&lt;=15,"11-15 Years",IF(Data[[#This Row],[Age]]&lt;=19,"16-19 Years", "20+ Years")))</f>
        <v>3-10 Years</v>
      </c>
    </row>
    <row r="9696" spans="1:18" x14ac:dyDescent="0.35">
      <c r="A9696" t="s">
        <v>4339</v>
      </c>
      <c r="B9696" s="1">
        <v>45235</v>
      </c>
      <c r="C9696" t="s">
        <v>29</v>
      </c>
      <c r="D9696" t="s">
        <v>1631</v>
      </c>
      <c r="E9696" t="s">
        <v>5008</v>
      </c>
      <c r="F9696" t="s">
        <v>5006</v>
      </c>
      <c r="G9696" t="s">
        <v>30</v>
      </c>
      <c r="H9696" t="s">
        <v>5036</v>
      </c>
      <c r="I9696" s="1">
        <v>42243</v>
      </c>
      <c r="J9696" t="s">
        <v>4340</v>
      </c>
      <c r="K9696">
        <v>336</v>
      </c>
      <c r="L9696">
        <v>336</v>
      </c>
      <c r="M9696">
        <v>0</v>
      </c>
      <c r="N9696">
        <v>325</v>
      </c>
      <c r="O9696" t="s">
        <v>1062</v>
      </c>
      <c r="P9696" t="s">
        <v>25</v>
      </c>
      <c r="Q9696">
        <f ca="1">DATEDIF(Data[[#This Row],[Birthdate]],TODAY(),"Y")</f>
        <v>10</v>
      </c>
      <c r="R9696" t="str">
        <f ca="1">IF(Data[[#This Row],[Age]]&lt;=10,"3-10 Years",IF(Data[[#This Row],[Age]]&lt;=15,"11-15 Years",IF(Data[[#This Row],[Age]]&lt;=19,"16-19 Years", "20+ Years")))</f>
        <v>3-10 Years</v>
      </c>
    </row>
    <row r="9697" spans="1:18" x14ac:dyDescent="0.35">
      <c r="A9697" t="s">
        <v>4342</v>
      </c>
      <c r="B9697" s="1">
        <v>45229</v>
      </c>
      <c r="C9697" t="s">
        <v>29</v>
      </c>
      <c r="D9697" t="s">
        <v>1631</v>
      </c>
      <c r="E9697" t="s">
        <v>5008</v>
      </c>
      <c r="F9697" t="s">
        <v>5006</v>
      </c>
      <c r="G9697" t="s">
        <v>50</v>
      </c>
      <c r="H9697" t="s">
        <v>5036</v>
      </c>
      <c r="I9697" s="1">
        <v>42145</v>
      </c>
      <c r="J9697" t="s">
        <v>2866</v>
      </c>
      <c r="K9697">
        <v>336</v>
      </c>
      <c r="L9697">
        <v>336</v>
      </c>
      <c r="M9697">
        <v>0</v>
      </c>
      <c r="N9697">
        <v>325</v>
      </c>
      <c r="O9697" t="s">
        <v>1062</v>
      </c>
      <c r="P9697" t="s">
        <v>25</v>
      </c>
      <c r="Q9697">
        <f ca="1">DATEDIF(Data[[#This Row],[Birthdate]],TODAY(),"Y")</f>
        <v>10</v>
      </c>
      <c r="R9697" t="str">
        <f ca="1">IF(Data[[#This Row],[Age]]&lt;=10,"3-10 Years",IF(Data[[#This Row],[Age]]&lt;=15,"11-15 Years",IF(Data[[#This Row],[Age]]&lt;=19,"16-19 Years", "20+ Years")))</f>
        <v>3-10 Years</v>
      </c>
    </row>
    <row r="9698" spans="1:18" x14ac:dyDescent="0.35">
      <c r="A9698" t="s">
        <v>552</v>
      </c>
      <c r="B9698" s="1">
        <v>45229</v>
      </c>
      <c r="C9698" t="s">
        <v>29</v>
      </c>
      <c r="D9698" t="s">
        <v>1631</v>
      </c>
      <c r="E9698" t="s">
        <v>5008</v>
      </c>
      <c r="F9698" t="s">
        <v>5006</v>
      </c>
      <c r="G9698" t="s">
        <v>37</v>
      </c>
      <c r="H9698" t="s">
        <v>5036</v>
      </c>
      <c r="I9698" s="1">
        <v>42242</v>
      </c>
      <c r="J9698" t="s">
        <v>553</v>
      </c>
      <c r="K9698">
        <v>466</v>
      </c>
      <c r="L9698">
        <v>466</v>
      </c>
      <c r="M9698">
        <v>0</v>
      </c>
      <c r="N9698">
        <v>450</v>
      </c>
      <c r="O9698" t="s">
        <v>23</v>
      </c>
      <c r="P9698" t="s">
        <v>25</v>
      </c>
      <c r="Q9698">
        <f ca="1">DATEDIF(Data[[#This Row],[Birthdate]],TODAY(),"Y")</f>
        <v>10</v>
      </c>
      <c r="R9698" t="str">
        <f ca="1">IF(Data[[#This Row],[Age]]&lt;=10,"3-10 Years",IF(Data[[#This Row],[Age]]&lt;=15,"11-15 Years",IF(Data[[#This Row],[Age]]&lt;=19,"16-19 Years", "20+ Years")))</f>
        <v>3-10 Years</v>
      </c>
    </row>
    <row r="9699" spans="1:18" x14ac:dyDescent="0.35">
      <c r="A9699" t="s">
        <v>4350</v>
      </c>
      <c r="B9699" s="1">
        <v>45217</v>
      </c>
      <c r="C9699" t="s">
        <v>150</v>
      </c>
      <c r="D9699" t="s">
        <v>1631</v>
      </c>
      <c r="E9699" t="s">
        <v>5008</v>
      </c>
      <c r="F9699" t="s">
        <v>5006</v>
      </c>
      <c r="G9699" t="s">
        <v>105</v>
      </c>
      <c r="H9699" t="s">
        <v>5036</v>
      </c>
      <c r="I9699" s="1">
        <v>42138</v>
      </c>
      <c r="J9699" t="s">
        <v>1734</v>
      </c>
      <c r="K9699">
        <v>466</v>
      </c>
      <c r="L9699">
        <v>0</v>
      </c>
      <c r="M9699">
        <v>466</v>
      </c>
      <c r="N9699">
        <v>450</v>
      </c>
      <c r="O9699" t="s">
        <v>23</v>
      </c>
      <c r="P9699" t="s">
        <v>25</v>
      </c>
      <c r="Q9699">
        <f ca="1">DATEDIF(Data[[#This Row],[Birthdate]],TODAY(),"Y")</f>
        <v>10</v>
      </c>
      <c r="R9699" t="str">
        <f ca="1">IF(Data[[#This Row],[Age]]&lt;=10,"3-10 Years",IF(Data[[#This Row],[Age]]&lt;=15,"11-15 Years",IF(Data[[#This Row],[Age]]&lt;=19,"16-19 Years", "20+ Years")))</f>
        <v>3-10 Years</v>
      </c>
    </row>
    <row r="9700" spans="1:18" x14ac:dyDescent="0.35">
      <c r="A9700" t="s">
        <v>1249</v>
      </c>
      <c r="B9700" s="1">
        <v>45201</v>
      </c>
      <c r="C9700" t="s">
        <v>303</v>
      </c>
      <c r="D9700" t="s">
        <v>1631</v>
      </c>
      <c r="E9700" t="s">
        <v>5008</v>
      </c>
      <c r="F9700" t="s">
        <v>5006</v>
      </c>
      <c r="G9700" t="s">
        <v>50</v>
      </c>
      <c r="H9700" t="s">
        <v>5036</v>
      </c>
      <c r="I9700" s="1">
        <v>42187</v>
      </c>
      <c r="J9700" t="s">
        <v>1250</v>
      </c>
      <c r="K9700">
        <v>543</v>
      </c>
      <c r="L9700">
        <v>543</v>
      </c>
      <c r="M9700">
        <v>0</v>
      </c>
      <c r="N9700">
        <v>525</v>
      </c>
      <c r="O9700" t="s">
        <v>1062</v>
      </c>
      <c r="P9700" t="s">
        <v>25</v>
      </c>
      <c r="Q9700">
        <f ca="1">DATEDIF(Data[[#This Row],[Birthdate]],TODAY(),"Y")</f>
        <v>10</v>
      </c>
      <c r="R9700" t="str">
        <f ca="1">IF(Data[[#This Row],[Age]]&lt;=10,"3-10 Years",IF(Data[[#This Row],[Age]]&lt;=15,"11-15 Years",IF(Data[[#This Row],[Age]]&lt;=19,"16-19 Years", "20+ Years")))</f>
        <v>3-10 Years</v>
      </c>
    </row>
    <row r="9701" spans="1:18" x14ac:dyDescent="0.35">
      <c r="A9701" t="s">
        <v>3627</v>
      </c>
      <c r="B9701" s="1">
        <v>45198</v>
      </c>
      <c r="C9701" t="s">
        <v>29</v>
      </c>
      <c r="D9701" t="s">
        <v>1631</v>
      </c>
      <c r="E9701" t="s">
        <v>5008</v>
      </c>
      <c r="F9701" t="s">
        <v>5006</v>
      </c>
      <c r="G9701" t="s">
        <v>50</v>
      </c>
      <c r="H9701" t="s">
        <v>5036</v>
      </c>
      <c r="I9701" s="1">
        <v>42073</v>
      </c>
      <c r="J9701" t="s">
        <v>3622</v>
      </c>
      <c r="K9701">
        <v>518</v>
      </c>
      <c r="L9701">
        <v>518</v>
      </c>
      <c r="M9701">
        <v>0</v>
      </c>
      <c r="N9701">
        <v>500</v>
      </c>
      <c r="O9701" t="s">
        <v>1062</v>
      </c>
      <c r="P9701" t="s">
        <v>25</v>
      </c>
      <c r="Q9701">
        <f ca="1">DATEDIF(Data[[#This Row],[Birthdate]],TODAY(),"Y")</f>
        <v>10</v>
      </c>
      <c r="R9701" t="str">
        <f ca="1">IF(Data[[#This Row],[Age]]&lt;=10,"3-10 Years",IF(Data[[#This Row],[Age]]&lt;=15,"11-15 Years",IF(Data[[#This Row],[Age]]&lt;=19,"16-19 Years", "20+ Years")))</f>
        <v>3-10 Years</v>
      </c>
    </row>
    <row r="9702" spans="1:18" x14ac:dyDescent="0.35">
      <c r="A9702" t="s">
        <v>4354</v>
      </c>
      <c r="B9702" s="1">
        <v>45197</v>
      </c>
      <c r="C9702" t="s">
        <v>29</v>
      </c>
      <c r="D9702" t="s">
        <v>1631</v>
      </c>
      <c r="E9702" t="s">
        <v>5008</v>
      </c>
      <c r="F9702" t="s">
        <v>5006</v>
      </c>
      <c r="G9702" t="s">
        <v>21</v>
      </c>
      <c r="H9702" t="s">
        <v>5036</v>
      </c>
      <c r="I9702" s="1">
        <v>42214</v>
      </c>
      <c r="J9702" t="s">
        <v>4355</v>
      </c>
      <c r="K9702">
        <v>359</v>
      </c>
      <c r="L9702">
        <v>359</v>
      </c>
      <c r="M9702">
        <v>0</v>
      </c>
      <c r="N9702">
        <v>399</v>
      </c>
      <c r="O9702" t="s">
        <v>23</v>
      </c>
      <c r="P9702" t="s">
        <v>25</v>
      </c>
      <c r="Q9702">
        <f ca="1">DATEDIF(Data[[#This Row],[Birthdate]],TODAY(),"Y")</f>
        <v>10</v>
      </c>
      <c r="R9702" t="str">
        <f ca="1">IF(Data[[#This Row],[Age]]&lt;=10,"3-10 Years",IF(Data[[#This Row],[Age]]&lt;=15,"11-15 Years",IF(Data[[#This Row],[Age]]&lt;=19,"16-19 Years", "20+ Years")))</f>
        <v>3-10 Years</v>
      </c>
    </row>
    <row r="9703" spans="1:18" x14ac:dyDescent="0.35">
      <c r="A9703" t="s">
        <v>1479</v>
      </c>
      <c r="B9703" s="1">
        <v>45196</v>
      </c>
      <c r="C9703" t="s">
        <v>29</v>
      </c>
      <c r="D9703" t="s">
        <v>1631</v>
      </c>
      <c r="E9703" t="s">
        <v>5008</v>
      </c>
      <c r="F9703" t="s">
        <v>5006</v>
      </c>
      <c r="G9703" t="s">
        <v>57</v>
      </c>
      <c r="H9703" t="s">
        <v>5036</v>
      </c>
      <c r="I9703" s="1">
        <v>42252</v>
      </c>
      <c r="J9703" t="s">
        <v>1480</v>
      </c>
      <c r="K9703">
        <v>413</v>
      </c>
      <c r="L9703">
        <v>413</v>
      </c>
      <c r="M9703">
        <v>0</v>
      </c>
      <c r="N9703">
        <v>399</v>
      </c>
      <c r="O9703" t="s">
        <v>23</v>
      </c>
      <c r="P9703" t="s">
        <v>25</v>
      </c>
      <c r="Q9703">
        <f ca="1">DATEDIF(Data[[#This Row],[Birthdate]],TODAY(),"Y")</f>
        <v>10</v>
      </c>
      <c r="R9703" t="str">
        <f ca="1">IF(Data[[#This Row],[Age]]&lt;=10,"3-10 Years",IF(Data[[#This Row],[Age]]&lt;=15,"11-15 Years",IF(Data[[#This Row],[Age]]&lt;=19,"16-19 Years", "20+ Years")))</f>
        <v>3-10 Years</v>
      </c>
    </row>
    <row r="9704" spans="1:18" x14ac:dyDescent="0.35">
      <c r="A9704" t="s">
        <v>225</v>
      </c>
      <c r="B9704" s="1">
        <v>45257</v>
      </c>
      <c r="C9704" t="s">
        <v>29</v>
      </c>
      <c r="D9704" t="s">
        <v>24</v>
      </c>
      <c r="E9704" t="s">
        <v>5008</v>
      </c>
      <c r="F9704" t="s">
        <v>5006</v>
      </c>
      <c r="G9704" t="s">
        <v>21</v>
      </c>
      <c r="H9704" t="s">
        <v>5036</v>
      </c>
      <c r="I9704" s="1">
        <v>42233</v>
      </c>
      <c r="J9704" t="s">
        <v>226</v>
      </c>
      <c r="K9704">
        <v>466</v>
      </c>
      <c r="L9704">
        <v>466</v>
      </c>
      <c r="M9704">
        <v>0</v>
      </c>
      <c r="N9704">
        <v>450</v>
      </c>
      <c r="O9704" t="s">
        <v>23</v>
      </c>
      <c r="P9704" t="s">
        <v>152</v>
      </c>
      <c r="Q9704">
        <f ca="1">DATEDIF(Data[[#This Row],[Birthdate]],TODAY(),"Y")</f>
        <v>10</v>
      </c>
      <c r="R9704" t="str">
        <f ca="1">IF(Data[[#This Row],[Age]]&lt;=10,"3-10 Years",IF(Data[[#This Row],[Age]]&lt;=15,"11-15 Years",IF(Data[[#This Row],[Age]]&lt;=19,"16-19 Years", "20+ Years")))</f>
        <v>3-10 Years</v>
      </c>
    </row>
    <row r="9705" spans="1:18" x14ac:dyDescent="0.35">
      <c r="A9705" t="s">
        <v>1392</v>
      </c>
      <c r="B9705" s="1">
        <v>45256</v>
      </c>
      <c r="C9705" t="s">
        <v>29</v>
      </c>
      <c r="D9705" t="s">
        <v>24</v>
      </c>
      <c r="E9705" t="s">
        <v>5008</v>
      </c>
      <c r="F9705" t="s">
        <v>5006</v>
      </c>
      <c r="G9705" t="s">
        <v>21</v>
      </c>
      <c r="H9705" t="s">
        <v>5036</v>
      </c>
      <c r="I9705" s="1">
        <v>42074</v>
      </c>
      <c r="J9705" t="s">
        <v>1391</v>
      </c>
      <c r="K9705">
        <v>266</v>
      </c>
      <c r="L9705">
        <v>266</v>
      </c>
      <c r="M9705">
        <v>0</v>
      </c>
      <c r="N9705">
        <v>450</v>
      </c>
      <c r="O9705" t="s">
        <v>23</v>
      </c>
      <c r="P9705" t="s">
        <v>25</v>
      </c>
      <c r="Q9705">
        <f ca="1">DATEDIF(Data[[#This Row],[Birthdate]],TODAY(),"Y")</f>
        <v>10</v>
      </c>
      <c r="R9705" t="str">
        <f ca="1">IF(Data[[#This Row],[Age]]&lt;=10,"3-10 Years",IF(Data[[#This Row],[Age]]&lt;=15,"11-15 Years",IF(Data[[#This Row],[Age]]&lt;=19,"16-19 Years", "20+ Years")))</f>
        <v>3-10 Years</v>
      </c>
    </row>
    <row r="9706" spans="1:18" x14ac:dyDescent="0.35">
      <c r="A9706" t="s">
        <v>1390</v>
      </c>
      <c r="B9706" s="1">
        <v>45256</v>
      </c>
      <c r="C9706" t="s">
        <v>29</v>
      </c>
      <c r="D9706" t="s">
        <v>24</v>
      </c>
      <c r="E9706" t="s">
        <v>5008</v>
      </c>
      <c r="F9706" t="s">
        <v>5006</v>
      </c>
      <c r="G9706" t="s">
        <v>21</v>
      </c>
      <c r="H9706" t="s">
        <v>5036</v>
      </c>
      <c r="I9706" s="1">
        <v>42213</v>
      </c>
      <c r="J9706" t="s">
        <v>1391</v>
      </c>
      <c r="K9706">
        <v>266</v>
      </c>
      <c r="L9706">
        <v>266</v>
      </c>
      <c r="M9706">
        <v>0</v>
      </c>
      <c r="N9706">
        <v>450</v>
      </c>
      <c r="O9706" t="s">
        <v>23</v>
      </c>
      <c r="P9706" t="s">
        <v>25</v>
      </c>
      <c r="Q9706">
        <f ca="1">DATEDIF(Data[[#This Row],[Birthdate]],TODAY(),"Y")</f>
        <v>10</v>
      </c>
      <c r="R9706" t="str">
        <f ca="1">IF(Data[[#This Row],[Age]]&lt;=10,"3-10 Years",IF(Data[[#This Row],[Age]]&lt;=15,"11-15 Years",IF(Data[[#This Row],[Age]]&lt;=19,"16-19 Years", "20+ Years")))</f>
        <v>3-10 Years</v>
      </c>
    </row>
    <row r="9707" spans="1:18" x14ac:dyDescent="0.35">
      <c r="A9707" t="s">
        <v>1204</v>
      </c>
      <c r="B9707" s="1">
        <v>45240</v>
      </c>
      <c r="C9707" t="s">
        <v>29</v>
      </c>
      <c r="D9707" t="s">
        <v>24</v>
      </c>
      <c r="E9707" t="s">
        <v>5008</v>
      </c>
      <c r="F9707" t="s">
        <v>5006</v>
      </c>
      <c r="G9707" t="s">
        <v>21</v>
      </c>
      <c r="H9707" t="s">
        <v>5036</v>
      </c>
      <c r="I9707" s="1">
        <v>42022</v>
      </c>
      <c r="J9707" t="s">
        <v>1205</v>
      </c>
      <c r="K9707">
        <v>466</v>
      </c>
      <c r="L9707">
        <v>466</v>
      </c>
      <c r="M9707">
        <v>0</v>
      </c>
      <c r="N9707">
        <v>450</v>
      </c>
      <c r="O9707" t="s">
        <v>23</v>
      </c>
      <c r="P9707" t="s">
        <v>152</v>
      </c>
      <c r="Q9707">
        <f ca="1">DATEDIF(Data[[#This Row],[Birthdate]],TODAY(),"Y")</f>
        <v>10</v>
      </c>
      <c r="R9707" t="str">
        <f ca="1">IF(Data[[#This Row],[Age]]&lt;=10,"3-10 Years",IF(Data[[#This Row],[Age]]&lt;=15,"11-15 Years",IF(Data[[#This Row],[Age]]&lt;=19,"16-19 Years", "20+ Years")))</f>
        <v>3-10 Years</v>
      </c>
    </row>
    <row r="9708" spans="1:18" x14ac:dyDescent="0.35">
      <c r="A9708" t="s">
        <v>4333</v>
      </c>
      <c r="B9708" s="1">
        <v>45278</v>
      </c>
      <c r="C9708" t="s">
        <v>150</v>
      </c>
      <c r="D9708" t="s">
        <v>1631</v>
      </c>
      <c r="E9708" t="s">
        <v>5008</v>
      </c>
      <c r="F9708" t="s">
        <v>5006</v>
      </c>
      <c r="G9708" t="s">
        <v>50</v>
      </c>
      <c r="H9708" t="s">
        <v>5036</v>
      </c>
      <c r="I9708" s="1">
        <v>42036</v>
      </c>
      <c r="J9708" t="s">
        <v>4334</v>
      </c>
      <c r="K9708">
        <v>415</v>
      </c>
      <c r="L9708">
        <v>0</v>
      </c>
      <c r="M9708">
        <v>415</v>
      </c>
      <c r="N9708">
        <v>399</v>
      </c>
      <c r="O9708" t="s">
        <v>23</v>
      </c>
      <c r="P9708" t="s">
        <v>25</v>
      </c>
      <c r="Q9708">
        <f ca="1">DATEDIF(Data[[#This Row],[Birthdate]],TODAY(),"Y")</f>
        <v>10</v>
      </c>
      <c r="R9708" t="str">
        <f ca="1">IF(Data[[#This Row],[Age]]&lt;=10,"3-10 Years",IF(Data[[#This Row],[Age]]&lt;=15,"11-15 Years",IF(Data[[#This Row],[Age]]&lt;=19,"16-19 Years", "20+ Years")))</f>
        <v>3-10 Years</v>
      </c>
    </row>
    <row r="9709" spans="1:18" x14ac:dyDescent="0.35">
      <c r="A9709" t="s">
        <v>4379</v>
      </c>
      <c r="B9709" s="1">
        <v>45262</v>
      </c>
      <c r="C9709" t="s">
        <v>29</v>
      </c>
      <c r="D9709" t="s">
        <v>24</v>
      </c>
      <c r="E9709" t="s">
        <v>5008</v>
      </c>
      <c r="F9709" t="s">
        <v>5006</v>
      </c>
      <c r="G9709" t="s">
        <v>57</v>
      </c>
      <c r="H9709" t="s">
        <v>5036</v>
      </c>
      <c r="I9709" s="1">
        <v>42128</v>
      </c>
      <c r="J9709" t="s">
        <v>4380</v>
      </c>
      <c r="K9709">
        <v>466</v>
      </c>
      <c r="L9709">
        <v>466</v>
      </c>
      <c r="M9709">
        <v>0</v>
      </c>
      <c r="N9709">
        <v>450</v>
      </c>
      <c r="O9709" t="s">
        <v>1062</v>
      </c>
      <c r="P9709" t="s">
        <v>25</v>
      </c>
      <c r="Q9709">
        <f ca="1">DATEDIF(Data[[#This Row],[Birthdate]],TODAY(),"Y")</f>
        <v>10</v>
      </c>
      <c r="R9709" t="str">
        <f ca="1">IF(Data[[#This Row],[Age]]&lt;=10,"3-10 Years",IF(Data[[#This Row],[Age]]&lt;=15,"11-15 Years",IF(Data[[#This Row],[Age]]&lt;=19,"16-19 Years", "20+ Years")))</f>
        <v>3-10 Years</v>
      </c>
    </row>
    <row r="9710" spans="1:18" x14ac:dyDescent="0.35">
      <c r="A9710" t="s">
        <v>4390</v>
      </c>
      <c r="B9710" s="1">
        <v>45255</v>
      </c>
      <c r="C9710" t="s">
        <v>150</v>
      </c>
      <c r="D9710" t="s">
        <v>24</v>
      </c>
      <c r="E9710" t="s">
        <v>5008</v>
      </c>
      <c r="F9710" t="s">
        <v>5006</v>
      </c>
      <c r="G9710" t="s">
        <v>21</v>
      </c>
      <c r="H9710" t="s">
        <v>5036</v>
      </c>
      <c r="I9710" s="1">
        <v>42303</v>
      </c>
      <c r="J9710" t="s">
        <v>4391</v>
      </c>
      <c r="K9710">
        <v>466</v>
      </c>
      <c r="L9710">
        <v>0</v>
      </c>
      <c r="M9710">
        <v>466</v>
      </c>
      <c r="N9710">
        <v>450</v>
      </c>
      <c r="O9710" t="s">
        <v>23</v>
      </c>
      <c r="P9710" t="s">
        <v>25</v>
      </c>
      <c r="Q9710">
        <f ca="1">DATEDIF(Data[[#This Row],[Birthdate]],TODAY(),"Y")</f>
        <v>10</v>
      </c>
      <c r="R9710" t="str">
        <f ca="1">IF(Data[[#This Row],[Age]]&lt;=10,"3-10 Years",IF(Data[[#This Row],[Age]]&lt;=15,"11-15 Years",IF(Data[[#This Row],[Age]]&lt;=19,"16-19 Years", "20+ Years")))</f>
        <v>3-10 Years</v>
      </c>
    </row>
    <row r="9711" spans="1:18" x14ac:dyDescent="0.35">
      <c r="A9711" t="s">
        <v>4401</v>
      </c>
      <c r="B9711" s="1">
        <v>45243</v>
      </c>
      <c r="C9711" t="s">
        <v>29</v>
      </c>
      <c r="D9711" t="s">
        <v>24</v>
      </c>
      <c r="E9711" t="s">
        <v>5008</v>
      </c>
      <c r="F9711" t="s">
        <v>5006</v>
      </c>
      <c r="G9711" t="s">
        <v>50</v>
      </c>
      <c r="H9711" t="s">
        <v>5036</v>
      </c>
      <c r="I9711" s="1">
        <v>42319</v>
      </c>
      <c r="J9711" t="s">
        <v>632</v>
      </c>
      <c r="K9711">
        <v>466</v>
      </c>
      <c r="L9711">
        <v>466</v>
      </c>
      <c r="M9711">
        <v>0</v>
      </c>
      <c r="N9711">
        <v>450</v>
      </c>
      <c r="O9711" t="s">
        <v>1062</v>
      </c>
      <c r="P9711" t="s">
        <v>25</v>
      </c>
      <c r="Q9711">
        <f ca="1">DATEDIF(Data[[#This Row],[Birthdate]],TODAY(),"Y")</f>
        <v>10</v>
      </c>
      <c r="R9711" t="str">
        <f ca="1">IF(Data[[#This Row],[Age]]&lt;=10,"3-10 Years",IF(Data[[#This Row],[Age]]&lt;=15,"11-15 Years",IF(Data[[#This Row],[Age]]&lt;=19,"16-19 Years", "20+ Years")))</f>
        <v>3-10 Years</v>
      </c>
    </row>
    <row r="9712" spans="1:18" x14ac:dyDescent="0.35">
      <c r="A9712" t="s">
        <v>4403</v>
      </c>
      <c r="B9712" s="1">
        <v>45237</v>
      </c>
      <c r="C9712" t="s">
        <v>29</v>
      </c>
      <c r="D9712" t="s">
        <v>24</v>
      </c>
      <c r="E9712" t="s">
        <v>5008</v>
      </c>
      <c r="F9712" t="s">
        <v>5006</v>
      </c>
      <c r="G9712" t="s">
        <v>50</v>
      </c>
      <c r="H9712" t="s">
        <v>5036</v>
      </c>
      <c r="I9712" s="1">
        <v>42180</v>
      </c>
      <c r="J9712" t="s">
        <v>4404</v>
      </c>
      <c r="K9712">
        <v>466</v>
      </c>
      <c r="L9712">
        <v>466</v>
      </c>
      <c r="M9712">
        <v>0</v>
      </c>
      <c r="N9712">
        <v>450</v>
      </c>
      <c r="O9712" t="s">
        <v>1062</v>
      </c>
      <c r="P9712" t="s">
        <v>25</v>
      </c>
      <c r="Q9712">
        <f ca="1">DATEDIF(Data[[#This Row],[Birthdate]],TODAY(),"Y")</f>
        <v>10</v>
      </c>
      <c r="R9712" t="str">
        <f ca="1">IF(Data[[#This Row],[Age]]&lt;=10,"3-10 Years",IF(Data[[#This Row],[Age]]&lt;=15,"11-15 Years",IF(Data[[#This Row],[Age]]&lt;=19,"16-19 Years", "20+ Years")))</f>
        <v>3-10 Years</v>
      </c>
    </row>
    <row r="9713" spans="1:18" x14ac:dyDescent="0.35">
      <c r="A9713" t="s">
        <v>2013</v>
      </c>
      <c r="B9713" s="1">
        <v>45229</v>
      </c>
      <c r="C9713" t="s">
        <v>29</v>
      </c>
      <c r="D9713" t="s">
        <v>24</v>
      </c>
      <c r="E9713" t="s">
        <v>5008</v>
      </c>
      <c r="F9713" t="s">
        <v>5006</v>
      </c>
      <c r="G9713" t="s">
        <v>57</v>
      </c>
      <c r="H9713" t="s">
        <v>5036</v>
      </c>
      <c r="I9713" s="1">
        <v>42187</v>
      </c>
      <c r="J9713" t="s">
        <v>2012</v>
      </c>
      <c r="K9713">
        <v>466</v>
      </c>
      <c r="L9713">
        <v>466</v>
      </c>
      <c r="M9713">
        <v>0</v>
      </c>
      <c r="N9713">
        <v>450</v>
      </c>
      <c r="O9713" t="s">
        <v>23</v>
      </c>
      <c r="P9713" t="s">
        <v>25</v>
      </c>
      <c r="Q9713">
        <f ca="1">DATEDIF(Data[[#This Row],[Birthdate]],TODAY(),"Y")</f>
        <v>10</v>
      </c>
      <c r="R9713" t="str">
        <f ca="1">IF(Data[[#This Row],[Age]]&lt;=10,"3-10 Years",IF(Data[[#This Row],[Age]]&lt;=15,"11-15 Years",IF(Data[[#This Row],[Age]]&lt;=19,"16-19 Years", "20+ Years")))</f>
        <v>3-10 Years</v>
      </c>
    </row>
    <row r="9714" spans="1:18" x14ac:dyDescent="0.35">
      <c r="A9714" t="s">
        <v>1473</v>
      </c>
      <c r="B9714" s="1">
        <v>45225</v>
      </c>
      <c r="C9714" t="s">
        <v>29</v>
      </c>
      <c r="D9714" t="s">
        <v>24</v>
      </c>
      <c r="E9714" t="s">
        <v>5008</v>
      </c>
      <c r="F9714" t="s">
        <v>5006</v>
      </c>
      <c r="G9714" t="s">
        <v>57</v>
      </c>
      <c r="H9714" t="s">
        <v>5036</v>
      </c>
      <c r="I9714" s="1">
        <v>42248</v>
      </c>
      <c r="J9714" t="s">
        <v>1474</v>
      </c>
      <c r="K9714">
        <v>466</v>
      </c>
      <c r="L9714">
        <v>466</v>
      </c>
      <c r="M9714">
        <v>0</v>
      </c>
      <c r="N9714">
        <v>450</v>
      </c>
      <c r="O9714" t="s">
        <v>23</v>
      </c>
      <c r="P9714" t="s">
        <v>25</v>
      </c>
      <c r="Q9714">
        <f ca="1">DATEDIF(Data[[#This Row],[Birthdate]],TODAY(),"Y")</f>
        <v>10</v>
      </c>
      <c r="R9714" t="str">
        <f ca="1">IF(Data[[#This Row],[Age]]&lt;=10,"3-10 Years",IF(Data[[#This Row],[Age]]&lt;=15,"11-15 Years",IF(Data[[#This Row],[Age]]&lt;=19,"16-19 Years", "20+ Years")))</f>
        <v>3-10 Years</v>
      </c>
    </row>
    <row r="9715" spans="1:18" x14ac:dyDescent="0.35">
      <c r="A9715" t="s">
        <v>1453</v>
      </c>
      <c r="B9715" s="1">
        <v>45223</v>
      </c>
      <c r="C9715" t="s">
        <v>29</v>
      </c>
      <c r="D9715" t="s">
        <v>24</v>
      </c>
      <c r="E9715" t="s">
        <v>5008</v>
      </c>
      <c r="F9715" t="s">
        <v>5006</v>
      </c>
      <c r="G9715" t="s">
        <v>57</v>
      </c>
      <c r="H9715" t="s">
        <v>5036</v>
      </c>
      <c r="I9715" s="1">
        <v>42331</v>
      </c>
      <c r="J9715" t="s">
        <v>1454</v>
      </c>
      <c r="K9715">
        <v>466</v>
      </c>
      <c r="L9715">
        <v>466</v>
      </c>
      <c r="M9715">
        <v>0</v>
      </c>
      <c r="N9715">
        <v>450</v>
      </c>
      <c r="O9715" t="s">
        <v>23</v>
      </c>
      <c r="P9715" t="s">
        <v>25</v>
      </c>
      <c r="Q9715">
        <f ca="1">DATEDIF(Data[[#This Row],[Birthdate]],TODAY(),"Y")</f>
        <v>10</v>
      </c>
      <c r="R9715" t="str">
        <f ca="1">IF(Data[[#This Row],[Age]]&lt;=10,"3-10 Years",IF(Data[[#This Row],[Age]]&lt;=15,"11-15 Years",IF(Data[[#This Row],[Age]]&lt;=19,"16-19 Years", "20+ Years")))</f>
        <v>3-10 Years</v>
      </c>
    </row>
    <row r="9716" spans="1:18" x14ac:dyDescent="0.35">
      <c r="A9716" t="s">
        <v>1268</v>
      </c>
      <c r="B9716" s="1">
        <v>45222</v>
      </c>
      <c r="C9716" t="s">
        <v>29</v>
      </c>
      <c r="D9716" t="s">
        <v>24</v>
      </c>
      <c r="E9716" t="s">
        <v>5008</v>
      </c>
      <c r="F9716" t="s">
        <v>5006</v>
      </c>
      <c r="G9716" t="s">
        <v>57</v>
      </c>
      <c r="H9716" t="s">
        <v>5036</v>
      </c>
      <c r="I9716" s="1">
        <v>42281</v>
      </c>
      <c r="J9716" t="s">
        <v>1269</v>
      </c>
      <c r="K9716">
        <v>466</v>
      </c>
      <c r="L9716">
        <v>466</v>
      </c>
      <c r="M9716">
        <v>0</v>
      </c>
      <c r="N9716">
        <v>450</v>
      </c>
      <c r="O9716" t="s">
        <v>23</v>
      </c>
      <c r="P9716" t="s">
        <v>25</v>
      </c>
      <c r="Q9716">
        <f ca="1">DATEDIF(Data[[#This Row],[Birthdate]],TODAY(),"Y")</f>
        <v>10</v>
      </c>
      <c r="R9716" t="str">
        <f ca="1">IF(Data[[#This Row],[Age]]&lt;=10,"3-10 Years",IF(Data[[#This Row],[Age]]&lt;=15,"11-15 Years",IF(Data[[#This Row],[Age]]&lt;=19,"16-19 Years", "20+ Years")))</f>
        <v>3-10 Years</v>
      </c>
    </row>
    <row r="9717" spans="1:18" x14ac:dyDescent="0.35">
      <c r="A9717" t="s">
        <v>1442</v>
      </c>
      <c r="B9717" s="1">
        <v>45217</v>
      </c>
      <c r="C9717" t="s">
        <v>29</v>
      </c>
      <c r="D9717" t="s">
        <v>24</v>
      </c>
      <c r="E9717" t="s">
        <v>5008</v>
      </c>
      <c r="F9717" t="s">
        <v>5006</v>
      </c>
      <c r="G9717" t="s">
        <v>47</v>
      </c>
      <c r="H9717" t="s">
        <v>5036</v>
      </c>
      <c r="I9717" s="1">
        <v>41985</v>
      </c>
      <c r="J9717" t="s">
        <v>1443</v>
      </c>
      <c r="K9717">
        <v>225</v>
      </c>
      <c r="L9717">
        <v>225</v>
      </c>
      <c r="M9717">
        <v>0</v>
      </c>
      <c r="N9717">
        <v>450</v>
      </c>
      <c r="O9717" t="s">
        <v>23</v>
      </c>
      <c r="P9717" t="s">
        <v>25</v>
      </c>
      <c r="Q9717">
        <f ca="1">DATEDIF(Data[[#This Row],[Birthdate]],TODAY(),"Y")</f>
        <v>10</v>
      </c>
      <c r="R9717" t="str">
        <f ca="1">IF(Data[[#This Row],[Age]]&lt;=10,"3-10 Years",IF(Data[[#This Row],[Age]]&lt;=15,"11-15 Years",IF(Data[[#This Row],[Age]]&lt;=19,"16-19 Years", "20+ Years")))</f>
        <v>3-10 Years</v>
      </c>
    </row>
    <row r="9718" spans="1:18" x14ac:dyDescent="0.35">
      <c r="A9718" t="s">
        <v>1472</v>
      </c>
      <c r="B9718" s="1">
        <v>45201</v>
      </c>
      <c r="C9718" t="s">
        <v>150</v>
      </c>
      <c r="D9718" t="s">
        <v>24</v>
      </c>
      <c r="E9718" t="s">
        <v>5008</v>
      </c>
      <c r="F9718" t="s">
        <v>5006</v>
      </c>
      <c r="G9718" t="s">
        <v>50</v>
      </c>
      <c r="H9718" t="s">
        <v>5036</v>
      </c>
      <c r="I9718" s="1">
        <v>42057</v>
      </c>
      <c r="J9718" t="s">
        <v>491</v>
      </c>
      <c r="K9718">
        <v>466</v>
      </c>
      <c r="L9718">
        <v>0</v>
      </c>
      <c r="M9718">
        <v>466</v>
      </c>
      <c r="N9718">
        <v>450</v>
      </c>
      <c r="O9718" t="s">
        <v>23</v>
      </c>
      <c r="P9718" t="s">
        <v>25</v>
      </c>
      <c r="Q9718">
        <f ca="1">DATEDIF(Data[[#This Row],[Birthdate]],TODAY(),"Y")</f>
        <v>10</v>
      </c>
      <c r="R9718" t="str">
        <f ca="1">IF(Data[[#This Row],[Age]]&lt;=10,"3-10 Years",IF(Data[[#This Row],[Age]]&lt;=15,"11-15 Years",IF(Data[[#This Row],[Age]]&lt;=19,"16-19 Years", "20+ Years")))</f>
        <v>3-10 Years</v>
      </c>
    </row>
    <row r="9719" spans="1:18" x14ac:dyDescent="0.35">
      <c r="A9719" t="s">
        <v>4418</v>
      </c>
      <c r="B9719" s="1">
        <v>45201</v>
      </c>
      <c r="C9719" t="s">
        <v>29</v>
      </c>
      <c r="D9719" t="s">
        <v>24</v>
      </c>
      <c r="E9719" t="s">
        <v>5008</v>
      </c>
      <c r="F9719" t="s">
        <v>5006</v>
      </c>
      <c r="G9719" t="s">
        <v>189</v>
      </c>
      <c r="H9719" t="s">
        <v>5036</v>
      </c>
      <c r="I9719" s="1">
        <v>42319</v>
      </c>
      <c r="J9719" t="s">
        <v>1468</v>
      </c>
      <c r="K9719">
        <v>466</v>
      </c>
      <c r="L9719">
        <v>466</v>
      </c>
      <c r="M9719">
        <v>0</v>
      </c>
      <c r="N9719">
        <v>450</v>
      </c>
      <c r="O9719" t="s">
        <v>23</v>
      </c>
      <c r="P9719" t="s">
        <v>25</v>
      </c>
      <c r="Q9719">
        <f ca="1">DATEDIF(Data[[#This Row],[Birthdate]],TODAY(),"Y")</f>
        <v>10</v>
      </c>
      <c r="R9719" t="str">
        <f ca="1">IF(Data[[#This Row],[Age]]&lt;=10,"3-10 Years",IF(Data[[#This Row],[Age]]&lt;=15,"11-15 Years",IF(Data[[#This Row],[Age]]&lt;=19,"16-19 Years", "20+ Years")))</f>
        <v>3-10 Years</v>
      </c>
    </row>
    <row r="9720" spans="1:18" x14ac:dyDescent="0.35">
      <c r="A9720" t="s">
        <v>548</v>
      </c>
      <c r="B9720" s="1">
        <v>45200</v>
      </c>
      <c r="C9720" t="s">
        <v>29</v>
      </c>
      <c r="D9720" t="s">
        <v>24</v>
      </c>
      <c r="E9720" t="s">
        <v>5008</v>
      </c>
      <c r="F9720" t="s">
        <v>5006</v>
      </c>
      <c r="G9720" t="s">
        <v>105</v>
      </c>
      <c r="H9720" t="s">
        <v>5036</v>
      </c>
      <c r="I9720" s="1">
        <v>42231</v>
      </c>
      <c r="J9720" t="s">
        <v>549</v>
      </c>
      <c r="K9720">
        <v>413</v>
      </c>
      <c r="L9720">
        <v>413</v>
      </c>
      <c r="M9720">
        <v>0</v>
      </c>
      <c r="N9720">
        <v>399</v>
      </c>
      <c r="O9720" t="s">
        <v>23</v>
      </c>
      <c r="P9720" t="s">
        <v>25</v>
      </c>
      <c r="Q9720">
        <f ca="1">DATEDIF(Data[[#This Row],[Birthdate]],TODAY(),"Y")</f>
        <v>10</v>
      </c>
      <c r="R9720" t="str">
        <f ca="1">IF(Data[[#This Row],[Age]]&lt;=10,"3-10 Years",IF(Data[[#This Row],[Age]]&lt;=15,"11-15 Years",IF(Data[[#This Row],[Age]]&lt;=19,"16-19 Years", "20+ Years")))</f>
        <v>3-10 Years</v>
      </c>
    </row>
    <row r="9721" spans="1:18" x14ac:dyDescent="0.35">
      <c r="A9721" t="s">
        <v>578</v>
      </c>
      <c r="B9721" s="1">
        <v>45199</v>
      </c>
      <c r="C9721" t="s">
        <v>303</v>
      </c>
      <c r="D9721" t="s">
        <v>24</v>
      </c>
      <c r="E9721" t="s">
        <v>5008</v>
      </c>
      <c r="F9721" t="s">
        <v>5006</v>
      </c>
      <c r="G9721" t="s">
        <v>189</v>
      </c>
      <c r="H9721" t="s">
        <v>5036</v>
      </c>
      <c r="I9721" s="1">
        <v>42211</v>
      </c>
      <c r="J9721" t="s">
        <v>580</v>
      </c>
      <c r="K9721">
        <v>413</v>
      </c>
      <c r="L9721">
        <v>413</v>
      </c>
      <c r="M9721">
        <v>0</v>
      </c>
      <c r="N9721">
        <v>399</v>
      </c>
      <c r="O9721" t="s">
        <v>23</v>
      </c>
      <c r="P9721" t="s">
        <v>152</v>
      </c>
      <c r="Q9721">
        <f ca="1">DATEDIF(Data[[#This Row],[Birthdate]],TODAY(),"Y")</f>
        <v>10</v>
      </c>
      <c r="R9721" t="str">
        <f ca="1">IF(Data[[#This Row],[Age]]&lt;=10,"3-10 Years",IF(Data[[#This Row],[Age]]&lt;=15,"11-15 Years",IF(Data[[#This Row],[Age]]&lt;=19,"16-19 Years", "20+ Years")))</f>
        <v>3-10 Years</v>
      </c>
    </row>
    <row r="9722" spans="1:18" x14ac:dyDescent="0.35">
      <c r="A9722" t="s">
        <v>4428</v>
      </c>
      <c r="B9722" s="1">
        <v>45199</v>
      </c>
      <c r="C9722" t="s">
        <v>29</v>
      </c>
      <c r="D9722" t="s">
        <v>24</v>
      </c>
      <c r="E9722" t="s">
        <v>5008</v>
      </c>
      <c r="F9722" t="s">
        <v>5006</v>
      </c>
      <c r="G9722" t="s">
        <v>21</v>
      </c>
      <c r="H9722" t="s">
        <v>5036</v>
      </c>
      <c r="I9722" s="1">
        <v>42107</v>
      </c>
      <c r="J9722" t="s">
        <v>4429</v>
      </c>
      <c r="K9722">
        <v>413</v>
      </c>
      <c r="L9722">
        <v>413</v>
      </c>
      <c r="M9722">
        <v>0</v>
      </c>
      <c r="N9722">
        <v>399</v>
      </c>
      <c r="O9722" t="s">
        <v>23</v>
      </c>
      <c r="P9722" t="s">
        <v>25</v>
      </c>
      <c r="Q9722">
        <f ca="1">DATEDIF(Data[[#This Row],[Birthdate]],TODAY(),"Y")</f>
        <v>10</v>
      </c>
      <c r="R9722" t="str">
        <f ca="1">IF(Data[[#This Row],[Age]]&lt;=10,"3-10 Years",IF(Data[[#This Row],[Age]]&lt;=15,"11-15 Years",IF(Data[[#This Row],[Age]]&lt;=19,"16-19 Years", "20+ Years")))</f>
        <v>3-10 Years</v>
      </c>
    </row>
    <row r="9723" spans="1:18" x14ac:dyDescent="0.35">
      <c r="A9723" t="s">
        <v>4430</v>
      </c>
      <c r="B9723" s="1">
        <v>45199</v>
      </c>
      <c r="C9723" t="s">
        <v>29</v>
      </c>
      <c r="D9723" t="s">
        <v>24</v>
      </c>
      <c r="E9723" t="s">
        <v>5008</v>
      </c>
      <c r="F9723" t="s">
        <v>5006</v>
      </c>
      <c r="G9723" t="s">
        <v>21</v>
      </c>
      <c r="H9723" t="s">
        <v>5036</v>
      </c>
      <c r="I9723" s="1">
        <v>42107</v>
      </c>
      <c r="J9723" t="s">
        <v>4429</v>
      </c>
      <c r="K9723">
        <v>413</v>
      </c>
      <c r="L9723">
        <v>413</v>
      </c>
      <c r="M9723">
        <v>0</v>
      </c>
      <c r="N9723">
        <v>399</v>
      </c>
      <c r="O9723" t="s">
        <v>23</v>
      </c>
      <c r="P9723" t="s">
        <v>25</v>
      </c>
      <c r="Q9723">
        <f ca="1">DATEDIF(Data[[#This Row],[Birthdate]],TODAY(),"Y")</f>
        <v>10</v>
      </c>
      <c r="R9723" t="str">
        <f ca="1">IF(Data[[#This Row],[Age]]&lt;=10,"3-10 Years",IF(Data[[#This Row],[Age]]&lt;=15,"11-15 Years",IF(Data[[#This Row],[Age]]&lt;=19,"16-19 Years", "20+ Years")))</f>
        <v>3-10 Years</v>
      </c>
    </row>
    <row r="9724" spans="1:18" x14ac:dyDescent="0.35">
      <c r="A9724" t="s">
        <v>3627</v>
      </c>
      <c r="B9724" s="1">
        <v>45198</v>
      </c>
      <c r="C9724" t="s">
        <v>29</v>
      </c>
      <c r="D9724" t="s">
        <v>24</v>
      </c>
      <c r="E9724" t="s">
        <v>5008</v>
      </c>
      <c r="F9724" t="s">
        <v>5006</v>
      </c>
      <c r="G9724" t="s">
        <v>50</v>
      </c>
      <c r="H9724" t="s">
        <v>5036</v>
      </c>
      <c r="I9724" s="1">
        <v>42073</v>
      </c>
      <c r="J9724" t="s">
        <v>3622</v>
      </c>
      <c r="K9724">
        <v>413</v>
      </c>
      <c r="L9724">
        <v>413</v>
      </c>
      <c r="M9724">
        <v>0</v>
      </c>
      <c r="N9724">
        <v>399</v>
      </c>
      <c r="O9724" t="s">
        <v>1062</v>
      </c>
      <c r="P9724" t="s">
        <v>25</v>
      </c>
      <c r="Q9724">
        <f ca="1">DATEDIF(Data[[#This Row],[Birthdate]],TODAY(),"Y")</f>
        <v>10</v>
      </c>
      <c r="R9724" t="str">
        <f ca="1">IF(Data[[#This Row],[Age]]&lt;=10,"3-10 Years",IF(Data[[#This Row],[Age]]&lt;=15,"11-15 Years",IF(Data[[#This Row],[Age]]&lt;=19,"16-19 Years", "20+ Years")))</f>
        <v>3-10 Years</v>
      </c>
    </row>
    <row r="9725" spans="1:18" x14ac:dyDescent="0.35">
      <c r="A9725" t="s">
        <v>4437</v>
      </c>
      <c r="B9725" s="1">
        <v>45197</v>
      </c>
      <c r="C9725" t="s">
        <v>29</v>
      </c>
      <c r="D9725" t="s">
        <v>24</v>
      </c>
      <c r="E9725" t="s">
        <v>5008</v>
      </c>
      <c r="F9725" t="s">
        <v>5006</v>
      </c>
      <c r="G9725" t="s">
        <v>47</v>
      </c>
      <c r="H9725" t="s">
        <v>5036</v>
      </c>
      <c r="I9725" s="1">
        <v>42191</v>
      </c>
      <c r="J9725" t="s">
        <v>4438</v>
      </c>
      <c r="K9725">
        <v>413</v>
      </c>
      <c r="L9725">
        <v>413</v>
      </c>
      <c r="M9725">
        <v>0</v>
      </c>
      <c r="N9725">
        <v>399</v>
      </c>
      <c r="O9725" t="s">
        <v>23</v>
      </c>
      <c r="P9725" t="s">
        <v>25</v>
      </c>
      <c r="Q9725">
        <f ca="1">DATEDIF(Data[[#This Row],[Birthdate]],TODAY(),"Y")</f>
        <v>10</v>
      </c>
      <c r="R9725" t="str">
        <f ca="1">IF(Data[[#This Row],[Age]]&lt;=10,"3-10 Years",IF(Data[[#This Row],[Age]]&lt;=15,"11-15 Years",IF(Data[[#This Row],[Age]]&lt;=19,"16-19 Years", "20+ Years")))</f>
        <v>3-10 Years</v>
      </c>
    </row>
    <row r="9726" spans="1:18" x14ac:dyDescent="0.35">
      <c r="A9726" t="s">
        <v>1274</v>
      </c>
      <c r="B9726" s="1">
        <v>45197</v>
      </c>
      <c r="C9726" t="s">
        <v>29</v>
      </c>
      <c r="D9726" t="s">
        <v>24</v>
      </c>
      <c r="E9726" t="s">
        <v>5008</v>
      </c>
      <c r="F9726" t="s">
        <v>5006</v>
      </c>
      <c r="G9726" t="s">
        <v>57</v>
      </c>
      <c r="H9726" t="s">
        <v>5036</v>
      </c>
      <c r="I9726" s="1">
        <v>42050</v>
      </c>
      <c r="J9726" t="s">
        <v>1275</v>
      </c>
      <c r="K9726">
        <v>413</v>
      </c>
      <c r="L9726">
        <v>413</v>
      </c>
      <c r="M9726">
        <v>0</v>
      </c>
      <c r="N9726">
        <v>399</v>
      </c>
      <c r="O9726" t="s">
        <v>23</v>
      </c>
      <c r="P9726" t="s">
        <v>25</v>
      </c>
      <c r="Q9726">
        <f ca="1">DATEDIF(Data[[#This Row],[Birthdate]],TODAY(),"Y")</f>
        <v>10</v>
      </c>
      <c r="R9726" t="str">
        <f ca="1">IF(Data[[#This Row],[Age]]&lt;=10,"3-10 Years",IF(Data[[#This Row],[Age]]&lt;=15,"11-15 Years",IF(Data[[#This Row],[Age]]&lt;=19,"16-19 Years", "20+ Years")))</f>
        <v>3-10 Years</v>
      </c>
    </row>
    <row r="9727" spans="1:18" x14ac:dyDescent="0.35">
      <c r="A9727" t="s">
        <v>1359</v>
      </c>
      <c r="B9727" s="1">
        <v>45197</v>
      </c>
      <c r="C9727" t="s">
        <v>29</v>
      </c>
      <c r="D9727" t="s">
        <v>24</v>
      </c>
      <c r="E9727" t="s">
        <v>5008</v>
      </c>
      <c r="F9727" t="s">
        <v>5006</v>
      </c>
      <c r="G9727" t="s">
        <v>50</v>
      </c>
      <c r="H9727" t="s">
        <v>5036</v>
      </c>
      <c r="I9727" s="1">
        <v>42086</v>
      </c>
      <c r="J9727" t="s">
        <v>517</v>
      </c>
      <c r="K9727">
        <v>413</v>
      </c>
      <c r="L9727">
        <v>413</v>
      </c>
      <c r="M9727">
        <v>0</v>
      </c>
      <c r="N9727">
        <v>399</v>
      </c>
      <c r="O9727" t="s">
        <v>1062</v>
      </c>
      <c r="P9727" t="s">
        <v>25</v>
      </c>
      <c r="Q9727">
        <f ca="1">DATEDIF(Data[[#This Row],[Birthdate]],TODAY(),"Y")</f>
        <v>10</v>
      </c>
      <c r="R9727" t="str">
        <f ca="1">IF(Data[[#This Row],[Age]]&lt;=10,"3-10 Years",IF(Data[[#This Row],[Age]]&lt;=15,"11-15 Years",IF(Data[[#This Row],[Age]]&lt;=19,"16-19 Years", "20+ Years")))</f>
        <v>3-10 Years</v>
      </c>
    </row>
    <row r="9728" spans="1:18" x14ac:dyDescent="0.35">
      <c r="A9728" t="s">
        <v>4439</v>
      </c>
      <c r="B9728" s="1">
        <v>45196</v>
      </c>
      <c r="C9728" t="s">
        <v>29</v>
      </c>
      <c r="D9728" t="s">
        <v>24</v>
      </c>
      <c r="E9728" t="s">
        <v>5008</v>
      </c>
      <c r="F9728" t="s">
        <v>5006</v>
      </c>
      <c r="G9728" t="s">
        <v>57</v>
      </c>
      <c r="H9728" t="s">
        <v>5036</v>
      </c>
      <c r="I9728" s="1">
        <v>42081</v>
      </c>
      <c r="J9728" t="s">
        <v>4440</v>
      </c>
      <c r="K9728">
        <v>413</v>
      </c>
      <c r="L9728">
        <v>413</v>
      </c>
      <c r="M9728">
        <v>0</v>
      </c>
      <c r="N9728">
        <v>399</v>
      </c>
      <c r="O9728" t="s">
        <v>23</v>
      </c>
      <c r="P9728" t="s">
        <v>25</v>
      </c>
      <c r="Q9728">
        <f ca="1">DATEDIF(Data[[#This Row],[Birthdate]],TODAY(),"Y")</f>
        <v>10</v>
      </c>
      <c r="R9728" t="str">
        <f ca="1">IF(Data[[#This Row],[Age]]&lt;=10,"3-10 Years",IF(Data[[#This Row],[Age]]&lt;=15,"11-15 Years",IF(Data[[#This Row],[Age]]&lt;=19,"16-19 Years", "20+ Years")))</f>
        <v>3-10 Years</v>
      </c>
    </row>
    <row r="9729" spans="1:18" x14ac:dyDescent="0.35">
      <c r="A9729" t="s">
        <v>1410</v>
      </c>
      <c r="B9729" s="1">
        <v>45194</v>
      </c>
      <c r="C9729" t="s">
        <v>29</v>
      </c>
      <c r="D9729" t="s">
        <v>24</v>
      </c>
      <c r="E9729" t="s">
        <v>5008</v>
      </c>
      <c r="F9729" t="s">
        <v>5006</v>
      </c>
      <c r="G9729" t="s">
        <v>189</v>
      </c>
      <c r="H9729" t="s">
        <v>5036</v>
      </c>
      <c r="I9729" s="1">
        <v>42002</v>
      </c>
      <c r="J9729" t="s">
        <v>1411</v>
      </c>
      <c r="K9729">
        <v>413</v>
      </c>
      <c r="L9729">
        <v>413</v>
      </c>
      <c r="M9729">
        <v>0</v>
      </c>
      <c r="N9729">
        <v>399</v>
      </c>
      <c r="O9729" t="s">
        <v>23</v>
      </c>
      <c r="P9729" t="s">
        <v>25</v>
      </c>
      <c r="Q9729">
        <f ca="1">DATEDIF(Data[[#This Row],[Birthdate]],TODAY(),"Y")</f>
        <v>10</v>
      </c>
      <c r="R9729" t="str">
        <f ca="1">IF(Data[[#This Row],[Age]]&lt;=10,"3-10 Years",IF(Data[[#This Row],[Age]]&lt;=15,"11-15 Years",IF(Data[[#This Row],[Age]]&lt;=19,"16-19 Years", "20+ Years")))</f>
        <v>3-10 Years</v>
      </c>
    </row>
    <row r="9730" spans="1:18" x14ac:dyDescent="0.35">
      <c r="A9730" t="s">
        <v>4354</v>
      </c>
      <c r="B9730" s="1">
        <v>45190</v>
      </c>
      <c r="C9730" t="s">
        <v>29</v>
      </c>
      <c r="D9730" t="s">
        <v>24</v>
      </c>
      <c r="E9730" t="s">
        <v>5008</v>
      </c>
      <c r="F9730" t="s">
        <v>5006</v>
      </c>
      <c r="G9730" t="s">
        <v>21</v>
      </c>
      <c r="H9730" t="s">
        <v>5036</v>
      </c>
      <c r="I9730" s="1">
        <v>42214</v>
      </c>
      <c r="J9730" t="s">
        <v>4355</v>
      </c>
      <c r="K9730">
        <v>413</v>
      </c>
      <c r="L9730">
        <v>413</v>
      </c>
      <c r="M9730">
        <v>0</v>
      </c>
      <c r="N9730">
        <v>399</v>
      </c>
      <c r="O9730" t="s">
        <v>23</v>
      </c>
      <c r="P9730" t="s">
        <v>25</v>
      </c>
      <c r="Q9730">
        <f ca="1">DATEDIF(Data[[#This Row],[Birthdate]],TODAY(),"Y")</f>
        <v>10</v>
      </c>
      <c r="R9730" t="str">
        <f ca="1">IF(Data[[#This Row],[Age]]&lt;=10,"3-10 Years",IF(Data[[#This Row],[Age]]&lt;=15,"11-15 Years",IF(Data[[#This Row],[Age]]&lt;=19,"16-19 Years", "20+ Years")))</f>
        <v>3-10 Years</v>
      </c>
    </row>
    <row r="9731" spans="1:18" x14ac:dyDescent="0.35">
      <c r="A9731" t="s">
        <v>1422</v>
      </c>
      <c r="B9731" s="1">
        <v>45189</v>
      </c>
      <c r="C9731" t="s">
        <v>29</v>
      </c>
      <c r="D9731" t="s">
        <v>24</v>
      </c>
      <c r="E9731" t="s">
        <v>5008</v>
      </c>
      <c r="F9731" t="s">
        <v>5006</v>
      </c>
      <c r="G9731" t="s">
        <v>21</v>
      </c>
      <c r="H9731" t="s">
        <v>5036</v>
      </c>
      <c r="I9731" s="1">
        <v>42268</v>
      </c>
      <c r="J9731" t="s">
        <v>1423</v>
      </c>
      <c r="K9731">
        <v>413</v>
      </c>
      <c r="L9731">
        <v>413</v>
      </c>
      <c r="M9731">
        <v>0</v>
      </c>
      <c r="N9731">
        <v>399</v>
      </c>
      <c r="O9731" t="s">
        <v>23</v>
      </c>
      <c r="P9731" t="s">
        <v>25</v>
      </c>
      <c r="Q9731">
        <f ca="1">DATEDIF(Data[[#This Row],[Birthdate]],TODAY(),"Y")</f>
        <v>10</v>
      </c>
      <c r="R9731" t="str">
        <f ca="1">IF(Data[[#This Row],[Age]]&lt;=10,"3-10 Years",IF(Data[[#This Row],[Age]]&lt;=15,"11-15 Years",IF(Data[[#This Row],[Age]]&lt;=19,"16-19 Years", "20+ Years")))</f>
        <v>3-10 Years</v>
      </c>
    </row>
    <row r="9732" spans="1:18" x14ac:dyDescent="0.35">
      <c r="A9732" t="s">
        <v>1424</v>
      </c>
      <c r="B9732" s="1">
        <v>45188</v>
      </c>
      <c r="C9732" t="s">
        <v>29</v>
      </c>
      <c r="D9732" t="s">
        <v>24</v>
      </c>
      <c r="E9732" t="s">
        <v>5008</v>
      </c>
      <c r="F9732" t="s">
        <v>5006</v>
      </c>
      <c r="G9732" t="s">
        <v>57</v>
      </c>
      <c r="H9732" t="s">
        <v>5036</v>
      </c>
      <c r="I9732" s="1">
        <v>42153</v>
      </c>
      <c r="J9732" t="s">
        <v>1425</v>
      </c>
      <c r="K9732">
        <v>413</v>
      </c>
      <c r="L9732">
        <v>413</v>
      </c>
      <c r="M9732">
        <v>0</v>
      </c>
      <c r="N9732">
        <v>399</v>
      </c>
      <c r="O9732" t="s">
        <v>23</v>
      </c>
      <c r="P9732" t="s">
        <v>25</v>
      </c>
      <c r="Q9732">
        <f ca="1">DATEDIF(Data[[#This Row],[Birthdate]],TODAY(),"Y")</f>
        <v>10</v>
      </c>
      <c r="R9732" t="str">
        <f ca="1">IF(Data[[#This Row],[Age]]&lt;=10,"3-10 Years",IF(Data[[#This Row],[Age]]&lt;=15,"11-15 Years",IF(Data[[#This Row],[Age]]&lt;=19,"16-19 Years", "20+ Years")))</f>
        <v>3-10 Years</v>
      </c>
    </row>
    <row r="9733" spans="1:18" x14ac:dyDescent="0.35">
      <c r="A9733" t="s">
        <v>1479</v>
      </c>
      <c r="B9733" s="1">
        <v>45188</v>
      </c>
      <c r="C9733" t="s">
        <v>29</v>
      </c>
      <c r="D9733" t="s">
        <v>24</v>
      </c>
      <c r="E9733" t="s">
        <v>5008</v>
      </c>
      <c r="F9733" t="s">
        <v>5006</v>
      </c>
      <c r="G9733" t="s">
        <v>57</v>
      </c>
      <c r="H9733" t="s">
        <v>5036</v>
      </c>
      <c r="I9733" s="1">
        <v>42252</v>
      </c>
      <c r="J9733" t="s">
        <v>1480</v>
      </c>
      <c r="K9733">
        <v>413</v>
      </c>
      <c r="L9733">
        <v>413</v>
      </c>
      <c r="M9733">
        <v>0</v>
      </c>
      <c r="N9733">
        <v>399</v>
      </c>
      <c r="O9733" t="s">
        <v>23</v>
      </c>
      <c r="P9733" t="s">
        <v>25</v>
      </c>
      <c r="Q9733">
        <f ca="1">DATEDIF(Data[[#This Row],[Birthdate]],TODAY(),"Y")</f>
        <v>10</v>
      </c>
      <c r="R9733" t="str">
        <f ca="1">IF(Data[[#This Row],[Age]]&lt;=10,"3-10 Years",IF(Data[[#This Row],[Age]]&lt;=15,"11-15 Years",IF(Data[[#This Row],[Age]]&lt;=19,"16-19 Years", "20+ Years")))</f>
        <v>3-10 Years</v>
      </c>
    </row>
    <row r="9734" spans="1:18" x14ac:dyDescent="0.35">
      <c r="A9734" t="s">
        <v>1481</v>
      </c>
      <c r="B9734" s="1">
        <v>45176</v>
      </c>
      <c r="C9734" t="s">
        <v>29</v>
      </c>
      <c r="D9734" t="s">
        <v>24</v>
      </c>
      <c r="E9734" t="s">
        <v>5008</v>
      </c>
      <c r="F9734" t="s">
        <v>5006</v>
      </c>
      <c r="G9734" t="s">
        <v>57</v>
      </c>
      <c r="H9734" t="s">
        <v>5036</v>
      </c>
      <c r="I9734" s="1">
        <v>42263</v>
      </c>
      <c r="J9734" t="s">
        <v>1482</v>
      </c>
      <c r="K9734">
        <v>413</v>
      </c>
      <c r="L9734">
        <v>413</v>
      </c>
      <c r="M9734">
        <v>0</v>
      </c>
      <c r="N9734">
        <v>399</v>
      </c>
      <c r="O9734" t="s">
        <v>23</v>
      </c>
      <c r="P9734" t="s">
        <v>25</v>
      </c>
      <c r="Q9734">
        <f ca="1">DATEDIF(Data[[#This Row],[Birthdate]],TODAY(),"Y")</f>
        <v>10</v>
      </c>
      <c r="R9734" t="str">
        <f ca="1">IF(Data[[#This Row],[Age]]&lt;=10,"3-10 Years",IF(Data[[#This Row],[Age]]&lt;=15,"11-15 Years",IF(Data[[#This Row],[Age]]&lt;=19,"16-19 Years", "20+ Years")))</f>
        <v>3-10 Years</v>
      </c>
    </row>
    <row r="9735" spans="1:18" x14ac:dyDescent="0.35">
      <c r="A9735" t="s">
        <v>4455</v>
      </c>
      <c r="B9735" s="1">
        <v>45200</v>
      </c>
      <c r="C9735" t="s">
        <v>29</v>
      </c>
      <c r="D9735" t="s">
        <v>1631</v>
      </c>
      <c r="E9735" t="s">
        <v>5008</v>
      </c>
      <c r="F9735" t="s">
        <v>5006</v>
      </c>
      <c r="G9735" t="s">
        <v>57</v>
      </c>
      <c r="H9735" t="s">
        <v>5036</v>
      </c>
      <c r="I9735" s="1">
        <v>42269</v>
      </c>
      <c r="J9735" t="s">
        <v>2467</v>
      </c>
      <c r="K9735">
        <v>415</v>
      </c>
      <c r="L9735">
        <v>415</v>
      </c>
      <c r="M9735">
        <v>0</v>
      </c>
      <c r="N9735">
        <v>399</v>
      </c>
      <c r="O9735" t="s">
        <v>23</v>
      </c>
      <c r="P9735" t="s">
        <v>25</v>
      </c>
      <c r="Q9735">
        <f ca="1">DATEDIF(Data[[#This Row],[Birthdate]],TODAY(),"Y")</f>
        <v>10</v>
      </c>
      <c r="R9735" t="str">
        <f ca="1">IF(Data[[#This Row],[Age]]&lt;=10,"3-10 Years",IF(Data[[#This Row],[Age]]&lt;=15,"11-15 Years",IF(Data[[#This Row],[Age]]&lt;=19,"16-19 Years", "20+ Years")))</f>
        <v>3-10 Years</v>
      </c>
    </row>
    <row r="9736" spans="1:18" x14ac:dyDescent="0.35">
      <c r="A9736" t="s">
        <v>3147</v>
      </c>
      <c r="B9736" s="1">
        <v>45199</v>
      </c>
      <c r="C9736" t="s">
        <v>29</v>
      </c>
      <c r="D9736" t="s">
        <v>1631</v>
      </c>
      <c r="E9736" t="s">
        <v>5008</v>
      </c>
      <c r="F9736" t="s">
        <v>5006</v>
      </c>
      <c r="G9736" t="s">
        <v>47</v>
      </c>
      <c r="H9736" t="s">
        <v>5036</v>
      </c>
      <c r="I9736" s="1">
        <v>42071</v>
      </c>
      <c r="J9736" t="s">
        <v>1186</v>
      </c>
      <c r="K9736">
        <v>415</v>
      </c>
      <c r="L9736">
        <v>415</v>
      </c>
      <c r="M9736">
        <v>0</v>
      </c>
      <c r="N9736">
        <v>399</v>
      </c>
      <c r="O9736" t="s">
        <v>23</v>
      </c>
      <c r="P9736" t="s">
        <v>25</v>
      </c>
      <c r="Q9736">
        <f ca="1">DATEDIF(Data[[#This Row],[Birthdate]],TODAY(),"Y")</f>
        <v>10</v>
      </c>
      <c r="R9736" t="str">
        <f ca="1">IF(Data[[#This Row],[Age]]&lt;=10,"3-10 Years",IF(Data[[#This Row],[Age]]&lt;=15,"11-15 Years",IF(Data[[#This Row],[Age]]&lt;=19,"16-19 Years", "20+ Years")))</f>
        <v>3-10 Years</v>
      </c>
    </row>
    <row r="9737" spans="1:18" x14ac:dyDescent="0.35">
      <c r="A9737" t="s">
        <v>4456</v>
      </c>
      <c r="B9737" s="1">
        <v>45198</v>
      </c>
      <c r="C9737" t="s">
        <v>150</v>
      </c>
      <c r="D9737" t="s">
        <v>1631</v>
      </c>
      <c r="E9737" t="s">
        <v>5008</v>
      </c>
      <c r="F9737" t="s">
        <v>5006</v>
      </c>
      <c r="G9737" t="s">
        <v>47</v>
      </c>
      <c r="H9737" t="s">
        <v>5036</v>
      </c>
      <c r="I9737" s="1">
        <v>42339</v>
      </c>
      <c r="J9737" t="s">
        <v>1167</v>
      </c>
      <c r="K9737">
        <v>415</v>
      </c>
      <c r="L9737">
        <v>0</v>
      </c>
      <c r="M9737">
        <v>415</v>
      </c>
      <c r="N9737">
        <v>399</v>
      </c>
      <c r="O9737" t="s">
        <v>23</v>
      </c>
      <c r="P9737" t="s">
        <v>25</v>
      </c>
      <c r="Q9737">
        <f ca="1">DATEDIF(Data[[#This Row],[Birthdate]],TODAY(),"Y")</f>
        <v>10</v>
      </c>
      <c r="R9737" t="str">
        <f ca="1">IF(Data[[#This Row],[Age]]&lt;=10,"3-10 Years",IF(Data[[#This Row],[Age]]&lt;=15,"11-15 Years",IF(Data[[#This Row],[Age]]&lt;=19,"16-19 Years", "20+ Years")))</f>
        <v>3-10 Years</v>
      </c>
    </row>
    <row r="9738" spans="1:18" x14ac:dyDescent="0.35">
      <c r="A9738" t="s">
        <v>572</v>
      </c>
      <c r="B9738" s="1">
        <v>44974</v>
      </c>
      <c r="C9738" t="s">
        <v>29</v>
      </c>
      <c r="D9738" t="s">
        <v>1631</v>
      </c>
      <c r="E9738" t="s">
        <v>5008</v>
      </c>
      <c r="F9738" t="s">
        <v>5006</v>
      </c>
      <c r="G9738" t="s">
        <v>57</v>
      </c>
      <c r="H9738" t="s">
        <v>5036</v>
      </c>
      <c r="I9738" s="1">
        <v>42069</v>
      </c>
      <c r="J9738" t="s">
        <v>573</v>
      </c>
      <c r="K9738">
        <v>129</v>
      </c>
      <c r="L9738">
        <v>129</v>
      </c>
      <c r="M9738">
        <v>0</v>
      </c>
      <c r="N9738">
        <v>125</v>
      </c>
      <c r="O9738" t="s">
        <v>23</v>
      </c>
      <c r="P9738" t="s">
        <v>25</v>
      </c>
      <c r="Q9738">
        <f ca="1">DATEDIF(Data[[#This Row],[Birthdate]],TODAY(),"Y")</f>
        <v>10</v>
      </c>
      <c r="R9738" t="str">
        <f ca="1">IF(Data[[#This Row],[Age]]&lt;=10,"3-10 Years",IF(Data[[#This Row],[Age]]&lt;=15,"11-15 Years",IF(Data[[#This Row],[Age]]&lt;=19,"16-19 Years", "20+ Years")))</f>
        <v>3-10 Years</v>
      </c>
    </row>
    <row r="9739" spans="1:18" x14ac:dyDescent="0.35">
      <c r="A9739" t="s">
        <v>1270</v>
      </c>
      <c r="B9739" s="1">
        <v>44963</v>
      </c>
      <c r="C9739" t="s">
        <v>29</v>
      </c>
      <c r="D9739" t="s">
        <v>1631</v>
      </c>
      <c r="E9739" t="s">
        <v>5008</v>
      </c>
      <c r="F9739" t="s">
        <v>5006</v>
      </c>
      <c r="G9739" t="s">
        <v>21</v>
      </c>
      <c r="H9739" t="s">
        <v>5036</v>
      </c>
      <c r="I9739" s="1">
        <v>42066</v>
      </c>
      <c r="J9739" t="s">
        <v>273</v>
      </c>
      <c r="K9739">
        <v>129</v>
      </c>
      <c r="L9739">
        <v>129</v>
      </c>
      <c r="M9739">
        <v>0</v>
      </c>
      <c r="N9739">
        <v>125</v>
      </c>
      <c r="O9739" t="s">
        <v>23</v>
      </c>
      <c r="P9739" t="s">
        <v>25</v>
      </c>
      <c r="Q9739">
        <f ca="1">DATEDIF(Data[[#This Row],[Birthdate]],TODAY(),"Y")</f>
        <v>10</v>
      </c>
      <c r="R9739" t="str">
        <f ca="1">IF(Data[[#This Row],[Age]]&lt;=10,"3-10 Years",IF(Data[[#This Row],[Age]]&lt;=15,"11-15 Years",IF(Data[[#This Row],[Age]]&lt;=19,"16-19 Years", "20+ Years")))</f>
        <v>3-10 Years</v>
      </c>
    </row>
    <row r="9740" spans="1:18" x14ac:dyDescent="0.35">
      <c r="A9740" t="s">
        <v>4464</v>
      </c>
      <c r="B9740" s="1">
        <v>45616</v>
      </c>
      <c r="C9740" t="s">
        <v>150</v>
      </c>
      <c r="D9740" t="s">
        <v>1631</v>
      </c>
      <c r="E9740" t="s">
        <v>5008</v>
      </c>
      <c r="F9740" t="s">
        <v>5006</v>
      </c>
      <c r="G9740" t="s">
        <v>57</v>
      </c>
      <c r="H9740" t="s">
        <v>5036</v>
      </c>
      <c r="I9740" s="1">
        <v>42213</v>
      </c>
      <c r="J9740" t="s">
        <v>4465</v>
      </c>
      <c r="K9740">
        <v>459</v>
      </c>
      <c r="L9740">
        <v>0</v>
      </c>
      <c r="M9740">
        <v>459</v>
      </c>
      <c r="N9740">
        <v>459</v>
      </c>
      <c r="O9740" t="s">
        <v>23</v>
      </c>
      <c r="P9740" t="s">
        <v>25</v>
      </c>
      <c r="Q9740">
        <f ca="1">DATEDIF(Data[[#This Row],[Birthdate]],TODAY(),"Y")</f>
        <v>10</v>
      </c>
      <c r="R9740" t="str">
        <f ca="1">IF(Data[[#This Row],[Age]]&lt;=10,"3-10 Years",IF(Data[[#This Row],[Age]]&lt;=15,"11-15 Years",IF(Data[[#This Row],[Age]]&lt;=19,"16-19 Years", "20+ Years")))</f>
        <v>3-10 Years</v>
      </c>
    </row>
    <row r="9741" spans="1:18" x14ac:dyDescent="0.35">
      <c r="A9741" t="s">
        <v>552</v>
      </c>
      <c r="B9741" s="1">
        <v>45612</v>
      </c>
      <c r="C9741" t="s">
        <v>29</v>
      </c>
      <c r="D9741" t="s">
        <v>1631</v>
      </c>
      <c r="E9741" t="s">
        <v>5008</v>
      </c>
      <c r="F9741" t="s">
        <v>5006</v>
      </c>
      <c r="G9741" t="s">
        <v>37</v>
      </c>
      <c r="H9741" t="s">
        <v>5036</v>
      </c>
      <c r="I9741" s="1">
        <v>42242</v>
      </c>
      <c r="J9741" t="s">
        <v>553</v>
      </c>
      <c r="K9741">
        <v>459</v>
      </c>
      <c r="L9741">
        <v>459</v>
      </c>
      <c r="M9741">
        <v>0</v>
      </c>
      <c r="N9741">
        <v>459</v>
      </c>
      <c r="O9741" t="s">
        <v>23</v>
      </c>
      <c r="P9741" t="s">
        <v>25</v>
      </c>
      <c r="Q9741">
        <f ca="1">DATEDIF(Data[[#This Row],[Birthdate]],TODAY(),"Y")</f>
        <v>10</v>
      </c>
      <c r="R9741" t="str">
        <f ca="1">IF(Data[[#This Row],[Age]]&lt;=10,"3-10 Years",IF(Data[[#This Row],[Age]]&lt;=15,"11-15 Years",IF(Data[[#This Row],[Age]]&lt;=19,"16-19 Years", "20+ Years")))</f>
        <v>3-10 Years</v>
      </c>
    </row>
    <row r="9742" spans="1:18" x14ac:dyDescent="0.35">
      <c r="A9742" t="s">
        <v>1424</v>
      </c>
      <c r="B9742" s="1">
        <v>45566</v>
      </c>
      <c r="C9742" t="s">
        <v>150</v>
      </c>
      <c r="D9742" t="s">
        <v>1631</v>
      </c>
      <c r="E9742" t="s">
        <v>5008</v>
      </c>
      <c r="F9742" t="s">
        <v>5006</v>
      </c>
      <c r="G9742" t="s">
        <v>57</v>
      </c>
      <c r="H9742" t="s">
        <v>5036</v>
      </c>
      <c r="I9742" s="1">
        <v>42153</v>
      </c>
      <c r="J9742" t="s">
        <v>1425</v>
      </c>
      <c r="K9742">
        <v>405</v>
      </c>
      <c r="L9742">
        <v>0</v>
      </c>
      <c r="M9742">
        <v>405</v>
      </c>
      <c r="N9742">
        <v>405</v>
      </c>
      <c r="O9742" t="s">
        <v>23</v>
      </c>
      <c r="P9742" t="s">
        <v>25</v>
      </c>
      <c r="Q9742">
        <f ca="1">DATEDIF(Data[[#This Row],[Birthdate]],TODAY(),"Y")</f>
        <v>10</v>
      </c>
      <c r="R9742" t="str">
        <f ca="1">IF(Data[[#This Row],[Age]]&lt;=10,"3-10 Years",IF(Data[[#This Row],[Age]]&lt;=15,"11-15 Years",IF(Data[[#This Row],[Age]]&lt;=19,"16-19 Years", "20+ Years")))</f>
        <v>3-10 Years</v>
      </c>
    </row>
    <row r="9743" spans="1:18" x14ac:dyDescent="0.35">
      <c r="A9743" t="s">
        <v>1422</v>
      </c>
      <c r="B9743" s="1">
        <v>45565</v>
      </c>
      <c r="C9743" t="s">
        <v>29</v>
      </c>
      <c r="D9743" t="s">
        <v>1631</v>
      </c>
      <c r="E9743" t="s">
        <v>5008</v>
      </c>
      <c r="F9743" t="s">
        <v>5006</v>
      </c>
      <c r="G9743" t="s">
        <v>21</v>
      </c>
      <c r="H9743" t="s">
        <v>5036</v>
      </c>
      <c r="I9743" s="1">
        <v>42268</v>
      </c>
      <c r="J9743" t="s">
        <v>1423</v>
      </c>
      <c r="K9743">
        <v>405</v>
      </c>
      <c r="L9743">
        <v>405</v>
      </c>
      <c r="M9743">
        <v>0</v>
      </c>
      <c r="N9743">
        <v>405</v>
      </c>
      <c r="O9743" t="s">
        <v>23</v>
      </c>
      <c r="P9743" t="s">
        <v>25</v>
      </c>
      <c r="Q9743">
        <f ca="1">DATEDIF(Data[[#This Row],[Birthdate]],TODAY(),"Y")</f>
        <v>10</v>
      </c>
      <c r="R9743" t="str">
        <f ca="1">IF(Data[[#This Row],[Age]]&lt;=10,"3-10 Years",IF(Data[[#This Row],[Age]]&lt;=15,"11-15 Years",IF(Data[[#This Row],[Age]]&lt;=19,"16-19 Years", "20+ Years")))</f>
        <v>3-10 Years</v>
      </c>
    </row>
    <row r="9744" spans="1:18" x14ac:dyDescent="0.35">
      <c r="A9744" t="s">
        <v>572</v>
      </c>
      <c r="B9744" s="1">
        <v>45565</v>
      </c>
      <c r="C9744" t="s">
        <v>29</v>
      </c>
      <c r="D9744" t="s">
        <v>1631</v>
      </c>
      <c r="E9744" t="s">
        <v>5008</v>
      </c>
      <c r="F9744" t="s">
        <v>5006</v>
      </c>
      <c r="G9744" t="s">
        <v>57</v>
      </c>
      <c r="H9744" t="s">
        <v>5036</v>
      </c>
      <c r="I9744" s="1">
        <v>42066</v>
      </c>
      <c r="J9744" t="s">
        <v>573</v>
      </c>
      <c r="K9744">
        <v>405</v>
      </c>
      <c r="L9744">
        <v>405</v>
      </c>
      <c r="M9744">
        <v>0</v>
      </c>
      <c r="N9744">
        <v>405</v>
      </c>
      <c r="O9744" t="s">
        <v>23</v>
      </c>
      <c r="P9744" t="s">
        <v>25</v>
      </c>
      <c r="Q9744">
        <f ca="1">DATEDIF(Data[[#This Row],[Birthdate]],TODAY(),"Y")</f>
        <v>10</v>
      </c>
      <c r="R9744" t="str">
        <f ca="1">IF(Data[[#This Row],[Age]]&lt;=10,"3-10 Years",IF(Data[[#This Row],[Age]]&lt;=15,"11-15 Years",IF(Data[[#This Row],[Age]]&lt;=19,"16-19 Years", "20+ Years")))</f>
        <v>3-10 Years</v>
      </c>
    </row>
    <row r="9745" spans="1:18" x14ac:dyDescent="0.35">
      <c r="A9745" t="s">
        <v>1431</v>
      </c>
      <c r="B9745" s="1">
        <v>45565</v>
      </c>
      <c r="C9745" t="s">
        <v>29</v>
      </c>
      <c r="D9745" t="s">
        <v>1631</v>
      </c>
      <c r="E9745" t="s">
        <v>5008</v>
      </c>
      <c r="F9745" t="s">
        <v>5006</v>
      </c>
      <c r="G9745" t="s">
        <v>57</v>
      </c>
      <c r="H9745" t="s">
        <v>5036</v>
      </c>
      <c r="I9745" s="1">
        <v>42103</v>
      </c>
      <c r="J9745" t="s">
        <v>1432</v>
      </c>
      <c r="K9745">
        <v>405</v>
      </c>
      <c r="L9745">
        <v>405</v>
      </c>
      <c r="M9745">
        <v>0</v>
      </c>
      <c r="N9745">
        <v>405</v>
      </c>
      <c r="O9745" t="s">
        <v>23</v>
      </c>
      <c r="P9745" t="s">
        <v>25</v>
      </c>
      <c r="Q9745">
        <f ca="1">DATEDIF(Data[[#This Row],[Birthdate]],TODAY(),"Y")</f>
        <v>10</v>
      </c>
      <c r="R9745" t="str">
        <f ca="1">IF(Data[[#This Row],[Age]]&lt;=10,"3-10 Years",IF(Data[[#This Row],[Age]]&lt;=15,"11-15 Years",IF(Data[[#This Row],[Age]]&lt;=19,"16-19 Years", "20+ Years")))</f>
        <v>3-10 Years</v>
      </c>
    </row>
    <row r="9746" spans="1:18" x14ac:dyDescent="0.35">
      <c r="A9746" t="s">
        <v>4469</v>
      </c>
      <c r="B9746" s="1">
        <v>45564</v>
      </c>
      <c r="C9746" t="s">
        <v>29</v>
      </c>
      <c r="D9746" t="s">
        <v>1631</v>
      </c>
      <c r="E9746" t="s">
        <v>5008</v>
      </c>
      <c r="F9746" t="s">
        <v>5006</v>
      </c>
      <c r="G9746" t="s">
        <v>57</v>
      </c>
      <c r="H9746" t="s">
        <v>5036</v>
      </c>
      <c r="I9746" s="1">
        <v>42296</v>
      </c>
      <c r="J9746" t="s">
        <v>4470</v>
      </c>
      <c r="K9746">
        <v>405</v>
      </c>
      <c r="L9746">
        <v>405</v>
      </c>
      <c r="M9746">
        <v>0</v>
      </c>
      <c r="N9746">
        <v>405</v>
      </c>
      <c r="O9746" t="s">
        <v>23</v>
      </c>
      <c r="P9746" t="s">
        <v>25</v>
      </c>
      <c r="Q9746">
        <f ca="1">DATEDIF(Data[[#This Row],[Birthdate]],TODAY(),"Y")</f>
        <v>10</v>
      </c>
      <c r="R9746" t="str">
        <f ca="1">IF(Data[[#This Row],[Age]]&lt;=10,"3-10 Years",IF(Data[[#This Row],[Age]]&lt;=15,"11-15 Years",IF(Data[[#This Row],[Age]]&lt;=19,"16-19 Years", "20+ Years")))</f>
        <v>3-10 Years</v>
      </c>
    </row>
    <row r="9747" spans="1:18" x14ac:dyDescent="0.35">
      <c r="A9747" t="s">
        <v>4354</v>
      </c>
      <c r="B9747" s="1">
        <v>45562</v>
      </c>
      <c r="C9747" t="s">
        <v>29</v>
      </c>
      <c r="D9747" t="s">
        <v>1631</v>
      </c>
      <c r="E9747" t="s">
        <v>5008</v>
      </c>
      <c r="F9747" t="s">
        <v>5006</v>
      </c>
      <c r="G9747" t="s">
        <v>21</v>
      </c>
      <c r="H9747" t="s">
        <v>5036</v>
      </c>
      <c r="I9747" s="1">
        <v>42214</v>
      </c>
      <c r="J9747" t="s">
        <v>4355</v>
      </c>
      <c r="K9747">
        <v>365</v>
      </c>
      <c r="L9747">
        <v>365</v>
      </c>
      <c r="M9747">
        <v>0</v>
      </c>
      <c r="N9747">
        <v>405</v>
      </c>
      <c r="O9747" t="s">
        <v>23</v>
      </c>
      <c r="P9747" t="s">
        <v>25</v>
      </c>
      <c r="Q9747">
        <f ca="1">DATEDIF(Data[[#This Row],[Birthdate]],TODAY(),"Y")</f>
        <v>10</v>
      </c>
      <c r="R9747" t="str">
        <f ca="1">IF(Data[[#This Row],[Age]]&lt;=10,"3-10 Years",IF(Data[[#This Row],[Age]]&lt;=15,"11-15 Years",IF(Data[[#This Row],[Age]]&lt;=19,"16-19 Years", "20+ Years")))</f>
        <v>3-10 Years</v>
      </c>
    </row>
    <row r="9748" spans="1:18" x14ac:dyDescent="0.35">
      <c r="A9748" t="s">
        <v>1646</v>
      </c>
      <c r="B9748" s="1">
        <v>45641</v>
      </c>
      <c r="C9748" t="s">
        <v>29</v>
      </c>
      <c r="D9748" t="s">
        <v>1631</v>
      </c>
      <c r="E9748" t="s">
        <v>5008</v>
      </c>
      <c r="F9748" t="s">
        <v>5006</v>
      </c>
      <c r="G9748" t="s">
        <v>189</v>
      </c>
      <c r="H9748" t="s">
        <v>5036</v>
      </c>
      <c r="I9748" s="1">
        <v>41997</v>
      </c>
      <c r="J9748" t="s">
        <v>1647</v>
      </c>
      <c r="K9748">
        <v>405</v>
      </c>
      <c r="L9748">
        <v>405</v>
      </c>
      <c r="M9748">
        <v>0</v>
      </c>
      <c r="N9748">
        <v>525</v>
      </c>
      <c r="O9748" t="s">
        <v>3200</v>
      </c>
      <c r="P9748" t="s">
        <v>25</v>
      </c>
      <c r="Q9748">
        <f ca="1">DATEDIF(Data[[#This Row],[Birthdate]],TODAY(),"Y")</f>
        <v>10</v>
      </c>
      <c r="R9748" t="str">
        <f ca="1">IF(Data[[#This Row],[Age]]&lt;=10,"3-10 Years",IF(Data[[#This Row],[Age]]&lt;=15,"11-15 Years",IF(Data[[#This Row],[Age]]&lt;=19,"16-19 Years", "20+ Years")))</f>
        <v>3-10 Years</v>
      </c>
    </row>
    <row r="9749" spans="1:18" x14ac:dyDescent="0.35">
      <c r="A9749" t="s">
        <v>1442</v>
      </c>
      <c r="B9749" s="1">
        <v>45628</v>
      </c>
      <c r="C9749" t="s">
        <v>29</v>
      </c>
      <c r="D9749" t="s">
        <v>1631</v>
      </c>
      <c r="E9749" t="s">
        <v>5008</v>
      </c>
      <c r="F9749" t="s">
        <v>5006</v>
      </c>
      <c r="G9749" t="s">
        <v>47</v>
      </c>
      <c r="H9749" t="s">
        <v>5036</v>
      </c>
      <c r="I9749" s="1">
        <v>41985</v>
      </c>
      <c r="J9749" t="s">
        <v>1443</v>
      </c>
      <c r="K9749">
        <v>340</v>
      </c>
      <c r="L9749">
        <v>340</v>
      </c>
      <c r="M9749">
        <v>0</v>
      </c>
      <c r="N9749">
        <v>325</v>
      </c>
      <c r="O9749" t="s">
        <v>3200</v>
      </c>
      <c r="P9749" t="s">
        <v>25</v>
      </c>
      <c r="Q9749">
        <f ca="1">DATEDIF(Data[[#This Row],[Birthdate]],TODAY(),"Y")</f>
        <v>10</v>
      </c>
      <c r="R9749" t="str">
        <f ca="1">IF(Data[[#This Row],[Age]]&lt;=10,"3-10 Years",IF(Data[[#This Row],[Age]]&lt;=15,"11-15 Years",IF(Data[[#This Row],[Age]]&lt;=19,"16-19 Years", "20+ Years")))</f>
        <v>3-10 Years</v>
      </c>
    </row>
    <row r="9750" spans="1:18" x14ac:dyDescent="0.35">
      <c r="A9750" t="s">
        <v>1580</v>
      </c>
      <c r="B9750" s="1">
        <v>45625</v>
      </c>
      <c r="C9750" t="s">
        <v>29</v>
      </c>
      <c r="D9750" t="s">
        <v>1631</v>
      </c>
      <c r="E9750" t="s">
        <v>5008</v>
      </c>
      <c r="F9750" t="s">
        <v>5006</v>
      </c>
      <c r="G9750" t="s">
        <v>50</v>
      </c>
      <c r="H9750" t="s">
        <v>5036</v>
      </c>
      <c r="I9750" s="1">
        <v>42131</v>
      </c>
      <c r="J9750" t="s">
        <v>1581</v>
      </c>
      <c r="K9750">
        <v>549</v>
      </c>
      <c r="L9750">
        <v>549</v>
      </c>
      <c r="M9750">
        <v>0</v>
      </c>
      <c r="N9750">
        <v>525</v>
      </c>
      <c r="O9750" t="s">
        <v>3200</v>
      </c>
      <c r="P9750" t="s">
        <v>25</v>
      </c>
      <c r="Q9750">
        <f ca="1">DATEDIF(Data[[#This Row],[Birthdate]],TODAY(),"Y")</f>
        <v>10</v>
      </c>
      <c r="R9750" t="str">
        <f ca="1">IF(Data[[#This Row],[Age]]&lt;=10,"3-10 Years",IF(Data[[#This Row],[Age]]&lt;=15,"11-15 Years",IF(Data[[#This Row],[Age]]&lt;=19,"16-19 Years", "20+ Years")))</f>
        <v>3-10 Years</v>
      </c>
    </row>
    <row r="9751" spans="1:18" x14ac:dyDescent="0.35">
      <c r="A9751" t="s">
        <v>4474</v>
      </c>
      <c r="B9751" s="1">
        <v>45617</v>
      </c>
      <c r="C9751" t="s">
        <v>29</v>
      </c>
      <c r="D9751" t="s">
        <v>1631</v>
      </c>
      <c r="E9751" t="s">
        <v>5008</v>
      </c>
      <c r="F9751" t="s">
        <v>5006</v>
      </c>
      <c r="G9751" t="s">
        <v>74</v>
      </c>
      <c r="H9751" t="s">
        <v>1083</v>
      </c>
      <c r="I9751" s="1">
        <v>42117</v>
      </c>
      <c r="J9751" t="s">
        <v>4475</v>
      </c>
      <c r="K9751">
        <v>340</v>
      </c>
      <c r="L9751">
        <v>340</v>
      </c>
      <c r="M9751">
        <v>0</v>
      </c>
      <c r="N9751">
        <v>325</v>
      </c>
      <c r="O9751" t="s">
        <v>3200</v>
      </c>
      <c r="P9751" t="s">
        <v>25</v>
      </c>
      <c r="Q9751">
        <f ca="1">DATEDIF(Data[[#This Row],[Birthdate]],TODAY(),"Y")</f>
        <v>10</v>
      </c>
      <c r="R9751" t="str">
        <f ca="1">IF(Data[[#This Row],[Age]]&lt;=10,"3-10 Years",IF(Data[[#This Row],[Age]]&lt;=15,"11-15 Years",IF(Data[[#This Row],[Age]]&lt;=19,"16-19 Years", "20+ Years")))</f>
        <v>3-10 Years</v>
      </c>
    </row>
    <row r="9752" spans="1:18" x14ac:dyDescent="0.35">
      <c r="A9752" t="s">
        <v>4476</v>
      </c>
      <c r="B9752" s="1">
        <v>45614</v>
      </c>
      <c r="C9752" t="s">
        <v>29</v>
      </c>
      <c r="D9752" t="s">
        <v>1631</v>
      </c>
      <c r="E9752" t="s">
        <v>5008</v>
      </c>
      <c r="F9752" t="s">
        <v>5006</v>
      </c>
      <c r="G9752" t="s">
        <v>1585</v>
      </c>
      <c r="H9752" t="s">
        <v>1083</v>
      </c>
      <c r="I9752" s="1">
        <v>41990</v>
      </c>
      <c r="J9752" t="s">
        <v>4477</v>
      </c>
      <c r="K9752">
        <v>340</v>
      </c>
      <c r="L9752">
        <v>340</v>
      </c>
      <c r="M9752">
        <v>0</v>
      </c>
      <c r="N9752">
        <v>325</v>
      </c>
      <c r="O9752" t="s">
        <v>3200</v>
      </c>
      <c r="P9752" t="s">
        <v>25</v>
      </c>
      <c r="Q9752">
        <f ca="1">DATEDIF(Data[[#This Row],[Birthdate]],TODAY(),"Y")</f>
        <v>10</v>
      </c>
      <c r="R9752" t="str">
        <f ca="1">IF(Data[[#This Row],[Age]]&lt;=10,"3-10 Years",IF(Data[[#This Row],[Age]]&lt;=15,"11-15 Years",IF(Data[[#This Row],[Age]]&lt;=19,"16-19 Years", "20+ Years")))</f>
        <v>3-10 Years</v>
      </c>
    </row>
    <row r="9753" spans="1:18" x14ac:dyDescent="0.35">
      <c r="A9753" t="s">
        <v>4480</v>
      </c>
      <c r="B9753" s="1">
        <v>45612</v>
      </c>
      <c r="C9753" t="s">
        <v>29</v>
      </c>
      <c r="D9753" t="s">
        <v>1631</v>
      </c>
      <c r="E9753" t="s">
        <v>5008</v>
      </c>
      <c r="F9753" t="s">
        <v>5006</v>
      </c>
      <c r="G9753" t="s">
        <v>591</v>
      </c>
      <c r="H9753" t="s">
        <v>1083</v>
      </c>
      <c r="I9753" s="1">
        <v>42099</v>
      </c>
      <c r="J9753" t="s">
        <v>4481</v>
      </c>
      <c r="K9753">
        <v>340</v>
      </c>
      <c r="L9753">
        <v>340</v>
      </c>
      <c r="M9753">
        <v>0</v>
      </c>
      <c r="N9753">
        <v>325</v>
      </c>
      <c r="O9753" t="s">
        <v>3200</v>
      </c>
      <c r="P9753" t="s">
        <v>25</v>
      </c>
      <c r="Q9753">
        <f ca="1">DATEDIF(Data[[#This Row],[Birthdate]],TODAY(),"Y")</f>
        <v>10</v>
      </c>
      <c r="R9753" t="str">
        <f ca="1">IF(Data[[#This Row],[Age]]&lt;=10,"3-10 Years",IF(Data[[#This Row],[Age]]&lt;=15,"11-15 Years",IF(Data[[#This Row],[Age]]&lt;=19,"16-19 Years", "20+ Years")))</f>
        <v>3-10 Years</v>
      </c>
    </row>
    <row r="9754" spans="1:18" x14ac:dyDescent="0.35">
      <c r="A9754" t="s">
        <v>4480</v>
      </c>
      <c r="B9754" s="1">
        <v>45612</v>
      </c>
      <c r="C9754" t="s">
        <v>29</v>
      </c>
      <c r="D9754" t="s">
        <v>1631</v>
      </c>
      <c r="E9754" t="s">
        <v>5008</v>
      </c>
      <c r="F9754" t="s">
        <v>5006</v>
      </c>
      <c r="G9754" t="s">
        <v>591</v>
      </c>
      <c r="H9754" t="s">
        <v>1083</v>
      </c>
      <c r="I9754" s="1">
        <v>42099</v>
      </c>
      <c r="J9754" t="s">
        <v>4481</v>
      </c>
      <c r="K9754">
        <v>340</v>
      </c>
      <c r="L9754">
        <v>340</v>
      </c>
      <c r="M9754">
        <v>0</v>
      </c>
      <c r="N9754">
        <v>325</v>
      </c>
      <c r="O9754" t="s">
        <v>3200</v>
      </c>
      <c r="P9754" t="s">
        <v>25</v>
      </c>
      <c r="Q9754">
        <f ca="1">DATEDIF(Data[[#This Row],[Birthdate]],TODAY(),"Y")</f>
        <v>10</v>
      </c>
      <c r="R9754" t="str">
        <f ca="1">IF(Data[[#This Row],[Age]]&lt;=10,"3-10 Years",IF(Data[[#This Row],[Age]]&lt;=15,"11-15 Years",IF(Data[[#This Row],[Age]]&lt;=19,"16-19 Years", "20+ Years")))</f>
        <v>3-10 Years</v>
      </c>
    </row>
    <row r="9755" spans="1:18" x14ac:dyDescent="0.35">
      <c r="A9755" t="s">
        <v>3281</v>
      </c>
      <c r="B9755" s="1">
        <v>45612</v>
      </c>
      <c r="C9755" t="s">
        <v>29</v>
      </c>
      <c r="D9755" t="s">
        <v>1631</v>
      </c>
      <c r="E9755" t="s">
        <v>5008</v>
      </c>
      <c r="F9755" t="s">
        <v>5006</v>
      </c>
      <c r="G9755" t="s">
        <v>591</v>
      </c>
      <c r="H9755" t="s">
        <v>1083</v>
      </c>
      <c r="I9755" s="1">
        <v>42056</v>
      </c>
      <c r="J9755" t="s">
        <v>3282</v>
      </c>
      <c r="K9755">
        <v>340</v>
      </c>
      <c r="L9755">
        <v>340</v>
      </c>
      <c r="M9755">
        <v>0</v>
      </c>
      <c r="N9755">
        <v>325</v>
      </c>
      <c r="O9755" t="s">
        <v>3200</v>
      </c>
      <c r="P9755" t="s">
        <v>25</v>
      </c>
      <c r="Q9755">
        <f ca="1">DATEDIF(Data[[#This Row],[Birthdate]],TODAY(),"Y")</f>
        <v>10</v>
      </c>
      <c r="R9755" t="str">
        <f ca="1">IF(Data[[#This Row],[Age]]&lt;=10,"3-10 Years",IF(Data[[#This Row],[Age]]&lt;=15,"11-15 Years",IF(Data[[#This Row],[Age]]&lt;=19,"16-19 Years", "20+ Years")))</f>
        <v>3-10 Years</v>
      </c>
    </row>
    <row r="9756" spans="1:18" x14ac:dyDescent="0.35">
      <c r="A9756" t="s">
        <v>2933</v>
      </c>
      <c r="B9756" s="1">
        <v>45604</v>
      </c>
      <c r="C9756" t="s">
        <v>29</v>
      </c>
      <c r="D9756" t="s">
        <v>1631</v>
      </c>
      <c r="E9756" t="s">
        <v>5008</v>
      </c>
      <c r="F9756" t="s">
        <v>5006</v>
      </c>
      <c r="G9756" t="s">
        <v>50</v>
      </c>
      <c r="H9756" t="s">
        <v>5036</v>
      </c>
      <c r="I9756" s="1">
        <v>42292</v>
      </c>
      <c r="J9756" t="s">
        <v>861</v>
      </c>
      <c r="K9756">
        <v>340</v>
      </c>
      <c r="L9756">
        <v>340</v>
      </c>
      <c r="M9756">
        <v>0</v>
      </c>
      <c r="N9756">
        <v>325</v>
      </c>
      <c r="O9756" t="s">
        <v>3200</v>
      </c>
      <c r="P9756" t="s">
        <v>25</v>
      </c>
      <c r="Q9756">
        <f ca="1">DATEDIF(Data[[#This Row],[Birthdate]],TODAY(),"Y")</f>
        <v>10</v>
      </c>
      <c r="R9756" t="str">
        <f ca="1">IF(Data[[#This Row],[Age]]&lt;=10,"3-10 Years",IF(Data[[#This Row],[Age]]&lt;=15,"11-15 Years",IF(Data[[#This Row],[Age]]&lt;=19,"16-19 Years", "20+ Years")))</f>
        <v>3-10 Years</v>
      </c>
    </row>
    <row r="9757" spans="1:18" x14ac:dyDescent="0.35">
      <c r="A9757" t="s">
        <v>4337</v>
      </c>
      <c r="B9757" s="1">
        <v>45603</v>
      </c>
      <c r="C9757" t="s">
        <v>29</v>
      </c>
      <c r="D9757" t="s">
        <v>1631</v>
      </c>
      <c r="E9757" t="s">
        <v>5008</v>
      </c>
      <c r="F9757" t="s">
        <v>5006</v>
      </c>
      <c r="G9757" t="s">
        <v>50</v>
      </c>
      <c r="H9757" t="s">
        <v>5036</v>
      </c>
      <c r="I9757" s="1">
        <v>42138</v>
      </c>
      <c r="J9757" t="s">
        <v>4338</v>
      </c>
      <c r="K9757">
        <v>340</v>
      </c>
      <c r="L9757">
        <v>340</v>
      </c>
      <c r="M9757">
        <v>0</v>
      </c>
      <c r="N9757">
        <v>325</v>
      </c>
      <c r="O9757" t="s">
        <v>3200</v>
      </c>
      <c r="P9757" t="s">
        <v>25</v>
      </c>
      <c r="Q9757">
        <f ca="1">DATEDIF(Data[[#This Row],[Birthdate]],TODAY(),"Y")</f>
        <v>10</v>
      </c>
      <c r="R9757" t="str">
        <f ca="1">IF(Data[[#This Row],[Age]]&lt;=10,"3-10 Years",IF(Data[[#This Row],[Age]]&lt;=15,"11-15 Years",IF(Data[[#This Row],[Age]]&lt;=19,"16-19 Years", "20+ Years")))</f>
        <v>3-10 Years</v>
      </c>
    </row>
    <row r="9758" spans="1:18" x14ac:dyDescent="0.35">
      <c r="A9758" t="s">
        <v>4342</v>
      </c>
      <c r="B9758" s="1">
        <v>45602</v>
      </c>
      <c r="C9758" t="s">
        <v>29</v>
      </c>
      <c r="D9758" t="s">
        <v>1631</v>
      </c>
      <c r="E9758" t="s">
        <v>5008</v>
      </c>
      <c r="F9758" t="s">
        <v>5006</v>
      </c>
      <c r="G9758" t="s">
        <v>50</v>
      </c>
      <c r="H9758" t="s">
        <v>5036</v>
      </c>
      <c r="I9758" s="1">
        <v>42145</v>
      </c>
      <c r="J9758" t="s">
        <v>2866</v>
      </c>
      <c r="K9758">
        <v>340</v>
      </c>
      <c r="L9758">
        <v>340</v>
      </c>
      <c r="M9758">
        <v>0</v>
      </c>
      <c r="N9758">
        <v>325</v>
      </c>
      <c r="O9758" t="s">
        <v>3200</v>
      </c>
      <c r="P9758" t="s">
        <v>25</v>
      </c>
      <c r="Q9758">
        <f ca="1">DATEDIF(Data[[#This Row],[Birthdate]],TODAY(),"Y")</f>
        <v>10</v>
      </c>
      <c r="R9758" t="str">
        <f ca="1">IF(Data[[#This Row],[Age]]&lt;=10,"3-10 Years",IF(Data[[#This Row],[Age]]&lt;=15,"11-15 Years",IF(Data[[#This Row],[Age]]&lt;=19,"16-19 Years", "20+ Years")))</f>
        <v>3-10 Years</v>
      </c>
    </row>
    <row r="9759" spans="1:18" x14ac:dyDescent="0.35">
      <c r="A9759" t="s">
        <v>4482</v>
      </c>
      <c r="B9759" s="1">
        <v>45601</v>
      </c>
      <c r="C9759" t="s">
        <v>150</v>
      </c>
      <c r="D9759" t="s">
        <v>1631</v>
      </c>
      <c r="E9759" t="s">
        <v>5008</v>
      </c>
      <c r="F9759" t="s">
        <v>5006</v>
      </c>
      <c r="G9759" t="s">
        <v>21</v>
      </c>
      <c r="H9759" t="s">
        <v>5036</v>
      </c>
      <c r="I9759" s="1">
        <v>42265</v>
      </c>
      <c r="J9759" t="s">
        <v>4483</v>
      </c>
      <c r="K9759">
        <v>549</v>
      </c>
      <c r="L9759">
        <v>0</v>
      </c>
      <c r="M9759">
        <v>549</v>
      </c>
      <c r="N9759">
        <v>525</v>
      </c>
      <c r="O9759" t="s">
        <v>3200</v>
      </c>
      <c r="P9759" t="s">
        <v>25</v>
      </c>
      <c r="Q9759">
        <f ca="1">DATEDIF(Data[[#This Row],[Birthdate]],TODAY(),"Y")</f>
        <v>10</v>
      </c>
      <c r="R9759" t="str">
        <f ca="1">IF(Data[[#This Row],[Age]]&lt;=10,"3-10 Years",IF(Data[[#This Row],[Age]]&lt;=15,"11-15 Years",IF(Data[[#This Row],[Age]]&lt;=19,"16-19 Years", "20+ Years")))</f>
        <v>3-10 Years</v>
      </c>
    </row>
    <row r="9760" spans="1:18" x14ac:dyDescent="0.35">
      <c r="A9760" t="s">
        <v>4492</v>
      </c>
      <c r="B9760" s="1">
        <v>45599</v>
      </c>
      <c r="C9760" t="s">
        <v>29</v>
      </c>
      <c r="D9760" t="s">
        <v>1631</v>
      </c>
      <c r="E9760" t="s">
        <v>5008</v>
      </c>
      <c r="F9760" t="s">
        <v>5006</v>
      </c>
      <c r="G9760" t="s">
        <v>1585</v>
      </c>
      <c r="H9760" t="s">
        <v>1083</v>
      </c>
      <c r="I9760" s="1">
        <v>42323</v>
      </c>
      <c r="J9760" t="s">
        <v>4491</v>
      </c>
      <c r="K9760">
        <v>340</v>
      </c>
      <c r="L9760">
        <v>340</v>
      </c>
      <c r="M9760">
        <v>0</v>
      </c>
      <c r="N9760">
        <v>325</v>
      </c>
      <c r="O9760" t="s">
        <v>3200</v>
      </c>
      <c r="P9760" t="s">
        <v>25</v>
      </c>
      <c r="Q9760">
        <f ca="1">DATEDIF(Data[[#This Row],[Birthdate]],TODAY(),"Y")</f>
        <v>10</v>
      </c>
      <c r="R9760" t="str">
        <f ca="1">IF(Data[[#This Row],[Age]]&lt;=10,"3-10 Years",IF(Data[[#This Row],[Age]]&lt;=15,"11-15 Years",IF(Data[[#This Row],[Age]]&lt;=19,"16-19 Years", "20+ Years")))</f>
        <v>3-10 Years</v>
      </c>
    </row>
    <row r="9761" spans="1:18" x14ac:dyDescent="0.35">
      <c r="A9761" t="s">
        <v>3931</v>
      </c>
      <c r="B9761" s="1">
        <v>45596</v>
      </c>
      <c r="C9761" t="s">
        <v>29</v>
      </c>
      <c r="D9761" t="s">
        <v>1631</v>
      </c>
      <c r="E9761" t="s">
        <v>5008</v>
      </c>
      <c r="F9761" t="s">
        <v>5006</v>
      </c>
      <c r="G9761" t="s">
        <v>1585</v>
      </c>
      <c r="H9761" t="s">
        <v>1083</v>
      </c>
      <c r="I9761" s="1">
        <v>42158</v>
      </c>
      <c r="J9761" t="s">
        <v>3930</v>
      </c>
      <c r="K9761">
        <v>549</v>
      </c>
      <c r="L9761">
        <v>549</v>
      </c>
      <c r="M9761">
        <v>0</v>
      </c>
      <c r="N9761">
        <v>525</v>
      </c>
      <c r="O9761" t="s">
        <v>3200</v>
      </c>
      <c r="P9761" t="s">
        <v>25</v>
      </c>
      <c r="Q9761">
        <f ca="1">DATEDIF(Data[[#This Row],[Birthdate]],TODAY(),"Y")</f>
        <v>10</v>
      </c>
      <c r="R9761" t="str">
        <f ca="1">IF(Data[[#This Row],[Age]]&lt;=10,"3-10 Years",IF(Data[[#This Row],[Age]]&lt;=15,"11-15 Years",IF(Data[[#This Row],[Age]]&lt;=19,"16-19 Years", "20+ Years")))</f>
        <v>3-10 Years</v>
      </c>
    </row>
    <row r="9762" spans="1:18" x14ac:dyDescent="0.35">
      <c r="A9762" t="s">
        <v>4495</v>
      </c>
      <c r="B9762" s="1">
        <v>45595</v>
      </c>
      <c r="C9762" t="s">
        <v>29</v>
      </c>
      <c r="D9762" t="s">
        <v>1631</v>
      </c>
      <c r="E9762" t="s">
        <v>5008</v>
      </c>
      <c r="F9762" t="s">
        <v>5006</v>
      </c>
      <c r="G9762" t="s">
        <v>139</v>
      </c>
      <c r="H9762" t="s">
        <v>1083</v>
      </c>
      <c r="I9762" s="1">
        <v>42044</v>
      </c>
      <c r="J9762" t="s">
        <v>397</v>
      </c>
      <c r="K9762">
        <v>340</v>
      </c>
      <c r="L9762">
        <v>340</v>
      </c>
      <c r="M9762">
        <v>0</v>
      </c>
      <c r="N9762">
        <v>325</v>
      </c>
      <c r="O9762" t="s">
        <v>3200</v>
      </c>
      <c r="P9762" t="s">
        <v>25</v>
      </c>
      <c r="Q9762">
        <f ca="1">DATEDIF(Data[[#This Row],[Birthdate]],TODAY(),"Y")</f>
        <v>10</v>
      </c>
      <c r="R9762" t="str">
        <f ca="1">IF(Data[[#This Row],[Age]]&lt;=10,"3-10 Years",IF(Data[[#This Row],[Age]]&lt;=15,"11-15 Years",IF(Data[[#This Row],[Age]]&lt;=19,"16-19 Years", "20+ Years")))</f>
        <v>3-10 Years</v>
      </c>
    </row>
    <row r="9763" spans="1:18" x14ac:dyDescent="0.35">
      <c r="A9763" t="s">
        <v>4496</v>
      </c>
      <c r="B9763" s="1">
        <v>45594</v>
      </c>
      <c r="C9763" t="s">
        <v>29</v>
      </c>
      <c r="D9763" t="s">
        <v>1631</v>
      </c>
      <c r="E9763" t="s">
        <v>5008</v>
      </c>
      <c r="F9763" t="s">
        <v>5006</v>
      </c>
      <c r="G9763" t="s">
        <v>1585</v>
      </c>
      <c r="H9763" t="s">
        <v>1083</v>
      </c>
      <c r="I9763" s="1">
        <v>41990</v>
      </c>
      <c r="J9763" t="s">
        <v>3676</v>
      </c>
      <c r="K9763">
        <v>340</v>
      </c>
      <c r="L9763">
        <v>340</v>
      </c>
      <c r="M9763">
        <v>0</v>
      </c>
      <c r="N9763">
        <v>325</v>
      </c>
      <c r="O9763" t="s">
        <v>3200</v>
      </c>
      <c r="P9763" t="s">
        <v>25</v>
      </c>
      <c r="Q9763">
        <f ca="1">DATEDIF(Data[[#This Row],[Birthdate]],TODAY(),"Y")</f>
        <v>10</v>
      </c>
      <c r="R9763" t="str">
        <f ca="1">IF(Data[[#This Row],[Age]]&lt;=10,"3-10 Years",IF(Data[[#This Row],[Age]]&lt;=15,"11-15 Years",IF(Data[[#This Row],[Age]]&lt;=19,"16-19 Years", "20+ Years")))</f>
        <v>3-10 Years</v>
      </c>
    </row>
    <row r="9764" spans="1:18" x14ac:dyDescent="0.35">
      <c r="A9764" t="s">
        <v>4497</v>
      </c>
      <c r="B9764" s="1">
        <v>45594</v>
      </c>
      <c r="C9764" t="s">
        <v>29</v>
      </c>
      <c r="D9764" t="s">
        <v>1631</v>
      </c>
      <c r="E9764" t="s">
        <v>5008</v>
      </c>
      <c r="F9764" t="s">
        <v>5006</v>
      </c>
      <c r="G9764" t="s">
        <v>1585</v>
      </c>
      <c r="H9764" t="s">
        <v>1083</v>
      </c>
      <c r="I9764" s="1">
        <v>42155</v>
      </c>
      <c r="J9764" t="s">
        <v>4498</v>
      </c>
      <c r="K9764">
        <v>340</v>
      </c>
      <c r="L9764">
        <v>340</v>
      </c>
      <c r="M9764">
        <v>0</v>
      </c>
      <c r="N9764">
        <v>325</v>
      </c>
      <c r="O9764" t="s">
        <v>3200</v>
      </c>
      <c r="P9764" t="s">
        <v>25</v>
      </c>
      <c r="Q9764">
        <f ca="1">DATEDIF(Data[[#This Row],[Birthdate]],TODAY(),"Y")</f>
        <v>10</v>
      </c>
      <c r="R9764" t="str">
        <f ca="1">IF(Data[[#This Row],[Age]]&lt;=10,"3-10 Years",IF(Data[[#This Row],[Age]]&lt;=15,"11-15 Years",IF(Data[[#This Row],[Age]]&lt;=19,"16-19 Years", "20+ Years")))</f>
        <v>3-10 Years</v>
      </c>
    </row>
    <row r="9765" spans="1:18" x14ac:dyDescent="0.35">
      <c r="A9765" t="s">
        <v>1822</v>
      </c>
      <c r="B9765" s="1">
        <v>45593</v>
      </c>
      <c r="C9765" t="s">
        <v>17</v>
      </c>
      <c r="D9765" t="s">
        <v>1631</v>
      </c>
      <c r="E9765" t="s">
        <v>5008</v>
      </c>
      <c r="F9765" t="s">
        <v>5006</v>
      </c>
      <c r="G9765" t="s">
        <v>74</v>
      </c>
      <c r="H9765" t="s">
        <v>1083</v>
      </c>
      <c r="I9765" s="1">
        <v>42160</v>
      </c>
      <c r="J9765" t="s">
        <v>1413</v>
      </c>
      <c r="K9765">
        <v>549</v>
      </c>
      <c r="L9765">
        <v>549</v>
      </c>
      <c r="M9765">
        <v>0</v>
      </c>
      <c r="N9765">
        <v>525</v>
      </c>
      <c r="O9765" t="s">
        <v>3200</v>
      </c>
      <c r="P9765" t="s">
        <v>152</v>
      </c>
      <c r="Q9765">
        <f ca="1">DATEDIF(Data[[#This Row],[Birthdate]],TODAY(),"Y")</f>
        <v>10</v>
      </c>
      <c r="R9765" t="str">
        <f ca="1">IF(Data[[#This Row],[Age]]&lt;=10,"3-10 Years",IF(Data[[#This Row],[Age]]&lt;=15,"11-15 Years",IF(Data[[#This Row],[Age]]&lt;=19,"16-19 Years", "20+ Years")))</f>
        <v>3-10 Years</v>
      </c>
    </row>
    <row r="9766" spans="1:18" x14ac:dyDescent="0.35">
      <c r="A9766" t="s">
        <v>4499</v>
      </c>
      <c r="B9766" s="1">
        <v>45593</v>
      </c>
      <c r="C9766" t="s">
        <v>29</v>
      </c>
      <c r="D9766" t="s">
        <v>1631</v>
      </c>
      <c r="E9766" t="s">
        <v>5008</v>
      </c>
      <c r="F9766" t="s">
        <v>5006</v>
      </c>
      <c r="G9766" t="s">
        <v>1585</v>
      </c>
      <c r="H9766" t="s">
        <v>1083</v>
      </c>
      <c r="I9766" s="1">
        <v>42233</v>
      </c>
      <c r="J9766" t="s">
        <v>4500</v>
      </c>
      <c r="K9766">
        <v>549</v>
      </c>
      <c r="L9766">
        <v>549</v>
      </c>
      <c r="M9766">
        <v>0</v>
      </c>
      <c r="N9766">
        <v>525</v>
      </c>
      <c r="O9766" t="s">
        <v>3200</v>
      </c>
      <c r="P9766" t="s">
        <v>25</v>
      </c>
      <c r="Q9766">
        <f ca="1">DATEDIF(Data[[#This Row],[Birthdate]],TODAY(),"Y")</f>
        <v>10</v>
      </c>
      <c r="R9766" t="str">
        <f ca="1">IF(Data[[#This Row],[Age]]&lt;=10,"3-10 Years",IF(Data[[#This Row],[Age]]&lt;=15,"11-15 Years",IF(Data[[#This Row],[Age]]&lt;=19,"16-19 Years", "20+ Years")))</f>
        <v>3-10 Years</v>
      </c>
    </row>
    <row r="9767" spans="1:18" x14ac:dyDescent="0.35">
      <c r="A9767" t="s">
        <v>1481</v>
      </c>
      <c r="B9767" s="1">
        <v>45567</v>
      </c>
      <c r="C9767" t="s">
        <v>29</v>
      </c>
      <c r="D9767" t="s">
        <v>1631</v>
      </c>
      <c r="E9767" t="s">
        <v>5008</v>
      </c>
      <c r="F9767" t="s">
        <v>5006</v>
      </c>
      <c r="G9767" t="s">
        <v>57</v>
      </c>
      <c r="H9767" t="s">
        <v>5036</v>
      </c>
      <c r="I9767" s="1">
        <v>42263</v>
      </c>
      <c r="J9767" t="s">
        <v>1482</v>
      </c>
      <c r="K9767">
        <v>340</v>
      </c>
      <c r="L9767">
        <v>340</v>
      </c>
      <c r="M9767">
        <v>0</v>
      </c>
      <c r="N9767">
        <v>325</v>
      </c>
      <c r="O9767" t="s">
        <v>3200</v>
      </c>
      <c r="P9767" t="s">
        <v>25</v>
      </c>
      <c r="Q9767">
        <f ca="1">DATEDIF(Data[[#This Row],[Birthdate]],TODAY(),"Y")</f>
        <v>10</v>
      </c>
      <c r="R9767" t="str">
        <f ca="1">IF(Data[[#This Row],[Age]]&lt;=10,"3-10 Years",IF(Data[[#This Row],[Age]]&lt;=15,"11-15 Years",IF(Data[[#This Row],[Age]]&lt;=19,"16-19 Years", "20+ Years")))</f>
        <v>3-10 Years</v>
      </c>
    </row>
    <row r="9768" spans="1:18" x14ac:dyDescent="0.35">
      <c r="A9768" t="s">
        <v>2496</v>
      </c>
      <c r="B9768" s="1">
        <v>45565</v>
      </c>
      <c r="C9768" t="s">
        <v>29</v>
      </c>
      <c r="D9768" t="s">
        <v>1631</v>
      </c>
      <c r="E9768" t="s">
        <v>5008</v>
      </c>
      <c r="F9768" t="s">
        <v>5006</v>
      </c>
      <c r="G9768" t="s">
        <v>50</v>
      </c>
      <c r="H9768" t="s">
        <v>5036</v>
      </c>
      <c r="I9768" s="1">
        <v>42284</v>
      </c>
      <c r="J9768" t="s">
        <v>1588</v>
      </c>
      <c r="K9768">
        <v>314</v>
      </c>
      <c r="L9768">
        <v>314</v>
      </c>
      <c r="M9768">
        <v>0</v>
      </c>
      <c r="N9768">
        <v>300</v>
      </c>
      <c r="O9768" t="s">
        <v>3200</v>
      </c>
      <c r="P9768" t="s">
        <v>25</v>
      </c>
      <c r="Q9768">
        <f ca="1">DATEDIF(Data[[#This Row],[Birthdate]],TODAY(),"Y")</f>
        <v>10</v>
      </c>
      <c r="R9768" t="str">
        <f ca="1">IF(Data[[#This Row],[Age]]&lt;=10,"3-10 Years",IF(Data[[#This Row],[Age]]&lt;=15,"11-15 Years",IF(Data[[#This Row],[Age]]&lt;=19,"16-19 Years", "20+ Years")))</f>
        <v>3-10 Years</v>
      </c>
    </row>
    <row r="9769" spans="1:18" x14ac:dyDescent="0.35">
      <c r="A9769" t="s">
        <v>2345</v>
      </c>
      <c r="B9769" s="1">
        <v>45553</v>
      </c>
      <c r="C9769" t="s">
        <v>29</v>
      </c>
      <c r="D9769" t="s">
        <v>1631</v>
      </c>
      <c r="E9769" t="s">
        <v>5008</v>
      </c>
      <c r="F9769" t="s">
        <v>5006</v>
      </c>
      <c r="G9769" t="s">
        <v>50</v>
      </c>
      <c r="H9769" t="s">
        <v>5036</v>
      </c>
      <c r="I9769" s="1">
        <v>42108</v>
      </c>
      <c r="J9769" t="s">
        <v>2344</v>
      </c>
      <c r="K9769">
        <v>314</v>
      </c>
      <c r="L9769">
        <v>314</v>
      </c>
      <c r="M9769">
        <v>0</v>
      </c>
      <c r="N9769">
        <v>300</v>
      </c>
      <c r="O9769" t="s">
        <v>3200</v>
      </c>
      <c r="P9769" t="s">
        <v>152</v>
      </c>
      <c r="Q9769">
        <f ca="1">DATEDIF(Data[[#This Row],[Birthdate]],TODAY(),"Y")</f>
        <v>10</v>
      </c>
      <c r="R9769" t="str">
        <f ca="1">IF(Data[[#This Row],[Age]]&lt;=10,"3-10 Years",IF(Data[[#This Row],[Age]]&lt;=15,"11-15 Years",IF(Data[[#This Row],[Age]]&lt;=19,"16-19 Years", "20+ Years")))</f>
        <v>3-10 Years</v>
      </c>
    </row>
    <row r="9770" spans="1:18" x14ac:dyDescent="0.35">
      <c r="A9770" t="s">
        <v>1489</v>
      </c>
      <c r="B9770" s="1">
        <v>45319</v>
      </c>
      <c r="C9770" t="s">
        <v>150</v>
      </c>
      <c r="D9770" t="s">
        <v>1631</v>
      </c>
      <c r="E9770" t="s">
        <v>5008</v>
      </c>
      <c r="F9770" t="s">
        <v>5006</v>
      </c>
      <c r="G9770" t="s">
        <v>57</v>
      </c>
      <c r="H9770" t="s">
        <v>5036</v>
      </c>
      <c r="I9770" s="1">
        <v>41980</v>
      </c>
      <c r="J9770" t="s">
        <v>1241</v>
      </c>
      <c r="K9770">
        <v>120</v>
      </c>
      <c r="L9770">
        <v>0</v>
      </c>
      <c r="M9770">
        <v>120</v>
      </c>
      <c r="N9770">
        <v>115</v>
      </c>
      <c r="O9770" t="s">
        <v>23</v>
      </c>
      <c r="P9770" t="s">
        <v>25</v>
      </c>
      <c r="Q9770">
        <f ca="1">DATEDIF(Data[[#This Row],[Birthdate]],TODAY(),"Y")</f>
        <v>10</v>
      </c>
      <c r="R9770" t="str">
        <f ca="1">IF(Data[[#This Row],[Age]]&lt;=10,"3-10 Years",IF(Data[[#This Row],[Age]]&lt;=15,"11-15 Years",IF(Data[[#This Row],[Age]]&lt;=19,"16-19 Years", "20+ Years")))</f>
        <v>3-10 Years</v>
      </c>
    </row>
    <row r="9771" spans="1:18" x14ac:dyDescent="0.35">
      <c r="A9771" t="s">
        <v>2424</v>
      </c>
      <c r="B9771" s="1">
        <v>45582</v>
      </c>
      <c r="C9771" t="s">
        <v>29</v>
      </c>
      <c r="D9771" t="s">
        <v>1631</v>
      </c>
      <c r="E9771" t="s">
        <v>5008</v>
      </c>
      <c r="F9771" t="s">
        <v>5006</v>
      </c>
      <c r="G9771" t="s">
        <v>57</v>
      </c>
      <c r="H9771" t="s">
        <v>5036</v>
      </c>
      <c r="I9771" s="1">
        <v>42066</v>
      </c>
      <c r="J9771" t="s">
        <v>793</v>
      </c>
      <c r="K9771">
        <v>480</v>
      </c>
      <c r="L9771">
        <v>480</v>
      </c>
      <c r="M9771">
        <v>0</v>
      </c>
      <c r="N9771">
        <v>459</v>
      </c>
      <c r="O9771" t="s">
        <v>3200</v>
      </c>
      <c r="P9771" t="s">
        <v>25</v>
      </c>
      <c r="Q9771">
        <f ca="1">DATEDIF(Data[[#This Row],[Birthdate]],TODAY(),"Y")</f>
        <v>10</v>
      </c>
      <c r="R9771" t="str">
        <f ca="1">IF(Data[[#This Row],[Age]]&lt;=10,"3-10 Years",IF(Data[[#This Row],[Age]]&lt;=15,"11-15 Years",IF(Data[[#This Row],[Age]]&lt;=19,"16-19 Years", "20+ Years")))</f>
        <v>3-10 Years</v>
      </c>
    </row>
    <row r="9772" spans="1:18" x14ac:dyDescent="0.35">
      <c r="A9772" t="s">
        <v>1580</v>
      </c>
      <c r="B9772" s="1">
        <v>45580</v>
      </c>
      <c r="C9772" t="s">
        <v>29</v>
      </c>
      <c r="D9772" t="s">
        <v>1631</v>
      </c>
      <c r="E9772" t="s">
        <v>5008</v>
      </c>
      <c r="F9772" t="s">
        <v>5006</v>
      </c>
      <c r="G9772" t="s">
        <v>50</v>
      </c>
      <c r="H9772" t="s">
        <v>5036</v>
      </c>
      <c r="I9772" s="1">
        <v>42131</v>
      </c>
      <c r="J9772" t="s">
        <v>1581</v>
      </c>
      <c r="K9772">
        <v>480</v>
      </c>
      <c r="L9772">
        <v>480</v>
      </c>
      <c r="M9772">
        <v>0</v>
      </c>
      <c r="N9772">
        <v>459</v>
      </c>
      <c r="O9772" t="s">
        <v>3200</v>
      </c>
      <c r="P9772" t="s">
        <v>25</v>
      </c>
      <c r="Q9772">
        <f ca="1">DATEDIF(Data[[#This Row],[Birthdate]],TODAY(),"Y")</f>
        <v>10</v>
      </c>
      <c r="R9772" t="str">
        <f ca="1">IF(Data[[#This Row],[Age]]&lt;=10,"3-10 Years",IF(Data[[#This Row],[Age]]&lt;=15,"11-15 Years",IF(Data[[#This Row],[Age]]&lt;=19,"16-19 Years", "20+ Years")))</f>
        <v>3-10 Years</v>
      </c>
    </row>
    <row r="9773" spans="1:18" x14ac:dyDescent="0.35">
      <c r="A9773" t="s">
        <v>4515</v>
      </c>
      <c r="B9773" s="1">
        <v>45577</v>
      </c>
      <c r="C9773" t="s">
        <v>29</v>
      </c>
      <c r="D9773" t="s">
        <v>1631</v>
      </c>
      <c r="E9773" t="s">
        <v>5008</v>
      </c>
      <c r="F9773" t="s">
        <v>5006</v>
      </c>
      <c r="G9773" t="s">
        <v>47</v>
      </c>
      <c r="H9773" t="s">
        <v>5036</v>
      </c>
      <c r="I9773" s="1">
        <v>42006</v>
      </c>
      <c r="J9773" t="s">
        <v>4516</v>
      </c>
      <c r="K9773">
        <v>480</v>
      </c>
      <c r="L9773">
        <v>480</v>
      </c>
      <c r="M9773">
        <v>0</v>
      </c>
      <c r="N9773">
        <v>459</v>
      </c>
      <c r="O9773" t="s">
        <v>3200</v>
      </c>
      <c r="P9773" t="s">
        <v>25</v>
      </c>
      <c r="Q9773">
        <f ca="1">DATEDIF(Data[[#This Row],[Birthdate]],TODAY(),"Y")</f>
        <v>10</v>
      </c>
      <c r="R9773" t="str">
        <f ca="1">IF(Data[[#This Row],[Age]]&lt;=10,"3-10 Years",IF(Data[[#This Row],[Age]]&lt;=15,"11-15 Years",IF(Data[[#This Row],[Age]]&lt;=19,"16-19 Years", "20+ Years")))</f>
        <v>3-10 Years</v>
      </c>
    </row>
    <row r="9774" spans="1:18" x14ac:dyDescent="0.35">
      <c r="A9774" t="s">
        <v>1652</v>
      </c>
      <c r="B9774" s="1">
        <v>45576</v>
      </c>
      <c r="C9774" t="s">
        <v>29</v>
      </c>
      <c r="D9774" t="s">
        <v>1631</v>
      </c>
      <c r="E9774" t="s">
        <v>5008</v>
      </c>
      <c r="F9774" t="s">
        <v>5006</v>
      </c>
      <c r="G9774" t="s">
        <v>189</v>
      </c>
      <c r="H9774" t="s">
        <v>5036</v>
      </c>
      <c r="I9774" s="1">
        <v>42282</v>
      </c>
      <c r="J9774" t="s">
        <v>1653</v>
      </c>
      <c r="K9774">
        <v>480</v>
      </c>
      <c r="L9774">
        <v>480</v>
      </c>
      <c r="M9774">
        <v>0</v>
      </c>
      <c r="N9774">
        <v>459</v>
      </c>
      <c r="O9774" t="s">
        <v>3200</v>
      </c>
      <c r="P9774" t="s">
        <v>25</v>
      </c>
      <c r="Q9774">
        <f ca="1">DATEDIF(Data[[#This Row],[Birthdate]],TODAY(),"Y")</f>
        <v>10</v>
      </c>
      <c r="R9774" t="str">
        <f ca="1">IF(Data[[#This Row],[Age]]&lt;=10,"3-10 Years",IF(Data[[#This Row],[Age]]&lt;=15,"11-15 Years",IF(Data[[#This Row],[Age]]&lt;=19,"16-19 Years", "20+ Years")))</f>
        <v>3-10 Years</v>
      </c>
    </row>
    <row r="9775" spans="1:18" x14ac:dyDescent="0.35">
      <c r="A9775" t="s">
        <v>1528</v>
      </c>
      <c r="B9775" s="1">
        <v>45574</v>
      </c>
      <c r="C9775" t="s">
        <v>29</v>
      </c>
      <c r="D9775" t="s">
        <v>1631</v>
      </c>
      <c r="E9775" t="s">
        <v>5008</v>
      </c>
      <c r="F9775" t="s">
        <v>5006</v>
      </c>
      <c r="G9775" t="s">
        <v>47</v>
      </c>
      <c r="H9775" t="s">
        <v>5036</v>
      </c>
      <c r="I9775" s="1">
        <v>42079</v>
      </c>
      <c r="J9775" t="s">
        <v>1529</v>
      </c>
      <c r="K9775">
        <v>480</v>
      </c>
      <c r="L9775">
        <v>480</v>
      </c>
      <c r="M9775">
        <v>0</v>
      </c>
      <c r="N9775">
        <v>459</v>
      </c>
      <c r="O9775" t="s">
        <v>3200</v>
      </c>
      <c r="P9775" t="s">
        <v>25</v>
      </c>
      <c r="Q9775">
        <f ca="1">DATEDIF(Data[[#This Row],[Birthdate]],TODAY(),"Y")</f>
        <v>10</v>
      </c>
      <c r="R9775" t="str">
        <f ca="1">IF(Data[[#This Row],[Age]]&lt;=10,"3-10 Years",IF(Data[[#This Row],[Age]]&lt;=15,"11-15 Years",IF(Data[[#This Row],[Age]]&lt;=19,"16-19 Years", "20+ Years")))</f>
        <v>3-10 Years</v>
      </c>
    </row>
    <row r="9776" spans="1:18" x14ac:dyDescent="0.35">
      <c r="A9776" t="s">
        <v>4518</v>
      </c>
      <c r="B9776" s="1">
        <v>45566</v>
      </c>
      <c r="C9776" t="s">
        <v>29</v>
      </c>
      <c r="D9776" t="s">
        <v>1631</v>
      </c>
      <c r="E9776" t="s">
        <v>5008</v>
      </c>
      <c r="F9776" t="s">
        <v>5006</v>
      </c>
      <c r="G9776" t="s">
        <v>50</v>
      </c>
      <c r="H9776" t="s">
        <v>5036</v>
      </c>
      <c r="I9776" s="1">
        <v>42031</v>
      </c>
      <c r="J9776" t="s">
        <v>4519</v>
      </c>
      <c r="K9776">
        <v>423</v>
      </c>
      <c r="L9776">
        <v>423</v>
      </c>
      <c r="M9776">
        <v>0</v>
      </c>
      <c r="N9776">
        <v>405</v>
      </c>
      <c r="O9776" t="s">
        <v>3200</v>
      </c>
      <c r="P9776" t="s">
        <v>25</v>
      </c>
      <c r="Q9776">
        <f ca="1">DATEDIF(Data[[#This Row],[Birthdate]],TODAY(),"Y")</f>
        <v>10</v>
      </c>
      <c r="R9776" t="str">
        <f ca="1">IF(Data[[#This Row],[Age]]&lt;=10,"3-10 Years",IF(Data[[#This Row],[Age]]&lt;=15,"11-15 Years",IF(Data[[#This Row],[Age]]&lt;=19,"16-19 Years", "20+ Years")))</f>
        <v>3-10 Years</v>
      </c>
    </row>
    <row r="9777" spans="1:18" x14ac:dyDescent="0.35">
      <c r="A9777" t="s">
        <v>2475</v>
      </c>
      <c r="B9777" s="1">
        <v>45562</v>
      </c>
      <c r="C9777" t="s">
        <v>29</v>
      </c>
      <c r="D9777" t="s">
        <v>1631</v>
      </c>
      <c r="E9777" t="s">
        <v>5008</v>
      </c>
      <c r="F9777" t="s">
        <v>5006</v>
      </c>
      <c r="G9777" t="s">
        <v>189</v>
      </c>
      <c r="H9777" t="s">
        <v>5036</v>
      </c>
      <c r="I9777" s="1">
        <v>42260</v>
      </c>
      <c r="J9777" t="s">
        <v>2476</v>
      </c>
      <c r="K9777">
        <v>423</v>
      </c>
      <c r="L9777">
        <v>423</v>
      </c>
      <c r="M9777">
        <v>0</v>
      </c>
      <c r="N9777">
        <v>405</v>
      </c>
      <c r="O9777" t="s">
        <v>3200</v>
      </c>
      <c r="P9777" t="s">
        <v>152</v>
      </c>
      <c r="Q9777">
        <f ca="1">DATEDIF(Data[[#This Row],[Birthdate]],TODAY(),"Y")</f>
        <v>10</v>
      </c>
      <c r="R9777" t="str">
        <f ca="1">IF(Data[[#This Row],[Age]]&lt;=10,"3-10 Years",IF(Data[[#This Row],[Age]]&lt;=15,"11-15 Years",IF(Data[[#This Row],[Age]]&lt;=19,"16-19 Years", "20+ Years")))</f>
        <v>3-10 Years</v>
      </c>
    </row>
    <row r="9778" spans="1:18" x14ac:dyDescent="0.35">
      <c r="A9778" t="s">
        <v>2345</v>
      </c>
      <c r="B9778" s="1">
        <v>45559</v>
      </c>
      <c r="C9778" t="s">
        <v>29</v>
      </c>
      <c r="D9778" t="s">
        <v>1631</v>
      </c>
      <c r="E9778" t="s">
        <v>5008</v>
      </c>
      <c r="F9778" t="s">
        <v>5006</v>
      </c>
      <c r="G9778" t="s">
        <v>50</v>
      </c>
      <c r="H9778" t="s">
        <v>5036</v>
      </c>
      <c r="I9778" s="1">
        <v>42108</v>
      </c>
      <c r="J9778" t="s">
        <v>2344</v>
      </c>
      <c r="K9778">
        <v>423</v>
      </c>
      <c r="L9778">
        <v>423</v>
      </c>
      <c r="M9778">
        <v>0</v>
      </c>
      <c r="N9778">
        <v>405</v>
      </c>
      <c r="O9778" t="s">
        <v>3200</v>
      </c>
      <c r="P9778" t="s">
        <v>152</v>
      </c>
      <c r="Q9778">
        <f ca="1">DATEDIF(Data[[#This Row],[Birthdate]],TODAY(),"Y")</f>
        <v>10</v>
      </c>
      <c r="R9778" t="str">
        <f ca="1">IF(Data[[#This Row],[Age]]&lt;=10,"3-10 Years",IF(Data[[#This Row],[Age]]&lt;=15,"11-15 Years",IF(Data[[#This Row],[Age]]&lt;=19,"16-19 Years", "20+ Years")))</f>
        <v>3-10 Years</v>
      </c>
    </row>
    <row r="9779" spans="1:18" x14ac:dyDescent="0.35">
      <c r="A9779" t="s">
        <v>4428</v>
      </c>
      <c r="B9779" s="1">
        <v>45602</v>
      </c>
      <c r="C9779" t="s">
        <v>29</v>
      </c>
      <c r="D9779" t="s">
        <v>1631</v>
      </c>
      <c r="E9779" t="s">
        <v>5008</v>
      </c>
      <c r="F9779" t="s">
        <v>5006</v>
      </c>
      <c r="G9779" t="s">
        <v>21</v>
      </c>
      <c r="H9779" t="s">
        <v>5036</v>
      </c>
      <c r="I9779" s="1">
        <v>42107</v>
      </c>
      <c r="J9779" t="s">
        <v>4429</v>
      </c>
      <c r="K9779">
        <v>423</v>
      </c>
      <c r="L9779">
        <v>423</v>
      </c>
      <c r="M9779">
        <v>0</v>
      </c>
      <c r="N9779">
        <v>405</v>
      </c>
      <c r="O9779" t="s">
        <v>23</v>
      </c>
      <c r="P9779" t="s">
        <v>25</v>
      </c>
      <c r="Q9779">
        <f ca="1">DATEDIF(Data[[#This Row],[Birthdate]],TODAY(),"Y")</f>
        <v>10</v>
      </c>
      <c r="R9779" t="str">
        <f ca="1">IF(Data[[#This Row],[Age]]&lt;=10,"3-10 Years",IF(Data[[#This Row],[Age]]&lt;=15,"11-15 Years",IF(Data[[#This Row],[Age]]&lt;=19,"16-19 Years", "20+ Years")))</f>
        <v>3-10 Years</v>
      </c>
    </row>
    <row r="9780" spans="1:18" x14ac:dyDescent="0.35">
      <c r="A9780" t="s">
        <v>4531</v>
      </c>
      <c r="B9780" s="1">
        <v>45602</v>
      </c>
      <c r="C9780" t="s">
        <v>29</v>
      </c>
      <c r="D9780" t="s">
        <v>1631</v>
      </c>
      <c r="E9780" t="s">
        <v>5008</v>
      </c>
      <c r="F9780" t="s">
        <v>5006</v>
      </c>
      <c r="G9780" t="s">
        <v>84</v>
      </c>
      <c r="H9780" t="s">
        <v>5036</v>
      </c>
      <c r="I9780" s="1">
        <v>42103</v>
      </c>
      <c r="J9780" t="s">
        <v>4532</v>
      </c>
      <c r="K9780">
        <v>423</v>
      </c>
      <c r="L9780">
        <v>423</v>
      </c>
      <c r="M9780">
        <v>0</v>
      </c>
      <c r="N9780">
        <v>405</v>
      </c>
      <c r="O9780" t="s">
        <v>23</v>
      </c>
      <c r="P9780" t="s">
        <v>25</v>
      </c>
      <c r="Q9780">
        <f ca="1">DATEDIF(Data[[#This Row],[Birthdate]],TODAY(),"Y")</f>
        <v>10</v>
      </c>
      <c r="R9780" t="str">
        <f ca="1">IF(Data[[#This Row],[Age]]&lt;=10,"3-10 Years",IF(Data[[#This Row],[Age]]&lt;=15,"11-15 Years",IF(Data[[#This Row],[Age]]&lt;=19,"16-19 Years", "20+ Years")))</f>
        <v>3-10 Years</v>
      </c>
    </row>
    <row r="9781" spans="1:18" x14ac:dyDescent="0.35">
      <c r="A9781" t="s">
        <v>4515</v>
      </c>
      <c r="B9781" s="1">
        <v>45577</v>
      </c>
      <c r="C9781" t="s">
        <v>303</v>
      </c>
      <c r="D9781" t="s">
        <v>1631</v>
      </c>
      <c r="E9781" t="s">
        <v>5008</v>
      </c>
      <c r="F9781" t="s">
        <v>5006</v>
      </c>
      <c r="G9781" t="s">
        <v>47</v>
      </c>
      <c r="H9781" t="s">
        <v>5036</v>
      </c>
      <c r="I9781" s="1">
        <v>42006</v>
      </c>
      <c r="J9781" t="s">
        <v>4516</v>
      </c>
      <c r="K9781">
        <v>480</v>
      </c>
      <c r="L9781">
        <v>480</v>
      </c>
      <c r="M9781">
        <v>0</v>
      </c>
      <c r="N9781">
        <v>459</v>
      </c>
      <c r="O9781" t="s">
        <v>23</v>
      </c>
      <c r="P9781" t="s">
        <v>25</v>
      </c>
      <c r="Q9781">
        <f ca="1">DATEDIF(Data[[#This Row],[Birthdate]],TODAY(),"Y")</f>
        <v>10</v>
      </c>
      <c r="R9781" t="str">
        <f ca="1">IF(Data[[#This Row],[Age]]&lt;=10,"3-10 Years",IF(Data[[#This Row],[Age]]&lt;=15,"11-15 Years",IF(Data[[#This Row],[Age]]&lt;=19,"16-19 Years", "20+ Years")))</f>
        <v>3-10 Years</v>
      </c>
    </row>
    <row r="9782" spans="1:18" x14ac:dyDescent="0.35">
      <c r="A9782" t="s">
        <v>1591</v>
      </c>
      <c r="B9782" s="1">
        <v>45574</v>
      </c>
      <c r="C9782" t="s">
        <v>29</v>
      </c>
      <c r="D9782" t="s">
        <v>1631</v>
      </c>
      <c r="E9782" t="s">
        <v>5008</v>
      </c>
      <c r="F9782" t="s">
        <v>5006</v>
      </c>
      <c r="G9782" t="s">
        <v>57</v>
      </c>
      <c r="H9782" t="s">
        <v>5036</v>
      </c>
      <c r="I9782" s="1">
        <v>42091</v>
      </c>
      <c r="J9782" t="s">
        <v>1592</v>
      </c>
      <c r="K9782">
        <v>480</v>
      </c>
      <c r="L9782">
        <v>480</v>
      </c>
      <c r="M9782">
        <v>0</v>
      </c>
      <c r="N9782">
        <v>459</v>
      </c>
      <c r="O9782" t="s">
        <v>23</v>
      </c>
      <c r="P9782" t="s">
        <v>25</v>
      </c>
      <c r="Q9782">
        <f ca="1">DATEDIF(Data[[#This Row],[Birthdate]],TODAY(),"Y")</f>
        <v>10</v>
      </c>
      <c r="R9782" t="str">
        <f ca="1">IF(Data[[#This Row],[Age]]&lt;=10,"3-10 Years",IF(Data[[#This Row],[Age]]&lt;=15,"11-15 Years",IF(Data[[#This Row],[Age]]&lt;=19,"16-19 Years", "20+ Years")))</f>
        <v>3-10 Years</v>
      </c>
    </row>
    <row r="9783" spans="1:18" x14ac:dyDescent="0.35">
      <c r="A9783" t="s">
        <v>1479</v>
      </c>
      <c r="B9783" s="1">
        <v>45565</v>
      </c>
      <c r="C9783" t="s">
        <v>29</v>
      </c>
      <c r="D9783" t="s">
        <v>1631</v>
      </c>
      <c r="E9783" t="s">
        <v>5008</v>
      </c>
      <c r="F9783" t="s">
        <v>5006</v>
      </c>
      <c r="G9783" t="s">
        <v>57</v>
      </c>
      <c r="H9783" t="s">
        <v>5036</v>
      </c>
      <c r="I9783" s="1">
        <v>42252</v>
      </c>
      <c r="J9783" t="s">
        <v>1480</v>
      </c>
      <c r="K9783">
        <v>423</v>
      </c>
      <c r="L9783">
        <v>423</v>
      </c>
      <c r="M9783">
        <v>0</v>
      </c>
      <c r="N9783">
        <v>405</v>
      </c>
      <c r="O9783" t="s">
        <v>23</v>
      </c>
      <c r="P9783" t="s">
        <v>25</v>
      </c>
      <c r="Q9783">
        <f ca="1">DATEDIF(Data[[#This Row],[Birthdate]],TODAY(),"Y")</f>
        <v>10</v>
      </c>
      <c r="R9783" t="str">
        <f ca="1">IF(Data[[#This Row],[Age]]&lt;=10,"3-10 Years",IF(Data[[#This Row],[Age]]&lt;=15,"11-15 Years",IF(Data[[#This Row],[Age]]&lt;=19,"16-19 Years", "20+ Years")))</f>
        <v>3-10 Years</v>
      </c>
    </row>
    <row r="9784" spans="1:18" x14ac:dyDescent="0.35">
      <c r="A9784" t="s">
        <v>1657</v>
      </c>
      <c r="B9784" s="1">
        <v>45655</v>
      </c>
      <c r="C9784" t="s">
        <v>29</v>
      </c>
      <c r="D9784" t="s">
        <v>1631</v>
      </c>
      <c r="E9784" t="s">
        <v>5008</v>
      </c>
      <c r="F9784" t="s">
        <v>5006</v>
      </c>
      <c r="G9784" t="s">
        <v>50</v>
      </c>
      <c r="H9784" t="s">
        <v>5036</v>
      </c>
      <c r="I9784" s="1">
        <v>42290</v>
      </c>
      <c r="J9784" t="s">
        <v>1658</v>
      </c>
      <c r="K9784">
        <v>157</v>
      </c>
      <c r="L9784">
        <v>157</v>
      </c>
      <c r="M9784">
        <v>0</v>
      </c>
      <c r="N9784">
        <v>150</v>
      </c>
      <c r="O9784" t="s">
        <v>23</v>
      </c>
      <c r="P9784" t="s">
        <v>152</v>
      </c>
      <c r="Q9784">
        <f ca="1">DATEDIF(Data[[#This Row],[Birthdate]],TODAY(),"Y")</f>
        <v>10</v>
      </c>
      <c r="R9784" t="str">
        <f ca="1">IF(Data[[#This Row],[Age]]&lt;=10,"3-10 Years",IF(Data[[#This Row],[Age]]&lt;=15,"11-15 Years",IF(Data[[#This Row],[Age]]&lt;=19,"16-19 Years", "20+ Years")))</f>
        <v>3-10 Years</v>
      </c>
    </row>
    <row r="9785" spans="1:18" x14ac:dyDescent="0.35">
      <c r="A9785" t="s">
        <v>562</v>
      </c>
      <c r="B9785" s="1">
        <v>45654</v>
      </c>
      <c r="C9785" t="s">
        <v>29</v>
      </c>
      <c r="D9785" t="s">
        <v>1631</v>
      </c>
      <c r="E9785" t="s">
        <v>5008</v>
      </c>
      <c r="F9785" t="s">
        <v>5006</v>
      </c>
      <c r="G9785" t="s">
        <v>30</v>
      </c>
      <c r="H9785" t="s">
        <v>5036</v>
      </c>
      <c r="I9785" s="1">
        <v>42248</v>
      </c>
      <c r="J9785" t="s">
        <v>563</v>
      </c>
      <c r="K9785">
        <v>157</v>
      </c>
      <c r="L9785">
        <v>157</v>
      </c>
      <c r="M9785">
        <v>0</v>
      </c>
      <c r="N9785">
        <v>150</v>
      </c>
      <c r="O9785" t="s">
        <v>23</v>
      </c>
      <c r="P9785" t="s">
        <v>152</v>
      </c>
      <c r="Q9785">
        <f ca="1">DATEDIF(Data[[#This Row],[Birthdate]],TODAY(),"Y")</f>
        <v>10</v>
      </c>
      <c r="R9785" t="str">
        <f ca="1">IF(Data[[#This Row],[Age]]&lt;=10,"3-10 Years",IF(Data[[#This Row],[Age]]&lt;=15,"11-15 Years",IF(Data[[#This Row],[Age]]&lt;=19,"16-19 Years", "20+ Years")))</f>
        <v>3-10 Years</v>
      </c>
    </row>
    <row r="9786" spans="1:18" x14ac:dyDescent="0.35">
      <c r="A9786" t="s">
        <v>1646</v>
      </c>
      <c r="B9786" s="1">
        <v>45653</v>
      </c>
      <c r="C9786" t="s">
        <v>29</v>
      </c>
      <c r="D9786" t="s">
        <v>1631</v>
      </c>
      <c r="E9786" t="s">
        <v>5008</v>
      </c>
      <c r="F9786" t="s">
        <v>5006</v>
      </c>
      <c r="G9786" t="s">
        <v>189</v>
      </c>
      <c r="H9786" t="s">
        <v>5036</v>
      </c>
      <c r="I9786" s="1">
        <v>41997</v>
      </c>
      <c r="J9786" t="s">
        <v>1647</v>
      </c>
      <c r="K9786">
        <v>157</v>
      </c>
      <c r="L9786">
        <v>157</v>
      </c>
      <c r="M9786">
        <v>0</v>
      </c>
      <c r="N9786">
        <v>150</v>
      </c>
      <c r="O9786" t="s">
        <v>23</v>
      </c>
      <c r="P9786" t="s">
        <v>25</v>
      </c>
      <c r="Q9786">
        <f ca="1">DATEDIF(Data[[#This Row],[Birthdate]],TODAY(),"Y")</f>
        <v>10</v>
      </c>
      <c r="R9786" t="str">
        <f ca="1">IF(Data[[#This Row],[Age]]&lt;=10,"3-10 Years",IF(Data[[#This Row],[Age]]&lt;=15,"11-15 Years",IF(Data[[#This Row],[Age]]&lt;=19,"16-19 Years", "20+ Years")))</f>
        <v>3-10 Years</v>
      </c>
    </row>
    <row r="9787" spans="1:18" x14ac:dyDescent="0.35">
      <c r="A9787" t="s">
        <v>3281</v>
      </c>
      <c r="B9787" s="1">
        <v>45652</v>
      </c>
      <c r="C9787" t="s">
        <v>29</v>
      </c>
      <c r="D9787" t="s">
        <v>1631</v>
      </c>
      <c r="E9787" t="s">
        <v>5008</v>
      </c>
      <c r="F9787" t="s">
        <v>5006</v>
      </c>
      <c r="G9787" t="s">
        <v>591</v>
      </c>
      <c r="H9787" t="s">
        <v>1083</v>
      </c>
      <c r="I9787" s="1">
        <v>42056</v>
      </c>
      <c r="J9787" t="s">
        <v>4542</v>
      </c>
      <c r="K9787">
        <v>157</v>
      </c>
      <c r="L9787">
        <v>157</v>
      </c>
      <c r="M9787">
        <v>0</v>
      </c>
      <c r="N9787">
        <v>150</v>
      </c>
      <c r="O9787" t="s">
        <v>23</v>
      </c>
      <c r="P9787" t="s">
        <v>25</v>
      </c>
      <c r="Q9787">
        <f ca="1">DATEDIF(Data[[#This Row],[Birthdate]],TODAY(),"Y")</f>
        <v>10</v>
      </c>
      <c r="R9787" t="str">
        <f ca="1">IF(Data[[#This Row],[Age]]&lt;=10,"3-10 Years",IF(Data[[#This Row],[Age]]&lt;=15,"11-15 Years",IF(Data[[#This Row],[Age]]&lt;=19,"16-19 Years", "20+ Years")))</f>
        <v>3-10 Years</v>
      </c>
    </row>
    <row r="9788" spans="1:18" x14ac:dyDescent="0.35">
      <c r="A9788" t="s">
        <v>4543</v>
      </c>
      <c r="B9788" s="1">
        <v>45649</v>
      </c>
      <c r="C9788" t="s">
        <v>29</v>
      </c>
      <c r="D9788" t="s">
        <v>1631</v>
      </c>
      <c r="E9788" t="s">
        <v>5008</v>
      </c>
      <c r="F9788" t="s">
        <v>5006</v>
      </c>
      <c r="G9788" t="s">
        <v>21</v>
      </c>
      <c r="H9788" t="s">
        <v>5036</v>
      </c>
      <c r="I9788" s="1">
        <v>42004</v>
      </c>
      <c r="J9788" t="s">
        <v>4544</v>
      </c>
      <c r="K9788">
        <v>157</v>
      </c>
      <c r="L9788">
        <v>157</v>
      </c>
      <c r="M9788">
        <v>0</v>
      </c>
      <c r="N9788">
        <v>150</v>
      </c>
      <c r="O9788" t="s">
        <v>23</v>
      </c>
      <c r="P9788" t="s">
        <v>25</v>
      </c>
      <c r="Q9788">
        <f ca="1">DATEDIF(Data[[#This Row],[Birthdate]],TODAY(),"Y")</f>
        <v>10</v>
      </c>
      <c r="R9788" t="str">
        <f ca="1">IF(Data[[#This Row],[Age]]&lt;=10,"3-10 Years",IF(Data[[#This Row],[Age]]&lt;=15,"11-15 Years",IF(Data[[#This Row],[Age]]&lt;=19,"16-19 Years", "20+ Years")))</f>
        <v>3-10 Years</v>
      </c>
    </row>
    <row r="9789" spans="1:18" x14ac:dyDescent="0.35">
      <c r="A9789" t="s">
        <v>4547</v>
      </c>
      <c r="B9789" s="1">
        <v>45648</v>
      </c>
      <c r="C9789" t="s">
        <v>29</v>
      </c>
      <c r="D9789" t="s">
        <v>1631</v>
      </c>
      <c r="E9789" t="s">
        <v>5008</v>
      </c>
      <c r="F9789" t="s">
        <v>5006</v>
      </c>
      <c r="G9789" t="s">
        <v>50</v>
      </c>
      <c r="H9789" t="s">
        <v>5036</v>
      </c>
      <c r="I9789" s="1">
        <v>42139</v>
      </c>
      <c r="J9789" t="s">
        <v>2125</v>
      </c>
      <c r="K9789">
        <v>157</v>
      </c>
      <c r="L9789">
        <v>157</v>
      </c>
      <c r="M9789">
        <v>0</v>
      </c>
      <c r="N9789">
        <v>150</v>
      </c>
      <c r="O9789" t="s">
        <v>23</v>
      </c>
      <c r="P9789" t="s">
        <v>25</v>
      </c>
      <c r="Q9789">
        <f ca="1">DATEDIF(Data[[#This Row],[Birthdate]],TODAY(),"Y")</f>
        <v>10</v>
      </c>
      <c r="R9789" t="str">
        <f ca="1">IF(Data[[#This Row],[Age]]&lt;=10,"3-10 Years",IF(Data[[#This Row],[Age]]&lt;=15,"11-15 Years",IF(Data[[#This Row],[Age]]&lt;=19,"16-19 Years", "20+ Years")))</f>
        <v>3-10 Years</v>
      </c>
    </row>
    <row r="9790" spans="1:18" x14ac:dyDescent="0.35">
      <c r="A9790" t="s">
        <v>4547</v>
      </c>
      <c r="B9790" s="1">
        <v>45646</v>
      </c>
      <c r="C9790" t="s">
        <v>29</v>
      </c>
      <c r="D9790" t="s">
        <v>1631</v>
      </c>
      <c r="E9790" t="s">
        <v>5008</v>
      </c>
      <c r="F9790" t="s">
        <v>5006</v>
      </c>
      <c r="G9790" t="s">
        <v>50</v>
      </c>
      <c r="H9790" t="s">
        <v>5036</v>
      </c>
      <c r="I9790" s="1">
        <v>42139</v>
      </c>
      <c r="J9790" t="s">
        <v>2125</v>
      </c>
      <c r="K9790">
        <v>157</v>
      </c>
      <c r="L9790">
        <v>157</v>
      </c>
      <c r="M9790">
        <v>0</v>
      </c>
      <c r="N9790">
        <v>150</v>
      </c>
      <c r="O9790" t="s">
        <v>23</v>
      </c>
      <c r="P9790" t="s">
        <v>25</v>
      </c>
      <c r="Q9790">
        <f ca="1">DATEDIF(Data[[#This Row],[Birthdate]],TODAY(),"Y")</f>
        <v>10</v>
      </c>
      <c r="R9790" t="str">
        <f ca="1">IF(Data[[#This Row],[Age]]&lt;=10,"3-10 Years",IF(Data[[#This Row],[Age]]&lt;=15,"11-15 Years",IF(Data[[#This Row],[Age]]&lt;=19,"16-19 Years", "20+ Years")))</f>
        <v>3-10 Years</v>
      </c>
    </row>
    <row r="9791" spans="1:18" x14ac:dyDescent="0.35">
      <c r="A9791" t="s">
        <v>1657</v>
      </c>
      <c r="B9791" s="1">
        <v>45646</v>
      </c>
      <c r="C9791" t="s">
        <v>29</v>
      </c>
      <c r="D9791" t="s">
        <v>1631</v>
      </c>
      <c r="E9791" t="s">
        <v>5008</v>
      </c>
      <c r="F9791" t="s">
        <v>5006</v>
      </c>
      <c r="G9791" t="s">
        <v>50</v>
      </c>
      <c r="H9791" t="s">
        <v>5036</v>
      </c>
      <c r="I9791" s="1">
        <v>42290</v>
      </c>
      <c r="J9791" t="s">
        <v>1658</v>
      </c>
      <c r="K9791">
        <v>157</v>
      </c>
      <c r="L9791">
        <v>157</v>
      </c>
      <c r="M9791">
        <v>0</v>
      </c>
      <c r="N9791">
        <v>150</v>
      </c>
      <c r="O9791" t="s">
        <v>23</v>
      </c>
      <c r="P9791" t="s">
        <v>152</v>
      </c>
      <c r="Q9791">
        <f ca="1">DATEDIF(Data[[#This Row],[Birthdate]],TODAY(),"Y")</f>
        <v>10</v>
      </c>
      <c r="R9791" t="str">
        <f ca="1">IF(Data[[#This Row],[Age]]&lt;=10,"3-10 Years",IF(Data[[#This Row],[Age]]&lt;=15,"11-15 Years",IF(Data[[#This Row],[Age]]&lt;=19,"16-19 Years", "20+ Years")))</f>
        <v>3-10 Years</v>
      </c>
    </row>
    <row r="9792" spans="1:18" x14ac:dyDescent="0.35">
      <c r="A9792" t="s">
        <v>4428</v>
      </c>
      <c r="B9792" s="1">
        <v>45645</v>
      </c>
      <c r="C9792" t="s">
        <v>29</v>
      </c>
      <c r="D9792" t="s">
        <v>1631</v>
      </c>
      <c r="E9792" t="s">
        <v>5008</v>
      </c>
      <c r="F9792" t="s">
        <v>5006</v>
      </c>
      <c r="G9792" t="s">
        <v>21</v>
      </c>
      <c r="H9792" t="s">
        <v>5036</v>
      </c>
      <c r="I9792" s="1">
        <v>42107</v>
      </c>
      <c r="J9792" t="s">
        <v>4429</v>
      </c>
      <c r="K9792">
        <v>157</v>
      </c>
      <c r="L9792">
        <v>157</v>
      </c>
      <c r="M9792">
        <v>0</v>
      </c>
      <c r="N9792">
        <v>150</v>
      </c>
      <c r="O9792" t="s">
        <v>23</v>
      </c>
      <c r="P9792" t="s">
        <v>25</v>
      </c>
      <c r="Q9792">
        <f ca="1">DATEDIF(Data[[#This Row],[Birthdate]],TODAY(),"Y")</f>
        <v>10</v>
      </c>
      <c r="R9792" t="str">
        <f ca="1">IF(Data[[#This Row],[Age]]&lt;=10,"3-10 Years",IF(Data[[#This Row],[Age]]&lt;=15,"11-15 Years",IF(Data[[#This Row],[Age]]&lt;=19,"16-19 Years", "20+ Years")))</f>
        <v>3-10 Years</v>
      </c>
    </row>
    <row r="9793" spans="1:18" x14ac:dyDescent="0.35">
      <c r="A9793" t="s">
        <v>4428</v>
      </c>
      <c r="B9793" s="1">
        <v>45645</v>
      </c>
      <c r="C9793" t="s">
        <v>29</v>
      </c>
      <c r="D9793" t="s">
        <v>1631</v>
      </c>
      <c r="E9793" t="s">
        <v>5008</v>
      </c>
      <c r="F9793" t="s">
        <v>5006</v>
      </c>
      <c r="G9793" t="s">
        <v>21</v>
      </c>
      <c r="H9793" t="s">
        <v>5036</v>
      </c>
      <c r="I9793" s="1">
        <v>42107</v>
      </c>
      <c r="J9793" t="s">
        <v>4429</v>
      </c>
      <c r="K9793">
        <v>157</v>
      </c>
      <c r="L9793">
        <v>157</v>
      </c>
      <c r="M9793">
        <v>0</v>
      </c>
      <c r="N9793">
        <v>150</v>
      </c>
      <c r="O9793" t="s">
        <v>23</v>
      </c>
      <c r="P9793" t="s">
        <v>25</v>
      </c>
      <c r="Q9793">
        <f ca="1">DATEDIF(Data[[#This Row],[Birthdate]],TODAY(),"Y")</f>
        <v>10</v>
      </c>
      <c r="R9793" t="str">
        <f ca="1">IF(Data[[#This Row],[Age]]&lt;=10,"3-10 Years",IF(Data[[#This Row],[Age]]&lt;=15,"11-15 Years",IF(Data[[#This Row],[Age]]&lt;=19,"16-19 Years", "20+ Years")))</f>
        <v>3-10 Years</v>
      </c>
    </row>
    <row r="9794" spans="1:18" x14ac:dyDescent="0.35">
      <c r="A9794" t="s">
        <v>562</v>
      </c>
      <c r="B9794" s="1">
        <v>45643</v>
      </c>
      <c r="C9794" t="s">
        <v>29</v>
      </c>
      <c r="D9794" t="s">
        <v>1631</v>
      </c>
      <c r="E9794" t="s">
        <v>5008</v>
      </c>
      <c r="F9794" t="s">
        <v>5006</v>
      </c>
      <c r="G9794" t="s">
        <v>30</v>
      </c>
      <c r="H9794" t="s">
        <v>5036</v>
      </c>
      <c r="I9794" s="1">
        <v>42248</v>
      </c>
      <c r="J9794" t="s">
        <v>563</v>
      </c>
      <c r="K9794">
        <v>157</v>
      </c>
      <c r="L9794">
        <v>157</v>
      </c>
      <c r="M9794">
        <v>0</v>
      </c>
      <c r="N9794">
        <v>150</v>
      </c>
      <c r="O9794" t="s">
        <v>23</v>
      </c>
      <c r="P9794" t="s">
        <v>152</v>
      </c>
      <c r="Q9794">
        <f ca="1">DATEDIF(Data[[#This Row],[Birthdate]],TODAY(),"Y")</f>
        <v>10</v>
      </c>
      <c r="R9794" t="str">
        <f ca="1">IF(Data[[#This Row],[Age]]&lt;=10,"3-10 Years",IF(Data[[#This Row],[Age]]&lt;=15,"11-15 Years",IF(Data[[#This Row],[Age]]&lt;=19,"16-19 Years", "20+ Years")))</f>
        <v>3-10 Years</v>
      </c>
    </row>
    <row r="9795" spans="1:18" x14ac:dyDescent="0.35">
      <c r="A9795" t="s">
        <v>562</v>
      </c>
      <c r="B9795" s="1">
        <v>45643</v>
      </c>
      <c r="C9795" t="s">
        <v>29</v>
      </c>
      <c r="D9795" t="s">
        <v>1631</v>
      </c>
      <c r="E9795" t="s">
        <v>5008</v>
      </c>
      <c r="F9795" t="s">
        <v>5006</v>
      </c>
      <c r="G9795" t="s">
        <v>30</v>
      </c>
      <c r="H9795" t="s">
        <v>5036</v>
      </c>
      <c r="I9795" s="1">
        <v>42248</v>
      </c>
      <c r="J9795" t="s">
        <v>563</v>
      </c>
      <c r="K9795">
        <v>157</v>
      </c>
      <c r="L9795">
        <v>157</v>
      </c>
      <c r="M9795">
        <v>0</v>
      </c>
      <c r="N9795">
        <v>150</v>
      </c>
      <c r="O9795" t="s">
        <v>23</v>
      </c>
      <c r="P9795" t="s">
        <v>152</v>
      </c>
      <c r="Q9795">
        <f ca="1">DATEDIF(Data[[#This Row],[Birthdate]],TODAY(),"Y")</f>
        <v>10</v>
      </c>
      <c r="R9795" t="str">
        <f ca="1">IF(Data[[#This Row],[Age]]&lt;=10,"3-10 Years",IF(Data[[#This Row],[Age]]&lt;=15,"11-15 Years",IF(Data[[#This Row],[Age]]&lt;=19,"16-19 Years", "20+ Years")))</f>
        <v>3-10 Years</v>
      </c>
    </row>
    <row r="9796" spans="1:18" x14ac:dyDescent="0.35">
      <c r="A9796" t="s">
        <v>1954</v>
      </c>
      <c r="B9796" s="1">
        <v>45640</v>
      </c>
      <c r="C9796" t="s">
        <v>29</v>
      </c>
      <c r="D9796" t="s">
        <v>1631</v>
      </c>
      <c r="E9796" t="s">
        <v>5008</v>
      </c>
      <c r="F9796" t="s">
        <v>5006</v>
      </c>
      <c r="G9796" t="s">
        <v>37</v>
      </c>
      <c r="H9796" t="s">
        <v>5036</v>
      </c>
      <c r="I9796" s="1">
        <v>42152</v>
      </c>
      <c r="J9796" t="s">
        <v>1955</v>
      </c>
      <c r="K9796">
        <v>131</v>
      </c>
      <c r="L9796">
        <v>131</v>
      </c>
      <c r="M9796">
        <v>0</v>
      </c>
      <c r="N9796">
        <v>125</v>
      </c>
      <c r="O9796" t="s">
        <v>23</v>
      </c>
      <c r="P9796" t="s">
        <v>25</v>
      </c>
      <c r="Q9796">
        <f ca="1">DATEDIF(Data[[#This Row],[Birthdate]],TODAY(),"Y")</f>
        <v>10</v>
      </c>
      <c r="R9796" t="str">
        <f ca="1">IF(Data[[#This Row],[Age]]&lt;=10,"3-10 Years",IF(Data[[#This Row],[Age]]&lt;=15,"11-15 Years",IF(Data[[#This Row],[Age]]&lt;=19,"16-19 Years", "20+ Years")))</f>
        <v>3-10 Years</v>
      </c>
    </row>
    <row r="9797" spans="1:18" x14ac:dyDescent="0.35">
      <c r="A9797" t="s">
        <v>4553</v>
      </c>
      <c r="B9797" s="1">
        <v>45640</v>
      </c>
      <c r="C9797" t="s">
        <v>29</v>
      </c>
      <c r="D9797" t="s">
        <v>1631</v>
      </c>
      <c r="E9797" t="s">
        <v>5008</v>
      </c>
      <c r="F9797" t="s">
        <v>5006</v>
      </c>
      <c r="G9797" t="s">
        <v>105</v>
      </c>
      <c r="H9797" t="s">
        <v>5036</v>
      </c>
      <c r="I9797" s="1">
        <v>42070</v>
      </c>
      <c r="J9797" t="s">
        <v>4554</v>
      </c>
      <c r="K9797">
        <v>131</v>
      </c>
      <c r="L9797">
        <v>131</v>
      </c>
      <c r="M9797">
        <v>0</v>
      </c>
      <c r="N9797">
        <v>125</v>
      </c>
      <c r="O9797" t="s">
        <v>23</v>
      </c>
      <c r="P9797" t="s">
        <v>25</v>
      </c>
      <c r="Q9797">
        <f ca="1">DATEDIF(Data[[#This Row],[Birthdate]],TODAY(),"Y")</f>
        <v>10</v>
      </c>
      <c r="R9797" t="str">
        <f ca="1">IF(Data[[#This Row],[Age]]&lt;=10,"3-10 Years",IF(Data[[#This Row],[Age]]&lt;=15,"11-15 Years",IF(Data[[#This Row],[Age]]&lt;=19,"16-19 Years", "20+ Years")))</f>
        <v>3-10 Years</v>
      </c>
    </row>
    <row r="9798" spans="1:18" x14ac:dyDescent="0.35">
      <c r="A9798" t="s">
        <v>4553</v>
      </c>
      <c r="B9798" s="1">
        <v>45640</v>
      </c>
      <c r="C9798" t="s">
        <v>29</v>
      </c>
      <c r="D9798" t="s">
        <v>1631</v>
      </c>
      <c r="E9798" t="s">
        <v>5008</v>
      </c>
      <c r="F9798" t="s">
        <v>5006</v>
      </c>
      <c r="G9798" t="s">
        <v>105</v>
      </c>
      <c r="H9798" t="s">
        <v>5036</v>
      </c>
      <c r="I9798" s="1">
        <v>42070</v>
      </c>
      <c r="J9798" t="s">
        <v>4554</v>
      </c>
      <c r="K9798">
        <v>131</v>
      </c>
      <c r="L9798">
        <v>131</v>
      </c>
      <c r="M9798">
        <v>0</v>
      </c>
      <c r="N9798">
        <v>125</v>
      </c>
      <c r="O9798" t="s">
        <v>23</v>
      </c>
      <c r="P9798" t="s">
        <v>25</v>
      </c>
      <c r="Q9798">
        <f ca="1">DATEDIF(Data[[#This Row],[Birthdate]],TODAY(),"Y")</f>
        <v>10</v>
      </c>
      <c r="R9798" t="str">
        <f ca="1">IF(Data[[#This Row],[Age]]&lt;=10,"3-10 Years",IF(Data[[#This Row],[Age]]&lt;=15,"11-15 Years",IF(Data[[#This Row],[Age]]&lt;=19,"16-19 Years", "20+ Years")))</f>
        <v>3-10 Years</v>
      </c>
    </row>
    <row r="9799" spans="1:18" x14ac:dyDescent="0.35">
      <c r="A9799" t="s">
        <v>1954</v>
      </c>
      <c r="B9799" s="1">
        <v>45640</v>
      </c>
      <c r="C9799" t="s">
        <v>29</v>
      </c>
      <c r="D9799" t="s">
        <v>1631</v>
      </c>
      <c r="E9799" t="s">
        <v>5008</v>
      </c>
      <c r="F9799" t="s">
        <v>5006</v>
      </c>
      <c r="G9799" t="s">
        <v>37</v>
      </c>
      <c r="H9799" t="s">
        <v>5036</v>
      </c>
      <c r="I9799" s="1">
        <v>42152</v>
      </c>
      <c r="J9799" t="s">
        <v>1955</v>
      </c>
      <c r="K9799">
        <v>131</v>
      </c>
      <c r="L9799">
        <v>131</v>
      </c>
      <c r="M9799">
        <v>0</v>
      </c>
      <c r="N9799">
        <v>125</v>
      </c>
      <c r="O9799" t="s">
        <v>23</v>
      </c>
      <c r="P9799" t="s">
        <v>25</v>
      </c>
      <c r="Q9799">
        <f ca="1">DATEDIF(Data[[#This Row],[Birthdate]],TODAY(),"Y")</f>
        <v>10</v>
      </c>
      <c r="R9799" t="str">
        <f ca="1">IF(Data[[#This Row],[Age]]&lt;=10,"3-10 Years",IF(Data[[#This Row],[Age]]&lt;=15,"11-15 Years",IF(Data[[#This Row],[Age]]&lt;=19,"16-19 Years", "20+ Years")))</f>
        <v>3-10 Years</v>
      </c>
    </row>
    <row r="9800" spans="1:18" x14ac:dyDescent="0.35">
      <c r="A9800" t="s">
        <v>1646</v>
      </c>
      <c r="B9800" s="1">
        <v>45638</v>
      </c>
      <c r="C9800" t="s">
        <v>29</v>
      </c>
      <c r="D9800" t="s">
        <v>1631</v>
      </c>
      <c r="E9800" t="s">
        <v>5008</v>
      </c>
      <c r="F9800" t="s">
        <v>5006</v>
      </c>
      <c r="G9800" t="s">
        <v>189</v>
      </c>
      <c r="H9800" t="s">
        <v>5036</v>
      </c>
      <c r="I9800" s="1">
        <v>41997</v>
      </c>
      <c r="J9800" t="s">
        <v>1647</v>
      </c>
      <c r="K9800">
        <v>131</v>
      </c>
      <c r="L9800">
        <v>131</v>
      </c>
      <c r="M9800">
        <v>0</v>
      </c>
      <c r="N9800">
        <v>125</v>
      </c>
      <c r="O9800" t="s">
        <v>23</v>
      </c>
      <c r="P9800" t="s">
        <v>25</v>
      </c>
      <c r="Q9800">
        <f ca="1">DATEDIF(Data[[#This Row],[Birthdate]],TODAY(),"Y")</f>
        <v>10</v>
      </c>
      <c r="R9800" t="str">
        <f ca="1">IF(Data[[#This Row],[Age]]&lt;=10,"3-10 Years",IF(Data[[#This Row],[Age]]&lt;=15,"11-15 Years",IF(Data[[#This Row],[Age]]&lt;=19,"16-19 Years", "20+ Years")))</f>
        <v>3-10 Years</v>
      </c>
    </row>
    <row r="9801" spans="1:18" x14ac:dyDescent="0.35">
      <c r="A9801" t="s">
        <v>1646</v>
      </c>
      <c r="B9801" s="1">
        <v>45638</v>
      </c>
      <c r="C9801" t="s">
        <v>29</v>
      </c>
      <c r="D9801" t="s">
        <v>1631</v>
      </c>
      <c r="E9801" t="s">
        <v>5008</v>
      </c>
      <c r="F9801" t="s">
        <v>5006</v>
      </c>
      <c r="G9801" t="s">
        <v>189</v>
      </c>
      <c r="H9801" t="s">
        <v>5036</v>
      </c>
      <c r="I9801" s="1">
        <v>41997</v>
      </c>
      <c r="J9801" t="s">
        <v>1647</v>
      </c>
      <c r="K9801">
        <v>141</v>
      </c>
      <c r="L9801">
        <v>141</v>
      </c>
      <c r="M9801">
        <v>0</v>
      </c>
      <c r="N9801">
        <v>135</v>
      </c>
      <c r="O9801" t="s">
        <v>23</v>
      </c>
      <c r="P9801" t="s">
        <v>25</v>
      </c>
      <c r="Q9801">
        <f ca="1">DATEDIF(Data[[#This Row],[Birthdate]],TODAY(),"Y")</f>
        <v>10</v>
      </c>
      <c r="R9801" t="str">
        <f ca="1">IF(Data[[#This Row],[Age]]&lt;=10,"3-10 Years",IF(Data[[#This Row],[Age]]&lt;=15,"11-15 Years",IF(Data[[#This Row],[Age]]&lt;=19,"16-19 Years", "20+ Years")))</f>
        <v>3-10 Years</v>
      </c>
    </row>
    <row r="9802" spans="1:18" x14ac:dyDescent="0.35">
      <c r="A9802" t="s">
        <v>4476</v>
      </c>
      <c r="B9802" s="1">
        <v>45638</v>
      </c>
      <c r="C9802" t="s">
        <v>29</v>
      </c>
      <c r="D9802" t="s">
        <v>1631</v>
      </c>
      <c r="E9802" t="s">
        <v>5008</v>
      </c>
      <c r="F9802" t="s">
        <v>5006</v>
      </c>
      <c r="G9802" t="s">
        <v>1585</v>
      </c>
      <c r="H9802" t="s">
        <v>1083</v>
      </c>
      <c r="I9802" s="1">
        <v>41990</v>
      </c>
      <c r="J9802" t="s">
        <v>4477</v>
      </c>
      <c r="K9802">
        <v>141</v>
      </c>
      <c r="L9802">
        <v>141</v>
      </c>
      <c r="M9802">
        <v>0</v>
      </c>
      <c r="N9802">
        <v>135</v>
      </c>
      <c r="O9802" t="s">
        <v>23</v>
      </c>
      <c r="P9802" t="s">
        <v>25</v>
      </c>
      <c r="Q9802">
        <f ca="1">DATEDIF(Data[[#This Row],[Birthdate]],TODAY(),"Y")</f>
        <v>10</v>
      </c>
      <c r="R9802" t="str">
        <f ca="1">IF(Data[[#This Row],[Age]]&lt;=10,"3-10 Years",IF(Data[[#This Row],[Age]]&lt;=15,"11-15 Years",IF(Data[[#This Row],[Age]]&lt;=19,"16-19 Years", "20+ Years")))</f>
        <v>3-10 Years</v>
      </c>
    </row>
    <row r="9803" spans="1:18" x14ac:dyDescent="0.35">
      <c r="A9803" t="s">
        <v>4476</v>
      </c>
      <c r="B9803" s="1">
        <v>45638</v>
      </c>
      <c r="C9803" t="s">
        <v>29</v>
      </c>
      <c r="D9803" t="s">
        <v>1631</v>
      </c>
      <c r="E9803" t="s">
        <v>5008</v>
      </c>
      <c r="F9803" t="s">
        <v>5006</v>
      </c>
      <c r="G9803" t="s">
        <v>1585</v>
      </c>
      <c r="H9803" t="s">
        <v>1083</v>
      </c>
      <c r="I9803" s="1">
        <v>41990</v>
      </c>
      <c r="J9803" t="s">
        <v>4477</v>
      </c>
      <c r="K9803">
        <v>141</v>
      </c>
      <c r="L9803">
        <v>141</v>
      </c>
      <c r="M9803">
        <v>0</v>
      </c>
      <c r="N9803">
        <v>135</v>
      </c>
      <c r="O9803" t="s">
        <v>23</v>
      </c>
      <c r="P9803" t="s">
        <v>25</v>
      </c>
      <c r="Q9803">
        <f ca="1">DATEDIF(Data[[#This Row],[Birthdate]],TODAY(),"Y")</f>
        <v>10</v>
      </c>
      <c r="R9803" t="str">
        <f ca="1">IF(Data[[#This Row],[Age]]&lt;=10,"3-10 Years",IF(Data[[#This Row],[Age]]&lt;=15,"11-15 Years",IF(Data[[#This Row],[Age]]&lt;=19,"16-19 Years", "20+ Years")))</f>
        <v>3-10 Years</v>
      </c>
    </row>
    <row r="9804" spans="1:18" x14ac:dyDescent="0.35">
      <c r="A9804" t="s">
        <v>739</v>
      </c>
      <c r="B9804" s="1">
        <v>45305</v>
      </c>
      <c r="C9804" t="s">
        <v>29</v>
      </c>
      <c r="D9804" t="s">
        <v>1631</v>
      </c>
      <c r="E9804" t="s">
        <v>5008</v>
      </c>
      <c r="F9804" t="s">
        <v>5006</v>
      </c>
      <c r="G9804" t="s">
        <v>57</v>
      </c>
      <c r="H9804" t="s">
        <v>5036</v>
      </c>
      <c r="I9804" s="1">
        <v>42182</v>
      </c>
      <c r="J9804" t="s">
        <v>738</v>
      </c>
      <c r="K9804">
        <v>136</v>
      </c>
      <c r="L9804">
        <v>136</v>
      </c>
      <c r="M9804">
        <v>0</v>
      </c>
      <c r="N9804">
        <v>130</v>
      </c>
      <c r="O9804" t="s">
        <v>23</v>
      </c>
      <c r="P9804" t="s">
        <v>152</v>
      </c>
      <c r="Q9804">
        <f ca="1">DATEDIF(Data[[#This Row],[Birthdate]],TODAY(),"Y")</f>
        <v>10</v>
      </c>
      <c r="R9804" t="str">
        <f ca="1">IF(Data[[#This Row],[Age]]&lt;=10,"3-10 Years",IF(Data[[#This Row],[Age]]&lt;=15,"11-15 Years",IF(Data[[#This Row],[Age]]&lt;=19,"16-19 Years", "20+ Years")))</f>
        <v>3-10 Years</v>
      </c>
    </row>
    <row r="9805" spans="1:18" x14ac:dyDescent="0.35">
      <c r="A9805" t="s">
        <v>723</v>
      </c>
      <c r="B9805" s="1">
        <v>45302</v>
      </c>
      <c r="C9805" t="s">
        <v>29</v>
      </c>
      <c r="D9805" t="s">
        <v>1631</v>
      </c>
      <c r="E9805" t="s">
        <v>5008</v>
      </c>
      <c r="F9805" t="s">
        <v>5006</v>
      </c>
      <c r="G9805" t="s">
        <v>57</v>
      </c>
      <c r="H9805" t="s">
        <v>5036</v>
      </c>
      <c r="I9805" s="1">
        <v>42208</v>
      </c>
      <c r="J9805" t="s">
        <v>724</v>
      </c>
      <c r="K9805">
        <v>136</v>
      </c>
      <c r="L9805">
        <v>136</v>
      </c>
      <c r="M9805">
        <v>0</v>
      </c>
      <c r="N9805">
        <v>130</v>
      </c>
      <c r="O9805" t="s">
        <v>23</v>
      </c>
      <c r="P9805" t="s">
        <v>152</v>
      </c>
      <c r="Q9805">
        <f ca="1">DATEDIF(Data[[#This Row],[Birthdate]],TODAY(),"Y")</f>
        <v>10</v>
      </c>
      <c r="R9805" t="str">
        <f ca="1">IF(Data[[#This Row],[Age]]&lt;=10,"3-10 Years",IF(Data[[#This Row],[Age]]&lt;=15,"11-15 Years",IF(Data[[#This Row],[Age]]&lt;=19,"16-19 Years", "20+ Years")))</f>
        <v>3-10 Years</v>
      </c>
    </row>
    <row r="9806" spans="1:18" x14ac:dyDescent="0.35">
      <c r="A9806" t="s">
        <v>4579</v>
      </c>
      <c r="B9806" s="1">
        <v>45665</v>
      </c>
      <c r="C9806" t="s">
        <v>29</v>
      </c>
      <c r="D9806" t="s">
        <v>1631</v>
      </c>
      <c r="E9806" t="s">
        <v>5008</v>
      </c>
      <c r="F9806" t="s">
        <v>5006</v>
      </c>
      <c r="G9806" t="s">
        <v>50</v>
      </c>
      <c r="H9806" t="s">
        <v>5036</v>
      </c>
      <c r="I9806" s="1">
        <v>42181</v>
      </c>
      <c r="J9806" t="s">
        <v>4580</v>
      </c>
      <c r="K9806">
        <v>480</v>
      </c>
      <c r="L9806">
        <v>480</v>
      </c>
      <c r="M9806">
        <v>0</v>
      </c>
      <c r="N9806">
        <v>459</v>
      </c>
      <c r="O9806" t="s">
        <v>3200</v>
      </c>
      <c r="P9806" t="s">
        <v>25</v>
      </c>
      <c r="Q9806">
        <f ca="1">DATEDIF(Data[[#This Row],[Birthdate]],TODAY(),"Y")</f>
        <v>10</v>
      </c>
      <c r="R9806" t="str">
        <f ca="1">IF(Data[[#This Row],[Age]]&lt;=10,"3-10 Years",IF(Data[[#This Row],[Age]]&lt;=15,"11-15 Years",IF(Data[[#This Row],[Age]]&lt;=19,"16-19 Years", "20+ Years")))</f>
        <v>3-10 Years</v>
      </c>
    </row>
    <row r="9807" spans="1:18" x14ac:dyDescent="0.35">
      <c r="A9807" t="s">
        <v>2396</v>
      </c>
      <c r="B9807" s="1">
        <v>45661</v>
      </c>
      <c r="C9807" t="s">
        <v>29</v>
      </c>
      <c r="D9807" t="s">
        <v>1631</v>
      </c>
      <c r="E9807" t="s">
        <v>5008</v>
      </c>
      <c r="F9807" t="s">
        <v>5006</v>
      </c>
      <c r="G9807" t="s">
        <v>105</v>
      </c>
      <c r="H9807" t="s">
        <v>5036</v>
      </c>
      <c r="I9807" s="1">
        <v>42307</v>
      </c>
      <c r="J9807" t="s">
        <v>2244</v>
      </c>
      <c r="K9807">
        <v>480</v>
      </c>
      <c r="L9807">
        <v>480</v>
      </c>
      <c r="M9807">
        <v>0</v>
      </c>
      <c r="N9807">
        <v>459</v>
      </c>
      <c r="O9807" t="s">
        <v>3200</v>
      </c>
      <c r="P9807" t="s">
        <v>25</v>
      </c>
      <c r="Q9807">
        <f ca="1">DATEDIF(Data[[#This Row],[Birthdate]],TODAY(),"Y")</f>
        <v>10</v>
      </c>
      <c r="R9807" t="str">
        <f ca="1">IF(Data[[#This Row],[Age]]&lt;=10,"3-10 Years",IF(Data[[#This Row],[Age]]&lt;=15,"11-15 Years",IF(Data[[#This Row],[Age]]&lt;=19,"16-19 Years", "20+ Years")))</f>
        <v>3-10 Years</v>
      </c>
    </row>
    <row r="9808" spans="1:18" x14ac:dyDescent="0.35">
      <c r="A9808" t="s">
        <v>4603</v>
      </c>
      <c r="B9808" s="1">
        <v>45622</v>
      </c>
      <c r="C9808" t="s">
        <v>29</v>
      </c>
      <c r="D9808" t="s">
        <v>1631</v>
      </c>
      <c r="E9808" t="s">
        <v>5008</v>
      </c>
      <c r="F9808" t="s">
        <v>5006</v>
      </c>
      <c r="G9808" t="s">
        <v>50</v>
      </c>
      <c r="H9808" t="s">
        <v>5036</v>
      </c>
      <c r="I9808" s="1">
        <v>42317</v>
      </c>
      <c r="J9808" t="s">
        <v>4601</v>
      </c>
      <c r="K9808">
        <v>480</v>
      </c>
      <c r="L9808">
        <v>480</v>
      </c>
      <c r="M9808">
        <v>0</v>
      </c>
      <c r="N9808">
        <v>459</v>
      </c>
      <c r="O9808" t="s">
        <v>3200</v>
      </c>
      <c r="P9808" t="s">
        <v>25</v>
      </c>
      <c r="Q9808">
        <f ca="1">DATEDIF(Data[[#This Row],[Birthdate]],TODAY(),"Y")</f>
        <v>10</v>
      </c>
      <c r="R9808" t="str">
        <f ca="1">IF(Data[[#This Row],[Age]]&lt;=10,"3-10 Years",IF(Data[[#This Row],[Age]]&lt;=15,"11-15 Years",IF(Data[[#This Row],[Age]]&lt;=19,"16-19 Years", "20+ Years")))</f>
        <v>3-10 Years</v>
      </c>
    </row>
    <row r="9809" spans="1:18" x14ac:dyDescent="0.35">
      <c r="A9809" t="s">
        <v>4604</v>
      </c>
      <c r="B9809" s="1">
        <v>45622</v>
      </c>
      <c r="C9809" t="s">
        <v>29</v>
      </c>
      <c r="D9809" t="s">
        <v>1631</v>
      </c>
      <c r="E9809" t="s">
        <v>5008</v>
      </c>
      <c r="F9809" t="s">
        <v>5006</v>
      </c>
      <c r="G9809" t="s">
        <v>50</v>
      </c>
      <c r="H9809" t="s">
        <v>5036</v>
      </c>
      <c r="I9809" s="1">
        <v>42317</v>
      </c>
      <c r="J9809" t="s">
        <v>4601</v>
      </c>
      <c r="K9809">
        <v>480</v>
      </c>
      <c r="L9809">
        <v>480</v>
      </c>
      <c r="M9809">
        <v>0</v>
      </c>
      <c r="N9809">
        <v>459</v>
      </c>
      <c r="O9809" t="s">
        <v>3200</v>
      </c>
      <c r="P9809" t="s">
        <v>25</v>
      </c>
      <c r="Q9809">
        <f ca="1">DATEDIF(Data[[#This Row],[Birthdate]],TODAY(),"Y")</f>
        <v>10</v>
      </c>
      <c r="R9809" t="str">
        <f ca="1">IF(Data[[#This Row],[Age]]&lt;=10,"3-10 Years",IF(Data[[#This Row],[Age]]&lt;=15,"11-15 Years",IF(Data[[#This Row],[Age]]&lt;=19,"16-19 Years", "20+ Years")))</f>
        <v>3-10 Years</v>
      </c>
    </row>
    <row r="9810" spans="1:18" x14ac:dyDescent="0.35">
      <c r="A9810" t="s">
        <v>2214</v>
      </c>
      <c r="B9810" s="1">
        <v>45616</v>
      </c>
      <c r="C9810" t="s">
        <v>29</v>
      </c>
      <c r="D9810" t="s">
        <v>1631</v>
      </c>
      <c r="E9810" t="s">
        <v>5008</v>
      </c>
      <c r="F9810" t="s">
        <v>5006</v>
      </c>
      <c r="G9810" t="s">
        <v>21</v>
      </c>
      <c r="H9810" t="s">
        <v>5036</v>
      </c>
      <c r="I9810" s="1">
        <v>42164</v>
      </c>
      <c r="J9810" t="s">
        <v>877</v>
      </c>
      <c r="K9810">
        <v>480</v>
      </c>
      <c r="L9810">
        <v>480</v>
      </c>
      <c r="M9810">
        <v>0</v>
      </c>
      <c r="N9810">
        <v>459</v>
      </c>
      <c r="O9810" t="s">
        <v>3200</v>
      </c>
      <c r="P9810" t="s">
        <v>25</v>
      </c>
      <c r="Q9810">
        <f ca="1">DATEDIF(Data[[#This Row],[Birthdate]],TODAY(),"Y")</f>
        <v>10</v>
      </c>
      <c r="R9810" t="str">
        <f ca="1">IF(Data[[#This Row],[Age]]&lt;=10,"3-10 Years",IF(Data[[#This Row],[Age]]&lt;=15,"11-15 Years",IF(Data[[#This Row],[Age]]&lt;=19,"16-19 Years", "20+ Years")))</f>
        <v>3-10 Years</v>
      </c>
    </row>
    <row r="9811" spans="1:18" x14ac:dyDescent="0.35">
      <c r="A9811" t="s">
        <v>4698</v>
      </c>
      <c r="B9811" s="1">
        <v>45566</v>
      </c>
      <c r="C9811" t="s">
        <v>29</v>
      </c>
      <c r="D9811" t="s">
        <v>1631</v>
      </c>
      <c r="E9811" t="s">
        <v>5008</v>
      </c>
      <c r="F9811" t="s">
        <v>5006</v>
      </c>
      <c r="G9811" t="s">
        <v>47</v>
      </c>
      <c r="H9811" t="s">
        <v>5036</v>
      </c>
      <c r="I9811" s="1">
        <v>42292</v>
      </c>
      <c r="J9811" t="s">
        <v>1456</v>
      </c>
      <c r="K9811">
        <v>423</v>
      </c>
      <c r="L9811">
        <v>423</v>
      </c>
      <c r="M9811">
        <v>0</v>
      </c>
      <c r="N9811">
        <v>405</v>
      </c>
      <c r="O9811" t="s">
        <v>23</v>
      </c>
      <c r="P9811" t="s">
        <v>25</v>
      </c>
      <c r="Q9811">
        <f ca="1">DATEDIF(Data[[#This Row],[Birthdate]],TODAY(),"Y")</f>
        <v>10</v>
      </c>
      <c r="R9811" t="str">
        <f ca="1">IF(Data[[#This Row],[Age]]&lt;=10,"3-10 Years",IF(Data[[#This Row],[Age]]&lt;=15,"11-15 Years",IF(Data[[#This Row],[Age]]&lt;=19,"16-19 Years", "20+ Years")))</f>
        <v>3-10 Years</v>
      </c>
    </row>
    <row r="9812" spans="1:18" x14ac:dyDescent="0.35">
      <c r="A9812" t="s">
        <v>1492</v>
      </c>
      <c r="B9812" s="1">
        <v>45553</v>
      </c>
      <c r="C9812" t="s">
        <v>29</v>
      </c>
      <c r="D9812" t="s">
        <v>1631</v>
      </c>
      <c r="E9812" t="s">
        <v>5008</v>
      </c>
      <c r="F9812" t="s">
        <v>5006</v>
      </c>
      <c r="G9812" t="s">
        <v>189</v>
      </c>
      <c r="H9812" t="s">
        <v>5036</v>
      </c>
      <c r="I9812" s="1">
        <v>42121</v>
      </c>
      <c r="J9812" t="s">
        <v>1493</v>
      </c>
      <c r="K9812">
        <v>423</v>
      </c>
      <c r="L9812">
        <v>423</v>
      </c>
      <c r="M9812">
        <v>0</v>
      </c>
      <c r="N9812">
        <v>405</v>
      </c>
      <c r="O9812" t="s">
        <v>23</v>
      </c>
      <c r="P9812" t="s">
        <v>25</v>
      </c>
      <c r="Q9812">
        <f ca="1">DATEDIF(Data[[#This Row],[Birthdate]],TODAY(),"Y")</f>
        <v>10</v>
      </c>
      <c r="R9812" t="str">
        <f ca="1">IF(Data[[#This Row],[Age]]&lt;=10,"3-10 Years",IF(Data[[#This Row],[Age]]&lt;=15,"11-15 Years",IF(Data[[#This Row],[Age]]&lt;=19,"16-19 Years", "20+ Years")))</f>
        <v>3-10 Years</v>
      </c>
    </row>
    <row r="9813" spans="1:18" x14ac:dyDescent="0.35">
      <c r="A9813" t="s">
        <v>4733</v>
      </c>
      <c r="B9813" s="1">
        <v>45340</v>
      </c>
      <c r="C9813" t="s">
        <v>29</v>
      </c>
      <c r="D9813" t="s">
        <v>1631</v>
      </c>
      <c r="E9813" t="s">
        <v>5008</v>
      </c>
      <c r="F9813" t="s">
        <v>5006</v>
      </c>
      <c r="G9813" t="s">
        <v>57</v>
      </c>
      <c r="H9813" t="s">
        <v>5036</v>
      </c>
      <c r="I9813" s="1">
        <v>41977</v>
      </c>
      <c r="J9813" t="s">
        <v>4734</v>
      </c>
      <c r="K9813">
        <v>136</v>
      </c>
      <c r="L9813">
        <v>136</v>
      </c>
      <c r="M9813">
        <v>0</v>
      </c>
      <c r="N9813">
        <v>130</v>
      </c>
      <c r="O9813" t="s">
        <v>23</v>
      </c>
      <c r="P9813" t="s">
        <v>25</v>
      </c>
      <c r="Q9813">
        <f ca="1">DATEDIF(Data[[#This Row],[Birthdate]],TODAY(),"Y")</f>
        <v>10</v>
      </c>
      <c r="R9813" t="str">
        <f ca="1">IF(Data[[#This Row],[Age]]&lt;=10,"3-10 Years",IF(Data[[#This Row],[Age]]&lt;=15,"11-15 Years",IF(Data[[#This Row],[Age]]&lt;=19,"16-19 Years", "20+ Years")))</f>
        <v>3-10 Years</v>
      </c>
    </row>
    <row r="9814" spans="1:18" x14ac:dyDescent="0.35">
      <c r="A9814" t="s">
        <v>3510</v>
      </c>
      <c r="B9814" s="1">
        <v>45340</v>
      </c>
      <c r="C9814" t="s">
        <v>29</v>
      </c>
      <c r="D9814" t="s">
        <v>1631</v>
      </c>
      <c r="E9814" t="s">
        <v>5008</v>
      </c>
      <c r="F9814" t="s">
        <v>5006</v>
      </c>
      <c r="G9814" t="s">
        <v>50</v>
      </c>
      <c r="H9814" t="s">
        <v>5036</v>
      </c>
      <c r="I9814" s="1">
        <v>41979</v>
      </c>
      <c r="J9814" t="s">
        <v>1235</v>
      </c>
      <c r="K9814">
        <v>136</v>
      </c>
      <c r="L9814">
        <v>136</v>
      </c>
      <c r="M9814">
        <v>0</v>
      </c>
      <c r="N9814">
        <v>130</v>
      </c>
      <c r="O9814" t="s">
        <v>23</v>
      </c>
      <c r="P9814" t="s">
        <v>25</v>
      </c>
      <c r="Q9814">
        <f ca="1">DATEDIF(Data[[#This Row],[Birthdate]],TODAY(),"Y")</f>
        <v>10</v>
      </c>
      <c r="R9814" t="str">
        <f ca="1">IF(Data[[#This Row],[Age]]&lt;=10,"3-10 Years",IF(Data[[#This Row],[Age]]&lt;=15,"11-15 Years",IF(Data[[#This Row],[Age]]&lt;=19,"16-19 Years", "20+ Years")))</f>
        <v>3-10 Years</v>
      </c>
    </row>
    <row r="9815" spans="1:18" x14ac:dyDescent="0.35">
      <c r="A9815" t="s">
        <v>4736</v>
      </c>
      <c r="B9815" s="1">
        <v>45336</v>
      </c>
      <c r="C9815" t="s">
        <v>150</v>
      </c>
      <c r="D9815" t="s">
        <v>1631</v>
      </c>
      <c r="E9815" t="s">
        <v>5008</v>
      </c>
      <c r="F9815" t="s">
        <v>5006</v>
      </c>
      <c r="G9815" t="s">
        <v>37</v>
      </c>
      <c r="H9815" t="s">
        <v>5036</v>
      </c>
      <c r="I9815" s="1">
        <v>42320</v>
      </c>
      <c r="J9815" t="s">
        <v>4737</v>
      </c>
      <c r="K9815">
        <v>136</v>
      </c>
      <c r="L9815">
        <v>0</v>
      </c>
      <c r="M9815">
        <v>136</v>
      </c>
      <c r="N9815">
        <v>130</v>
      </c>
      <c r="O9815" t="s">
        <v>23</v>
      </c>
      <c r="P9815" t="s">
        <v>25</v>
      </c>
      <c r="Q9815">
        <f ca="1">DATEDIF(Data[[#This Row],[Birthdate]],TODAY(),"Y")</f>
        <v>10</v>
      </c>
      <c r="R9815" t="str">
        <f ca="1">IF(Data[[#This Row],[Age]]&lt;=10,"3-10 Years",IF(Data[[#This Row],[Age]]&lt;=15,"11-15 Years",IF(Data[[#This Row],[Age]]&lt;=19,"16-19 Years", "20+ Years")))</f>
        <v>3-10 Years</v>
      </c>
    </row>
    <row r="9816" spans="1:18" x14ac:dyDescent="0.35">
      <c r="A9816" t="s">
        <v>4738</v>
      </c>
      <c r="B9816" s="1">
        <v>45336</v>
      </c>
      <c r="C9816" t="s">
        <v>29</v>
      </c>
      <c r="D9816" t="s">
        <v>1631</v>
      </c>
      <c r="E9816" t="s">
        <v>5008</v>
      </c>
      <c r="F9816" t="s">
        <v>5006</v>
      </c>
      <c r="G9816" t="s">
        <v>21</v>
      </c>
      <c r="H9816" t="s">
        <v>5036</v>
      </c>
      <c r="I9816" s="1">
        <v>42017</v>
      </c>
      <c r="J9816" t="s">
        <v>3172</v>
      </c>
      <c r="K9816">
        <v>136</v>
      </c>
      <c r="L9816">
        <v>136</v>
      </c>
      <c r="M9816">
        <v>0</v>
      </c>
      <c r="N9816">
        <v>130</v>
      </c>
      <c r="O9816" t="s">
        <v>23</v>
      </c>
      <c r="P9816" t="s">
        <v>25</v>
      </c>
      <c r="Q9816">
        <f ca="1">DATEDIF(Data[[#This Row],[Birthdate]],TODAY(),"Y")</f>
        <v>10</v>
      </c>
      <c r="R9816" t="str">
        <f ca="1">IF(Data[[#This Row],[Age]]&lt;=10,"3-10 Years",IF(Data[[#This Row],[Age]]&lt;=15,"11-15 Years",IF(Data[[#This Row],[Age]]&lt;=19,"16-19 Years", "20+ Years")))</f>
        <v>3-10 Years</v>
      </c>
    </row>
    <row r="9817" spans="1:18" x14ac:dyDescent="0.35">
      <c r="A9817" t="s">
        <v>615</v>
      </c>
      <c r="B9817" s="1">
        <v>45310</v>
      </c>
      <c r="C9817" t="s">
        <v>303</v>
      </c>
      <c r="D9817" t="s">
        <v>1631</v>
      </c>
      <c r="E9817" t="s">
        <v>5008</v>
      </c>
      <c r="F9817" t="s">
        <v>5006</v>
      </c>
      <c r="G9817" t="s">
        <v>37</v>
      </c>
      <c r="H9817" t="s">
        <v>5036</v>
      </c>
      <c r="I9817" s="1">
        <v>42150</v>
      </c>
      <c r="J9817" t="s">
        <v>616</v>
      </c>
      <c r="K9817">
        <v>120</v>
      </c>
      <c r="L9817">
        <v>120</v>
      </c>
      <c r="M9817">
        <v>0</v>
      </c>
      <c r="N9817">
        <v>115</v>
      </c>
      <c r="O9817" t="s">
        <v>23</v>
      </c>
      <c r="P9817" t="s">
        <v>25</v>
      </c>
      <c r="Q9817">
        <f ca="1">DATEDIF(Data[[#This Row],[Birthdate]],TODAY(),"Y")</f>
        <v>10</v>
      </c>
      <c r="R9817" t="str">
        <f ca="1">IF(Data[[#This Row],[Age]]&lt;=10,"3-10 Years",IF(Data[[#This Row],[Age]]&lt;=15,"11-15 Years",IF(Data[[#This Row],[Age]]&lt;=19,"16-19 Years", "20+ Years")))</f>
        <v>3-10 Years</v>
      </c>
    </row>
    <row r="9818" spans="1:18" x14ac:dyDescent="0.35">
      <c r="A9818" t="s">
        <v>4752</v>
      </c>
      <c r="B9818" s="1">
        <v>45934</v>
      </c>
      <c r="C9818" t="s">
        <v>29</v>
      </c>
      <c r="D9818" t="s">
        <v>24</v>
      </c>
      <c r="E9818" t="s">
        <v>5008</v>
      </c>
      <c r="F9818" t="s">
        <v>5006</v>
      </c>
      <c r="G9818" t="s">
        <v>50</v>
      </c>
      <c r="H9818" t="s">
        <v>5036</v>
      </c>
      <c r="I9818" s="1">
        <v>42173</v>
      </c>
      <c r="J9818" t="s">
        <v>3482</v>
      </c>
      <c r="K9818">
        <v>68</v>
      </c>
      <c r="L9818">
        <v>68</v>
      </c>
      <c r="M9818">
        <v>0</v>
      </c>
      <c r="N9818">
        <v>65</v>
      </c>
      <c r="O9818" t="s">
        <v>3200</v>
      </c>
      <c r="P9818" t="s">
        <v>25</v>
      </c>
      <c r="Q9818">
        <f ca="1">DATEDIF(Data[[#This Row],[Birthdate]],TODAY(),"Y")</f>
        <v>10</v>
      </c>
      <c r="R9818" t="str">
        <f ca="1">IF(Data[[#This Row],[Age]]&lt;=10,"3-10 Years",IF(Data[[#This Row],[Age]]&lt;=15,"11-15 Years",IF(Data[[#This Row],[Age]]&lt;=19,"16-19 Years", "20+ Years")))</f>
        <v>3-10 Years</v>
      </c>
    </row>
    <row r="9819" spans="1:18" x14ac:dyDescent="0.35">
      <c r="A9819" t="s">
        <v>1819</v>
      </c>
      <c r="B9819" s="1">
        <v>45933</v>
      </c>
      <c r="C9819" t="s">
        <v>29</v>
      </c>
      <c r="D9819" t="s">
        <v>24</v>
      </c>
      <c r="E9819" t="s">
        <v>5008</v>
      </c>
      <c r="F9819" t="s">
        <v>5006</v>
      </c>
      <c r="G9819" t="s">
        <v>189</v>
      </c>
      <c r="H9819" t="s">
        <v>5036</v>
      </c>
      <c r="I9819" s="1">
        <v>42161</v>
      </c>
      <c r="J9819" t="s">
        <v>1820</v>
      </c>
      <c r="K9819">
        <v>68</v>
      </c>
      <c r="L9819">
        <v>68</v>
      </c>
      <c r="M9819">
        <v>0</v>
      </c>
      <c r="N9819">
        <v>65</v>
      </c>
      <c r="O9819" t="s">
        <v>3200</v>
      </c>
      <c r="P9819" t="s">
        <v>25</v>
      </c>
      <c r="Q9819">
        <f ca="1">DATEDIF(Data[[#This Row],[Birthdate]],TODAY(),"Y")</f>
        <v>10</v>
      </c>
      <c r="R9819" t="str">
        <f ca="1">IF(Data[[#This Row],[Age]]&lt;=10,"3-10 Years",IF(Data[[#This Row],[Age]]&lt;=15,"11-15 Years",IF(Data[[#This Row],[Age]]&lt;=19,"16-19 Years", "20+ Years")))</f>
        <v>3-10 Years</v>
      </c>
    </row>
    <row r="9820" spans="1:18" x14ac:dyDescent="0.35">
      <c r="A9820" t="s">
        <v>2432</v>
      </c>
      <c r="B9820" s="1">
        <v>45933</v>
      </c>
      <c r="C9820" t="s">
        <v>29</v>
      </c>
      <c r="D9820" t="s">
        <v>24</v>
      </c>
      <c r="E9820" t="s">
        <v>5008</v>
      </c>
      <c r="F9820" t="s">
        <v>5006</v>
      </c>
      <c r="G9820" t="s">
        <v>57</v>
      </c>
      <c r="H9820" t="s">
        <v>5036</v>
      </c>
      <c r="I9820" s="1">
        <v>42185</v>
      </c>
      <c r="J9820" t="s">
        <v>2433</v>
      </c>
      <c r="K9820">
        <v>68</v>
      </c>
      <c r="L9820">
        <v>68</v>
      </c>
      <c r="M9820">
        <v>0</v>
      </c>
      <c r="N9820">
        <v>65</v>
      </c>
      <c r="O9820" t="s">
        <v>3200</v>
      </c>
      <c r="P9820" t="s">
        <v>25</v>
      </c>
      <c r="Q9820">
        <f ca="1">DATEDIF(Data[[#This Row],[Birthdate]],TODAY(),"Y")</f>
        <v>10</v>
      </c>
      <c r="R9820" t="str">
        <f ca="1">IF(Data[[#This Row],[Age]]&lt;=10,"3-10 Years",IF(Data[[#This Row],[Age]]&lt;=15,"11-15 Years",IF(Data[[#This Row],[Age]]&lt;=19,"16-19 Years", "20+ Years")))</f>
        <v>3-10 Years</v>
      </c>
    </row>
    <row r="9821" spans="1:18" x14ac:dyDescent="0.35">
      <c r="A9821" t="s">
        <v>2434</v>
      </c>
      <c r="B9821" s="1">
        <v>45933</v>
      </c>
      <c r="C9821" t="s">
        <v>29</v>
      </c>
      <c r="D9821" t="s">
        <v>24</v>
      </c>
      <c r="E9821" t="s">
        <v>5008</v>
      </c>
      <c r="F9821" t="s">
        <v>5006</v>
      </c>
      <c r="G9821" t="s">
        <v>57</v>
      </c>
      <c r="H9821" t="s">
        <v>5036</v>
      </c>
      <c r="I9821" s="1">
        <v>42185</v>
      </c>
      <c r="J9821" t="s">
        <v>2433</v>
      </c>
      <c r="K9821">
        <v>68</v>
      </c>
      <c r="L9821">
        <v>68</v>
      </c>
      <c r="M9821">
        <v>0</v>
      </c>
      <c r="N9821">
        <v>65</v>
      </c>
      <c r="O9821" t="s">
        <v>3200</v>
      </c>
      <c r="P9821" t="s">
        <v>25</v>
      </c>
      <c r="Q9821">
        <f ca="1">DATEDIF(Data[[#This Row],[Birthdate]],TODAY(),"Y")</f>
        <v>10</v>
      </c>
      <c r="R9821" t="str">
        <f ca="1">IF(Data[[#This Row],[Age]]&lt;=10,"3-10 Years",IF(Data[[#This Row],[Age]]&lt;=15,"11-15 Years",IF(Data[[#This Row],[Age]]&lt;=19,"16-19 Years", "20+ Years")))</f>
        <v>3-10 Years</v>
      </c>
    </row>
    <row r="9822" spans="1:18" x14ac:dyDescent="0.35">
      <c r="A9822" t="s">
        <v>2475</v>
      </c>
      <c r="B9822" s="1">
        <v>45933</v>
      </c>
      <c r="C9822" t="s">
        <v>29</v>
      </c>
      <c r="D9822" t="s">
        <v>24</v>
      </c>
      <c r="E9822" t="s">
        <v>5008</v>
      </c>
      <c r="F9822" t="s">
        <v>5006</v>
      </c>
      <c r="G9822" t="s">
        <v>189</v>
      </c>
      <c r="H9822" t="s">
        <v>5036</v>
      </c>
      <c r="I9822" s="1">
        <v>42260</v>
      </c>
      <c r="J9822" t="s">
        <v>2476</v>
      </c>
      <c r="K9822">
        <v>68</v>
      </c>
      <c r="L9822">
        <v>68</v>
      </c>
      <c r="M9822">
        <v>0</v>
      </c>
      <c r="N9822">
        <v>65</v>
      </c>
      <c r="O9822" t="s">
        <v>3200</v>
      </c>
      <c r="P9822" t="s">
        <v>152</v>
      </c>
      <c r="Q9822">
        <f ca="1">DATEDIF(Data[[#This Row],[Birthdate]],TODAY(),"Y")</f>
        <v>10</v>
      </c>
      <c r="R9822" t="str">
        <f ca="1">IF(Data[[#This Row],[Age]]&lt;=10,"3-10 Years",IF(Data[[#This Row],[Age]]&lt;=15,"11-15 Years",IF(Data[[#This Row],[Age]]&lt;=19,"16-19 Years", "20+ Years")))</f>
        <v>3-10 Years</v>
      </c>
    </row>
    <row r="9823" spans="1:18" x14ac:dyDescent="0.35">
      <c r="A9823" t="s">
        <v>3510</v>
      </c>
      <c r="B9823" s="1">
        <v>45932</v>
      </c>
      <c r="C9823" t="s">
        <v>29</v>
      </c>
      <c r="D9823" t="s">
        <v>24</v>
      </c>
      <c r="E9823" t="s">
        <v>5008</v>
      </c>
      <c r="F9823" t="s">
        <v>5006</v>
      </c>
      <c r="G9823" t="s">
        <v>50</v>
      </c>
      <c r="H9823" t="s">
        <v>5036</v>
      </c>
      <c r="I9823" s="1">
        <v>41979</v>
      </c>
      <c r="J9823" t="s">
        <v>1235</v>
      </c>
      <c r="K9823">
        <v>68</v>
      </c>
      <c r="L9823">
        <v>68</v>
      </c>
      <c r="M9823">
        <v>0</v>
      </c>
      <c r="N9823">
        <v>65</v>
      </c>
      <c r="O9823" t="s">
        <v>3200</v>
      </c>
      <c r="P9823" t="s">
        <v>25</v>
      </c>
      <c r="Q9823">
        <f ca="1">DATEDIF(Data[[#This Row],[Birthdate]],TODAY(),"Y")</f>
        <v>10</v>
      </c>
      <c r="R9823" t="str">
        <f ca="1">IF(Data[[#This Row],[Age]]&lt;=10,"3-10 Years",IF(Data[[#This Row],[Age]]&lt;=15,"11-15 Years",IF(Data[[#This Row],[Age]]&lt;=19,"16-19 Years", "20+ Years")))</f>
        <v>3-10 Years</v>
      </c>
    </row>
    <row r="9824" spans="1:18" x14ac:dyDescent="0.35">
      <c r="A9824" t="s">
        <v>1430</v>
      </c>
      <c r="B9824" s="1">
        <v>45929</v>
      </c>
      <c r="C9824" t="s">
        <v>29</v>
      </c>
      <c r="D9824" t="s">
        <v>24</v>
      </c>
      <c r="E9824" t="s">
        <v>5008</v>
      </c>
      <c r="F9824" t="s">
        <v>5006</v>
      </c>
      <c r="G9824" t="s">
        <v>50</v>
      </c>
      <c r="H9824" t="s">
        <v>5036</v>
      </c>
      <c r="I9824" s="1">
        <v>42306</v>
      </c>
      <c r="J9824" t="s">
        <v>1237</v>
      </c>
      <c r="K9824">
        <v>68</v>
      </c>
      <c r="L9824">
        <v>68</v>
      </c>
      <c r="M9824">
        <v>0</v>
      </c>
      <c r="N9824">
        <v>65</v>
      </c>
      <c r="O9824" t="s">
        <v>3200</v>
      </c>
      <c r="P9824" t="s">
        <v>25</v>
      </c>
      <c r="Q9824">
        <f ca="1">DATEDIF(Data[[#This Row],[Birthdate]],TODAY(),"Y")</f>
        <v>10</v>
      </c>
      <c r="R9824" t="str">
        <f ca="1">IF(Data[[#This Row],[Age]]&lt;=10,"3-10 Years",IF(Data[[#This Row],[Age]]&lt;=15,"11-15 Years",IF(Data[[#This Row],[Age]]&lt;=19,"16-19 Years", "20+ Years")))</f>
        <v>3-10 Years</v>
      </c>
    </row>
    <row r="9825" spans="1:18" x14ac:dyDescent="0.35">
      <c r="A9825" t="s">
        <v>2038</v>
      </c>
      <c r="B9825" s="1">
        <v>45918</v>
      </c>
      <c r="C9825" t="s">
        <v>29</v>
      </c>
      <c r="D9825" t="s">
        <v>24</v>
      </c>
      <c r="E9825" t="s">
        <v>5008</v>
      </c>
      <c r="F9825" t="s">
        <v>5006</v>
      </c>
      <c r="G9825" t="s">
        <v>57</v>
      </c>
      <c r="H9825" t="s">
        <v>5036</v>
      </c>
      <c r="I9825" s="1">
        <v>42104</v>
      </c>
      <c r="J9825" t="s">
        <v>2039</v>
      </c>
      <c r="K9825">
        <v>68</v>
      </c>
      <c r="L9825">
        <v>68</v>
      </c>
      <c r="M9825">
        <v>0</v>
      </c>
      <c r="N9825">
        <v>65</v>
      </c>
      <c r="O9825" t="s">
        <v>3200</v>
      </c>
      <c r="P9825" t="s">
        <v>25</v>
      </c>
      <c r="Q9825">
        <f ca="1">DATEDIF(Data[[#This Row],[Birthdate]],TODAY(),"Y")</f>
        <v>10</v>
      </c>
      <c r="R9825" t="str">
        <f ca="1">IF(Data[[#This Row],[Age]]&lt;=10,"3-10 Years",IF(Data[[#This Row],[Age]]&lt;=15,"11-15 Years",IF(Data[[#This Row],[Age]]&lt;=19,"16-19 Years", "20+ Years")))</f>
        <v>3-10 Years</v>
      </c>
    </row>
    <row r="9826" spans="1:18" x14ac:dyDescent="0.35">
      <c r="A9826" t="s">
        <v>2419</v>
      </c>
      <c r="B9826" s="1">
        <v>45704</v>
      </c>
      <c r="C9826" t="s">
        <v>29</v>
      </c>
      <c r="D9826" t="s">
        <v>1631</v>
      </c>
      <c r="E9826" t="s">
        <v>5008</v>
      </c>
      <c r="F9826" t="s">
        <v>5006</v>
      </c>
      <c r="G9826" t="s">
        <v>57</v>
      </c>
      <c r="H9826" t="s">
        <v>5036</v>
      </c>
      <c r="I9826" s="1">
        <v>42305</v>
      </c>
      <c r="J9826" t="s">
        <v>2420</v>
      </c>
      <c r="K9826">
        <v>84</v>
      </c>
      <c r="L9826">
        <v>84</v>
      </c>
      <c r="M9826">
        <v>0</v>
      </c>
      <c r="N9826">
        <v>80</v>
      </c>
      <c r="O9826" t="s">
        <v>23</v>
      </c>
      <c r="P9826" t="s">
        <v>25</v>
      </c>
      <c r="Q9826">
        <f ca="1">DATEDIF(Data[[#This Row],[Birthdate]],TODAY(),"Y")</f>
        <v>10</v>
      </c>
      <c r="R9826" t="str">
        <f ca="1">IF(Data[[#This Row],[Age]]&lt;=10,"3-10 Years",IF(Data[[#This Row],[Age]]&lt;=15,"11-15 Years",IF(Data[[#This Row],[Age]]&lt;=19,"16-19 Years", "20+ Years")))</f>
        <v>3-10 Years</v>
      </c>
    </row>
    <row r="9827" spans="1:18" x14ac:dyDescent="0.35">
      <c r="A9827" t="s">
        <v>3281</v>
      </c>
      <c r="B9827" s="1">
        <v>45703</v>
      </c>
      <c r="C9827" t="s">
        <v>29</v>
      </c>
      <c r="D9827" t="s">
        <v>1631</v>
      </c>
      <c r="E9827" t="s">
        <v>5008</v>
      </c>
      <c r="F9827" t="s">
        <v>5006</v>
      </c>
      <c r="G9827" t="s">
        <v>591</v>
      </c>
      <c r="H9827" t="s">
        <v>1083</v>
      </c>
      <c r="I9827" s="1">
        <v>42056</v>
      </c>
      <c r="J9827" t="s">
        <v>3282</v>
      </c>
      <c r="K9827">
        <v>84</v>
      </c>
      <c r="L9827">
        <v>84</v>
      </c>
      <c r="M9827">
        <v>0</v>
      </c>
      <c r="N9827">
        <v>80</v>
      </c>
      <c r="O9827" t="s">
        <v>23</v>
      </c>
      <c r="P9827" t="s">
        <v>25</v>
      </c>
      <c r="Q9827">
        <f ca="1">DATEDIF(Data[[#This Row],[Birthdate]],TODAY(),"Y")</f>
        <v>10</v>
      </c>
      <c r="R9827" t="str">
        <f ca="1">IF(Data[[#This Row],[Age]]&lt;=10,"3-10 Years",IF(Data[[#This Row],[Age]]&lt;=15,"11-15 Years",IF(Data[[#This Row],[Age]]&lt;=19,"16-19 Years", "20+ Years")))</f>
        <v>3-10 Years</v>
      </c>
    </row>
    <row r="9828" spans="1:18" x14ac:dyDescent="0.35">
      <c r="A9828" t="s">
        <v>4476</v>
      </c>
      <c r="B9828" s="1">
        <v>45701</v>
      </c>
      <c r="C9828" t="s">
        <v>29</v>
      </c>
      <c r="D9828" t="s">
        <v>1631</v>
      </c>
      <c r="E9828" t="s">
        <v>5008</v>
      </c>
      <c r="F9828" t="s">
        <v>5006</v>
      </c>
      <c r="G9828" t="s">
        <v>1585</v>
      </c>
      <c r="H9828" t="s">
        <v>1083</v>
      </c>
      <c r="I9828" s="1">
        <v>41990</v>
      </c>
      <c r="J9828" t="s">
        <v>4477</v>
      </c>
      <c r="K9828">
        <v>84</v>
      </c>
      <c r="L9828">
        <v>84</v>
      </c>
      <c r="M9828">
        <v>0</v>
      </c>
      <c r="N9828">
        <v>80</v>
      </c>
      <c r="O9828" t="s">
        <v>23</v>
      </c>
      <c r="P9828" t="s">
        <v>25</v>
      </c>
      <c r="Q9828">
        <f ca="1">DATEDIF(Data[[#This Row],[Birthdate]],TODAY(),"Y")</f>
        <v>10</v>
      </c>
      <c r="R9828" t="str">
        <f ca="1">IF(Data[[#This Row],[Age]]&lt;=10,"3-10 Years",IF(Data[[#This Row],[Age]]&lt;=15,"11-15 Years",IF(Data[[#This Row],[Age]]&lt;=19,"16-19 Years", "20+ Years")))</f>
        <v>3-10 Years</v>
      </c>
    </row>
    <row r="9829" spans="1:18" x14ac:dyDescent="0.35">
      <c r="A9829" t="s">
        <v>1646</v>
      </c>
      <c r="B9829" s="1">
        <v>45700</v>
      </c>
      <c r="C9829" t="s">
        <v>29</v>
      </c>
      <c r="D9829" t="s">
        <v>1631</v>
      </c>
      <c r="E9829" t="s">
        <v>5008</v>
      </c>
      <c r="F9829" t="s">
        <v>5006</v>
      </c>
      <c r="G9829" t="s">
        <v>189</v>
      </c>
      <c r="H9829" t="s">
        <v>5036</v>
      </c>
      <c r="I9829" s="1">
        <v>41997</v>
      </c>
      <c r="J9829" t="s">
        <v>1647</v>
      </c>
      <c r="K9829">
        <v>84</v>
      </c>
      <c r="L9829">
        <v>84</v>
      </c>
      <c r="M9829">
        <v>0</v>
      </c>
      <c r="N9829">
        <v>80</v>
      </c>
      <c r="O9829" t="s">
        <v>23</v>
      </c>
      <c r="P9829" t="s">
        <v>25</v>
      </c>
      <c r="Q9829">
        <f ca="1">DATEDIF(Data[[#This Row],[Birthdate]],TODAY(),"Y")</f>
        <v>10</v>
      </c>
      <c r="R9829" t="str">
        <f ca="1">IF(Data[[#This Row],[Age]]&lt;=10,"3-10 Years",IF(Data[[#This Row],[Age]]&lt;=15,"11-15 Years",IF(Data[[#This Row],[Age]]&lt;=19,"16-19 Years", "20+ Years")))</f>
        <v>3-10 Years</v>
      </c>
    </row>
    <row r="9830" spans="1:18" x14ac:dyDescent="0.35">
      <c r="A9830" t="s">
        <v>4476</v>
      </c>
      <c r="B9830" s="1">
        <v>45918</v>
      </c>
      <c r="C9830" t="s">
        <v>29</v>
      </c>
      <c r="D9830" t="s">
        <v>1631</v>
      </c>
      <c r="E9830" t="s">
        <v>5008</v>
      </c>
      <c r="F9830" t="s">
        <v>5006</v>
      </c>
      <c r="G9830" t="s">
        <v>1585</v>
      </c>
      <c r="H9830" t="s">
        <v>1083</v>
      </c>
      <c r="I9830" s="1">
        <v>41990</v>
      </c>
      <c r="J9830" t="s">
        <v>4477</v>
      </c>
      <c r="K9830">
        <v>444</v>
      </c>
      <c r="L9830">
        <v>444</v>
      </c>
      <c r="M9830">
        <v>0</v>
      </c>
      <c r="N9830">
        <v>425</v>
      </c>
      <c r="O9830" t="s">
        <v>3200</v>
      </c>
      <c r="P9830" t="s">
        <v>25</v>
      </c>
      <c r="Q9830">
        <f ca="1">DATEDIF(Data[[#This Row],[Birthdate]],TODAY(),"Y")</f>
        <v>10</v>
      </c>
      <c r="R9830" t="str">
        <f ca="1">IF(Data[[#This Row],[Age]]&lt;=10,"3-10 Years",IF(Data[[#This Row],[Age]]&lt;=15,"11-15 Years",IF(Data[[#This Row],[Age]]&lt;=19,"16-19 Years", "20+ Years")))</f>
        <v>3-10 Years</v>
      </c>
    </row>
    <row r="9831" spans="1:18" x14ac:dyDescent="0.35">
      <c r="A9831" t="s">
        <v>4476</v>
      </c>
      <c r="B9831" s="1">
        <v>45918</v>
      </c>
      <c r="C9831" t="s">
        <v>29</v>
      </c>
      <c r="D9831" t="s">
        <v>1631</v>
      </c>
      <c r="E9831" t="s">
        <v>5008</v>
      </c>
      <c r="F9831" t="s">
        <v>5006</v>
      </c>
      <c r="G9831" t="s">
        <v>1585</v>
      </c>
      <c r="H9831" t="s">
        <v>1083</v>
      </c>
      <c r="I9831" s="1">
        <v>41990</v>
      </c>
      <c r="J9831" t="s">
        <v>4477</v>
      </c>
      <c r="K9831">
        <v>444</v>
      </c>
      <c r="L9831">
        <v>444</v>
      </c>
      <c r="M9831">
        <v>0</v>
      </c>
      <c r="N9831">
        <v>425</v>
      </c>
      <c r="O9831" t="s">
        <v>3200</v>
      </c>
      <c r="P9831" t="s">
        <v>25</v>
      </c>
      <c r="Q9831">
        <f ca="1">DATEDIF(Data[[#This Row],[Birthdate]],TODAY(),"Y")</f>
        <v>10</v>
      </c>
      <c r="R9831" t="str">
        <f ca="1">IF(Data[[#This Row],[Age]]&lt;=10,"3-10 Years",IF(Data[[#This Row],[Age]]&lt;=15,"11-15 Years",IF(Data[[#This Row],[Age]]&lt;=19,"16-19 Years", "20+ Years")))</f>
        <v>3-10 Years</v>
      </c>
    </row>
    <row r="9832" spans="1:18" x14ac:dyDescent="0.35">
      <c r="A9832" t="s">
        <v>1929</v>
      </c>
      <c r="B9832" s="1">
        <v>45938</v>
      </c>
      <c r="C9832" t="s">
        <v>29</v>
      </c>
      <c r="D9832" t="s">
        <v>1631</v>
      </c>
      <c r="E9832" t="s">
        <v>5008</v>
      </c>
      <c r="F9832" t="s">
        <v>5006</v>
      </c>
      <c r="G9832" t="s">
        <v>30</v>
      </c>
      <c r="H9832" t="s">
        <v>5036</v>
      </c>
      <c r="I9832" s="1">
        <v>42309</v>
      </c>
      <c r="J9832" t="s">
        <v>1930</v>
      </c>
      <c r="K9832">
        <v>444</v>
      </c>
      <c r="L9832">
        <v>444</v>
      </c>
      <c r="M9832">
        <v>0</v>
      </c>
      <c r="N9832">
        <v>425</v>
      </c>
      <c r="O9832" t="s">
        <v>23</v>
      </c>
      <c r="P9832" t="s">
        <v>25</v>
      </c>
      <c r="Q9832">
        <f ca="1">DATEDIF(Data[[#This Row],[Birthdate]],TODAY(),"Y")</f>
        <v>10</v>
      </c>
      <c r="R9832" t="str">
        <f ca="1">IF(Data[[#This Row],[Age]]&lt;=10,"3-10 Years",IF(Data[[#This Row],[Age]]&lt;=15,"11-15 Years",IF(Data[[#This Row],[Age]]&lt;=19,"16-19 Years", "20+ Years")))</f>
        <v>3-10 Years</v>
      </c>
    </row>
    <row r="9833" spans="1:18" x14ac:dyDescent="0.35">
      <c r="A9833" t="s">
        <v>1827</v>
      </c>
      <c r="B9833" s="1">
        <v>45921</v>
      </c>
      <c r="C9833" t="s">
        <v>29</v>
      </c>
      <c r="D9833" t="s">
        <v>1631</v>
      </c>
      <c r="E9833" t="s">
        <v>5008</v>
      </c>
      <c r="F9833" t="s">
        <v>5006</v>
      </c>
      <c r="G9833" t="s">
        <v>375</v>
      </c>
      <c r="H9833" t="s">
        <v>5036</v>
      </c>
      <c r="I9833" s="1">
        <v>42297</v>
      </c>
      <c r="J9833" t="s">
        <v>1828</v>
      </c>
      <c r="K9833">
        <v>444</v>
      </c>
      <c r="L9833">
        <v>444</v>
      </c>
      <c r="M9833">
        <v>0</v>
      </c>
      <c r="N9833">
        <v>425</v>
      </c>
      <c r="O9833" t="s">
        <v>23</v>
      </c>
      <c r="P9833" t="s">
        <v>25</v>
      </c>
      <c r="Q9833">
        <f ca="1">DATEDIF(Data[[#This Row],[Birthdate]],TODAY(),"Y")</f>
        <v>10</v>
      </c>
      <c r="R9833" t="str">
        <f ca="1">IF(Data[[#This Row],[Age]]&lt;=10,"3-10 Years",IF(Data[[#This Row],[Age]]&lt;=15,"11-15 Years",IF(Data[[#This Row],[Age]]&lt;=19,"16-19 Years", "20+ Years")))</f>
        <v>3-10 Years</v>
      </c>
    </row>
    <row r="9834" spans="1:18" x14ac:dyDescent="0.35">
      <c r="A9834" t="s">
        <v>1657</v>
      </c>
      <c r="B9834" s="1">
        <v>45677</v>
      </c>
      <c r="C9834" t="s">
        <v>29</v>
      </c>
      <c r="D9834" t="s">
        <v>1631</v>
      </c>
      <c r="E9834" t="s">
        <v>5008</v>
      </c>
      <c r="F9834" t="s">
        <v>5006</v>
      </c>
      <c r="G9834" t="s">
        <v>50</v>
      </c>
      <c r="H9834" t="s">
        <v>5036</v>
      </c>
      <c r="I9834" s="1">
        <v>42290</v>
      </c>
      <c r="J9834" t="s">
        <v>1658</v>
      </c>
      <c r="K9834">
        <v>157</v>
      </c>
      <c r="L9834">
        <v>157</v>
      </c>
      <c r="M9834">
        <v>0</v>
      </c>
      <c r="N9834">
        <v>150</v>
      </c>
      <c r="O9834" t="s">
        <v>23</v>
      </c>
      <c r="P9834" t="s">
        <v>152</v>
      </c>
      <c r="Q9834">
        <f ca="1">DATEDIF(Data[[#This Row],[Birthdate]],TODAY(),"Y")</f>
        <v>10</v>
      </c>
      <c r="R9834" t="str">
        <f ca="1">IF(Data[[#This Row],[Age]]&lt;=10,"3-10 Years",IF(Data[[#This Row],[Age]]&lt;=15,"11-15 Years",IF(Data[[#This Row],[Age]]&lt;=19,"16-19 Years", "20+ Years")))</f>
        <v>3-10 Years</v>
      </c>
    </row>
    <row r="9835" spans="1:18" x14ac:dyDescent="0.35">
      <c r="A9835" t="s">
        <v>759</v>
      </c>
      <c r="B9835" s="1">
        <v>45676</v>
      </c>
      <c r="C9835" t="s">
        <v>29</v>
      </c>
      <c r="D9835" t="s">
        <v>1631</v>
      </c>
      <c r="E9835" t="s">
        <v>5008</v>
      </c>
      <c r="F9835" t="s">
        <v>5006</v>
      </c>
      <c r="G9835" t="s">
        <v>37</v>
      </c>
      <c r="H9835" t="s">
        <v>5036</v>
      </c>
      <c r="I9835" s="1">
        <v>42200</v>
      </c>
      <c r="J9835" t="s">
        <v>628</v>
      </c>
      <c r="K9835">
        <v>157</v>
      </c>
      <c r="L9835">
        <v>157</v>
      </c>
      <c r="M9835">
        <v>0</v>
      </c>
      <c r="N9835">
        <v>150</v>
      </c>
      <c r="O9835" t="s">
        <v>23</v>
      </c>
      <c r="P9835" t="s">
        <v>152</v>
      </c>
      <c r="Q9835">
        <f ca="1">DATEDIF(Data[[#This Row],[Birthdate]],TODAY(),"Y")</f>
        <v>10</v>
      </c>
      <c r="R9835" t="str">
        <f ca="1">IF(Data[[#This Row],[Age]]&lt;=10,"3-10 Years",IF(Data[[#This Row],[Age]]&lt;=15,"11-15 Years",IF(Data[[#This Row],[Age]]&lt;=19,"16-19 Years", "20+ Years")))</f>
        <v>3-10 Years</v>
      </c>
    </row>
    <row r="9836" spans="1:18" x14ac:dyDescent="0.35">
      <c r="A9836" t="s">
        <v>4785</v>
      </c>
      <c r="B9836" s="1">
        <v>45676</v>
      </c>
      <c r="C9836" t="s">
        <v>29</v>
      </c>
      <c r="D9836" t="s">
        <v>1631</v>
      </c>
      <c r="E9836" t="s">
        <v>5008</v>
      </c>
      <c r="F9836" t="s">
        <v>5006</v>
      </c>
      <c r="G9836" t="s">
        <v>84</v>
      </c>
      <c r="H9836" t="s">
        <v>5036</v>
      </c>
      <c r="I9836" s="1">
        <v>42061</v>
      </c>
      <c r="J9836" t="s">
        <v>1727</v>
      </c>
      <c r="K9836">
        <v>157</v>
      </c>
      <c r="L9836">
        <v>157</v>
      </c>
      <c r="M9836">
        <v>0</v>
      </c>
      <c r="N9836">
        <v>150</v>
      </c>
      <c r="O9836" t="s">
        <v>23</v>
      </c>
      <c r="P9836" t="s">
        <v>25</v>
      </c>
      <c r="Q9836">
        <f ca="1">DATEDIF(Data[[#This Row],[Birthdate]],TODAY(),"Y")</f>
        <v>10</v>
      </c>
      <c r="R9836" t="str">
        <f ca="1">IF(Data[[#This Row],[Age]]&lt;=10,"3-10 Years",IF(Data[[#This Row],[Age]]&lt;=15,"11-15 Years",IF(Data[[#This Row],[Age]]&lt;=19,"16-19 Years", "20+ Years")))</f>
        <v>3-10 Years</v>
      </c>
    </row>
    <row r="9837" spans="1:18" x14ac:dyDescent="0.35">
      <c r="A9837" t="s">
        <v>3281</v>
      </c>
      <c r="B9837" s="1">
        <v>45673</v>
      </c>
      <c r="C9837" t="s">
        <v>29</v>
      </c>
      <c r="D9837" t="s">
        <v>1631</v>
      </c>
      <c r="E9837" t="s">
        <v>5008</v>
      </c>
      <c r="F9837" t="s">
        <v>5006</v>
      </c>
      <c r="G9837" t="s">
        <v>591</v>
      </c>
      <c r="H9837" t="s">
        <v>1083</v>
      </c>
      <c r="I9837" s="1">
        <v>42056</v>
      </c>
      <c r="J9837" t="s">
        <v>4542</v>
      </c>
      <c r="K9837">
        <v>157</v>
      </c>
      <c r="L9837">
        <v>157</v>
      </c>
      <c r="M9837">
        <v>0</v>
      </c>
      <c r="N9837">
        <v>150</v>
      </c>
      <c r="O9837" t="s">
        <v>23</v>
      </c>
      <c r="P9837" t="s">
        <v>25</v>
      </c>
      <c r="Q9837">
        <f ca="1">DATEDIF(Data[[#This Row],[Birthdate]],TODAY(),"Y")</f>
        <v>10</v>
      </c>
      <c r="R9837" t="str">
        <f ca="1">IF(Data[[#This Row],[Age]]&lt;=10,"3-10 Years",IF(Data[[#This Row],[Age]]&lt;=15,"11-15 Years",IF(Data[[#This Row],[Age]]&lt;=19,"16-19 Years", "20+ Years")))</f>
        <v>3-10 Years</v>
      </c>
    </row>
    <row r="9838" spans="1:18" x14ac:dyDescent="0.35">
      <c r="A9838" t="s">
        <v>4476</v>
      </c>
      <c r="B9838" s="1">
        <v>45669</v>
      </c>
      <c r="C9838" t="s">
        <v>29</v>
      </c>
      <c r="D9838" t="s">
        <v>1631</v>
      </c>
      <c r="E9838" t="s">
        <v>5008</v>
      </c>
      <c r="F9838" t="s">
        <v>5006</v>
      </c>
      <c r="G9838" t="s">
        <v>1585</v>
      </c>
      <c r="H9838" t="s">
        <v>1083</v>
      </c>
      <c r="I9838" s="1">
        <v>41990</v>
      </c>
      <c r="J9838" t="s">
        <v>4477</v>
      </c>
      <c r="K9838">
        <v>141</v>
      </c>
      <c r="L9838">
        <v>141</v>
      </c>
      <c r="M9838">
        <v>0</v>
      </c>
      <c r="N9838">
        <v>135</v>
      </c>
      <c r="O9838" t="s">
        <v>23</v>
      </c>
      <c r="P9838" t="s">
        <v>25</v>
      </c>
      <c r="Q9838">
        <f ca="1">DATEDIF(Data[[#This Row],[Birthdate]],TODAY(),"Y")</f>
        <v>10</v>
      </c>
      <c r="R9838" t="str">
        <f ca="1">IF(Data[[#This Row],[Age]]&lt;=10,"3-10 Years",IF(Data[[#This Row],[Age]]&lt;=15,"11-15 Years",IF(Data[[#This Row],[Age]]&lt;=19,"16-19 Years", "20+ Years")))</f>
        <v>3-10 Years</v>
      </c>
    </row>
    <row r="9839" spans="1:18" x14ac:dyDescent="0.35">
      <c r="A9839" t="s">
        <v>1903</v>
      </c>
      <c r="B9839" s="1">
        <v>45669</v>
      </c>
      <c r="C9839" t="s">
        <v>29</v>
      </c>
      <c r="D9839" t="s">
        <v>1631</v>
      </c>
      <c r="E9839" t="s">
        <v>5008</v>
      </c>
      <c r="F9839" t="s">
        <v>5006</v>
      </c>
      <c r="G9839" t="s">
        <v>105</v>
      </c>
      <c r="H9839" t="s">
        <v>5036</v>
      </c>
      <c r="I9839" s="1">
        <v>42142</v>
      </c>
      <c r="J9839" t="s">
        <v>273</v>
      </c>
      <c r="K9839">
        <v>141</v>
      </c>
      <c r="L9839">
        <v>141</v>
      </c>
      <c r="M9839">
        <v>0</v>
      </c>
      <c r="N9839">
        <v>135</v>
      </c>
      <c r="O9839" t="s">
        <v>23</v>
      </c>
      <c r="P9839" t="s">
        <v>152</v>
      </c>
      <c r="Q9839">
        <f ca="1">DATEDIF(Data[[#This Row],[Birthdate]],TODAY(),"Y")</f>
        <v>10</v>
      </c>
      <c r="R9839" t="str">
        <f ca="1">IF(Data[[#This Row],[Age]]&lt;=10,"3-10 Years",IF(Data[[#This Row],[Age]]&lt;=15,"11-15 Years",IF(Data[[#This Row],[Age]]&lt;=19,"16-19 Years", "20+ Years")))</f>
        <v>3-10 Years</v>
      </c>
    </row>
    <row r="9840" spans="1:18" x14ac:dyDescent="0.35">
      <c r="A9840" t="s">
        <v>4547</v>
      </c>
      <c r="B9840" s="1">
        <v>45663</v>
      </c>
      <c r="C9840" t="s">
        <v>29</v>
      </c>
      <c r="D9840" t="s">
        <v>1631</v>
      </c>
      <c r="E9840" t="s">
        <v>5008</v>
      </c>
      <c r="F9840" t="s">
        <v>5006</v>
      </c>
      <c r="G9840" t="s">
        <v>50</v>
      </c>
      <c r="H9840" t="s">
        <v>5036</v>
      </c>
      <c r="I9840" s="1">
        <v>42139</v>
      </c>
      <c r="J9840" t="s">
        <v>2125</v>
      </c>
      <c r="K9840">
        <v>141</v>
      </c>
      <c r="L9840">
        <v>141</v>
      </c>
      <c r="M9840">
        <v>0</v>
      </c>
      <c r="N9840">
        <v>135</v>
      </c>
      <c r="O9840" t="s">
        <v>23</v>
      </c>
      <c r="P9840" t="s">
        <v>25</v>
      </c>
      <c r="Q9840">
        <f ca="1">DATEDIF(Data[[#This Row],[Birthdate]],TODAY(),"Y")</f>
        <v>10</v>
      </c>
      <c r="R9840" t="str">
        <f ca="1">IF(Data[[#This Row],[Age]]&lt;=10,"3-10 Years",IF(Data[[#This Row],[Age]]&lt;=15,"11-15 Years",IF(Data[[#This Row],[Age]]&lt;=19,"16-19 Years", "20+ Years")))</f>
        <v>3-10 Years</v>
      </c>
    </row>
    <row r="9841" spans="1:18" x14ac:dyDescent="0.35">
      <c r="A9841" t="s">
        <v>3342</v>
      </c>
      <c r="B9841" s="1">
        <v>45914</v>
      </c>
      <c r="C9841" t="s">
        <v>29</v>
      </c>
      <c r="D9841" t="s">
        <v>24</v>
      </c>
      <c r="E9841" t="s">
        <v>19</v>
      </c>
      <c r="F9841" t="s">
        <v>579</v>
      </c>
      <c r="G9841" t="s">
        <v>57</v>
      </c>
      <c r="H9841" t="s">
        <v>5036</v>
      </c>
      <c r="I9841" s="1">
        <v>42061</v>
      </c>
      <c r="J9841" t="s">
        <v>3343</v>
      </c>
      <c r="K9841">
        <v>2300</v>
      </c>
      <c r="L9841">
        <v>2300</v>
      </c>
      <c r="M9841">
        <v>0</v>
      </c>
      <c r="N9841">
        <v>2300</v>
      </c>
      <c r="O9841" t="s">
        <v>23</v>
      </c>
      <c r="P9841" t="s">
        <v>152</v>
      </c>
      <c r="Q9841">
        <f ca="1">DATEDIF(Data[[#This Row],[Birthdate]],TODAY(),"Y")</f>
        <v>10</v>
      </c>
      <c r="R9841" t="str">
        <f ca="1">IF(Data[[#This Row],[Age]]&lt;=10,"3-10 Years",IF(Data[[#This Row],[Age]]&lt;=15,"11-15 Years",IF(Data[[#This Row],[Age]]&lt;=19,"16-19 Years", "20+ Years")))</f>
        <v>3-10 Years</v>
      </c>
    </row>
    <row r="9842" spans="1:18" x14ac:dyDescent="0.35">
      <c r="A9842" t="s">
        <v>2303</v>
      </c>
      <c r="B9842" s="1">
        <v>45900</v>
      </c>
      <c r="C9842" t="s">
        <v>150</v>
      </c>
      <c r="D9842" t="s">
        <v>24</v>
      </c>
      <c r="E9842" t="s">
        <v>19</v>
      </c>
      <c r="F9842" t="s">
        <v>579</v>
      </c>
      <c r="G9842" t="s">
        <v>21</v>
      </c>
      <c r="H9842" t="s">
        <v>5036</v>
      </c>
      <c r="I9842" s="1">
        <v>42194</v>
      </c>
      <c r="J9842" t="s">
        <v>2304</v>
      </c>
      <c r="K9842">
        <v>4807</v>
      </c>
      <c r="L9842">
        <v>0</v>
      </c>
      <c r="M9842">
        <v>4807</v>
      </c>
      <c r="N9842">
        <v>4807</v>
      </c>
      <c r="O9842" t="s">
        <v>23</v>
      </c>
      <c r="P9842" t="s">
        <v>152</v>
      </c>
      <c r="Q9842">
        <f ca="1">DATEDIF(Data[[#This Row],[Birthdate]],TODAY(),"Y")</f>
        <v>10</v>
      </c>
      <c r="R9842" t="str">
        <f ca="1">IF(Data[[#This Row],[Age]]&lt;=10,"3-10 Years",IF(Data[[#This Row],[Age]]&lt;=15,"11-15 Years",IF(Data[[#This Row],[Age]]&lt;=19,"16-19 Years", "20+ Years")))</f>
        <v>3-10 Years</v>
      </c>
    </row>
    <row r="9843" spans="1:18" x14ac:dyDescent="0.35">
      <c r="A9843" t="s">
        <v>3276</v>
      </c>
      <c r="B9843" s="1">
        <v>45898</v>
      </c>
      <c r="C9843" t="s">
        <v>29</v>
      </c>
      <c r="D9843" t="s">
        <v>24</v>
      </c>
      <c r="E9843" t="s">
        <v>19</v>
      </c>
      <c r="F9843" t="s">
        <v>579</v>
      </c>
      <c r="G9843" t="s">
        <v>37</v>
      </c>
      <c r="H9843" t="s">
        <v>5036</v>
      </c>
      <c r="I9843" s="1">
        <v>42220</v>
      </c>
      <c r="J9843" t="s">
        <v>3277</v>
      </c>
      <c r="K9843">
        <v>400</v>
      </c>
      <c r="L9843">
        <v>400</v>
      </c>
      <c r="M9843">
        <v>0</v>
      </c>
      <c r="N9843">
        <v>400</v>
      </c>
      <c r="O9843" t="s">
        <v>23</v>
      </c>
      <c r="P9843" t="s">
        <v>152</v>
      </c>
      <c r="Q9843">
        <f ca="1">DATEDIF(Data[[#This Row],[Birthdate]],TODAY(),"Y")</f>
        <v>10</v>
      </c>
      <c r="R9843" t="str">
        <f ca="1">IF(Data[[#This Row],[Age]]&lt;=10,"3-10 Years",IF(Data[[#This Row],[Age]]&lt;=15,"11-15 Years",IF(Data[[#This Row],[Age]]&lt;=19,"16-19 Years", "20+ Years")))</f>
        <v>3-10 Years</v>
      </c>
    </row>
    <row r="9844" spans="1:18" x14ac:dyDescent="0.35">
      <c r="A9844" t="s">
        <v>2345</v>
      </c>
      <c r="B9844" s="1">
        <v>45897</v>
      </c>
      <c r="C9844" t="s">
        <v>29</v>
      </c>
      <c r="D9844" t="s">
        <v>24</v>
      </c>
      <c r="E9844" t="s">
        <v>5008</v>
      </c>
      <c r="F9844" t="s">
        <v>5006</v>
      </c>
      <c r="G9844" t="s">
        <v>50</v>
      </c>
      <c r="H9844" t="s">
        <v>5036</v>
      </c>
      <c r="I9844" s="1">
        <v>42108</v>
      </c>
      <c r="J9844" t="s">
        <v>2344</v>
      </c>
      <c r="K9844">
        <v>1950</v>
      </c>
      <c r="L9844">
        <v>1950</v>
      </c>
      <c r="M9844">
        <v>0</v>
      </c>
      <c r="N9844">
        <v>1950</v>
      </c>
      <c r="O9844" t="s">
        <v>23</v>
      </c>
      <c r="P9844" t="s">
        <v>152</v>
      </c>
      <c r="Q9844">
        <f ca="1">DATEDIF(Data[[#This Row],[Birthdate]],TODAY(),"Y")</f>
        <v>10</v>
      </c>
      <c r="R9844" t="str">
        <f ca="1">IF(Data[[#This Row],[Age]]&lt;=10,"3-10 Years",IF(Data[[#This Row],[Age]]&lt;=15,"11-15 Years",IF(Data[[#This Row],[Age]]&lt;=19,"16-19 Years", "20+ Years")))</f>
        <v>3-10 Years</v>
      </c>
    </row>
    <row r="9845" spans="1:18" x14ac:dyDescent="0.35">
      <c r="A9845" t="s">
        <v>578</v>
      </c>
      <c r="B9845" s="1">
        <v>45896</v>
      </c>
      <c r="C9845" t="s">
        <v>651</v>
      </c>
      <c r="D9845" t="s">
        <v>24</v>
      </c>
      <c r="E9845" t="s">
        <v>19</v>
      </c>
      <c r="F9845" t="s">
        <v>579</v>
      </c>
      <c r="G9845" t="s">
        <v>189</v>
      </c>
      <c r="H9845" t="s">
        <v>5036</v>
      </c>
      <c r="I9845" s="1">
        <v>42211</v>
      </c>
      <c r="J9845" t="s">
        <v>580</v>
      </c>
      <c r="K9845">
        <v>4600</v>
      </c>
      <c r="L9845">
        <v>1950</v>
      </c>
      <c r="M9845">
        <v>2650</v>
      </c>
      <c r="N9845">
        <v>4600</v>
      </c>
      <c r="O9845" t="s">
        <v>23</v>
      </c>
      <c r="P9845" t="s">
        <v>152</v>
      </c>
      <c r="Q9845">
        <f ca="1">DATEDIF(Data[[#This Row],[Birthdate]],TODAY(),"Y")</f>
        <v>10</v>
      </c>
      <c r="R9845" t="str">
        <f ca="1">IF(Data[[#This Row],[Age]]&lt;=10,"3-10 Years",IF(Data[[#This Row],[Age]]&lt;=15,"11-15 Years",IF(Data[[#This Row],[Age]]&lt;=19,"16-19 Years", "20+ Years")))</f>
        <v>3-10 Years</v>
      </c>
    </row>
    <row r="9846" spans="1:18" x14ac:dyDescent="0.35">
      <c r="A9846" t="s">
        <v>225</v>
      </c>
      <c r="B9846" s="1">
        <v>45892</v>
      </c>
      <c r="C9846" t="s">
        <v>651</v>
      </c>
      <c r="D9846" t="s">
        <v>24</v>
      </c>
      <c r="E9846" t="s">
        <v>19</v>
      </c>
      <c r="F9846" t="s">
        <v>579</v>
      </c>
      <c r="G9846" t="s">
        <v>21</v>
      </c>
      <c r="H9846" t="s">
        <v>5036</v>
      </c>
      <c r="I9846" s="1">
        <v>42233</v>
      </c>
      <c r="J9846" t="s">
        <v>226</v>
      </c>
      <c r="K9846">
        <v>4307</v>
      </c>
      <c r="L9846">
        <v>3230</v>
      </c>
      <c r="M9846">
        <v>1077</v>
      </c>
      <c r="N9846">
        <v>4807</v>
      </c>
      <c r="O9846" t="s">
        <v>23</v>
      </c>
      <c r="P9846" t="s">
        <v>152</v>
      </c>
      <c r="Q9846">
        <f ca="1">DATEDIF(Data[[#This Row],[Birthdate]],TODAY(),"Y")</f>
        <v>10</v>
      </c>
      <c r="R9846" t="str">
        <f ca="1">IF(Data[[#This Row],[Age]]&lt;=10,"3-10 Years",IF(Data[[#This Row],[Age]]&lt;=15,"11-15 Years",IF(Data[[#This Row],[Age]]&lt;=19,"16-19 Years", "20+ Years")))</f>
        <v>3-10 Years</v>
      </c>
    </row>
    <row r="9847" spans="1:18" x14ac:dyDescent="0.35">
      <c r="A9847" t="s">
        <v>670</v>
      </c>
      <c r="B9847" s="1">
        <v>45891</v>
      </c>
      <c r="C9847" t="s">
        <v>29</v>
      </c>
      <c r="D9847" t="s">
        <v>24</v>
      </c>
      <c r="E9847" t="s">
        <v>19</v>
      </c>
      <c r="F9847" t="s">
        <v>579</v>
      </c>
      <c r="G9847" t="s">
        <v>21</v>
      </c>
      <c r="H9847" t="s">
        <v>5036</v>
      </c>
      <c r="I9847" s="1">
        <v>42065</v>
      </c>
      <c r="J9847" t="s">
        <v>671</v>
      </c>
      <c r="K9847">
        <v>4600</v>
      </c>
      <c r="L9847">
        <v>4600</v>
      </c>
      <c r="M9847">
        <v>0</v>
      </c>
      <c r="N9847">
        <v>4600</v>
      </c>
      <c r="O9847" t="s">
        <v>23</v>
      </c>
      <c r="P9847" t="s">
        <v>152</v>
      </c>
      <c r="Q9847">
        <f ca="1">DATEDIF(Data[[#This Row],[Birthdate]],TODAY(),"Y")</f>
        <v>10</v>
      </c>
      <c r="R9847" t="str">
        <f ca="1">IF(Data[[#This Row],[Age]]&lt;=10,"3-10 Years",IF(Data[[#This Row],[Age]]&lt;=15,"11-15 Years",IF(Data[[#This Row],[Age]]&lt;=19,"16-19 Years", "20+ Years")))</f>
        <v>3-10 Years</v>
      </c>
    </row>
    <row r="9848" spans="1:18" x14ac:dyDescent="0.35">
      <c r="A9848" t="s">
        <v>723</v>
      </c>
      <c r="B9848" s="1">
        <v>45891</v>
      </c>
      <c r="C9848" t="s">
        <v>29</v>
      </c>
      <c r="D9848" t="s">
        <v>24</v>
      </c>
      <c r="E9848" t="s">
        <v>5008</v>
      </c>
      <c r="F9848" t="s">
        <v>5006</v>
      </c>
      <c r="G9848" t="s">
        <v>57</v>
      </c>
      <c r="H9848" t="s">
        <v>5036</v>
      </c>
      <c r="I9848" s="1">
        <v>42208</v>
      </c>
      <c r="J9848" t="s">
        <v>724</v>
      </c>
      <c r="K9848">
        <v>2404</v>
      </c>
      <c r="L9848">
        <v>2404</v>
      </c>
      <c r="M9848">
        <v>0</v>
      </c>
      <c r="N9848">
        <v>2300</v>
      </c>
      <c r="O9848" t="s">
        <v>23</v>
      </c>
      <c r="P9848" t="s">
        <v>152</v>
      </c>
      <c r="Q9848">
        <f ca="1">DATEDIF(Data[[#This Row],[Birthdate]],TODAY(),"Y")</f>
        <v>10</v>
      </c>
      <c r="R9848" t="str">
        <f ca="1">IF(Data[[#This Row],[Age]]&lt;=10,"3-10 Years",IF(Data[[#This Row],[Age]]&lt;=15,"11-15 Years",IF(Data[[#This Row],[Age]]&lt;=19,"16-19 Years", "20+ Years")))</f>
        <v>3-10 Years</v>
      </c>
    </row>
    <row r="9849" spans="1:18" x14ac:dyDescent="0.35">
      <c r="A9849" t="s">
        <v>1657</v>
      </c>
      <c r="B9849" s="1">
        <v>45891</v>
      </c>
      <c r="C9849" t="s">
        <v>651</v>
      </c>
      <c r="D9849" t="s">
        <v>24</v>
      </c>
      <c r="E9849" t="s">
        <v>19</v>
      </c>
      <c r="F9849" t="s">
        <v>579</v>
      </c>
      <c r="G9849" t="s">
        <v>50</v>
      </c>
      <c r="H9849" t="s">
        <v>5036</v>
      </c>
      <c r="I9849" s="1">
        <v>42290</v>
      </c>
      <c r="J9849" t="s">
        <v>1658</v>
      </c>
      <c r="K9849">
        <v>3594</v>
      </c>
      <c r="L9849">
        <v>2575</v>
      </c>
      <c r="M9849">
        <v>1019</v>
      </c>
      <c r="N9849">
        <v>3710</v>
      </c>
      <c r="O9849" t="s">
        <v>23</v>
      </c>
      <c r="P9849" t="s">
        <v>152</v>
      </c>
      <c r="Q9849">
        <f ca="1">DATEDIF(Data[[#This Row],[Birthdate]],TODAY(),"Y")</f>
        <v>10</v>
      </c>
      <c r="R9849" t="str">
        <f ca="1">IF(Data[[#This Row],[Age]]&lt;=10,"3-10 Years",IF(Data[[#This Row],[Age]]&lt;=15,"11-15 Years",IF(Data[[#This Row],[Age]]&lt;=19,"16-19 Years", "20+ Years")))</f>
        <v>3-10 Years</v>
      </c>
    </row>
    <row r="9850" spans="1:18" x14ac:dyDescent="0.35">
      <c r="A9850" t="s">
        <v>1822</v>
      </c>
      <c r="B9850" s="1">
        <v>45891</v>
      </c>
      <c r="C9850" t="s">
        <v>29</v>
      </c>
      <c r="D9850" t="s">
        <v>24</v>
      </c>
      <c r="E9850" t="s">
        <v>19</v>
      </c>
      <c r="F9850" t="s">
        <v>579</v>
      </c>
      <c r="G9850" t="s">
        <v>74</v>
      </c>
      <c r="H9850" t="s">
        <v>1083</v>
      </c>
      <c r="I9850" s="1">
        <v>42160</v>
      </c>
      <c r="J9850" t="s">
        <v>1413</v>
      </c>
      <c r="K9850">
        <v>1950</v>
      </c>
      <c r="L9850">
        <v>1950</v>
      </c>
      <c r="M9850">
        <v>0</v>
      </c>
      <c r="N9850">
        <v>4600</v>
      </c>
      <c r="O9850" t="s">
        <v>23</v>
      </c>
      <c r="P9850" t="s">
        <v>152</v>
      </c>
      <c r="Q9850">
        <f ca="1">DATEDIF(Data[[#This Row],[Birthdate]],TODAY(),"Y")</f>
        <v>10</v>
      </c>
      <c r="R9850" t="str">
        <f ca="1">IF(Data[[#This Row],[Age]]&lt;=10,"3-10 Years",IF(Data[[#This Row],[Age]]&lt;=15,"11-15 Years",IF(Data[[#This Row],[Age]]&lt;=19,"16-19 Years", "20+ Years")))</f>
        <v>3-10 Years</v>
      </c>
    </row>
    <row r="9851" spans="1:18" x14ac:dyDescent="0.35">
      <c r="A9851" t="s">
        <v>1951</v>
      </c>
      <c r="B9851" s="1">
        <v>45891</v>
      </c>
      <c r="C9851" t="s">
        <v>29</v>
      </c>
      <c r="D9851" t="s">
        <v>24</v>
      </c>
      <c r="E9851" t="s">
        <v>5008</v>
      </c>
      <c r="F9851" t="s">
        <v>5006</v>
      </c>
      <c r="G9851" t="s">
        <v>860</v>
      </c>
      <c r="H9851" t="s">
        <v>1083</v>
      </c>
      <c r="I9851" s="1">
        <v>42082</v>
      </c>
      <c r="J9851" t="s">
        <v>1952</v>
      </c>
      <c r="K9851">
        <v>500</v>
      </c>
      <c r="L9851">
        <v>500</v>
      </c>
      <c r="M9851">
        <v>0</v>
      </c>
      <c r="N9851">
        <v>2300</v>
      </c>
      <c r="O9851" t="s">
        <v>23</v>
      </c>
      <c r="P9851" t="s">
        <v>152</v>
      </c>
      <c r="Q9851">
        <f ca="1">DATEDIF(Data[[#This Row],[Birthdate]],TODAY(),"Y")</f>
        <v>10</v>
      </c>
      <c r="R9851" t="str">
        <f ca="1">IF(Data[[#This Row],[Age]]&lt;=10,"3-10 Years",IF(Data[[#This Row],[Age]]&lt;=15,"11-15 Years",IF(Data[[#This Row],[Age]]&lt;=19,"16-19 Years", "20+ Years")))</f>
        <v>3-10 Years</v>
      </c>
    </row>
    <row r="9852" spans="1:18" x14ac:dyDescent="0.35">
      <c r="A9852" t="s">
        <v>1835</v>
      </c>
      <c r="B9852" s="1">
        <v>45890</v>
      </c>
      <c r="C9852" t="s">
        <v>29</v>
      </c>
      <c r="D9852" t="s">
        <v>24</v>
      </c>
      <c r="E9852" t="s">
        <v>19</v>
      </c>
      <c r="F9852" t="s">
        <v>579</v>
      </c>
      <c r="G9852" t="s">
        <v>105</v>
      </c>
      <c r="H9852" t="s">
        <v>5036</v>
      </c>
      <c r="I9852" s="1">
        <v>42257</v>
      </c>
      <c r="J9852" t="s">
        <v>1836</v>
      </c>
      <c r="K9852">
        <v>2300</v>
      </c>
      <c r="L9852">
        <v>2300</v>
      </c>
      <c r="M9852">
        <v>0</v>
      </c>
      <c r="N9852">
        <v>2300</v>
      </c>
      <c r="O9852" t="s">
        <v>23</v>
      </c>
      <c r="P9852" t="s">
        <v>152</v>
      </c>
      <c r="Q9852">
        <f ca="1">DATEDIF(Data[[#This Row],[Birthdate]],TODAY(),"Y")</f>
        <v>10</v>
      </c>
      <c r="R9852" t="str">
        <f ca="1">IF(Data[[#This Row],[Age]]&lt;=10,"3-10 Years",IF(Data[[#This Row],[Age]]&lt;=15,"11-15 Years",IF(Data[[#This Row],[Age]]&lt;=19,"16-19 Years", "20+ Years")))</f>
        <v>3-10 Years</v>
      </c>
    </row>
    <row r="9853" spans="1:18" x14ac:dyDescent="0.35">
      <c r="A9853" t="s">
        <v>1583</v>
      </c>
      <c r="B9853" s="1">
        <v>45890</v>
      </c>
      <c r="C9853" t="s">
        <v>29</v>
      </c>
      <c r="D9853" t="s">
        <v>24</v>
      </c>
      <c r="E9853" t="s">
        <v>19</v>
      </c>
      <c r="F9853" t="s">
        <v>579</v>
      </c>
      <c r="G9853" t="s">
        <v>189</v>
      </c>
      <c r="H9853" t="s">
        <v>5036</v>
      </c>
      <c r="I9853" s="1">
        <v>42124</v>
      </c>
      <c r="J9853" t="s">
        <v>1149</v>
      </c>
      <c r="K9853">
        <v>2300</v>
      </c>
      <c r="L9853">
        <v>2300</v>
      </c>
      <c r="M9853">
        <v>0</v>
      </c>
      <c r="N9853">
        <v>2300</v>
      </c>
      <c r="O9853" t="s">
        <v>23</v>
      </c>
      <c r="P9853" t="s">
        <v>152</v>
      </c>
      <c r="Q9853">
        <f ca="1">DATEDIF(Data[[#This Row],[Birthdate]],TODAY(),"Y")</f>
        <v>10</v>
      </c>
      <c r="R9853" t="str">
        <f ca="1">IF(Data[[#This Row],[Age]]&lt;=10,"3-10 Years",IF(Data[[#This Row],[Age]]&lt;=15,"11-15 Years",IF(Data[[#This Row],[Age]]&lt;=19,"16-19 Years", "20+ Years")))</f>
        <v>3-10 Years</v>
      </c>
    </row>
    <row r="9854" spans="1:18" x14ac:dyDescent="0.35">
      <c r="A9854" t="s">
        <v>2391</v>
      </c>
      <c r="B9854" s="1">
        <v>45890</v>
      </c>
      <c r="C9854" t="s">
        <v>29</v>
      </c>
      <c r="D9854" t="s">
        <v>24</v>
      </c>
      <c r="E9854" t="s">
        <v>5008</v>
      </c>
      <c r="F9854" t="s">
        <v>5006</v>
      </c>
      <c r="G9854" t="s">
        <v>57</v>
      </c>
      <c r="H9854" t="s">
        <v>5036</v>
      </c>
      <c r="I9854" s="1">
        <v>42076</v>
      </c>
      <c r="J9854" t="s">
        <v>533</v>
      </c>
      <c r="K9854">
        <v>2404</v>
      </c>
      <c r="L9854">
        <v>2404</v>
      </c>
      <c r="M9854">
        <v>0</v>
      </c>
      <c r="N9854">
        <v>2300</v>
      </c>
      <c r="O9854" t="s">
        <v>23</v>
      </c>
      <c r="P9854" t="s">
        <v>152</v>
      </c>
      <c r="Q9854">
        <f ca="1">DATEDIF(Data[[#This Row],[Birthdate]],TODAY(),"Y")</f>
        <v>10</v>
      </c>
      <c r="R9854" t="str">
        <f ca="1">IF(Data[[#This Row],[Age]]&lt;=10,"3-10 Years",IF(Data[[#This Row],[Age]]&lt;=15,"11-15 Years",IF(Data[[#This Row],[Age]]&lt;=19,"16-19 Years", "20+ Years")))</f>
        <v>3-10 Years</v>
      </c>
    </row>
    <row r="9855" spans="1:18" x14ac:dyDescent="0.35">
      <c r="A9855" t="s">
        <v>2410</v>
      </c>
      <c r="B9855" s="1">
        <v>45890</v>
      </c>
      <c r="C9855" t="s">
        <v>29</v>
      </c>
      <c r="D9855" t="s">
        <v>24</v>
      </c>
      <c r="E9855" t="s">
        <v>19</v>
      </c>
      <c r="F9855" t="s">
        <v>579</v>
      </c>
      <c r="G9855" t="s">
        <v>1585</v>
      </c>
      <c r="H9855" t="s">
        <v>1083</v>
      </c>
      <c r="I9855" s="1">
        <v>42070</v>
      </c>
      <c r="J9855" t="s">
        <v>2204</v>
      </c>
      <c r="K9855">
        <v>2185</v>
      </c>
      <c r="L9855">
        <v>2185</v>
      </c>
      <c r="M9855">
        <v>0</v>
      </c>
      <c r="N9855">
        <v>2300</v>
      </c>
      <c r="O9855" t="s">
        <v>23</v>
      </c>
      <c r="P9855" t="s">
        <v>152</v>
      </c>
      <c r="Q9855">
        <f ca="1">DATEDIF(Data[[#This Row],[Birthdate]],TODAY(),"Y")</f>
        <v>10</v>
      </c>
      <c r="R9855" t="str">
        <f ca="1">IF(Data[[#This Row],[Age]]&lt;=10,"3-10 Years",IF(Data[[#This Row],[Age]]&lt;=15,"11-15 Years",IF(Data[[#This Row],[Age]]&lt;=19,"16-19 Years", "20+ Years")))</f>
        <v>3-10 Years</v>
      </c>
    </row>
    <row r="9856" spans="1:18" x14ac:dyDescent="0.35">
      <c r="A9856" t="s">
        <v>2087</v>
      </c>
      <c r="B9856" s="1">
        <v>45890</v>
      </c>
      <c r="C9856" t="s">
        <v>29</v>
      </c>
      <c r="D9856" t="s">
        <v>24</v>
      </c>
      <c r="E9856" t="s">
        <v>19</v>
      </c>
      <c r="F9856" t="s">
        <v>579</v>
      </c>
      <c r="G9856" t="s">
        <v>1585</v>
      </c>
      <c r="H9856" t="s">
        <v>1083</v>
      </c>
      <c r="I9856" s="1">
        <v>42288</v>
      </c>
      <c r="J9856" t="s">
        <v>2088</v>
      </c>
      <c r="K9856">
        <v>1600</v>
      </c>
      <c r="L9856">
        <v>1600</v>
      </c>
      <c r="M9856">
        <v>0</v>
      </c>
      <c r="N9856">
        <v>2300</v>
      </c>
      <c r="O9856" t="s">
        <v>23</v>
      </c>
      <c r="P9856" t="s">
        <v>152</v>
      </c>
      <c r="Q9856">
        <f ca="1">DATEDIF(Data[[#This Row],[Birthdate]],TODAY(),"Y")</f>
        <v>10</v>
      </c>
      <c r="R9856" t="str">
        <f ca="1">IF(Data[[#This Row],[Age]]&lt;=10,"3-10 Years",IF(Data[[#This Row],[Age]]&lt;=15,"11-15 Years",IF(Data[[#This Row],[Age]]&lt;=19,"16-19 Years", "20+ Years")))</f>
        <v>3-10 Years</v>
      </c>
    </row>
    <row r="9857" spans="1:18" x14ac:dyDescent="0.35">
      <c r="A9857" t="s">
        <v>759</v>
      </c>
      <c r="B9857" s="1">
        <v>45890</v>
      </c>
      <c r="C9857" t="s">
        <v>29</v>
      </c>
      <c r="D9857" t="s">
        <v>24</v>
      </c>
      <c r="E9857" t="s">
        <v>19</v>
      </c>
      <c r="F9857" t="s">
        <v>579</v>
      </c>
      <c r="G9857" t="s">
        <v>37</v>
      </c>
      <c r="H9857" t="s">
        <v>5036</v>
      </c>
      <c r="I9857" s="1">
        <v>42200</v>
      </c>
      <c r="J9857" t="s">
        <v>628</v>
      </c>
      <c r="K9857">
        <v>4807</v>
      </c>
      <c r="L9857">
        <v>4807</v>
      </c>
      <c r="M9857">
        <v>0</v>
      </c>
      <c r="N9857">
        <v>4600</v>
      </c>
      <c r="O9857" t="s">
        <v>23</v>
      </c>
      <c r="P9857" t="s">
        <v>152</v>
      </c>
      <c r="Q9857">
        <f ca="1">DATEDIF(Data[[#This Row],[Birthdate]],TODAY(),"Y")</f>
        <v>10</v>
      </c>
      <c r="R9857" t="str">
        <f ca="1">IF(Data[[#This Row],[Age]]&lt;=10,"3-10 Years",IF(Data[[#This Row],[Age]]&lt;=15,"11-15 Years",IF(Data[[#This Row],[Age]]&lt;=19,"16-19 Years", "20+ Years")))</f>
        <v>3-10 Years</v>
      </c>
    </row>
    <row r="9858" spans="1:18" x14ac:dyDescent="0.35">
      <c r="A9858" t="s">
        <v>2411</v>
      </c>
      <c r="B9858" s="1">
        <v>45890</v>
      </c>
      <c r="C9858" t="s">
        <v>29</v>
      </c>
      <c r="D9858" t="s">
        <v>24</v>
      </c>
      <c r="E9858" t="s">
        <v>19</v>
      </c>
      <c r="F9858" t="s">
        <v>579</v>
      </c>
      <c r="G9858" t="s">
        <v>50</v>
      </c>
      <c r="H9858" t="s">
        <v>5036</v>
      </c>
      <c r="I9858" s="1">
        <v>42035</v>
      </c>
      <c r="J9858" t="s">
        <v>2412</v>
      </c>
      <c r="K9858">
        <v>4600</v>
      </c>
      <c r="L9858">
        <v>4600</v>
      </c>
      <c r="M9858">
        <v>0</v>
      </c>
      <c r="N9858">
        <v>4807</v>
      </c>
      <c r="O9858" t="s">
        <v>23</v>
      </c>
      <c r="P9858" t="s">
        <v>152</v>
      </c>
      <c r="Q9858">
        <f ca="1">DATEDIF(Data[[#This Row],[Birthdate]],TODAY(),"Y")</f>
        <v>10</v>
      </c>
      <c r="R9858" t="str">
        <f ca="1">IF(Data[[#This Row],[Age]]&lt;=10,"3-10 Years",IF(Data[[#This Row],[Age]]&lt;=15,"11-15 Years",IF(Data[[#This Row],[Age]]&lt;=19,"16-19 Years", "20+ Years")))</f>
        <v>3-10 Years</v>
      </c>
    </row>
    <row r="9859" spans="1:18" x14ac:dyDescent="0.35">
      <c r="A9859" t="s">
        <v>1939</v>
      </c>
      <c r="B9859" s="1">
        <v>45889</v>
      </c>
      <c r="C9859" t="s">
        <v>29</v>
      </c>
      <c r="D9859" t="s">
        <v>24</v>
      </c>
      <c r="E9859" t="s">
        <v>5008</v>
      </c>
      <c r="F9859" t="s">
        <v>5006</v>
      </c>
      <c r="G9859" t="s">
        <v>105</v>
      </c>
      <c r="H9859" t="s">
        <v>5036</v>
      </c>
      <c r="I9859" s="1">
        <v>42248</v>
      </c>
      <c r="J9859" t="s">
        <v>1940</v>
      </c>
      <c r="K9859">
        <v>1950</v>
      </c>
      <c r="L9859">
        <v>1950</v>
      </c>
      <c r="M9859">
        <v>0</v>
      </c>
      <c r="N9859">
        <v>1950</v>
      </c>
      <c r="O9859" t="s">
        <v>23</v>
      </c>
      <c r="P9859" t="s">
        <v>152</v>
      </c>
      <c r="Q9859">
        <f ca="1">DATEDIF(Data[[#This Row],[Birthdate]],TODAY(),"Y")</f>
        <v>10</v>
      </c>
      <c r="R9859" t="str">
        <f ca="1">IF(Data[[#This Row],[Age]]&lt;=10,"3-10 Years",IF(Data[[#This Row],[Age]]&lt;=15,"11-15 Years",IF(Data[[#This Row],[Age]]&lt;=19,"16-19 Years", "20+ Years")))</f>
        <v>3-10 Years</v>
      </c>
    </row>
    <row r="9860" spans="1:18" x14ac:dyDescent="0.35">
      <c r="A9860" t="s">
        <v>1903</v>
      </c>
      <c r="B9860" s="1">
        <v>45889</v>
      </c>
      <c r="C9860" t="s">
        <v>29</v>
      </c>
      <c r="D9860" t="s">
        <v>24</v>
      </c>
      <c r="E9860" t="s">
        <v>19</v>
      </c>
      <c r="F9860" t="s">
        <v>579</v>
      </c>
      <c r="G9860" t="s">
        <v>105</v>
      </c>
      <c r="H9860" t="s">
        <v>5036</v>
      </c>
      <c r="I9860" s="1">
        <v>42142</v>
      </c>
      <c r="J9860" t="s">
        <v>273</v>
      </c>
      <c r="K9860">
        <v>4807</v>
      </c>
      <c r="L9860">
        <v>4807</v>
      </c>
      <c r="M9860">
        <v>0</v>
      </c>
      <c r="N9860">
        <v>4600</v>
      </c>
      <c r="O9860" t="s">
        <v>23</v>
      </c>
      <c r="P9860" t="s">
        <v>152</v>
      </c>
      <c r="Q9860">
        <f ca="1">DATEDIF(Data[[#This Row],[Birthdate]],TODAY(),"Y")</f>
        <v>10</v>
      </c>
      <c r="R9860" t="str">
        <f ca="1">IF(Data[[#This Row],[Age]]&lt;=10,"3-10 Years",IF(Data[[#This Row],[Age]]&lt;=15,"11-15 Years",IF(Data[[#This Row],[Age]]&lt;=19,"16-19 Years", "20+ Years")))</f>
        <v>3-10 Years</v>
      </c>
    </row>
    <row r="9861" spans="1:18" x14ac:dyDescent="0.35">
      <c r="A9861" t="s">
        <v>739</v>
      </c>
      <c r="B9861" s="1">
        <v>45889</v>
      </c>
      <c r="C9861" t="s">
        <v>29</v>
      </c>
      <c r="D9861" t="s">
        <v>24</v>
      </c>
      <c r="E9861" t="s">
        <v>19</v>
      </c>
      <c r="F9861" t="s">
        <v>579</v>
      </c>
      <c r="G9861" t="s">
        <v>57</v>
      </c>
      <c r="H9861" t="s">
        <v>5036</v>
      </c>
      <c r="I9861" s="1">
        <v>42182</v>
      </c>
      <c r="J9861" t="s">
        <v>738</v>
      </c>
      <c r="K9861">
        <v>4600</v>
      </c>
      <c r="L9861">
        <v>4600</v>
      </c>
      <c r="M9861">
        <v>0</v>
      </c>
      <c r="N9861">
        <v>4600</v>
      </c>
      <c r="O9861" t="s">
        <v>23</v>
      </c>
      <c r="P9861" t="s">
        <v>152</v>
      </c>
      <c r="Q9861">
        <f ca="1">DATEDIF(Data[[#This Row],[Birthdate]],TODAY(),"Y")</f>
        <v>10</v>
      </c>
      <c r="R9861" t="str">
        <f ca="1">IF(Data[[#This Row],[Age]]&lt;=10,"3-10 Years",IF(Data[[#This Row],[Age]]&lt;=15,"11-15 Years",IF(Data[[#This Row],[Age]]&lt;=19,"16-19 Years", "20+ Years")))</f>
        <v>3-10 Years</v>
      </c>
    </row>
    <row r="9862" spans="1:18" x14ac:dyDescent="0.35">
      <c r="A9862" t="s">
        <v>564</v>
      </c>
      <c r="B9862" s="1">
        <v>45889</v>
      </c>
      <c r="C9862" t="s">
        <v>29</v>
      </c>
      <c r="D9862" t="s">
        <v>24</v>
      </c>
      <c r="E9862" t="s">
        <v>5008</v>
      </c>
      <c r="F9862" t="s">
        <v>5006</v>
      </c>
      <c r="G9862" t="s">
        <v>105</v>
      </c>
      <c r="H9862" t="s">
        <v>5036</v>
      </c>
      <c r="I9862" s="1">
        <v>42225</v>
      </c>
      <c r="J9862" t="s">
        <v>169</v>
      </c>
      <c r="K9862">
        <v>1950</v>
      </c>
      <c r="L9862">
        <v>1950</v>
      </c>
      <c r="M9862">
        <v>0</v>
      </c>
      <c r="N9862">
        <v>1950</v>
      </c>
      <c r="O9862" t="s">
        <v>23</v>
      </c>
      <c r="P9862" t="s">
        <v>152</v>
      </c>
      <c r="Q9862">
        <f ca="1">DATEDIF(Data[[#This Row],[Birthdate]],TODAY(),"Y")</f>
        <v>10</v>
      </c>
      <c r="R9862" t="str">
        <f ca="1">IF(Data[[#This Row],[Age]]&lt;=10,"3-10 Years",IF(Data[[#This Row],[Age]]&lt;=15,"11-15 Years",IF(Data[[#This Row],[Age]]&lt;=19,"16-19 Years", "20+ Years")))</f>
        <v>3-10 Years</v>
      </c>
    </row>
    <row r="9863" spans="1:18" x14ac:dyDescent="0.35">
      <c r="A9863" t="s">
        <v>1204</v>
      </c>
      <c r="B9863" s="1">
        <v>45889</v>
      </c>
      <c r="C9863" t="s">
        <v>29</v>
      </c>
      <c r="D9863" t="s">
        <v>24</v>
      </c>
      <c r="E9863" t="s">
        <v>5008</v>
      </c>
      <c r="F9863" t="s">
        <v>5006</v>
      </c>
      <c r="G9863" t="s">
        <v>21</v>
      </c>
      <c r="H9863" t="s">
        <v>5036</v>
      </c>
      <c r="I9863" s="1">
        <v>42022</v>
      </c>
      <c r="J9863" t="s">
        <v>1205</v>
      </c>
      <c r="K9863">
        <v>2038</v>
      </c>
      <c r="L9863">
        <v>2038</v>
      </c>
      <c r="M9863">
        <v>0</v>
      </c>
      <c r="N9863">
        <v>1950</v>
      </c>
      <c r="O9863" t="s">
        <v>23</v>
      </c>
      <c r="P9863" t="s">
        <v>152</v>
      </c>
      <c r="Q9863">
        <f ca="1">DATEDIF(Data[[#This Row],[Birthdate]],TODAY(),"Y")</f>
        <v>10</v>
      </c>
      <c r="R9863" t="str">
        <f ca="1">IF(Data[[#This Row],[Age]]&lt;=10,"3-10 Years",IF(Data[[#This Row],[Age]]&lt;=15,"11-15 Years",IF(Data[[#This Row],[Age]]&lt;=19,"16-19 Years", "20+ Years")))</f>
        <v>3-10 Years</v>
      </c>
    </row>
    <row r="9864" spans="1:18" x14ac:dyDescent="0.35">
      <c r="A9864" t="s">
        <v>562</v>
      </c>
      <c r="B9864" s="1">
        <v>45889</v>
      </c>
      <c r="C9864" t="s">
        <v>29</v>
      </c>
      <c r="D9864" t="s">
        <v>24</v>
      </c>
      <c r="E9864" t="s">
        <v>19</v>
      </c>
      <c r="F9864" t="s">
        <v>579</v>
      </c>
      <c r="G9864" t="s">
        <v>30</v>
      </c>
      <c r="H9864" t="s">
        <v>5036</v>
      </c>
      <c r="I9864" s="1">
        <v>42248</v>
      </c>
      <c r="J9864" t="s">
        <v>563</v>
      </c>
      <c r="K9864">
        <v>4076</v>
      </c>
      <c r="L9864">
        <v>4076</v>
      </c>
      <c r="M9864">
        <v>0</v>
      </c>
      <c r="N9864">
        <v>3900</v>
      </c>
      <c r="O9864" t="s">
        <v>23</v>
      </c>
      <c r="P9864" t="s">
        <v>152</v>
      </c>
      <c r="Q9864">
        <f ca="1">DATEDIF(Data[[#This Row],[Birthdate]],TODAY(),"Y")</f>
        <v>10</v>
      </c>
      <c r="R9864" t="str">
        <f ca="1">IF(Data[[#This Row],[Age]]&lt;=10,"3-10 Years",IF(Data[[#This Row],[Age]]&lt;=15,"11-15 Years",IF(Data[[#This Row],[Age]]&lt;=19,"16-19 Years", "20+ Years")))</f>
        <v>3-10 Years</v>
      </c>
    </row>
    <row r="9865" spans="1:18" x14ac:dyDescent="0.35">
      <c r="A9865" t="s">
        <v>1489</v>
      </c>
      <c r="B9865" s="1">
        <v>45708</v>
      </c>
      <c r="C9865" t="s">
        <v>150</v>
      </c>
      <c r="D9865" t="s">
        <v>104</v>
      </c>
      <c r="E9865" t="s">
        <v>19</v>
      </c>
      <c r="F9865" t="s">
        <v>579</v>
      </c>
      <c r="G9865" t="s">
        <v>57</v>
      </c>
      <c r="H9865" t="s">
        <v>5036</v>
      </c>
      <c r="I9865" s="1">
        <v>41980</v>
      </c>
      <c r="J9865" t="s">
        <v>1241</v>
      </c>
      <c r="K9865">
        <v>645</v>
      </c>
      <c r="L9865">
        <v>0</v>
      </c>
      <c r="M9865">
        <v>645</v>
      </c>
      <c r="N9865">
        <v>1000</v>
      </c>
      <c r="O9865" t="s">
        <v>5064</v>
      </c>
      <c r="P9865" t="s">
        <v>25</v>
      </c>
      <c r="Q9865">
        <f ca="1">DATEDIF(Data[[#This Row],[Birthdate]],TODAY(),"Y")</f>
        <v>10</v>
      </c>
      <c r="R9865" t="str">
        <f ca="1">IF(Data[[#This Row],[Age]]&lt;=10,"3-10 Years",IF(Data[[#This Row],[Age]]&lt;=15,"11-15 Years",IF(Data[[#This Row],[Age]]&lt;=19,"16-19 Years", "20+ Years")))</f>
        <v>3-10 Years</v>
      </c>
    </row>
    <row r="9866" spans="1:18" x14ac:dyDescent="0.35">
      <c r="A9866" t="s">
        <v>1583</v>
      </c>
      <c r="B9866" s="1">
        <v>45689</v>
      </c>
      <c r="C9866" t="s">
        <v>29</v>
      </c>
      <c r="D9866" t="s">
        <v>104</v>
      </c>
      <c r="E9866" t="s">
        <v>19</v>
      </c>
      <c r="F9866" t="s">
        <v>579</v>
      </c>
      <c r="G9866" t="s">
        <v>189</v>
      </c>
      <c r="H9866" t="s">
        <v>5036</v>
      </c>
      <c r="I9866" s="1">
        <v>42124</v>
      </c>
      <c r="J9866" t="s">
        <v>1149</v>
      </c>
      <c r="K9866">
        <v>1000</v>
      </c>
      <c r="L9866">
        <v>1000</v>
      </c>
      <c r="M9866">
        <v>0</v>
      </c>
      <c r="N9866">
        <v>1000</v>
      </c>
      <c r="O9866" t="s">
        <v>5064</v>
      </c>
      <c r="P9866" t="s">
        <v>152</v>
      </c>
      <c r="Q9866">
        <f ca="1">DATEDIF(Data[[#This Row],[Birthdate]],TODAY(),"Y")</f>
        <v>10</v>
      </c>
      <c r="R9866" t="str">
        <f ca="1">IF(Data[[#This Row],[Age]]&lt;=10,"3-10 Years",IF(Data[[#This Row],[Age]]&lt;=15,"11-15 Years",IF(Data[[#This Row],[Age]]&lt;=19,"16-19 Years", "20+ Years")))</f>
        <v>3-10 Years</v>
      </c>
    </row>
    <row r="9867" spans="1:18" x14ac:dyDescent="0.35">
      <c r="A9867" t="s">
        <v>1822</v>
      </c>
      <c r="B9867" s="1">
        <v>45689</v>
      </c>
      <c r="C9867" t="s">
        <v>29</v>
      </c>
      <c r="D9867" t="s">
        <v>104</v>
      </c>
      <c r="E9867" t="s">
        <v>19</v>
      </c>
      <c r="F9867" t="s">
        <v>579</v>
      </c>
      <c r="G9867" t="s">
        <v>74</v>
      </c>
      <c r="H9867" t="s">
        <v>1083</v>
      </c>
      <c r="I9867" s="1">
        <v>42160</v>
      </c>
      <c r="J9867" t="s">
        <v>1413</v>
      </c>
      <c r="K9867">
        <v>1026</v>
      </c>
      <c r="L9867">
        <v>1026</v>
      </c>
      <c r="M9867">
        <v>0</v>
      </c>
      <c r="N9867">
        <v>1575</v>
      </c>
      <c r="O9867" t="s">
        <v>5064</v>
      </c>
      <c r="P9867" t="s">
        <v>152</v>
      </c>
      <c r="Q9867">
        <f ca="1">DATEDIF(Data[[#This Row],[Birthdate]],TODAY(),"Y")</f>
        <v>10</v>
      </c>
      <c r="R9867" t="str">
        <f ca="1">IF(Data[[#This Row],[Age]]&lt;=10,"3-10 Years",IF(Data[[#This Row],[Age]]&lt;=15,"11-15 Years",IF(Data[[#This Row],[Age]]&lt;=19,"16-19 Years", "20+ Years")))</f>
        <v>3-10 Years</v>
      </c>
    </row>
    <row r="9868" spans="1:18" x14ac:dyDescent="0.35">
      <c r="A9868" t="s">
        <v>1488</v>
      </c>
      <c r="B9868" s="1">
        <v>45689</v>
      </c>
      <c r="C9868" t="s">
        <v>29</v>
      </c>
      <c r="D9868" t="s">
        <v>104</v>
      </c>
      <c r="E9868" t="s">
        <v>19</v>
      </c>
      <c r="F9868" t="s">
        <v>579</v>
      </c>
      <c r="G9868" t="s">
        <v>21</v>
      </c>
      <c r="H9868" t="s">
        <v>5036</v>
      </c>
      <c r="I9868" s="1">
        <v>42274</v>
      </c>
      <c r="J9868" t="s">
        <v>634</v>
      </c>
      <c r="K9868">
        <v>0</v>
      </c>
      <c r="L9868">
        <v>0</v>
      </c>
      <c r="M9868">
        <v>0</v>
      </c>
      <c r="N9868">
        <v>1850</v>
      </c>
      <c r="O9868" t="s">
        <v>5064</v>
      </c>
      <c r="P9868" t="s">
        <v>25</v>
      </c>
      <c r="Q9868">
        <f ca="1">DATEDIF(Data[[#This Row],[Birthdate]],TODAY(),"Y")</f>
        <v>10</v>
      </c>
      <c r="R9868" t="str">
        <f ca="1">IF(Data[[#This Row],[Age]]&lt;=10,"3-10 Years",IF(Data[[#This Row],[Age]]&lt;=15,"11-15 Years",IF(Data[[#This Row],[Age]]&lt;=19,"16-19 Years", "20+ Years")))</f>
        <v>3-10 Years</v>
      </c>
    </row>
    <row r="9869" spans="1:18" x14ac:dyDescent="0.35">
      <c r="A9869" t="s">
        <v>1584</v>
      </c>
      <c r="B9869" s="1">
        <v>45687</v>
      </c>
      <c r="C9869" t="s">
        <v>29</v>
      </c>
      <c r="D9869" t="s">
        <v>104</v>
      </c>
      <c r="E9869" t="s">
        <v>19</v>
      </c>
      <c r="F9869" t="s">
        <v>579</v>
      </c>
      <c r="G9869" t="s">
        <v>1585</v>
      </c>
      <c r="H9869" t="s">
        <v>1083</v>
      </c>
      <c r="I9869" s="1">
        <v>42142</v>
      </c>
      <c r="J9869" t="s">
        <v>1586</v>
      </c>
      <c r="K9869">
        <v>1646</v>
      </c>
      <c r="L9869">
        <v>1646</v>
      </c>
      <c r="M9869">
        <v>0</v>
      </c>
      <c r="N9869">
        <v>1575</v>
      </c>
      <c r="O9869" t="s">
        <v>5064</v>
      </c>
      <c r="P9869" t="s">
        <v>25</v>
      </c>
      <c r="Q9869">
        <f ca="1">DATEDIF(Data[[#This Row],[Birthdate]],TODAY(),"Y")</f>
        <v>10</v>
      </c>
      <c r="R9869" t="str">
        <f ca="1">IF(Data[[#This Row],[Age]]&lt;=10,"3-10 Years",IF(Data[[#This Row],[Age]]&lt;=15,"11-15 Years",IF(Data[[#This Row],[Age]]&lt;=19,"16-19 Years", "20+ Years")))</f>
        <v>3-10 Years</v>
      </c>
    </row>
    <row r="9870" spans="1:18" x14ac:dyDescent="0.35">
      <c r="A9870" t="s">
        <v>225</v>
      </c>
      <c r="B9870" s="1">
        <v>45687</v>
      </c>
      <c r="C9870" t="s">
        <v>29</v>
      </c>
      <c r="D9870" t="s">
        <v>104</v>
      </c>
      <c r="E9870" t="s">
        <v>19</v>
      </c>
      <c r="F9870" t="s">
        <v>579</v>
      </c>
      <c r="G9870" t="s">
        <v>21</v>
      </c>
      <c r="H9870" t="s">
        <v>5036</v>
      </c>
      <c r="I9870" s="1">
        <v>42233</v>
      </c>
      <c r="J9870" t="s">
        <v>226</v>
      </c>
      <c r="K9870">
        <v>1045</v>
      </c>
      <c r="L9870">
        <v>1045</v>
      </c>
      <c r="M9870">
        <v>0</v>
      </c>
      <c r="N9870">
        <v>1000</v>
      </c>
      <c r="O9870" t="s">
        <v>5064</v>
      </c>
      <c r="P9870" t="s">
        <v>152</v>
      </c>
      <c r="Q9870">
        <f ca="1">DATEDIF(Data[[#This Row],[Birthdate]],TODAY(),"Y")</f>
        <v>10</v>
      </c>
      <c r="R9870" t="str">
        <f ca="1">IF(Data[[#This Row],[Age]]&lt;=10,"3-10 Years",IF(Data[[#This Row],[Age]]&lt;=15,"11-15 Years",IF(Data[[#This Row],[Age]]&lt;=19,"16-19 Years", "20+ Years")))</f>
        <v>3-10 Years</v>
      </c>
    </row>
    <row r="9871" spans="1:18" x14ac:dyDescent="0.35">
      <c r="A9871" t="s">
        <v>2087</v>
      </c>
      <c r="B9871" s="1">
        <v>45686</v>
      </c>
      <c r="C9871" t="s">
        <v>29</v>
      </c>
      <c r="D9871" t="s">
        <v>104</v>
      </c>
      <c r="E9871" t="s">
        <v>19</v>
      </c>
      <c r="F9871" t="s">
        <v>579</v>
      </c>
      <c r="G9871" t="s">
        <v>1585</v>
      </c>
      <c r="H9871" t="s">
        <v>1083</v>
      </c>
      <c r="I9871" s="1">
        <v>42288</v>
      </c>
      <c r="J9871" t="s">
        <v>2088</v>
      </c>
      <c r="K9871">
        <v>1646</v>
      </c>
      <c r="L9871">
        <v>1646</v>
      </c>
      <c r="M9871">
        <v>0</v>
      </c>
      <c r="N9871">
        <v>1575</v>
      </c>
      <c r="O9871" t="s">
        <v>5064</v>
      </c>
      <c r="P9871" t="s">
        <v>152</v>
      </c>
      <c r="Q9871">
        <f ca="1">DATEDIF(Data[[#This Row],[Birthdate]],TODAY(),"Y")</f>
        <v>10</v>
      </c>
      <c r="R9871" t="str">
        <f ca="1">IF(Data[[#This Row],[Age]]&lt;=10,"3-10 Years",IF(Data[[#This Row],[Age]]&lt;=15,"11-15 Years",IF(Data[[#This Row],[Age]]&lt;=19,"16-19 Years", "20+ Years")))</f>
        <v>3-10 Years</v>
      </c>
    </row>
    <row r="9872" spans="1:18" x14ac:dyDescent="0.35">
      <c r="A9872" t="s">
        <v>3208</v>
      </c>
      <c r="B9872" s="1">
        <v>45685</v>
      </c>
      <c r="C9872" t="s">
        <v>29</v>
      </c>
      <c r="D9872" t="s">
        <v>104</v>
      </c>
      <c r="E9872" t="s">
        <v>19</v>
      </c>
      <c r="F9872" t="s">
        <v>579</v>
      </c>
      <c r="G9872" t="s">
        <v>1585</v>
      </c>
      <c r="H9872" t="s">
        <v>1083</v>
      </c>
      <c r="I9872" s="1">
        <v>42052</v>
      </c>
      <c r="J9872" t="s">
        <v>3209</v>
      </c>
      <c r="K9872">
        <v>1646</v>
      </c>
      <c r="L9872">
        <v>1646</v>
      </c>
      <c r="M9872">
        <v>0</v>
      </c>
      <c r="N9872">
        <v>1575</v>
      </c>
      <c r="O9872" t="s">
        <v>5064</v>
      </c>
      <c r="P9872" t="s">
        <v>25</v>
      </c>
      <c r="Q9872">
        <f ca="1">DATEDIF(Data[[#This Row],[Birthdate]],TODAY(),"Y")</f>
        <v>10</v>
      </c>
      <c r="R9872" t="str">
        <f ca="1">IF(Data[[#This Row],[Age]]&lt;=10,"3-10 Years",IF(Data[[#This Row],[Age]]&lt;=15,"11-15 Years",IF(Data[[#This Row],[Age]]&lt;=19,"16-19 Years", "20+ Years")))</f>
        <v>3-10 Years</v>
      </c>
    </row>
    <row r="9873" spans="1:18" x14ac:dyDescent="0.35">
      <c r="A9873" t="s">
        <v>3278</v>
      </c>
      <c r="B9873" s="1">
        <v>45685</v>
      </c>
      <c r="C9873" t="s">
        <v>29</v>
      </c>
      <c r="D9873" t="s">
        <v>104</v>
      </c>
      <c r="E9873" t="s">
        <v>19</v>
      </c>
      <c r="F9873" t="s">
        <v>579</v>
      </c>
      <c r="G9873" t="s">
        <v>1585</v>
      </c>
      <c r="H9873" t="s">
        <v>1083</v>
      </c>
      <c r="I9873" s="1">
        <v>42317</v>
      </c>
      <c r="J9873" t="s">
        <v>3279</v>
      </c>
      <c r="K9873">
        <v>1646</v>
      </c>
      <c r="L9873">
        <v>1646</v>
      </c>
      <c r="M9873">
        <v>0</v>
      </c>
      <c r="N9873">
        <v>1575</v>
      </c>
      <c r="O9873" t="s">
        <v>5064</v>
      </c>
      <c r="P9873" t="s">
        <v>25</v>
      </c>
      <c r="Q9873">
        <f ca="1">DATEDIF(Data[[#This Row],[Birthdate]],TODAY(),"Y")</f>
        <v>10</v>
      </c>
      <c r="R9873" t="str">
        <f ca="1">IF(Data[[#This Row],[Age]]&lt;=10,"3-10 Years",IF(Data[[#This Row],[Age]]&lt;=15,"11-15 Years",IF(Data[[#This Row],[Age]]&lt;=19,"16-19 Years", "20+ Years")))</f>
        <v>3-10 Years</v>
      </c>
    </row>
    <row r="9874" spans="1:18" x14ac:dyDescent="0.35">
      <c r="A9874" t="s">
        <v>2410</v>
      </c>
      <c r="B9874" s="1">
        <v>45685</v>
      </c>
      <c r="C9874" t="s">
        <v>29</v>
      </c>
      <c r="D9874" t="s">
        <v>104</v>
      </c>
      <c r="E9874" t="s">
        <v>19</v>
      </c>
      <c r="F9874" t="s">
        <v>579</v>
      </c>
      <c r="G9874" t="s">
        <v>1585</v>
      </c>
      <c r="H9874" t="s">
        <v>1083</v>
      </c>
      <c r="I9874" s="1">
        <v>42070</v>
      </c>
      <c r="J9874" t="s">
        <v>2204</v>
      </c>
      <c r="K9874">
        <v>1646</v>
      </c>
      <c r="L9874">
        <v>1646</v>
      </c>
      <c r="M9874">
        <v>0</v>
      </c>
      <c r="N9874">
        <v>1575</v>
      </c>
      <c r="O9874" t="s">
        <v>5064</v>
      </c>
      <c r="P9874" t="s">
        <v>152</v>
      </c>
      <c r="Q9874">
        <f ca="1">DATEDIF(Data[[#This Row],[Birthdate]],TODAY(),"Y")</f>
        <v>10</v>
      </c>
      <c r="R9874" t="str">
        <f ca="1">IF(Data[[#This Row],[Age]]&lt;=10,"3-10 Years",IF(Data[[#This Row],[Age]]&lt;=15,"11-15 Years",IF(Data[[#This Row],[Age]]&lt;=19,"16-19 Years", "20+ Years")))</f>
        <v>3-10 Years</v>
      </c>
    </row>
    <row r="9875" spans="1:18" x14ac:dyDescent="0.35">
      <c r="A9875" t="s">
        <v>1951</v>
      </c>
      <c r="B9875" s="1">
        <v>45685</v>
      </c>
      <c r="C9875" t="s">
        <v>29</v>
      </c>
      <c r="D9875" t="s">
        <v>104</v>
      </c>
      <c r="E9875" t="s">
        <v>19</v>
      </c>
      <c r="F9875" t="s">
        <v>579</v>
      </c>
      <c r="G9875" t="s">
        <v>860</v>
      </c>
      <c r="H9875" t="s">
        <v>1083</v>
      </c>
      <c r="I9875" s="1">
        <v>42082</v>
      </c>
      <c r="J9875" t="s">
        <v>1952</v>
      </c>
      <c r="K9875">
        <v>261</v>
      </c>
      <c r="L9875">
        <v>261</v>
      </c>
      <c r="M9875">
        <v>0</v>
      </c>
      <c r="N9875">
        <v>250</v>
      </c>
      <c r="O9875" t="s">
        <v>5064</v>
      </c>
      <c r="P9875" t="s">
        <v>152</v>
      </c>
      <c r="Q9875">
        <f ca="1">DATEDIF(Data[[#This Row],[Birthdate]],TODAY(),"Y")</f>
        <v>10</v>
      </c>
      <c r="R9875" t="str">
        <f ca="1">IF(Data[[#This Row],[Age]]&lt;=10,"3-10 Years",IF(Data[[#This Row],[Age]]&lt;=15,"11-15 Years",IF(Data[[#This Row],[Age]]&lt;=19,"16-19 Years", "20+ Years")))</f>
        <v>3-10 Years</v>
      </c>
    </row>
    <row r="9876" spans="1:18" x14ac:dyDescent="0.35">
      <c r="A9876" t="s">
        <v>3265</v>
      </c>
      <c r="B9876" s="1">
        <v>45685</v>
      </c>
      <c r="C9876" t="s">
        <v>29</v>
      </c>
      <c r="D9876" t="s">
        <v>104</v>
      </c>
      <c r="E9876" t="s">
        <v>19</v>
      </c>
      <c r="F9876" t="s">
        <v>579</v>
      </c>
      <c r="G9876" t="s">
        <v>591</v>
      </c>
      <c r="H9876" t="s">
        <v>1083</v>
      </c>
      <c r="I9876" s="1">
        <v>42067</v>
      </c>
      <c r="J9876" t="s">
        <v>3266</v>
      </c>
      <c r="K9876">
        <v>1646</v>
      </c>
      <c r="L9876">
        <v>1646</v>
      </c>
      <c r="M9876">
        <v>0</v>
      </c>
      <c r="N9876">
        <v>1575</v>
      </c>
      <c r="O9876" t="s">
        <v>5064</v>
      </c>
      <c r="P9876" t="s">
        <v>25</v>
      </c>
      <c r="Q9876">
        <f ca="1">DATEDIF(Data[[#This Row],[Birthdate]],TODAY(),"Y")</f>
        <v>10</v>
      </c>
      <c r="R9876" t="str">
        <f ca="1">IF(Data[[#This Row],[Age]]&lt;=10,"3-10 Years",IF(Data[[#This Row],[Age]]&lt;=15,"11-15 Years",IF(Data[[#This Row],[Age]]&lt;=19,"16-19 Years", "20+ Years")))</f>
        <v>3-10 Years</v>
      </c>
    </row>
    <row r="9877" spans="1:18" x14ac:dyDescent="0.35">
      <c r="A9877" t="s">
        <v>759</v>
      </c>
      <c r="B9877" s="1">
        <v>45684</v>
      </c>
      <c r="C9877" t="s">
        <v>29</v>
      </c>
      <c r="D9877" t="s">
        <v>104</v>
      </c>
      <c r="E9877" t="s">
        <v>19</v>
      </c>
      <c r="F9877" t="s">
        <v>579</v>
      </c>
      <c r="G9877" t="s">
        <v>37</v>
      </c>
      <c r="H9877" t="s">
        <v>5036</v>
      </c>
      <c r="I9877" s="1">
        <v>42200</v>
      </c>
      <c r="J9877" t="s">
        <v>628</v>
      </c>
      <c r="K9877">
        <v>1646</v>
      </c>
      <c r="L9877">
        <v>1646</v>
      </c>
      <c r="M9877">
        <v>0</v>
      </c>
      <c r="N9877">
        <v>1575</v>
      </c>
      <c r="O9877" t="s">
        <v>5064</v>
      </c>
      <c r="P9877" t="s">
        <v>152</v>
      </c>
      <c r="Q9877">
        <f ca="1">DATEDIF(Data[[#This Row],[Birthdate]],TODAY(),"Y")</f>
        <v>10</v>
      </c>
      <c r="R9877" t="str">
        <f ca="1">IF(Data[[#This Row],[Age]]&lt;=10,"3-10 Years",IF(Data[[#This Row],[Age]]&lt;=15,"11-15 Years",IF(Data[[#This Row],[Age]]&lt;=19,"16-19 Years", "20+ Years")))</f>
        <v>3-10 Years</v>
      </c>
    </row>
    <row r="9878" spans="1:18" x14ac:dyDescent="0.35">
      <c r="A9878" t="s">
        <v>548</v>
      </c>
      <c r="B9878" s="1">
        <v>45684</v>
      </c>
      <c r="C9878" t="s">
        <v>29</v>
      </c>
      <c r="D9878" t="s">
        <v>104</v>
      </c>
      <c r="E9878" t="s">
        <v>19</v>
      </c>
      <c r="F9878" t="s">
        <v>579</v>
      </c>
      <c r="G9878" t="s">
        <v>105</v>
      </c>
      <c r="H9878" t="s">
        <v>5036</v>
      </c>
      <c r="I9878" s="1">
        <v>42231</v>
      </c>
      <c r="J9878" t="s">
        <v>549</v>
      </c>
      <c r="K9878">
        <v>1646</v>
      </c>
      <c r="L9878">
        <v>1646</v>
      </c>
      <c r="M9878">
        <v>0</v>
      </c>
      <c r="N9878">
        <v>1575</v>
      </c>
      <c r="O9878" t="s">
        <v>5064</v>
      </c>
      <c r="P9878" t="s">
        <v>25</v>
      </c>
      <c r="Q9878">
        <f ca="1">DATEDIF(Data[[#This Row],[Birthdate]],TODAY(),"Y")</f>
        <v>10</v>
      </c>
      <c r="R9878" t="str">
        <f ca="1">IF(Data[[#This Row],[Age]]&lt;=10,"3-10 Years",IF(Data[[#This Row],[Age]]&lt;=15,"11-15 Years",IF(Data[[#This Row],[Age]]&lt;=19,"16-19 Years", "20+ Years")))</f>
        <v>3-10 Years</v>
      </c>
    </row>
    <row r="9879" spans="1:18" x14ac:dyDescent="0.35">
      <c r="A9879" t="s">
        <v>739</v>
      </c>
      <c r="B9879" s="1">
        <v>45684</v>
      </c>
      <c r="C9879" t="s">
        <v>29</v>
      </c>
      <c r="D9879" t="s">
        <v>104</v>
      </c>
      <c r="E9879" t="s">
        <v>19</v>
      </c>
      <c r="F9879" t="s">
        <v>579</v>
      </c>
      <c r="G9879" t="s">
        <v>57</v>
      </c>
      <c r="H9879" t="s">
        <v>5036</v>
      </c>
      <c r="I9879" s="1">
        <v>42182</v>
      </c>
      <c r="J9879" t="s">
        <v>738</v>
      </c>
      <c r="K9879">
        <v>1450</v>
      </c>
      <c r="L9879">
        <v>1450</v>
      </c>
      <c r="M9879">
        <v>0</v>
      </c>
      <c r="N9879">
        <v>1450</v>
      </c>
      <c r="O9879" t="s">
        <v>5064</v>
      </c>
      <c r="P9879" t="s">
        <v>152</v>
      </c>
      <c r="Q9879">
        <f ca="1">DATEDIF(Data[[#This Row],[Birthdate]],TODAY(),"Y")</f>
        <v>10</v>
      </c>
      <c r="R9879" t="str">
        <f ca="1">IF(Data[[#This Row],[Age]]&lt;=10,"3-10 Years",IF(Data[[#This Row],[Age]]&lt;=15,"11-15 Years",IF(Data[[#This Row],[Age]]&lt;=19,"16-19 Years", "20+ Years")))</f>
        <v>3-10 Years</v>
      </c>
    </row>
    <row r="9880" spans="1:18" x14ac:dyDescent="0.35">
      <c r="A9880" t="s">
        <v>670</v>
      </c>
      <c r="B9880" s="1">
        <v>45684</v>
      </c>
      <c r="C9880" t="s">
        <v>29</v>
      </c>
      <c r="D9880" t="s">
        <v>104</v>
      </c>
      <c r="E9880" t="s">
        <v>19</v>
      </c>
      <c r="F9880" t="s">
        <v>579</v>
      </c>
      <c r="G9880" t="s">
        <v>21</v>
      </c>
      <c r="H9880" t="s">
        <v>5036</v>
      </c>
      <c r="I9880" s="1">
        <v>42065</v>
      </c>
      <c r="J9880" t="s">
        <v>671</v>
      </c>
      <c r="K9880">
        <v>1646</v>
      </c>
      <c r="L9880">
        <v>1646</v>
      </c>
      <c r="M9880">
        <v>0</v>
      </c>
      <c r="N9880">
        <v>1575</v>
      </c>
      <c r="O9880" t="s">
        <v>5064</v>
      </c>
      <c r="P9880" t="s">
        <v>152</v>
      </c>
      <c r="Q9880">
        <f ca="1">DATEDIF(Data[[#This Row],[Birthdate]],TODAY(),"Y")</f>
        <v>10</v>
      </c>
      <c r="R9880" t="str">
        <f ca="1">IF(Data[[#This Row],[Age]]&lt;=10,"3-10 Years",IF(Data[[#This Row],[Age]]&lt;=15,"11-15 Years",IF(Data[[#This Row],[Age]]&lt;=19,"16-19 Years", "20+ Years")))</f>
        <v>3-10 Years</v>
      </c>
    </row>
    <row r="9881" spans="1:18" x14ac:dyDescent="0.35">
      <c r="A9881" t="s">
        <v>1903</v>
      </c>
      <c r="B9881" s="1">
        <v>45684</v>
      </c>
      <c r="C9881" t="s">
        <v>29</v>
      </c>
      <c r="D9881" t="s">
        <v>104</v>
      </c>
      <c r="E9881" t="s">
        <v>19</v>
      </c>
      <c r="F9881" t="s">
        <v>579</v>
      </c>
      <c r="G9881" t="s">
        <v>105</v>
      </c>
      <c r="H9881" t="s">
        <v>5036</v>
      </c>
      <c r="I9881" s="1">
        <v>42142</v>
      </c>
      <c r="J9881" t="s">
        <v>273</v>
      </c>
      <c r="K9881">
        <v>1646</v>
      </c>
      <c r="L9881">
        <v>1646</v>
      </c>
      <c r="M9881">
        <v>0</v>
      </c>
      <c r="N9881">
        <v>1575</v>
      </c>
      <c r="O9881" t="s">
        <v>5064</v>
      </c>
      <c r="P9881" t="s">
        <v>152</v>
      </c>
      <c r="Q9881">
        <f ca="1">DATEDIF(Data[[#This Row],[Birthdate]],TODAY(),"Y")</f>
        <v>10</v>
      </c>
      <c r="R9881" t="str">
        <f ca="1">IF(Data[[#This Row],[Age]]&lt;=10,"3-10 Years",IF(Data[[#This Row],[Age]]&lt;=15,"11-15 Years",IF(Data[[#This Row],[Age]]&lt;=19,"16-19 Years", "20+ Years")))</f>
        <v>3-10 Years</v>
      </c>
    </row>
    <row r="9882" spans="1:18" x14ac:dyDescent="0.35">
      <c r="A9882" t="s">
        <v>562</v>
      </c>
      <c r="B9882" s="1">
        <v>45684</v>
      </c>
      <c r="C9882" t="s">
        <v>29</v>
      </c>
      <c r="D9882" t="s">
        <v>104</v>
      </c>
      <c r="E9882" t="s">
        <v>19</v>
      </c>
      <c r="F9882" t="s">
        <v>579</v>
      </c>
      <c r="G9882" t="s">
        <v>30</v>
      </c>
      <c r="H9882" t="s">
        <v>5036</v>
      </c>
      <c r="I9882" s="1">
        <v>42248</v>
      </c>
      <c r="J9882" t="s">
        <v>563</v>
      </c>
      <c r="K9882">
        <v>1646</v>
      </c>
      <c r="L9882">
        <v>1646</v>
      </c>
      <c r="M9882">
        <v>0</v>
      </c>
      <c r="N9882">
        <v>1575</v>
      </c>
      <c r="O9882" t="s">
        <v>5064</v>
      </c>
      <c r="P9882" t="s">
        <v>152</v>
      </c>
      <c r="Q9882">
        <f ca="1">DATEDIF(Data[[#This Row],[Birthdate]],TODAY(),"Y")</f>
        <v>10</v>
      </c>
      <c r="R9882" t="str">
        <f ca="1">IF(Data[[#This Row],[Age]]&lt;=10,"3-10 Years",IF(Data[[#This Row],[Age]]&lt;=15,"11-15 Years",IF(Data[[#This Row],[Age]]&lt;=19,"16-19 Years", "20+ Years")))</f>
        <v>3-10 Years</v>
      </c>
    </row>
    <row r="9883" spans="1:18" x14ac:dyDescent="0.35">
      <c r="A9883" t="s">
        <v>564</v>
      </c>
      <c r="B9883" s="1">
        <v>45684</v>
      </c>
      <c r="C9883" t="s">
        <v>29</v>
      </c>
      <c r="D9883" t="s">
        <v>104</v>
      </c>
      <c r="E9883" t="s">
        <v>19</v>
      </c>
      <c r="F9883" t="s">
        <v>579</v>
      </c>
      <c r="G9883" t="s">
        <v>105</v>
      </c>
      <c r="H9883" t="s">
        <v>5036</v>
      </c>
      <c r="I9883" s="1">
        <v>42225</v>
      </c>
      <c r="J9883" t="s">
        <v>169</v>
      </c>
      <c r="K9883">
        <v>1646</v>
      </c>
      <c r="L9883">
        <v>1646</v>
      </c>
      <c r="M9883">
        <v>0</v>
      </c>
      <c r="N9883">
        <v>1575</v>
      </c>
      <c r="O9883" t="s">
        <v>5064</v>
      </c>
      <c r="P9883" t="s">
        <v>152</v>
      </c>
      <c r="Q9883">
        <f ca="1">DATEDIF(Data[[#This Row],[Birthdate]],TODAY(),"Y")</f>
        <v>10</v>
      </c>
      <c r="R9883" t="str">
        <f ca="1">IF(Data[[#This Row],[Age]]&lt;=10,"3-10 Years",IF(Data[[#This Row],[Age]]&lt;=15,"11-15 Years",IF(Data[[#This Row],[Age]]&lt;=19,"16-19 Years", "20+ Years")))</f>
        <v>3-10 Years</v>
      </c>
    </row>
    <row r="9884" spans="1:18" x14ac:dyDescent="0.35">
      <c r="A9884" t="s">
        <v>153</v>
      </c>
      <c r="B9884" s="1">
        <v>45609</v>
      </c>
      <c r="C9884" t="s">
        <v>29</v>
      </c>
      <c r="D9884" t="s">
        <v>1631</v>
      </c>
      <c r="E9884" t="s">
        <v>5008</v>
      </c>
      <c r="F9884" t="s">
        <v>5006</v>
      </c>
      <c r="G9884" t="s">
        <v>30</v>
      </c>
      <c r="H9884" t="s">
        <v>5036</v>
      </c>
      <c r="I9884" s="1">
        <v>42300</v>
      </c>
      <c r="J9884" t="s">
        <v>58</v>
      </c>
      <c r="K9884">
        <v>1646</v>
      </c>
      <c r="L9884">
        <v>1646</v>
      </c>
      <c r="M9884">
        <v>0</v>
      </c>
      <c r="N9884">
        <v>1575</v>
      </c>
      <c r="O9884" t="s">
        <v>5064</v>
      </c>
      <c r="P9884" t="s">
        <v>25</v>
      </c>
      <c r="Q9884">
        <f ca="1">DATEDIF(Data[[#This Row],[Birthdate]],TODAY(),"Y")</f>
        <v>10</v>
      </c>
      <c r="R9884" t="str">
        <f ca="1">IF(Data[[#This Row],[Age]]&lt;=10,"3-10 Years",IF(Data[[#This Row],[Age]]&lt;=15,"11-15 Years",IF(Data[[#This Row],[Age]]&lt;=19,"16-19 Years", "20+ Years")))</f>
        <v>3-10 Years</v>
      </c>
    </row>
    <row r="9885" spans="1:18" x14ac:dyDescent="0.35">
      <c r="A9885" t="s">
        <v>4306</v>
      </c>
      <c r="B9885" s="1">
        <v>45580</v>
      </c>
      <c r="C9885" t="s">
        <v>29</v>
      </c>
      <c r="D9885" t="s">
        <v>24</v>
      </c>
      <c r="E9885" t="s">
        <v>5008</v>
      </c>
      <c r="F9885" t="s">
        <v>5006</v>
      </c>
      <c r="G9885" t="s">
        <v>57</v>
      </c>
      <c r="H9885" t="s">
        <v>5036</v>
      </c>
      <c r="I9885" s="1">
        <v>42185</v>
      </c>
      <c r="J9885" t="s">
        <v>2433</v>
      </c>
      <c r="K9885">
        <v>0</v>
      </c>
      <c r="L9885">
        <v>0</v>
      </c>
      <c r="M9885">
        <v>0</v>
      </c>
      <c r="N9885">
        <v>0</v>
      </c>
      <c r="O9885" t="s">
        <v>5064</v>
      </c>
      <c r="P9885" t="s">
        <v>25</v>
      </c>
      <c r="Q9885">
        <f ca="1">DATEDIF(Data[[#This Row],[Birthdate]],TODAY(),"Y")</f>
        <v>10</v>
      </c>
      <c r="R9885" t="str">
        <f ca="1">IF(Data[[#This Row],[Age]]&lt;=10,"3-10 Years",IF(Data[[#This Row],[Age]]&lt;=15,"11-15 Years",IF(Data[[#This Row],[Age]]&lt;=19,"16-19 Years", "20+ Years")))</f>
        <v>3-10 Years</v>
      </c>
    </row>
    <row r="9886" spans="1:18" x14ac:dyDescent="0.35">
      <c r="A9886" t="s">
        <v>4307</v>
      </c>
      <c r="B9886" s="1">
        <v>45580</v>
      </c>
      <c r="C9886" t="s">
        <v>29</v>
      </c>
      <c r="D9886" t="s">
        <v>24</v>
      </c>
      <c r="E9886" t="s">
        <v>5008</v>
      </c>
      <c r="F9886" t="s">
        <v>5006</v>
      </c>
      <c r="G9886" t="s">
        <v>57</v>
      </c>
      <c r="H9886" t="s">
        <v>5036</v>
      </c>
      <c r="I9886" s="1">
        <v>42185</v>
      </c>
      <c r="J9886" t="s">
        <v>2433</v>
      </c>
      <c r="K9886">
        <v>0</v>
      </c>
      <c r="L9886">
        <v>0</v>
      </c>
      <c r="M9886">
        <v>0</v>
      </c>
      <c r="N9886">
        <v>0</v>
      </c>
      <c r="O9886" t="s">
        <v>5064</v>
      </c>
      <c r="P9886" t="s">
        <v>25</v>
      </c>
      <c r="Q9886">
        <f ca="1">DATEDIF(Data[[#This Row],[Birthdate]],TODAY(),"Y")</f>
        <v>10</v>
      </c>
      <c r="R9886" t="str">
        <f ca="1">IF(Data[[#This Row],[Age]]&lt;=10,"3-10 Years",IF(Data[[#This Row],[Age]]&lt;=15,"11-15 Years",IF(Data[[#This Row],[Age]]&lt;=19,"16-19 Years", "20+ Years")))</f>
        <v>3-10 Years</v>
      </c>
    </row>
    <row r="9887" spans="1:18" x14ac:dyDescent="0.35">
      <c r="A9887" t="s">
        <v>2038</v>
      </c>
      <c r="B9887" s="1">
        <v>45569</v>
      </c>
      <c r="C9887" t="s">
        <v>29</v>
      </c>
      <c r="D9887" t="s">
        <v>24</v>
      </c>
      <c r="E9887" t="s">
        <v>5008</v>
      </c>
      <c r="F9887" t="s">
        <v>5006</v>
      </c>
      <c r="G9887" t="s">
        <v>57</v>
      </c>
      <c r="H9887" t="s">
        <v>5036</v>
      </c>
      <c r="I9887" s="1">
        <v>42104</v>
      </c>
      <c r="J9887" t="s">
        <v>2039</v>
      </c>
      <c r="K9887">
        <v>1630</v>
      </c>
      <c r="L9887">
        <v>1630</v>
      </c>
      <c r="M9887">
        <v>0</v>
      </c>
      <c r="N9887">
        <v>1575</v>
      </c>
      <c r="O9887" t="s">
        <v>5064</v>
      </c>
      <c r="P9887" t="s">
        <v>25</v>
      </c>
      <c r="Q9887">
        <f ca="1">DATEDIF(Data[[#This Row],[Birthdate]],TODAY(),"Y")</f>
        <v>10</v>
      </c>
      <c r="R9887" t="str">
        <f ca="1">IF(Data[[#This Row],[Age]]&lt;=10,"3-10 Years",IF(Data[[#This Row],[Age]]&lt;=15,"11-15 Years",IF(Data[[#This Row],[Age]]&lt;=19,"16-19 Years", "20+ Years")))</f>
        <v>3-10 Years</v>
      </c>
    </row>
    <row r="9888" spans="1:18" x14ac:dyDescent="0.35">
      <c r="A9888" t="s">
        <v>2303</v>
      </c>
      <c r="B9888" s="1">
        <v>45567</v>
      </c>
      <c r="C9888" t="s">
        <v>29</v>
      </c>
      <c r="D9888" t="s">
        <v>1631</v>
      </c>
      <c r="E9888" t="s">
        <v>5008</v>
      </c>
      <c r="F9888" t="s">
        <v>5006</v>
      </c>
      <c r="G9888" t="s">
        <v>21</v>
      </c>
      <c r="H9888" t="s">
        <v>5036</v>
      </c>
      <c r="I9888" s="1">
        <v>42194</v>
      </c>
      <c r="J9888" t="s">
        <v>2304</v>
      </c>
      <c r="K9888">
        <v>1646</v>
      </c>
      <c r="L9888">
        <v>1646</v>
      </c>
      <c r="M9888">
        <v>0</v>
      </c>
      <c r="N9888">
        <v>1575</v>
      </c>
      <c r="O9888" t="s">
        <v>5064</v>
      </c>
      <c r="P9888" t="s">
        <v>152</v>
      </c>
      <c r="Q9888">
        <f ca="1">DATEDIF(Data[[#This Row],[Birthdate]],TODAY(),"Y")</f>
        <v>10</v>
      </c>
      <c r="R9888" t="str">
        <f ca="1">IF(Data[[#This Row],[Age]]&lt;=10,"3-10 Years",IF(Data[[#This Row],[Age]]&lt;=15,"11-15 Years",IF(Data[[#This Row],[Age]]&lt;=19,"16-19 Years", "20+ Years")))</f>
        <v>3-10 Years</v>
      </c>
    </row>
    <row r="9889" spans="1:18" x14ac:dyDescent="0.35">
      <c r="A9889" t="s">
        <v>1430</v>
      </c>
      <c r="B9889" s="1">
        <v>45566</v>
      </c>
      <c r="C9889" t="s">
        <v>29</v>
      </c>
      <c r="D9889" t="s">
        <v>24</v>
      </c>
      <c r="E9889" t="s">
        <v>5008</v>
      </c>
      <c r="F9889" t="s">
        <v>5006</v>
      </c>
      <c r="G9889" t="s">
        <v>50</v>
      </c>
      <c r="H9889" t="s">
        <v>5036</v>
      </c>
      <c r="I9889" s="1">
        <v>42306</v>
      </c>
      <c r="J9889" t="s">
        <v>1237</v>
      </c>
      <c r="K9889">
        <v>1575</v>
      </c>
      <c r="L9889">
        <v>1575</v>
      </c>
      <c r="M9889">
        <v>0</v>
      </c>
      <c r="N9889">
        <v>1575</v>
      </c>
      <c r="O9889" t="s">
        <v>5064</v>
      </c>
      <c r="P9889" t="s">
        <v>25</v>
      </c>
      <c r="Q9889">
        <f ca="1">DATEDIF(Data[[#This Row],[Birthdate]],TODAY(),"Y")</f>
        <v>10</v>
      </c>
      <c r="R9889" t="str">
        <f ca="1">IF(Data[[#This Row],[Age]]&lt;=10,"3-10 Years",IF(Data[[#This Row],[Age]]&lt;=15,"11-15 Years",IF(Data[[#This Row],[Age]]&lt;=19,"16-19 Years", "20+ Years")))</f>
        <v>3-10 Years</v>
      </c>
    </row>
    <row r="9890" spans="1:18" x14ac:dyDescent="0.35">
      <c r="A9890" t="s">
        <v>2190</v>
      </c>
      <c r="B9890" s="1">
        <v>45562</v>
      </c>
      <c r="C9890" t="s">
        <v>29</v>
      </c>
      <c r="D9890" t="s">
        <v>1631</v>
      </c>
      <c r="E9890" t="s">
        <v>5008</v>
      </c>
      <c r="F9890" t="s">
        <v>5006</v>
      </c>
      <c r="G9890" t="s">
        <v>30</v>
      </c>
      <c r="H9890" t="s">
        <v>5036</v>
      </c>
      <c r="I9890" s="1">
        <v>42324</v>
      </c>
      <c r="J9890" t="s">
        <v>2191</v>
      </c>
      <c r="K9890">
        <v>1646</v>
      </c>
      <c r="L9890">
        <v>1646</v>
      </c>
      <c r="M9890">
        <v>0</v>
      </c>
      <c r="N9890">
        <v>1575</v>
      </c>
      <c r="O9890" t="s">
        <v>5064</v>
      </c>
      <c r="P9890" t="s">
        <v>25</v>
      </c>
      <c r="Q9890">
        <f ca="1">DATEDIF(Data[[#This Row],[Birthdate]],TODAY(),"Y")</f>
        <v>10</v>
      </c>
      <c r="R9890" t="str">
        <f ca="1">IF(Data[[#This Row],[Age]]&lt;=10,"3-10 Years",IF(Data[[#This Row],[Age]]&lt;=15,"11-15 Years",IF(Data[[#This Row],[Age]]&lt;=19,"16-19 Years", "20+ Years")))</f>
        <v>3-10 Years</v>
      </c>
    </row>
    <row r="9891" spans="1:18" x14ac:dyDescent="0.35">
      <c r="A9891" t="s">
        <v>1822</v>
      </c>
      <c r="B9891" s="1">
        <v>45529</v>
      </c>
      <c r="C9891" t="s">
        <v>29</v>
      </c>
      <c r="D9891" t="s">
        <v>24</v>
      </c>
      <c r="E9891" t="s">
        <v>19</v>
      </c>
      <c r="F9891" t="s">
        <v>579</v>
      </c>
      <c r="G9891" t="s">
        <v>74</v>
      </c>
      <c r="H9891" t="s">
        <v>1083</v>
      </c>
      <c r="I9891" s="1">
        <v>42160</v>
      </c>
      <c r="J9891" t="s">
        <v>1413</v>
      </c>
      <c r="K9891">
        <v>1575</v>
      </c>
      <c r="L9891">
        <v>1575</v>
      </c>
      <c r="M9891">
        <v>0</v>
      </c>
      <c r="N9891">
        <v>1575</v>
      </c>
      <c r="O9891" t="s">
        <v>5064</v>
      </c>
      <c r="P9891" t="s">
        <v>152</v>
      </c>
      <c r="Q9891">
        <f ca="1">DATEDIF(Data[[#This Row],[Birthdate]],TODAY(),"Y")</f>
        <v>10</v>
      </c>
      <c r="R9891" t="str">
        <f ca="1">IF(Data[[#This Row],[Age]]&lt;=10,"3-10 Years",IF(Data[[#This Row],[Age]]&lt;=15,"11-15 Years",IF(Data[[#This Row],[Age]]&lt;=19,"16-19 Years", "20+ Years")))</f>
        <v>3-10 Years</v>
      </c>
    </row>
    <row r="9892" spans="1:18" x14ac:dyDescent="0.35">
      <c r="A9892" t="s">
        <v>1951</v>
      </c>
      <c r="B9892" s="1">
        <v>45527</v>
      </c>
      <c r="C9892" t="s">
        <v>29</v>
      </c>
      <c r="D9892" t="s">
        <v>1631</v>
      </c>
      <c r="E9892" t="s">
        <v>5008</v>
      </c>
      <c r="F9892" t="s">
        <v>5006</v>
      </c>
      <c r="G9892" t="s">
        <v>860</v>
      </c>
      <c r="H9892" t="s">
        <v>1083</v>
      </c>
      <c r="I9892" s="1">
        <v>42082</v>
      </c>
      <c r="J9892" t="s">
        <v>1952</v>
      </c>
      <c r="K9892">
        <v>250</v>
      </c>
      <c r="L9892">
        <v>250</v>
      </c>
      <c r="M9892">
        <v>0</v>
      </c>
      <c r="N9892">
        <v>1575</v>
      </c>
      <c r="O9892" t="s">
        <v>5064</v>
      </c>
      <c r="P9892" t="s">
        <v>152</v>
      </c>
      <c r="Q9892">
        <f ca="1">DATEDIF(Data[[#This Row],[Birthdate]],TODAY(),"Y")</f>
        <v>10</v>
      </c>
      <c r="R9892" t="str">
        <f ca="1">IF(Data[[#This Row],[Age]]&lt;=10,"3-10 Years",IF(Data[[#This Row],[Age]]&lt;=15,"11-15 Years",IF(Data[[#This Row],[Age]]&lt;=19,"16-19 Years", "20+ Years")))</f>
        <v>3-10 Years</v>
      </c>
    </row>
    <row r="9893" spans="1:18" x14ac:dyDescent="0.35">
      <c r="A9893" t="s">
        <v>723</v>
      </c>
      <c r="B9893" s="1">
        <v>45527</v>
      </c>
      <c r="C9893" t="s">
        <v>29</v>
      </c>
      <c r="D9893" t="s">
        <v>1631</v>
      </c>
      <c r="E9893" t="s">
        <v>5008</v>
      </c>
      <c r="F9893" t="s">
        <v>5006</v>
      </c>
      <c r="G9893" t="s">
        <v>57</v>
      </c>
      <c r="H9893" t="s">
        <v>5036</v>
      </c>
      <c r="I9893" s="1">
        <v>42208</v>
      </c>
      <c r="J9893" t="s">
        <v>724</v>
      </c>
      <c r="K9893">
        <v>845</v>
      </c>
      <c r="L9893">
        <v>845</v>
      </c>
      <c r="M9893">
        <v>0</v>
      </c>
      <c r="N9893">
        <v>1575</v>
      </c>
      <c r="O9893" t="s">
        <v>5064</v>
      </c>
      <c r="P9893" t="s">
        <v>152</v>
      </c>
      <c r="Q9893">
        <f ca="1">DATEDIF(Data[[#This Row],[Birthdate]],TODAY(),"Y")</f>
        <v>10</v>
      </c>
      <c r="R9893" t="str">
        <f ca="1">IF(Data[[#This Row],[Age]]&lt;=10,"3-10 Years",IF(Data[[#This Row],[Age]]&lt;=15,"11-15 Years",IF(Data[[#This Row],[Age]]&lt;=19,"16-19 Years", "20+ Years")))</f>
        <v>3-10 Years</v>
      </c>
    </row>
    <row r="9894" spans="1:18" x14ac:dyDescent="0.35">
      <c r="A9894" t="s">
        <v>739</v>
      </c>
      <c r="B9894" s="1">
        <v>45526</v>
      </c>
      <c r="C9894" t="s">
        <v>29</v>
      </c>
      <c r="D9894" t="s">
        <v>24</v>
      </c>
      <c r="E9894" t="s">
        <v>19</v>
      </c>
      <c r="F9894" t="s">
        <v>579</v>
      </c>
      <c r="G9894" t="s">
        <v>57</v>
      </c>
      <c r="H9894" t="s">
        <v>5036</v>
      </c>
      <c r="I9894" s="1">
        <v>42182</v>
      </c>
      <c r="J9894" t="s">
        <v>738</v>
      </c>
      <c r="K9894">
        <v>2850</v>
      </c>
      <c r="L9894">
        <v>2850</v>
      </c>
      <c r="M9894">
        <v>0</v>
      </c>
      <c r="N9894">
        <v>3150</v>
      </c>
      <c r="O9894" t="s">
        <v>5064</v>
      </c>
      <c r="P9894" t="s">
        <v>152</v>
      </c>
      <c r="Q9894">
        <f ca="1">DATEDIF(Data[[#This Row],[Birthdate]],TODAY(),"Y")</f>
        <v>10</v>
      </c>
      <c r="R9894" t="str">
        <f ca="1">IF(Data[[#This Row],[Age]]&lt;=10,"3-10 Years",IF(Data[[#This Row],[Age]]&lt;=15,"11-15 Years",IF(Data[[#This Row],[Age]]&lt;=19,"16-19 Years", "20+ Years")))</f>
        <v>3-10 Years</v>
      </c>
    </row>
    <row r="9895" spans="1:18" x14ac:dyDescent="0.35">
      <c r="A9895" t="s">
        <v>1584</v>
      </c>
      <c r="B9895" s="1">
        <v>45526</v>
      </c>
      <c r="C9895" t="s">
        <v>29</v>
      </c>
      <c r="D9895" t="s">
        <v>24</v>
      </c>
      <c r="E9895" t="s">
        <v>19</v>
      </c>
      <c r="F9895" t="s">
        <v>579</v>
      </c>
      <c r="G9895" t="s">
        <v>1585</v>
      </c>
      <c r="H9895" t="s">
        <v>1083</v>
      </c>
      <c r="I9895" s="1">
        <v>42142</v>
      </c>
      <c r="J9895" t="s">
        <v>1586</v>
      </c>
      <c r="K9895">
        <v>1575</v>
      </c>
      <c r="L9895">
        <v>1575</v>
      </c>
      <c r="M9895">
        <v>0</v>
      </c>
      <c r="N9895">
        <v>1575</v>
      </c>
      <c r="O9895" t="s">
        <v>5064</v>
      </c>
      <c r="P9895" t="s">
        <v>25</v>
      </c>
      <c r="Q9895">
        <f ca="1">DATEDIF(Data[[#This Row],[Birthdate]],TODAY(),"Y")</f>
        <v>10</v>
      </c>
      <c r="R9895" t="str">
        <f ca="1">IF(Data[[#This Row],[Age]]&lt;=10,"3-10 Years",IF(Data[[#This Row],[Age]]&lt;=15,"11-15 Years",IF(Data[[#This Row],[Age]]&lt;=19,"16-19 Years", "20+ Years")))</f>
        <v>3-10 Years</v>
      </c>
    </row>
    <row r="9896" spans="1:18" x14ac:dyDescent="0.35">
      <c r="A9896" t="s">
        <v>578</v>
      </c>
      <c r="B9896" s="1">
        <v>45525</v>
      </c>
      <c r="C9896" t="s">
        <v>29</v>
      </c>
      <c r="D9896" t="s">
        <v>1631</v>
      </c>
      <c r="E9896" t="s">
        <v>5008</v>
      </c>
      <c r="F9896" t="s">
        <v>5006</v>
      </c>
      <c r="G9896" t="s">
        <v>189</v>
      </c>
      <c r="H9896" t="s">
        <v>5036</v>
      </c>
      <c r="I9896" s="1">
        <v>42211</v>
      </c>
      <c r="J9896" t="s">
        <v>580</v>
      </c>
      <c r="K9896">
        <v>1575</v>
      </c>
      <c r="L9896">
        <v>1575</v>
      </c>
      <c r="M9896">
        <v>0</v>
      </c>
      <c r="N9896">
        <v>1575</v>
      </c>
      <c r="O9896" t="s">
        <v>5064</v>
      </c>
      <c r="P9896" t="s">
        <v>152</v>
      </c>
      <c r="Q9896">
        <f ca="1">DATEDIF(Data[[#This Row],[Birthdate]],TODAY(),"Y")</f>
        <v>10</v>
      </c>
      <c r="R9896" t="str">
        <f ca="1">IF(Data[[#This Row],[Age]]&lt;=10,"3-10 Years",IF(Data[[#This Row],[Age]]&lt;=15,"11-15 Years",IF(Data[[#This Row],[Age]]&lt;=19,"16-19 Years", "20+ Years")))</f>
        <v>3-10 Years</v>
      </c>
    </row>
    <row r="9897" spans="1:18" x14ac:dyDescent="0.35">
      <c r="A9897" t="s">
        <v>564</v>
      </c>
      <c r="B9897" s="1">
        <v>45525</v>
      </c>
      <c r="C9897" t="s">
        <v>29</v>
      </c>
      <c r="D9897" t="s">
        <v>24</v>
      </c>
      <c r="E9897" t="s">
        <v>19</v>
      </c>
      <c r="F9897" t="s">
        <v>579</v>
      </c>
      <c r="G9897" t="s">
        <v>105</v>
      </c>
      <c r="H9897" t="s">
        <v>5036</v>
      </c>
      <c r="I9897" s="1">
        <v>42225</v>
      </c>
      <c r="J9897" t="s">
        <v>169</v>
      </c>
      <c r="K9897">
        <v>3292</v>
      </c>
      <c r="L9897">
        <v>3292</v>
      </c>
      <c r="M9897">
        <v>0</v>
      </c>
      <c r="N9897">
        <v>3150</v>
      </c>
      <c r="O9897" t="s">
        <v>5064</v>
      </c>
      <c r="P9897" t="s">
        <v>152</v>
      </c>
      <c r="Q9897">
        <f ca="1">DATEDIF(Data[[#This Row],[Birthdate]],TODAY(),"Y")</f>
        <v>10</v>
      </c>
      <c r="R9897" t="str">
        <f ca="1">IF(Data[[#This Row],[Age]]&lt;=10,"3-10 Years",IF(Data[[#This Row],[Age]]&lt;=15,"11-15 Years",IF(Data[[#This Row],[Age]]&lt;=19,"16-19 Years", "20+ Years")))</f>
        <v>3-10 Years</v>
      </c>
    </row>
    <row r="9898" spans="1:18" x14ac:dyDescent="0.35">
      <c r="A9898" t="s">
        <v>670</v>
      </c>
      <c r="B9898" s="1">
        <v>45525</v>
      </c>
      <c r="C9898" t="s">
        <v>29</v>
      </c>
      <c r="D9898" t="s">
        <v>24</v>
      </c>
      <c r="E9898" t="s">
        <v>19</v>
      </c>
      <c r="F9898" t="s">
        <v>579</v>
      </c>
      <c r="G9898" t="s">
        <v>21</v>
      </c>
      <c r="H9898" t="s">
        <v>5036</v>
      </c>
      <c r="I9898" s="1">
        <v>42065</v>
      </c>
      <c r="J9898" t="s">
        <v>671</v>
      </c>
      <c r="K9898">
        <v>3150</v>
      </c>
      <c r="L9898">
        <v>3150</v>
      </c>
      <c r="M9898">
        <v>0</v>
      </c>
      <c r="N9898">
        <v>3150</v>
      </c>
      <c r="O9898" t="s">
        <v>5064</v>
      </c>
      <c r="P9898" t="s">
        <v>152</v>
      </c>
      <c r="Q9898">
        <f ca="1">DATEDIF(Data[[#This Row],[Birthdate]],TODAY(),"Y")</f>
        <v>10</v>
      </c>
      <c r="R9898" t="str">
        <f ca="1">IF(Data[[#This Row],[Age]]&lt;=10,"3-10 Years",IF(Data[[#This Row],[Age]]&lt;=15,"11-15 Years",IF(Data[[#This Row],[Age]]&lt;=19,"16-19 Years", "20+ Years")))</f>
        <v>3-10 Years</v>
      </c>
    </row>
    <row r="9899" spans="1:18" x14ac:dyDescent="0.35">
      <c r="A9899" t="s">
        <v>548</v>
      </c>
      <c r="B9899" s="1">
        <v>45525</v>
      </c>
      <c r="C9899" t="s">
        <v>29</v>
      </c>
      <c r="D9899" t="s">
        <v>24</v>
      </c>
      <c r="E9899" t="s">
        <v>19</v>
      </c>
      <c r="F9899" t="s">
        <v>579</v>
      </c>
      <c r="G9899" t="s">
        <v>105</v>
      </c>
      <c r="H9899" t="s">
        <v>5036</v>
      </c>
      <c r="I9899" s="1">
        <v>42231</v>
      </c>
      <c r="J9899" t="s">
        <v>549</v>
      </c>
      <c r="K9899">
        <v>3292</v>
      </c>
      <c r="L9899">
        <v>3292</v>
      </c>
      <c r="M9899">
        <v>0</v>
      </c>
      <c r="N9899">
        <v>3150</v>
      </c>
      <c r="O9899" t="s">
        <v>5064</v>
      </c>
      <c r="P9899" t="s">
        <v>25</v>
      </c>
      <c r="Q9899">
        <f ca="1">DATEDIF(Data[[#This Row],[Birthdate]],TODAY(),"Y")</f>
        <v>10</v>
      </c>
      <c r="R9899" t="str">
        <f ca="1">IF(Data[[#This Row],[Age]]&lt;=10,"3-10 Years",IF(Data[[#This Row],[Age]]&lt;=15,"11-15 Years",IF(Data[[#This Row],[Age]]&lt;=19,"16-19 Years", "20+ Years")))</f>
        <v>3-10 Years</v>
      </c>
    </row>
    <row r="9900" spans="1:18" x14ac:dyDescent="0.35">
      <c r="A9900" t="s">
        <v>2087</v>
      </c>
      <c r="B9900" s="1">
        <v>45525</v>
      </c>
      <c r="C9900" t="s">
        <v>29</v>
      </c>
      <c r="D9900" t="s">
        <v>24</v>
      </c>
      <c r="E9900" t="s">
        <v>19</v>
      </c>
      <c r="F9900" t="s">
        <v>579</v>
      </c>
      <c r="G9900" t="s">
        <v>1585</v>
      </c>
      <c r="H9900" t="s">
        <v>1083</v>
      </c>
      <c r="I9900" s="1">
        <v>42288</v>
      </c>
      <c r="J9900" t="s">
        <v>2088</v>
      </c>
      <c r="K9900">
        <v>1646</v>
      </c>
      <c r="L9900">
        <v>1646</v>
      </c>
      <c r="M9900">
        <v>0</v>
      </c>
      <c r="N9900">
        <v>1575</v>
      </c>
      <c r="O9900" t="s">
        <v>5064</v>
      </c>
      <c r="P9900" t="s">
        <v>152</v>
      </c>
      <c r="Q9900">
        <f ca="1">DATEDIF(Data[[#This Row],[Birthdate]],TODAY(),"Y")</f>
        <v>10</v>
      </c>
      <c r="R9900" t="str">
        <f ca="1">IF(Data[[#This Row],[Age]]&lt;=10,"3-10 Years",IF(Data[[#This Row],[Age]]&lt;=15,"11-15 Years",IF(Data[[#This Row],[Age]]&lt;=19,"16-19 Years", "20+ Years")))</f>
        <v>3-10 Years</v>
      </c>
    </row>
    <row r="9901" spans="1:18" x14ac:dyDescent="0.35">
      <c r="A9901" t="s">
        <v>225</v>
      </c>
      <c r="B9901" s="1">
        <v>45524</v>
      </c>
      <c r="C9901" t="s">
        <v>29</v>
      </c>
      <c r="D9901" t="s">
        <v>24</v>
      </c>
      <c r="E9901" t="s">
        <v>19</v>
      </c>
      <c r="F9901" t="s">
        <v>579</v>
      </c>
      <c r="G9901" t="s">
        <v>21</v>
      </c>
      <c r="H9901" t="s">
        <v>5036</v>
      </c>
      <c r="I9901" s="1">
        <v>42233</v>
      </c>
      <c r="J9901" t="s">
        <v>226</v>
      </c>
      <c r="K9901">
        <v>3292</v>
      </c>
      <c r="L9901">
        <v>3292</v>
      </c>
      <c r="M9901">
        <v>0</v>
      </c>
      <c r="N9901">
        <v>3150</v>
      </c>
      <c r="O9901" t="s">
        <v>5064</v>
      </c>
      <c r="P9901" t="s">
        <v>152</v>
      </c>
      <c r="Q9901">
        <f ca="1">DATEDIF(Data[[#This Row],[Birthdate]],TODAY(),"Y")</f>
        <v>10</v>
      </c>
      <c r="R9901" t="str">
        <f ca="1">IF(Data[[#This Row],[Age]]&lt;=10,"3-10 Years",IF(Data[[#This Row],[Age]]&lt;=15,"11-15 Years",IF(Data[[#This Row],[Age]]&lt;=19,"16-19 Years", "20+ Years")))</f>
        <v>3-10 Years</v>
      </c>
    </row>
    <row r="9902" spans="1:18" x14ac:dyDescent="0.35">
      <c r="A9902" t="s">
        <v>1204</v>
      </c>
      <c r="B9902" s="1">
        <v>45524</v>
      </c>
      <c r="C9902" t="s">
        <v>29</v>
      </c>
      <c r="D9902" t="s">
        <v>1631</v>
      </c>
      <c r="E9902" t="s">
        <v>5008</v>
      </c>
      <c r="F9902" t="s">
        <v>5006</v>
      </c>
      <c r="G9902" t="s">
        <v>21</v>
      </c>
      <c r="H9902" t="s">
        <v>5036</v>
      </c>
      <c r="I9902" s="1">
        <v>42022</v>
      </c>
      <c r="J9902" t="s">
        <v>1205</v>
      </c>
      <c r="K9902">
        <v>1646</v>
      </c>
      <c r="L9902">
        <v>1646</v>
      </c>
      <c r="M9902">
        <v>0</v>
      </c>
      <c r="N9902">
        <v>1575</v>
      </c>
      <c r="O9902" t="s">
        <v>5064</v>
      </c>
      <c r="P9902" t="s">
        <v>152</v>
      </c>
      <c r="Q9902">
        <f ca="1">DATEDIF(Data[[#This Row],[Birthdate]],TODAY(),"Y")</f>
        <v>10</v>
      </c>
      <c r="R9902" t="str">
        <f ca="1">IF(Data[[#This Row],[Age]]&lt;=10,"3-10 Years",IF(Data[[#This Row],[Age]]&lt;=15,"11-15 Years",IF(Data[[#This Row],[Age]]&lt;=19,"16-19 Years", "20+ Years")))</f>
        <v>3-10 Years</v>
      </c>
    </row>
    <row r="9903" spans="1:18" x14ac:dyDescent="0.35">
      <c r="A9903" t="s">
        <v>759</v>
      </c>
      <c r="B9903" s="1">
        <v>45524</v>
      </c>
      <c r="C9903" t="s">
        <v>29</v>
      </c>
      <c r="D9903" t="s">
        <v>24</v>
      </c>
      <c r="E9903" t="s">
        <v>19</v>
      </c>
      <c r="F9903" t="s">
        <v>579</v>
      </c>
      <c r="G9903" t="s">
        <v>37</v>
      </c>
      <c r="H9903" t="s">
        <v>5036</v>
      </c>
      <c r="I9903" s="1">
        <v>42200</v>
      </c>
      <c r="J9903" t="s">
        <v>628</v>
      </c>
      <c r="K9903">
        <v>3292</v>
      </c>
      <c r="L9903">
        <v>3292</v>
      </c>
      <c r="M9903">
        <v>0</v>
      </c>
      <c r="N9903">
        <v>3150</v>
      </c>
      <c r="O9903" t="s">
        <v>5064</v>
      </c>
      <c r="P9903" t="s">
        <v>152</v>
      </c>
      <c r="Q9903">
        <f ca="1">DATEDIF(Data[[#This Row],[Birthdate]],TODAY(),"Y")</f>
        <v>10</v>
      </c>
      <c r="R9903" t="str">
        <f ca="1">IF(Data[[#This Row],[Age]]&lt;=10,"3-10 Years",IF(Data[[#This Row],[Age]]&lt;=15,"11-15 Years",IF(Data[[#This Row],[Age]]&lt;=19,"16-19 Years", "20+ Years")))</f>
        <v>3-10 Years</v>
      </c>
    </row>
    <row r="9904" spans="1:18" x14ac:dyDescent="0.35">
      <c r="A9904" t="s">
        <v>670</v>
      </c>
      <c r="B9904" s="1">
        <v>45341</v>
      </c>
      <c r="C9904" t="s">
        <v>29</v>
      </c>
      <c r="D9904" t="s">
        <v>104</v>
      </c>
      <c r="E9904" t="s">
        <v>19</v>
      </c>
      <c r="F9904" t="s">
        <v>579</v>
      </c>
      <c r="G9904" t="s">
        <v>21</v>
      </c>
      <c r="H9904" t="s">
        <v>5036</v>
      </c>
      <c r="I9904" s="1">
        <v>42065</v>
      </c>
      <c r="J9904" t="s">
        <v>671</v>
      </c>
      <c r="K9904">
        <v>1575</v>
      </c>
      <c r="L9904">
        <v>1575</v>
      </c>
      <c r="M9904">
        <v>0</v>
      </c>
      <c r="N9904">
        <v>1575</v>
      </c>
      <c r="O9904" t="s">
        <v>5064</v>
      </c>
      <c r="P9904" t="s">
        <v>152</v>
      </c>
      <c r="Q9904">
        <f ca="1">DATEDIF(Data[[#This Row],[Birthdate]],TODAY(),"Y")</f>
        <v>10</v>
      </c>
      <c r="R9904" t="str">
        <f ca="1">IF(Data[[#This Row],[Age]]&lt;=10,"3-10 Years",IF(Data[[#This Row],[Age]]&lt;=15,"11-15 Years",IF(Data[[#This Row],[Age]]&lt;=19,"16-19 Years", "20+ Years")))</f>
        <v>3-10 Years</v>
      </c>
    </row>
    <row r="9905" spans="1:18" x14ac:dyDescent="0.35">
      <c r="A9905" t="s">
        <v>1410</v>
      </c>
      <c r="B9905" s="1">
        <v>45309</v>
      </c>
      <c r="C9905" t="s">
        <v>303</v>
      </c>
      <c r="D9905" t="s">
        <v>104</v>
      </c>
      <c r="E9905" t="s">
        <v>19</v>
      </c>
      <c r="F9905" t="s">
        <v>579</v>
      </c>
      <c r="G9905" t="s">
        <v>189</v>
      </c>
      <c r="H9905" t="s">
        <v>5036</v>
      </c>
      <c r="I9905" s="1">
        <v>42002</v>
      </c>
      <c r="J9905" t="s">
        <v>1411</v>
      </c>
      <c r="K9905">
        <v>728</v>
      </c>
      <c r="L9905">
        <v>728</v>
      </c>
      <c r="M9905">
        <v>0</v>
      </c>
      <c r="N9905">
        <v>700</v>
      </c>
      <c r="O9905" t="s">
        <v>23</v>
      </c>
      <c r="P9905" t="s">
        <v>25</v>
      </c>
      <c r="Q9905">
        <f ca="1">DATEDIF(Data[[#This Row],[Birthdate]],TODAY(),"Y")</f>
        <v>10</v>
      </c>
      <c r="R9905" t="str">
        <f ca="1">IF(Data[[#This Row],[Age]]&lt;=10,"3-10 Years",IF(Data[[#This Row],[Age]]&lt;=15,"11-15 Years",IF(Data[[#This Row],[Age]]&lt;=19,"16-19 Years", "20+ Years")))</f>
        <v>3-10 Years</v>
      </c>
    </row>
    <row r="9906" spans="1:18" x14ac:dyDescent="0.35">
      <c r="A9906" t="s">
        <v>1488</v>
      </c>
      <c r="B9906" s="1">
        <v>45308</v>
      </c>
      <c r="C9906" t="s">
        <v>29</v>
      </c>
      <c r="D9906" t="s">
        <v>104</v>
      </c>
      <c r="E9906" t="s">
        <v>19</v>
      </c>
      <c r="F9906" t="s">
        <v>579</v>
      </c>
      <c r="G9906" t="s">
        <v>21</v>
      </c>
      <c r="H9906" t="s">
        <v>5036</v>
      </c>
      <c r="I9906" s="1">
        <v>42274</v>
      </c>
      <c r="J9906" t="s">
        <v>634</v>
      </c>
      <c r="K9906">
        <v>0</v>
      </c>
      <c r="L9906">
        <v>0</v>
      </c>
      <c r="M9906">
        <v>0</v>
      </c>
      <c r="N9906">
        <v>261</v>
      </c>
      <c r="O9906" t="s">
        <v>5064</v>
      </c>
      <c r="P9906" t="s">
        <v>25</v>
      </c>
      <c r="Q9906">
        <f ca="1">DATEDIF(Data[[#This Row],[Birthdate]],TODAY(),"Y")</f>
        <v>10</v>
      </c>
      <c r="R9906" t="str">
        <f ca="1">IF(Data[[#This Row],[Age]]&lt;=10,"3-10 Years",IF(Data[[#This Row],[Age]]&lt;=15,"11-15 Years",IF(Data[[#This Row],[Age]]&lt;=19,"16-19 Years", "20+ Years")))</f>
        <v>3-10 Years</v>
      </c>
    </row>
    <row r="9907" spans="1:18" x14ac:dyDescent="0.35">
      <c r="A9907" t="s">
        <v>225</v>
      </c>
      <c r="B9907" s="1">
        <v>45307</v>
      </c>
      <c r="C9907" t="s">
        <v>29</v>
      </c>
      <c r="D9907" t="s">
        <v>104</v>
      </c>
      <c r="E9907" t="s">
        <v>19</v>
      </c>
      <c r="F9907" t="s">
        <v>579</v>
      </c>
      <c r="G9907" t="s">
        <v>21</v>
      </c>
      <c r="H9907" t="s">
        <v>5036</v>
      </c>
      <c r="I9907" s="1">
        <v>42233</v>
      </c>
      <c r="J9907" t="s">
        <v>226</v>
      </c>
      <c r="K9907">
        <v>1146</v>
      </c>
      <c r="L9907">
        <v>1146</v>
      </c>
      <c r="M9907">
        <v>0</v>
      </c>
      <c r="N9907">
        <v>1575</v>
      </c>
      <c r="O9907" t="s">
        <v>5064</v>
      </c>
      <c r="P9907" t="s">
        <v>152</v>
      </c>
      <c r="Q9907">
        <f ca="1">DATEDIF(Data[[#This Row],[Birthdate]],TODAY(),"Y")</f>
        <v>10</v>
      </c>
      <c r="R9907" t="str">
        <f ca="1">IF(Data[[#This Row],[Age]]&lt;=10,"3-10 Years",IF(Data[[#This Row],[Age]]&lt;=15,"11-15 Years",IF(Data[[#This Row],[Age]]&lt;=19,"16-19 Years", "20+ Years")))</f>
        <v>3-10 Years</v>
      </c>
    </row>
    <row r="9908" spans="1:18" x14ac:dyDescent="0.35">
      <c r="A9908" t="s">
        <v>723</v>
      </c>
      <c r="B9908" s="1">
        <v>45306</v>
      </c>
      <c r="C9908" t="s">
        <v>29</v>
      </c>
      <c r="D9908" t="s">
        <v>104</v>
      </c>
      <c r="E9908" t="s">
        <v>19</v>
      </c>
      <c r="F9908" t="s">
        <v>579</v>
      </c>
      <c r="G9908" t="s">
        <v>57</v>
      </c>
      <c r="H9908" t="s">
        <v>5036</v>
      </c>
      <c r="I9908" s="1">
        <v>42208</v>
      </c>
      <c r="J9908" t="s">
        <v>724</v>
      </c>
      <c r="K9908">
        <v>1575</v>
      </c>
      <c r="L9908">
        <v>1575</v>
      </c>
      <c r="M9908">
        <v>0</v>
      </c>
      <c r="N9908">
        <v>1575</v>
      </c>
      <c r="O9908" t="s">
        <v>5064</v>
      </c>
      <c r="P9908" t="s">
        <v>152</v>
      </c>
      <c r="Q9908">
        <f ca="1">DATEDIF(Data[[#This Row],[Birthdate]],TODAY(),"Y")</f>
        <v>10</v>
      </c>
      <c r="R9908" t="str">
        <f ca="1">IF(Data[[#This Row],[Age]]&lt;=10,"3-10 Years",IF(Data[[#This Row],[Age]]&lt;=15,"11-15 Years",IF(Data[[#This Row],[Age]]&lt;=19,"16-19 Years", "20+ Years")))</f>
        <v>3-10 Years</v>
      </c>
    </row>
    <row r="9909" spans="1:18" x14ac:dyDescent="0.35">
      <c r="A9909" t="s">
        <v>615</v>
      </c>
      <c r="B9909" s="1">
        <v>45306</v>
      </c>
      <c r="C9909" t="s">
        <v>29</v>
      </c>
      <c r="D9909" t="s">
        <v>104</v>
      </c>
      <c r="E9909" t="s">
        <v>19</v>
      </c>
      <c r="F9909" t="s">
        <v>579</v>
      </c>
      <c r="G9909" t="s">
        <v>37</v>
      </c>
      <c r="H9909" t="s">
        <v>5036</v>
      </c>
      <c r="I9909" s="1">
        <v>42150</v>
      </c>
      <c r="J9909" t="s">
        <v>616</v>
      </c>
      <c r="K9909">
        <v>1575</v>
      </c>
      <c r="L9909">
        <v>1575</v>
      </c>
      <c r="M9909">
        <v>0</v>
      </c>
      <c r="N9909">
        <v>1575</v>
      </c>
      <c r="O9909" t="s">
        <v>5064</v>
      </c>
      <c r="P9909" t="s">
        <v>25</v>
      </c>
      <c r="Q9909">
        <f ca="1">DATEDIF(Data[[#This Row],[Birthdate]],TODAY(),"Y")</f>
        <v>10</v>
      </c>
      <c r="R9909" t="str">
        <f ca="1">IF(Data[[#This Row],[Age]]&lt;=10,"3-10 Years",IF(Data[[#This Row],[Age]]&lt;=15,"11-15 Years",IF(Data[[#This Row],[Age]]&lt;=19,"16-19 Years", "20+ Years")))</f>
        <v>3-10 Years</v>
      </c>
    </row>
    <row r="9910" spans="1:18" x14ac:dyDescent="0.35">
      <c r="A9910" t="s">
        <v>759</v>
      </c>
      <c r="B9910" s="1">
        <v>45306</v>
      </c>
      <c r="C9910" t="s">
        <v>29</v>
      </c>
      <c r="D9910" t="s">
        <v>104</v>
      </c>
      <c r="E9910" t="s">
        <v>19</v>
      </c>
      <c r="F9910" t="s">
        <v>579</v>
      </c>
      <c r="G9910" t="s">
        <v>37</v>
      </c>
      <c r="H9910" t="s">
        <v>5036</v>
      </c>
      <c r="I9910" s="1">
        <v>42200</v>
      </c>
      <c r="J9910" t="s">
        <v>628</v>
      </c>
      <c r="K9910">
        <v>1646</v>
      </c>
      <c r="L9910">
        <v>1646</v>
      </c>
      <c r="M9910">
        <v>0</v>
      </c>
      <c r="N9910">
        <v>1575</v>
      </c>
      <c r="O9910" t="s">
        <v>5064</v>
      </c>
      <c r="P9910" t="s">
        <v>152</v>
      </c>
      <c r="Q9910">
        <f ca="1">DATEDIF(Data[[#This Row],[Birthdate]],TODAY(),"Y")</f>
        <v>10</v>
      </c>
      <c r="R9910" t="str">
        <f ca="1">IF(Data[[#This Row],[Age]]&lt;=10,"3-10 Years",IF(Data[[#This Row],[Age]]&lt;=15,"11-15 Years",IF(Data[[#This Row],[Age]]&lt;=19,"16-19 Years", "20+ Years")))</f>
        <v>3-10 Years</v>
      </c>
    </row>
    <row r="9911" spans="1:18" x14ac:dyDescent="0.35">
      <c r="A9911" t="s">
        <v>739</v>
      </c>
      <c r="B9911" s="1">
        <v>45305</v>
      </c>
      <c r="C9911" t="s">
        <v>29</v>
      </c>
      <c r="D9911" t="s">
        <v>104</v>
      </c>
      <c r="E9911" t="s">
        <v>19</v>
      </c>
      <c r="F9911" t="s">
        <v>579</v>
      </c>
      <c r="G9911" t="s">
        <v>57</v>
      </c>
      <c r="H9911" t="s">
        <v>5036</v>
      </c>
      <c r="I9911" s="1">
        <v>42182</v>
      </c>
      <c r="J9911" t="s">
        <v>738</v>
      </c>
      <c r="K9911">
        <v>1646</v>
      </c>
      <c r="L9911">
        <v>1646</v>
      </c>
      <c r="M9911">
        <v>0</v>
      </c>
      <c r="N9911">
        <v>1575</v>
      </c>
      <c r="O9911" t="s">
        <v>5064</v>
      </c>
      <c r="P9911" t="s">
        <v>152</v>
      </c>
      <c r="Q9911">
        <f ca="1">DATEDIF(Data[[#This Row],[Birthdate]],TODAY(),"Y")</f>
        <v>10</v>
      </c>
      <c r="R9911" t="str">
        <f ca="1">IF(Data[[#This Row],[Age]]&lt;=10,"3-10 Years",IF(Data[[#This Row],[Age]]&lt;=15,"11-15 Years",IF(Data[[#This Row],[Age]]&lt;=19,"16-19 Years", "20+ Years")))</f>
        <v>3-10 Years</v>
      </c>
    </row>
    <row r="9912" spans="1:18" x14ac:dyDescent="0.35">
      <c r="A9912" t="s">
        <v>2038</v>
      </c>
      <c r="B9912" s="1">
        <v>45170</v>
      </c>
      <c r="C9912" t="s">
        <v>29</v>
      </c>
      <c r="D9912" t="s">
        <v>24</v>
      </c>
      <c r="E9912" t="s">
        <v>5008</v>
      </c>
      <c r="F9912" t="s">
        <v>5006</v>
      </c>
      <c r="G9912" t="s">
        <v>57</v>
      </c>
      <c r="H9912" t="s">
        <v>5036</v>
      </c>
      <c r="I9912" s="1">
        <v>42104</v>
      </c>
      <c r="J9912" t="s">
        <v>2039</v>
      </c>
      <c r="K9912">
        <v>1405</v>
      </c>
      <c r="L9912">
        <v>1405</v>
      </c>
      <c r="M9912">
        <v>0</v>
      </c>
      <c r="N9912">
        <v>1375</v>
      </c>
      <c r="O9912" t="s">
        <v>1062</v>
      </c>
      <c r="P9912" t="s">
        <v>25</v>
      </c>
      <c r="Q9912">
        <f ca="1">DATEDIF(Data[[#This Row],[Birthdate]],TODAY(),"Y")</f>
        <v>10</v>
      </c>
      <c r="R9912" t="str">
        <f ca="1">IF(Data[[#This Row],[Age]]&lt;=10,"3-10 Years",IF(Data[[#This Row],[Age]]&lt;=15,"11-15 Years",IF(Data[[#This Row],[Age]]&lt;=19,"16-19 Years", "20+ Years")))</f>
        <v>3-10 Years</v>
      </c>
    </row>
    <row r="9913" spans="1:18" x14ac:dyDescent="0.35">
      <c r="A9913" t="s">
        <v>4306</v>
      </c>
      <c r="B9913" s="1">
        <v>45155</v>
      </c>
      <c r="C9913" t="s">
        <v>29</v>
      </c>
      <c r="D9913" t="s">
        <v>24</v>
      </c>
      <c r="E9913" t="s">
        <v>5008</v>
      </c>
      <c r="F9913" t="s">
        <v>5006</v>
      </c>
      <c r="G9913" t="s">
        <v>57</v>
      </c>
      <c r="H9913" t="s">
        <v>5036</v>
      </c>
      <c r="I9913" s="1">
        <v>42185</v>
      </c>
      <c r="J9913" t="s">
        <v>2433</v>
      </c>
      <c r="K9913">
        <v>1000</v>
      </c>
      <c r="L9913">
        <v>1000</v>
      </c>
      <c r="M9913">
        <v>0</v>
      </c>
      <c r="N9913">
        <v>1375</v>
      </c>
      <c r="O9913" t="s">
        <v>1062</v>
      </c>
      <c r="P9913" t="s">
        <v>25</v>
      </c>
      <c r="Q9913">
        <f ca="1">DATEDIF(Data[[#This Row],[Birthdate]],TODAY(),"Y")</f>
        <v>10</v>
      </c>
      <c r="R9913" t="str">
        <f ca="1">IF(Data[[#This Row],[Age]]&lt;=10,"3-10 Years",IF(Data[[#This Row],[Age]]&lt;=15,"11-15 Years",IF(Data[[#This Row],[Age]]&lt;=19,"16-19 Years", "20+ Years")))</f>
        <v>3-10 Years</v>
      </c>
    </row>
    <row r="9914" spans="1:18" x14ac:dyDescent="0.35">
      <c r="A9914" t="s">
        <v>4307</v>
      </c>
      <c r="B9914" s="1">
        <v>45155</v>
      </c>
      <c r="C9914" t="s">
        <v>29</v>
      </c>
      <c r="D9914" t="s">
        <v>24</v>
      </c>
      <c r="E9914" t="s">
        <v>5008</v>
      </c>
      <c r="F9914" t="s">
        <v>5006</v>
      </c>
      <c r="G9914" t="s">
        <v>57</v>
      </c>
      <c r="H9914" t="s">
        <v>5036</v>
      </c>
      <c r="I9914" s="1">
        <v>42185</v>
      </c>
      <c r="J9914" t="s">
        <v>2433</v>
      </c>
      <c r="K9914">
        <v>1000</v>
      </c>
      <c r="L9914">
        <v>1000</v>
      </c>
      <c r="M9914">
        <v>0</v>
      </c>
      <c r="N9914">
        <v>1375</v>
      </c>
      <c r="O9914" t="s">
        <v>1062</v>
      </c>
      <c r="P9914" t="s">
        <v>25</v>
      </c>
      <c r="Q9914">
        <f ca="1">DATEDIF(Data[[#This Row],[Birthdate]],TODAY(),"Y")</f>
        <v>10</v>
      </c>
      <c r="R9914" t="str">
        <f ca="1">IF(Data[[#This Row],[Age]]&lt;=10,"3-10 Years",IF(Data[[#This Row],[Age]]&lt;=15,"11-15 Years",IF(Data[[#This Row],[Age]]&lt;=19,"16-19 Years", "20+ Years")))</f>
        <v>3-10 Years</v>
      </c>
    </row>
    <row r="9915" spans="1:18" x14ac:dyDescent="0.35">
      <c r="A9915" t="s">
        <v>1913</v>
      </c>
      <c r="B9915" s="1">
        <v>45000</v>
      </c>
      <c r="C9915" t="s">
        <v>29</v>
      </c>
      <c r="D9915" t="s">
        <v>104</v>
      </c>
      <c r="E9915" t="s">
        <v>19</v>
      </c>
      <c r="F9915" t="s">
        <v>579</v>
      </c>
      <c r="G9915" t="s">
        <v>30</v>
      </c>
      <c r="H9915" t="s">
        <v>5036</v>
      </c>
      <c r="I9915" s="1">
        <v>42131</v>
      </c>
      <c r="J9915" t="s">
        <v>1413</v>
      </c>
      <c r="K9915">
        <v>1030</v>
      </c>
      <c r="L9915">
        <v>1030</v>
      </c>
      <c r="M9915">
        <v>0</v>
      </c>
      <c r="N9915">
        <v>1375</v>
      </c>
      <c r="O9915" t="s">
        <v>23</v>
      </c>
      <c r="P9915" t="s">
        <v>25</v>
      </c>
      <c r="Q9915">
        <f ca="1">DATEDIF(Data[[#This Row],[Birthdate]],TODAY(),"Y")</f>
        <v>10</v>
      </c>
      <c r="R9915" t="str">
        <f ca="1">IF(Data[[#This Row],[Age]]&lt;=10,"3-10 Years",IF(Data[[#This Row],[Age]]&lt;=15,"11-15 Years",IF(Data[[#This Row],[Age]]&lt;=19,"16-19 Years", "20+ Years")))</f>
        <v>3-10 Years</v>
      </c>
    </row>
    <row r="9916" spans="1:18" x14ac:dyDescent="0.35">
      <c r="A9916" t="s">
        <v>723</v>
      </c>
      <c r="B9916" s="1">
        <v>44993</v>
      </c>
      <c r="C9916" t="s">
        <v>29</v>
      </c>
      <c r="D9916" t="s">
        <v>104</v>
      </c>
      <c r="E9916" t="s">
        <v>19</v>
      </c>
      <c r="F9916" t="s">
        <v>579</v>
      </c>
      <c r="G9916" t="s">
        <v>57</v>
      </c>
      <c r="H9916" t="s">
        <v>5036</v>
      </c>
      <c r="I9916" s="1">
        <v>42208</v>
      </c>
      <c r="J9916" t="s">
        <v>724</v>
      </c>
      <c r="K9916">
        <v>1030</v>
      </c>
      <c r="L9916">
        <v>1030</v>
      </c>
      <c r="M9916">
        <v>0</v>
      </c>
      <c r="N9916">
        <v>1375</v>
      </c>
      <c r="O9916" t="s">
        <v>23</v>
      </c>
      <c r="P9916" t="s">
        <v>152</v>
      </c>
      <c r="Q9916">
        <f ca="1">DATEDIF(Data[[#This Row],[Birthdate]],TODAY(),"Y")</f>
        <v>10</v>
      </c>
      <c r="R9916" t="str">
        <f ca="1">IF(Data[[#This Row],[Age]]&lt;=10,"3-10 Years",IF(Data[[#This Row],[Age]]&lt;=15,"11-15 Years",IF(Data[[#This Row],[Age]]&lt;=19,"16-19 Years", "20+ Years")))</f>
        <v>3-10 Years</v>
      </c>
    </row>
    <row r="9917" spans="1:18" x14ac:dyDescent="0.35">
      <c r="A9917" t="s">
        <v>225</v>
      </c>
      <c r="B9917" s="1">
        <v>44978</v>
      </c>
      <c r="C9917" t="s">
        <v>29</v>
      </c>
      <c r="D9917" t="s">
        <v>104</v>
      </c>
      <c r="E9917" t="s">
        <v>19</v>
      </c>
      <c r="F9917" t="s">
        <v>579</v>
      </c>
      <c r="G9917" t="s">
        <v>21</v>
      </c>
      <c r="H9917" t="s">
        <v>5036</v>
      </c>
      <c r="I9917" s="1">
        <v>42233</v>
      </c>
      <c r="J9917" t="s">
        <v>226</v>
      </c>
      <c r="K9917">
        <v>780</v>
      </c>
      <c r="L9917">
        <v>780</v>
      </c>
      <c r="M9917">
        <v>0</v>
      </c>
      <c r="N9917">
        <v>1375</v>
      </c>
      <c r="O9917" t="s">
        <v>23</v>
      </c>
      <c r="P9917" t="s">
        <v>152</v>
      </c>
      <c r="Q9917">
        <f ca="1">DATEDIF(Data[[#This Row],[Birthdate]],TODAY(),"Y")</f>
        <v>10</v>
      </c>
      <c r="R9917" t="str">
        <f ca="1">IF(Data[[#This Row],[Age]]&lt;=10,"3-10 Years",IF(Data[[#This Row],[Age]]&lt;=15,"11-15 Years",IF(Data[[#This Row],[Age]]&lt;=19,"16-19 Years", "20+ Years")))</f>
        <v>3-10 Years</v>
      </c>
    </row>
    <row r="9918" spans="1:18" x14ac:dyDescent="0.35">
      <c r="A9918" t="s">
        <v>739</v>
      </c>
      <c r="B9918" s="1">
        <v>44976</v>
      </c>
      <c r="C9918" t="s">
        <v>29</v>
      </c>
      <c r="D9918" t="s">
        <v>104</v>
      </c>
      <c r="E9918" t="s">
        <v>19</v>
      </c>
      <c r="F9918" t="s">
        <v>579</v>
      </c>
      <c r="G9918" t="s">
        <v>57</v>
      </c>
      <c r="H9918" t="s">
        <v>5036</v>
      </c>
      <c r="I9918" s="1">
        <v>42182</v>
      </c>
      <c r="J9918" t="s">
        <v>738</v>
      </c>
      <c r="K9918">
        <v>1030</v>
      </c>
      <c r="L9918">
        <v>1030</v>
      </c>
      <c r="M9918">
        <v>0</v>
      </c>
      <c r="N9918">
        <v>1375</v>
      </c>
      <c r="O9918" t="s">
        <v>23</v>
      </c>
      <c r="P9918" t="s">
        <v>152</v>
      </c>
      <c r="Q9918">
        <f ca="1">DATEDIF(Data[[#This Row],[Birthdate]],TODAY(),"Y")</f>
        <v>10</v>
      </c>
      <c r="R9918" t="str">
        <f ca="1">IF(Data[[#This Row],[Age]]&lt;=10,"3-10 Years",IF(Data[[#This Row],[Age]]&lt;=15,"11-15 Years",IF(Data[[#This Row],[Age]]&lt;=19,"16-19 Years", "20+ Years")))</f>
        <v>3-10 Years</v>
      </c>
    </row>
    <row r="9919" spans="1:18" x14ac:dyDescent="0.35">
      <c r="A9919" t="s">
        <v>670</v>
      </c>
      <c r="B9919" s="1">
        <v>44972</v>
      </c>
      <c r="C9919" t="s">
        <v>29</v>
      </c>
      <c r="D9919" t="s">
        <v>104</v>
      </c>
      <c r="E9919" t="s">
        <v>19</v>
      </c>
      <c r="F9919" t="s">
        <v>579</v>
      </c>
      <c r="G9919" t="s">
        <v>21</v>
      </c>
      <c r="H9919" t="s">
        <v>5036</v>
      </c>
      <c r="I9919" s="1">
        <v>42065</v>
      </c>
      <c r="J9919" t="s">
        <v>671</v>
      </c>
      <c r="K9919">
        <v>1030</v>
      </c>
      <c r="L9919">
        <v>1030</v>
      </c>
      <c r="M9919">
        <v>0</v>
      </c>
      <c r="N9919">
        <v>1375</v>
      </c>
      <c r="O9919" t="s">
        <v>23</v>
      </c>
      <c r="P9919" t="s">
        <v>152</v>
      </c>
      <c r="Q9919">
        <f ca="1">DATEDIF(Data[[#This Row],[Birthdate]],TODAY(),"Y")</f>
        <v>10</v>
      </c>
      <c r="R9919" t="str">
        <f ca="1">IF(Data[[#This Row],[Age]]&lt;=10,"3-10 Years",IF(Data[[#This Row],[Age]]&lt;=15,"11-15 Years",IF(Data[[#This Row],[Age]]&lt;=19,"16-19 Years", "20+ Years")))</f>
        <v>3-10 Years</v>
      </c>
    </row>
    <row r="9920" spans="1:18" x14ac:dyDescent="0.35">
      <c r="A9920" t="s">
        <v>153</v>
      </c>
      <c r="B9920" s="1">
        <v>44949</v>
      </c>
      <c r="C9920" t="s">
        <v>29</v>
      </c>
      <c r="D9920" t="s">
        <v>104</v>
      </c>
      <c r="E9920" t="s">
        <v>19</v>
      </c>
      <c r="F9920" t="s">
        <v>579</v>
      </c>
      <c r="G9920" t="s">
        <v>30</v>
      </c>
      <c r="H9920" t="s">
        <v>5036</v>
      </c>
      <c r="I9920" s="1">
        <v>42300</v>
      </c>
      <c r="J9920" t="s">
        <v>58</v>
      </c>
      <c r="K9920">
        <v>1030</v>
      </c>
      <c r="L9920">
        <v>1030</v>
      </c>
      <c r="M9920">
        <v>0</v>
      </c>
      <c r="N9920">
        <v>1375</v>
      </c>
      <c r="O9920" t="s">
        <v>23</v>
      </c>
      <c r="P9920" t="s">
        <v>25</v>
      </c>
      <c r="Q9920">
        <f ca="1">DATEDIF(Data[[#This Row],[Birthdate]],TODAY(),"Y")</f>
        <v>10</v>
      </c>
      <c r="R9920" t="str">
        <f ca="1">IF(Data[[#This Row],[Age]]&lt;=10,"3-10 Years",IF(Data[[#This Row],[Age]]&lt;=15,"11-15 Years",IF(Data[[#This Row],[Age]]&lt;=19,"16-19 Years", "20+ Years")))</f>
        <v>3-10 Years</v>
      </c>
    </row>
    <row r="9921" spans="1:18" x14ac:dyDescent="0.35">
      <c r="A9921" t="s">
        <v>2091</v>
      </c>
      <c r="B9921" s="1">
        <v>44949</v>
      </c>
      <c r="C9921" t="s">
        <v>29</v>
      </c>
      <c r="D9921" t="s">
        <v>104</v>
      </c>
      <c r="E9921" t="s">
        <v>19</v>
      </c>
      <c r="F9921" t="s">
        <v>579</v>
      </c>
      <c r="G9921" t="s">
        <v>30</v>
      </c>
      <c r="H9921" t="s">
        <v>5036</v>
      </c>
      <c r="I9921" s="1">
        <v>42331</v>
      </c>
      <c r="J9921" t="s">
        <v>2092</v>
      </c>
      <c r="K9921">
        <v>1030</v>
      </c>
      <c r="L9921">
        <v>1030</v>
      </c>
      <c r="M9921">
        <v>0</v>
      </c>
      <c r="N9921">
        <v>1375</v>
      </c>
      <c r="O9921" t="s">
        <v>23</v>
      </c>
      <c r="P9921" t="s">
        <v>25</v>
      </c>
      <c r="Q9921">
        <f ca="1">DATEDIF(Data[[#This Row],[Birthdate]],TODAY(),"Y")</f>
        <v>10</v>
      </c>
      <c r="R9921" t="str">
        <f ca="1">IF(Data[[#This Row],[Age]]&lt;=10,"3-10 Years",IF(Data[[#This Row],[Age]]&lt;=15,"11-15 Years",IF(Data[[#This Row],[Age]]&lt;=19,"16-19 Years", "20+ Years")))</f>
        <v>3-10 Years</v>
      </c>
    </row>
    <row r="9922" spans="1:18" x14ac:dyDescent="0.35">
      <c r="A9922" t="s">
        <v>759</v>
      </c>
      <c r="B9922" s="1">
        <v>44948</v>
      </c>
      <c r="C9922" t="s">
        <v>29</v>
      </c>
      <c r="D9922" t="s">
        <v>104</v>
      </c>
      <c r="E9922" t="s">
        <v>19</v>
      </c>
      <c r="F9922" t="s">
        <v>579</v>
      </c>
      <c r="G9922" t="s">
        <v>37</v>
      </c>
      <c r="H9922" t="s">
        <v>5036</v>
      </c>
      <c r="I9922" s="1">
        <v>42200</v>
      </c>
      <c r="J9922" t="s">
        <v>628</v>
      </c>
      <c r="K9922">
        <v>1030</v>
      </c>
      <c r="L9922">
        <v>1030</v>
      </c>
      <c r="M9922">
        <v>0</v>
      </c>
      <c r="N9922">
        <v>1375</v>
      </c>
      <c r="O9922" t="s">
        <v>23</v>
      </c>
      <c r="P9922" t="s">
        <v>152</v>
      </c>
      <c r="Q9922">
        <f ca="1">DATEDIF(Data[[#This Row],[Birthdate]],TODAY(),"Y")</f>
        <v>10</v>
      </c>
      <c r="R9922" t="str">
        <f ca="1">IF(Data[[#This Row],[Age]]&lt;=10,"3-10 Years",IF(Data[[#This Row],[Age]]&lt;=15,"11-15 Years",IF(Data[[#This Row],[Age]]&lt;=19,"16-19 Years", "20+ Years")))</f>
        <v>3-10 Years</v>
      </c>
    </row>
    <row r="9923" spans="1:18" x14ac:dyDescent="0.35">
      <c r="A9923" t="s">
        <v>2790</v>
      </c>
      <c r="B9923" s="1">
        <v>44947</v>
      </c>
      <c r="C9923" t="s">
        <v>29</v>
      </c>
      <c r="D9923" t="s">
        <v>104</v>
      </c>
      <c r="E9923" t="s">
        <v>19</v>
      </c>
      <c r="F9923" t="s">
        <v>579</v>
      </c>
      <c r="G9923" t="s">
        <v>57</v>
      </c>
      <c r="H9923" t="s">
        <v>5036</v>
      </c>
      <c r="I9923" s="1">
        <v>42095</v>
      </c>
      <c r="J9923" t="s">
        <v>2791</v>
      </c>
      <c r="K9923">
        <v>1030</v>
      </c>
      <c r="L9923">
        <v>1030</v>
      </c>
      <c r="M9923">
        <v>0</v>
      </c>
      <c r="N9923">
        <v>1375</v>
      </c>
      <c r="O9923" t="s">
        <v>23</v>
      </c>
      <c r="P9923" t="s">
        <v>25</v>
      </c>
      <c r="Q9923">
        <f ca="1">DATEDIF(Data[[#This Row],[Birthdate]],TODAY(),"Y")</f>
        <v>10</v>
      </c>
      <c r="R9923" t="str">
        <f ca="1">IF(Data[[#This Row],[Age]]&lt;=10,"3-10 Years",IF(Data[[#This Row],[Age]]&lt;=15,"11-15 Years",IF(Data[[#This Row],[Age]]&lt;=19,"16-19 Years", "20+ Years")))</f>
        <v>3-10 Years</v>
      </c>
    </row>
    <row r="9924" spans="1:18" x14ac:dyDescent="0.35">
      <c r="A9924" t="s">
        <v>225</v>
      </c>
      <c r="B9924" s="1">
        <v>44806</v>
      </c>
      <c r="C9924" t="s">
        <v>29</v>
      </c>
      <c r="D9924" t="s">
        <v>18</v>
      </c>
      <c r="E9924" t="s">
        <v>19</v>
      </c>
      <c r="F9924" t="s">
        <v>579</v>
      </c>
      <c r="G9924" t="s">
        <v>21</v>
      </c>
      <c r="H9924" t="s">
        <v>5036</v>
      </c>
      <c r="I9924" s="1">
        <v>42233</v>
      </c>
      <c r="J9924" t="s">
        <v>226</v>
      </c>
      <c r="K9924">
        <v>2628</v>
      </c>
      <c r="L9924">
        <v>2628</v>
      </c>
      <c r="M9924">
        <v>0</v>
      </c>
      <c r="N9924">
        <v>2598</v>
      </c>
      <c r="O9924" t="s">
        <v>5064</v>
      </c>
      <c r="P9924" t="s">
        <v>152</v>
      </c>
      <c r="Q9924">
        <f ca="1">DATEDIF(Data[[#This Row],[Birthdate]],TODAY(),"Y")</f>
        <v>10</v>
      </c>
      <c r="R9924" t="str">
        <f ca="1">IF(Data[[#This Row],[Age]]&lt;=10,"3-10 Years",IF(Data[[#This Row],[Age]]&lt;=15,"11-15 Years",IF(Data[[#This Row],[Age]]&lt;=19,"16-19 Years", "20+ Years")))</f>
        <v>3-10 Years</v>
      </c>
    </row>
    <row r="9925" spans="1:18" x14ac:dyDescent="0.35">
      <c r="A9925" t="s">
        <v>3473</v>
      </c>
      <c r="B9925" s="1">
        <v>44761</v>
      </c>
      <c r="C9925" t="s">
        <v>29</v>
      </c>
      <c r="D9925" t="s">
        <v>18</v>
      </c>
      <c r="E9925" t="s">
        <v>566</v>
      </c>
      <c r="F9925" t="s">
        <v>3602</v>
      </c>
      <c r="G9925" t="s">
        <v>84</v>
      </c>
      <c r="H9925" t="s">
        <v>5036</v>
      </c>
      <c r="I9925" s="1">
        <v>42034</v>
      </c>
      <c r="J9925" t="s">
        <v>3474</v>
      </c>
      <c r="K9925">
        <v>60</v>
      </c>
      <c r="L9925">
        <v>60</v>
      </c>
      <c r="M9925">
        <v>0</v>
      </c>
      <c r="N9925">
        <v>60</v>
      </c>
      <c r="O9925" t="s">
        <v>23</v>
      </c>
      <c r="P9925" t="s">
        <v>25</v>
      </c>
      <c r="Q9925">
        <f ca="1">DATEDIF(Data[[#This Row],[Birthdate]],TODAY(),"Y")</f>
        <v>10</v>
      </c>
      <c r="R9925" t="str">
        <f ca="1">IF(Data[[#This Row],[Age]]&lt;=10,"3-10 Years",IF(Data[[#This Row],[Age]]&lt;=15,"11-15 Years",IF(Data[[#This Row],[Age]]&lt;=19,"16-19 Years", "20+ Years")))</f>
        <v>3-10 Years</v>
      </c>
    </row>
    <row r="9926" spans="1:18" x14ac:dyDescent="0.35">
      <c r="A9926" t="s">
        <v>3510</v>
      </c>
      <c r="B9926" s="1">
        <v>44735</v>
      </c>
      <c r="C9926" t="s">
        <v>29</v>
      </c>
      <c r="D9926" t="s">
        <v>18</v>
      </c>
      <c r="E9926" t="s">
        <v>566</v>
      </c>
      <c r="F9926" t="s">
        <v>3602</v>
      </c>
      <c r="G9926" t="s">
        <v>50</v>
      </c>
      <c r="H9926" t="s">
        <v>5036</v>
      </c>
      <c r="I9926" s="1">
        <v>41979</v>
      </c>
      <c r="J9926" t="s">
        <v>1235</v>
      </c>
      <c r="K9926">
        <v>60</v>
      </c>
      <c r="L9926">
        <v>60</v>
      </c>
      <c r="M9926">
        <v>0</v>
      </c>
      <c r="N9926">
        <v>60</v>
      </c>
      <c r="O9926" t="s">
        <v>23</v>
      </c>
      <c r="P9926" t="s">
        <v>25</v>
      </c>
      <c r="Q9926">
        <f ca="1">DATEDIF(Data[[#This Row],[Birthdate]],TODAY(),"Y")</f>
        <v>10</v>
      </c>
      <c r="R9926" t="str">
        <f ca="1">IF(Data[[#This Row],[Age]]&lt;=10,"3-10 Years",IF(Data[[#This Row],[Age]]&lt;=15,"11-15 Years",IF(Data[[#This Row],[Age]]&lt;=19,"16-19 Years", "20+ Years")))</f>
        <v>3-10 Years</v>
      </c>
    </row>
    <row r="9927" spans="1:18" x14ac:dyDescent="0.35">
      <c r="A9927" t="s">
        <v>538</v>
      </c>
      <c r="B9927" s="1">
        <v>45390</v>
      </c>
      <c r="C9927" t="s">
        <v>29</v>
      </c>
      <c r="D9927" t="s">
        <v>104</v>
      </c>
      <c r="E9927" t="s">
        <v>539</v>
      </c>
      <c r="F9927" t="s">
        <v>540</v>
      </c>
      <c r="G9927" t="s">
        <v>57</v>
      </c>
      <c r="H9927" t="s">
        <v>5036</v>
      </c>
      <c r="I9927" s="1">
        <v>42360</v>
      </c>
      <c r="J9927" t="s">
        <v>541</v>
      </c>
      <c r="K9927">
        <v>450</v>
      </c>
      <c r="L9927">
        <v>450</v>
      </c>
      <c r="M9927">
        <v>0</v>
      </c>
      <c r="N9927">
        <v>450</v>
      </c>
      <c r="O9927" t="s">
        <v>23</v>
      </c>
      <c r="P9927" t="s">
        <v>25</v>
      </c>
      <c r="Q9927">
        <f ca="1">DATEDIF(Data[[#This Row],[Birthdate]],TODAY(),"Y")</f>
        <v>9</v>
      </c>
      <c r="R9927" t="str">
        <f ca="1">IF(Data[[#This Row],[Age]]&lt;=10,"3-10 Years",IF(Data[[#This Row],[Age]]&lt;=15,"11-15 Years",IF(Data[[#This Row],[Age]]&lt;=19,"16-19 Years", "20+ Years")))</f>
        <v>3-10 Years</v>
      </c>
    </row>
    <row r="9928" spans="1:18" x14ac:dyDescent="0.35">
      <c r="A9928" t="s">
        <v>554</v>
      </c>
      <c r="B9928" s="1">
        <v>45347</v>
      </c>
      <c r="C9928" t="s">
        <v>29</v>
      </c>
      <c r="D9928" t="s">
        <v>104</v>
      </c>
      <c r="E9928" t="s">
        <v>539</v>
      </c>
      <c r="F9928" t="s">
        <v>540</v>
      </c>
      <c r="G9928" t="s">
        <v>189</v>
      </c>
      <c r="H9928" t="s">
        <v>5036</v>
      </c>
      <c r="I9928" s="1">
        <v>42559</v>
      </c>
      <c r="J9928" t="s">
        <v>555</v>
      </c>
      <c r="K9928">
        <v>385</v>
      </c>
      <c r="L9928">
        <v>385</v>
      </c>
      <c r="M9928">
        <v>0</v>
      </c>
      <c r="N9928">
        <v>450</v>
      </c>
      <c r="O9928" t="s">
        <v>23</v>
      </c>
      <c r="P9928" t="s">
        <v>152</v>
      </c>
      <c r="Q9928">
        <f ca="1">DATEDIF(Data[[#This Row],[Birthdate]],TODAY(),"Y")</f>
        <v>9</v>
      </c>
      <c r="R9928" t="str">
        <f ca="1">IF(Data[[#This Row],[Age]]&lt;=10,"3-10 Years",IF(Data[[#This Row],[Age]]&lt;=15,"11-15 Years",IF(Data[[#This Row],[Age]]&lt;=19,"16-19 Years", "20+ Years")))</f>
        <v>3-10 Years</v>
      </c>
    </row>
    <row r="9929" spans="1:18" x14ac:dyDescent="0.35">
      <c r="A9929" t="s">
        <v>556</v>
      </c>
      <c r="B9929" s="1">
        <v>45346</v>
      </c>
      <c r="C9929" t="s">
        <v>29</v>
      </c>
      <c r="D9929" t="s">
        <v>104</v>
      </c>
      <c r="E9929" t="s">
        <v>539</v>
      </c>
      <c r="F9929" t="s">
        <v>540</v>
      </c>
      <c r="G9929" t="s">
        <v>21</v>
      </c>
      <c r="H9929" t="s">
        <v>5036</v>
      </c>
      <c r="I9929" s="1">
        <v>42489</v>
      </c>
      <c r="J9929" t="s">
        <v>557</v>
      </c>
      <c r="K9929">
        <v>385</v>
      </c>
      <c r="L9929">
        <v>385</v>
      </c>
      <c r="M9929">
        <v>0</v>
      </c>
      <c r="N9929">
        <v>450</v>
      </c>
      <c r="O9929" t="s">
        <v>23</v>
      </c>
      <c r="P9929" t="s">
        <v>152</v>
      </c>
      <c r="Q9929">
        <f ca="1">DATEDIF(Data[[#This Row],[Birthdate]],TODAY(),"Y")</f>
        <v>9</v>
      </c>
      <c r="R9929" t="str">
        <f ca="1">IF(Data[[#This Row],[Age]]&lt;=10,"3-10 Years",IF(Data[[#This Row],[Age]]&lt;=15,"11-15 Years",IF(Data[[#This Row],[Age]]&lt;=19,"16-19 Years", "20+ Years")))</f>
        <v>3-10 Years</v>
      </c>
    </row>
    <row r="9930" spans="1:18" x14ac:dyDescent="0.35">
      <c r="A9930" t="s">
        <v>558</v>
      </c>
      <c r="B9930" s="1">
        <v>45335</v>
      </c>
      <c r="C9930" t="s">
        <v>29</v>
      </c>
      <c r="D9930" t="s">
        <v>104</v>
      </c>
      <c r="E9930" t="s">
        <v>539</v>
      </c>
      <c r="F9930" t="s">
        <v>540</v>
      </c>
      <c r="G9930" t="s">
        <v>57</v>
      </c>
      <c r="H9930" t="s">
        <v>5036</v>
      </c>
      <c r="I9930" s="1">
        <v>42353</v>
      </c>
      <c r="J9930" t="s">
        <v>559</v>
      </c>
      <c r="K9930">
        <v>334</v>
      </c>
      <c r="L9930">
        <v>334</v>
      </c>
      <c r="M9930">
        <v>0</v>
      </c>
      <c r="N9930">
        <v>399</v>
      </c>
      <c r="O9930" t="s">
        <v>23</v>
      </c>
      <c r="P9930" t="s">
        <v>152</v>
      </c>
      <c r="Q9930">
        <f ca="1">DATEDIF(Data[[#This Row],[Birthdate]],TODAY(),"Y")</f>
        <v>9</v>
      </c>
      <c r="R9930" t="str">
        <f ca="1">IF(Data[[#This Row],[Age]]&lt;=10,"3-10 Years",IF(Data[[#This Row],[Age]]&lt;=15,"11-15 Years",IF(Data[[#This Row],[Age]]&lt;=19,"16-19 Years", "20+ Years")))</f>
        <v>3-10 Years</v>
      </c>
    </row>
    <row r="9931" spans="1:18" x14ac:dyDescent="0.35">
      <c r="A9931" t="s">
        <v>687</v>
      </c>
      <c r="B9931" s="1">
        <v>45161</v>
      </c>
      <c r="C9931" t="s">
        <v>29</v>
      </c>
      <c r="D9931" t="s">
        <v>18</v>
      </c>
      <c r="E9931" t="s">
        <v>19</v>
      </c>
      <c r="F9931" t="s">
        <v>579</v>
      </c>
      <c r="G9931" t="s">
        <v>171</v>
      </c>
      <c r="H9931" t="s">
        <v>1083</v>
      </c>
      <c r="I9931" s="1">
        <v>42418</v>
      </c>
      <c r="J9931" t="s">
        <v>632</v>
      </c>
      <c r="K9931">
        <v>1405</v>
      </c>
      <c r="L9931">
        <v>1405</v>
      </c>
      <c r="M9931">
        <v>0</v>
      </c>
      <c r="N9931">
        <v>1375</v>
      </c>
      <c r="O9931" t="s">
        <v>5064</v>
      </c>
      <c r="P9931" t="s">
        <v>25</v>
      </c>
      <c r="Q9931">
        <f ca="1">DATEDIF(Data[[#This Row],[Birthdate]],TODAY(),"Y")</f>
        <v>9</v>
      </c>
      <c r="R9931" t="str">
        <f ca="1">IF(Data[[#This Row],[Age]]&lt;=10,"3-10 Years",IF(Data[[#This Row],[Age]]&lt;=15,"11-15 Years",IF(Data[[#This Row],[Age]]&lt;=19,"16-19 Years", "20+ Years")))</f>
        <v>3-10 Years</v>
      </c>
    </row>
    <row r="9932" spans="1:18" x14ac:dyDescent="0.35">
      <c r="A9932" t="s">
        <v>736</v>
      </c>
      <c r="B9932" s="1">
        <v>45154</v>
      </c>
      <c r="C9932" t="s">
        <v>29</v>
      </c>
      <c r="D9932" t="s">
        <v>18</v>
      </c>
      <c r="E9932" t="s">
        <v>19</v>
      </c>
      <c r="F9932" t="s">
        <v>579</v>
      </c>
      <c r="G9932" t="s">
        <v>37</v>
      </c>
      <c r="H9932" t="s">
        <v>5036</v>
      </c>
      <c r="I9932" s="1">
        <v>42450</v>
      </c>
      <c r="J9932" t="s">
        <v>671</v>
      </c>
      <c r="K9932">
        <v>1405</v>
      </c>
      <c r="L9932">
        <v>1405</v>
      </c>
      <c r="M9932">
        <v>0</v>
      </c>
      <c r="N9932">
        <v>1375</v>
      </c>
      <c r="O9932" t="s">
        <v>5064</v>
      </c>
      <c r="P9932" t="s">
        <v>25</v>
      </c>
      <c r="Q9932">
        <f ca="1">DATEDIF(Data[[#This Row],[Birthdate]],TODAY(),"Y")</f>
        <v>9</v>
      </c>
      <c r="R9932" t="str">
        <f ca="1">IF(Data[[#This Row],[Age]]&lt;=10,"3-10 Years",IF(Data[[#This Row],[Age]]&lt;=15,"11-15 Years",IF(Data[[#This Row],[Age]]&lt;=19,"16-19 Years", "20+ Years")))</f>
        <v>3-10 Years</v>
      </c>
    </row>
    <row r="9933" spans="1:18" x14ac:dyDescent="0.35">
      <c r="A9933" t="s">
        <v>967</v>
      </c>
      <c r="B9933" s="1">
        <v>44872</v>
      </c>
      <c r="C9933" t="s">
        <v>29</v>
      </c>
      <c r="D9933" t="s">
        <v>24</v>
      </c>
      <c r="E9933" t="s">
        <v>566</v>
      </c>
      <c r="F9933" t="s">
        <v>958</v>
      </c>
      <c r="G9933" t="s">
        <v>84</v>
      </c>
      <c r="H9933" t="s">
        <v>5036</v>
      </c>
      <c r="I9933" s="1">
        <v>42415</v>
      </c>
      <c r="J9933" t="s">
        <v>968</v>
      </c>
      <c r="K9933">
        <v>129</v>
      </c>
      <c r="L9933">
        <v>129</v>
      </c>
      <c r="M9933">
        <v>0</v>
      </c>
      <c r="N9933">
        <v>125</v>
      </c>
      <c r="O9933" t="s">
        <v>23</v>
      </c>
      <c r="P9933" t="s">
        <v>25</v>
      </c>
      <c r="Q9933">
        <f ca="1">DATEDIF(Data[[#This Row],[Birthdate]],TODAY(),"Y")</f>
        <v>9</v>
      </c>
      <c r="R9933" t="str">
        <f ca="1">IF(Data[[#This Row],[Age]]&lt;=10,"3-10 Years",IF(Data[[#This Row],[Age]]&lt;=15,"11-15 Years",IF(Data[[#This Row],[Age]]&lt;=19,"16-19 Years", "20+ Years")))</f>
        <v>3-10 Years</v>
      </c>
    </row>
    <row r="9934" spans="1:18" x14ac:dyDescent="0.35">
      <c r="A9934" t="s">
        <v>982</v>
      </c>
      <c r="B9934" s="1">
        <v>44869</v>
      </c>
      <c r="C9934" t="s">
        <v>29</v>
      </c>
      <c r="D9934" t="s">
        <v>24</v>
      </c>
      <c r="E9934" t="s">
        <v>566</v>
      </c>
      <c r="F9934" t="s">
        <v>958</v>
      </c>
      <c r="G9934" t="s">
        <v>84</v>
      </c>
      <c r="H9934" t="s">
        <v>5036</v>
      </c>
      <c r="I9934" s="1">
        <v>42388</v>
      </c>
      <c r="J9934" t="s">
        <v>983</v>
      </c>
      <c r="K9934">
        <v>129</v>
      </c>
      <c r="L9934">
        <v>129</v>
      </c>
      <c r="M9934">
        <v>0</v>
      </c>
      <c r="N9934">
        <v>125</v>
      </c>
      <c r="O9934" t="s">
        <v>23</v>
      </c>
      <c r="P9934" t="s">
        <v>25</v>
      </c>
      <c r="Q9934">
        <f ca="1">DATEDIF(Data[[#This Row],[Birthdate]],TODAY(),"Y")</f>
        <v>9</v>
      </c>
      <c r="R9934" t="str">
        <f ca="1">IF(Data[[#This Row],[Age]]&lt;=10,"3-10 Years",IF(Data[[#This Row],[Age]]&lt;=15,"11-15 Years",IF(Data[[#This Row],[Age]]&lt;=19,"16-19 Years", "20+ Years")))</f>
        <v>3-10 Years</v>
      </c>
    </row>
    <row r="9935" spans="1:18" x14ac:dyDescent="0.35">
      <c r="A9935" t="s">
        <v>1193</v>
      </c>
      <c r="B9935" s="1">
        <v>44897</v>
      </c>
      <c r="C9935" t="s">
        <v>150</v>
      </c>
      <c r="D9935" t="s">
        <v>24</v>
      </c>
      <c r="E9935" t="s">
        <v>779</v>
      </c>
      <c r="F9935" t="s">
        <v>1194</v>
      </c>
      <c r="G9935" t="s">
        <v>21</v>
      </c>
      <c r="H9935" t="s">
        <v>5036</v>
      </c>
      <c r="I9935" s="1">
        <v>42470</v>
      </c>
      <c r="J9935" t="s">
        <v>1195</v>
      </c>
      <c r="K9935">
        <v>444</v>
      </c>
      <c r="L9935">
        <v>0</v>
      </c>
      <c r="M9935">
        <v>444</v>
      </c>
      <c r="N9935">
        <v>429</v>
      </c>
      <c r="O9935" t="s">
        <v>23</v>
      </c>
      <c r="P9935" t="s">
        <v>25</v>
      </c>
      <c r="Q9935">
        <f ca="1">DATEDIF(Data[[#This Row],[Birthdate]],TODAY(),"Y")</f>
        <v>9</v>
      </c>
      <c r="R9935" t="str">
        <f ca="1">IF(Data[[#This Row],[Age]]&lt;=10,"3-10 Years",IF(Data[[#This Row],[Age]]&lt;=15,"11-15 Years",IF(Data[[#This Row],[Age]]&lt;=19,"16-19 Years", "20+ Years")))</f>
        <v>3-10 Years</v>
      </c>
    </row>
    <row r="9936" spans="1:18" x14ac:dyDescent="0.35">
      <c r="A9936" t="s">
        <v>1196</v>
      </c>
      <c r="B9936" s="1">
        <v>44871</v>
      </c>
      <c r="C9936" t="s">
        <v>150</v>
      </c>
      <c r="D9936" t="s">
        <v>24</v>
      </c>
      <c r="E9936" t="s">
        <v>779</v>
      </c>
      <c r="F9936" t="s">
        <v>1194</v>
      </c>
      <c r="G9936" t="s">
        <v>21</v>
      </c>
      <c r="H9936" t="s">
        <v>5036</v>
      </c>
      <c r="I9936" s="1">
        <v>42475</v>
      </c>
      <c r="J9936" t="s">
        <v>1197</v>
      </c>
      <c r="K9936">
        <v>444</v>
      </c>
      <c r="L9936">
        <v>0</v>
      </c>
      <c r="M9936">
        <v>444</v>
      </c>
      <c r="N9936">
        <v>429</v>
      </c>
      <c r="O9936" t="s">
        <v>23</v>
      </c>
      <c r="P9936" t="s">
        <v>25</v>
      </c>
      <c r="Q9936">
        <f ca="1">DATEDIF(Data[[#This Row],[Birthdate]],TODAY(),"Y")</f>
        <v>9</v>
      </c>
      <c r="R9936" t="str">
        <f ca="1">IF(Data[[#This Row],[Age]]&lt;=10,"3-10 Years",IF(Data[[#This Row],[Age]]&lt;=15,"11-15 Years",IF(Data[[#This Row],[Age]]&lt;=19,"16-19 Years", "20+ Years")))</f>
        <v>3-10 Years</v>
      </c>
    </row>
    <row r="9937" spans="1:18" x14ac:dyDescent="0.35">
      <c r="A9937" t="s">
        <v>1198</v>
      </c>
      <c r="B9937" s="1">
        <v>44857</v>
      </c>
      <c r="C9937" t="s">
        <v>29</v>
      </c>
      <c r="D9937" t="s">
        <v>24</v>
      </c>
      <c r="E9937" t="s">
        <v>779</v>
      </c>
      <c r="F9937" t="s">
        <v>1194</v>
      </c>
      <c r="G9937" t="s">
        <v>21</v>
      </c>
      <c r="H9937" t="s">
        <v>5036</v>
      </c>
      <c r="I9937" s="1">
        <v>42537</v>
      </c>
      <c r="J9937" t="s">
        <v>1199</v>
      </c>
      <c r="K9937">
        <v>444</v>
      </c>
      <c r="L9937">
        <v>444</v>
      </c>
      <c r="M9937">
        <v>0</v>
      </c>
      <c r="N9937">
        <v>429</v>
      </c>
      <c r="O9937" t="s">
        <v>23</v>
      </c>
      <c r="P9937" t="s">
        <v>25</v>
      </c>
      <c r="Q9937">
        <f ca="1">DATEDIF(Data[[#This Row],[Birthdate]],TODAY(),"Y")</f>
        <v>9</v>
      </c>
      <c r="R9937" t="str">
        <f ca="1">IF(Data[[#This Row],[Age]]&lt;=10,"3-10 Years",IF(Data[[#This Row],[Age]]&lt;=15,"11-15 Years",IF(Data[[#This Row],[Age]]&lt;=19,"16-19 Years", "20+ Years")))</f>
        <v>3-10 Years</v>
      </c>
    </row>
    <row r="9938" spans="1:18" x14ac:dyDescent="0.35">
      <c r="A9938" t="s">
        <v>1213</v>
      </c>
      <c r="B9938" s="1">
        <v>44809</v>
      </c>
      <c r="C9938" t="s">
        <v>29</v>
      </c>
      <c r="D9938" t="s">
        <v>24</v>
      </c>
      <c r="E9938" t="s">
        <v>779</v>
      </c>
      <c r="F9938" t="s">
        <v>1194</v>
      </c>
      <c r="G9938" t="s">
        <v>189</v>
      </c>
      <c r="H9938" t="s">
        <v>5036</v>
      </c>
      <c r="I9938" s="1">
        <v>42645</v>
      </c>
      <c r="J9938" t="s">
        <v>535</v>
      </c>
      <c r="K9938">
        <v>444</v>
      </c>
      <c r="L9938">
        <v>444</v>
      </c>
      <c r="M9938">
        <v>0</v>
      </c>
      <c r="N9938">
        <v>429</v>
      </c>
      <c r="O9938" t="s">
        <v>23</v>
      </c>
      <c r="P9938" t="s">
        <v>152</v>
      </c>
      <c r="Q9938">
        <f ca="1">DATEDIF(Data[[#This Row],[Birthdate]],TODAY(),"Y")</f>
        <v>9</v>
      </c>
      <c r="R9938" t="str">
        <f ca="1">IF(Data[[#This Row],[Age]]&lt;=10,"3-10 Years",IF(Data[[#This Row],[Age]]&lt;=15,"11-15 Years",IF(Data[[#This Row],[Age]]&lt;=19,"16-19 Years", "20+ Years")))</f>
        <v>3-10 Years</v>
      </c>
    </row>
    <row r="9939" spans="1:18" x14ac:dyDescent="0.35">
      <c r="A9939" t="s">
        <v>1215</v>
      </c>
      <c r="B9939" s="1">
        <v>44790</v>
      </c>
      <c r="C9939" t="s">
        <v>29</v>
      </c>
      <c r="D9939" t="s">
        <v>24</v>
      </c>
      <c r="E9939" t="s">
        <v>779</v>
      </c>
      <c r="F9939" t="s">
        <v>1194</v>
      </c>
      <c r="G9939" t="s">
        <v>50</v>
      </c>
      <c r="H9939" t="s">
        <v>5036</v>
      </c>
      <c r="I9939" s="1">
        <v>42441</v>
      </c>
      <c r="J9939" t="s">
        <v>1181</v>
      </c>
      <c r="K9939">
        <v>394</v>
      </c>
      <c r="L9939">
        <v>394</v>
      </c>
      <c r="M9939">
        <v>0</v>
      </c>
      <c r="N9939">
        <v>429</v>
      </c>
      <c r="O9939" t="s">
        <v>23</v>
      </c>
      <c r="P9939" t="s">
        <v>25</v>
      </c>
      <c r="Q9939">
        <f ca="1">DATEDIF(Data[[#This Row],[Birthdate]],TODAY(),"Y")</f>
        <v>9</v>
      </c>
      <c r="R9939" t="str">
        <f ca="1">IF(Data[[#This Row],[Age]]&lt;=10,"3-10 Years",IF(Data[[#This Row],[Age]]&lt;=15,"11-15 Years",IF(Data[[#This Row],[Age]]&lt;=19,"16-19 Years", "20+ Years")))</f>
        <v>3-10 Years</v>
      </c>
    </row>
    <row r="9940" spans="1:18" x14ac:dyDescent="0.35">
      <c r="A9940" t="s">
        <v>1216</v>
      </c>
      <c r="B9940" s="1">
        <v>44788</v>
      </c>
      <c r="C9940" t="s">
        <v>29</v>
      </c>
      <c r="D9940" t="s">
        <v>24</v>
      </c>
      <c r="E9940" t="s">
        <v>779</v>
      </c>
      <c r="F9940" t="s">
        <v>1194</v>
      </c>
      <c r="G9940" t="s">
        <v>57</v>
      </c>
      <c r="H9940" t="s">
        <v>5036</v>
      </c>
      <c r="I9940" s="1">
        <v>42690</v>
      </c>
      <c r="J9940" t="s">
        <v>1217</v>
      </c>
      <c r="K9940">
        <v>444</v>
      </c>
      <c r="L9940">
        <v>444</v>
      </c>
      <c r="M9940">
        <v>0</v>
      </c>
      <c r="N9940">
        <v>429</v>
      </c>
      <c r="O9940" t="s">
        <v>23</v>
      </c>
      <c r="P9940" t="s">
        <v>25</v>
      </c>
      <c r="Q9940">
        <f ca="1">DATEDIF(Data[[#This Row],[Birthdate]],TODAY(),"Y")</f>
        <v>9</v>
      </c>
      <c r="R9940" t="str">
        <f ca="1">IF(Data[[#This Row],[Age]]&lt;=10,"3-10 Years",IF(Data[[#This Row],[Age]]&lt;=15,"11-15 Years",IF(Data[[#This Row],[Age]]&lt;=19,"16-19 Years", "20+ Years")))</f>
        <v>3-10 Years</v>
      </c>
    </row>
    <row r="9941" spans="1:18" x14ac:dyDescent="0.35">
      <c r="A9941" t="s">
        <v>687</v>
      </c>
      <c r="B9941" s="1">
        <v>45181</v>
      </c>
      <c r="C9941" t="s">
        <v>29</v>
      </c>
      <c r="D9941" t="s">
        <v>24</v>
      </c>
      <c r="E9941" t="s">
        <v>539</v>
      </c>
      <c r="F9941" t="s">
        <v>1223</v>
      </c>
      <c r="G9941" t="s">
        <v>171</v>
      </c>
      <c r="H9941" t="s">
        <v>1083</v>
      </c>
      <c r="I9941" s="1">
        <v>42418</v>
      </c>
      <c r="J9941" t="s">
        <v>632</v>
      </c>
      <c r="K9941">
        <v>335</v>
      </c>
      <c r="L9941">
        <v>335</v>
      </c>
      <c r="M9941">
        <v>0</v>
      </c>
      <c r="N9941">
        <v>325</v>
      </c>
      <c r="O9941" t="s">
        <v>1062</v>
      </c>
      <c r="P9941" t="s">
        <v>25</v>
      </c>
      <c r="Q9941">
        <f ca="1">DATEDIF(Data[[#This Row],[Birthdate]],TODAY(),"Y")</f>
        <v>9</v>
      </c>
      <c r="R9941" t="str">
        <f ca="1">IF(Data[[#This Row],[Age]]&lt;=10,"3-10 Years",IF(Data[[#This Row],[Age]]&lt;=15,"11-15 Years",IF(Data[[#This Row],[Age]]&lt;=19,"16-19 Years", "20+ Years")))</f>
        <v>3-10 Years</v>
      </c>
    </row>
    <row r="9942" spans="1:18" x14ac:dyDescent="0.35">
      <c r="A9942" t="s">
        <v>1213</v>
      </c>
      <c r="B9942" s="1">
        <v>45154</v>
      </c>
      <c r="C9942" t="s">
        <v>29</v>
      </c>
      <c r="D9942" t="s">
        <v>24</v>
      </c>
      <c r="E9942" t="s">
        <v>539</v>
      </c>
      <c r="F9942" t="s">
        <v>540</v>
      </c>
      <c r="G9942" t="s">
        <v>189</v>
      </c>
      <c r="H9942" t="s">
        <v>5036</v>
      </c>
      <c r="I9942" s="1">
        <v>42645</v>
      </c>
      <c r="J9942" t="s">
        <v>535</v>
      </c>
      <c r="K9942">
        <v>466</v>
      </c>
      <c r="L9942">
        <v>466</v>
      </c>
      <c r="M9942">
        <v>0</v>
      </c>
      <c r="N9942">
        <v>450</v>
      </c>
      <c r="O9942" t="s">
        <v>23</v>
      </c>
      <c r="P9942" t="s">
        <v>152</v>
      </c>
      <c r="Q9942">
        <f ca="1">DATEDIF(Data[[#This Row],[Birthdate]],TODAY(),"Y")</f>
        <v>9</v>
      </c>
      <c r="R9942" t="str">
        <f ca="1">IF(Data[[#This Row],[Age]]&lt;=10,"3-10 Years",IF(Data[[#This Row],[Age]]&lt;=15,"11-15 Years",IF(Data[[#This Row],[Age]]&lt;=19,"16-19 Years", "20+ Years")))</f>
        <v>3-10 Years</v>
      </c>
    </row>
    <row r="9943" spans="1:18" x14ac:dyDescent="0.35">
      <c r="A9943" t="s">
        <v>558</v>
      </c>
      <c r="B9943" s="1">
        <v>45148</v>
      </c>
      <c r="C9943" t="s">
        <v>29</v>
      </c>
      <c r="D9943" t="s">
        <v>24</v>
      </c>
      <c r="E9943" t="s">
        <v>539</v>
      </c>
      <c r="F9943" t="s">
        <v>540</v>
      </c>
      <c r="G9943" t="s">
        <v>57</v>
      </c>
      <c r="H9943" t="s">
        <v>5036</v>
      </c>
      <c r="I9943" s="1">
        <v>42353</v>
      </c>
      <c r="J9943" t="s">
        <v>559</v>
      </c>
      <c r="K9943">
        <v>413</v>
      </c>
      <c r="L9943">
        <v>413</v>
      </c>
      <c r="M9943">
        <v>0</v>
      </c>
      <c r="N9943">
        <v>399</v>
      </c>
      <c r="O9943" t="s">
        <v>23</v>
      </c>
      <c r="P9943" t="s">
        <v>152</v>
      </c>
      <c r="Q9943">
        <f ca="1">DATEDIF(Data[[#This Row],[Birthdate]],TODAY(),"Y")</f>
        <v>9</v>
      </c>
      <c r="R9943" t="str">
        <f ca="1">IF(Data[[#This Row],[Age]]&lt;=10,"3-10 Years",IF(Data[[#This Row],[Age]]&lt;=15,"11-15 Years",IF(Data[[#This Row],[Age]]&lt;=19,"16-19 Years", "20+ Years")))</f>
        <v>3-10 Years</v>
      </c>
    </row>
    <row r="9944" spans="1:18" x14ac:dyDescent="0.35">
      <c r="A9944" t="s">
        <v>556</v>
      </c>
      <c r="B9944" s="1">
        <v>45148</v>
      </c>
      <c r="C9944" t="s">
        <v>29</v>
      </c>
      <c r="D9944" t="s">
        <v>24</v>
      </c>
      <c r="E9944" t="s">
        <v>539</v>
      </c>
      <c r="F9944" t="s">
        <v>540</v>
      </c>
      <c r="G9944" t="s">
        <v>21</v>
      </c>
      <c r="H9944" t="s">
        <v>5036</v>
      </c>
      <c r="I9944" s="1">
        <v>42489</v>
      </c>
      <c r="J9944" t="s">
        <v>557</v>
      </c>
      <c r="K9944">
        <v>413</v>
      </c>
      <c r="L9944">
        <v>413</v>
      </c>
      <c r="M9944">
        <v>0</v>
      </c>
      <c r="N9944">
        <v>399</v>
      </c>
      <c r="O9944" t="s">
        <v>23</v>
      </c>
      <c r="P9944" t="s">
        <v>152</v>
      </c>
      <c r="Q9944">
        <f ca="1">DATEDIF(Data[[#This Row],[Birthdate]],TODAY(),"Y")</f>
        <v>9</v>
      </c>
      <c r="R9944" t="str">
        <f ca="1">IF(Data[[#This Row],[Age]]&lt;=10,"3-10 Years",IF(Data[[#This Row],[Age]]&lt;=15,"11-15 Years",IF(Data[[#This Row],[Age]]&lt;=19,"16-19 Years", "20+ Years")))</f>
        <v>3-10 Years</v>
      </c>
    </row>
    <row r="9945" spans="1:18" x14ac:dyDescent="0.35">
      <c r="A9945" t="s">
        <v>554</v>
      </c>
      <c r="B9945" s="1">
        <v>45147</v>
      </c>
      <c r="C9945" t="s">
        <v>29</v>
      </c>
      <c r="D9945" t="s">
        <v>24</v>
      </c>
      <c r="E9945" t="s">
        <v>539</v>
      </c>
      <c r="F9945" t="s">
        <v>540</v>
      </c>
      <c r="G9945" t="s">
        <v>189</v>
      </c>
      <c r="H9945" t="s">
        <v>5036</v>
      </c>
      <c r="I9945" s="1">
        <v>42559</v>
      </c>
      <c r="J9945" t="s">
        <v>555</v>
      </c>
      <c r="K9945">
        <v>413</v>
      </c>
      <c r="L9945">
        <v>413</v>
      </c>
      <c r="M9945">
        <v>0</v>
      </c>
      <c r="N9945">
        <v>399</v>
      </c>
      <c r="O9945" t="s">
        <v>23</v>
      </c>
      <c r="P9945" t="s">
        <v>152</v>
      </c>
      <c r="Q9945">
        <f ca="1">DATEDIF(Data[[#This Row],[Birthdate]],TODAY(),"Y")</f>
        <v>9</v>
      </c>
      <c r="R9945" t="str">
        <f ca="1">IF(Data[[#This Row],[Age]]&lt;=10,"3-10 Years",IF(Data[[#This Row],[Age]]&lt;=15,"11-15 Years",IF(Data[[#This Row],[Age]]&lt;=19,"16-19 Years", "20+ Years")))</f>
        <v>3-10 Years</v>
      </c>
    </row>
    <row r="9946" spans="1:18" x14ac:dyDescent="0.35">
      <c r="A9946" t="s">
        <v>1272</v>
      </c>
      <c r="B9946" s="1">
        <v>45140</v>
      </c>
      <c r="C9946" t="s">
        <v>29</v>
      </c>
      <c r="D9946" t="s">
        <v>24</v>
      </c>
      <c r="E9946" t="s">
        <v>539</v>
      </c>
      <c r="F9946" t="s">
        <v>540</v>
      </c>
      <c r="G9946" t="s">
        <v>47</v>
      </c>
      <c r="H9946" t="s">
        <v>5036</v>
      </c>
      <c r="I9946" s="1">
        <v>42403</v>
      </c>
      <c r="J9946" t="s">
        <v>1273</v>
      </c>
      <c r="K9946">
        <v>413</v>
      </c>
      <c r="L9946">
        <v>413</v>
      </c>
      <c r="M9946">
        <v>0</v>
      </c>
      <c r="N9946">
        <v>399</v>
      </c>
      <c r="O9946" t="s">
        <v>23</v>
      </c>
      <c r="P9946" t="s">
        <v>25</v>
      </c>
      <c r="Q9946">
        <f ca="1">DATEDIF(Data[[#This Row],[Birthdate]],TODAY(),"Y")</f>
        <v>9</v>
      </c>
      <c r="R9946" t="str">
        <f ca="1">IF(Data[[#This Row],[Age]]&lt;=10,"3-10 Years",IF(Data[[#This Row],[Age]]&lt;=15,"11-15 Years",IF(Data[[#This Row],[Age]]&lt;=19,"16-19 Years", "20+ Years")))</f>
        <v>3-10 Years</v>
      </c>
    </row>
    <row r="9947" spans="1:18" x14ac:dyDescent="0.35">
      <c r="A9947" t="s">
        <v>1215</v>
      </c>
      <c r="B9947" s="1">
        <v>45159</v>
      </c>
      <c r="C9947" t="s">
        <v>29</v>
      </c>
      <c r="D9947" t="s">
        <v>24</v>
      </c>
      <c r="E9947" t="s">
        <v>779</v>
      </c>
      <c r="F9947" t="s">
        <v>1194</v>
      </c>
      <c r="G9947" t="s">
        <v>50</v>
      </c>
      <c r="H9947" t="s">
        <v>5036</v>
      </c>
      <c r="I9947" s="1">
        <v>42441</v>
      </c>
      <c r="J9947" t="s">
        <v>1181</v>
      </c>
      <c r="K9947">
        <v>279</v>
      </c>
      <c r="L9947">
        <v>279</v>
      </c>
      <c r="M9947">
        <v>0</v>
      </c>
      <c r="N9947">
        <v>270</v>
      </c>
      <c r="O9947" t="s">
        <v>1062</v>
      </c>
      <c r="P9947" t="s">
        <v>25</v>
      </c>
      <c r="Q9947">
        <f ca="1">DATEDIF(Data[[#This Row],[Birthdate]],TODAY(),"Y")</f>
        <v>9</v>
      </c>
      <c r="R9947" t="str">
        <f ca="1">IF(Data[[#This Row],[Age]]&lt;=10,"3-10 Years",IF(Data[[#This Row],[Age]]&lt;=15,"11-15 Years",IF(Data[[#This Row],[Age]]&lt;=19,"16-19 Years", "20+ Years")))</f>
        <v>3-10 Years</v>
      </c>
    </row>
    <row r="9948" spans="1:18" x14ac:dyDescent="0.35">
      <c r="A9948" t="s">
        <v>1290</v>
      </c>
      <c r="B9948" s="1">
        <v>45157</v>
      </c>
      <c r="C9948" t="s">
        <v>29</v>
      </c>
      <c r="D9948" t="s">
        <v>24</v>
      </c>
      <c r="E9948" t="s">
        <v>779</v>
      </c>
      <c r="F9948" t="s">
        <v>1194</v>
      </c>
      <c r="G9948" t="s">
        <v>47</v>
      </c>
      <c r="H9948" t="s">
        <v>5036</v>
      </c>
      <c r="I9948" s="1">
        <v>42506</v>
      </c>
      <c r="J9948" t="s">
        <v>1289</v>
      </c>
      <c r="K9948">
        <v>279</v>
      </c>
      <c r="L9948">
        <v>279</v>
      </c>
      <c r="M9948">
        <v>0</v>
      </c>
      <c r="N9948">
        <v>270</v>
      </c>
      <c r="O9948" t="s">
        <v>1062</v>
      </c>
      <c r="P9948" t="s">
        <v>25</v>
      </c>
      <c r="Q9948">
        <f ca="1">DATEDIF(Data[[#This Row],[Birthdate]],TODAY(),"Y")</f>
        <v>9</v>
      </c>
      <c r="R9948" t="str">
        <f ca="1">IF(Data[[#This Row],[Age]]&lt;=10,"3-10 Years",IF(Data[[#This Row],[Age]]&lt;=15,"11-15 Years",IF(Data[[#This Row],[Age]]&lt;=19,"16-19 Years", "20+ Years")))</f>
        <v>3-10 Years</v>
      </c>
    </row>
    <row r="9949" spans="1:18" x14ac:dyDescent="0.35">
      <c r="A9949" t="s">
        <v>1291</v>
      </c>
      <c r="B9949" s="1">
        <v>45148</v>
      </c>
      <c r="C9949" t="s">
        <v>29</v>
      </c>
      <c r="D9949" t="s">
        <v>24</v>
      </c>
      <c r="E9949" t="s">
        <v>779</v>
      </c>
      <c r="F9949" t="s">
        <v>1194</v>
      </c>
      <c r="G9949" t="s">
        <v>47</v>
      </c>
      <c r="H9949" t="s">
        <v>5036</v>
      </c>
      <c r="I9949" s="1">
        <v>42606</v>
      </c>
      <c r="J9949" t="s">
        <v>1292</v>
      </c>
      <c r="K9949">
        <v>248</v>
      </c>
      <c r="L9949">
        <v>248</v>
      </c>
      <c r="M9949">
        <v>0</v>
      </c>
      <c r="N9949">
        <v>240</v>
      </c>
      <c r="O9949" t="s">
        <v>1062</v>
      </c>
      <c r="P9949" t="s">
        <v>152</v>
      </c>
      <c r="Q9949">
        <f ca="1">DATEDIF(Data[[#This Row],[Birthdate]],TODAY(),"Y")</f>
        <v>9</v>
      </c>
      <c r="R9949" t="str">
        <f ca="1">IF(Data[[#This Row],[Age]]&lt;=10,"3-10 Years",IF(Data[[#This Row],[Age]]&lt;=15,"11-15 Years",IF(Data[[#This Row],[Age]]&lt;=19,"16-19 Years", "20+ Years")))</f>
        <v>3-10 Years</v>
      </c>
    </row>
    <row r="9950" spans="1:18" x14ac:dyDescent="0.35">
      <c r="A9950" t="s">
        <v>1293</v>
      </c>
      <c r="B9950" s="1">
        <v>45139</v>
      </c>
      <c r="C9950" t="s">
        <v>29</v>
      </c>
      <c r="D9950" t="s">
        <v>24</v>
      </c>
      <c r="E9950" t="s">
        <v>779</v>
      </c>
      <c r="F9950" t="s">
        <v>1194</v>
      </c>
      <c r="G9950" t="s">
        <v>47</v>
      </c>
      <c r="H9950" t="s">
        <v>5036</v>
      </c>
      <c r="I9950" s="1">
        <v>42433</v>
      </c>
      <c r="J9950" t="s">
        <v>1294</v>
      </c>
      <c r="K9950">
        <v>248</v>
      </c>
      <c r="L9950">
        <v>248</v>
      </c>
      <c r="M9950">
        <v>0</v>
      </c>
      <c r="N9950">
        <v>240</v>
      </c>
      <c r="O9950" t="s">
        <v>1062</v>
      </c>
      <c r="P9950" t="s">
        <v>25</v>
      </c>
      <c r="Q9950">
        <f ca="1">DATEDIF(Data[[#This Row],[Birthdate]],TODAY(),"Y")</f>
        <v>9</v>
      </c>
      <c r="R9950" t="str">
        <f ca="1">IF(Data[[#This Row],[Age]]&lt;=10,"3-10 Years",IF(Data[[#This Row],[Age]]&lt;=15,"11-15 Years",IF(Data[[#This Row],[Age]]&lt;=19,"16-19 Years", "20+ Years")))</f>
        <v>3-10 Years</v>
      </c>
    </row>
    <row r="9951" spans="1:18" x14ac:dyDescent="0.35">
      <c r="A9951" t="s">
        <v>1402</v>
      </c>
      <c r="B9951" s="1">
        <v>45235</v>
      </c>
      <c r="C9951" t="s">
        <v>29</v>
      </c>
      <c r="D9951" t="s">
        <v>24</v>
      </c>
      <c r="E9951" t="s">
        <v>566</v>
      </c>
      <c r="F9951" t="s">
        <v>958</v>
      </c>
      <c r="G9951" t="s">
        <v>57</v>
      </c>
      <c r="H9951" t="s">
        <v>5036</v>
      </c>
      <c r="I9951" s="1">
        <v>42606</v>
      </c>
      <c r="J9951" t="s">
        <v>1138</v>
      </c>
      <c r="K9951">
        <v>135</v>
      </c>
      <c r="L9951">
        <v>135</v>
      </c>
      <c r="M9951">
        <v>0</v>
      </c>
      <c r="N9951">
        <v>130</v>
      </c>
      <c r="O9951" t="s">
        <v>23</v>
      </c>
      <c r="P9951" t="s">
        <v>25</v>
      </c>
      <c r="Q9951">
        <f ca="1">DATEDIF(Data[[#This Row],[Birthdate]],TODAY(),"Y")</f>
        <v>9</v>
      </c>
      <c r="R9951" t="str">
        <f ca="1">IF(Data[[#This Row],[Age]]&lt;=10,"3-10 Years",IF(Data[[#This Row],[Age]]&lt;=15,"11-15 Years",IF(Data[[#This Row],[Age]]&lt;=19,"16-19 Years", "20+ Years")))</f>
        <v>3-10 Years</v>
      </c>
    </row>
    <row r="9952" spans="1:18" x14ac:dyDescent="0.35">
      <c r="A9952" t="s">
        <v>1216</v>
      </c>
      <c r="B9952" s="1">
        <v>45180</v>
      </c>
      <c r="C9952" t="s">
        <v>29</v>
      </c>
      <c r="D9952" t="s">
        <v>24</v>
      </c>
      <c r="E9952" t="s">
        <v>779</v>
      </c>
      <c r="F9952" t="s">
        <v>1194</v>
      </c>
      <c r="G9952" t="s">
        <v>57</v>
      </c>
      <c r="H9952" t="s">
        <v>5036</v>
      </c>
      <c r="I9952" s="1">
        <v>42690</v>
      </c>
      <c r="J9952" t="s">
        <v>1217</v>
      </c>
      <c r="K9952">
        <v>466</v>
      </c>
      <c r="L9952">
        <v>466</v>
      </c>
      <c r="M9952">
        <v>0</v>
      </c>
      <c r="N9952">
        <v>450</v>
      </c>
      <c r="O9952" t="s">
        <v>23</v>
      </c>
      <c r="P9952" t="s">
        <v>25</v>
      </c>
      <c r="Q9952">
        <f ca="1">DATEDIF(Data[[#This Row],[Birthdate]],TODAY(),"Y")</f>
        <v>9</v>
      </c>
      <c r="R9952" t="str">
        <f ca="1">IF(Data[[#This Row],[Age]]&lt;=10,"3-10 Years",IF(Data[[#This Row],[Age]]&lt;=15,"11-15 Years",IF(Data[[#This Row],[Age]]&lt;=19,"16-19 Years", "20+ Years")))</f>
        <v>3-10 Years</v>
      </c>
    </row>
    <row r="9953" spans="1:18" x14ac:dyDescent="0.35">
      <c r="A9953" t="s">
        <v>1457</v>
      </c>
      <c r="B9953" s="1">
        <v>45162</v>
      </c>
      <c r="C9953" t="s">
        <v>29</v>
      </c>
      <c r="D9953" t="s">
        <v>24</v>
      </c>
      <c r="E9953" t="s">
        <v>779</v>
      </c>
      <c r="F9953" t="s">
        <v>1194</v>
      </c>
      <c r="G9953" t="s">
        <v>50</v>
      </c>
      <c r="H9953" t="s">
        <v>5036</v>
      </c>
      <c r="I9953" s="1">
        <v>42575</v>
      </c>
      <c r="J9953" t="s">
        <v>1458</v>
      </c>
      <c r="K9953">
        <v>466</v>
      </c>
      <c r="L9953">
        <v>466</v>
      </c>
      <c r="M9953">
        <v>0</v>
      </c>
      <c r="N9953">
        <v>450</v>
      </c>
      <c r="O9953" t="s">
        <v>23</v>
      </c>
      <c r="P9953" t="s">
        <v>152</v>
      </c>
      <c r="Q9953">
        <f ca="1">DATEDIF(Data[[#This Row],[Birthdate]],TODAY(),"Y")</f>
        <v>9</v>
      </c>
      <c r="R9953" t="str">
        <f ca="1">IF(Data[[#This Row],[Age]]&lt;=10,"3-10 Years",IF(Data[[#This Row],[Age]]&lt;=15,"11-15 Years",IF(Data[[#This Row],[Age]]&lt;=19,"16-19 Years", "20+ Years")))</f>
        <v>3-10 Years</v>
      </c>
    </row>
    <row r="9954" spans="1:18" x14ac:dyDescent="0.35">
      <c r="A9954" t="s">
        <v>1459</v>
      </c>
      <c r="B9954" s="1">
        <v>45155</v>
      </c>
      <c r="C9954" t="s">
        <v>29</v>
      </c>
      <c r="D9954" t="s">
        <v>24</v>
      </c>
      <c r="E9954" t="s">
        <v>779</v>
      </c>
      <c r="F9954" t="s">
        <v>1194</v>
      </c>
      <c r="G9954" t="s">
        <v>57</v>
      </c>
      <c r="H9954" t="s">
        <v>5036</v>
      </c>
      <c r="I9954" s="1">
        <v>42443</v>
      </c>
      <c r="J9954" t="s">
        <v>1460</v>
      </c>
      <c r="K9954">
        <v>466</v>
      </c>
      <c r="L9954">
        <v>466</v>
      </c>
      <c r="M9954">
        <v>0</v>
      </c>
      <c r="N9954">
        <v>450</v>
      </c>
      <c r="O9954" t="s">
        <v>23</v>
      </c>
      <c r="P9954" t="s">
        <v>25</v>
      </c>
      <c r="Q9954">
        <f ca="1">DATEDIF(Data[[#This Row],[Birthdate]],TODAY(),"Y")</f>
        <v>9</v>
      </c>
      <c r="R9954" t="str">
        <f ca="1">IF(Data[[#This Row],[Age]]&lt;=10,"3-10 Years",IF(Data[[#This Row],[Age]]&lt;=15,"11-15 Years",IF(Data[[#This Row],[Age]]&lt;=19,"16-19 Years", "20+ Years")))</f>
        <v>3-10 Years</v>
      </c>
    </row>
    <row r="9955" spans="1:18" x14ac:dyDescent="0.35">
      <c r="A9955" t="s">
        <v>1213</v>
      </c>
      <c r="B9955" s="1">
        <v>45154</v>
      </c>
      <c r="C9955" t="s">
        <v>29</v>
      </c>
      <c r="D9955" t="s">
        <v>24</v>
      </c>
      <c r="E9955" t="s">
        <v>779</v>
      </c>
      <c r="F9955" t="s">
        <v>1194</v>
      </c>
      <c r="G9955" t="s">
        <v>189</v>
      </c>
      <c r="H9955" t="s">
        <v>5036</v>
      </c>
      <c r="I9955" s="1">
        <v>42645</v>
      </c>
      <c r="J9955" t="s">
        <v>535</v>
      </c>
      <c r="K9955">
        <v>466</v>
      </c>
      <c r="L9955">
        <v>466</v>
      </c>
      <c r="M9955">
        <v>0</v>
      </c>
      <c r="N9955">
        <v>450</v>
      </c>
      <c r="O9955" t="s">
        <v>23</v>
      </c>
      <c r="P9955" t="s">
        <v>152</v>
      </c>
      <c r="Q9955">
        <f ca="1">DATEDIF(Data[[#This Row],[Birthdate]],TODAY(),"Y")</f>
        <v>9</v>
      </c>
      <c r="R9955" t="str">
        <f ca="1">IF(Data[[#This Row],[Age]]&lt;=10,"3-10 Years",IF(Data[[#This Row],[Age]]&lt;=15,"11-15 Years",IF(Data[[#This Row],[Age]]&lt;=19,"16-19 Years", "20+ Years")))</f>
        <v>3-10 Years</v>
      </c>
    </row>
    <row r="9956" spans="1:18" x14ac:dyDescent="0.35">
      <c r="A9956" t="s">
        <v>1464</v>
      </c>
      <c r="B9956" s="1">
        <v>45152</v>
      </c>
      <c r="C9956" t="s">
        <v>29</v>
      </c>
      <c r="D9956" t="s">
        <v>24</v>
      </c>
      <c r="E9956" t="s">
        <v>779</v>
      </c>
      <c r="F9956" t="s">
        <v>1194</v>
      </c>
      <c r="G9956" t="s">
        <v>57</v>
      </c>
      <c r="H9956" t="s">
        <v>5036</v>
      </c>
      <c r="I9956" s="1">
        <v>42415</v>
      </c>
      <c r="J9956" t="s">
        <v>1465</v>
      </c>
      <c r="K9956">
        <v>466</v>
      </c>
      <c r="L9956">
        <v>466</v>
      </c>
      <c r="M9956">
        <v>0</v>
      </c>
      <c r="N9956">
        <v>450</v>
      </c>
      <c r="O9956" t="s">
        <v>23</v>
      </c>
      <c r="P9956" t="s">
        <v>25</v>
      </c>
      <c r="Q9956">
        <f ca="1">DATEDIF(Data[[#This Row],[Birthdate]],TODAY(),"Y")</f>
        <v>9</v>
      </c>
      <c r="R9956" t="str">
        <f ca="1">IF(Data[[#This Row],[Age]]&lt;=10,"3-10 Years",IF(Data[[#This Row],[Age]]&lt;=15,"11-15 Years",IF(Data[[#This Row],[Age]]&lt;=19,"16-19 Years", "20+ Years")))</f>
        <v>3-10 Years</v>
      </c>
    </row>
    <row r="9957" spans="1:18" x14ac:dyDescent="0.35">
      <c r="A9957" t="s">
        <v>1466</v>
      </c>
      <c r="B9957" s="1">
        <v>45150</v>
      </c>
      <c r="C9957" t="s">
        <v>29</v>
      </c>
      <c r="D9957" t="s">
        <v>24</v>
      </c>
      <c r="E9957" t="s">
        <v>779</v>
      </c>
      <c r="F9957" t="s">
        <v>1194</v>
      </c>
      <c r="G9957" t="s">
        <v>57</v>
      </c>
      <c r="H9957" t="s">
        <v>5036</v>
      </c>
      <c r="I9957" s="1">
        <v>42499</v>
      </c>
      <c r="J9957" t="s">
        <v>1120</v>
      </c>
      <c r="K9957">
        <v>466</v>
      </c>
      <c r="L9957">
        <v>466</v>
      </c>
      <c r="M9957">
        <v>0</v>
      </c>
      <c r="N9957">
        <v>450</v>
      </c>
      <c r="O9957" t="s">
        <v>23</v>
      </c>
      <c r="P9957" t="s">
        <v>25</v>
      </c>
      <c r="Q9957">
        <f ca="1">DATEDIF(Data[[#This Row],[Birthdate]],TODAY(),"Y")</f>
        <v>9</v>
      </c>
      <c r="R9957" t="str">
        <f ca="1">IF(Data[[#This Row],[Age]]&lt;=10,"3-10 Years",IF(Data[[#This Row],[Age]]&lt;=15,"11-15 Years",IF(Data[[#This Row],[Age]]&lt;=19,"16-19 Years", "20+ Years")))</f>
        <v>3-10 Years</v>
      </c>
    </row>
    <row r="9958" spans="1:18" x14ac:dyDescent="0.35">
      <c r="A9958" t="s">
        <v>1402</v>
      </c>
      <c r="B9958" s="1">
        <v>45149</v>
      </c>
      <c r="C9958" t="s">
        <v>29</v>
      </c>
      <c r="D9958" t="s">
        <v>24</v>
      </c>
      <c r="E9958" t="s">
        <v>779</v>
      </c>
      <c r="F9958" t="s">
        <v>1194</v>
      </c>
      <c r="G9958" t="s">
        <v>57</v>
      </c>
      <c r="H9958" t="s">
        <v>5036</v>
      </c>
      <c r="I9958" s="1">
        <v>42606</v>
      </c>
      <c r="J9958" t="s">
        <v>1333</v>
      </c>
      <c r="K9958">
        <v>466</v>
      </c>
      <c r="L9958">
        <v>466</v>
      </c>
      <c r="M9958">
        <v>0</v>
      </c>
      <c r="N9958">
        <v>450</v>
      </c>
      <c r="O9958" t="s">
        <v>23</v>
      </c>
      <c r="P9958" t="s">
        <v>25</v>
      </c>
      <c r="Q9958">
        <f ca="1">DATEDIF(Data[[#This Row],[Birthdate]],TODAY(),"Y")</f>
        <v>9</v>
      </c>
      <c r="R9958" t="str">
        <f ca="1">IF(Data[[#This Row],[Age]]&lt;=10,"3-10 Years",IF(Data[[#This Row],[Age]]&lt;=15,"11-15 Years",IF(Data[[#This Row],[Age]]&lt;=19,"16-19 Years", "20+ Years")))</f>
        <v>3-10 Years</v>
      </c>
    </row>
    <row r="9959" spans="1:18" x14ac:dyDescent="0.35">
      <c r="A9959" t="s">
        <v>558</v>
      </c>
      <c r="B9959" s="1">
        <v>45148</v>
      </c>
      <c r="C9959" t="s">
        <v>29</v>
      </c>
      <c r="D9959" t="s">
        <v>24</v>
      </c>
      <c r="E9959" t="s">
        <v>779</v>
      </c>
      <c r="F9959" t="s">
        <v>1194</v>
      </c>
      <c r="G9959" t="s">
        <v>57</v>
      </c>
      <c r="H9959" t="s">
        <v>5036</v>
      </c>
      <c r="I9959" s="1">
        <v>42353</v>
      </c>
      <c r="J9959" t="s">
        <v>559</v>
      </c>
      <c r="K9959">
        <v>413</v>
      </c>
      <c r="L9959">
        <v>413</v>
      </c>
      <c r="M9959">
        <v>0</v>
      </c>
      <c r="N9959">
        <v>399</v>
      </c>
      <c r="O9959" t="s">
        <v>23</v>
      </c>
      <c r="P9959" t="s">
        <v>152</v>
      </c>
      <c r="Q9959">
        <f ca="1">DATEDIF(Data[[#This Row],[Birthdate]],TODAY(),"Y")</f>
        <v>9</v>
      </c>
      <c r="R9959" t="str">
        <f ca="1">IF(Data[[#This Row],[Age]]&lt;=10,"3-10 Years",IF(Data[[#This Row],[Age]]&lt;=15,"11-15 Years",IF(Data[[#This Row],[Age]]&lt;=19,"16-19 Years", "20+ Years")))</f>
        <v>3-10 Years</v>
      </c>
    </row>
    <row r="9960" spans="1:18" x14ac:dyDescent="0.35">
      <c r="A9960" t="s">
        <v>554</v>
      </c>
      <c r="B9960" s="1">
        <v>45147</v>
      </c>
      <c r="C9960" t="s">
        <v>29</v>
      </c>
      <c r="D9960" t="s">
        <v>24</v>
      </c>
      <c r="E9960" t="s">
        <v>779</v>
      </c>
      <c r="F9960" t="s">
        <v>1194</v>
      </c>
      <c r="G9960" t="s">
        <v>189</v>
      </c>
      <c r="H9960" t="s">
        <v>5036</v>
      </c>
      <c r="I9960" s="1">
        <v>42559</v>
      </c>
      <c r="J9960" t="s">
        <v>555</v>
      </c>
      <c r="K9960">
        <v>413</v>
      </c>
      <c r="L9960">
        <v>413</v>
      </c>
      <c r="M9960">
        <v>0</v>
      </c>
      <c r="N9960">
        <v>399</v>
      </c>
      <c r="O9960" t="s">
        <v>23</v>
      </c>
      <c r="P9960" t="s">
        <v>152</v>
      </c>
      <c r="Q9960">
        <f ca="1">DATEDIF(Data[[#This Row],[Birthdate]],TODAY(),"Y")</f>
        <v>9</v>
      </c>
      <c r="R9960" t="str">
        <f ca="1">IF(Data[[#This Row],[Age]]&lt;=10,"3-10 Years",IF(Data[[#This Row],[Age]]&lt;=15,"11-15 Years",IF(Data[[#This Row],[Age]]&lt;=19,"16-19 Years", "20+ Years")))</f>
        <v>3-10 Years</v>
      </c>
    </row>
    <row r="9961" spans="1:18" x14ac:dyDescent="0.35">
      <c r="A9961" t="s">
        <v>1471</v>
      </c>
      <c r="B9961" s="1">
        <v>45145</v>
      </c>
      <c r="C9961" t="s">
        <v>29</v>
      </c>
      <c r="D9961" t="s">
        <v>24</v>
      </c>
      <c r="E9961" t="s">
        <v>779</v>
      </c>
      <c r="F9961" t="s">
        <v>1194</v>
      </c>
      <c r="G9961" t="s">
        <v>57</v>
      </c>
      <c r="H9961" t="s">
        <v>5036</v>
      </c>
      <c r="I9961" s="1">
        <v>42507</v>
      </c>
      <c r="J9961" t="s">
        <v>1470</v>
      </c>
      <c r="K9961">
        <v>413</v>
      </c>
      <c r="L9961">
        <v>413</v>
      </c>
      <c r="M9961">
        <v>0</v>
      </c>
      <c r="N9961">
        <v>399</v>
      </c>
      <c r="O9961" t="s">
        <v>23</v>
      </c>
      <c r="P9961" t="s">
        <v>25</v>
      </c>
      <c r="Q9961">
        <f ca="1">DATEDIF(Data[[#This Row],[Birthdate]],TODAY(),"Y")</f>
        <v>9</v>
      </c>
      <c r="R9961" t="str">
        <f ca="1">IF(Data[[#This Row],[Age]]&lt;=10,"3-10 Years",IF(Data[[#This Row],[Age]]&lt;=15,"11-15 Years",IF(Data[[#This Row],[Age]]&lt;=19,"16-19 Years", "20+ Years")))</f>
        <v>3-10 Years</v>
      </c>
    </row>
    <row r="9962" spans="1:18" x14ac:dyDescent="0.35">
      <c r="A9962" t="s">
        <v>556</v>
      </c>
      <c r="B9962" s="1">
        <v>45144</v>
      </c>
      <c r="C9962" t="s">
        <v>29</v>
      </c>
      <c r="D9962" t="s">
        <v>24</v>
      </c>
      <c r="E9962" t="s">
        <v>779</v>
      </c>
      <c r="F9962" t="s">
        <v>1194</v>
      </c>
      <c r="G9962" t="s">
        <v>21</v>
      </c>
      <c r="H9962" t="s">
        <v>5036</v>
      </c>
      <c r="I9962" s="1">
        <v>42489</v>
      </c>
      <c r="J9962" t="s">
        <v>557</v>
      </c>
      <c r="K9962">
        <v>413</v>
      </c>
      <c r="L9962">
        <v>413</v>
      </c>
      <c r="M9962">
        <v>0</v>
      </c>
      <c r="N9962">
        <v>399</v>
      </c>
      <c r="O9962" t="s">
        <v>23</v>
      </c>
      <c r="P9962" t="s">
        <v>152</v>
      </c>
      <c r="Q9962">
        <f ca="1">DATEDIF(Data[[#This Row],[Birthdate]],TODAY(),"Y")</f>
        <v>9</v>
      </c>
      <c r="R9962" t="str">
        <f ca="1">IF(Data[[#This Row],[Age]]&lt;=10,"3-10 Years",IF(Data[[#This Row],[Age]]&lt;=15,"11-15 Years",IF(Data[[#This Row],[Age]]&lt;=19,"16-19 Years", "20+ Years")))</f>
        <v>3-10 Years</v>
      </c>
    </row>
    <row r="9963" spans="1:18" x14ac:dyDescent="0.35">
      <c r="A9963" t="s">
        <v>1272</v>
      </c>
      <c r="B9963" s="1">
        <v>45140</v>
      </c>
      <c r="C9963" t="s">
        <v>29</v>
      </c>
      <c r="D9963" t="s">
        <v>24</v>
      </c>
      <c r="E9963" t="s">
        <v>779</v>
      </c>
      <c r="F9963" t="s">
        <v>1194</v>
      </c>
      <c r="G9963" t="s">
        <v>47</v>
      </c>
      <c r="H9963" t="s">
        <v>5036</v>
      </c>
      <c r="I9963" s="1">
        <v>42403</v>
      </c>
      <c r="J9963" t="s">
        <v>1273</v>
      </c>
      <c r="K9963">
        <v>413</v>
      </c>
      <c r="L9963">
        <v>413</v>
      </c>
      <c r="M9963">
        <v>0</v>
      </c>
      <c r="N9963">
        <v>399</v>
      </c>
      <c r="O9963" t="s">
        <v>23</v>
      </c>
      <c r="P9963" t="s">
        <v>25</v>
      </c>
      <c r="Q9963">
        <f ca="1">DATEDIF(Data[[#This Row],[Birthdate]],TODAY(),"Y")</f>
        <v>9</v>
      </c>
      <c r="R9963" t="str">
        <f ca="1">IF(Data[[#This Row],[Age]]&lt;=10,"3-10 Years",IF(Data[[#This Row],[Age]]&lt;=15,"11-15 Years",IF(Data[[#This Row],[Age]]&lt;=19,"16-19 Years", "20+ Years")))</f>
        <v>3-10 Years</v>
      </c>
    </row>
    <row r="9964" spans="1:18" x14ac:dyDescent="0.35">
      <c r="A9964" t="s">
        <v>1508</v>
      </c>
      <c r="B9964" s="1">
        <v>45538</v>
      </c>
      <c r="C9964" t="s">
        <v>29</v>
      </c>
      <c r="D9964" t="s">
        <v>24</v>
      </c>
      <c r="E9964" t="s">
        <v>539</v>
      </c>
      <c r="F9964" t="s">
        <v>540</v>
      </c>
      <c r="G9964" t="s">
        <v>189</v>
      </c>
      <c r="H9964" t="s">
        <v>5036</v>
      </c>
      <c r="I9964" s="1">
        <v>42446</v>
      </c>
      <c r="J9964" t="s">
        <v>1509</v>
      </c>
      <c r="K9964">
        <v>459</v>
      </c>
      <c r="L9964">
        <v>459</v>
      </c>
      <c r="M9964">
        <v>0</v>
      </c>
      <c r="N9964">
        <v>459</v>
      </c>
      <c r="O9964" t="s">
        <v>23</v>
      </c>
      <c r="P9964" t="s">
        <v>25</v>
      </c>
      <c r="Q9964">
        <f ca="1">DATEDIF(Data[[#This Row],[Birthdate]],TODAY(),"Y")</f>
        <v>9</v>
      </c>
      <c r="R9964" t="str">
        <f ca="1">IF(Data[[#This Row],[Age]]&lt;=10,"3-10 Years",IF(Data[[#This Row],[Age]]&lt;=15,"11-15 Years",IF(Data[[#This Row],[Age]]&lt;=19,"16-19 Years", "20+ Years")))</f>
        <v>3-10 Years</v>
      </c>
    </row>
    <row r="9965" spans="1:18" x14ac:dyDescent="0.35">
      <c r="A9965" t="s">
        <v>1457</v>
      </c>
      <c r="B9965" s="1">
        <v>45536</v>
      </c>
      <c r="C9965" t="s">
        <v>29</v>
      </c>
      <c r="D9965" t="s">
        <v>24</v>
      </c>
      <c r="E9965" t="s">
        <v>539</v>
      </c>
      <c r="F9965" t="s">
        <v>540</v>
      </c>
      <c r="G9965" t="s">
        <v>50</v>
      </c>
      <c r="H9965" t="s">
        <v>5036</v>
      </c>
      <c r="I9965" s="1">
        <v>42575</v>
      </c>
      <c r="J9965" t="s">
        <v>1458</v>
      </c>
      <c r="K9965">
        <v>459</v>
      </c>
      <c r="L9965">
        <v>459</v>
      </c>
      <c r="M9965">
        <v>0</v>
      </c>
      <c r="N9965">
        <v>459</v>
      </c>
      <c r="O9965" t="s">
        <v>23</v>
      </c>
      <c r="P9965" t="s">
        <v>152</v>
      </c>
      <c r="Q9965">
        <f ca="1">DATEDIF(Data[[#This Row],[Birthdate]],TODAY(),"Y")</f>
        <v>9</v>
      </c>
      <c r="R9965" t="str">
        <f ca="1">IF(Data[[#This Row],[Age]]&lt;=10,"3-10 Years",IF(Data[[#This Row],[Age]]&lt;=15,"11-15 Years",IF(Data[[#This Row],[Age]]&lt;=19,"16-19 Years", "20+ Years")))</f>
        <v>3-10 Years</v>
      </c>
    </row>
    <row r="9966" spans="1:18" x14ac:dyDescent="0.35">
      <c r="A9966" t="s">
        <v>1510</v>
      </c>
      <c r="B9966" s="1">
        <v>45535</v>
      </c>
      <c r="C9966" t="s">
        <v>150</v>
      </c>
      <c r="D9966" t="s">
        <v>24</v>
      </c>
      <c r="E9966" t="s">
        <v>539</v>
      </c>
      <c r="F9966" t="s">
        <v>540</v>
      </c>
      <c r="G9966" t="s">
        <v>105</v>
      </c>
      <c r="H9966" t="s">
        <v>5036</v>
      </c>
      <c r="I9966" s="1">
        <v>42401</v>
      </c>
      <c r="J9966" t="s">
        <v>1511</v>
      </c>
      <c r="K9966">
        <v>459</v>
      </c>
      <c r="L9966">
        <v>0</v>
      </c>
      <c r="M9966">
        <v>459</v>
      </c>
      <c r="N9966">
        <v>459</v>
      </c>
      <c r="O9966" t="s">
        <v>23</v>
      </c>
      <c r="P9966" t="s">
        <v>25</v>
      </c>
      <c r="Q9966">
        <f ca="1">DATEDIF(Data[[#This Row],[Birthdate]],TODAY(),"Y")</f>
        <v>9</v>
      </c>
      <c r="R9966" t="str">
        <f ca="1">IF(Data[[#This Row],[Age]]&lt;=10,"3-10 Years",IF(Data[[#This Row],[Age]]&lt;=15,"11-15 Years",IF(Data[[#This Row],[Age]]&lt;=19,"16-19 Years", "20+ Years")))</f>
        <v>3-10 Years</v>
      </c>
    </row>
    <row r="9967" spans="1:18" x14ac:dyDescent="0.35">
      <c r="A9967" t="s">
        <v>1512</v>
      </c>
      <c r="B9967" s="1">
        <v>45534</v>
      </c>
      <c r="C9967" t="s">
        <v>29</v>
      </c>
      <c r="D9967" t="s">
        <v>24</v>
      </c>
      <c r="E9967" t="s">
        <v>539</v>
      </c>
      <c r="F9967" t="s">
        <v>540</v>
      </c>
      <c r="G9967" t="s">
        <v>81</v>
      </c>
      <c r="H9967" t="s">
        <v>1083</v>
      </c>
      <c r="I9967" s="1">
        <v>42560</v>
      </c>
      <c r="J9967" t="s">
        <v>1513</v>
      </c>
      <c r="K9967">
        <v>459</v>
      </c>
      <c r="L9967">
        <v>459</v>
      </c>
      <c r="M9967">
        <v>0</v>
      </c>
      <c r="N9967">
        <v>459</v>
      </c>
      <c r="O9967" t="s">
        <v>23</v>
      </c>
      <c r="P9967" t="s">
        <v>25</v>
      </c>
      <c r="Q9967">
        <f ca="1">DATEDIF(Data[[#This Row],[Birthdate]],TODAY(),"Y")</f>
        <v>9</v>
      </c>
      <c r="R9967" t="str">
        <f ca="1">IF(Data[[#This Row],[Age]]&lt;=10,"3-10 Years",IF(Data[[#This Row],[Age]]&lt;=15,"11-15 Years",IF(Data[[#This Row],[Age]]&lt;=19,"16-19 Years", "20+ Years")))</f>
        <v>3-10 Years</v>
      </c>
    </row>
    <row r="9968" spans="1:18" x14ac:dyDescent="0.35">
      <c r="A9968" t="s">
        <v>1516</v>
      </c>
      <c r="B9968" s="1">
        <v>45525</v>
      </c>
      <c r="C9968" t="s">
        <v>29</v>
      </c>
      <c r="D9968" t="s">
        <v>24</v>
      </c>
      <c r="E9968" t="s">
        <v>539</v>
      </c>
      <c r="F9968" t="s">
        <v>540</v>
      </c>
      <c r="G9968" t="s">
        <v>105</v>
      </c>
      <c r="H9968" t="s">
        <v>5036</v>
      </c>
      <c r="I9968" s="1">
        <v>42506</v>
      </c>
      <c r="J9968" t="s">
        <v>1517</v>
      </c>
      <c r="K9968">
        <v>459</v>
      </c>
      <c r="L9968">
        <v>459</v>
      </c>
      <c r="M9968">
        <v>0</v>
      </c>
      <c r="N9968">
        <v>459</v>
      </c>
      <c r="O9968" t="s">
        <v>23</v>
      </c>
      <c r="P9968" t="s">
        <v>25</v>
      </c>
      <c r="Q9968">
        <f ca="1">DATEDIF(Data[[#This Row],[Birthdate]],TODAY(),"Y")</f>
        <v>9</v>
      </c>
      <c r="R9968" t="str">
        <f ca="1">IF(Data[[#This Row],[Age]]&lt;=10,"3-10 Years",IF(Data[[#This Row],[Age]]&lt;=15,"11-15 Years",IF(Data[[#This Row],[Age]]&lt;=19,"16-19 Years", "20+ Years")))</f>
        <v>3-10 Years</v>
      </c>
    </row>
    <row r="9969" spans="1:18" x14ac:dyDescent="0.35">
      <c r="A9969" t="s">
        <v>1518</v>
      </c>
      <c r="B9969" s="1">
        <v>45524</v>
      </c>
      <c r="C9969" t="s">
        <v>29</v>
      </c>
      <c r="D9969" t="s">
        <v>24</v>
      </c>
      <c r="E9969" t="s">
        <v>539</v>
      </c>
      <c r="F9969" t="s">
        <v>540</v>
      </c>
      <c r="G9969" t="s">
        <v>21</v>
      </c>
      <c r="H9969" t="s">
        <v>5036</v>
      </c>
      <c r="I9969" s="1">
        <v>42396</v>
      </c>
      <c r="J9969" t="s">
        <v>1519</v>
      </c>
      <c r="K9969">
        <v>459</v>
      </c>
      <c r="L9969">
        <v>459</v>
      </c>
      <c r="M9969">
        <v>0</v>
      </c>
      <c r="N9969">
        <v>459</v>
      </c>
      <c r="O9969" t="s">
        <v>23</v>
      </c>
      <c r="P9969" t="s">
        <v>25</v>
      </c>
      <c r="Q9969">
        <f ca="1">DATEDIF(Data[[#This Row],[Birthdate]],TODAY(),"Y")</f>
        <v>9</v>
      </c>
      <c r="R9969" t="str">
        <f ca="1">IF(Data[[#This Row],[Age]]&lt;=10,"3-10 Years",IF(Data[[#This Row],[Age]]&lt;=15,"11-15 Years",IF(Data[[#This Row],[Age]]&lt;=19,"16-19 Years", "20+ Years")))</f>
        <v>3-10 Years</v>
      </c>
    </row>
    <row r="9970" spans="1:18" x14ac:dyDescent="0.35">
      <c r="A9970" t="s">
        <v>1530</v>
      </c>
      <c r="B9970" s="1">
        <v>45509</v>
      </c>
      <c r="C9970" t="s">
        <v>29</v>
      </c>
      <c r="D9970" t="s">
        <v>24</v>
      </c>
      <c r="E9970" t="s">
        <v>539</v>
      </c>
      <c r="F9970" t="s">
        <v>540</v>
      </c>
      <c r="G9970" t="s">
        <v>1017</v>
      </c>
      <c r="H9970" t="s">
        <v>1083</v>
      </c>
      <c r="I9970" s="1">
        <v>42559</v>
      </c>
      <c r="J9970" t="s">
        <v>1531</v>
      </c>
      <c r="K9970">
        <v>459</v>
      </c>
      <c r="L9970">
        <v>459</v>
      </c>
      <c r="M9970">
        <v>0</v>
      </c>
      <c r="N9970">
        <v>459</v>
      </c>
      <c r="O9970" t="s">
        <v>23</v>
      </c>
      <c r="P9970" t="s">
        <v>25</v>
      </c>
      <c r="Q9970">
        <f ca="1">DATEDIF(Data[[#This Row],[Birthdate]],TODAY(),"Y")</f>
        <v>9</v>
      </c>
      <c r="R9970" t="str">
        <f ca="1">IF(Data[[#This Row],[Age]]&lt;=10,"3-10 Years",IF(Data[[#This Row],[Age]]&lt;=15,"11-15 Years",IF(Data[[#This Row],[Age]]&lt;=19,"16-19 Years", "20+ Years")))</f>
        <v>3-10 Years</v>
      </c>
    </row>
    <row r="9971" spans="1:18" x14ac:dyDescent="0.35">
      <c r="A9971" t="s">
        <v>1538</v>
      </c>
      <c r="B9971" s="1">
        <v>45501</v>
      </c>
      <c r="C9971" t="s">
        <v>29</v>
      </c>
      <c r="D9971" t="s">
        <v>24</v>
      </c>
      <c r="E9971" t="s">
        <v>539</v>
      </c>
      <c r="F9971" t="s">
        <v>540</v>
      </c>
      <c r="G9971" t="s">
        <v>1017</v>
      </c>
      <c r="H9971" t="s">
        <v>1083</v>
      </c>
      <c r="I9971" s="1">
        <v>42559</v>
      </c>
      <c r="J9971" t="s">
        <v>1531</v>
      </c>
      <c r="K9971">
        <v>459</v>
      </c>
      <c r="L9971">
        <v>459</v>
      </c>
      <c r="M9971">
        <v>0</v>
      </c>
      <c r="N9971">
        <v>459</v>
      </c>
      <c r="O9971" t="s">
        <v>23</v>
      </c>
      <c r="P9971" t="s">
        <v>25</v>
      </c>
      <c r="Q9971">
        <f ca="1">DATEDIF(Data[[#This Row],[Birthdate]],TODAY(),"Y")</f>
        <v>9</v>
      </c>
      <c r="R9971" t="str">
        <f ca="1">IF(Data[[#This Row],[Age]]&lt;=10,"3-10 Years",IF(Data[[#This Row],[Age]]&lt;=15,"11-15 Years",IF(Data[[#This Row],[Age]]&lt;=19,"16-19 Years", "20+ Years")))</f>
        <v>3-10 Years</v>
      </c>
    </row>
    <row r="9972" spans="1:18" x14ac:dyDescent="0.35">
      <c r="A9972" t="s">
        <v>1545</v>
      </c>
      <c r="B9972" s="1">
        <v>45472</v>
      </c>
      <c r="C9972" t="s">
        <v>29</v>
      </c>
      <c r="D9972" t="s">
        <v>24</v>
      </c>
      <c r="E9972" t="s">
        <v>539</v>
      </c>
      <c r="F9972" t="s">
        <v>540</v>
      </c>
      <c r="G9972" t="s">
        <v>57</v>
      </c>
      <c r="H9972" t="s">
        <v>5036</v>
      </c>
      <c r="I9972" s="1">
        <v>42667</v>
      </c>
      <c r="J9972" t="s">
        <v>1407</v>
      </c>
      <c r="K9972">
        <v>405</v>
      </c>
      <c r="L9972">
        <v>405</v>
      </c>
      <c r="M9972">
        <v>0</v>
      </c>
      <c r="N9972">
        <v>405</v>
      </c>
      <c r="O9972" t="s">
        <v>23</v>
      </c>
      <c r="P9972" t="s">
        <v>25</v>
      </c>
      <c r="Q9972">
        <f ca="1">DATEDIF(Data[[#This Row],[Birthdate]],TODAY(),"Y")</f>
        <v>9</v>
      </c>
      <c r="R9972" t="str">
        <f ca="1">IF(Data[[#This Row],[Age]]&lt;=10,"3-10 Years",IF(Data[[#This Row],[Age]]&lt;=15,"11-15 Years",IF(Data[[#This Row],[Age]]&lt;=19,"16-19 Years", "20+ Years")))</f>
        <v>3-10 Years</v>
      </c>
    </row>
    <row r="9973" spans="1:18" x14ac:dyDescent="0.35">
      <c r="A9973" t="s">
        <v>1550</v>
      </c>
      <c r="B9973" s="1">
        <v>45455</v>
      </c>
      <c r="C9973" t="s">
        <v>29</v>
      </c>
      <c r="D9973" t="s">
        <v>24</v>
      </c>
      <c r="E9973" t="s">
        <v>539</v>
      </c>
      <c r="F9973" t="s">
        <v>540</v>
      </c>
      <c r="G9973" t="s">
        <v>57</v>
      </c>
      <c r="H9973" t="s">
        <v>5036</v>
      </c>
      <c r="I9973" s="1">
        <v>42657</v>
      </c>
      <c r="J9973" t="s">
        <v>1551</v>
      </c>
      <c r="K9973">
        <v>405</v>
      </c>
      <c r="L9973">
        <v>405</v>
      </c>
      <c r="M9973">
        <v>0</v>
      </c>
      <c r="N9973">
        <v>405</v>
      </c>
      <c r="O9973" t="s">
        <v>23</v>
      </c>
      <c r="P9973" t="s">
        <v>152</v>
      </c>
      <c r="Q9973">
        <f ca="1">DATEDIF(Data[[#This Row],[Birthdate]],TODAY(),"Y")</f>
        <v>9</v>
      </c>
      <c r="R9973" t="str">
        <f ca="1">IF(Data[[#This Row],[Age]]&lt;=10,"3-10 Years",IF(Data[[#This Row],[Age]]&lt;=15,"11-15 Years",IF(Data[[#This Row],[Age]]&lt;=19,"16-19 Years", "20+ Years")))</f>
        <v>3-10 Years</v>
      </c>
    </row>
    <row r="9974" spans="1:18" x14ac:dyDescent="0.35">
      <c r="A9974" t="s">
        <v>1512</v>
      </c>
      <c r="B9974" s="1">
        <v>45534</v>
      </c>
      <c r="C9974" t="s">
        <v>17</v>
      </c>
      <c r="D9974" t="s">
        <v>24</v>
      </c>
      <c r="E9974" t="s">
        <v>779</v>
      </c>
      <c r="F9974" t="s">
        <v>780</v>
      </c>
      <c r="G9974" t="s">
        <v>81</v>
      </c>
      <c r="H9974" t="s">
        <v>1083</v>
      </c>
      <c r="I9974" s="1">
        <v>42560</v>
      </c>
      <c r="J9974" t="s">
        <v>1513</v>
      </c>
      <c r="K9974">
        <v>390</v>
      </c>
      <c r="L9974">
        <v>0</v>
      </c>
      <c r="M9974">
        <v>390</v>
      </c>
      <c r="N9974">
        <v>459</v>
      </c>
      <c r="O9974" t="s">
        <v>23</v>
      </c>
      <c r="P9974" t="s">
        <v>25</v>
      </c>
      <c r="Q9974">
        <f ca="1">DATEDIF(Data[[#This Row],[Birthdate]],TODAY(),"Y")</f>
        <v>9</v>
      </c>
      <c r="R9974" t="str">
        <f ca="1">IF(Data[[#This Row],[Age]]&lt;=10,"3-10 Years",IF(Data[[#This Row],[Age]]&lt;=15,"11-15 Years",IF(Data[[#This Row],[Age]]&lt;=19,"16-19 Years", "20+ Years")))</f>
        <v>3-10 Years</v>
      </c>
    </row>
    <row r="9975" spans="1:18" x14ac:dyDescent="0.35">
      <c r="A9975" t="s">
        <v>1595</v>
      </c>
      <c r="B9975" s="1">
        <v>45516</v>
      </c>
      <c r="C9975" t="s">
        <v>29</v>
      </c>
      <c r="D9975" t="s">
        <v>24</v>
      </c>
      <c r="E9975" t="s">
        <v>779</v>
      </c>
      <c r="F9975" t="s">
        <v>780</v>
      </c>
      <c r="G9975" t="s">
        <v>95</v>
      </c>
      <c r="H9975" t="s">
        <v>5036</v>
      </c>
      <c r="I9975" s="1">
        <v>42488</v>
      </c>
      <c r="J9975" t="s">
        <v>1596</v>
      </c>
      <c r="K9975">
        <v>480</v>
      </c>
      <c r="L9975">
        <v>480</v>
      </c>
      <c r="M9975">
        <v>0</v>
      </c>
      <c r="N9975">
        <v>459</v>
      </c>
      <c r="O9975" t="s">
        <v>23</v>
      </c>
      <c r="P9975" t="s">
        <v>25</v>
      </c>
      <c r="Q9975">
        <f ca="1">DATEDIF(Data[[#This Row],[Birthdate]],TODAY(),"Y")</f>
        <v>9</v>
      </c>
      <c r="R9975" t="str">
        <f ca="1">IF(Data[[#This Row],[Age]]&lt;=10,"3-10 Years",IF(Data[[#This Row],[Age]]&lt;=15,"11-15 Years",IF(Data[[#This Row],[Age]]&lt;=19,"16-19 Years", "20+ Years")))</f>
        <v>3-10 Years</v>
      </c>
    </row>
    <row r="9976" spans="1:18" x14ac:dyDescent="0.35">
      <c r="A9976" t="s">
        <v>554</v>
      </c>
      <c r="B9976" s="1">
        <v>45513</v>
      </c>
      <c r="C9976" t="s">
        <v>150</v>
      </c>
      <c r="D9976" t="s">
        <v>24</v>
      </c>
      <c r="E9976" t="s">
        <v>779</v>
      </c>
      <c r="F9976" t="s">
        <v>780</v>
      </c>
      <c r="G9976" t="s">
        <v>189</v>
      </c>
      <c r="H9976" t="s">
        <v>5036</v>
      </c>
      <c r="I9976" s="1">
        <v>42559</v>
      </c>
      <c r="J9976" t="s">
        <v>555</v>
      </c>
      <c r="K9976">
        <v>480</v>
      </c>
      <c r="L9976">
        <v>0</v>
      </c>
      <c r="M9976">
        <v>480</v>
      </c>
      <c r="N9976">
        <v>459</v>
      </c>
      <c r="O9976" t="s">
        <v>23</v>
      </c>
      <c r="P9976" t="s">
        <v>152</v>
      </c>
      <c r="Q9976">
        <f ca="1">DATEDIF(Data[[#This Row],[Birthdate]],TODAY(),"Y")</f>
        <v>9</v>
      </c>
      <c r="R9976" t="str">
        <f ca="1">IF(Data[[#This Row],[Age]]&lt;=10,"3-10 Years",IF(Data[[#This Row],[Age]]&lt;=15,"11-15 Years",IF(Data[[#This Row],[Age]]&lt;=19,"16-19 Years", "20+ Years")))</f>
        <v>3-10 Years</v>
      </c>
    </row>
    <row r="9977" spans="1:18" x14ac:dyDescent="0.35">
      <c r="A9977" t="s">
        <v>558</v>
      </c>
      <c r="B9977" s="1">
        <v>45510</v>
      </c>
      <c r="C9977" t="s">
        <v>29</v>
      </c>
      <c r="D9977" t="s">
        <v>24</v>
      </c>
      <c r="E9977" t="s">
        <v>779</v>
      </c>
      <c r="F9977" t="s">
        <v>780</v>
      </c>
      <c r="G9977" t="s">
        <v>57</v>
      </c>
      <c r="H9977" t="s">
        <v>5036</v>
      </c>
      <c r="I9977" s="1">
        <v>42353</v>
      </c>
      <c r="J9977" t="s">
        <v>559</v>
      </c>
      <c r="K9977">
        <v>480</v>
      </c>
      <c r="L9977">
        <v>480</v>
      </c>
      <c r="M9977">
        <v>0</v>
      </c>
      <c r="N9977">
        <v>459</v>
      </c>
      <c r="O9977" t="s">
        <v>23</v>
      </c>
      <c r="P9977" t="s">
        <v>152</v>
      </c>
      <c r="Q9977">
        <f ca="1">DATEDIF(Data[[#This Row],[Birthdate]],TODAY(),"Y")</f>
        <v>9</v>
      </c>
      <c r="R9977" t="str">
        <f ca="1">IF(Data[[#This Row],[Age]]&lt;=10,"3-10 Years",IF(Data[[#This Row],[Age]]&lt;=15,"11-15 Years",IF(Data[[#This Row],[Age]]&lt;=19,"16-19 Years", "20+ Years")))</f>
        <v>3-10 Years</v>
      </c>
    </row>
    <row r="9978" spans="1:18" x14ac:dyDescent="0.35">
      <c r="A9978" t="s">
        <v>1636</v>
      </c>
      <c r="B9978" s="1">
        <v>45600</v>
      </c>
      <c r="C9978" t="s">
        <v>29</v>
      </c>
      <c r="D9978" t="s">
        <v>24</v>
      </c>
      <c r="E9978" t="s">
        <v>566</v>
      </c>
      <c r="F9978" t="s">
        <v>958</v>
      </c>
      <c r="G9978" t="s">
        <v>50</v>
      </c>
      <c r="H9978" t="s">
        <v>5036</v>
      </c>
      <c r="I9978" s="1">
        <v>42584</v>
      </c>
      <c r="J9978" t="s">
        <v>1637</v>
      </c>
      <c r="K9978">
        <v>157</v>
      </c>
      <c r="L9978">
        <v>157</v>
      </c>
      <c r="M9978">
        <v>0</v>
      </c>
      <c r="N9978">
        <v>150</v>
      </c>
      <c r="O9978" t="s">
        <v>23</v>
      </c>
      <c r="P9978" t="s">
        <v>25</v>
      </c>
      <c r="Q9978">
        <f ca="1">DATEDIF(Data[[#This Row],[Birthdate]],TODAY(),"Y")</f>
        <v>9</v>
      </c>
      <c r="R9978" t="str">
        <f ca="1">IF(Data[[#This Row],[Age]]&lt;=10,"3-10 Years",IF(Data[[#This Row],[Age]]&lt;=15,"11-15 Years",IF(Data[[#This Row],[Age]]&lt;=19,"16-19 Years", "20+ Years")))</f>
        <v>3-10 Years</v>
      </c>
    </row>
    <row r="9979" spans="1:18" x14ac:dyDescent="0.35">
      <c r="A9979" t="s">
        <v>1643</v>
      </c>
      <c r="B9979" s="1">
        <v>45600</v>
      </c>
      <c r="C9979" t="s">
        <v>29</v>
      </c>
      <c r="D9979" t="s">
        <v>24</v>
      </c>
      <c r="E9979" t="s">
        <v>566</v>
      </c>
      <c r="F9979" t="s">
        <v>958</v>
      </c>
      <c r="G9979" t="s">
        <v>47</v>
      </c>
      <c r="H9979" t="s">
        <v>5036</v>
      </c>
      <c r="I9979" s="1">
        <v>42381</v>
      </c>
      <c r="J9979" t="s">
        <v>1644</v>
      </c>
      <c r="K9979">
        <v>94</v>
      </c>
      <c r="L9979">
        <v>94</v>
      </c>
      <c r="M9979">
        <v>0</v>
      </c>
      <c r="N9979">
        <v>90</v>
      </c>
      <c r="O9979" t="s">
        <v>23</v>
      </c>
      <c r="P9979" t="s">
        <v>25</v>
      </c>
      <c r="Q9979">
        <f ca="1">DATEDIF(Data[[#This Row],[Birthdate]],TODAY(),"Y")</f>
        <v>9</v>
      </c>
      <c r="R9979" t="str">
        <f ca="1">IF(Data[[#This Row],[Age]]&lt;=10,"3-10 Years",IF(Data[[#This Row],[Age]]&lt;=15,"11-15 Years",IF(Data[[#This Row],[Age]]&lt;=19,"16-19 Years", "20+ Years")))</f>
        <v>3-10 Years</v>
      </c>
    </row>
    <row r="9980" spans="1:18" x14ac:dyDescent="0.35">
      <c r="A9980" t="s">
        <v>1648</v>
      </c>
      <c r="B9980" s="1">
        <v>45599</v>
      </c>
      <c r="C9980" t="s">
        <v>29</v>
      </c>
      <c r="D9980" t="s">
        <v>24</v>
      </c>
      <c r="E9980" t="s">
        <v>566</v>
      </c>
      <c r="F9980" t="s">
        <v>958</v>
      </c>
      <c r="G9980" t="s">
        <v>30</v>
      </c>
      <c r="H9980" t="s">
        <v>5036</v>
      </c>
      <c r="I9980" s="1">
        <v>42347</v>
      </c>
      <c r="J9980" t="s">
        <v>1649</v>
      </c>
      <c r="K9980">
        <v>157</v>
      </c>
      <c r="L9980">
        <v>157</v>
      </c>
      <c r="M9980">
        <v>0</v>
      </c>
      <c r="N9980">
        <v>150</v>
      </c>
      <c r="O9980" t="s">
        <v>23</v>
      </c>
      <c r="P9980" t="s">
        <v>25</v>
      </c>
      <c r="Q9980">
        <f ca="1">DATEDIF(Data[[#This Row],[Birthdate]],TODAY(),"Y")</f>
        <v>9</v>
      </c>
      <c r="R9980" t="str">
        <f ca="1">IF(Data[[#This Row],[Age]]&lt;=10,"3-10 Years",IF(Data[[#This Row],[Age]]&lt;=15,"11-15 Years",IF(Data[[#This Row],[Age]]&lt;=19,"16-19 Years", "20+ Years")))</f>
        <v>3-10 Years</v>
      </c>
    </row>
    <row r="9981" spans="1:18" x14ac:dyDescent="0.35">
      <c r="A9981" t="s">
        <v>1291</v>
      </c>
      <c r="B9981" s="1">
        <v>45599</v>
      </c>
      <c r="C9981" t="s">
        <v>29</v>
      </c>
      <c r="D9981" t="s">
        <v>24</v>
      </c>
      <c r="E9981" t="s">
        <v>566</v>
      </c>
      <c r="F9981" t="s">
        <v>958</v>
      </c>
      <c r="G9981" t="s">
        <v>47</v>
      </c>
      <c r="H9981" t="s">
        <v>5036</v>
      </c>
      <c r="I9981" s="1">
        <v>42606</v>
      </c>
      <c r="J9981" t="s">
        <v>1292</v>
      </c>
      <c r="K9981">
        <v>157</v>
      </c>
      <c r="L9981">
        <v>157</v>
      </c>
      <c r="M9981">
        <v>0</v>
      </c>
      <c r="N9981">
        <v>150</v>
      </c>
      <c r="O9981" t="s">
        <v>23</v>
      </c>
      <c r="P9981" t="s">
        <v>152</v>
      </c>
      <c r="Q9981">
        <f ca="1">DATEDIF(Data[[#This Row],[Birthdate]],TODAY(),"Y")</f>
        <v>9</v>
      </c>
      <c r="R9981" t="str">
        <f ca="1">IF(Data[[#This Row],[Age]]&lt;=10,"3-10 Years",IF(Data[[#This Row],[Age]]&lt;=15,"11-15 Years",IF(Data[[#This Row],[Age]]&lt;=19,"16-19 Years", "20+ Years")))</f>
        <v>3-10 Years</v>
      </c>
    </row>
    <row r="9982" spans="1:18" x14ac:dyDescent="0.35">
      <c r="A9982" t="s">
        <v>1516</v>
      </c>
      <c r="B9982" s="1">
        <v>45566</v>
      </c>
      <c r="C9982" t="s">
        <v>29</v>
      </c>
      <c r="D9982" t="s">
        <v>24</v>
      </c>
      <c r="E9982" t="s">
        <v>566</v>
      </c>
      <c r="F9982" t="s">
        <v>958</v>
      </c>
      <c r="G9982" t="s">
        <v>105</v>
      </c>
      <c r="H9982" t="s">
        <v>5036</v>
      </c>
      <c r="I9982" s="1">
        <v>42506</v>
      </c>
      <c r="J9982" t="s">
        <v>1517</v>
      </c>
      <c r="K9982">
        <v>157</v>
      </c>
      <c r="L9982">
        <v>157</v>
      </c>
      <c r="M9982">
        <v>0</v>
      </c>
      <c r="N9982">
        <v>150</v>
      </c>
      <c r="O9982" t="s">
        <v>23</v>
      </c>
      <c r="P9982" t="s">
        <v>25</v>
      </c>
      <c r="Q9982">
        <f ca="1">DATEDIF(Data[[#This Row],[Birthdate]],TODAY(),"Y")</f>
        <v>9</v>
      </c>
      <c r="R9982" t="str">
        <f ca="1">IF(Data[[#This Row],[Age]]&lt;=10,"3-10 Years",IF(Data[[#This Row],[Age]]&lt;=15,"11-15 Years",IF(Data[[#This Row],[Age]]&lt;=19,"16-19 Years", "20+ Years")))</f>
        <v>3-10 Years</v>
      </c>
    </row>
    <row r="9983" spans="1:18" x14ac:dyDescent="0.35">
      <c r="A9983" t="s">
        <v>1213</v>
      </c>
      <c r="B9983" s="1">
        <v>45566</v>
      </c>
      <c r="C9983" t="s">
        <v>29</v>
      </c>
      <c r="D9983" t="s">
        <v>24</v>
      </c>
      <c r="E9983" t="s">
        <v>566</v>
      </c>
      <c r="F9983" t="s">
        <v>958</v>
      </c>
      <c r="G9983" t="s">
        <v>189</v>
      </c>
      <c r="H9983" t="s">
        <v>5036</v>
      </c>
      <c r="I9983" s="1">
        <v>42645</v>
      </c>
      <c r="J9983" t="s">
        <v>535</v>
      </c>
      <c r="K9983">
        <v>94</v>
      </c>
      <c r="L9983">
        <v>94</v>
      </c>
      <c r="M9983">
        <v>0</v>
      </c>
      <c r="N9983">
        <v>90</v>
      </c>
      <c r="O9983" t="s">
        <v>23</v>
      </c>
      <c r="P9983" t="s">
        <v>152</v>
      </c>
      <c r="Q9983">
        <f ca="1">DATEDIF(Data[[#This Row],[Birthdate]],TODAY(),"Y")</f>
        <v>9</v>
      </c>
      <c r="R9983" t="str">
        <f ca="1">IF(Data[[#This Row],[Age]]&lt;=10,"3-10 Years",IF(Data[[#This Row],[Age]]&lt;=15,"11-15 Years",IF(Data[[#This Row],[Age]]&lt;=19,"16-19 Years", "20+ Years")))</f>
        <v>3-10 Years</v>
      </c>
    </row>
    <row r="9984" spans="1:18" x14ac:dyDescent="0.35">
      <c r="A9984" t="s">
        <v>1457</v>
      </c>
      <c r="B9984" s="1">
        <v>45566</v>
      </c>
      <c r="C9984" t="s">
        <v>29</v>
      </c>
      <c r="D9984" t="s">
        <v>24</v>
      </c>
      <c r="E9984" t="s">
        <v>566</v>
      </c>
      <c r="F9984" t="s">
        <v>958</v>
      </c>
      <c r="G9984" t="s">
        <v>50</v>
      </c>
      <c r="H9984" t="s">
        <v>5036</v>
      </c>
      <c r="I9984" s="1">
        <v>42575</v>
      </c>
      <c r="J9984" t="s">
        <v>1458</v>
      </c>
      <c r="K9984">
        <v>94</v>
      </c>
      <c r="L9984">
        <v>94</v>
      </c>
      <c r="M9984">
        <v>0</v>
      </c>
      <c r="N9984">
        <v>90</v>
      </c>
      <c r="O9984" t="s">
        <v>23</v>
      </c>
      <c r="P9984" t="s">
        <v>152</v>
      </c>
      <c r="Q9984">
        <f ca="1">DATEDIF(Data[[#This Row],[Birthdate]],TODAY(),"Y")</f>
        <v>9</v>
      </c>
      <c r="R9984" t="str">
        <f ca="1">IF(Data[[#This Row],[Age]]&lt;=10,"3-10 Years",IF(Data[[#This Row],[Age]]&lt;=15,"11-15 Years",IF(Data[[#This Row],[Age]]&lt;=19,"16-19 Years", "20+ Years")))</f>
        <v>3-10 Years</v>
      </c>
    </row>
    <row r="9985" spans="1:18" x14ac:dyDescent="0.35">
      <c r="A9985" t="s">
        <v>1673</v>
      </c>
      <c r="B9985" s="1">
        <v>45562</v>
      </c>
      <c r="C9985" t="s">
        <v>29</v>
      </c>
      <c r="D9985" t="s">
        <v>24</v>
      </c>
      <c r="E9985" t="s">
        <v>566</v>
      </c>
      <c r="F9985" t="s">
        <v>958</v>
      </c>
      <c r="G9985" t="s">
        <v>50</v>
      </c>
      <c r="H9985" t="s">
        <v>5036</v>
      </c>
      <c r="I9985" s="1">
        <v>42507</v>
      </c>
      <c r="J9985" t="s">
        <v>1107</v>
      </c>
      <c r="K9985">
        <v>84</v>
      </c>
      <c r="L9985">
        <v>84</v>
      </c>
      <c r="M9985">
        <v>0</v>
      </c>
      <c r="N9985">
        <v>80</v>
      </c>
      <c r="O9985" t="s">
        <v>23</v>
      </c>
      <c r="P9985" t="s">
        <v>152</v>
      </c>
      <c r="Q9985">
        <f ca="1">DATEDIF(Data[[#This Row],[Birthdate]],TODAY(),"Y")</f>
        <v>9</v>
      </c>
      <c r="R9985" t="str">
        <f ca="1">IF(Data[[#This Row],[Age]]&lt;=10,"3-10 Years",IF(Data[[#This Row],[Age]]&lt;=15,"11-15 Years",IF(Data[[#This Row],[Age]]&lt;=19,"16-19 Years", "20+ Years")))</f>
        <v>3-10 Years</v>
      </c>
    </row>
    <row r="9986" spans="1:18" x14ac:dyDescent="0.35">
      <c r="A9986" t="s">
        <v>1595</v>
      </c>
      <c r="B9986" s="1">
        <v>45561</v>
      </c>
      <c r="C9986" t="s">
        <v>29</v>
      </c>
      <c r="D9986" t="s">
        <v>24</v>
      </c>
      <c r="E9986" t="s">
        <v>566</v>
      </c>
      <c r="F9986" t="s">
        <v>958</v>
      </c>
      <c r="G9986" t="s">
        <v>95</v>
      </c>
      <c r="H9986" t="s">
        <v>5036</v>
      </c>
      <c r="I9986" s="1">
        <v>42488</v>
      </c>
      <c r="J9986" t="s">
        <v>1596</v>
      </c>
      <c r="K9986">
        <v>141</v>
      </c>
      <c r="L9986">
        <v>141</v>
      </c>
      <c r="M9986">
        <v>0</v>
      </c>
      <c r="N9986">
        <v>135</v>
      </c>
      <c r="O9986" t="s">
        <v>23</v>
      </c>
      <c r="P9986" t="s">
        <v>25</v>
      </c>
      <c r="Q9986">
        <f ca="1">DATEDIF(Data[[#This Row],[Birthdate]],TODAY(),"Y")</f>
        <v>9</v>
      </c>
      <c r="R9986" t="str">
        <f ca="1">IF(Data[[#This Row],[Age]]&lt;=10,"3-10 Years",IF(Data[[#This Row],[Age]]&lt;=15,"11-15 Years",IF(Data[[#This Row],[Age]]&lt;=19,"16-19 Years", "20+ Years")))</f>
        <v>3-10 Years</v>
      </c>
    </row>
    <row r="9987" spans="1:18" x14ac:dyDescent="0.35">
      <c r="A9987" t="s">
        <v>1725</v>
      </c>
      <c r="B9987" s="1">
        <v>45513</v>
      </c>
      <c r="C9987" t="s">
        <v>29</v>
      </c>
      <c r="D9987" t="s">
        <v>24</v>
      </c>
      <c r="E9987" t="s">
        <v>779</v>
      </c>
      <c r="F9987" t="s">
        <v>1194</v>
      </c>
      <c r="G9987" t="s">
        <v>57</v>
      </c>
      <c r="H9987" t="s">
        <v>5036</v>
      </c>
      <c r="I9987" s="1">
        <v>42594</v>
      </c>
      <c r="J9987" t="s">
        <v>1683</v>
      </c>
      <c r="K9987">
        <v>480</v>
      </c>
      <c r="L9987">
        <v>480</v>
      </c>
      <c r="M9987">
        <v>0</v>
      </c>
      <c r="N9987">
        <v>459</v>
      </c>
      <c r="O9987" t="s">
        <v>23</v>
      </c>
      <c r="P9987" t="s">
        <v>152</v>
      </c>
      <c r="Q9987">
        <f ca="1">DATEDIF(Data[[#This Row],[Birthdate]],TODAY(),"Y")</f>
        <v>9</v>
      </c>
      <c r="R9987" t="str">
        <f ca="1">IF(Data[[#This Row],[Age]]&lt;=10,"3-10 Years",IF(Data[[#This Row],[Age]]&lt;=15,"11-15 Years",IF(Data[[#This Row],[Age]]&lt;=19,"16-19 Years", "20+ Years")))</f>
        <v>3-10 Years</v>
      </c>
    </row>
    <row r="9988" spans="1:18" x14ac:dyDescent="0.35">
      <c r="A9988" t="s">
        <v>1731</v>
      </c>
      <c r="B9988" s="1">
        <v>45504</v>
      </c>
      <c r="C9988" t="s">
        <v>29</v>
      </c>
      <c r="D9988" t="s">
        <v>24</v>
      </c>
      <c r="E9988" t="s">
        <v>779</v>
      </c>
      <c r="F9988" t="s">
        <v>1194</v>
      </c>
      <c r="G9988" t="s">
        <v>57</v>
      </c>
      <c r="H9988" t="s">
        <v>5036</v>
      </c>
      <c r="I9988" s="1">
        <v>42524</v>
      </c>
      <c r="J9988" t="s">
        <v>1732</v>
      </c>
      <c r="K9988">
        <v>480</v>
      </c>
      <c r="L9988">
        <v>480</v>
      </c>
      <c r="M9988">
        <v>0</v>
      </c>
      <c r="N9988">
        <v>459</v>
      </c>
      <c r="O9988" t="s">
        <v>23</v>
      </c>
      <c r="P9988" t="s">
        <v>25</v>
      </c>
      <c r="Q9988">
        <f ca="1">DATEDIF(Data[[#This Row],[Birthdate]],TODAY(),"Y")</f>
        <v>9</v>
      </c>
      <c r="R9988" t="str">
        <f ca="1">IF(Data[[#This Row],[Age]]&lt;=10,"3-10 Years",IF(Data[[#This Row],[Age]]&lt;=15,"11-15 Years",IF(Data[[#This Row],[Age]]&lt;=19,"16-19 Years", "20+ Years")))</f>
        <v>3-10 Years</v>
      </c>
    </row>
    <row r="9989" spans="1:18" x14ac:dyDescent="0.35">
      <c r="A9989" t="s">
        <v>1735</v>
      </c>
      <c r="B9989" s="1">
        <v>45500</v>
      </c>
      <c r="C9989" t="s">
        <v>29</v>
      </c>
      <c r="D9989" t="s">
        <v>24</v>
      </c>
      <c r="E9989" t="s">
        <v>779</v>
      </c>
      <c r="F9989" t="s">
        <v>1194</v>
      </c>
      <c r="G9989" t="s">
        <v>57</v>
      </c>
      <c r="H9989" t="s">
        <v>5036</v>
      </c>
      <c r="I9989" s="1">
        <v>42370</v>
      </c>
      <c r="J9989" t="s">
        <v>1736</v>
      </c>
      <c r="K9989">
        <v>480</v>
      </c>
      <c r="L9989">
        <v>480</v>
      </c>
      <c r="M9989">
        <v>0</v>
      </c>
      <c r="N9989">
        <v>459</v>
      </c>
      <c r="O9989" t="s">
        <v>23</v>
      </c>
      <c r="P9989" t="s">
        <v>152</v>
      </c>
      <c r="Q9989">
        <f ca="1">DATEDIF(Data[[#This Row],[Birthdate]],TODAY(),"Y")</f>
        <v>9</v>
      </c>
      <c r="R9989" t="str">
        <f ca="1">IF(Data[[#This Row],[Age]]&lt;=10,"3-10 Years",IF(Data[[#This Row],[Age]]&lt;=15,"11-15 Years",IF(Data[[#This Row],[Age]]&lt;=19,"16-19 Years", "20+ Years")))</f>
        <v>3-10 Years</v>
      </c>
    </row>
    <row r="9990" spans="1:18" x14ac:dyDescent="0.35">
      <c r="A9990" t="s">
        <v>1742</v>
      </c>
      <c r="B9990" s="1">
        <v>45483</v>
      </c>
      <c r="C9990" t="s">
        <v>29</v>
      </c>
      <c r="D9990" t="s">
        <v>24</v>
      </c>
      <c r="E9990" t="s">
        <v>779</v>
      </c>
      <c r="F9990" t="s">
        <v>1194</v>
      </c>
      <c r="G9990" t="s">
        <v>47</v>
      </c>
      <c r="H9990" t="s">
        <v>5036</v>
      </c>
      <c r="I9990" s="1">
        <v>42590</v>
      </c>
      <c r="J9990" t="s">
        <v>1743</v>
      </c>
      <c r="K9990">
        <v>480</v>
      </c>
      <c r="L9990">
        <v>480</v>
      </c>
      <c r="M9990">
        <v>0</v>
      </c>
      <c r="N9990">
        <v>459</v>
      </c>
      <c r="O9990" t="s">
        <v>960</v>
      </c>
      <c r="P9990" t="s">
        <v>25</v>
      </c>
      <c r="Q9990">
        <f ca="1">DATEDIF(Data[[#This Row],[Birthdate]],TODAY(),"Y")</f>
        <v>9</v>
      </c>
      <c r="R9990" t="str">
        <f ca="1">IF(Data[[#This Row],[Age]]&lt;=10,"3-10 Years",IF(Data[[#This Row],[Age]]&lt;=15,"11-15 Years",IF(Data[[#This Row],[Age]]&lt;=19,"16-19 Years", "20+ Years")))</f>
        <v>3-10 Years</v>
      </c>
    </row>
    <row r="9991" spans="1:18" x14ac:dyDescent="0.35">
      <c r="A9991" t="s">
        <v>1747</v>
      </c>
      <c r="B9991" s="1">
        <v>45473</v>
      </c>
      <c r="C9991" t="s">
        <v>29</v>
      </c>
      <c r="D9991" t="s">
        <v>24</v>
      </c>
      <c r="E9991" t="s">
        <v>779</v>
      </c>
      <c r="F9991" t="s">
        <v>1194</v>
      </c>
      <c r="G9991" t="s">
        <v>47</v>
      </c>
      <c r="H9991" t="s">
        <v>5036</v>
      </c>
      <c r="I9991" s="1">
        <v>42498</v>
      </c>
      <c r="J9991" t="s">
        <v>1620</v>
      </c>
      <c r="K9991">
        <v>423</v>
      </c>
      <c r="L9991">
        <v>423</v>
      </c>
      <c r="M9991">
        <v>0</v>
      </c>
      <c r="N9991">
        <v>405</v>
      </c>
      <c r="O9991" t="s">
        <v>960</v>
      </c>
      <c r="P9991" t="s">
        <v>152</v>
      </c>
      <c r="Q9991">
        <f ca="1">DATEDIF(Data[[#This Row],[Birthdate]],TODAY(),"Y")</f>
        <v>9</v>
      </c>
      <c r="R9991" t="str">
        <f ca="1">IF(Data[[#This Row],[Age]]&lt;=10,"3-10 Years",IF(Data[[#This Row],[Age]]&lt;=15,"11-15 Years",IF(Data[[#This Row],[Age]]&lt;=19,"16-19 Years", "20+ Years")))</f>
        <v>3-10 Years</v>
      </c>
    </row>
    <row r="9992" spans="1:18" x14ac:dyDescent="0.35">
      <c r="A9992" t="s">
        <v>1760</v>
      </c>
      <c r="B9992" s="1">
        <v>45456</v>
      </c>
      <c r="C9992" t="s">
        <v>29</v>
      </c>
      <c r="D9992" t="s">
        <v>24</v>
      </c>
      <c r="E9992" t="s">
        <v>779</v>
      </c>
      <c r="F9992" t="s">
        <v>1194</v>
      </c>
      <c r="G9992" t="s">
        <v>50</v>
      </c>
      <c r="H9992" t="s">
        <v>5036</v>
      </c>
      <c r="I9992" s="1">
        <v>42585</v>
      </c>
      <c r="J9992" t="s">
        <v>357</v>
      </c>
      <c r="K9992">
        <v>423</v>
      </c>
      <c r="L9992">
        <v>423</v>
      </c>
      <c r="M9992">
        <v>0</v>
      </c>
      <c r="N9992">
        <v>405</v>
      </c>
      <c r="O9992" t="s">
        <v>23</v>
      </c>
      <c r="P9992" t="s">
        <v>25</v>
      </c>
      <c r="Q9992">
        <f ca="1">DATEDIF(Data[[#This Row],[Birthdate]],TODAY(),"Y")</f>
        <v>9</v>
      </c>
      <c r="R9992" t="str">
        <f ca="1">IF(Data[[#This Row],[Age]]&lt;=10,"3-10 Years",IF(Data[[#This Row],[Age]]&lt;=15,"11-15 Years",IF(Data[[#This Row],[Age]]&lt;=19,"16-19 Years", "20+ Years")))</f>
        <v>3-10 Years</v>
      </c>
    </row>
    <row r="9993" spans="1:18" x14ac:dyDescent="0.35">
      <c r="A9993" t="s">
        <v>1550</v>
      </c>
      <c r="B9993" s="1">
        <v>45455</v>
      </c>
      <c r="C9993" t="s">
        <v>29</v>
      </c>
      <c r="D9993" t="s">
        <v>24</v>
      </c>
      <c r="E9993" t="s">
        <v>779</v>
      </c>
      <c r="F9993" t="s">
        <v>1194</v>
      </c>
      <c r="G9993" t="s">
        <v>57</v>
      </c>
      <c r="H9993" t="s">
        <v>5036</v>
      </c>
      <c r="I9993" s="1">
        <v>42657</v>
      </c>
      <c r="J9993" t="s">
        <v>1551</v>
      </c>
      <c r="K9993">
        <v>480</v>
      </c>
      <c r="L9993">
        <v>480</v>
      </c>
      <c r="M9993">
        <v>0</v>
      </c>
      <c r="N9993">
        <v>459</v>
      </c>
      <c r="O9993" t="s">
        <v>23</v>
      </c>
      <c r="P9993" t="s">
        <v>152</v>
      </c>
      <c r="Q9993">
        <f ca="1">DATEDIF(Data[[#This Row],[Birthdate]],TODAY(),"Y")</f>
        <v>9</v>
      </c>
      <c r="R9993" t="str">
        <f ca="1">IF(Data[[#This Row],[Age]]&lt;=10,"3-10 Years",IF(Data[[#This Row],[Age]]&lt;=15,"11-15 Years",IF(Data[[#This Row],[Age]]&lt;=19,"16-19 Years", "20+ Years")))</f>
        <v>3-10 Years</v>
      </c>
    </row>
    <row r="9994" spans="1:18" x14ac:dyDescent="0.35">
      <c r="A9994" t="s">
        <v>1768</v>
      </c>
      <c r="B9994" s="1">
        <v>45906</v>
      </c>
      <c r="C9994" t="s">
        <v>29</v>
      </c>
      <c r="D9994" t="s">
        <v>24</v>
      </c>
      <c r="E9994" t="s">
        <v>539</v>
      </c>
      <c r="F9994" t="s">
        <v>540</v>
      </c>
      <c r="G9994" t="s">
        <v>47</v>
      </c>
      <c r="H9994" t="s">
        <v>5036</v>
      </c>
      <c r="I9994" s="1">
        <v>42657</v>
      </c>
      <c r="J9994" t="s">
        <v>1283</v>
      </c>
      <c r="K9994">
        <v>486</v>
      </c>
      <c r="L9994">
        <v>486</v>
      </c>
      <c r="M9994">
        <v>0</v>
      </c>
      <c r="N9994">
        <v>465</v>
      </c>
      <c r="O9994" t="s">
        <v>23</v>
      </c>
      <c r="P9994" t="s">
        <v>25</v>
      </c>
      <c r="Q9994">
        <f ca="1">DATEDIF(Data[[#This Row],[Birthdate]],TODAY(),"Y")</f>
        <v>9</v>
      </c>
      <c r="R9994" t="str">
        <f ca="1">IF(Data[[#This Row],[Age]]&lt;=10,"3-10 Years",IF(Data[[#This Row],[Age]]&lt;=15,"11-15 Years",IF(Data[[#This Row],[Age]]&lt;=19,"16-19 Years", "20+ Years")))</f>
        <v>3-10 Years</v>
      </c>
    </row>
    <row r="9995" spans="1:18" x14ac:dyDescent="0.35">
      <c r="A9995" t="s">
        <v>1216</v>
      </c>
      <c r="B9995" s="1">
        <v>45904</v>
      </c>
      <c r="C9995" t="s">
        <v>29</v>
      </c>
      <c r="D9995" t="s">
        <v>24</v>
      </c>
      <c r="E9995" t="s">
        <v>539</v>
      </c>
      <c r="F9995" t="s">
        <v>540</v>
      </c>
      <c r="G9995" t="s">
        <v>57</v>
      </c>
      <c r="H9995" t="s">
        <v>5036</v>
      </c>
      <c r="I9995" s="1">
        <v>42690</v>
      </c>
      <c r="J9995" t="s">
        <v>1217</v>
      </c>
      <c r="K9995">
        <v>486</v>
      </c>
      <c r="L9995">
        <v>486</v>
      </c>
      <c r="M9995">
        <v>0</v>
      </c>
      <c r="N9995">
        <v>465</v>
      </c>
      <c r="O9995" t="s">
        <v>23</v>
      </c>
      <c r="P9995" t="s">
        <v>25</v>
      </c>
      <c r="Q9995">
        <f ca="1">DATEDIF(Data[[#This Row],[Birthdate]],TODAY(),"Y")</f>
        <v>9</v>
      </c>
      <c r="R9995" t="str">
        <f ca="1">IF(Data[[#This Row],[Age]]&lt;=10,"3-10 Years",IF(Data[[#This Row],[Age]]&lt;=15,"11-15 Years",IF(Data[[#This Row],[Age]]&lt;=19,"16-19 Years", "20+ Years")))</f>
        <v>3-10 Years</v>
      </c>
    </row>
    <row r="9996" spans="1:18" x14ac:dyDescent="0.35">
      <c r="A9996" t="s">
        <v>1795</v>
      </c>
      <c r="B9996" s="1">
        <v>45923</v>
      </c>
      <c r="C9996" t="s">
        <v>29</v>
      </c>
      <c r="D9996" t="s">
        <v>24</v>
      </c>
      <c r="E9996" t="s">
        <v>779</v>
      </c>
      <c r="F9996" t="s">
        <v>780</v>
      </c>
      <c r="G9996" t="s">
        <v>189</v>
      </c>
      <c r="H9996" t="s">
        <v>5036</v>
      </c>
      <c r="I9996" s="1">
        <v>42625</v>
      </c>
      <c r="J9996" t="s">
        <v>1796</v>
      </c>
      <c r="K9996">
        <v>393</v>
      </c>
      <c r="L9996">
        <v>393</v>
      </c>
      <c r="M9996">
        <v>0</v>
      </c>
      <c r="N9996">
        <v>465</v>
      </c>
      <c r="O9996" t="s">
        <v>23</v>
      </c>
      <c r="P9996" t="s">
        <v>25</v>
      </c>
      <c r="Q9996">
        <f ca="1">DATEDIF(Data[[#This Row],[Birthdate]],TODAY(),"Y")</f>
        <v>9</v>
      </c>
      <c r="R9996" t="str">
        <f ca="1">IF(Data[[#This Row],[Age]]&lt;=10,"3-10 Years",IF(Data[[#This Row],[Age]]&lt;=15,"11-15 Years",IF(Data[[#This Row],[Age]]&lt;=19,"16-19 Years", "20+ Years")))</f>
        <v>3-10 Years</v>
      </c>
    </row>
    <row r="9997" spans="1:18" x14ac:dyDescent="0.35">
      <c r="A9997" t="s">
        <v>1648</v>
      </c>
      <c r="B9997" s="1">
        <v>45913</v>
      </c>
      <c r="C9997" t="s">
        <v>29</v>
      </c>
      <c r="D9997" t="s">
        <v>24</v>
      </c>
      <c r="E9997" t="s">
        <v>779</v>
      </c>
      <c r="F9997" t="s">
        <v>780</v>
      </c>
      <c r="G9997" t="s">
        <v>30</v>
      </c>
      <c r="H9997" t="s">
        <v>5036</v>
      </c>
      <c r="I9997" s="1">
        <v>42347</v>
      </c>
      <c r="J9997" t="s">
        <v>1649</v>
      </c>
      <c r="K9997">
        <v>486</v>
      </c>
      <c r="L9997">
        <v>486</v>
      </c>
      <c r="M9997">
        <v>0</v>
      </c>
      <c r="N9997">
        <v>465</v>
      </c>
      <c r="O9997" t="s">
        <v>23</v>
      </c>
      <c r="P9997" t="s">
        <v>25</v>
      </c>
      <c r="Q9997">
        <f ca="1">DATEDIF(Data[[#This Row],[Birthdate]],TODAY(),"Y")</f>
        <v>9</v>
      </c>
      <c r="R9997" t="str">
        <f ca="1">IF(Data[[#This Row],[Age]]&lt;=10,"3-10 Years",IF(Data[[#This Row],[Age]]&lt;=15,"11-15 Years",IF(Data[[#This Row],[Age]]&lt;=19,"16-19 Years", "20+ Years")))</f>
        <v>3-10 Years</v>
      </c>
    </row>
    <row r="9998" spans="1:18" x14ac:dyDescent="0.35">
      <c r="A9998" t="s">
        <v>1797</v>
      </c>
      <c r="B9998" s="1">
        <v>45910</v>
      </c>
      <c r="C9998" t="s">
        <v>29</v>
      </c>
      <c r="D9998" t="s">
        <v>24</v>
      </c>
      <c r="E9998" t="s">
        <v>779</v>
      </c>
      <c r="F9998" t="s">
        <v>780</v>
      </c>
      <c r="G9998" t="s">
        <v>50</v>
      </c>
      <c r="H9998" t="s">
        <v>5036</v>
      </c>
      <c r="I9998" s="1">
        <v>42487</v>
      </c>
      <c r="J9998" t="s">
        <v>611</v>
      </c>
      <c r="K9998">
        <v>486</v>
      </c>
      <c r="L9998">
        <v>486</v>
      </c>
      <c r="M9998">
        <v>0</v>
      </c>
      <c r="N9998">
        <v>465</v>
      </c>
      <c r="O9998" t="s">
        <v>23</v>
      </c>
      <c r="P9998" t="s">
        <v>25</v>
      </c>
      <c r="Q9998">
        <f ca="1">DATEDIF(Data[[#This Row],[Birthdate]],TODAY(),"Y")</f>
        <v>9</v>
      </c>
      <c r="R9998" t="str">
        <f ca="1">IF(Data[[#This Row],[Age]]&lt;=10,"3-10 Years",IF(Data[[#This Row],[Age]]&lt;=15,"11-15 Years",IF(Data[[#This Row],[Age]]&lt;=19,"16-19 Years", "20+ Years")))</f>
        <v>3-10 Years</v>
      </c>
    </row>
    <row r="9999" spans="1:18" x14ac:dyDescent="0.35">
      <c r="A9999" t="s">
        <v>1799</v>
      </c>
      <c r="B9999" s="1">
        <v>45909</v>
      </c>
      <c r="C9999" t="s">
        <v>29</v>
      </c>
      <c r="D9999" t="s">
        <v>24</v>
      </c>
      <c r="E9999" t="s">
        <v>779</v>
      </c>
      <c r="F9999" t="s">
        <v>780</v>
      </c>
      <c r="G9999" t="s">
        <v>105</v>
      </c>
      <c r="H9999" t="s">
        <v>5036</v>
      </c>
      <c r="I9999" s="1">
        <v>42414</v>
      </c>
      <c r="J9999" t="s">
        <v>1800</v>
      </c>
      <c r="K9999">
        <v>486</v>
      </c>
      <c r="L9999">
        <v>486</v>
      </c>
      <c r="M9999">
        <v>0</v>
      </c>
      <c r="N9999">
        <v>465</v>
      </c>
      <c r="O9999" t="s">
        <v>23</v>
      </c>
      <c r="P9999" t="s">
        <v>25</v>
      </c>
      <c r="Q9999">
        <f ca="1">DATEDIF(Data[[#This Row],[Birthdate]],TODAY(),"Y")</f>
        <v>9</v>
      </c>
      <c r="R9999" t="str">
        <f ca="1">IF(Data[[#This Row],[Age]]&lt;=10,"3-10 Years",IF(Data[[#This Row],[Age]]&lt;=15,"11-15 Years",IF(Data[[#This Row],[Age]]&lt;=19,"16-19 Years", "20+ Years")))</f>
        <v>3-10 Years</v>
      </c>
    </row>
    <row r="10000" spans="1:18" x14ac:dyDescent="0.35">
      <c r="A10000" t="s">
        <v>1801</v>
      </c>
      <c r="B10000" s="1">
        <v>45909</v>
      </c>
      <c r="C10000" t="s">
        <v>29</v>
      </c>
      <c r="D10000" t="s">
        <v>24</v>
      </c>
      <c r="E10000" t="s">
        <v>779</v>
      </c>
      <c r="F10000" t="s">
        <v>780</v>
      </c>
      <c r="G10000" t="s">
        <v>189</v>
      </c>
      <c r="H10000" t="s">
        <v>5036</v>
      </c>
      <c r="I10000" s="1">
        <v>42393</v>
      </c>
      <c r="J10000" t="s">
        <v>1802</v>
      </c>
      <c r="K10000">
        <v>486</v>
      </c>
      <c r="L10000">
        <v>486</v>
      </c>
      <c r="M10000">
        <v>0</v>
      </c>
      <c r="N10000">
        <v>465</v>
      </c>
      <c r="O10000" t="s">
        <v>23</v>
      </c>
      <c r="P10000" t="s">
        <v>25</v>
      </c>
      <c r="Q10000">
        <f ca="1">DATEDIF(Data[[#This Row],[Birthdate]],TODAY(),"Y")</f>
        <v>9</v>
      </c>
      <c r="R10000" t="str">
        <f ca="1">IF(Data[[#This Row],[Age]]&lt;=10,"3-10 Years",IF(Data[[#This Row],[Age]]&lt;=15,"11-15 Years",IF(Data[[#This Row],[Age]]&lt;=19,"16-19 Years", "20+ Years")))</f>
        <v>3-10 Years</v>
      </c>
    </row>
    <row r="10001" spans="1:18" x14ac:dyDescent="0.35">
      <c r="A10001" t="s">
        <v>1508</v>
      </c>
      <c r="B10001" s="1">
        <v>45908</v>
      </c>
      <c r="C10001" t="s">
        <v>29</v>
      </c>
      <c r="D10001" t="s">
        <v>24</v>
      </c>
      <c r="E10001" t="s">
        <v>779</v>
      </c>
      <c r="F10001" t="s">
        <v>780</v>
      </c>
      <c r="G10001" t="s">
        <v>189</v>
      </c>
      <c r="H10001" t="s">
        <v>5036</v>
      </c>
      <c r="I10001" s="1">
        <v>42446</v>
      </c>
      <c r="J10001" t="s">
        <v>1509</v>
      </c>
      <c r="K10001">
        <v>486</v>
      </c>
      <c r="L10001">
        <v>486</v>
      </c>
      <c r="M10001">
        <v>0</v>
      </c>
      <c r="N10001">
        <v>465</v>
      </c>
      <c r="O10001" t="s">
        <v>23</v>
      </c>
      <c r="P10001" t="s">
        <v>25</v>
      </c>
      <c r="Q10001">
        <f ca="1">DATEDIF(Data[[#This Row],[Birthdate]],TODAY(),"Y")</f>
        <v>9</v>
      </c>
      <c r="R10001" t="str">
        <f ca="1">IF(Data[[#This Row],[Age]]&lt;=10,"3-10 Years",IF(Data[[#This Row],[Age]]&lt;=15,"11-15 Years",IF(Data[[#This Row],[Age]]&lt;=19,"16-19 Years", "20+ Years")))</f>
        <v>3-10 Years</v>
      </c>
    </row>
    <row r="10002" spans="1:18" x14ac:dyDescent="0.35">
      <c r="A10002" t="s">
        <v>1215</v>
      </c>
      <c r="B10002" s="1">
        <v>45907</v>
      </c>
      <c r="C10002" t="s">
        <v>29</v>
      </c>
      <c r="D10002" t="s">
        <v>24</v>
      </c>
      <c r="E10002" t="s">
        <v>779</v>
      </c>
      <c r="F10002" t="s">
        <v>780</v>
      </c>
      <c r="G10002" t="s">
        <v>50</v>
      </c>
      <c r="H10002" t="s">
        <v>5036</v>
      </c>
      <c r="I10002" s="1">
        <v>42441</v>
      </c>
      <c r="J10002" t="s">
        <v>1181</v>
      </c>
      <c r="K10002">
        <v>486</v>
      </c>
      <c r="L10002">
        <v>486</v>
      </c>
      <c r="M10002">
        <v>0</v>
      </c>
      <c r="N10002">
        <v>465</v>
      </c>
      <c r="O10002" t="s">
        <v>23</v>
      </c>
      <c r="P10002" t="s">
        <v>25</v>
      </c>
      <c r="Q10002">
        <f ca="1">DATEDIF(Data[[#This Row],[Birthdate]],TODAY(),"Y")</f>
        <v>9</v>
      </c>
      <c r="R10002" t="str">
        <f ca="1">IF(Data[[#This Row],[Age]]&lt;=10,"3-10 Years",IF(Data[[#This Row],[Age]]&lt;=15,"11-15 Years",IF(Data[[#This Row],[Age]]&lt;=19,"16-19 Years", "20+ Years")))</f>
        <v>3-10 Years</v>
      </c>
    </row>
    <row r="10003" spans="1:18" x14ac:dyDescent="0.35">
      <c r="A10003" t="s">
        <v>1809</v>
      </c>
      <c r="B10003" s="1">
        <v>45902</v>
      </c>
      <c r="C10003" t="s">
        <v>29</v>
      </c>
      <c r="D10003" t="s">
        <v>24</v>
      </c>
      <c r="E10003" t="s">
        <v>779</v>
      </c>
      <c r="F10003" t="s">
        <v>780</v>
      </c>
      <c r="G10003" t="s">
        <v>189</v>
      </c>
      <c r="H10003" t="s">
        <v>5036</v>
      </c>
      <c r="I10003" s="1">
        <v>42500</v>
      </c>
      <c r="J10003" t="s">
        <v>1810</v>
      </c>
      <c r="K10003">
        <v>486</v>
      </c>
      <c r="L10003">
        <v>486</v>
      </c>
      <c r="M10003">
        <v>0</v>
      </c>
      <c r="N10003">
        <v>465</v>
      </c>
      <c r="O10003" t="s">
        <v>23</v>
      </c>
      <c r="P10003" t="s">
        <v>152</v>
      </c>
      <c r="Q10003">
        <f ca="1">DATEDIF(Data[[#This Row],[Birthdate]],TODAY(),"Y")</f>
        <v>9</v>
      </c>
      <c r="R10003" t="str">
        <f ca="1">IF(Data[[#This Row],[Age]]&lt;=10,"3-10 Years",IF(Data[[#This Row],[Age]]&lt;=15,"11-15 Years",IF(Data[[#This Row],[Age]]&lt;=19,"16-19 Years", "20+ Years")))</f>
        <v>3-10 Years</v>
      </c>
    </row>
    <row r="10004" spans="1:18" x14ac:dyDescent="0.35">
      <c r="A10004" t="s">
        <v>1811</v>
      </c>
      <c r="B10004" s="1">
        <v>45902</v>
      </c>
      <c r="C10004" t="s">
        <v>29</v>
      </c>
      <c r="D10004" t="s">
        <v>24</v>
      </c>
      <c r="E10004" t="s">
        <v>779</v>
      </c>
      <c r="F10004" t="s">
        <v>780</v>
      </c>
      <c r="G10004" t="s">
        <v>105</v>
      </c>
      <c r="H10004" t="s">
        <v>5036</v>
      </c>
      <c r="I10004" s="1">
        <v>42559</v>
      </c>
      <c r="J10004" t="s">
        <v>1812</v>
      </c>
      <c r="K10004">
        <v>486</v>
      </c>
      <c r="L10004">
        <v>486</v>
      </c>
      <c r="M10004">
        <v>0</v>
      </c>
      <c r="N10004">
        <v>465</v>
      </c>
      <c r="O10004" t="s">
        <v>23</v>
      </c>
      <c r="P10004" t="s">
        <v>25</v>
      </c>
      <c r="Q10004">
        <f ca="1">DATEDIF(Data[[#This Row],[Birthdate]],TODAY(),"Y")</f>
        <v>9</v>
      </c>
      <c r="R10004" t="str">
        <f ca="1">IF(Data[[#This Row],[Age]]&lt;=10,"3-10 Years",IF(Data[[#This Row],[Age]]&lt;=15,"11-15 Years",IF(Data[[#This Row],[Age]]&lt;=19,"16-19 Years", "20+ Years")))</f>
        <v>3-10 Years</v>
      </c>
    </row>
    <row r="10005" spans="1:18" x14ac:dyDescent="0.35">
      <c r="A10005" t="s">
        <v>1821</v>
      </c>
      <c r="B10005" s="1">
        <v>45895</v>
      </c>
      <c r="C10005" t="s">
        <v>29</v>
      </c>
      <c r="D10005" t="s">
        <v>24</v>
      </c>
      <c r="E10005" t="s">
        <v>779</v>
      </c>
      <c r="F10005" t="s">
        <v>780</v>
      </c>
      <c r="G10005" t="s">
        <v>105</v>
      </c>
      <c r="H10005" t="s">
        <v>5036</v>
      </c>
      <c r="I10005" s="1">
        <v>42640</v>
      </c>
      <c r="J10005" t="s">
        <v>1592</v>
      </c>
      <c r="K10005">
        <v>486</v>
      </c>
      <c r="L10005">
        <v>486</v>
      </c>
      <c r="M10005">
        <v>0</v>
      </c>
      <c r="N10005">
        <v>465</v>
      </c>
      <c r="O10005" t="s">
        <v>23</v>
      </c>
      <c r="P10005" t="s">
        <v>25</v>
      </c>
      <c r="Q10005">
        <f ca="1">DATEDIF(Data[[#This Row],[Birthdate]],TODAY(),"Y")</f>
        <v>9</v>
      </c>
      <c r="R10005" t="str">
        <f ca="1">IF(Data[[#This Row],[Age]]&lt;=10,"3-10 Years",IF(Data[[#This Row],[Age]]&lt;=15,"11-15 Years",IF(Data[[#This Row],[Age]]&lt;=19,"16-19 Years", "20+ Years")))</f>
        <v>3-10 Years</v>
      </c>
    </row>
    <row r="10006" spans="1:18" x14ac:dyDescent="0.35">
      <c r="A10006" t="s">
        <v>1510</v>
      </c>
      <c r="B10006" s="1">
        <v>45894</v>
      </c>
      <c r="C10006" t="s">
        <v>29</v>
      </c>
      <c r="D10006" t="s">
        <v>24</v>
      </c>
      <c r="E10006" t="s">
        <v>779</v>
      </c>
      <c r="F10006" t="s">
        <v>780</v>
      </c>
      <c r="G10006" t="s">
        <v>105</v>
      </c>
      <c r="H10006" t="s">
        <v>5036</v>
      </c>
      <c r="I10006" s="1">
        <v>42401</v>
      </c>
      <c r="J10006" t="s">
        <v>1511</v>
      </c>
      <c r="K10006">
        <v>486</v>
      </c>
      <c r="L10006">
        <v>486</v>
      </c>
      <c r="M10006">
        <v>0</v>
      </c>
      <c r="N10006">
        <v>465</v>
      </c>
      <c r="O10006" t="s">
        <v>23</v>
      </c>
      <c r="P10006" t="s">
        <v>25</v>
      </c>
      <c r="Q10006">
        <f ca="1">DATEDIF(Data[[#This Row],[Birthdate]],TODAY(),"Y")</f>
        <v>9</v>
      </c>
      <c r="R10006" t="str">
        <f ca="1">IF(Data[[#This Row],[Age]]&lt;=10,"3-10 Years",IF(Data[[#This Row],[Age]]&lt;=15,"11-15 Years",IF(Data[[#This Row],[Age]]&lt;=19,"16-19 Years", "20+ Years")))</f>
        <v>3-10 Years</v>
      </c>
    </row>
    <row r="10007" spans="1:18" x14ac:dyDescent="0.35">
      <c r="A10007" t="s">
        <v>1824</v>
      </c>
      <c r="B10007" s="1">
        <v>45885</v>
      </c>
      <c r="C10007" t="s">
        <v>29</v>
      </c>
      <c r="D10007" t="s">
        <v>24</v>
      </c>
      <c r="E10007" t="s">
        <v>779</v>
      </c>
      <c r="F10007" t="s">
        <v>780</v>
      </c>
      <c r="G10007" t="s">
        <v>189</v>
      </c>
      <c r="H10007" t="s">
        <v>5036</v>
      </c>
      <c r="I10007" s="1">
        <v>42530</v>
      </c>
      <c r="J10007" t="s">
        <v>1825</v>
      </c>
      <c r="K10007">
        <v>486</v>
      </c>
      <c r="L10007">
        <v>486</v>
      </c>
      <c r="M10007">
        <v>0</v>
      </c>
      <c r="N10007">
        <v>465</v>
      </c>
      <c r="O10007" t="s">
        <v>23</v>
      </c>
      <c r="P10007" t="s">
        <v>25</v>
      </c>
      <c r="Q10007">
        <f ca="1">DATEDIF(Data[[#This Row],[Birthdate]],TODAY(),"Y")</f>
        <v>9</v>
      </c>
      <c r="R10007" t="str">
        <f ca="1">IF(Data[[#This Row],[Age]]&lt;=10,"3-10 Years",IF(Data[[#This Row],[Age]]&lt;=15,"11-15 Years",IF(Data[[#This Row],[Age]]&lt;=19,"16-19 Years", "20+ Years")))</f>
        <v>3-10 Years</v>
      </c>
    </row>
    <row r="10008" spans="1:18" x14ac:dyDescent="0.35">
      <c r="A10008" t="s">
        <v>1826</v>
      </c>
      <c r="B10008" s="1">
        <v>45884</v>
      </c>
      <c r="C10008" t="s">
        <v>29</v>
      </c>
      <c r="D10008" t="s">
        <v>24</v>
      </c>
      <c r="E10008" t="s">
        <v>779</v>
      </c>
      <c r="F10008" t="s">
        <v>780</v>
      </c>
      <c r="G10008" t="s">
        <v>21</v>
      </c>
      <c r="H10008" t="s">
        <v>5036</v>
      </c>
      <c r="I10008" s="1">
        <v>42545</v>
      </c>
      <c r="J10008" t="s">
        <v>703</v>
      </c>
      <c r="K10008">
        <v>486</v>
      </c>
      <c r="L10008">
        <v>486</v>
      </c>
      <c r="M10008">
        <v>0</v>
      </c>
      <c r="N10008">
        <v>465</v>
      </c>
      <c r="O10008" t="s">
        <v>23</v>
      </c>
      <c r="P10008" t="s">
        <v>25</v>
      </c>
      <c r="Q10008">
        <f ca="1">DATEDIF(Data[[#This Row],[Birthdate]],TODAY(),"Y")</f>
        <v>9</v>
      </c>
      <c r="R10008" t="str">
        <f ca="1">IF(Data[[#This Row],[Age]]&lt;=10,"3-10 Years",IF(Data[[#This Row],[Age]]&lt;=15,"11-15 Years",IF(Data[[#This Row],[Age]]&lt;=19,"16-19 Years", "20+ Years")))</f>
        <v>3-10 Years</v>
      </c>
    </row>
    <row r="10009" spans="1:18" x14ac:dyDescent="0.35">
      <c r="A10009" t="s">
        <v>1831</v>
      </c>
      <c r="B10009" s="1">
        <v>45873</v>
      </c>
      <c r="C10009" t="s">
        <v>29</v>
      </c>
      <c r="D10009" t="s">
        <v>24</v>
      </c>
      <c r="E10009" t="s">
        <v>779</v>
      </c>
      <c r="F10009" t="s">
        <v>780</v>
      </c>
      <c r="G10009" t="s">
        <v>189</v>
      </c>
      <c r="H10009" t="s">
        <v>5036</v>
      </c>
      <c r="I10009" s="1">
        <v>42372</v>
      </c>
      <c r="J10009" t="s">
        <v>1832</v>
      </c>
      <c r="K10009">
        <v>486</v>
      </c>
      <c r="L10009">
        <v>486</v>
      </c>
      <c r="M10009">
        <v>0</v>
      </c>
      <c r="N10009">
        <v>465</v>
      </c>
      <c r="O10009" t="s">
        <v>23</v>
      </c>
      <c r="P10009" t="s">
        <v>25</v>
      </c>
      <c r="Q10009">
        <f ca="1">DATEDIF(Data[[#This Row],[Birthdate]],TODAY(),"Y")</f>
        <v>9</v>
      </c>
      <c r="R10009" t="str">
        <f ca="1">IF(Data[[#This Row],[Age]]&lt;=10,"3-10 Years",IF(Data[[#This Row],[Age]]&lt;=15,"11-15 Years",IF(Data[[#This Row],[Age]]&lt;=19,"16-19 Years", "20+ Years")))</f>
        <v>3-10 Years</v>
      </c>
    </row>
    <row r="10010" spans="1:18" x14ac:dyDescent="0.35">
      <c r="A10010" t="s">
        <v>1834</v>
      </c>
      <c r="B10010" s="1">
        <v>45866</v>
      </c>
      <c r="C10010" t="s">
        <v>150</v>
      </c>
      <c r="D10010" t="s">
        <v>24</v>
      </c>
      <c r="E10010" t="s">
        <v>779</v>
      </c>
      <c r="F10010" t="s">
        <v>780</v>
      </c>
      <c r="G10010" t="s">
        <v>47</v>
      </c>
      <c r="H10010" t="s">
        <v>5036</v>
      </c>
      <c r="I10010" s="1">
        <v>42580</v>
      </c>
      <c r="J10010" t="s">
        <v>1529</v>
      </c>
      <c r="K10010">
        <v>444</v>
      </c>
      <c r="L10010">
        <v>444</v>
      </c>
      <c r="M10010">
        <v>0</v>
      </c>
      <c r="N10010">
        <v>425</v>
      </c>
      <c r="O10010" t="s">
        <v>23</v>
      </c>
      <c r="P10010" t="s">
        <v>25</v>
      </c>
      <c r="Q10010">
        <f ca="1">DATEDIF(Data[[#This Row],[Birthdate]],TODAY(),"Y")</f>
        <v>9</v>
      </c>
      <c r="R10010" t="str">
        <f ca="1">IF(Data[[#This Row],[Age]]&lt;=10,"3-10 Years",IF(Data[[#This Row],[Age]]&lt;=15,"11-15 Years",IF(Data[[#This Row],[Age]]&lt;=19,"16-19 Years", "20+ Years")))</f>
        <v>3-10 Years</v>
      </c>
    </row>
    <row r="10011" spans="1:18" x14ac:dyDescent="0.35">
      <c r="A10011" t="s">
        <v>1516</v>
      </c>
      <c r="B10011" s="1">
        <v>45861</v>
      </c>
      <c r="C10011" t="s">
        <v>29</v>
      </c>
      <c r="D10011" t="s">
        <v>24</v>
      </c>
      <c r="E10011" t="s">
        <v>779</v>
      </c>
      <c r="F10011" t="s">
        <v>780</v>
      </c>
      <c r="G10011" t="s">
        <v>105</v>
      </c>
      <c r="H10011" t="s">
        <v>5036</v>
      </c>
      <c r="I10011" s="1">
        <v>42506</v>
      </c>
      <c r="J10011" t="s">
        <v>1517</v>
      </c>
      <c r="K10011">
        <v>444</v>
      </c>
      <c r="L10011">
        <v>444</v>
      </c>
      <c r="M10011">
        <v>0</v>
      </c>
      <c r="N10011">
        <v>425</v>
      </c>
      <c r="O10011" t="s">
        <v>23</v>
      </c>
      <c r="P10011" t="s">
        <v>25</v>
      </c>
      <c r="Q10011">
        <f ca="1">DATEDIF(Data[[#This Row],[Birthdate]],TODAY(),"Y")</f>
        <v>9</v>
      </c>
      <c r="R10011" t="str">
        <f ca="1">IF(Data[[#This Row],[Age]]&lt;=10,"3-10 Years",IF(Data[[#This Row],[Age]]&lt;=15,"11-15 Years",IF(Data[[#This Row],[Age]]&lt;=19,"16-19 Years", "20+ Years")))</f>
        <v>3-10 Years</v>
      </c>
    </row>
    <row r="10012" spans="1:18" x14ac:dyDescent="0.35">
      <c r="A10012" t="s">
        <v>1838</v>
      </c>
      <c r="B10012" s="1">
        <v>45854</v>
      </c>
      <c r="C10012" t="s">
        <v>29</v>
      </c>
      <c r="D10012" t="s">
        <v>24</v>
      </c>
      <c r="E10012" t="s">
        <v>779</v>
      </c>
      <c r="F10012" t="s">
        <v>780</v>
      </c>
      <c r="G10012" t="s">
        <v>189</v>
      </c>
      <c r="H10012" t="s">
        <v>5036</v>
      </c>
      <c r="I10012" s="1">
        <v>42555</v>
      </c>
      <c r="J10012" t="s">
        <v>1839</v>
      </c>
      <c r="K10012">
        <v>444</v>
      </c>
      <c r="L10012">
        <v>444</v>
      </c>
      <c r="M10012">
        <v>0</v>
      </c>
      <c r="N10012">
        <v>425</v>
      </c>
      <c r="O10012" t="s">
        <v>23</v>
      </c>
      <c r="P10012" t="s">
        <v>25</v>
      </c>
      <c r="Q10012">
        <f ca="1">DATEDIF(Data[[#This Row],[Birthdate]],TODAY(),"Y")</f>
        <v>9</v>
      </c>
      <c r="R10012" t="str">
        <f ca="1">IF(Data[[#This Row],[Age]]&lt;=10,"3-10 Years",IF(Data[[#This Row],[Age]]&lt;=15,"11-15 Years",IF(Data[[#This Row],[Age]]&lt;=19,"16-19 Years", "20+ Years")))</f>
        <v>3-10 Years</v>
      </c>
    </row>
    <row r="10013" spans="1:18" x14ac:dyDescent="0.35">
      <c r="A10013" t="s">
        <v>1735</v>
      </c>
      <c r="B10013" s="1">
        <v>45844</v>
      </c>
      <c r="C10013" t="s">
        <v>29</v>
      </c>
      <c r="D10013" t="s">
        <v>24</v>
      </c>
      <c r="E10013" t="s">
        <v>779</v>
      </c>
      <c r="F10013" t="s">
        <v>780</v>
      </c>
      <c r="G10013" t="s">
        <v>57</v>
      </c>
      <c r="H10013" t="s">
        <v>5036</v>
      </c>
      <c r="I10013" s="1">
        <v>42370</v>
      </c>
      <c r="J10013" t="s">
        <v>1736</v>
      </c>
      <c r="K10013">
        <v>425</v>
      </c>
      <c r="L10013">
        <v>425</v>
      </c>
      <c r="M10013">
        <v>0</v>
      </c>
      <c r="N10013">
        <v>425</v>
      </c>
      <c r="O10013" t="s">
        <v>23</v>
      </c>
      <c r="P10013" t="s">
        <v>152</v>
      </c>
      <c r="Q10013">
        <f ca="1">DATEDIF(Data[[#This Row],[Birthdate]],TODAY(),"Y")</f>
        <v>9</v>
      </c>
      <c r="R10013" t="str">
        <f ca="1">IF(Data[[#This Row],[Age]]&lt;=10,"3-10 Years",IF(Data[[#This Row],[Age]]&lt;=15,"11-15 Years",IF(Data[[#This Row],[Age]]&lt;=19,"16-19 Years", "20+ Years")))</f>
        <v>3-10 Years</v>
      </c>
    </row>
    <row r="10014" spans="1:18" x14ac:dyDescent="0.35">
      <c r="A10014" t="s">
        <v>1904</v>
      </c>
      <c r="B10014" s="1">
        <v>45929</v>
      </c>
      <c r="C10014" t="s">
        <v>29</v>
      </c>
      <c r="D10014" t="s">
        <v>24</v>
      </c>
      <c r="E10014" t="s">
        <v>566</v>
      </c>
      <c r="F10014" t="s">
        <v>958</v>
      </c>
      <c r="G10014" t="s">
        <v>30</v>
      </c>
      <c r="H10014" t="s">
        <v>5036</v>
      </c>
      <c r="I10014" s="1">
        <v>42592</v>
      </c>
      <c r="J10014" t="s">
        <v>1905</v>
      </c>
      <c r="K10014">
        <v>157</v>
      </c>
      <c r="L10014">
        <v>157</v>
      </c>
      <c r="M10014">
        <v>0</v>
      </c>
      <c r="N10014">
        <v>150</v>
      </c>
      <c r="O10014" t="s">
        <v>23</v>
      </c>
      <c r="P10014" t="s">
        <v>25</v>
      </c>
      <c r="Q10014">
        <f ca="1">DATEDIF(Data[[#This Row],[Birthdate]],TODAY(),"Y")</f>
        <v>9</v>
      </c>
      <c r="R10014" t="str">
        <f ca="1">IF(Data[[#This Row],[Age]]&lt;=10,"3-10 Years",IF(Data[[#This Row],[Age]]&lt;=15,"11-15 Years",IF(Data[[#This Row],[Age]]&lt;=19,"16-19 Years", "20+ Years")))</f>
        <v>3-10 Years</v>
      </c>
    </row>
    <row r="10015" spans="1:18" x14ac:dyDescent="0.35">
      <c r="A10015" t="s">
        <v>1910</v>
      </c>
      <c r="B10015" s="1">
        <v>45928</v>
      </c>
      <c r="C10015" t="s">
        <v>29</v>
      </c>
      <c r="D10015" t="s">
        <v>24</v>
      </c>
      <c r="E10015" t="s">
        <v>566</v>
      </c>
      <c r="F10015" t="s">
        <v>958</v>
      </c>
      <c r="G10015" t="s">
        <v>105</v>
      </c>
      <c r="H10015" t="s">
        <v>5036</v>
      </c>
      <c r="I10015" s="1">
        <v>42462</v>
      </c>
      <c r="J10015" t="s">
        <v>217</v>
      </c>
      <c r="K10015">
        <v>127</v>
      </c>
      <c r="L10015">
        <v>127</v>
      </c>
      <c r="M10015">
        <v>0</v>
      </c>
      <c r="N10015">
        <v>150</v>
      </c>
      <c r="O10015" t="s">
        <v>23</v>
      </c>
      <c r="P10015" t="s">
        <v>25</v>
      </c>
      <c r="Q10015">
        <f ca="1">DATEDIF(Data[[#This Row],[Birthdate]],TODAY(),"Y")</f>
        <v>9</v>
      </c>
      <c r="R10015" t="str">
        <f ca="1">IF(Data[[#This Row],[Age]]&lt;=10,"3-10 Years",IF(Data[[#This Row],[Age]]&lt;=15,"11-15 Years",IF(Data[[#This Row],[Age]]&lt;=19,"16-19 Years", "20+ Years")))</f>
        <v>3-10 Years</v>
      </c>
    </row>
    <row r="10016" spans="1:18" x14ac:dyDescent="0.35">
      <c r="A10016" t="s">
        <v>1911</v>
      </c>
      <c r="B10016" s="1">
        <v>45928</v>
      </c>
      <c r="C10016" t="s">
        <v>29</v>
      </c>
      <c r="D10016" t="s">
        <v>24</v>
      </c>
      <c r="E10016" t="s">
        <v>566</v>
      </c>
      <c r="F10016" t="s">
        <v>958</v>
      </c>
      <c r="G10016" t="s">
        <v>105</v>
      </c>
      <c r="H10016" t="s">
        <v>5036</v>
      </c>
      <c r="I10016" s="1">
        <v>42365</v>
      </c>
      <c r="J10016" t="s">
        <v>1912</v>
      </c>
      <c r="K10016">
        <v>127</v>
      </c>
      <c r="L10016">
        <v>127</v>
      </c>
      <c r="M10016">
        <v>0</v>
      </c>
      <c r="N10016">
        <v>150</v>
      </c>
      <c r="O10016" t="s">
        <v>23</v>
      </c>
      <c r="P10016" t="s">
        <v>25</v>
      </c>
      <c r="Q10016">
        <f ca="1">DATEDIF(Data[[#This Row],[Birthdate]],TODAY(),"Y")</f>
        <v>9</v>
      </c>
      <c r="R10016" t="str">
        <f ca="1">IF(Data[[#This Row],[Age]]&lt;=10,"3-10 Years",IF(Data[[#This Row],[Age]]&lt;=15,"11-15 Years",IF(Data[[#This Row],[Age]]&lt;=19,"16-19 Years", "20+ Years")))</f>
        <v>3-10 Years</v>
      </c>
    </row>
    <row r="10017" spans="1:18" x14ac:dyDescent="0.35">
      <c r="A10017" t="s">
        <v>1916</v>
      </c>
      <c r="B10017" s="1">
        <v>45927</v>
      </c>
      <c r="C10017" t="s">
        <v>29</v>
      </c>
      <c r="D10017" t="s">
        <v>24</v>
      </c>
      <c r="E10017" t="s">
        <v>566</v>
      </c>
      <c r="F10017" t="s">
        <v>958</v>
      </c>
      <c r="G10017" t="s">
        <v>30</v>
      </c>
      <c r="H10017" t="s">
        <v>5036</v>
      </c>
      <c r="I10017" s="1">
        <v>42365</v>
      </c>
      <c r="J10017" t="s">
        <v>1917</v>
      </c>
      <c r="K10017">
        <v>94</v>
      </c>
      <c r="L10017">
        <v>94</v>
      </c>
      <c r="M10017">
        <v>0</v>
      </c>
      <c r="N10017">
        <v>150</v>
      </c>
      <c r="O10017" t="s">
        <v>23</v>
      </c>
      <c r="P10017" t="s">
        <v>25</v>
      </c>
      <c r="Q10017">
        <f ca="1">DATEDIF(Data[[#This Row],[Birthdate]],TODAY(),"Y")</f>
        <v>9</v>
      </c>
      <c r="R10017" t="str">
        <f ca="1">IF(Data[[#This Row],[Age]]&lt;=10,"3-10 Years",IF(Data[[#This Row],[Age]]&lt;=15,"11-15 Years",IF(Data[[#This Row],[Age]]&lt;=19,"16-19 Years", "20+ Years")))</f>
        <v>3-10 Years</v>
      </c>
    </row>
    <row r="10018" spans="1:18" x14ac:dyDescent="0.35">
      <c r="A10018" t="s">
        <v>1918</v>
      </c>
      <c r="B10018" s="1">
        <v>45927</v>
      </c>
      <c r="C10018" t="s">
        <v>29</v>
      </c>
      <c r="D10018" t="s">
        <v>24</v>
      </c>
      <c r="E10018" t="s">
        <v>566</v>
      </c>
      <c r="F10018" t="s">
        <v>958</v>
      </c>
      <c r="G10018" t="s">
        <v>30</v>
      </c>
      <c r="H10018" t="s">
        <v>5036</v>
      </c>
      <c r="I10018" s="1">
        <v>42511</v>
      </c>
      <c r="J10018" t="s">
        <v>1919</v>
      </c>
      <c r="K10018">
        <v>94</v>
      </c>
      <c r="L10018">
        <v>94</v>
      </c>
      <c r="M10018">
        <v>0</v>
      </c>
      <c r="N10018">
        <v>150</v>
      </c>
      <c r="O10018" t="s">
        <v>23</v>
      </c>
      <c r="P10018" t="s">
        <v>25</v>
      </c>
      <c r="Q10018">
        <f ca="1">DATEDIF(Data[[#This Row],[Birthdate]],TODAY(),"Y")</f>
        <v>9</v>
      </c>
      <c r="R10018" t="str">
        <f ca="1">IF(Data[[#This Row],[Age]]&lt;=10,"3-10 Years",IF(Data[[#This Row],[Age]]&lt;=15,"11-15 Years",IF(Data[[#This Row],[Age]]&lt;=19,"16-19 Years", "20+ Years")))</f>
        <v>3-10 Years</v>
      </c>
    </row>
    <row r="10019" spans="1:18" x14ac:dyDescent="0.35">
      <c r="A10019" t="s">
        <v>1922</v>
      </c>
      <c r="B10019" s="1">
        <v>45927</v>
      </c>
      <c r="C10019" t="s">
        <v>29</v>
      </c>
      <c r="D10019" t="s">
        <v>24</v>
      </c>
      <c r="E10019" t="s">
        <v>566</v>
      </c>
      <c r="F10019" t="s">
        <v>958</v>
      </c>
      <c r="G10019" t="s">
        <v>30</v>
      </c>
      <c r="H10019" t="s">
        <v>5036</v>
      </c>
      <c r="I10019" s="1">
        <v>42418</v>
      </c>
      <c r="J10019" t="s">
        <v>1921</v>
      </c>
      <c r="K10019">
        <v>94</v>
      </c>
      <c r="L10019">
        <v>94</v>
      </c>
      <c r="M10019">
        <v>0</v>
      </c>
      <c r="N10019">
        <v>150</v>
      </c>
      <c r="O10019" t="s">
        <v>23</v>
      </c>
      <c r="P10019" t="s">
        <v>25</v>
      </c>
      <c r="Q10019">
        <f ca="1">DATEDIF(Data[[#This Row],[Birthdate]],TODAY(),"Y")</f>
        <v>9</v>
      </c>
      <c r="R10019" t="str">
        <f ca="1">IF(Data[[#This Row],[Age]]&lt;=10,"3-10 Years",IF(Data[[#This Row],[Age]]&lt;=15,"11-15 Years",IF(Data[[#This Row],[Age]]&lt;=19,"16-19 Years", "20+ Years")))</f>
        <v>3-10 Years</v>
      </c>
    </row>
    <row r="10020" spans="1:18" x14ac:dyDescent="0.35">
      <c r="A10020" t="s">
        <v>1925</v>
      </c>
      <c r="B10020" s="1">
        <v>45922</v>
      </c>
      <c r="C10020" t="s">
        <v>29</v>
      </c>
      <c r="D10020" t="s">
        <v>24</v>
      </c>
      <c r="E10020" t="s">
        <v>566</v>
      </c>
      <c r="F10020" t="s">
        <v>958</v>
      </c>
      <c r="G10020" t="s">
        <v>105</v>
      </c>
      <c r="H10020" t="s">
        <v>5036</v>
      </c>
      <c r="I10020" s="1">
        <v>42612</v>
      </c>
      <c r="J10020" t="s">
        <v>1926</v>
      </c>
      <c r="K10020">
        <v>157</v>
      </c>
      <c r="L10020">
        <v>157</v>
      </c>
      <c r="M10020">
        <v>0</v>
      </c>
      <c r="N10020">
        <v>150</v>
      </c>
      <c r="O10020" t="s">
        <v>23</v>
      </c>
      <c r="P10020" t="s">
        <v>25</v>
      </c>
      <c r="Q10020">
        <f ca="1">DATEDIF(Data[[#This Row],[Birthdate]],TODAY(),"Y")</f>
        <v>9</v>
      </c>
      <c r="R10020" t="str">
        <f ca="1">IF(Data[[#This Row],[Age]]&lt;=10,"3-10 Years",IF(Data[[#This Row],[Age]]&lt;=15,"11-15 Years",IF(Data[[#This Row],[Age]]&lt;=19,"16-19 Years", "20+ Years")))</f>
        <v>3-10 Years</v>
      </c>
    </row>
    <row r="10021" spans="1:18" x14ac:dyDescent="0.35">
      <c r="A10021" t="s">
        <v>1291</v>
      </c>
      <c r="B10021" s="1">
        <v>45929</v>
      </c>
      <c r="C10021" t="s">
        <v>29</v>
      </c>
      <c r="D10021" t="s">
        <v>24</v>
      </c>
      <c r="E10021" t="s">
        <v>566</v>
      </c>
      <c r="F10021" t="s">
        <v>1938</v>
      </c>
      <c r="G10021" t="s">
        <v>47</v>
      </c>
      <c r="H10021" t="s">
        <v>5036</v>
      </c>
      <c r="I10021" s="1">
        <v>42606</v>
      </c>
      <c r="J10021" t="s">
        <v>1292</v>
      </c>
      <c r="K10021">
        <v>125</v>
      </c>
      <c r="L10021">
        <v>125</v>
      </c>
      <c r="M10021">
        <v>0</v>
      </c>
      <c r="N10021">
        <v>120</v>
      </c>
      <c r="O10021" t="s">
        <v>23</v>
      </c>
      <c r="P10021" t="s">
        <v>152</v>
      </c>
      <c r="Q10021">
        <f ca="1">DATEDIF(Data[[#This Row],[Birthdate]],TODAY(),"Y")</f>
        <v>9</v>
      </c>
      <c r="R10021" t="str">
        <f ca="1">IF(Data[[#This Row],[Age]]&lt;=10,"3-10 Years",IF(Data[[#This Row],[Age]]&lt;=15,"11-15 Years",IF(Data[[#This Row],[Age]]&lt;=19,"16-19 Years", "20+ Years")))</f>
        <v>3-10 Years</v>
      </c>
    </row>
    <row r="10022" spans="1:18" x14ac:dyDescent="0.35">
      <c r="A10022" t="s">
        <v>1809</v>
      </c>
      <c r="B10022" s="1">
        <v>45924</v>
      </c>
      <c r="C10022" t="s">
        <v>29</v>
      </c>
      <c r="D10022" t="s">
        <v>24</v>
      </c>
      <c r="E10022" t="s">
        <v>566</v>
      </c>
      <c r="F10022" t="s">
        <v>1938</v>
      </c>
      <c r="G10022" t="s">
        <v>189</v>
      </c>
      <c r="H10022" t="s">
        <v>5036</v>
      </c>
      <c r="I10022" s="1">
        <v>42500</v>
      </c>
      <c r="J10022" t="s">
        <v>1810</v>
      </c>
      <c r="K10022">
        <v>125</v>
      </c>
      <c r="L10022">
        <v>125</v>
      </c>
      <c r="M10022">
        <v>0</v>
      </c>
      <c r="N10022">
        <v>120</v>
      </c>
      <c r="O10022" t="s">
        <v>23</v>
      </c>
      <c r="P10022" t="s">
        <v>152</v>
      </c>
      <c r="Q10022">
        <f ca="1">DATEDIF(Data[[#This Row],[Birthdate]],TODAY(),"Y")</f>
        <v>9</v>
      </c>
      <c r="R10022" t="str">
        <f ca="1">IF(Data[[#This Row],[Age]]&lt;=10,"3-10 Years",IF(Data[[#This Row],[Age]]&lt;=15,"11-15 Years",IF(Data[[#This Row],[Age]]&lt;=19,"16-19 Years", "20+ Years")))</f>
        <v>3-10 Years</v>
      </c>
    </row>
    <row r="10023" spans="1:18" x14ac:dyDescent="0.35">
      <c r="A10023" t="s">
        <v>687</v>
      </c>
      <c r="B10023" s="1">
        <v>45151</v>
      </c>
      <c r="C10023" t="s">
        <v>29</v>
      </c>
      <c r="D10023" t="s">
        <v>18</v>
      </c>
      <c r="E10023" t="s">
        <v>19</v>
      </c>
      <c r="F10023" t="s">
        <v>20</v>
      </c>
      <c r="G10023" t="s">
        <v>171</v>
      </c>
      <c r="H10023" t="s">
        <v>1083</v>
      </c>
      <c r="I10023" s="1">
        <v>42418</v>
      </c>
      <c r="J10023" t="s">
        <v>632</v>
      </c>
      <c r="K10023">
        <v>60</v>
      </c>
      <c r="L10023">
        <v>60</v>
      </c>
      <c r="M10023">
        <v>0</v>
      </c>
      <c r="N10023">
        <v>60</v>
      </c>
      <c r="O10023" t="s">
        <v>23</v>
      </c>
      <c r="P10023" t="s">
        <v>25</v>
      </c>
      <c r="Q10023">
        <f ca="1">DATEDIF(Data[[#This Row],[Birthdate]],TODAY(),"Y")</f>
        <v>9</v>
      </c>
      <c r="R10023" t="str">
        <f ca="1">IF(Data[[#This Row],[Age]]&lt;=10,"3-10 Years",IF(Data[[#This Row],[Age]]&lt;=15,"11-15 Years",IF(Data[[#This Row],[Age]]&lt;=19,"16-19 Years", "20+ Years")))</f>
        <v>3-10 Years</v>
      </c>
    </row>
    <row r="10024" spans="1:18" x14ac:dyDescent="0.35">
      <c r="A10024" t="s">
        <v>1213</v>
      </c>
      <c r="B10024" s="1">
        <v>45140</v>
      </c>
      <c r="C10024" t="s">
        <v>29</v>
      </c>
      <c r="D10024" t="s">
        <v>18</v>
      </c>
      <c r="E10024" t="s">
        <v>19</v>
      </c>
      <c r="F10024" t="s">
        <v>20</v>
      </c>
      <c r="G10024" t="s">
        <v>189</v>
      </c>
      <c r="H10024" t="s">
        <v>5036</v>
      </c>
      <c r="I10024" s="1">
        <v>42645</v>
      </c>
      <c r="J10024" t="s">
        <v>535</v>
      </c>
      <c r="K10024">
        <v>60</v>
      </c>
      <c r="L10024">
        <v>60</v>
      </c>
      <c r="M10024">
        <v>0</v>
      </c>
      <c r="N10024">
        <v>60</v>
      </c>
      <c r="O10024" t="s">
        <v>23</v>
      </c>
      <c r="P10024" t="s">
        <v>152</v>
      </c>
      <c r="Q10024">
        <f ca="1">DATEDIF(Data[[#This Row],[Birthdate]],TODAY(),"Y")</f>
        <v>9</v>
      </c>
      <c r="R10024" t="str">
        <f ca="1">IF(Data[[#This Row],[Age]]&lt;=10,"3-10 Years",IF(Data[[#This Row],[Age]]&lt;=15,"11-15 Years",IF(Data[[#This Row],[Age]]&lt;=19,"16-19 Years", "20+ Years")))</f>
        <v>3-10 Years</v>
      </c>
    </row>
    <row r="10025" spans="1:18" x14ac:dyDescent="0.35">
      <c r="A10025" t="s">
        <v>2043</v>
      </c>
      <c r="B10025" s="1">
        <v>45125</v>
      </c>
      <c r="C10025" t="s">
        <v>29</v>
      </c>
      <c r="D10025" t="s">
        <v>18</v>
      </c>
      <c r="E10025" t="s">
        <v>19</v>
      </c>
      <c r="F10025" t="s">
        <v>20</v>
      </c>
      <c r="G10025" t="s">
        <v>30</v>
      </c>
      <c r="H10025" t="s">
        <v>5036</v>
      </c>
      <c r="I10025" s="1">
        <v>42560</v>
      </c>
      <c r="J10025" t="s">
        <v>2044</v>
      </c>
      <c r="K10025">
        <v>60</v>
      </c>
      <c r="L10025">
        <v>60</v>
      </c>
      <c r="M10025">
        <v>0</v>
      </c>
      <c r="N10025">
        <v>60</v>
      </c>
      <c r="O10025" t="s">
        <v>23</v>
      </c>
      <c r="P10025" t="s">
        <v>25</v>
      </c>
      <c r="Q10025">
        <f ca="1">DATEDIF(Data[[#This Row],[Birthdate]],TODAY(),"Y")</f>
        <v>9</v>
      </c>
      <c r="R10025" t="str">
        <f ca="1">IF(Data[[#This Row],[Age]]&lt;=10,"3-10 Years",IF(Data[[#This Row],[Age]]&lt;=15,"11-15 Years",IF(Data[[#This Row],[Age]]&lt;=19,"16-19 Years", "20+ Years")))</f>
        <v>3-10 Years</v>
      </c>
    </row>
    <row r="10026" spans="1:18" x14ac:dyDescent="0.35">
      <c r="A10026" t="s">
        <v>736</v>
      </c>
      <c r="B10026" s="1">
        <v>45123</v>
      </c>
      <c r="C10026" t="s">
        <v>29</v>
      </c>
      <c r="D10026" t="s">
        <v>18</v>
      </c>
      <c r="E10026" t="s">
        <v>19</v>
      </c>
      <c r="F10026" t="s">
        <v>20</v>
      </c>
      <c r="G10026" t="s">
        <v>37</v>
      </c>
      <c r="H10026" t="s">
        <v>5036</v>
      </c>
      <c r="I10026" s="1">
        <v>42450</v>
      </c>
      <c r="J10026" t="s">
        <v>671</v>
      </c>
      <c r="K10026">
        <v>60</v>
      </c>
      <c r="L10026">
        <v>60</v>
      </c>
      <c r="M10026">
        <v>0</v>
      </c>
      <c r="N10026">
        <v>60</v>
      </c>
      <c r="O10026" t="s">
        <v>23</v>
      </c>
      <c r="P10026" t="s">
        <v>25</v>
      </c>
      <c r="Q10026">
        <f ca="1">DATEDIF(Data[[#This Row],[Birthdate]],TODAY(),"Y")</f>
        <v>9</v>
      </c>
      <c r="R10026" t="str">
        <f ca="1">IF(Data[[#This Row],[Age]]&lt;=10,"3-10 Years",IF(Data[[#This Row],[Age]]&lt;=15,"11-15 Years",IF(Data[[#This Row],[Age]]&lt;=19,"16-19 Years", "20+ Years")))</f>
        <v>3-10 Years</v>
      </c>
    </row>
    <row r="10027" spans="1:18" x14ac:dyDescent="0.35">
      <c r="A10027" t="s">
        <v>2070</v>
      </c>
      <c r="B10027" s="1">
        <v>45523</v>
      </c>
      <c r="C10027" t="s">
        <v>150</v>
      </c>
      <c r="D10027" t="s">
        <v>18</v>
      </c>
      <c r="E10027" t="s">
        <v>19</v>
      </c>
      <c r="F10027" t="s">
        <v>20</v>
      </c>
      <c r="G10027" t="s">
        <v>189</v>
      </c>
      <c r="H10027" t="s">
        <v>5036</v>
      </c>
      <c r="I10027" s="1">
        <v>42390</v>
      </c>
      <c r="J10027" t="s">
        <v>2071</v>
      </c>
      <c r="K10027">
        <v>65</v>
      </c>
      <c r="L10027">
        <v>0</v>
      </c>
      <c r="M10027">
        <v>65</v>
      </c>
      <c r="N10027">
        <v>65</v>
      </c>
      <c r="O10027" t="s">
        <v>23</v>
      </c>
      <c r="P10027" t="s">
        <v>152</v>
      </c>
      <c r="Q10027">
        <f ca="1">DATEDIF(Data[[#This Row],[Birthdate]],TODAY(),"Y")</f>
        <v>9</v>
      </c>
      <c r="R10027" t="str">
        <f ca="1">IF(Data[[#This Row],[Age]]&lt;=10,"3-10 Years",IF(Data[[#This Row],[Age]]&lt;=15,"11-15 Years",IF(Data[[#This Row],[Age]]&lt;=19,"16-19 Years", "20+ Years")))</f>
        <v>3-10 Years</v>
      </c>
    </row>
    <row r="10028" spans="1:18" x14ac:dyDescent="0.35">
      <c r="A10028" t="s">
        <v>538</v>
      </c>
      <c r="B10028" s="1">
        <v>45514</v>
      </c>
      <c r="C10028" t="s">
        <v>29</v>
      </c>
      <c r="D10028" t="s">
        <v>18</v>
      </c>
      <c r="E10028" t="s">
        <v>19</v>
      </c>
      <c r="F10028" t="s">
        <v>20</v>
      </c>
      <c r="G10028" t="s">
        <v>57</v>
      </c>
      <c r="H10028" t="s">
        <v>5036</v>
      </c>
      <c r="I10028" s="1">
        <v>42360</v>
      </c>
      <c r="J10028" t="s">
        <v>541</v>
      </c>
      <c r="K10028">
        <v>20</v>
      </c>
      <c r="L10028">
        <v>20</v>
      </c>
      <c r="M10028">
        <v>0</v>
      </c>
      <c r="N10028">
        <v>65</v>
      </c>
      <c r="O10028" t="s">
        <v>23</v>
      </c>
      <c r="P10028" t="s">
        <v>25</v>
      </c>
      <c r="Q10028">
        <f ca="1">DATEDIF(Data[[#This Row],[Birthdate]],TODAY(),"Y")</f>
        <v>9</v>
      </c>
      <c r="R10028" t="str">
        <f ca="1">IF(Data[[#This Row],[Age]]&lt;=10,"3-10 Years",IF(Data[[#This Row],[Age]]&lt;=15,"11-15 Years",IF(Data[[#This Row],[Age]]&lt;=19,"16-19 Years", "20+ Years")))</f>
        <v>3-10 Years</v>
      </c>
    </row>
    <row r="10029" spans="1:18" x14ac:dyDescent="0.35">
      <c r="A10029" t="s">
        <v>1747</v>
      </c>
      <c r="B10029" s="1">
        <v>45513</v>
      </c>
      <c r="C10029" t="s">
        <v>150</v>
      </c>
      <c r="D10029" t="s">
        <v>18</v>
      </c>
      <c r="E10029" t="s">
        <v>19</v>
      </c>
      <c r="F10029" t="s">
        <v>20</v>
      </c>
      <c r="G10029" t="s">
        <v>47</v>
      </c>
      <c r="H10029" t="s">
        <v>5036</v>
      </c>
      <c r="I10029" s="1">
        <v>42498</v>
      </c>
      <c r="J10029" t="s">
        <v>1620</v>
      </c>
      <c r="K10029">
        <v>65</v>
      </c>
      <c r="L10029">
        <v>0</v>
      </c>
      <c r="M10029">
        <v>65</v>
      </c>
      <c r="N10029">
        <v>65</v>
      </c>
      <c r="O10029" t="s">
        <v>23</v>
      </c>
      <c r="P10029" t="s">
        <v>152</v>
      </c>
      <c r="Q10029">
        <f ca="1">DATEDIF(Data[[#This Row],[Birthdate]],TODAY(),"Y")</f>
        <v>9</v>
      </c>
      <c r="R10029" t="str">
        <f ca="1">IF(Data[[#This Row],[Age]]&lt;=10,"3-10 Years",IF(Data[[#This Row],[Age]]&lt;=15,"11-15 Years",IF(Data[[#This Row],[Age]]&lt;=19,"16-19 Years", "20+ Years")))</f>
        <v>3-10 Years</v>
      </c>
    </row>
    <row r="10030" spans="1:18" x14ac:dyDescent="0.35">
      <c r="A10030" t="s">
        <v>554</v>
      </c>
      <c r="B10030" s="1">
        <v>45513</v>
      </c>
      <c r="C10030" t="s">
        <v>29</v>
      </c>
      <c r="D10030" t="s">
        <v>18</v>
      </c>
      <c r="E10030" t="s">
        <v>19</v>
      </c>
      <c r="F10030" t="s">
        <v>20</v>
      </c>
      <c r="G10030" t="s">
        <v>189</v>
      </c>
      <c r="H10030" t="s">
        <v>5036</v>
      </c>
      <c r="I10030" s="1">
        <v>42559</v>
      </c>
      <c r="J10030" t="s">
        <v>555</v>
      </c>
      <c r="K10030">
        <v>65</v>
      </c>
      <c r="L10030">
        <v>65</v>
      </c>
      <c r="M10030">
        <v>0</v>
      </c>
      <c r="N10030">
        <v>65</v>
      </c>
      <c r="O10030" t="s">
        <v>23</v>
      </c>
      <c r="P10030" t="s">
        <v>152</v>
      </c>
      <c r="Q10030">
        <f ca="1">DATEDIF(Data[[#This Row],[Birthdate]],TODAY(),"Y")</f>
        <v>9</v>
      </c>
      <c r="R10030" t="str">
        <f ca="1">IF(Data[[#This Row],[Age]]&lt;=10,"3-10 Years",IF(Data[[#This Row],[Age]]&lt;=15,"11-15 Years",IF(Data[[#This Row],[Age]]&lt;=19,"16-19 Years", "20+ Years")))</f>
        <v>3-10 Years</v>
      </c>
    </row>
    <row r="10031" spans="1:18" x14ac:dyDescent="0.35">
      <c r="A10031" t="s">
        <v>1550</v>
      </c>
      <c r="B10031" s="1">
        <v>45511</v>
      </c>
      <c r="C10031" t="s">
        <v>29</v>
      </c>
      <c r="D10031" t="s">
        <v>18</v>
      </c>
      <c r="E10031" t="s">
        <v>19</v>
      </c>
      <c r="F10031" t="s">
        <v>20</v>
      </c>
      <c r="G10031" t="s">
        <v>57</v>
      </c>
      <c r="H10031" t="s">
        <v>5036</v>
      </c>
      <c r="I10031" s="1">
        <v>42657</v>
      </c>
      <c r="J10031" t="s">
        <v>1551</v>
      </c>
      <c r="K10031">
        <v>65</v>
      </c>
      <c r="L10031">
        <v>65</v>
      </c>
      <c r="M10031">
        <v>0</v>
      </c>
      <c r="N10031">
        <v>65</v>
      </c>
      <c r="O10031" t="s">
        <v>23</v>
      </c>
      <c r="P10031" t="s">
        <v>152</v>
      </c>
      <c r="Q10031">
        <f ca="1">DATEDIF(Data[[#This Row],[Birthdate]],TODAY(),"Y")</f>
        <v>9</v>
      </c>
      <c r="R10031" t="str">
        <f ca="1">IF(Data[[#This Row],[Age]]&lt;=10,"3-10 Years",IF(Data[[#This Row],[Age]]&lt;=15,"11-15 Years",IF(Data[[#This Row],[Age]]&lt;=19,"16-19 Years", "20+ Years")))</f>
        <v>3-10 Years</v>
      </c>
    </row>
    <row r="10032" spans="1:18" x14ac:dyDescent="0.35">
      <c r="A10032" t="s">
        <v>1595</v>
      </c>
      <c r="B10032" s="1">
        <v>45508</v>
      </c>
      <c r="C10032" t="s">
        <v>150</v>
      </c>
      <c r="D10032" t="s">
        <v>18</v>
      </c>
      <c r="E10032" t="s">
        <v>19</v>
      </c>
      <c r="F10032" t="s">
        <v>20</v>
      </c>
      <c r="G10032" t="s">
        <v>95</v>
      </c>
      <c r="H10032" t="s">
        <v>5036</v>
      </c>
      <c r="I10032" s="1">
        <v>42488</v>
      </c>
      <c r="J10032" t="s">
        <v>1596</v>
      </c>
      <c r="K10032">
        <v>65</v>
      </c>
      <c r="L10032">
        <v>0</v>
      </c>
      <c r="M10032">
        <v>65</v>
      </c>
      <c r="N10032">
        <v>65</v>
      </c>
      <c r="O10032" t="s">
        <v>23</v>
      </c>
      <c r="P10032" t="s">
        <v>25</v>
      </c>
      <c r="Q10032">
        <f ca="1">DATEDIF(Data[[#This Row],[Birthdate]],TODAY(),"Y")</f>
        <v>9</v>
      </c>
      <c r="R10032" t="str">
        <f ca="1">IF(Data[[#This Row],[Age]]&lt;=10,"3-10 Years",IF(Data[[#This Row],[Age]]&lt;=15,"11-15 Years",IF(Data[[#This Row],[Age]]&lt;=19,"16-19 Years", "20+ Years")))</f>
        <v>3-10 Years</v>
      </c>
    </row>
    <row r="10033" spans="1:18" x14ac:dyDescent="0.35">
      <c r="A10033" t="s">
        <v>1648</v>
      </c>
      <c r="B10033" s="1">
        <v>45507</v>
      </c>
      <c r="C10033" t="s">
        <v>29</v>
      </c>
      <c r="D10033" t="s">
        <v>18</v>
      </c>
      <c r="E10033" t="s">
        <v>19</v>
      </c>
      <c r="F10033" t="s">
        <v>20</v>
      </c>
      <c r="G10033" t="s">
        <v>30</v>
      </c>
      <c r="H10033" t="s">
        <v>5036</v>
      </c>
      <c r="I10033" s="1">
        <v>42347</v>
      </c>
      <c r="J10033" t="s">
        <v>1649</v>
      </c>
      <c r="K10033">
        <v>65</v>
      </c>
      <c r="L10033">
        <v>65</v>
      </c>
      <c r="M10033">
        <v>0</v>
      </c>
      <c r="N10033">
        <v>65</v>
      </c>
      <c r="O10033" t="s">
        <v>23</v>
      </c>
      <c r="P10033" t="s">
        <v>25</v>
      </c>
      <c r="Q10033">
        <f ca="1">DATEDIF(Data[[#This Row],[Birthdate]],TODAY(),"Y")</f>
        <v>9</v>
      </c>
      <c r="R10033" t="str">
        <f ca="1">IF(Data[[#This Row],[Age]]&lt;=10,"3-10 Years",IF(Data[[#This Row],[Age]]&lt;=15,"11-15 Years",IF(Data[[#This Row],[Age]]&lt;=19,"16-19 Years", "20+ Years")))</f>
        <v>3-10 Years</v>
      </c>
    </row>
    <row r="10034" spans="1:18" x14ac:dyDescent="0.35">
      <c r="A10034" t="s">
        <v>2192</v>
      </c>
      <c r="B10034" s="1">
        <v>45501</v>
      </c>
      <c r="C10034" t="s">
        <v>29</v>
      </c>
      <c r="D10034" t="s">
        <v>18</v>
      </c>
      <c r="E10034" t="s">
        <v>19</v>
      </c>
      <c r="F10034" t="s">
        <v>20</v>
      </c>
      <c r="G10034" t="s">
        <v>30</v>
      </c>
      <c r="H10034" t="s">
        <v>5036</v>
      </c>
      <c r="I10034" s="1">
        <v>42344</v>
      </c>
      <c r="J10034" t="s">
        <v>1705</v>
      </c>
      <c r="K10034">
        <v>65</v>
      </c>
      <c r="L10034">
        <v>65</v>
      </c>
      <c r="M10034">
        <v>0</v>
      </c>
      <c r="N10034">
        <v>65</v>
      </c>
      <c r="O10034" t="s">
        <v>23</v>
      </c>
      <c r="P10034" t="s">
        <v>152</v>
      </c>
      <c r="Q10034">
        <f ca="1">DATEDIF(Data[[#This Row],[Birthdate]],TODAY(),"Y")</f>
        <v>9</v>
      </c>
      <c r="R10034" t="str">
        <f ca="1">IF(Data[[#This Row],[Age]]&lt;=10,"3-10 Years",IF(Data[[#This Row],[Age]]&lt;=15,"11-15 Years",IF(Data[[#This Row],[Age]]&lt;=19,"16-19 Years", "20+ Years")))</f>
        <v>3-10 Years</v>
      </c>
    </row>
    <row r="10035" spans="1:18" x14ac:dyDescent="0.35">
      <c r="A10035" t="s">
        <v>556</v>
      </c>
      <c r="B10035" s="1">
        <v>45498</v>
      </c>
      <c r="C10035" t="s">
        <v>29</v>
      </c>
      <c r="D10035" t="s">
        <v>18</v>
      </c>
      <c r="E10035" t="s">
        <v>19</v>
      </c>
      <c r="F10035" t="s">
        <v>20</v>
      </c>
      <c r="G10035" t="s">
        <v>21</v>
      </c>
      <c r="H10035" t="s">
        <v>5036</v>
      </c>
      <c r="I10035" s="1">
        <v>42489</v>
      </c>
      <c r="J10035" t="s">
        <v>557</v>
      </c>
      <c r="K10035">
        <v>65</v>
      </c>
      <c r="L10035">
        <v>65</v>
      </c>
      <c r="M10035">
        <v>0</v>
      </c>
      <c r="N10035">
        <v>65</v>
      </c>
      <c r="O10035" t="s">
        <v>23</v>
      </c>
      <c r="P10035" t="s">
        <v>152</v>
      </c>
      <c r="Q10035">
        <f ca="1">DATEDIF(Data[[#This Row],[Birthdate]],TODAY(),"Y")</f>
        <v>9</v>
      </c>
      <c r="R10035" t="str">
        <f ca="1">IF(Data[[#This Row],[Age]]&lt;=10,"3-10 Years",IF(Data[[#This Row],[Age]]&lt;=15,"11-15 Years",IF(Data[[#This Row],[Age]]&lt;=19,"16-19 Years", "20+ Years")))</f>
        <v>3-10 Years</v>
      </c>
    </row>
    <row r="10036" spans="1:18" x14ac:dyDescent="0.35">
      <c r="A10036" t="s">
        <v>1636</v>
      </c>
      <c r="B10036" s="1">
        <v>45489</v>
      </c>
      <c r="C10036" t="s">
        <v>150</v>
      </c>
      <c r="D10036" t="s">
        <v>18</v>
      </c>
      <c r="E10036" t="s">
        <v>19</v>
      </c>
      <c r="F10036" t="s">
        <v>20</v>
      </c>
      <c r="G10036" t="s">
        <v>50</v>
      </c>
      <c r="H10036" t="s">
        <v>5036</v>
      </c>
      <c r="I10036" s="1">
        <v>42584</v>
      </c>
      <c r="J10036" t="s">
        <v>1637</v>
      </c>
      <c r="K10036">
        <v>65</v>
      </c>
      <c r="L10036">
        <v>0</v>
      </c>
      <c r="M10036">
        <v>65</v>
      </c>
      <c r="N10036">
        <v>65</v>
      </c>
      <c r="O10036" t="s">
        <v>23</v>
      </c>
      <c r="P10036" t="s">
        <v>25</v>
      </c>
      <c r="Q10036">
        <f ca="1">DATEDIF(Data[[#This Row],[Birthdate]],TODAY(),"Y")</f>
        <v>9</v>
      </c>
      <c r="R10036" t="str">
        <f ca="1">IF(Data[[#This Row],[Age]]&lt;=10,"3-10 Years",IF(Data[[#This Row],[Age]]&lt;=15,"11-15 Years",IF(Data[[#This Row],[Age]]&lt;=19,"16-19 Years", "20+ Years")))</f>
        <v>3-10 Years</v>
      </c>
    </row>
    <row r="10037" spans="1:18" x14ac:dyDescent="0.35">
      <c r="A10037" t="s">
        <v>1213</v>
      </c>
      <c r="B10037" s="1">
        <v>45482</v>
      </c>
      <c r="C10037" t="s">
        <v>29</v>
      </c>
      <c r="D10037" t="s">
        <v>18</v>
      </c>
      <c r="E10037" t="s">
        <v>19</v>
      </c>
      <c r="F10037" t="s">
        <v>20</v>
      </c>
      <c r="G10037" t="s">
        <v>189</v>
      </c>
      <c r="H10037" t="s">
        <v>5036</v>
      </c>
      <c r="I10037" s="1">
        <v>42645</v>
      </c>
      <c r="J10037" t="s">
        <v>535</v>
      </c>
      <c r="K10037">
        <v>65</v>
      </c>
      <c r="L10037">
        <v>65</v>
      </c>
      <c r="M10037">
        <v>0</v>
      </c>
      <c r="N10037">
        <v>65</v>
      </c>
      <c r="O10037" t="s">
        <v>23</v>
      </c>
      <c r="P10037" t="s">
        <v>152</v>
      </c>
      <c r="Q10037">
        <f ca="1">DATEDIF(Data[[#This Row],[Birthdate]],TODAY(),"Y")</f>
        <v>9</v>
      </c>
      <c r="R10037" t="str">
        <f ca="1">IF(Data[[#This Row],[Age]]&lt;=10,"3-10 Years",IF(Data[[#This Row],[Age]]&lt;=15,"11-15 Years",IF(Data[[#This Row],[Age]]&lt;=19,"16-19 Years", "20+ Years")))</f>
        <v>3-10 Years</v>
      </c>
    </row>
    <row r="10038" spans="1:18" x14ac:dyDescent="0.35">
      <c r="A10038" t="s">
        <v>1291</v>
      </c>
      <c r="B10038" s="1">
        <v>45471</v>
      </c>
      <c r="C10038" t="s">
        <v>29</v>
      </c>
      <c r="D10038" t="s">
        <v>18</v>
      </c>
      <c r="E10038" t="s">
        <v>19</v>
      </c>
      <c r="F10038" t="s">
        <v>20</v>
      </c>
      <c r="G10038" t="s">
        <v>47</v>
      </c>
      <c r="H10038" t="s">
        <v>5036</v>
      </c>
      <c r="I10038" s="1">
        <v>42606</v>
      </c>
      <c r="J10038" t="s">
        <v>1292</v>
      </c>
      <c r="K10038">
        <v>65</v>
      </c>
      <c r="L10038">
        <v>65</v>
      </c>
      <c r="M10038">
        <v>0</v>
      </c>
      <c r="N10038">
        <v>65</v>
      </c>
      <c r="O10038" t="s">
        <v>23</v>
      </c>
      <c r="P10038" t="s">
        <v>152</v>
      </c>
      <c r="Q10038">
        <f ca="1">DATEDIF(Data[[#This Row],[Birthdate]],TODAY(),"Y")</f>
        <v>9</v>
      </c>
      <c r="R10038" t="str">
        <f ca="1">IF(Data[[#This Row],[Age]]&lt;=10,"3-10 Years",IF(Data[[#This Row],[Age]]&lt;=15,"11-15 Years",IF(Data[[#This Row],[Age]]&lt;=19,"16-19 Years", "20+ Years")))</f>
        <v>3-10 Years</v>
      </c>
    </row>
    <row r="10039" spans="1:18" x14ac:dyDescent="0.35">
      <c r="A10039" t="s">
        <v>687</v>
      </c>
      <c r="B10039" s="1">
        <v>45470</v>
      </c>
      <c r="C10039" t="s">
        <v>29</v>
      </c>
      <c r="D10039" t="s">
        <v>18</v>
      </c>
      <c r="E10039" t="s">
        <v>19</v>
      </c>
      <c r="F10039" t="s">
        <v>20</v>
      </c>
      <c r="G10039" t="s">
        <v>171</v>
      </c>
      <c r="H10039" t="s">
        <v>1083</v>
      </c>
      <c r="I10039" s="1">
        <v>42418</v>
      </c>
      <c r="J10039" t="s">
        <v>632</v>
      </c>
      <c r="K10039">
        <v>65</v>
      </c>
      <c r="L10039">
        <v>65</v>
      </c>
      <c r="M10039">
        <v>0</v>
      </c>
      <c r="N10039">
        <v>65</v>
      </c>
      <c r="O10039" t="s">
        <v>23</v>
      </c>
      <c r="P10039" t="s">
        <v>25</v>
      </c>
      <c r="Q10039">
        <f ca="1">DATEDIF(Data[[#This Row],[Birthdate]],TODAY(),"Y")</f>
        <v>9</v>
      </c>
      <c r="R10039" t="str">
        <f ca="1">IF(Data[[#This Row],[Age]]&lt;=10,"3-10 Years",IF(Data[[#This Row],[Age]]&lt;=15,"11-15 Years",IF(Data[[#This Row],[Age]]&lt;=19,"16-19 Years", "20+ Years")))</f>
        <v>3-10 Years</v>
      </c>
    </row>
    <row r="10040" spans="1:18" x14ac:dyDescent="0.35">
      <c r="A10040" t="s">
        <v>2282</v>
      </c>
      <c r="B10040" s="1">
        <v>45882</v>
      </c>
      <c r="C10040" t="s">
        <v>29</v>
      </c>
      <c r="D10040" t="s">
        <v>18</v>
      </c>
      <c r="E10040" t="s">
        <v>19</v>
      </c>
      <c r="F10040" t="s">
        <v>20</v>
      </c>
      <c r="G10040" t="s">
        <v>50</v>
      </c>
      <c r="H10040" t="s">
        <v>5036</v>
      </c>
      <c r="I10040" s="1">
        <v>42356</v>
      </c>
      <c r="J10040" t="s">
        <v>2283</v>
      </c>
      <c r="K10040">
        <v>65</v>
      </c>
      <c r="L10040">
        <v>65</v>
      </c>
      <c r="M10040">
        <v>0</v>
      </c>
      <c r="N10040">
        <v>65</v>
      </c>
      <c r="O10040" t="s">
        <v>23</v>
      </c>
      <c r="P10040" t="s">
        <v>25</v>
      </c>
      <c r="Q10040">
        <f ca="1">DATEDIF(Data[[#This Row],[Birthdate]],TODAY(),"Y")</f>
        <v>9</v>
      </c>
      <c r="R10040" t="str">
        <f ca="1">IF(Data[[#This Row],[Age]]&lt;=10,"3-10 Years",IF(Data[[#This Row],[Age]]&lt;=15,"11-15 Years",IF(Data[[#This Row],[Age]]&lt;=19,"16-19 Years", "20+ Years")))</f>
        <v>3-10 Years</v>
      </c>
    </row>
    <row r="10041" spans="1:18" x14ac:dyDescent="0.35">
      <c r="A10041" t="s">
        <v>1457</v>
      </c>
      <c r="B10041" s="1">
        <v>45872</v>
      </c>
      <c r="C10041" t="s">
        <v>29</v>
      </c>
      <c r="D10041" t="s">
        <v>18</v>
      </c>
      <c r="E10041" t="s">
        <v>19</v>
      </c>
      <c r="F10041" t="s">
        <v>20</v>
      </c>
      <c r="G10041" t="s">
        <v>50</v>
      </c>
      <c r="H10041" t="s">
        <v>5036</v>
      </c>
      <c r="I10041" s="1">
        <v>42575</v>
      </c>
      <c r="J10041" t="s">
        <v>1458</v>
      </c>
      <c r="K10041">
        <v>65</v>
      </c>
      <c r="L10041">
        <v>65</v>
      </c>
      <c r="M10041">
        <v>0</v>
      </c>
      <c r="N10041">
        <v>65</v>
      </c>
      <c r="O10041" t="s">
        <v>23</v>
      </c>
      <c r="P10041" t="s">
        <v>152</v>
      </c>
      <c r="Q10041">
        <f ca="1">DATEDIF(Data[[#This Row],[Birthdate]],TODAY(),"Y")</f>
        <v>9</v>
      </c>
      <c r="R10041" t="str">
        <f ca="1">IF(Data[[#This Row],[Age]]&lt;=10,"3-10 Years",IF(Data[[#This Row],[Age]]&lt;=15,"11-15 Years",IF(Data[[#This Row],[Age]]&lt;=19,"16-19 Years", "20+ Years")))</f>
        <v>3-10 Years</v>
      </c>
    </row>
    <row r="10042" spans="1:18" x14ac:dyDescent="0.35">
      <c r="A10042" t="s">
        <v>2043</v>
      </c>
      <c r="B10042" s="1">
        <v>45871</v>
      </c>
      <c r="C10042" t="s">
        <v>29</v>
      </c>
      <c r="D10042" t="s">
        <v>18</v>
      </c>
      <c r="E10042" t="s">
        <v>19</v>
      </c>
      <c r="F10042" t="s">
        <v>20</v>
      </c>
      <c r="G10042" t="s">
        <v>30</v>
      </c>
      <c r="H10042" t="s">
        <v>5036</v>
      </c>
      <c r="I10042" s="1">
        <v>42560</v>
      </c>
      <c r="J10042" t="s">
        <v>2044</v>
      </c>
      <c r="K10042">
        <v>65</v>
      </c>
      <c r="L10042">
        <v>65</v>
      </c>
      <c r="M10042">
        <v>0</v>
      </c>
      <c r="N10042">
        <v>65</v>
      </c>
      <c r="O10042" t="s">
        <v>23</v>
      </c>
      <c r="P10042" t="s">
        <v>25</v>
      </c>
      <c r="Q10042">
        <f ca="1">DATEDIF(Data[[#This Row],[Birthdate]],TODAY(),"Y")</f>
        <v>9</v>
      </c>
      <c r="R10042" t="str">
        <f ca="1">IF(Data[[#This Row],[Age]]&lt;=10,"3-10 Years",IF(Data[[#This Row],[Age]]&lt;=15,"11-15 Years",IF(Data[[#This Row],[Age]]&lt;=19,"16-19 Years", "20+ Years")))</f>
        <v>3-10 Years</v>
      </c>
    </row>
    <row r="10043" spans="1:18" x14ac:dyDescent="0.35">
      <c r="A10043" t="s">
        <v>1809</v>
      </c>
      <c r="B10043" s="1">
        <v>45871</v>
      </c>
      <c r="C10043" t="s">
        <v>29</v>
      </c>
      <c r="D10043" t="s">
        <v>18</v>
      </c>
      <c r="E10043" t="s">
        <v>19</v>
      </c>
      <c r="F10043" t="s">
        <v>20</v>
      </c>
      <c r="G10043" t="s">
        <v>189</v>
      </c>
      <c r="H10043" t="s">
        <v>5036</v>
      </c>
      <c r="I10043" s="1">
        <v>42500</v>
      </c>
      <c r="J10043" t="s">
        <v>1810</v>
      </c>
      <c r="K10043">
        <v>65</v>
      </c>
      <c r="L10043">
        <v>65</v>
      </c>
      <c r="M10043">
        <v>0</v>
      </c>
      <c r="N10043">
        <v>65</v>
      </c>
      <c r="O10043" t="s">
        <v>23</v>
      </c>
      <c r="P10043" t="s">
        <v>152</v>
      </c>
      <c r="Q10043">
        <f ca="1">DATEDIF(Data[[#This Row],[Birthdate]],TODAY(),"Y")</f>
        <v>9</v>
      </c>
      <c r="R10043" t="str">
        <f ca="1">IF(Data[[#This Row],[Age]]&lt;=10,"3-10 Years",IF(Data[[#This Row],[Age]]&lt;=15,"11-15 Years",IF(Data[[#This Row],[Age]]&lt;=19,"16-19 Years", "20+ Years")))</f>
        <v>3-10 Years</v>
      </c>
    </row>
    <row r="10044" spans="1:18" x14ac:dyDescent="0.35">
      <c r="A10044" t="s">
        <v>2192</v>
      </c>
      <c r="B10044" s="1">
        <v>45871</v>
      </c>
      <c r="C10044" t="s">
        <v>29</v>
      </c>
      <c r="D10044" t="s">
        <v>18</v>
      </c>
      <c r="E10044" t="s">
        <v>19</v>
      </c>
      <c r="F10044" t="s">
        <v>20</v>
      </c>
      <c r="G10044" t="s">
        <v>30</v>
      </c>
      <c r="H10044" t="s">
        <v>5036</v>
      </c>
      <c r="I10044" s="1">
        <v>42344</v>
      </c>
      <c r="J10044" t="s">
        <v>1705</v>
      </c>
      <c r="K10044">
        <v>0</v>
      </c>
      <c r="L10044">
        <v>0</v>
      </c>
      <c r="M10044">
        <v>0</v>
      </c>
      <c r="N10044">
        <v>65</v>
      </c>
      <c r="O10044" t="s">
        <v>23</v>
      </c>
      <c r="P10044" t="s">
        <v>152</v>
      </c>
      <c r="Q10044">
        <f ca="1">DATEDIF(Data[[#This Row],[Birthdate]],TODAY(),"Y")</f>
        <v>9</v>
      </c>
      <c r="R10044" t="str">
        <f ca="1">IF(Data[[#This Row],[Age]]&lt;=10,"3-10 Years",IF(Data[[#This Row],[Age]]&lt;=15,"11-15 Years",IF(Data[[#This Row],[Age]]&lt;=19,"16-19 Years", "20+ Years")))</f>
        <v>3-10 Years</v>
      </c>
    </row>
    <row r="10045" spans="1:18" x14ac:dyDescent="0.35">
      <c r="A10045" t="s">
        <v>2328</v>
      </c>
      <c r="B10045" s="1">
        <v>45870</v>
      </c>
      <c r="C10045" t="s">
        <v>29</v>
      </c>
      <c r="D10045" t="s">
        <v>18</v>
      </c>
      <c r="E10045" t="s">
        <v>19</v>
      </c>
      <c r="F10045" t="s">
        <v>20</v>
      </c>
      <c r="G10045" t="s">
        <v>50</v>
      </c>
      <c r="H10045" t="s">
        <v>5036</v>
      </c>
      <c r="I10045" s="1">
        <v>42604</v>
      </c>
      <c r="J10045" t="s">
        <v>637</v>
      </c>
      <c r="K10045">
        <v>65</v>
      </c>
      <c r="L10045">
        <v>65</v>
      </c>
      <c r="M10045">
        <v>0</v>
      </c>
      <c r="N10045">
        <v>65</v>
      </c>
      <c r="O10045" t="s">
        <v>23</v>
      </c>
      <c r="P10045" t="s">
        <v>152</v>
      </c>
      <c r="Q10045">
        <f ca="1">DATEDIF(Data[[#This Row],[Birthdate]],TODAY(),"Y")</f>
        <v>9</v>
      </c>
      <c r="R10045" t="str">
        <f ca="1">IF(Data[[#This Row],[Age]]&lt;=10,"3-10 Years",IF(Data[[#This Row],[Age]]&lt;=15,"11-15 Years",IF(Data[[#This Row],[Age]]&lt;=19,"16-19 Years", "20+ Years")))</f>
        <v>3-10 Years</v>
      </c>
    </row>
    <row r="10046" spans="1:18" x14ac:dyDescent="0.35">
      <c r="A10046" t="s">
        <v>2070</v>
      </c>
      <c r="B10046" s="1">
        <v>45868</v>
      </c>
      <c r="C10046" t="s">
        <v>29</v>
      </c>
      <c r="D10046" t="s">
        <v>18</v>
      </c>
      <c r="E10046" t="s">
        <v>19</v>
      </c>
      <c r="F10046" t="s">
        <v>20</v>
      </c>
      <c r="G10046" t="s">
        <v>189</v>
      </c>
      <c r="H10046" t="s">
        <v>5036</v>
      </c>
      <c r="I10046" s="1">
        <v>42390</v>
      </c>
      <c r="J10046" t="s">
        <v>2071</v>
      </c>
      <c r="K10046">
        <v>65</v>
      </c>
      <c r="L10046">
        <v>65</v>
      </c>
      <c r="M10046">
        <v>0</v>
      </c>
      <c r="N10046">
        <v>65</v>
      </c>
      <c r="O10046" t="s">
        <v>23</v>
      </c>
      <c r="P10046" t="s">
        <v>152</v>
      </c>
      <c r="Q10046">
        <f ca="1">DATEDIF(Data[[#This Row],[Birthdate]],TODAY(),"Y")</f>
        <v>9</v>
      </c>
      <c r="R10046" t="str">
        <f ca="1">IF(Data[[#This Row],[Age]]&lt;=10,"3-10 Years",IF(Data[[#This Row],[Age]]&lt;=15,"11-15 Years",IF(Data[[#This Row],[Age]]&lt;=19,"16-19 Years", "20+ Years")))</f>
        <v>3-10 Years</v>
      </c>
    </row>
    <row r="10047" spans="1:18" x14ac:dyDescent="0.35">
      <c r="A10047" t="s">
        <v>1213</v>
      </c>
      <c r="B10047" s="1">
        <v>45868</v>
      </c>
      <c r="C10047" t="s">
        <v>29</v>
      </c>
      <c r="D10047" t="s">
        <v>18</v>
      </c>
      <c r="E10047" t="s">
        <v>19</v>
      </c>
      <c r="F10047" t="s">
        <v>20</v>
      </c>
      <c r="G10047" t="s">
        <v>189</v>
      </c>
      <c r="H10047" t="s">
        <v>5036</v>
      </c>
      <c r="I10047" s="1">
        <v>42645</v>
      </c>
      <c r="J10047" t="s">
        <v>535</v>
      </c>
      <c r="K10047">
        <v>65</v>
      </c>
      <c r="L10047">
        <v>65</v>
      </c>
      <c r="M10047">
        <v>0</v>
      </c>
      <c r="N10047">
        <v>65</v>
      </c>
      <c r="O10047" t="s">
        <v>23</v>
      </c>
      <c r="P10047" t="s">
        <v>152</v>
      </c>
      <c r="Q10047">
        <f ca="1">DATEDIF(Data[[#This Row],[Birthdate]],TODAY(),"Y")</f>
        <v>9</v>
      </c>
      <c r="R10047" t="str">
        <f ca="1">IF(Data[[#This Row],[Age]]&lt;=10,"3-10 Years",IF(Data[[#This Row],[Age]]&lt;=15,"11-15 Years",IF(Data[[#This Row],[Age]]&lt;=19,"16-19 Years", "20+ Years")))</f>
        <v>3-10 Years</v>
      </c>
    </row>
    <row r="10048" spans="1:18" x14ac:dyDescent="0.35">
      <c r="A10048" t="s">
        <v>2351</v>
      </c>
      <c r="B10048" s="1">
        <v>45867</v>
      </c>
      <c r="C10048" t="s">
        <v>29</v>
      </c>
      <c r="D10048" t="s">
        <v>18</v>
      </c>
      <c r="E10048" t="s">
        <v>19</v>
      </c>
      <c r="F10048" t="s">
        <v>20</v>
      </c>
      <c r="G10048" t="s">
        <v>21</v>
      </c>
      <c r="H10048" t="s">
        <v>5036</v>
      </c>
      <c r="I10048" s="1">
        <v>42356</v>
      </c>
      <c r="J10048" t="s">
        <v>2082</v>
      </c>
      <c r="K10048">
        <v>0</v>
      </c>
      <c r="L10048">
        <v>0</v>
      </c>
      <c r="M10048">
        <v>0</v>
      </c>
      <c r="N10048">
        <v>65</v>
      </c>
      <c r="O10048" t="s">
        <v>23</v>
      </c>
      <c r="P10048" t="s">
        <v>152</v>
      </c>
      <c r="Q10048">
        <f ca="1">DATEDIF(Data[[#This Row],[Birthdate]],TODAY(),"Y")</f>
        <v>9</v>
      </c>
      <c r="R10048" t="str">
        <f ca="1">IF(Data[[#This Row],[Age]]&lt;=10,"3-10 Years",IF(Data[[#This Row],[Age]]&lt;=15,"11-15 Years",IF(Data[[#This Row],[Age]]&lt;=19,"16-19 Years", "20+ Years")))</f>
        <v>3-10 Years</v>
      </c>
    </row>
    <row r="10049" spans="1:18" x14ac:dyDescent="0.35">
      <c r="A10049" t="s">
        <v>2352</v>
      </c>
      <c r="B10049" s="1">
        <v>45867</v>
      </c>
      <c r="C10049" t="s">
        <v>29</v>
      </c>
      <c r="D10049" t="s">
        <v>18</v>
      </c>
      <c r="E10049" t="s">
        <v>19</v>
      </c>
      <c r="F10049" t="s">
        <v>20</v>
      </c>
      <c r="G10049" t="s">
        <v>21</v>
      </c>
      <c r="H10049" t="s">
        <v>5036</v>
      </c>
      <c r="I10049" s="1">
        <v>42356</v>
      </c>
      <c r="J10049" t="s">
        <v>2082</v>
      </c>
      <c r="K10049">
        <v>0</v>
      </c>
      <c r="L10049">
        <v>0</v>
      </c>
      <c r="M10049">
        <v>0</v>
      </c>
      <c r="N10049">
        <v>65</v>
      </c>
      <c r="O10049" t="s">
        <v>23</v>
      </c>
      <c r="P10049" t="s">
        <v>152</v>
      </c>
      <c r="Q10049">
        <f ca="1">DATEDIF(Data[[#This Row],[Birthdate]],TODAY(),"Y")</f>
        <v>9</v>
      </c>
      <c r="R10049" t="str">
        <f ca="1">IF(Data[[#This Row],[Age]]&lt;=10,"3-10 Years",IF(Data[[#This Row],[Age]]&lt;=15,"11-15 Years",IF(Data[[#This Row],[Age]]&lt;=19,"16-19 Years", "20+ Years")))</f>
        <v>3-10 Years</v>
      </c>
    </row>
    <row r="10050" spans="1:18" x14ac:dyDescent="0.35">
      <c r="A10050" t="s">
        <v>2353</v>
      </c>
      <c r="B10050" s="1">
        <v>45867</v>
      </c>
      <c r="C10050" t="s">
        <v>29</v>
      </c>
      <c r="D10050" t="s">
        <v>18</v>
      </c>
      <c r="E10050" t="s">
        <v>19</v>
      </c>
      <c r="F10050" t="s">
        <v>20</v>
      </c>
      <c r="G10050" t="s">
        <v>21</v>
      </c>
      <c r="H10050" t="s">
        <v>5036</v>
      </c>
      <c r="I10050" s="1">
        <v>42356</v>
      </c>
      <c r="J10050" t="s">
        <v>2082</v>
      </c>
      <c r="K10050">
        <v>0</v>
      </c>
      <c r="L10050">
        <v>0</v>
      </c>
      <c r="M10050">
        <v>0</v>
      </c>
      <c r="N10050">
        <v>65</v>
      </c>
      <c r="O10050" t="s">
        <v>23</v>
      </c>
      <c r="P10050" t="s">
        <v>152</v>
      </c>
      <c r="Q10050">
        <f ca="1">DATEDIF(Data[[#This Row],[Birthdate]],TODAY(),"Y")</f>
        <v>9</v>
      </c>
      <c r="R10050" t="str">
        <f ca="1">IF(Data[[#This Row],[Age]]&lt;=10,"3-10 Years",IF(Data[[#This Row],[Age]]&lt;=15,"11-15 Years",IF(Data[[#This Row],[Age]]&lt;=19,"16-19 Years", "20+ Years")))</f>
        <v>3-10 Years</v>
      </c>
    </row>
    <row r="10051" spans="1:18" x14ac:dyDescent="0.35">
      <c r="A10051" t="s">
        <v>2357</v>
      </c>
      <c r="B10051" s="1">
        <v>45866</v>
      </c>
      <c r="C10051" t="s">
        <v>29</v>
      </c>
      <c r="D10051" t="s">
        <v>18</v>
      </c>
      <c r="E10051" t="s">
        <v>19</v>
      </c>
      <c r="F10051" t="s">
        <v>20</v>
      </c>
      <c r="G10051" t="s">
        <v>50</v>
      </c>
      <c r="H10051" t="s">
        <v>5036</v>
      </c>
      <c r="I10051" s="1">
        <v>42581</v>
      </c>
      <c r="J10051" t="s">
        <v>2218</v>
      </c>
      <c r="K10051">
        <v>65</v>
      </c>
      <c r="L10051">
        <v>65</v>
      </c>
      <c r="M10051">
        <v>0</v>
      </c>
      <c r="N10051">
        <v>65</v>
      </c>
      <c r="O10051" t="s">
        <v>23</v>
      </c>
      <c r="P10051" t="s">
        <v>25</v>
      </c>
      <c r="Q10051">
        <f ca="1">DATEDIF(Data[[#This Row],[Birthdate]],TODAY(),"Y")</f>
        <v>9</v>
      </c>
      <c r="R10051" t="str">
        <f ca="1">IF(Data[[#This Row],[Age]]&lt;=10,"3-10 Years",IF(Data[[#This Row],[Age]]&lt;=15,"11-15 Years",IF(Data[[#This Row],[Age]]&lt;=19,"16-19 Years", "20+ Years")))</f>
        <v>3-10 Years</v>
      </c>
    </row>
    <row r="10052" spans="1:18" x14ac:dyDescent="0.35">
      <c r="A10052" t="s">
        <v>554</v>
      </c>
      <c r="B10052" s="1">
        <v>45865</v>
      </c>
      <c r="C10052" t="s">
        <v>29</v>
      </c>
      <c r="D10052" t="s">
        <v>18</v>
      </c>
      <c r="E10052" t="s">
        <v>19</v>
      </c>
      <c r="F10052" t="s">
        <v>20</v>
      </c>
      <c r="G10052" t="s">
        <v>189</v>
      </c>
      <c r="H10052" t="s">
        <v>5036</v>
      </c>
      <c r="I10052" s="1">
        <v>42559</v>
      </c>
      <c r="J10052" t="s">
        <v>555</v>
      </c>
      <c r="K10052">
        <v>0</v>
      </c>
      <c r="L10052">
        <v>0</v>
      </c>
      <c r="M10052">
        <v>0</v>
      </c>
      <c r="N10052">
        <v>65</v>
      </c>
      <c r="O10052" t="s">
        <v>23</v>
      </c>
      <c r="P10052" t="s">
        <v>152</v>
      </c>
      <c r="Q10052">
        <f ca="1">DATEDIF(Data[[#This Row],[Birthdate]],TODAY(),"Y")</f>
        <v>9</v>
      </c>
      <c r="R10052" t="str">
        <f ca="1">IF(Data[[#This Row],[Age]]&lt;=10,"3-10 Years",IF(Data[[#This Row],[Age]]&lt;=15,"11-15 Years",IF(Data[[#This Row],[Age]]&lt;=19,"16-19 Years", "20+ Years")))</f>
        <v>3-10 Years</v>
      </c>
    </row>
    <row r="10053" spans="1:18" x14ac:dyDescent="0.35">
      <c r="A10053" t="s">
        <v>1747</v>
      </c>
      <c r="B10053" s="1">
        <v>45860</v>
      </c>
      <c r="C10053" t="s">
        <v>29</v>
      </c>
      <c r="D10053" t="s">
        <v>18</v>
      </c>
      <c r="E10053" t="s">
        <v>19</v>
      </c>
      <c r="F10053" t="s">
        <v>20</v>
      </c>
      <c r="G10053" t="s">
        <v>47</v>
      </c>
      <c r="H10053" t="s">
        <v>5036</v>
      </c>
      <c r="I10053" s="1">
        <v>42498</v>
      </c>
      <c r="J10053" t="s">
        <v>1620</v>
      </c>
      <c r="K10053">
        <v>0</v>
      </c>
      <c r="L10053">
        <v>0</v>
      </c>
      <c r="M10053">
        <v>0</v>
      </c>
      <c r="N10053">
        <v>65</v>
      </c>
      <c r="O10053" t="s">
        <v>23</v>
      </c>
      <c r="P10053" t="s">
        <v>152</v>
      </c>
      <c r="Q10053">
        <f ca="1">DATEDIF(Data[[#This Row],[Birthdate]],TODAY(),"Y")</f>
        <v>9</v>
      </c>
      <c r="R10053" t="str">
        <f ca="1">IF(Data[[#This Row],[Age]]&lt;=10,"3-10 Years",IF(Data[[#This Row],[Age]]&lt;=15,"11-15 Years",IF(Data[[#This Row],[Age]]&lt;=19,"16-19 Years", "20+ Years")))</f>
        <v>3-10 Years</v>
      </c>
    </row>
    <row r="10054" spans="1:18" x14ac:dyDescent="0.35">
      <c r="A10054" t="s">
        <v>2372</v>
      </c>
      <c r="B10054" s="1">
        <v>45859</v>
      </c>
      <c r="C10054" t="s">
        <v>29</v>
      </c>
      <c r="D10054" t="s">
        <v>18</v>
      </c>
      <c r="E10054" t="s">
        <v>19</v>
      </c>
      <c r="F10054" t="s">
        <v>20</v>
      </c>
      <c r="G10054" t="s">
        <v>50</v>
      </c>
      <c r="H10054" t="s">
        <v>5036</v>
      </c>
      <c r="I10054" s="1">
        <v>42365</v>
      </c>
      <c r="J10054" t="s">
        <v>58</v>
      </c>
      <c r="K10054">
        <v>65</v>
      </c>
      <c r="L10054">
        <v>65</v>
      </c>
      <c r="M10054">
        <v>0</v>
      </c>
      <c r="N10054">
        <v>65</v>
      </c>
      <c r="O10054" t="s">
        <v>23</v>
      </c>
      <c r="P10054" t="s">
        <v>152</v>
      </c>
      <c r="Q10054">
        <f ca="1">DATEDIF(Data[[#This Row],[Birthdate]],TODAY(),"Y")</f>
        <v>9</v>
      </c>
      <c r="R10054" t="str">
        <f ca="1">IF(Data[[#This Row],[Age]]&lt;=10,"3-10 Years",IF(Data[[#This Row],[Age]]&lt;=15,"11-15 Years",IF(Data[[#This Row],[Age]]&lt;=19,"16-19 Years", "20+ Years")))</f>
        <v>3-10 Years</v>
      </c>
    </row>
    <row r="10055" spans="1:18" x14ac:dyDescent="0.35">
      <c r="A10055" t="s">
        <v>2379</v>
      </c>
      <c r="B10055" s="1">
        <v>45854</v>
      </c>
      <c r="C10055" t="s">
        <v>29</v>
      </c>
      <c r="D10055" t="s">
        <v>18</v>
      </c>
      <c r="E10055" t="s">
        <v>19</v>
      </c>
      <c r="F10055" t="s">
        <v>20</v>
      </c>
      <c r="G10055" t="s">
        <v>30</v>
      </c>
      <c r="H10055" t="s">
        <v>5036</v>
      </c>
      <c r="I10055" s="1">
        <v>42568</v>
      </c>
      <c r="J10055" t="s">
        <v>2380</v>
      </c>
      <c r="K10055">
        <v>65</v>
      </c>
      <c r="L10055">
        <v>65</v>
      </c>
      <c r="M10055">
        <v>0</v>
      </c>
      <c r="N10055">
        <v>65</v>
      </c>
      <c r="O10055" t="s">
        <v>23</v>
      </c>
      <c r="P10055" t="s">
        <v>152</v>
      </c>
      <c r="Q10055">
        <f ca="1">DATEDIF(Data[[#This Row],[Birthdate]],TODAY(),"Y")</f>
        <v>9</v>
      </c>
      <c r="R10055" t="str">
        <f ca="1">IF(Data[[#This Row],[Age]]&lt;=10,"3-10 Years",IF(Data[[#This Row],[Age]]&lt;=15,"11-15 Years",IF(Data[[#This Row],[Age]]&lt;=19,"16-19 Years", "20+ Years")))</f>
        <v>3-10 Years</v>
      </c>
    </row>
    <row r="10056" spans="1:18" x14ac:dyDescent="0.35">
      <c r="A10056" t="s">
        <v>2386</v>
      </c>
      <c r="B10056" s="1">
        <v>45853</v>
      </c>
      <c r="C10056" t="s">
        <v>29</v>
      </c>
      <c r="D10056" t="s">
        <v>18</v>
      </c>
      <c r="E10056" t="s">
        <v>19</v>
      </c>
      <c r="F10056" t="s">
        <v>20</v>
      </c>
      <c r="G10056" t="s">
        <v>50</v>
      </c>
      <c r="H10056" t="s">
        <v>5036</v>
      </c>
      <c r="I10056" s="1">
        <v>42625</v>
      </c>
      <c r="J10056" t="s">
        <v>489</v>
      </c>
      <c r="K10056">
        <v>65</v>
      </c>
      <c r="L10056">
        <v>65</v>
      </c>
      <c r="M10056">
        <v>0</v>
      </c>
      <c r="N10056">
        <v>65</v>
      </c>
      <c r="O10056" t="s">
        <v>23</v>
      </c>
      <c r="P10056" t="s">
        <v>152</v>
      </c>
      <c r="Q10056">
        <f ca="1">DATEDIF(Data[[#This Row],[Birthdate]],TODAY(),"Y")</f>
        <v>9</v>
      </c>
      <c r="R10056" t="str">
        <f ca="1">IF(Data[[#This Row],[Age]]&lt;=10,"3-10 Years",IF(Data[[#This Row],[Age]]&lt;=15,"11-15 Years",IF(Data[[#This Row],[Age]]&lt;=19,"16-19 Years", "20+ Years")))</f>
        <v>3-10 Years</v>
      </c>
    </row>
    <row r="10057" spans="1:18" x14ac:dyDescent="0.35">
      <c r="A10057" t="s">
        <v>1291</v>
      </c>
      <c r="B10057" s="1">
        <v>45852</v>
      </c>
      <c r="C10057" t="s">
        <v>29</v>
      </c>
      <c r="D10057" t="s">
        <v>18</v>
      </c>
      <c r="E10057" t="s">
        <v>19</v>
      </c>
      <c r="F10057" t="s">
        <v>20</v>
      </c>
      <c r="G10057" t="s">
        <v>47</v>
      </c>
      <c r="H10057" t="s">
        <v>5036</v>
      </c>
      <c r="I10057" s="1">
        <v>42606</v>
      </c>
      <c r="J10057" t="s">
        <v>1292</v>
      </c>
      <c r="K10057">
        <v>65</v>
      </c>
      <c r="L10057">
        <v>65</v>
      </c>
      <c r="M10057">
        <v>0</v>
      </c>
      <c r="N10057">
        <v>65</v>
      </c>
      <c r="O10057" t="s">
        <v>23</v>
      </c>
      <c r="P10057" t="s">
        <v>152</v>
      </c>
      <c r="Q10057">
        <f ca="1">DATEDIF(Data[[#This Row],[Birthdate]],TODAY(),"Y")</f>
        <v>9</v>
      </c>
      <c r="R10057" t="str">
        <f ca="1">IF(Data[[#This Row],[Age]]&lt;=10,"3-10 Years",IF(Data[[#This Row],[Age]]&lt;=15,"11-15 Years",IF(Data[[#This Row],[Age]]&lt;=19,"16-19 Years", "20+ Years")))</f>
        <v>3-10 Years</v>
      </c>
    </row>
    <row r="10058" spans="1:18" x14ac:dyDescent="0.35">
      <c r="A10058" t="s">
        <v>558</v>
      </c>
      <c r="B10058" s="1">
        <v>45852</v>
      </c>
      <c r="C10058" t="s">
        <v>29</v>
      </c>
      <c r="D10058" t="s">
        <v>18</v>
      </c>
      <c r="E10058" t="s">
        <v>19</v>
      </c>
      <c r="F10058" t="s">
        <v>20</v>
      </c>
      <c r="G10058" t="s">
        <v>57</v>
      </c>
      <c r="H10058" t="s">
        <v>5036</v>
      </c>
      <c r="I10058" s="1">
        <v>42353</v>
      </c>
      <c r="J10058" t="s">
        <v>559</v>
      </c>
      <c r="K10058">
        <v>65</v>
      </c>
      <c r="L10058">
        <v>65</v>
      </c>
      <c r="M10058">
        <v>0</v>
      </c>
      <c r="N10058">
        <v>65</v>
      </c>
      <c r="O10058" t="s">
        <v>23</v>
      </c>
      <c r="P10058" t="s">
        <v>152</v>
      </c>
      <c r="Q10058">
        <f ca="1">DATEDIF(Data[[#This Row],[Birthdate]],TODAY(),"Y")</f>
        <v>9</v>
      </c>
      <c r="R10058" t="str">
        <f ca="1">IF(Data[[#This Row],[Age]]&lt;=10,"3-10 Years",IF(Data[[#This Row],[Age]]&lt;=15,"11-15 Years",IF(Data[[#This Row],[Age]]&lt;=19,"16-19 Years", "20+ Years")))</f>
        <v>3-10 Years</v>
      </c>
    </row>
    <row r="10059" spans="1:18" x14ac:dyDescent="0.35">
      <c r="A10059" t="s">
        <v>556</v>
      </c>
      <c r="B10059" s="1">
        <v>45850</v>
      </c>
      <c r="C10059" t="s">
        <v>29</v>
      </c>
      <c r="D10059" t="s">
        <v>18</v>
      </c>
      <c r="E10059" t="s">
        <v>19</v>
      </c>
      <c r="F10059" t="s">
        <v>20</v>
      </c>
      <c r="G10059" t="s">
        <v>21</v>
      </c>
      <c r="H10059" t="s">
        <v>5036</v>
      </c>
      <c r="I10059" s="1">
        <v>42489</v>
      </c>
      <c r="J10059" t="s">
        <v>557</v>
      </c>
      <c r="K10059">
        <v>65</v>
      </c>
      <c r="L10059">
        <v>65</v>
      </c>
      <c r="M10059">
        <v>0</v>
      </c>
      <c r="N10059">
        <v>65</v>
      </c>
      <c r="O10059" t="s">
        <v>23</v>
      </c>
      <c r="P10059" t="s">
        <v>152</v>
      </c>
      <c r="Q10059">
        <f ca="1">DATEDIF(Data[[#This Row],[Birthdate]],TODAY(),"Y")</f>
        <v>9</v>
      </c>
      <c r="R10059" t="str">
        <f ca="1">IF(Data[[#This Row],[Age]]&lt;=10,"3-10 Years",IF(Data[[#This Row],[Age]]&lt;=15,"11-15 Years",IF(Data[[#This Row],[Age]]&lt;=19,"16-19 Years", "20+ Years")))</f>
        <v>3-10 Years</v>
      </c>
    </row>
    <row r="10060" spans="1:18" x14ac:dyDescent="0.35">
      <c r="A10060" t="s">
        <v>2392</v>
      </c>
      <c r="B10060" s="1">
        <v>45850</v>
      </c>
      <c r="C10060" t="s">
        <v>29</v>
      </c>
      <c r="D10060" t="s">
        <v>18</v>
      </c>
      <c r="E10060" t="s">
        <v>19</v>
      </c>
      <c r="F10060" t="s">
        <v>20</v>
      </c>
      <c r="G10060" t="s">
        <v>57</v>
      </c>
      <c r="H10060" t="s">
        <v>5036</v>
      </c>
      <c r="I10060" s="1">
        <v>42603</v>
      </c>
      <c r="J10060" t="s">
        <v>1783</v>
      </c>
      <c r="K10060">
        <v>65</v>
      </c>
      <c r="L10060">
        <v>65</v>
      </c>
      <c r="M10060">
        <v>0</v>
      </c>
      <c r="N10060">
        <v>65</v>
      </c>
      <c r="O10060" t="s">
        <v>23</v>
      </c>
      <c r="P10060" t="s">
        <v>152</v>
      </c>
      <c r="Q10060">
        <f ca="1">DATEDIF(Data[[#This Row],[Birthdate]],TODAY(),"Y")</f>
        <v>9</v>
      </c>
      <c r="R10060" t="str">
        <f ca="1">IF(Data[[#This Row],[Age]]&lt;=10,"3-10 Years",IF(Data[[#This Row],[Age]]&lt;=15,"11-15 Years",IF(Data[[#This Row],[Age]]&lt;=19,"16-19 Years", "20+ Years")))</f>
        <v>3-10 Years</v>
      </c>
    </row>
    <row r="10061" spans="1:18" x14ac:dyDescent="0.35">
      <c r="A10061" t="s">
        <v>2393</v>
      </c>
      <c r="B10061" s="1">
        <v>45848</v>
      </c>
      <c r="C10061" t="s">
        <v>29</v>
      </c>
      <c r="D10061" t="s">
        <v>18</v>
      </c>
      <c r="E10061" t="s">
        <v>19</v>
      </c>
      <c r="F10061" t="s">
        <v>20</v>
      </c>
      <c r="G10061" t="s">
        <v>50</v>
      </c>
      <c r="H10061" t="s">
        <v>5036</v>
      </c>
      <c r="I10061" s="1">
        <v>42704</v>
      </c>
      <c r="J10061" t="s">
        <v>2394</v>
      </c>
      <c r="K10061">
        <v>65</v>
      </c>
      <c r="L10061">
        <v>65</v>
      </c>
      <c r="M10061">
        <v>0</v>
      </c>
      <c r="N10061">
        <v>65</v>
      </c>
      <c r="O10061" t="s">
        <v>23</v>
      </c>
      <c r="P10061" t="s">
        <v>152</v>
      </c>
      <c r="Q10061">
        <f ca="1">DATEDIF(Data[[#This Row],[Birthdate]],TODAY(),"Y")</f>
        <v>9</v>
      </c>
      <c r="R10061" t="str">
        <f ca="1">IF(Data[[#This Row],[Age]]&lt;=10,"3-10 Years",IF(Data[[#This Row],[Age]]&lt;=15,"11-15 Years",IF(Data[[#This Row],[Age]]&lt;=19,"16-19 Years", "20+ Years")))</f>
        <v>3-10 Years</v>
      </c>
    </row>
    <row r="10062" spans="1:18" x14ac:dyDescent="0.35">
      <c r="A10062" t="s">
        <v>1725</v>
      </c>
      <c r="B10062" s="1">
        <v>45845</v>
      </c>
      <c r="C10062" t="s">
        <v>29</v>
      </c>
      <c r="D10062" t="s">
        <v>18</v>
      </c>
      <c r="E10062" t="s">
        <v>19</v>
      </c>
      <c r="F10062" t="s">
        <v>20</v>
      </c>
      <c r="G10062" t="s">
        <v>57</v>
      </c>
      <c r="H10062" t="s">
        <v>5036</v>
      </c>
      <c r="I10062" s="1">
        <v>42594</v>
      </c>
      <c r="J10062" t="s">
        <v>1683</v>
      </c>
      <c r="K10062">
        <v>15</v>
      </c>
      <c r="L10062">
        <v>15</v>
      </c>
      <c r="M10062">
        <v>0</v>
      </c>
      <c r="N10062">
        <v>65</v>
      </c>
      <c r="O10062" t="s">
        <v>23</v>
      </c>
      <c r="P10062" t="s">
        <v>152</v>
      </c>
      <c r="Q10062">
        <f ca="1">DATEDIF(Data[[#This Row],[Birthdate]],TODAY(),"Y")</f>
        <v>9</v>
      </c>
      <c r="R10062" t="str">
        <f ca="1">IF(Data[[#This Row],[Age]]&lt;=10,"3-10 Years",IF(Data[[#This Row],[Age]]&lt;=15,"11-15 Years",IF(Data[[#This Row],[Age]]&lt;=19,"16-19 Years", "20+ Years")))</f>
        <v>3-10 Years</v>
      </c>
    </row>
    <row r="10063" spans="1:18" x14ac:dyDescent="0.35">
      <c r="A10063" t="s">
        <v>1550</v>
      </c>
      <c r="B10063" s="1">
        <v>45840</v>
      </c>
      <c r="C10063" t="s">
        <v>29</v>
      </c>
      <c r="D10063" t="s">
        <v>18</v>
      </c>
      <c r="E10063" t="s">
        <v>19</v>
      </c>
      <c r="F10063" t="s">
        <v>20</v>
      </c>
      <c r="G10063" t="s">
        <v>57</v>
      </c>
      <c r="H10063" t="s">
        <v>5036</v>
      </c>
      <c r="I10063" s="1">
        <v>42657</v>
      </c>
      <c r="J10063" t="s">
        <v>1551</v>
      </c>
      <c r="K10063">
        <v>65</v>
      </c>
      <c r="L10063">
        <v>65</v>
      </c>
      <c r="M10063">
        <v>0</v>
      </c>
      <c r="N10063">
        <v>65</v>
      </c>
      <c r="O10063" t="s">
        <v>23</v>
      </c>
      <c r="P10063" t="s">
        <v>152</v>
      </c>
      <c r="Q10063">
        <f ca="1">DATEDIF(Data[[#This Row],[Birthdate]],TODAY(),"Y")</f>
        <v>9</v>
      </c>
      <c r="R10063" t="str">
        <f ca="1">IF(Data[[#This Row],[Age]]&lt;=10,"3-10 Years",IF(Data[[#This Row],[Age]]&lt;=15,"11-15 Years",IF(Data[[#This Row],[Age]]&lt;=19,"16-19 Years", "20+ Years")))</f>
        <v>3-10 Years</v>
      </c>
    </row>
    <row r="10064" spans="1:18" x14ac:dyDescent="0.35">
      <c r="A10064" t="s">
        <v>2409</v>
      </c>
      <c r="B10064" s="1">
        <v>45840</v>
      </c>
      <c r="C10064" t="s">
        <v>29</v>
      </c>
      <c r="D10064" t="s">
        <v>18</v>
      </c>
      <c r="E10064" t="s">
        <v>19</v>
      </c>
      <c r="F10064" t="s">
        <v>20</v>
      </c>
      <c r="G10064" t="s">
        <v>21</v>
      </c>
      <c r="H10064" t="s">
        <v>5036</v>
      </c>
      <c r="I10064" s="1">
        <v>42651</v>
      </c>
      <c r="J10064" t="s">
        <v>293</v>
      </c>
      <c r="K10064">
        <v>65</v>
      </c>
      <c r="L10064">
        <v>65</v>
      </c>
      <c r="M10064">
        <v>0</v>
      </c>
      <c r="N10064">
        <v>65</v>
      </c>
      <c r="O10064" t="s">
        <v>23</v>
      </c>
      <c r="P10064" t="s">
        <v>152</v>
      </c>
      <c r="Q10064">
        <f ca="1">DATEDIF(Data[[#This Row],[Birthdate]],TODAY(),"Y")</f>
        <v>9</v>
      </c>
      <c r="R10064" t="str">
        <f ca="1">IF(Data[[#This Row],[Age]]&lt;=10,"3-10 Years",IF(Data[[#This Row],[Age]]&lt;=15,"11-15 Years",IF(Data[[#This Row],[Age]]&lt;=19,"16-19 Years", "20+ Years")))</f>
        <v>3-10 Years</v>
      </c>
    </row>
    <row r="10065" spans="1:18" x14ac:dyDescent="0.35">
      <c r="A10065" t="s">
        <v>1648</v>
      </c>
      <c r="B10065" s="1">
        <v>45840</v>
      </c>
      <c r="C10065" t="s">
        <v>29</v>
      </c>
      <c r="D10065" t="s">
        <v>18</v>
      </c>
      <c r="E10065" t="s">
        <v>19</v>
      </c>
      <c r="F10065" t="s">
        <v>20</v>
      </c>
      <c r="G10065" t="s">
        <v>30</v>
      </c>
      <c r="H10065" t="s">
        <v>5036</v>
      </c>
      <c r="I10065" s="1">
        <v>42347</v>
      </c>
      <c r="J10065" t="s">
        <v>1649</v>
      </c>
      <c r="K10065">
        <v>0</v>
      </c>
      <c r="L10065">
        <v>0</v>
      </c>
      <c r="M10065">
        <v>0</v>
      </c>
      <c r="N10065">
        <v>65</v>
      </c>
      <c r="O10065" t="s">
        <v>23</v>
      </c>
      <c r="P10065" t="s">
        <v>25</v>
      </c>
      <c r="Q10065">
        <f ca="1">DATEDIF(Data[[#This Row],[Birthdate]],TODAY(),"Y")</f>
        <v>9</v>
      </c>
      <c r="R10065" t="str">
        <f ca="1">IF(Data[[#This Row],[Age]]&lt;=10,"3-10 Years",IF(Data[[#This Row],[Age]]&lt;=15,"11-15 Years",IF(Data[[#This Row],[Age]]&lt;=19,"16-19 Years", "20+ Years")))</f>
        <v>3-10 Years</v>
      </c>
    </row>
    <row r="10066" spans="1:18" x14ac:dyDescent="0.35">
      <c r="A10066" t="s">
        <v>687</v>
      </c>
      <c r="B10066" s="1">
        <v>45840</v>
      </c>
      <c r="C10066" t="s">
        <v>29</v>
      </c>
      <c r="D10066" t="s">
        <v>18</v>
      </c>
      <c r="E10066" t="s">
        <v>19</v>
      </c>
      <c r="F10066" t="s">
        <v>20</v>
      </c>
      <c r="G10066" t="s">
        <v>171</v>
      </c>
      <c r="H10066" t="s">
        <v>1083</v>
      </c>
      <c r="I10066" s="1">
        <v>42418</v>
      </c>
      <c r="J10066" t="s">
        <v>632</v>
      </c>
      <c r="K10066">
        <v>65</v>
      </c>
      <c r="L10066">
        <v>65</v>
      </c>
      <c r="M10066">
        <v>0</v>
      </c>
      <c r="N10066">
        <v>65</v>
      </c>
      <c r="O10066" t="s">
        <v>23</v>
      </c>
      <c r="P10066" t="s">
        <v>25</v>
      </c>
      <c r="Q10066">
        <f ca="1">DATEDIF(Data[[#This Row],[Birthdate]],TODAY(),"Y")</f>
        <v>9</v>
      </c>
      <c r="R10066" t="str">
        <f ca="1">IF(Data[[#This Row],[Age]]&lt;=10,"3-10 Years",IF(Data[[#This Row],[Age]]&lt;=15,"11-15 Years",IF(Data[[#This Row],[Age]]&lt;=19,"16-19 Years", "20+ Years")))</f>
        <v>3-10 Years</v>
      </c>
    </row>
    <row r="10067" spans="1:18" x14ac:dyDescent="0.35">
      <c r="A10067" t="s">
        <v>1464</v>
      </c>
      <c r="B10067" s="1">
        <v>45715</v>
      </c>
      <c r="C10067" t="s">
        <v>29</v>
      </c>
      <c r="D10067" t="s">
        <v>104</v>
      </c>
      <c r="E10067" t="s">
        <v>2416</v>
      </c>
      <c r="F10067" t="s">
        <v>2417</v>
      </c>
      <c r="G10067" t="s">
        <v>57</v>
      </c>
      <c r="H10067" t="s">
        <v>5036</v>
      </c>
      <c r="I10067" s="1">
        <v>42415</v>
      </c>
      <c r="J10067" t="s">
        <v>1465</v>
      </c>
      <c r="K10067">
        <v>314</v>
      </c>
      <c r="L10067">
        <v>314</v>
      </c>
      <c r="M10067">
        <v>0</v>
      </c>
      <c r="N10067">
        <v>300</v>
      </c>
      <c r="O10067" t="s">
        <v>23</v>
      </c>
      <c r="P10067" t="s">
        <v>25</v>
      </c>
      <c r="Q10067">
        <f ca="1">DATEDIF(Data[[#This Row],[Birthdate]],TODAY(),"Y")</f>
        <v>9</v>
      </c>
      <c r="R10067" t="str">
        <f ca="1">IF(Data[[#This Row],[Age]]&lt;=10,"3-10 Years",IF(Data[[#This Row],[Age]]&lt;=15,"11-15 Years",IF(Data[[#This Row],[Age]]&lt;=19,"16-19 Years", "20+ Years")))</f>
        <v>3-10 Years</v>
      </c>
    </row>
    <row r="10068" spans="1:18" x14ac:dyDescent="0.35">
      <c r="A10068" t="s">
        <v>1464</v>
      </c>
      <c r="B10068" s="1">
        <v>45615</v>
      </c>
      <c r="C10068" t="s">
        <v>29</v>
      </c>
      <c r="D10068" t="s">
        <v>1631</v>
      </c>
      <c r="E10068" t="s">
        <v>2416</v>
      </c>
      <c r="F10068" t="s">
        <v>2417</v>
      </c>
      <c r="G10068" t="s">
        <v>57</v>
      </c>
      <c r="H10068" t="s">
        <v>5036</v>
      </c>
      <c r="I10068" s="1">
        <v>42415</v>
      </c>
      <c r="J10068" t="s">
        <v>1465</v>
      </c>
      <c r="K10068">
        <v>600</v>
      </c>
      <c r="L10068">
        <v>600</v>
      </c>
      <c r="M10068">
        <v>0</v>
      </c>
      <c r="N10068">
        <v>600</v>
      </c>
      <c r="O10068" t="s">
        <v>23</v>
      </c>
      <c r="P10068" t="s">
        <v>25</v>
      </c>
      <c r="Q10068">
        <f ca="1">DATEDIF(Data[[#This Row],[Birthdate]],TODAY(),"Y")</f>
        <v>9</v>
      </c>
      <c r="R10068" t="str">
        <f ca="1">IF(Data[[#This Row],[Age]]&lt;=10,"3-10 Years",IF(Data[[#This Row],[Age]]&lt;=15,"11-15 Years",IF(Data[[#This Row],[Age]]&lt;=19,"16-19 Years", "20+ Years")))</f>
        <v>3-10 Years</v>
      </c>
    </row>
    <row r="10069" spans="1:18" x14ac:dyDescent="0.35">
      <c r="A10069" t="s">
        <v>1466</v>
      </c>
      <c r="B10069" s="1">
        <v>45615</v>
      </c>
      <c r="C10069" t="s">
        <v>29</v>
      </c>
      <c r="D10069" t="s">
        <v>1631</v>
      </c>
      <c r="E10069" t="s">
        <v>2416</v>
      </c>
      <c r="F10069" t="s">
        <v>2417</v>
      </c>
      <c r="G10069" t="s">
        <v>57</v>
      </c>
      <c r="H10069" t="s">
        <v>5036</v>
      </c>
      <c r="I10069" s="1">
        <v>42499</v>
      </c>
      <c r="J10069" t="s">
        <v>1120</v>
      </c>
      <c r="K10069">
        <v>627</v>
      </c>
      <c r="L10069">
        <v>627</v>
      </c>
      <c r="M10069">
        <v>0</v>
      </c>
      <c r="N10069">
        <v>600</v>
      </c>
      <c r="O10069" t="s">
        <v>23</v>
      </c>
      <c r="P10069" t="s">
        <v>25</v>
      </c>
      <c r="Q10069">
        <f ca="1">DATEDIF(Data[[#This Row],[Birthdate]],TODAY(),"Y")</f>
        <v>9</v>
      </c>
      <c r="R10069" t="str">
        <f ca="1">IF(Data[[#This Row],[Age]]&lt;=10,"3-10 Years",IF(Data[[#This Row],[Age]]&lt;=15,"11-15 Years",IF(Data[[#This Row],[Age]]&lt;=19,"16-19 Years", "20+ Years")))</f>
        <v>3-10 Years</v>
      </c>
    </row>
    <row r="10070" spans="1:18" x14ac:dyDescent="0.35">
      <c r="A10070" t="s">
        <v>1742</v>
      </c>
      <c r="B10070" s="1">
        <v>45649</v>
      </c>
      <c r="C10070" t="s">
        <v>29</v>
      </c>
      <c r="D10070" t="s">
        <v>1631</v>
      </c>
      <c r="E10070" t="s">
        <v>2416</v>
      </c>
      <c r="F10070" t="s">
        <v>2417</v>
      </c>
      <c r="G10070" t="s">
        <v>47</v>
      </c>
      <c r="H10070" t="s">
        <v>5036</v>
      </c>
      <c r="I10070" s="1">
        <v>42590</v>
      </c>
      <c r="J10070" t="s">
        <v>1743</v>
      </c>
      <c r="K10070">
        <v>63</v>
      </c>
      <c r="L10070">
        <v>63</v>
      </c>
      <c r="M10070">
        <v>0</v>
      </c>
      <c r="N10070">
        <v>60</v>
      </c>
      <c r="O10070" t="s">
        <v>23</v>
      </c>
      <c r="P10070" t="s">
        <v>25</v>
      </c>
      <c r="Q10070">
        <f ca="1">DATEDIF(Data[[#This Row],[Birthdate]],TODAY(),"Y")</f>
        <v>9</v>
      </c>
      <c r="R10070" t="str">
        <f ca="1">IF(Data[[#This Row],[Age]]&lt;=10,"3-10 Years",IF(Data[[#This Row],[Age]]&lt;=15,"11-15 Years",IF(Data[[#This Row],[Age]]&lt;=19,"16-19 Years", "20+ Years")))</f>
        <v>3-10 Years</v>
      </c>
    </row>
    <row r="10071" spans="1:18" x14ac:dyDescent="0.35">
      <c r="A10071" t="s">
        <v>1747</v>
      </c>
      <c r="B10071" s="1">
        <v>45645</v>
      </c>
      <c r="C10071" t="s">
        <v>29</v>
      </c>
      <c r="D10071" t="s">
        <v>1631</v>
      </c>
      <c r="E10071" t="s">
        <v>2416</v>
      </c>
      <c r="F10071" t="s">
        <v>2417</v>
      </c>
      <c r="G10071" t="s">
        <v>47</v>
      </c>
      <c r="H10071" t="s">
        <v>5036</v>
      </c>
      <c r="I10071" s="1">
        <v>42498</v>
      </c>
      <c r="J10071" t="s">
        <v>1620</v>
      </c>
      <c r="K10071">
        <v>63</v>
      </c>
      <c r="L10071">
        <v>63</v>
      </c>
      <c r="M10071">
        <v>0</v>
      </c>
      <c r="N10071">
        <v>60</v>
      </c>
      <c r="O10071" t="s">
        <v>23</v>
      </c>
      <c r="P10071" t="s">
        <v>152</v>
      </c>
      <c r="Q10071">
        <f ca="1">DATEDIF(Data[[#This Row],[Birthdate]],TODAY(),"Y")</f>
        <v>9</v>
      </c>
      <c r="R10071" t="str">
        <f ca="1">IF(Data[[#This Row],[Age]]&lt;=10,"3-10 Years",IF(Data[[#This Row],[Age]]&lt;=15,"11-15 Years",IF(Data[[#This Row],[Age]]&lt;=19,"16-19 Years", "20+ Years")))</f>
        <v>3-10 Years</v>
      </c>
    </row>
    <row r="10072" spans="1:18" x14ac:dyDescent="0.35">
      <c r="A10072" t="s">
        <v>2468</v>
      </c>
      <c r="B10072" s="1">
        <v>45361</v>
      </c>
      <c r="C10072" t="s">
        <v>29</v>
      </c>
      <c r="D10072" t="s">
        <v>104</v>
      </c>
      <c r="E10072" t="s">
        <v>566</v>
      </c>
      <c r="F10072" t="s">
        <v>958</v>
      </c>
      <c r="G10072" t="s">
        <v>50</v>
      </c>
      <c r="H10072" t="s">
        <v>5036</v>
      </c>
      <c r="I10072" s="1">
        <v>42416</v>
      </c>
      <c r="J10072" t="s">
        <v>2469</v>
      </c>
      <c r="K10072">
        <v>131</v>
      </c>
      <c r="L10072">
        <v>131</v>
      </c>
      <c r="M10072">
        <v>0</v>
      </c>
      <c r="N10072">
        <v>125</v>
      </c>
      <c r="O10072" t="s">
        <v>23</v>
      </c>
      <c r="P10072" t="s">
        <v>25</v>
      </c>
      <c r="Q10072">
        <f ca="1">DATEDIF(Data[[#This Row],[Birthdate]],TODAY(),"Y")</f>
        <v>9</v>
      </c>
      <c r="R10072" t="str">
        <f ca="1">IF(Data[[#This Row],[Age]]&lt;=10,"3-10 Years",IF(Data[[#This Row],[Age]]&lt;=15,"11-15 Years",IF(Data[[#This Row],[Age]]&lt;=19,"16-19 Years", "20+ Years")))</f>
        <v>3-10 Years</v>
      </c>
    </row>
    <row r="10073" spans="1:18" x14ac:dyDescent="0.35">
      <c r="A10073" t="s">
        <v>2472</v>
      </c>
      <c r="B10073" s="1">
        <v>45360</v>
      </c>
      <c r="C10073" t="s">
        <v>29</v>
      </c>
      <c r="D10073" t="s">
        <v>104</v>
      </c>
      <c r="E10073" t="s">
        <v>566</v>
      </c>
      <c r="F10073" t="s">
        <v>958</v>
      </c>
      <c r="G10073" t="s">
        <v>50</v>
      </c>
      <c r="H10073" t="s">
        <v>5036</v>
      </c>
      <c r="I10073" s="1">
        <v>42383</v>
      </c>
      <c r="J10073" t="s">
        <v>2473</v>
      </c>
      <c r="K10073">
        <v>131</v>
      </c>
      <c r="L10073">
        <v>131</v>
      </c>
      <c r="M10073">
        <v>0</v>
      </c>
      <c r="N10073">
        <v>125</v>
      </c>
      <c r="O10073" t="s">
        <v>23</v>
      </c>
      <c r="P10073" t="s">
        <v>25</v>
      </c>
      <c r="Q10073">
        <f ca="1">DATEDIF(Data[[#This Row],[Birthdate]],TODAY(),"Y")</f>
        <v>9</v>
      </c>
      <c r="R10073" t="str">
        <f ca="1">IF(Data[[#This Row],[Age]]&lt;=10,"3-10 Years",IF(Data[[#This Row],[Age]]&lt;=15,"11-15 Years",IF(Data[[#This Row],[Age]]&lt;=19,"16-19 Years", "20+ Years")))</f>
        <v>3-10 Years</v>
      </c>
    </row>
    <row r="10074" spans="1:18" x14ac:dyDescent="0.35">
      <c r="A10074" t="s">
        <v>736</v>
      </c>
      <c r="B10074" s="1">
        <v>45359</v>
      </c>
      <c r="C10074" t="s">
        <v>29</v>
      </c>
      <c r="D10074" t="s">
        <v>104</v>
      </c>
      <c r="E10074" t="s">
        <v>566</v>
      </c>
      <c r="F10074" t="s">
        <v>958</v>
      </c>
      <c r="G10074" t="s">
        <v>37</v>
      </c>
      <c r="H10074" t="s">
        <v>5036</v>
      </c>
      <c r="I10074" s="1">
        <v>42450</v>
      </c>
      <c r="J10074" t="s">
        <v>671</v>
      </c>
      <c r="K10074">
        <v>131</v>
      </c>
      <c r="L10074">
        <v>131</v>
      </c>
      <c r="M10074">
        <v>0</v>
      </c>
      <c r="N10074">
        <v>125</v>
      </c>
      <c r="O10074" t="s">
        <v>23</v>
      </c>
      <c r="P10074" t="s">
        <v>25</v>
      </c>
      <c r="Q10074">
        <f ca="1">DATEDIF(Data[[#This Row],[Birthdate]],TODAY(),"Y")</f>
        <v>9</v>
      </c>
      <c r="R10074" t="str">
        <f ca="1">IF(Data[[#This Row],[Age]]&lt;=10,"3-10 Years",IF(Data[[#This Row],[Age]]&lt;=15,"11-15 Years",IF(Data[[#This Row],[Age]]&lt;=19,"16-19 Years", "20+ Years")))</f>
        <v>3-10 Years</v>
      </c>
    </row>
    <row r="10075" spans="1:18" x14ac:dyDescent="0.35">
      <c r="A10075" t="s">
        <v>2478</v>
      </c>
      <c r="B10075" s="1">
        <v>45359</v>
      </c>
      <c r="C10075" t="s">
        <v>29</v>
      </c>
      <c r="D10075" t="s">
        <v>104</v>
      </c>
      <c r="E10075" t="s">
        <v>566</v>
      </c>
      <c r="F10075" t="s">
        <v>958</v>
      </c>
      <c r="G10075" t="s">
        <v>2479</v>
      </c>
      <c r="H10075" t="s">
        <v>1083</v>
      </c>
      <c r="I10075" s="1">
        <v>42385</v>
      </c>
      <c r="J10075" t="s">
        <v>2480</v>
      </c>
      <c r="K10075">
        <v>131</v>
      </c>
      <c r="L10075">
        <v>131</v>
      </c>
      <c r="M10075">
        <v>0</v>
      </c>
      <c r="N10075">
        <v>125</v>
      </c>
      <c r="O10075" t="s">
        <v>23</v>
      </c>
      <c r="P10075" t="s">
        <v>25</v>
      </c>
      <c r="Q10075">
        <f ca="1">DATEDIF(Data[[#This Row],[Birthdate]],TODAY(),"Y")</f>
        <v>9</v>
      </c>
      <c r="R10075" t="str">
        <f ca="1">IF(Data[[#This Row],[Age]]&lt;=10,"3-10 Years",IF(Data[[#This Row],[Age]]&lt;=15,"11-15 Years",IF(Data[[#This Row],[Age]]&lt;=19,"16-19 Years", "20+ Years")))</f>
        <v>3-10 Years</v>
      </c>
    </row>
    <row r="10076" spans="1:18" x14ac:dyDescent="0.35">
      <c r="A10076" t="s">
        <v>2484</v>
      </c>
      <c r="B10076" s="1">
        <v>45358</v>
      </c>
      <c r="C10076" t="s">
        <v>29</v>
      </c>
      <c r="D10076" t="s">
        <v>104</v>
      </c>
      <c r="E10076" t="s">
        <v>566</v>
      </c>
      <c r="F10076" t="s">
        <v>958</v>
      </c>
      <c r="G10076" t="s">
        <v>57</v>
      </c>
      <c r="H10076" t="s">
        <v>5036</v>
      </c>
      <c r="I10076" s="1">
        <v>42626</v>
      </c>
      <c r="J10076" t="s">
        <v>2485</v>
      </c>
      <c r="K10076">
        <v>131</v>
      </c>
      <c r="L10076">
        <v>131</v>
      </c>
      <c r="M10076">
        <v>0</v>
      </c>
      <c r="N10076">
        <v>125</v>
      </c>
      <c r="O10076" t="s">
        <v>23</v>
      </c>
      <c r="P10076" t="s">
        <v>152</v>
      </c>
      <c r="Q10076">
        <f ca="1">DATEDIF(Data[[#This Row],[Birthdate]],TODAY(),"Y")</f>
        <v>9</v>
      </c>
      <c r="R10076" t="str">
        <f ca="1">IF(Data[[#This Row],[Age]]&lt;=10,"3-10 Years",IF(Data[[#This Row],[Age]]&lt;=15,"11-15 Years",IF(Data[[#This Row],[Age]]&lt;=19,"16-19 Years", "20+ Years")))</f>
        <v>3-10 Years</v>
      </c>
    </row>
    <row r="10077" spans="1:18" x14ac:dyDescent="0.35">
      <c r="A10077" t="s">
        <v>2497</v>
      </c>
      <c r="B10077" s="1">
        <v>45357</v>
      </c>
      <c r="C10077" t="s">
        <v>29</v>
      </c>
      <c r="D10077" t="s">
        <v>104</v>
      </c>
      <c r="E10077" t="s">
        <v>566</v>
      </c>
      <c r="F10077" t="s">
        <v>958</v>
      </c>
      <c r="G10077" t="s">
        <v>50</v>
      </c>
      <c r="H10077" t="s">
        <v>5036</v>
      </c>
      <c r="I10077" s="1">
        <v>42403</v>
      </c>
      <c r="J10077" t="s">
        <v>2498</v>
      </c>
      <c r="K10077">
        <v>131</v>
      </c>
      <c r="L10077">
        <v>131</v>
      </c>
      <c r="M10077">
        <v>0</v>
      </c>
      <c r="N10077">
        <v>125</v>
      </c>
      <c r="O10077" t="s">
        <v>23</v>
      </c>
      <c r="P10077" t="s">
        <v>25</v>
      </c>
      <c r="Q10077">
        <f ca="1">DATEDIF(Data[[#This Row],[Birthdate]],TODAY(),"Y")</f>
        <v>9</v>
      </c>
      <c r="R10077" t="str">
        <f ca="1">IF(Data[[#This Row],[Age]]&lt;=10,"3-10 Years",IF(Data[[#This Row],[Age]]&lt;=15,"11-15 Years",IF(Data[[#This Row],[Age]]&lt;=19,"16-19 Years", "20+ Years")))</f>
        <v>3-10 Years</v>
      </c>
    </row>
    <row r="10078" spans="1:18" x14ac:dyDescent="0.35">
      <c r="A10078" t="s">
        <v>1293</v>
      </c>
      <c r="B10078" s="1">
        <v>44985</v>
      </c>
      <c r="C10078" t="s">
        <v>29</v>
      </c>
      <c r="D10078" t="s">
        <v>104</v>
      </c>
      <c r="E10078" t="s">
        <v>539</v>
      </c>
      <c r="F10078" t="s">
        <v>1223</v>
      </c>
      <c r="G10078" t="s">
        <v>47</v>
      </c>
      <c r="H10078" t="s">
        <v>5036</v>
      </c>
      <c r="I10078" s="1">
        <v>42433</v>
      </c>
      <c r="J10078" t="s">
        <v>1294</v>
      </c>
      <c r="K10078">
        <v>541</v>
      </c>
      <c r="L10078">
        <v>541</v>
      </c>
      <c r="M10078">
        <v>0</v>
      </c>
      <c r="N10078">
        <v>525</v>
      </c>
      <c r="O10078" t="s">
        <v>1062</v>
      </c>
      <c r="P10078" t="s">
        <v>25</v>
      </c>
      <c r="Q10078">
        <f ca="1">DATEDIF(Data[[#This Row],[Birthdate]],TODAY(),"Y")</f>
        <v>9</v>
      </c>
      <c r="R10078" t="str">
        <f ca="1">IF(Data[[#This Row],[Age]]&lt;=10,"3-10 Years",IF(Data[[#This Row],[Age]]&lt;=15,"11-15 Years",IF(Data[[#This Row],[Age]]&lt;=19,"16-19 Years", "20+ Years")))</f>
        <v>3-10 Years</v>
      </c>
    </row>
    <row r="10079" spans="1:18" x14ac:dyDescent="0.35">
      <c r="A10079" t="s">
        <v>1293</v>
      </c>
      <c r="B10079" s="1">
        <v>45054</v>
      </c>
      <c r="C10079" t="s">
        <v>29</v>
      </c>
      <c r="D10079" t="s">
        <v>104</v>
      </c>
      <c r="E10079" t="s">
        <v>779</v>
      </c>
      <c r="F10079" t="s">
        <v>1194</v>
      </c>
      <c r="G10079" t="s">
        <v>47</v>
      </c>
      <c r="H10079" t="s">
        <v>5036</v>
      </c>
      <c r="I10079" s="1">
        <v>42433</v>
      </c>
      <c r="J10079" t="s">
        <v>1294</v>
      </c>
      <c r="K10079">
        <v>0</v>
      </c>
      <c r="L10079">
        <v>0</v>
      </c>
      <c r="M10079">
        <v>0</v>
      </c>
      <c r="N10079">
        <v>429</v>
      </c>
      <c r="O10079" t="s">
        <v>23</v>
      </c>
      <c r="P10079" t="s">
        <v>25</v>
      </c>
      <c r="Q10079">
        <f ca="1">DATEDIF(Data[[#This Row],[Birthdate]],TODAY(),"Y")</f>
        <v>9</v>
      </c>
      <c r="R10079" t="str">
        <f ca="1">IF(Data[[#This Row],[Age]]&lt;=10,"3-10 Years",IF(Data[[#This Row],[Age]]&lt;=15,"11-15 Years",IF(Data[[#This Row],[Age]]&lt;=19,"16-19 Years", "20+ Years")))</f>
        <v>3-10 Years</v>
      </c>
    </row>
    <row r="10080" spans="1:18" x14ac:dyDescent="0.35">
      <c r="A10080" t="s">
        <v>1216</v>
      </c>
      <c r="B10080" s="1">
        <v>45005</v>
      </c>
      <c r="C10080" t="s">
        <v>29</v>
      </c>
      <c r="D10080" t="s">
        <v>104</v>
      </c>
      <c r="E10080" t="s">
        <v>779</v>
      </c>
      <c r="F10080" t="s">
        <v>1194</v>
      </c>
      <c r="G10080" t="s">
        <v>57</v>
      </c>
      <c r="H10080" t="s">
        <v>5036</v>
      </c>
      <c r="I10080" s="1">
        <v>42690</v>
      </c>
      <c r="J10080" t="s">
        <v>1217</v>
      </c>
      <c r="K10080">
        <v>444</v>
      </c>
      <c r="L10080">
        <v>444</v>
      </c>
      <c r="M10080">
        <v>0</v>
      </c>
      <c r="N10080">
        <v>429</v>
      </c>
      <c r="O10080" t="s">
        <v>23</v>
      </c>
      <c r="P10080" t="s">
        <v>25</v>
      </c>
      <c r="Q10080">
        <f ca="1">DATEDIF(Data[[#This Row],[Birthdate]],TODAY(),"Y")</f>
        <v>9</v>
      </c>
      <c r="R10080" t="str">
        <f ca="1">IF(Data[[#This Row],[Age]]&lt;=10,"3-10 Years",IF(Data[[#This Row],[Age]]&lt;=15,"11-15 Years",IF(Data[[#This Row],[Age]]&lt;=19,"16-19 Years", "20+ Years")))</f>
        <v>3-10 Years</v>
      </c>
    </row>
    <row r="10081" spans="1:18" x14ac:dyDescent="0.35">
      <c r="A10081" t="s">
        <v>1457</v>
      </c>
      <c r="B10081" s="1">
        <v>45001</v>
      </c>
      <c r="C10081" t="s">
        <v>29</v>
      </c>
      <c r="D10081" t="s">
        <v>104</v>
      </c>
      <c r="E10081" t="s">
        <v>779</v>
      </c>
      <c r="F10081" t="s">
        <v>1194</v>
      </c>
      <c r="G10081" t="s">
        <v>50</v>
      </c>
      <c r="H10081" t="s">
        <v>5036</v>
      </c>
      <c r="I10081" s="1">
        <v>42575</v>
      </c>
      <c r="J10081" t="s">
        <v>1458</v>
      </c>
      <c r="K10081">
        <v>444</v>
      </c>
      <c r="L10081">
        <v>444</v>
      </c>
      <c r="M10081">
        <v>0</v>
      </c>
      <c r="N10081">
        <v>429</v>
      </c>
      <c r="O10081" t="s">
        <v>23</v>
      </c>
      <c r="P10081" t="s">
        <v>152</v>
      </c>
      <c r="Q10081">
        <f ca="1">DATEDIF(Data[[#This Row],[Birthdate]],TODAY(),"Y")</f>
        <v>9</v>
      </c>
      <c r="R10081" t="str">
        <f ca="1">IF(Data[[#This Row],[Age]]&lt;=10,"3-10 Years",IF(Data[[#This Row],[Age]]&lt;=15,"11-15 Years",IF(Data[[#This Row],[Age]]&lt;=19,"16-19 Years", "20+ Years")))</f>
        <v>3-10 Years</v>
      </c>
    </row>
    <row r="10082" spans="1:18" x14ac:dyDescent="0.35">
      <c r="A10082" t="s">
        <v>1213</v>
      </c>
      <c r="B10082" s="1">
        <v>44994</v>
      </c>
      <c r="C10082" t="s">
        <v>29</v>
      </c>
      <c r="D10082" t="s">
        <v>104</v>
      </c>
      <c r="E10082" t="s">
        <v>779</v>
      </c>
      <c r="F10082" t="s">
        <v>1194</v>
      </c>
      <c r="G10082" t="s">
        <v>189</v>
      </c>
      <c r="H10082" t="s">
        <v>5036</v>
      </c>
      <c r="I10082" s="1">
        <v>42645</v>
      </c>
      <c r="J10082" t="s">
        <v>535</v>
      </c>
      <c r="K10082">
        <v>444</v>
      </c>
      <c r="L10082">
        <v>444</v>
      </c>
      <c r="M10082">
        <v>0</v>
      </c>
      <c r="N10082">
        <v>429</v>
      </c>
      <c r="O10082" t="s">
        <v>23</v>
      </c>
      <c r="P10082" t="s">
        <v>152</v>
      </c>
      <c r="Q10082">
        <f ca="1">DATEDIF(Data[[#This Row],[Birthdate]],TODAY(),"Y")</f>
        <v>9</v>
      </c>
      <c r="R10082" t="str">
        <f ca="1">IF(Data[[#This Row],[Age]]&lt;=10,"3-10 Years",IF(Data[[#This Row],[Age]]&lt;=15,"11-15 Years",IF(Data[[#This Row],[Age]]&lt;=19,"16-19 Years", "20+ Years")))</f>
        <v>3-10 Years</v>
      </c>
    </row>
    <row r="10083" spans="1:18" x14ac:dyDescent="0.35">
      <c r="A10083" t="s">
        <v>2386</v>
      </c>
      <c r="B10083" s="1">
        <v>44991</v>
      </c>
      <c r="C10083" t="s">
        <v>29</v>
      </c>
      <c r="D10083" t="s">
        <v>104</v>
      </c>
      <c r="E10083" t="s">
        <v>779</v>
      </c>
      <c r="F10083" t="s">
        <v>1194</v>
      </c>
      <c r="G10083" t="s">
        <v>50</v>
      </c>
      <c r="H10083" t="s">
        <v>5036</v>
      </c>
      <c r="I10083" s="1">
        <v>42625</v>
      </c>
      <c r="J10083" t="s">
        <v>489</v>
      </c>
      <c r="K10083">
        <v>444</v>
      </c>
      <c r="L10083">
        <v>444</v>
      </c>
      <c r="M10083">
        <v>0</v>
      </c>
      <c r="N10083">
        <v>429</v>
      </c>
      <c r="O10083" t="s">
        <v>23</v>
      </c>
      <c r="P10083" t="s">
        <v>152</v>
      </c>
      <c r="Q10083">
        <f ca="1">DATEDIF(Data[[#This Row],[Birthdate]],TODAY(),"Y")</f>
        <v>9</v>
      </c>
      <c r="R10083" t="str">
        <f ca="1">IF(Data[[#This Row],[Age]]&lt;=10,"3-10 Years",IF(Data[[#This Row],[Age]]&lt;=15,"11-15 Years",IF(Data[[#This Row],[Age]]&lt;=19,"16-19 Years", "20+ Years")))</f>
        <v>3-10 Years</v>
      </c>
    </row>
    <row r="10084" spans="1:18" x14ac:dyDescent="0.35">
      <c r="A10084" t="s">
        <v>736</v>
      </c>
      <c r="B10084" s="1">
        <v>44980</v>
      </c>
      <c r="C10084" t="s">
        <v>29</v>
      </c>
      <c r="D10084" t="s">
        <v>104</v>
      </c>
      <c r="E10084" t="s">
        <v>779</v>
      </c>
      <c r="F10084" t="s">
        <v>1194</v>
      </c>
      <c r="G10084" t="s">
        <v>37</v>
      </c>
      <c r="H10084" t="s">
        <v>5036</v>
      </c>
      <c r="I10084" s="1">
        <v>42450</v>
      </c>
      <c r="J10084" t="s">
        <v>671</v>
      </c>
      <c r="K10084">
        <v>444</v>
      </c>
      <c r="L10084">
        <v>444</v>
      </c>
      <c r="M10084">
        <v>0</v>
      </c>
      <c r="N10084">
        <v>429</v>
      </c>
      <c r="O10084" t="s">
        <v>23</v>
      </c>
      <c r="P10084" t="s">
        <v>25</v>
      </c>
      <c r="Q10084">
        <f ca="1">DATEDIF(Data[[#This Row],[Birthdate]],TODAY(),"Y")</f>
        <v>9</v>
      </c>
      <c r="R10084" t="str">
        <f ca="1">IF(Data[[#This Row],[Age]]&lt;=10,"3-10 Years",IF(Data[[#This Row],[Age]]&lt;=15,"11-15 Years",IF(Data[[#This Row],[Age]]&lt;=19,"16-19 Years", "20+ Years")))</f>
        <v>3-10 Years</v>
      </c>
    </row>
    <row r="10085" spans="1:18" x14ac:dyDescent="0.35">
      <c r="A10085" t="s">
        <v>2930</v>
      </c>
      <c r="B10085" s="1">
        <v>45367</v>
      </c>
      <c r="C10085" t="s">
        <v>29</v>
      </c>
      <c r="D10085" t="s">
        <v>104</v>
      </c>
      <c r="E10085" t="s">
        <v>539</v>
      </c>
      <c r="F10085" t="s">
        <v>1223</v>
      </c>
      <c r="G10085" t="s">
        <v>50</v>
      </c>
      <c r="H10085" t="s">
        <v>5036</v>
      </c>
      <c r="I10085" s="1">
        <v>42683</v>
      </c>
      <c r="J10085" t="s">
        <v>2931</v>
      </c>
      <c r="K10085">
        <v>340</v>
      </c>
      <c r="L10085">
        <v>340</v>
      </c>
      <c r="M10085">
        <v>0</v>
      </c>
      <c r="N10085">
        <v>325</v>
      </c>
      <c r="O10085" t="s">
        <v>1062</v>
      </c>
      <c r="P10085" t="s">
        <v>25</v>
      </c>
      <c r="Q10085">
        <f ca="1">DATEDIF(Data[[#This Row],[Birthdate]],TODAY(),"Y")</f>
        <v>9</v>
      </c>
      <c r="R10085" t="str">
        <f ca="1">IF(Data[[#This Row],[Age]]&lt;=10,"3-10 Years",IF(Data[[#This Row],[Age]]&lt;=15,"11-15 Years",IF(Data[[#This Row],[Age]]&lt;=19,"16-19 Years", "20+ Years")))</f>
        <v>3-10 Years</v>
      </c>
    </row>
    <row r="10086" spans="1:18" x14ac:dyDescent="0.35">
      <c r="A10086" t="s">
        <v>2932</v>
      </c>
      <c r="B10086" s="1">
        <v>45366</v>
      </c>
      <c r="C10086" t="s">
        <v>29</v>
      </c>
      <c r="D10086" t="s">
        <v>104</v>
      </c>
      <c r="E10086" t="s">
        <v>539</v>
      </c>
      <c r="F10086" t="s">
        <v>1223</v>
      </c>
      <c r="G10086" t="s">
        <v>50</v>
      </c>
      <c r="H10086" t="s">
        <v>5036</v>
      </c>
      <c r="I10086" s="1">
        <v>42370</v>
      </c>
      <c r="J10086" t="s">
        <v>1605</v>
      </c>
      <c r="K10086">
        <v>340</v>
      </c>
      <c r="L10086">
        <v>340</v>
      </c>
      <c r="M10086">
        <v>0</v>
      </c>
      <c r="N10086">
        <v>325</v>
      </c>
      <c r="O10086" t="s">
        <v>1062</v>
      </c>
      <c r="P10086" t="s">
        <v>25</v>
      </c>
      <c r="Q10086">
        <f ca="1">DATEDIF(Data[[#This Row],[Birthdate]],TODAY(),"Y")</f>
        <v>9</v>
      </c>
      <c r="R10086" t="str">
        <f ca="1">IF(Data[[#This Row],[Age]]&lt;=10,"3-10 Years",IF(Data[[#This Row],[Age]]&lt;=15,"11-15 Years",IF(Data[[#This Row],[Age]]&lt;=19,"16-19 Years", "20+ Years")))</f>
        <v>3-10 Years</v>
      </c>
    </row>
    <row r="10087" spans="1:18" x14ac:dyDescent="0.35">
      <c r="A10087" t="s">
        <v>554</v>
      </c>
      <c r="B10087" s="1">
        <v>45353</v>
      </c>
      <c r="C10087" t="s">
        <v>29</v>
      </c>
      <c r="D10087" t="s">
        <v>104</v>
      </c>
      <c r="E10087" t="s">
        <v>539</v>
      </c>
      <c r="F10087" t="s">
        <v>1223</v>
      </c>
      <c r="G10087" t="s">
        <v>189</v>
      </c>
      <c r="H10087" t="s">
        <v>5036</v>
      </c>
      <c r="I10087" s="1">
        <v>42559</v>
      </c>
      <c r="J10087" t="s">
        <v>555</v>
      </c>
      <c r="K10087">
        <v>340</v>
      </c>
      <c r="L10087">
        <v>340</v>
      </c>
      <c r="M10087">
        <v>0</v>
      </c>
      <c r="N10087">
        <v>325</v>
      </c>
      <c r="O10087" t="s">
        <v>1062</v>
      </c>
      <c r="P10087" t="s">
        <v>152</v>
      </c>
      <c r="Q10087">
        <f ca="1">DATEDIF(Data[[#This Row],[Birthdate]],TODAY(),"Y")</f>
        <v>9</v>
      </c>
      <c r="R10087" t="str">
        <f ca="1">IF(Data[[#This Row],[Age]]&lt;=10,"3-10 Years",IF(Data[[#This Row],[Age]]&lt;=15,"11-15 Years",IF(Data[[#This Row],[Age]]&lt;=19,"16-19 Years", "20+ Years")))</f>
        <v>3-10 Years</v>
      </c>
    </row>
    <row r="10088" spans="1:18" x14ac:dyDescent="0.35">
      <c r="A10088" t="s">
        <v>2942</v>
      </c>
      <c r="B10088" s="1">
        <v>45348</v>
      </c>
      <c r="C10088" t="s">
        <v>29</v>
      </c>
      <c r="D10088" t="s">
        <v>104</v>
      </c>
      <c r="E10088" t="s">
        <v>539</v>
      </c>
      <c r="F10088" t="s">
        <v>1223</v>
      </c>
      <c r="G10088" t="s">
        <v>678</v>
      </c>
      <c r="H10088" t="s">
        <v>1083</v>
      </c>
      <c r="I10088" s="1">
        <v>42650</v>
      </c>
      <c r="J10088" t="s">
        <v>2943</v>
      </c>
      <c r="K10088">
        <v>549</v>
      </c>
      <c r="L10088">
        <v>549</v>
      </c>
      <c r="M10088">
        <v>0</v>
      </c>
      <c r="N10088">
        <v>525</v>
      </c>
      <c r="O10088" t="s">
        <v>1062</v>
      </c>
      <c r="P10088" t="s">
        <v>25</v>
      </c>
      <c r="Q10088">
        <f ca="1">DATEDIF(Data[[#This Row],[Birthdate]],TODAY(),"Y")</f>
        <v>9</v>
      </c>
      <c r="R10088" t="str">
        <f ca="1">IF(Data[[#This Row],[Age]]&lt;=10,"3-10 Years",IF(Data[[#This Row],[Age]]&lt;=15,"11-15 Years",IF(Data[[#This Row],[Age]]&lt;=19,"16-19 Years", "20+ Years")))</f>
        <v>3-10 Years</v>
      </c>
    </row>
    <row r="10089" spans="1:18" x14ac:dyDescent="0.35">
      <c r="A10089" t="s">
        <v>2946</v>
      </c>
      <c r="B10089" s="1">
        <v>45335</v>
      </c>
      <c r="C10089" t="s">
        <v>17</v>
      </c>
      <c r="D10089" t="s">
        <v>104</v>
      </c>
      <c r="E10089" t="s">
        <v>539</v>
      </c>
      <c r="F10089" t="s">
        <v>1223</v>
      </c>
      <c r="G10089" t="s">
        <v>1585</v>
      </c>
      <c r="H10089" t="s">
        <v>1083</v>
      </c>
      <c r="I10089" s="1">
        <v>42540</v>
      </c>
      <c r="J10089" t="s">
        <v>2947</v>
      </c>
      <c r="K10089">
        <v>314</v>
      </c>
      <c r="L10089">
        <v>0</v>
      </c>
      <c r="M10089">
        <v>314</v>
      </c>
      <c r="N10089">
        <v>300</v>
      </c>
      <c r="O10089" t="s">
        <v>1062</v>
      </c>
      <c r="P10089" t="s">
        <v>25</v>
      </c>
      <c r="Q10089">
        <f ca="1">DATEDIF(Data[[#This Row],[Birthdate]],TODAY(),"Y")</f>
        <v>9</v>
      </c>
      <c r="R10089" t="str">
        <f ca="1">IF(Data[[#This Row],[Age]]&lt;=10,"3-10 Years",IF(Data[[#This Row],[Age]]&lt;=15,"11-15 Years",IF(Data[[#This Row],[Age]]&lt;=19,"16-19 Years", "20+ Years")))</f>
        <v>3-10 Years</v>
      </c>
    </row>
    <row r="10090" spans="1:18" x14ac:dyDescent="0.35">
      <c r="A10090" t="s">
        <v>1530</v>
      </c>
      <c r="B10090" s="1">
        <v>45313</v>
      </c>
      <c r="C10090" t="s">
        <v>29</v>
      </c>
      <c r="D10090" t="s">
        <v>104</v>
      </c>
      <c r="E10090" t="s">
        <v>19</v>
      </c>
      <c r="F10090" t="s">
        <v>20</v>
      </c>
      <c r="G10090" t="s">
        <v>1017</v>
      </c>
      <c r="H10090" t="s">
        <v>1083</v>
      </c>
      <c r="I10090" s="1">
        <v>42559</v>
      </c>
      <c r="J10090" t="s">
        <v>1531</v>
      </c>
      <c r="K10090">
        <v>65</v>
      </c>
      <c r="L10090">
        <v>65</v>
      </c>
      <c r="M10090">
        <v>0</v>
      </c>
      <c r="N10090">
        <v>65</v>
      </c>
      <c r="O10090" t="s">
        <v>23</v>
      </c>
      <c r="P10090" t="s">
        <v>25</v>
      </c>
      <c r="Q10090">
        <f ca="1">DATEDIF(Data[[#This Row],[Birthdate]],TODAY(),"Y")</f>
        <v>9</v>
      </c>
      <c r="R10090" t="str">
        <f ca="1">IF(Data[[#This Row],[Age]]&lt;=10,"3-10 Years",IF(Data[[#This Row],[Age]]&lt;=15,"11-15 Years",IF(Data[[#This Row],[Age]]&lt;=19,"16-19 Years", "20+ Years")))</f>
        <v>3-10 Years</v>
      </c>
    </row>
    <row r="10091" spans="1:18" x14ac:dyDescent="0.35">
      <c r="A10091" t="s">
        <v>1538</v>
      </c>
      <c r="B10091" s="1">
        <v>45313</v>
      </c>
      <c r="C10091" t="s">
        <v>29</v>
      </c>
      <c r="D10091" t="s">
        <v>104</v>
      </c>
      <c r="E10091" t="s">
        <v>19</v>
      </c>
      <c r="F10091" t="s">
        <v>20</v>
      </c>
      <c r="G10091" t="s">
        <v>1017</v>
      </c>
      <c r="H10091" t="s">
        <v>1083</v>
      </c>
      <c r="I10091" s="1">
        <v>42559</v>
      </c>
      <c r="J10091" t="s">
        <v>1531</v>
      </c>
      <c r="K10091">
        <v>65</v>
      </c>
      <c r="L10091">
        <v>65</v>
      </c>
      <c r="M10091">
        <v>0</v>
      </c>
      <c r="N10091">
        <v>65</v>
      </c>
      <c r="O10091" t="s">
        <v>23</v>
      </c>
      <c r="P10091" t="s">
        <v>25</v>
      </c>
      <c r="Q10091">
        <f ca="1">DATEDIF(Data[[#This Row],[Birthdate]],TODAY(),"Y")</f>
        <v>9</v>
      </c>
      <c r="R10091" t="str">
        <f ca="1">IF(Data[[#This Row],[Age]]&lt;=10,"3-10 Years",IF(Data[[#This Row],[Age]]&lt;=15,"11-15 Years",IF(Data[[#This Row],[Age]]&lt;=19,"16-19 Years", "20+ Years")))</f>
        <v>3-10 Years</v>
      </c>
    </row>
    <row r="10092" spans="1:18" x14ac:dyDescent="0.35">
      <c r="A10092" t="s">
        <v>2972</v>
      </c>
      <c r="B10092" s="1">
        <v>45300</v>
      </c>
      <c r="C10092" t="s">
        <v>29</v>
      </c>
      <c r="D10092" t="s">
        <v>104</v>
      </c>
      <c r="E10092" t="s">
        <v>19</v>
      </c>
      <c r="F10092" t="s">
        <v>20</v>
      </c>
      <c r="G10092" t="s">
        <v>30</v>
      </c>
      <c r="H10092" t="s">
        <v>5036</v>
      </c>
      <c r="I10092" s="1">
        <v>42419</v>
      </c>
      <c r="J10092" t="s">
        <v>2973</v>
      </c>
      <c r="K10092">
        <v>65</v>
      </c>
      <c r="L10092">
        <v>65</v>
      </c>
      <c r="M10092">
        <v>0</v>
      </c>
      <c r="N10092">
        <v>65</v>
      </c>
      <c r="O10092" t="s">
        <v>23</v>
      </c>
      <c r="P10092" t="s">
        <v>25</v>
      </c>
      <c r="Q10092">
        <f ca="1">DATEDIF(Data[[#This Row],[Birthdate]],TODAY(),"Y")</f>
        <v>9</v>
      </c>
      <c r="R10092" t="str">
        <f ca="1">IF(Data[[#This Row],[Age]]&lt;=10,"3-10 Years",IF(Data[[#This Row],[Age]]&lt;=15,"11-15 Years",IF(Data[[#This Row],[Age]]&lt;=19,"16-19 Years", "20+ Years")))</f>
        <v>3-10 Years</v>
      </c>
    </row>
    <row r="10093" spans="1:18" x14ac:dyDescent="0.35">
      <c r="A10093" t="s">
        <v>538</v>
      </c>
      <c r="B10093" s="1">
        <v>45299</v>
      </c>
      <c r="C10093" t="s">
        <v>150</v>
      </c>
      <c r="D10093" t="s">
        <v>104</v>
      </c>
      <c r="E10093" t="s">
        <v>19</v>
      </c>
      <c r="F10093" t="s">
        <v>20</v>
      </c>
      <c r="G10093" t="s">
        <v>57</v>
      </c>
      <c r="H10093" t="s">
        <v>5036</v>
      </c>
      <c r="I10093" s="1">
        <v>42360</v>
      </c>
      <c r="J10093" t="s">
        <v>541</v>
      </c>
      <c r="K10093">
        <v>65</v>
      </c>
      <c r="L10093">
        <v>0</v>
      </c>
      <c r="M10093">
        <v>65</v>
      </c>
      <c r="N10093">
        <v>65</v>
      </c>
      <c r="O10093" t="s">
        <v>23</v>
      </c>
      <c r="P10093" t="s">
        <v>25</v>
      </c>
      <c r="Q10093">
        <f ca="1">DATEDIF(Data[[#This Row],[Birthdate]],TODAY(),"Y")</f>
        <v>9</v>
      </c>
      <c r="R10093" t="str">
        <f ca="1">IF(Data[[#This Row],[Age]]&lt;=10,"3-10 Years",IF(Data[[#This Row],[Age]]&lt;=15,"11-15 Years",IF(Data[[#This Row],[Age]]&lt;=19,"16-19 Years", "20+ Years")))</f>
        <v>3-10 Years</v>
      </c>
    </row>
    <row r="10094" spans="1:18" x14ac:dyDescent="0.35">
      <c r="A10094" t="s">
        <v>2980</v>
      </c>
      <c r="B10094" s="1">
        <v>45299</v>
      </c>
      <c r="C10094" t="s">
        <v>303</v>
      </c>
      <c r="D10094" t="s">
        <v>104</v>
      </c>
      <c r="E10094" t="s">
        <v>19</v>
      </c>
      <c r="F10094" t="s">
        <v>20</v>
      </c>
      <c r="G10094" t="s">
        <v>30</v>
      </c>
      <c r="H10094" t="s">
        <v>5036</v>
      </c>
      <c r="I10094" s="1">
        <v>42510</v>
      </c>
      <c r="J10094" t="s">
        <v>2981</v>
      </c>
      <c r="K10094">
        <v>65</v>
      </c>
      <c r="L10094">
        <v>65</v>
      </c>
      <c r="M10094">
        <v>0</v>
      </c>
      <c r="N10094">
        <v>65</v>
      </c>
      <c r="O10094" t="s">
        <v>23</v>
      </c>
      <c r="P10094" t="s">
        <v>25</v>
      </c>
      <c r="Q10094">
        <f ca="1">DATEDIF(Data[[#This Row],[Birthdate]],TODAY(),"Y")</f>
        <v>9</v>
      </c>
      <c r="R10094" t="str">
        <f ca="1">IF(Data[[#This Row],[Age]]&lt;=10,"3-10 Years",IF(Data[[#This Row],[Age]]&lt;=15,"11-15 Years",IF(Data[[#This Row],[Age]]&lt;=19,"16-19 Years", "20+ Years")))</f>
        <v>3-10 Years</v>
      </c>
    </row>
    <row r="10095" spans="1:18" x14ac:dyDescent="0.35">
      <c r="A10095" t="s">
        <v>556</v>
      </c>
      <c r="B10095" s="1">
        <v>45297</v>
      </c>
      <c r="C10095" t="s">
        <v>29</v>
      </c>
      <c r="D10095" t="s">
        <v>104</v>
      </c>
      <c r="E10095" t="s">
        <v>19</v>
      </c>
      <c r="F10095" t="s">
        <v>20</v>
      </c>
      <c r="G10095" t="s">
        <v>21</v>
      </c>
      <c r="H10095" t="s">
        <v>5036</v>
      </c>
      <c r="I10095" s="1">
        <v>42489</v>
      </c>
      <c r="J10095" t="s">
        <v>557</v>
      </c>
      <c r="K10095">
        <v>65</v>
      </c>
      <c r="L10095">
        <v>65</v>
      </c>
      <c r="M10095">
        <v>0</v>
      </c>
      <c r="N10095">
        <v>65</v>
      </c>
      <c r="O10095" t="s">
        <v>23</v>
      </c>
      <c r="P10095" t="s">
        <v>152</v>
      </c>
      <c r="Q10095">
        <f ca="1">DATEDIF(Data[[#This Row],[Birthdate]],TODAY(),"Y")</f>
        <v>9</v>
      </c>
      <c r="R10095" t="str">
        <f ca="1">IF(Data[[#This Row],[Age]]&lt;=10,"3-10 Years",IF(Data[[#This Row],[Age]]&lt;=15,"11-15 Years",IF(Data[[#This Row],[Age]]&lt;=19,"16-19 Years", "20+ Years")))</f>
        <v>3-10 Years</v>
      </c>
    </row>
    <row r="10096" spans="1:18" x14ac:dyDescent="0.35">
      <c r="A10096" t="s">
        <v>554</v>
      </c>
      <c r="B10096" s="1">
        <v>45294</v>
      </c>
      <c r="C10096" t="s">
        <v>29</v>
      </c>
      <c r="D10096" t="s">
        <v>104</v>
      </c>
      <c r="E10096" t="s">
        <v>19</v>
      </c>
      <c r="F10096" t="s">
        <v>20</v>
      </c>
      <c r="G10096" t="s">
        <v>189</v>
      </c>
      <c r="H10096" t="s">
        <v>5036</v>
      </c>
      <c r="I10096" s="1">
        <v>42559</v>
      </c>
      <c r="J10096" t="s">
        <v>555</v>
      </c>
      <c r="K10096">
        <v>65</v>
      </c>
      <c r="L10096">
        <v>65</v>
      </c>
      <c r="M10096">
        <v>0</v>
      </c>
      <c r="N10096">
        <v>65</v>
      </c>
      <c r="O10096" t="s">
        <v>23</v>
      </c>
      <c r="P10096" t="s">
        <v>152</v>
      </c>
      <c r="Q10096">
        <f ca="1">DATEDIF(Data[[#This Row],[Birthdate]],TODAY(),"Y")</f>
        <v>9</v>
      </c>
      <c r="R10096" t="str">
        <f ca="1">IF(Data[[#This Row],[Age]]&lt;=10,"3-10 Years",IF(Data[[#This Row],[Age]]&lt;=15,"11-15 Years",IF(Data[[#This Row],[Age]]&lt;=19,"16-19 Years", "20+ Years")))</f>
        <v>3-10 Years</v>
      </c>
    </row>
    <row r="10097" spans="1:18" x14ac:dyDescent="0.35">
      <c r="A10097" t="s">
        <v>558</v>
      </c>
      <c r="B10097" s="1">
        <v>45294</v>
      </c>
      <c r="C10097" t="s">
        <v>29</v>
      </c>
      <c r="D10097" t="s">
        <v>104</v>
      </c>
      <c r="E10097" t="s">
        <v>19</v>
      </c>
      <c r="F10097" t="s">
        <v>20</v>
      </c>
      <c r="G10097" t="s">
        <v>57</v>
      </c>
      <c r="H10097" t="s">
        <v>5036</v>
      </c>
      <c r="I10097" s="1">
        <v>42353</v>
      </c>
      <c r="J10097" t="s">
        <v>559</v>
      </c>
      <c r="K10097">
        <v>65</v>
      </c>
      <c r="L10097">
        <v>65</v>
      </c>
      <c r="M10097">
        <v>0</v>
      </c>
      <c r="N10097">
        <v>65</v>
      </c>
      <c r="O10097" t="s">
        <v>23</v>
      </c>
      <c r="P10097" t="s">
        <v>152</v>
      </c>
      <c r="Q10097">
        <f ca="1">DATEDIF(Data[[#This Row],[Birthdate]],TODAY(),"Y")</f>
        <v>9</v>
      </c>
      <c r="R10097" t="str">
        <f ca="1">IF(Data[[#This Row],[Age]]&lt;=10,"3-10 Years",IF(Data[[#This Row],[Age]]&lt;=15,"11-15 Years",IF(Data[[#This Row],[Age]]&lt;=19,"16-19 Years", "20+ Years")))</f>
        <v>3-10 Years</v>
      </c>
    </row>
    <row r="10098" spans="1:18" x14ac:dyDescent="0.35">
      <c r="A10098" t="s">
        <v>3029</v>
      </c>
      <c r="B10098" s="1">
        <v>45279</v>
      </c>
      <c r="C10098" t="s">
        <v>29</v>
      </c>
      <c r="D10098" t="s">
        <v>104</v>
      </c>
      <c r="E10098" t="s">
        <v>19</v>
      </c>
      <c r="F10098" t="s">
        <v>20</v>
      </c>
      <c r="G10098" t="s">
        <v>105</v>
      </c>
      <c r="H10098" t="s">
        <v>5036</v>
      </c>
      <c r="I10098" s="1">
        <v>42558</v>
      </c>
      <c r="J10098" t="s">
        <v>2788</v>
      </c>
      <c r="K10098">
        <v>65</v>
      </c>
      <c r="L10098">
        <v>65</v>
      </c>
      <c r="M10098">
        <v>0</v>
      </c>
      <c r="N10098">
        <v>65</v>
      </c>
      <c r="O10098" t="s">
        <v>23</v>
      </c>
      <c r="P10098" t="s">
        <v>25</v>
      </c>
      <c r="Q10098">
        <f ca="1">DATEDIF(Data[[#This Row],[Birthdate]],TODAY(),"Y")</f>
        <v>9</v>
      </c>
      <c r="R10098" t="str">
        <f ca="1">IF(Data[[#This Row],[Age]]&lt;=10,"3-10 Years",IF(Data[[#This Row],[Age]]&lt;=15,"11-15 Years",IF(Data[[#This Row],[Age]]&lt;=19,"16-19 Years", "20+ Years")))</f>
        <v>3-10 Years</v>
      </c>
    </row>
    <row r="10099" spans="1:18" x14ac:dyDescent="0.35">
      <c r="A10099" t="s">
        <v>687</v>
      </c>
      <c r="B10099" s="1">
        <v>45279</v>
      </c>
      <c r="C10099" t="s">
        <v>29</v>
      </c>
      <c r="D10099" t="s">
        <v>104</v>
      </c>
      <c r="E10099" t="s">
        <v>19</v>
      </c>
      <c r="F10099" t="s">
        <v>20</v>
      </c>
      <c r="G10099" t="s">
        <v>171</v>
      </c>
      <c r="H10099" t="s">
        <v>1083</v>
      </c>
      <c r="I10099" s="1">
        <v>42418</v>
      </c>
      <c r="J10099" t="s">
        <v>632</v>
      </c>
      <c r="K10099">
        <v>65</v>
      </c>
      <c r="L10099">
        <v>65</v>
      </c>
      <c r="M10099">
        <v>0</v>
      </c>
      <c r="N10099">
        <v>65</v>
      </c>
      <c r="O10099" t="s">
        <v>23</v>
      </c>
      <c r="P10099" t="s">
        <v>25</v>
      </c>
      <c r="Q10099">
        <f ca="1">DATEDIF(Data[[#This Row],[Birthdate]],TODAY(),"Y")</f>
        <v>9</v>
      </c>
      <c r="R10099" t="str">
        <f ca="1">IF(Data[[#This Row],[Age]]&lt;=10,"3-10 Years",IF(Data[[#This Row],[Age]]&lt;=15,"11-15 Years",IF(Data[[#This Row],[Age]]&lt;=19,"16-19 Years", "20+ Years")))</f>
        <v>3-10 Years</v>
      </c>
    </row>
    <row r="10100" spans="1:18" x14ac:dyDescent="0.35">
      <c r="A10100" t="s">
        <v>3098</v>
      </c>
      <c r="B10100" s="1">
        <v>45447</v>
      </c>
      <c r="C10100" t="s">
        <v>29</v>
      </c>
      <c r="D10100" t="s">
        <v>18</v>
      </c>
      <c r="E10100" t="s">
        <v>566</v>
      </c>
      <c r="F10100" t="s">
        <v>958</v>
      </c>
      <c r="G10100" t="s">
        <v>118</v>
      </c>
      <c r="H10100" t="s">
        <v>5036</v>
      </c>
      <c r="I10100" s="1">
        <v>42472</v>
      </c>
      <c r="J10100" t="s">
        <v>3097</v>
      </c>
      <c r="K10100">
        <v>84</v>
      </c>
      <c r="L10100">
        <v>84</v>
      </c>
      <c r="M10100">
        <v>0</v>
      </c>
      <c r="N10100">
        <v>80</v>
      </c>
      <c r="O10100" t="s">
        <v>23</v>
      </c>
      <c r="P10100" t="s">
        <v>25</v>
      </c>
      <c r="Q10100">
        <f ca="1">DATEDIF(Data[[#This Row],[Birthdate]],TODAY(),"Y")</f>
        <v>9</v>
      </c>
      <c r="R10100" t="str">
        <f ca="1">IF(Data[[#This Row],[Age]]&lt;=10,"3-10 Years",IF(Data[[#This Row],[Age]]&lt;=15,"11-15 Years",IF(Data[[#This Row],[Age]]&lt;=19,"16-19 Years", "20+ Years")))</f>
        <v>3-10 Years</v>
      </c>
    </row>
    <row r="10101" spans="1:18" x14ac:dyDescent="0.35">
      <c r="A10101" t="s">
        <v>1213</v>
      </c>
      <c r="B10101" s="1">
        <v>45387</v>
      </c>
      <c r="C10101" t="s">
        <v>29</v>
      </c>
      <c r="D10101" t="s">
        <v>104</v>
      </c>
      <c r="E10101" t="s">
        <v>779</v>
      </c>
      <c r="F10101" t="s">
        <v>1194</v>
      </c>
      <c r="G10101" t="s">
        <v>189</v>
      </c>
      <c r="H10101" t="s">
        <v>5036</v>
      </c>
      <c r="I10101" s="1">
        <v>42645</v>
      </c>
      <c r="J10101" t="s">
        <v>535</v>
      </c>
      <c r="K10101">
        <v>470</v>
      </c>
      <c r="L10101">
        <v>470</v>
      </c>
      <c r="M10101">
        <v>0</v>
      </c>
      <c r="N10101">
        <v>450</v>
      </c>
      <c r="O10101" t="s">
        <v>23</v>
      </c>
      <c r="P10101" t="s">
        <v>152</v>
      </c>
      <c r="Q10101">
        <f ca="1">DATEDIF(Data[[#This Row],[Birthdate]],TODAY(),"Y")</f>
        <v>9</v>
      </c>
      <c r="R10101" t="str">
        <f ca="1">IF(Data[[#This Row],[Age]]&lt;=10,"3-10 Years",IF(Data[[#This Row],[Age]]&lt;=15,"11-15 Years",IF(Data[[#This Row],[Age]]&lt;=19,"16-19 Years", "20+ Years")))</f>
        <v>3-10 Years</v>
      </c>
    </row>
    <row r="10102" spans="1:18" x14ac:dyDescent="0.35">
      <c r="A10102" t="s">
        <v>1457</v>
      </c>
      <c r="B10102" s="1">
        <v>45382</v>
      </c>
      <c r="C10102" t="s">
        <v>29</v>
      </c>
      <c r="D10102" t="s">
        <v>104</v>
      </c>
      <c r="E10102" t="s">
        <v>779</v>
      </c>
      <c r="F10102" t="s">
        <v>1194</v>
      </c>
      <c r="G10102" t="s">
        <v>50</v>
      </c>
      <c r="H10102" t="s">
        <v>5036</v>
      </c>
      <c r="I10102" s="1">
        <v>42575</v>
      </c>
      <c r="J10102" t="s">
        <v>1458</v>
      </c>
      <c r="K10102">
        <v>470</v>
      </c>
      <c r="L10102">
        <v>470</v>
      </c>
      <c r="M10102">
        <v>0</v>
      </c>
      <c r="N10102">
        <v>450</v>
      </c>
      <c r="O10102" t="s">
        <v>23</v>
      </c>
      <c r="P10102" t="s">
        <v>152</v>
      </c>
      <c r="Q10102">
        <f ca="1">DATEDIF(Data[[#This Row],[Birthdate]],TODAY(),"Y")</f>
        <v>9</v>
      </c>
      <c r="R10102" t="str">
        <f ca="1">IF(Data[[#This Row],[Age]]&lt;=10,"3-10 Years",IF(Data[[#This Row],[Age]]&lt;=15,"11-15 Years",IF(Data[[#This Row],[Age]]&lt;=19,"16-19 Years", "20+ Years")))</f>
        <v>3-10 Years</v>
      </c>
    </row>
    <row r="10103" spans="1:18" x14ac:dyDescent="0.35">
      <c r="A10103" t="s">
        <v>538</v>
      </c>
      <c r="B10103" s="1">
        <v>45369</v>
      </c>
      <c r="C10103" t="s">
        <v>29</v>
      </c>
      <c r="D10103" t="s">
        <v>104</v>
      </c>
      <c r="E10103" t="s">
        <v>779</v>
      </c>
      <c r="F10103" t="s">
        <v>1194</v>
      </c>
      <c r="G10103" t="s">
        <v>57</v>
      </c>
      <c r="H10103" t="s">
        <v>5036</v>
      </c>
      <c r="I10103" s="1">
        <v>42360</v>
      </c>
      <c r="J10103" t="s">
        <v>541</v>
      </c>
      <c r="K10103">
        <v>470</v>
      </c>
      <c r="L10103">
        <v>470</v>
      </c>
      <c r="M10103">
        <v>0</v>
      </c>
      <c r="N10103">
        <v>450</v>
      </c>
      <c r="O10103" t="s">
        <v>23</v>
      </c>
      <c r="P10103" t="s">
        <v>25</v>
      </c>
      <c r="Q10103">
        <f ca="1">DATEDIF(Data[[#This Row],[Birthdate]],TODAY(),"Y")</f>
        <v>9</v>
      </c>
      <c r="R10103" t="str">
        <f ca="1">IF(Data[[#This Row],[Age]]&lt;=10,"3-10 Years",IF(Data[[#This Row],[Age]]&lt;=15,"11-15 Years",IF(Data[[#This Row],[Age]]&lt;=19,"16-19 Years", "20+ Years")))</f>
        <v>3-10 Years</v>
      </c>
    </row>
    <row r="10104" spans="1:18" x14ac:dyDescent="0.35">
      <c r="A10104" t="s">
        <v>1464</v>
      </c>
      <c r="B10104" s="1">
        <v>45363</v>
      </c>
      <c r="C10104" t="s">
        <v>29</v>
      </c>
      <c r="D10104" t="s">
        <v>104</v>
      </c>
      <c r="E10104" t="s">
        <v>779</v>
      </c>
      <c r="F10104" t="s">
        <v>1194</v>
      </c>
      <c r="G10104" t="s">
        <v>57</v>
      </c>
      <c r="H10104" t="s">
        <v>5036</v>
      </c>
      <c r="I10104" s="1">
        <v>42415</v>
      </c>
      <c r="J10104" t="s">
        <v>1465</v>
      </c>
      <c r="K10104">
        <v>450</v>
      </c>
      <c r="L10104">
        <v>450</v>
      </c>
      <c r="M10104">
        <v>0</v>
      </c>
      <c r="N10104">
        <v>450</v>
      </c>
      <c r="O10104" t="s">
        <v>23</v>
      </c>
      <c r="P10104" t="s">
        <v>25</v>
      </c>
      <c r="Q10104">
        <f ca="1">DATEDIF(Data[[#This Row],[Birthdate]],TODAY(),"Y")</f>
        <v>9</v>
      </c>
      <c r="R10104" t="str">
        <f ca="1">IF(Data[[#This Row],[Age]]&lt;=10,"3-10 Years",IF(Data[[#This Row],[Age]]&lt;=15,"11-15 Years",IF(Data[[#This Row],[Age]]&lt;=19,"16-19 Years", "20+ Years")))</f>
        <v>3-10 Years</v>
      </c>
    </row>
    <row r="10105" spans="1:18" x14ac:dyDescent="0.35">
      <c r="A10105" t="s">
        <v>3145</v>
      </c>
      <c r="B10105" s="1">
        <v>45359</v>
      </c>
      <c r="C10105" t="s">
        <v>29</v>
      </c>
      <c r="D10105" t="s">
        <v>104</v>
      </c>
      <c r="E10105" t="s">
        <v>779</v>
      </c>
      <c r="F10105" t="s">
        <v>1194</v>
      </c>
      <c r="G10105" t="s">
        <v>105</v>
      </c>
      <c r="H10105" t="s">
        <v>5036</v>
      </c>
      <c r="I10105" s="1">
        <v>42443</v>
      </c>
      <c r="J10105" t="s">
        <v>3146</v>
      </c>
      <c r="K10105">
        <v>470</v>
      </c>
      <c r="L10105">
        <v>470</v>
      </c>
      <c r="M10105">
        <v>0</v>
      </c>
      <c r="N10105">
        <v>450</v>
      </c>
      <c r="O10105" t="s">
        <v>23</v>
      </c>
      <c r="P10105" t="s">
        <v>25</v>
      </c>
      <c r="Q10105">
        <f ca="1">DATEDIF(Data[[#This Row],[Birthdate]],TODAY(),"Y")</f>
        <v>9</v>
      </c>
      <c r="R10105" t="str">
        <f ca="1">IF(Data[[#This Row],[Age]]&lt;=10,"3-10 Years",IF(Data[[#This Row],[Age]]&lt;=15,"11-15 Years",IF(Data[[#This Row],[Age]]&lt;=19,"16-19 Years", "20+ Years")))</f>
        <v>3-10 Years</v>
      </c>
    </row>
    <row r="10106" spans="1:18" x14ac:dyDescent="0.35">
      <c r="A10106" t="s">
        <v>1760</v>
      </c>
      <c r="B10106" s="1">
        <v>45346</v>
      </c>
      <c r="C10106" t="s">
        <v>29</v>
      </c>
      <c r="D10106" t="s">
        <v>104</v>
      </c>
      <c r="E10106" t="s">
        <v>779</v>
      </c>
      <c r="F10106" t="s">
        <v>1194</v>
      </c>
      <c r="G10106" t="s">
        <v>50</v>
      </c>
      <c r="H10106" t="s">
        <v>5036</v>
      </c>
      <c r="I10106" s="1">
        <v>42585</v>
      </c>
      <c r="J10106" t="s">
        <v>357</v>
      </c>
      <c r="K10106">
        <v>470</v>
      </c>
      <c r="L10106">
        <v>470</v>
      </c>
      <c r="M10106">
        <v>0</v>
      </c>
      <c r="N10106">
        <v>450</v>
      </c>
      <c r="O10106" t="s">
        <v>1062</v>
      </c>
      <c r="P10106" t="s">
        <v>25</v>
      </c>
      <c r="Q10106">
        <f ca="1">DATEDIF(Data[[#This Row],[Birthdate]],TODAY(),"Y")</f>
        <v>9</v>
      </c>
      <c r="R10106" t="str">
        <f ca="1">IF(Data[[#This Row],[Age]]&lt;=10,"3-10 Years",IF(Data[[#This Row],[Age]]&lt;=15,"11-15 Years",IF(Data[[#This Row],[Age]]&lt;=19,"16-19 Years", "20+ Years")))</f>
        <v>3-10 Years</v>
      </c>
    </row>
    <row r="10107" spans="1:18" x14ac:dyDescent="0.35">
      <c r="A10107" t="s">
        <v>3165</v>
      </c>
      <c r="B10107" s="1">
        <v>45330</v>
      </c>
      <c r="C10107" t="s">
        <v>29</v>
      </c>
      <c r="D10107" t="s">
        <v>104</v>
      </c>
      <c r="E10107" t="s">
        <v>779</v>
      </c>
      <c r="F10107" t="s">
        <v>1194</v>
      </c>
      <c r="G10107" t="s">
        <v>105</v>
      </c>
      <c r="H10107" t="s">
        <v>5036</v>
      </c>
      <c r="I10107" s="1">
        <v>42487</v>
      </c>
      <c r="J10107" t="s">
        <v>3166</v>
      </c>
      <c r="K10107">
        <v>417</v>
      </c>
      <c r="L10107">
        <v>417</v>
      </c>
      <c r="M10107">
        <v>0</v>
      </c>
      <c r="N10107">
        <v>399</v>
      </c>
      <c r="O10107" t="s">
        <v>23</v>
      </c>
      <c r="P10107" t="s">
        <v>25</v>
      </c>
      <c r="Q10107">
        <f ca="1">DATEDIF(Data[[#This Row],[Birthdate]],TODAY(),"Y")</f>
        <v>9</v>
      </c>
      <c r="R10107" t="str">
        <f ca="1">IF(Data[[#This Row],[Age]]&lt;=10,"3-10 Years",IF(Data[[#This Row],[Age]]&lt;=15,"11-15 Years",IF(Data[[#This Row],[Age]]&lt;=19,"16-19 Years", "20+ Years")))</f>
        <v>3-10 Years</v>
      </c>
    </row>
    <row r="10108" spans="1:18" x14ac:dyDescent="0.35">
      <c r="A10108" t="s">
        <v>3167</v>
      </c>
      <c r="B10108" s="1">
        <v>45326</v>
      </c>
      <c r="C10108" t="s">
        <v>29</v>
      </c>
      <c r="D10108" t="s">
        <v>104</v>
      </c>
      <c r="E10108" t="s">
        <v>779</v>
      </c>
      <c r="F10108" t="s">
        <v>1194</v>
      </c>
      <c r="G10108" t="s">
        <v>50</v>
      </c>
      <c r="H10108" t="s">
        <v>5036</v>
      </c>
      <c r="I10108" s="1">
        <v>42583</v>
      </c>
      <c r="J10108" t="s">
        <v>3168</v>
      </c>
      <c r="K10108">
        <v>417</v>
      </c>
      <c r="L10108">
        <v>417</v>
      </c>
      <c r="M10108">
        <v>0</v>
      </c>
      <c r="N10108">
        <v>399</v>
      </c>
      <c r="O10108" t="s">
        <v>1062</v>
      </c>
      <c r="P10108" t="s">
        <v>25</v>
      </c>
      <c r="Q10108">
        <f ca="1">DATEDIF(Data[[#This Row],[Birthdate]],TODAY(),"Y")</f>
        <v>9</v>
      </c>
      <c r="R10108" t="str">
        <f ca="1">IF(Data[[#This Row],[Age]]&lt;=10,"3-10 Years",IF(Data[[#This Row],[Age]]&lt;=15,"11-15 Years",IF(Data[[#This Row],[Age]]&lt;=19,"16-19 Years", "20+ Years")))</f>
        <v>3-10 Years</v>
      </c>
    </row>
    <row r="10109" spans="1:18" x14ac:dyDescent="0.35">
      <c r="A10109" t="s">
        <v>1213</v>
      </c>
      <c r="B10109" s="1">
        <v>45326</v>
      </c>
      <c r="C10109" t="s">
        <v>29</v>
      </c>
      <c r="D10109" t="s">
        <v>104</v>
      </c>
      <c r="E10109" t="s">
        <v>779</v>
      </c>
      <c r="F10109" t="s">
        <v>1194</v>
      </c>
      <c r="G10109" t="s">
        <v>189</v>
      </c>
      <c r="H10109" t="s">
        <v>5036</v>
      </c>
      <c r="I10109" s="1">
        <v>42645</v>
      </c>
      <c r="J10109" t="s">
        <v>535</v>
      </c>
      <c r="K10109">
        <v>417</v>
      </c>
      <c r="L10109">
        <v>417</v>
      </c>
      <c r="M10109">
        <v>0</v>
      </c>
      <c r="N10109">
        <v>399</v>
      </c>
      <c r="O10109" t="s">
        <v>23</v>
      </c>
      <c r="P10109" t="s">
        <v>152</v>
      </c>
      <c r="Q10109">
        <f ca="1">DATEDIF(Data[[#This Row],[Birthdate]],TODAY(),"Y")</f>
        <v>9</v>
      </c>
      <c r="R10109" t="str">
        <f ca="1">IF(Data[[#This Row],[Age]]&lt;=10,"3-10 Years",IF(Data[[#This Row],[Age]]&lt;=15,"11-15 Years",IF(Data[[#This Row],[Age]]&lt;=19,"16-19 Years", "20+ Years")))</f>
        <v>3-10 Years</v>
      </c>
    </row>
    <row r="10110" spans="1:18" x14ac:dyDescent="0.35">
      <c r="A10110" t="s">
        <v>1530</v>
      </c>
      <c r="B10110" s="1">
        <v>45325</v>
      </c>
      <c r="C10110" t="s">
        <v>29</v>
      </c>
      <c r="D10110" t="s">
        <v>104</v>
      </c>
      <c r="E10110" t="s">
        <v>779</v>
      </c>
      <c r="F10110" t="s">
        <v>1194</v>
      </c>
      <c r="G10110" t="s">
        <v>1017</v>
      </c>
      <c r="H10110" t="s">
        <v>1083</v>
      </c>
      <c r="I10110" s="1">
        <v>42559</v>
      </c>
      <c r="J10110" t="s">
        <v>1531</v>
      </c>
      <c r="K10110">
        <v>417</v>
      </c>
      <c r="L10110">
        <v>417</v>
      </c>
      <c r="M10110">
        <v>0</v>
      </c>
      <c r="N10110">
        <v>399</v>
      </c>
      <c r="O10110" t="s">
        <v>1062</v>
      </c>
      <c r="P10110" t="s">
        <v>25</v>
      </c>
      <c r="Q10110">
        <f ca="1">DATEDIF(Data[[#This Row],[Birthdate]],TODAY(),"Y")</f>
        <v>9</v>
      </c>
      <c r="R10110" t="str">
        <f ca="1">IF(Data[[#This Row],[Age]]&lt;=10,"3-10 Years",IF(Data[[#This Row],[Age]]&lt;=15,"11-15 Years",IF(Data[[#This Row],[Age]]&lt;=19,"16-19 Years", "20+ Years")))</f>
        <v>3-10 Years</v>
      </c>
    </row>
    <row r="10111" spans="1:18" x14ac:dyDescent="0.35">
      <c r="A10111" t="s">
        <v>1538</v>
      </c>
      <c r="B10111" s="1">
        <v>45325</v>
      </c>
      <c r="C10111" t="s">
        <v>29</v>
      </c>
      <c r="D10111" t="s">
        <v>104</v>
      </c>
      <c r="E10111" t="s">
        <v>779</v>
      </c>
      <c r="F10111" t="s">
        <v>1194</v>
      </c>
      <c r="G10111" t="s">
        <v>1017</v>
      </c>
      <c r="H10111" t="s">
        <v>1083</v>
      </c>
      <c r="I10111" s="1">
        <v>42559</v>
      </c>
      <c r="J10111" t="s">
        <v>1531</v>
      </c>
      <c r="K10111">
        <v>417</v>
      </c>
      <c r="L10111">
        <v>417</v>
      </c>
      <c r="M10111">
        <v>0</v>
      </c>
      <c r="N10111">
        <v>399</v>
      </c>
      <c r="O10111" t="s">
        <v>1062</v>
      </c>
      <c r="P10111" t="s">
        <v>25</v>
      </c>
      <c r="Q10111">
        <f ca="1">DATEDIF(Data[[#This Row],[Birthdate]],TODAY(),"Y")</f>
        <v>9</v>
      </c>
      <c r="R10111" t="str">
        <f ca="1">IF(Data[[#This Row],[Age]]&lt;=10,"3-10 Years",IF(Data[[#This Row],[Age]]&lt;=15,"11-15 Years",IF(Data[[#This Row],[Age]]&lt;=19,"16-19 Years", "20+ Years")))</f>
        <v>3-10 Years</v>
      </c>
    </row>
    <row r="10112" spans="1:18" x14ac:dyDescent="0.35">
      <c r="A10112" t="s">
        <v>3175</v>
      </c>
      <c r="B10112" s="1">
        <v>45325</v>
      </c>
      <c r="C10112" t="s">
        <v>29</v>
      </c>
      <c r="D10112" t="s">
        <v>104</v>
      </c>
      <c r="E10112" t="s">
        <v>779</v>
      </c>
      <c r="F10112" t="s">
        <v>1194</v>
      </c>
      <c r="G10112" t="s">
        <v>50</v>
      </c>
      <c r="H10112" t="s">
        <v>5036</v>
      </c>
      <c r="I10112" s="1">
        <v>42557</v>
      </c>
      <c r="J10112" t="s">
        <v>3142</v>
      </c>
      <c r="K10112">
        <v>417</v>
      </c>
      <c r="L10112">
        <v>417</v>
      </c>
      <c r="M10112">
        <v>0</v>
      </c>
      <c r="N10112">
        <v>399</v>
      </c>
      <c r="O10112" t="s">
        <v>1062</v>
      </c>
      <c r="P10112" t="s">
        <v>25</v>
      </c>
      <c r="Q10112">
        <f ca="1">DATEDIF(Data[[#This Row],[Birthdate]],TODAY(),"Y")</f>
        <v>9</v>
      </c>
      <c r="R10112" t="str">
        <f ca="1">IF(Data[[#This Row],[Age]]&lt;=10,"3-10 Years",IF(Data[[#This Row],[Age]]&lt;=15,"11-15 Years",IF(Data[[#This Row],[Age]]&lt;=19,"16-19 Years", "20+ Years")))</f>
        <v>3-10 Years</v>
      </c>
    </row>
    <row r="10113" spans="1:18" x14ac:dyDescent="0.35">
      <c r="A10113" t="s">
        <v>554</v>
      </c>
      <c r="B10113" s="1">
        <v>45677</v>
      </c>
      <c r="C10113" t="s">
        <v>29</v>
      </c>
      <c r="D10113" t="s">
        <v>1631</v>
      </c>
      <c r="E10113" t="s">
        <v>19</v>
      </c>
      <c r="F10113" t="s">
        <v>20</v>
      </c>
      <c r="G10113" t="s">
        <v>189</v>
      </c>
      <c r="H10113" t="s">
        <v>5036</v>
      </c>
      <c r="I10113" s="1">
        <v>42559</v>
      </c>
      <c r="J10113" t="s">
        <v>555</v>
      </c>
      <c r="K10113">
        <v>65</v>
      </c>
      <c r="L10113">
        <v>65</v>
      </c>
      <c r="M10113">
        <v>0</v>
      </c>
      <c r="N10113">
        <v>65</v>
      </c>
      <c r="O10113" t="s">
        <v>23</v>
      </c>
      <c r="P10113" t="s">
        <v>152</v>
      </c>
      <c r="Q10113">
        <f ca="1">DATEDIF(Data[[#This Row],[Birthdate]],TODAY(),"Y")</f>
        <v>9</v>
      </c>
      <c r="R10113" t="str">
        <f ca="1">IF(Data[[#This Row],[Age]]&lt;=10,"3-10 Years",IF(Data[[#This Row],[Age]]&lt;=15,"11-15 Years",IF(Data[[#This Row],[Age]]&lt;=19,"16-19 Years", "20+ Years")))</f>
        <v>3-10 Years</v>
      </c>
    </row>
    <row r="10114" spans="1:18" x14ac:dyDescent="0.35">
      <c r="A10114" t="s">
        <v>556</v>
      </c>
      <c r="B10114" s="1">
        <v>45676</v>
      </c>
      <c r="C10114" t="s">
        <v>29</v>
      </c>
      <c r="D10114" t="s">
        <v>1631</v>
      </c>
      <c r="E10114" t="s">
        <v>19</v>
      </c>
      <c r="F10114" t="s">
        <v>20</v>
      </c>
      <c r="G10114" t="s">
        <v>21</v>
      </c>
      <c r="H10114" t="s">
        <v>5036</v>
      </c>
      <c r="I10114" s="1">
        <v>42489</v>
      </c>
      <c r="J10114" t="s">
        <v>557</v>
      </c>
      <c r="K10114">
        <v>65</v>
      </c>
      <c r="L10114">
        <v>65</v>
      </c>
      <c r="M10114">
        <v>0</v>
      </c>
      <c r="N10114">
        <v>65</v>
      </c>
      <c r="O10114" t="s">
        <v>23</v>
      </c>
      <c r="P10114" t="s">
        <v>152</v>
      </c>
      <c r="Q10114">
        <f ca="1">DATEDIF(Data[[#This Row],[Birthdate]],TODAY(),"Y")</f>
        <v>9</v>
      </c>
      <c r="R10114" t="str">
        <f ca="1">IF(Data[[#This Row],[Age]]&lt;=10,"3-10 Years",IF(Data[[#This Row],[Age]]&lt;=15,"11-15 Years",IF(Data[[#This Row],[Age]]&lt;=19,"16-19 Years", "20+ Years")))</f>
        <v>3-10 Years</v>
      </c>
    </row>
    <row r="10115" spans="1:18" x14ac:dyDescent="0.35">
      <c r="A10115" t="s">
        <v>558</v>
      </c>
      <c r="B10115" s="1">
        <v>45673</v>
      </c>
      <c r="C10115" t="s">
        <v>29</v>
      </c>
      <c r="D10115" t="s">
        <v>1631</v>
      </c>
      <c r="E10115" t="s">
        <v>19</v>
      </c>
      <c r="F10115" t="s">
        <v>20</v>
      </c>
      <c r="G10115" t="s">
        <v>57</v>
      </c>
      <c r="H10115" t="s">
        <v>5036</v>
      </c>
      <c r="I10115" s="1">
        <v>42353</v>
      </c>
      <c r="J10115" t="s">
        <v>559</v>
      </c>
      <c r="K10115">
        <v>65</v>
      </c>
      <c r="L10115">
        <v>65</v>
      </c>
      <c r="M10115">
        <v>0</v>
      </c>
      <c r="N10115">
        <v>65</v>
      </c>
      <c r="O10115" t="s">
        <v>23</v>
      </c>
      <c r="P10115" t="s">
        <v>152</v>
      </c>
      <c r="Q10115">
        <f ca="1">DATEDIF(Data[[#This Row],[Birthdate]],TODAY(),"Y")</f>
        <v>9</v>
      </c>
      <c r="R10115" t="str">
        <f ca="1">IF(Data[[#This Row],[Age]]&lt;=10,"3-10 Years",IF(Data[[#This Row],[Age]]&lt;=15,"11-15 Years",IF(Data[[#This Row],[Age]]&lt;=19,"16-19 Years", "20+ Years")))</f>
        <v>3-10 Years</v>
      </c>
    </row>
    <row r="10116" spans="1:18" x14ac:dyDescent="0.35">
      <c r="A10116" t="s">
        <v>3251</v>
      </c>
      <c r="B10116" s="1">
        <v>45673</v>
      </c>
      <c r="C10116" t="s">
        <v>29</v>
      </c>
      <c r="D10116" t="s">
        <v>1631</v>
      </c>
      <c r="E10116" t="s">
        <v>19</v>
      </c>
      <c r="F10116" t="s">
        <v>20</v>
      </c>
      <c r="G10116" t="s">
        <v>189</v>
      </c>
      <c r="H10116" t="s">
        <v>5036</v>
      </c>
      <c r="I10116" s="1">
        <v>42470</v>
      </c>
      <c r="J10116" t="s">
        <v>3252</v>
      </c>
      <c r="K10116">
        <v>65</v>
      </c>
      <c r="L10116">
        <v>65</v>
      </c>
      <c r="M10116">
        <v>0</v>
      </c>
      <c r="N10116">
        <v>65</v>
      </c>
      <c r="O10116" t="s">
        <v>23</v>
      </c>
      <c r="P10116" t="s">
        <v>25</v>
      </c>
      <c r="Q10116">
        <f ca="1">DATEDIF(Data[[#This Row],[Birthdate]],TODAY(),"Y")</f>
        <v>9</v>
      </c>
      <c r="R10116" t="str">
        <f ca="1">IF(Data[[#This Row],[Age]]&lt;=10,"3-10 Years",IF(Data[[#This Row],[Age]]&lt;=15,"11-15 Years",IF(Data[[#This Row],[Age]]&lt;=19,"16-19 Years", "20+ Years")))</f>
        <v>3-10 Years</v>
      </c>
    </row>
    <row r="10117" spans="1:18" x14ac:dyDescent="0.35">
      <c r="A10117" t="s">
        <v>1725</v>
      </c>
      <c r="B10117" s="1">
        <v>45669</v>
      </c>
      <c r="C10117" t="s">
        <v>29</v>
      </c>
      <c r="D10117" t="s">
        <v>1631</v>
      </c>
      <c r="E10117" t="s">
        <v>19</v>
      </c>
      <c r="F10117" t="s">
        <v>20</v>
      </c>
      <c r="G10117" t="s">
        <v>57</v>
      </c>
      <c r="H10117" t="s">
        <v>5036</v>
      </c>
      <c r="I10117" s="1">
        <v>42594</v>
      </c>
      <c r="J10117" t="s">
        <v>1683</v>
      </c>
      <c r="K10117">
        <v>65</v>
      </c>
      <c r="L10117">
        <v>65</v>
      </c>
      <c r="M10117">
        <v>0</v>
      </c>
      <c r="N10117">
        <v>65</v>
      </c>
      <c r="O10117" t="s">
        <v>23</v>
      </c>
      <c r="P10117" t="s">
        <v>152</v>
      </c>
      <c r="Q10117">
        <f ca="1">DATEDIF(Data[[#This Row],[Birthdate]],TODAY(),"Y")</f>
        <v>9</v>
      </c>
      <c r="R10117" t="str">
        <f ca="1">IF(Data[[#This Row],[Age]]&lt;=10,"3-10 Years",IF(Data[[#This Row],[Age]]&lt;=15,"11-15 Years",IF(Data[[#This Row],[Age]]&lt;=19,"16-19 Years", "20+ Years")))</f>
        <v>3-10 Years</v>
      </c>
    </row>
    <row r="10118" spans="1:18" x14ac:dyDescent="0.35">
      <c r="A10118" t="s">
        <v>2192</v>
      </c>
      <c r="B10118" s="1">
        <v>45669</v>
      </c>
      <c r="C10118" t="s">
        <v>29</v>
      </c>
      <c r="D10118" t="s">
        <v>1631</v>
      </c>
      <c r="E10118" t="s">
        <v>19</v>
      </c>
      <c r="F10118" t="s">
        <v>20</v>
      </c>
      <c r="G10118" t="s">
        <v>30</v>
      </c>
      <c r="H10118" t="s">
        <v>5036</v>
      </c>
      <c r="I10118" s="1">
        <v>42344</v>
      </c>
      <c r="J10118" t="s">
        <v>1705</v>
      </c>
      <c r="K10118">
        <v>0</v>
      </c>
      <c r="L10118">
        <v>0</v>
      </c>
      <c r="M10118">
        <v>0</v>
      </c>
      <c r="N10118">
        <v>65</v>
      </c>
      <c r="O10118" t="s">
        <v>23</v>
      </c>
      <c r="P10118" t="s">
        <v>152</v>
      </c>
      <c r="Q10118">
        <f ca="1">DATEDIF(Data[[#This Row],[Birthdate]],TODAY(),"Y")</f>
        <v>9</v>
      </c>
      <c r="R10118" t="str">
        <f ca="1">IF(Data[[#This Row],[Age]]&lt;=10,"3-10 Years",IF(Data[[#This Row],[Age]]&lt;=15,"11-15 Years",IF(Data[[#This Row],[Age]]&lt;=19,"16-19 Years", "20+ Years")))</f>
        <v>3-10 Years</v>
      </c>
    </row>
    <row r="10119" spans="1:18" x14ac:dyDescent="0.35">
      <c r="A10119" t="s">
        <v>2392</v>
      </c>
      <c r="B10119" s="1">
        <v>45668</v>
      </c>
      <c r="C10119" t="s">
        <v>29</v>
      </c>
      <c r="D10119" t="s">
        <v>1631</v>
      </c>
      <c r="E10119" t="s">
        <v>19</v>
      </c>
      <c r="F10119" t="s">
        <v>20</v>
      </c>
      <c r="G10119" t="s">
        <v>57</v>
      </c>
      <c r="H10119" t="s">
        <v>5036</v>
      </c>
      <c r="I10119" s="1">
        <v>42603</v>
      </c>
      <c r="J10119" t="s">
        <v>1783</v>
      </c>
      <c r="K10119">
        <v>65</v>
      </c>
      <c r="L10119">
        <v>65</v>
      </c>
      <c r="M10119">
        <v>0</v>
      </c>
      <c r="N10119">
        <v>65</v>
      </c>
      <c r="O10119" t="s">
        <v>23</v>
      </c>
      <c r="P10119" t="s">
        <v>152</v>
      </c>
      <c r="Q10119">
        <f ca="1">DATEDIF(Data[[#This Row],[Birthdate]],TODAY(),"Y")</f>
        <v>9</v>
      </c>
      <c r="R10119" t="str">
        <f ca="1">IF(Data[[#This Row],[Age]]&lt;=10,"3-10 Years",IF(Data[[#This Row],[Age]]&lt;=15,"11-15 Years",IF(Data[[#This Row],[Age]]&lt;=19,"16-19 Years", "20+ Years")))</f>
        <v>3-10 Years</v>
      </c>
    </row>
    <row r="10120" spans="1:18" x14ac:dyDescent="0.35">
      <c r="A10120" t="s">
        <v>1457</v>
      </c>
      <c r="B10120" s="1">
        <v>45668</v>
      </c>
      <c r="C10120" t="s">
        <v>29</v>
      </c>
      <c r="D10120" t="s">
        <v>1631</v>
      </c>
      <c r="E10120" t="s">
        <v>19</v>
      </c>
      <c r="F10120" t="s">
        <v>20</v>
      </c>
      <c r="G10120" t="s">
        <v>50</v>
      </c>
      <c r="H10120" t="s">
        <v>5036</v>
      </c>
      <c r="I10120" s="1">
        <v>42575</v>
      </c>
      <c r="J10120" t="s">
        <v>1458</v>
      </c>
      <c r="K10120">
        <v>65</v>
      </c>
      <c r="L10120">
        <v>65</v>
      </c>
      <c r="M10120">
        <v>0</v>
      </c>
      <c r="N10120">
        <v>65</v>
      </c>
      <c r="O10120" t="s">
        <v>23</v>
      </c>
      <c r="P10120" t="s">
        <v>152</v>
      </c>
      <c r="Q10120">
        <f ca="1">DATEDIF(Data[[#This Row],[Birthdate]],TODAY(),"Y")</f>
        <v>9</v>
      </c>
      <c r="R10120" t="str">
        <f ca="1">IF(Data[[#This Row],[Age]]&lt;=10,"3-10 Years",IF(Data[[#This Row],[Age]]&lt;=15,"11-15 Years",IF(Data[[#This Row],[Age]]&lt;=19,"16-19 Years", "20+ Years")))</f>
        <v>3-10 Years</v>
      </c>
    </row>
    <row r="10121" spans="1:18" x14ac:dyDescent="0.35">
      <c r="A10121" t="s">
        <v>1550</v>
      </c>
      <c r="B10121" s="1">
        <v>45667</v>
      </c>
      <c r="C10121" t="s">
        <v>29</v>
      </c>
      <c r="D10121" t="s">
        <v>1631</v>
      </c>
      <c r="E10121" t="s">
        <v>19</v>
      </c>
      <c r="F10121" t="s">
        <v>20</v>
      </c>
      <c r="G10121" t="s">
        <v>57</v>
      </c>
      <c r="H10121" t="s">
        <v>5036</v>
      </c>
      <c r="I10121" s="1">
        <v>42657</v>
      </c>
      <c r="J10121" t="s">
        <v>1551</v>
      </c>
      <c r="K10121">
        <v>65</v>
      </c>
      <c r="L10121">
        <v>65</v>
      </c>
      <c r="M10121">
        <v>0</v>
      </c>
      <c r="N10121">
        <v>65</v>
      </c>
      <c r="O10121" t="s">
        <v>23</v>
      </c>
      <c r="P10121" t="s">
        <v>152</v>
      </c>
      <c r="Q10121">
        <f ca="1">DATEDIF(Data[[#This Row],[Birthdate]],TODAY(),"Y")</f>
        <v>9</v>
      </c>
      <c r="R10121" t="str">
        <f ca="1">IF(Data[[#This Row],[Age]]&lt;=10,"3-10 Years",IF(Data[[#This Row],[Age]]&lt;=15,"11-15 Years",IF(Data[[#This Row],[Age]]&lt;=19,"16-19 Years", "20+ Years")))</f>
        <v>3-10 Years</v>
      </c>
    </row>
    <row r="10122" spans="1:18" x14ac:dyDescent="0.35">
      <c r="A10122" t="s">
        <v>1213</v>
      </c>
      <c r="B10122" s="1">
        <v>45665</v>
      </c>
      <c r="C10122" t="s">
        <v>29</v>
      </c>
      <c r="D10122" t="s">
        <v>1631</v>
      </c>
      <c r="E10122" t="s">
        <v>19</v>
      </c>
      <c r="F10122" t="s">
        <v>20</v>
      </c>
      <c r="G10122" t="s">
        <v>189</v>
      </c>
      <c r="H10122" t="s">
        <v>5036</v>
      </c>
      <c r="I10122" s="1">
        <v>42645</v>
      </c>
      <c r="J10122" t="s">
        <v>535</v>
      </c>
      <c r="K10122">
        <v>65</v>
      </c>
      <c r="L10122">
        <v>65</v>
      </c>
      <c r="M10122">
        <v>0</v>
      </c>
      <c r="N10122">
        <v>65</v>
      </c>
      <c r="O10122" t="s">
        <v>23</v>
      </c>
      <c r="P10122" t="s">
        <v>152</v>
      </c>
      <c r="Q10122">
        <f ca="1">DATEDIF(Data[[#This Row],[Birthdate]],TODAY(),"Y")</f>
        <v>9</v>
      </c>
      <c r="R10122" t="str">
        <f ca="1">IF(Data[[#This Row],[Age]]&lt;=10,"3-10 Years",IF(Data[[#This Row],[Age]]&lt;=15,"11-15 Years",IF(Data[[#This Row],[Age]]&lt;=19,"16-19 Years", "20+ Years")))</f>
        <v>3-10 Years</v>
      </c>
    </row>
    <row r="10123" spans="1:18" x14ac:dyDescent="0.35">
      <c r="A10123" t="s">
        <v>1747</v>
      </c>
      <c r="B10123" s="1">
        <v>45664</v>
      </c>
      <c r="C10123" t="s">
        <v>150</v>
      </c>
      <c r="D10123" t="s">
        <v>1631</v>
      </c>
      <c r="E10123" t="s">
        <v>19</v>
      </c>
      <c r="F10123" t="s">
        <v>20</v>
      </c>
      <c r="G10123" t="s">
        <v>47</v>
      </c>
      <c r="H10123" t="s">
        <v>5036</v>
      </c>
      <c r="I10123" s="1">
        <v>42498</v>
      </c>
      <c r="J10123" t="s">
        <v>1620</v>
      </c>
      <c r="K10123">
        <v>65</v>
      </c>
      <c r="L10123">
        <v>0</v>
      </c>
      <c r="M10123">
        <v>65</v>
      </c>
      <c r="N10123">
        <v>65</v>
      </c>
      <c r="O10123" t="s">
        <v>23</v>
      </c>
      <c r="P10123" t="s">
        <v>152</v>
      </c>
      <c r="Q10123">
        <f ca="1">DATEDIF(Data[[#This Row],[Birthdate]],TODAY(),"Y")</f>
        <v>9</v>
      </c>
      <c r="R10123" t="str">
        <f ca="1">IF(Data[[#This Row],[Age]]&lt;=10,"3-10 Years",IF(Data[[#This Row],[Age]]&lt;=15,"11-15 Years",IF(Data[[#This Row],[Age]]&lt;=19,"16-19 Years", "20+ Years")))</f>
        <v>3-10 Years</v>
      </c>
    </row>
    <row r="10124" spans="1:18" x14ac:dyDescent="0.35">
      <c r="A10124" t="s">
        <v>1545</v>
      </c>
      <c r="B10124" s="1">
        <v>45664</v>
      </c>
      <c r="C10124" t="s">
        <v>29</v>
      </c>
      <c r="D10124" t="s">
        <v>1631</v>
      </c>
      <c r="E10124" t="s">
        <v>19</v>
      </c>
      <c r="F10124" t="s">
        <v>20</v>
      </c>
      <c r="G10124" t="s">
        <v>57</v>
      </c>
      <c r="H10124" t="s">
        <v>5036</v>
      </c>
      <c r="I10124" s="1">
        <v>42667</v>
      </c>
      <c r="J10124" t="s">
        <v>1407</v>
      </c>
      <c r="K10124">
        <v>65</v>
      </c>
      <c r="L10124">
        <v>65</v>
      </c>
      <c r="M10124">
        <v>0</v>
      </c>
      <c r="N10124">
        <v>65</v>
      </c>
      <c r="O10124" t="s">
        <v>23</v>
      </c>
      <c r="P10124" t="s">
        <v>25</v>
      </c>
      <c r="Q10124">
        <f ca="1">DATEDIF(Data[[#This Row],[Birthdate]],TODAY(),"Y")</f>
        <v>9</v>
      </c>
      <c r="R10124" t="str">
        <f ca="1">IF(Data[[#This Row],[Age]]&lt;=10,"3-10 Years",IF(Data[[#This Row],[Age]]&lt;=15,"11-15 Years",IF(Data[[#This Row],[Age]]&lt;=19,"16-19 Years", "20+ Years")))</f>
        <v>3-10 Years</v>
      </c>
    </row>
    <row r="10125" spans="1:18" x14ac:dyDescent="0.35">
      <c r="A10125" t="s">
        <v>1291</v>
      </c>
      <c r="B10125" s="1">
        <v>45664</v>
      </c>
      <c r="C10125" t="s">
        <v>29</v>
      </c>
      <c r="D10125" t="s">
        <v>1631</v>
      </c>
      <c r="E10125" t="s">
        <v>19</v>
      </c>
      <c r="F10125" t="s">
        <v>20</v>
      </c>
      <c r="G10125" t="s">
        <v>47</v>
      </c>
      <c r="H10125" t="s">
        <v>5036</v>
      </c>
      <c r="I10125" s="1">
        <v>42606</v>
      </c>
      <c r="J10125" t="s">
        <v>1292</v>
      </c>
      <c r="K10125">
        <v>65</v>
      </c>
      <c r="L10125">
        <v>65</v>
      </c>
      <c r="M10125">
        <v>0</v>
      </c>
      <c r="N10125">
        <v>65</v>
      </c>
      <c r="O10125" t="s">
        <v>23</v>
      </c>
      <c r="P10125" t="s">
        <v>152</v>
      </c>
      <c r="Q10125">
        <f ca="1">DATEDIF(Data[[#This Row],[Birthdate]],TODAY(),"Y")</f>
        <v>9</v>
      </c>
      <c r="R10125" t="str">
        <f ca="1">IF(Data[[#This Row],[Age]]&lt;=10,"3-10 Years",IF(Data[[#This Row],[Age]]&lt;=15,"11-15 Years",IF(Data[[#This Row],[Age]]&lt;=19,"16-19 Years", "20+ Years")))</f>
        <v>3-10 Years</v>
      </c>
    </row>
    <row r="10126" spans="1:18" x14ac:dyDescent="0.35">
      <c r="A10126" t="s">
        <v>687</v>
      </c>
      <c r="B10126" s="1">
        <v>45663</v>
      </c>
      <c r="C10126" t="s">
        <v>29</v>
      </c>
      <c r="D10126" t="s">
        <v>1631</v>
      </c>
      <c r="E10126" t="s">
        <v>19</v>
      </c>
      <c r="F10126" t="s">
        <v>20</v>
      </c>
      <c r="G10126" t="s">
        <v>171</v>
      </c>
      <c r="H10126" t="s">
        <v>1083</v>
      </c>
      <c r="I10126" s="1">
        <v>42418</v>
      </c>
      <c r="J10126" t="s">
        <v>632</v>
      </c>
      <c r="K10126">
        <v>65</v>
      </c>
      <c r="L10126">
        <v>65</v>
      </c>
      <c r="M10126">
        <v>0</v>
      </c>
      <c r="N10126">
        <v>65</v>
      </c>
      <c r="O10126" t="s">
        <v>23</v>
      </c>
      <c r="P10126" t="s">
        <v>25</v>
      </c>
      <c r="Q10126">
        <f ca="1">DATEDIF(Data[[#This Row],[Birthdate]],TODAY(),"Y")</f>
        <v>9</v>
      </c>
      <c r="R10126" t="str">
        <f ca="1">IF(Data[[#This Row],[Age]]&lt;=10,"3-10 Years",IF(Data[[#This Row],[Age]]&lt;=15,"11-15 Years",IF(Data[[#This Row],[Age]]&lt;=19,"16-19 Years", "20+ Years")))</f>
        <v>3-10 Years</v>
      </c>
    </row>
    <row r="10127" spans="1:18" x14ac:dyDescent="0.35">
      <c r="A10127" t="s">
        <v>1809</v>
      </c>
      <c r="B10127" s="1">
        <v>45750</v>
      </c>
      <c r="C10127" t="s">
        <v>29</v>
      </c>
      <c r="D10127" t="s">
        <v>104</v>
      </c>
      <c r="E10127" t="s">
        <v>566</v>
      </c>
      <c r="F10127" t="s">
        <v>958</v>
      </c>
      <c r="G10127" t="s">
        <v>189</v>
      </c>
      <c r="H10127" t="s">
        <v>5036</v>
      </c>
      <c r="I10127" s="1">
        <v>42500</v>
      </c>
      <c r="J10127" t="s">
        <v>1810</v>
      </c>
      <c r="K10127">
        <v>418</v>
      </c>
      <c r="L10127">
        <v>418</v>
      </c>
      <c r="M10127">
        <v>0</v>
      </c>
      <c r="N10127">
        <v>400</v>
      </c>
      <c r="O10127" t="s">
        <v>23</v>
      </c>
      <c r="P10127" t="s">
        <v>152</v>
      </c>
      <c r="Q10127">
        <f ca="1">DATEDIF(Data[[#This Row],[Birthdate]],TODAY(),"Y")</f>
        <v>9</v>
      </c>
      <c r="R10127" t="str">
        <f ca="1">IF(Data[[#This Row],[Age]]&lt;=10,"3-10 Years",IF(Data[[#This Row],[Age]]&lt;=15,"11-15 Years",IF(Data[[#This Row],[Age]]&lt;=19,"16-19 Years", "20+ Years")))</f>
        <v>3-10 Years</v>
      </c>
    </row>
    <row r="10128" spans="1:18" x14ac:dyDescent="0.35">
      <c r="A10128" t="s">
        <v>3290</v>
      </c>
      <c r="B10128" s="1">
        <v>45744</v>
      </c>
      <c r="C10128" t="s">
        <v>29</v>
      </c>
      <c r="D10128" t="s">
        <v>104</v>
      </c>
      <c r="E10128" t="s">
        <v>566</v>
      </c>
      <c r="F10128" t="s">
        <v>958</v>
      </c>
      <c r="G10128" t="s">
        <v>105</v>
      </c>
      <c r="H10128" t="s">
        <v>5036</v>
      </c>
      <c r="I10128" s="1">
        <v>42391</v>
      </c>
      <c r="J10128" t="s">
        <v>3291</v>
      </c>
      <c r="K10128">
        <v>103</v>
      </c>
      <c r="L10128">
        <v>103</v>
      </c>
      <c r="M10128">
        <v>0</v>
      </c>
      <c r="N10128">
        <v>99</v>
      </c>
      <c r="O10128" t="s">
        <v>23</v>
      </c>
      <c r="P10128" t="s">
        <v>25</v>
      </c>
      <c r="Q10128">
        <f ca="1">DATEDIF(Data[[#This Row],[Birthdate]],TODAY(),"Y")</f>
        <v>9</v>
      </c>
      <c r="R10128" t="str">
        <f ca="1">IF(Data[[#This Row],[Age]]&lt;=10,"3-10 Years",IF(Data[[#This Row],[Age]]&lt;=15,"11-15 Years",IF(Data[[#This Row],[Age]]&lt;=19,"16-19 Years", "20+ Years")))</f>
        <v>3-10 Years</v>
      </c>
    </row>
    <row r="10129" spans="1:18" x14ac:dyDescent="0.35">
      <c r="A10129" t="s">
        <v>3290</v>
      </c>
      <c r="B10129" s="1">
        <v>45744</v>
      </c>
      <c r="C10129" t="s">
        <v>29</v>
      </c>
      <c r="D10129" t="s">
        <v>104</v>
      </c>
      <c r="E10129" t="s">
        <v>566</v>
      </c>
      <c r="F10129" t="s">
        <v>958</v>
      </c>
      <c r="G10129" t="s">
        <v>105</v>
      </c>
      <c r="H10129" t="s">
        <v>5036</v>
      </c>
      <c r="I10129" s="1">
        <v>42391</v>
      </c>
      <c r="J10129" t="s">
        <v>3291</v>
      </c>
      <c r="K10129">
        <v>103</v>
      </c>
      <c r="L10129">
        <v>103</v>
      </c>
      <c r="M10129">
        <v>0</v>
      </c>
      <c r="N10129">
        <v>99</v>
      </c>
      <c r="O10129" t="s">
        <v>23</v>
      </c>
      <c r="P10129" t="s">
        <v>25</v>
      </c>
      <c r="Q10129">
        <f ca="1">DATEDIF(Data[[#This Row],[Birthdate]],TODAY(),"Y")</f>
        <v>9</v>
      </c>
      <c r="R10129" t="str">
        <f ca="1">IF(Data[[#This Row],[Age]]&lt;=10,"3-10 Years",IF(Data[[#This Row],[Age]]&lt;=15,"11-15 Years",IF(Data[[#This Row],[Age]]&lt;=19,"16-19 Years", "20+ Years")))</f>
        <v>3-10 Years</v>
      </c>
    </row>
    <row r="10130" spans="1:18" x14ac:dyDescent="0.35">
      <c r="A10130" t="s">
        <v>3290</v>
      </c>
      <c r="B10130" s="1">
        <v>45744</v>
      </c>
      <c r="C10130" t="s">
        <v>29</v>
      </c>
      <c r="D10130" t="s">
        <v>104</v>
      </c>
      <c r="E10130" t="s">
        <v>566</v>
      </c>
      <c r="F10130" t="s">
        <v>958</v>
      </c>
      <c r="G10130" t="s">
        <v>105</v>
      </c>
      <c r="H10130" t="s">
        <v>5036</v>
      </c>
      <c r="I10130" s="1">
        <v>42391</v>
      </c>
      <c r="J10130" t="s">
        <v>3291</v>
      </c>
      <c r="K10130">
        <v>103</v>
      </c>
      <c r="L10130">
        <v>103</v>
      </c>
      <c r="M10130">
        <v>0</v>
      </c>
      <c r="N10130">
        <v>99</v>
      </c>
      <c r="O10130" t="s">
        <v>23</v>
      </c>
      <c r="P10130" t="s">
        <v>25</v>
      </c>
      <c r="Q10130">
        <f ca="1">DATEDIF(Data[[#This Row],[Birthdate]],TODAY(),"Y")</f>
        <v>9</v>
      </c>
      <c r="R10130" t="str">
        <f ca="1">IF(Data[[#This Row],[Age]]&lt;=10,"3-10 Years",IF(Data[[#This Row],[Age]]&lt;=15,"11-15 Years",IF(Data[[#This Row],[Age]]&lt;=19,"16-19 Years", "20+ Years")))</f>
        <v>3-10 Years</v>
      </c>
    </row>
    <row r="10131" spans="1:18" x14ac:dyDescent="0.35">
      <c r="A10131" t="s">
        <v>1291</v>
      </c>
      <c r="B10131" s="1">
        <v>45739</v>
      </c>
      <c r="C10131" t="s">
        <v>29</v>
      </c>
      <c r="D10131" t="s">
        <v>104</v>
      </c>
      <c r="E10131" t="s">
        <v>566</v>
      </c>
      <c r="F10131" t="s">
        <v>958</v>
      </c>
      <c r="G10131" t="s">
        <v>47</v>
      </c>
      <c r="H10131" t="s">
        <v>5036</v>
      </c>
      <c r="I10131" s="1">
        <v>42606</v>
      </c>
      <c r="J10131" t="s">
        <v>1292</v>
      </c>
      <c r="K10131">
        <v>418</v>
      </c>
      <c r="L10131">
        <v>418</v>
      </c>
      <c r="M10131">
        <v>0</v>
      </c>
      <c r="N10131">
        <v>400</v>
      </c>
      <c r="O10131" t="s">
        <v>23</v>
      </c>
      <c r="P10131" t="s">
        <v>152</v>
      </c>
      <c r="Q10131">
        <f ca="1">DATEDIF(Data[[#This Row],[Birthdate]],TODAY(),"Y")</f>
        <v>9</v>
      </c>
      <c r="R10131" t="str">
        <f ca="1">IF(Data[[#This Row],[Age]]&lt;=10,"3-10 Years",IF(Data[[#This Row],[Age]]&lt;=15,"11-15 Years",IF(Data[[#This Row],[Age]]&lt;=19,"16-19 Years", "20+ Years")))</f>
        <v>3-10 Years</v>
      </c>
    </row>
    <row r="10132" spans="1:18" x14ac:dyDescent="0.35">
      <c r="A10132" t="s">
        <v>1510</v>
      </c>
      <c r="B10132" s="1">
        <v>45746</v>
      </c>
      <c r="C10132" t="s">
        <v>29</v>
      </c>
      <c r="D10132" t="s">
        <v>104</v>
      </c>
      <c r="E10132" t="s">
        <v>779</v>
      </c>
      <c r="F10132" t="s">
        <v>780</v>
      </c>
      <c r="G10132" t="s">
        <v>105</v>
      </c>
      <c r="H10132" t="s">
        <v>5036</v>
      </c>
      <c r="I10132" s="1">
        <v>42401</v>
      </c>
      <c r="J10132" t="s">
        <v>1511</v>
      </c>
      <c r="K10132">
        <v>480</v>
      </c>
      <c r="L10132">
        <v>480</v>
      </c>
      <c r="M10132">
        <v>0</v>
      </c>
      <c r="N10132">
        <v>459</v>
      </c>
      <c r="O10132" t="s">
        <v>23</v>
      </c>
      <c r="P10132" t="s">
        <v>25</v>
      </c>
      <c r="Q10132">
        <f ca="1">DATEDIF(Data[[#This Row],[Birthdate]],TODAY(),"Y")</f>
        <v>9</v>
      </c>
      <c r="R10132" t="str">
        <f ca="1">IF(Data[[#This Row],[Age]]&lt;=10,"3-10 Years",IF(Data[[#This Row],[Age]]&lt;=15,"11-15 Years",IF(Data[[#This Row],[Age]]&lt;=19,"16-19 Years", "20+ Years")))</f>
        <v>3-10 Years</v>
      </c>
    </row>
    <row r="10133" spans="1:18" x14ac:dyDescent="0.35">
      <c r="A10133" t="s">
        <v>3304</v>
      </c>
      <c r="B10133" s="1">
        <v>45739</v>
      </c>
      <c r="C10133" t="s">
        <v>150</v>
      </c>
      <c r="D10133" t="s">
        <v>104</v>
      </c>
      <c r="E10133" t="s">
        <v>779</v>
      </c>
      <c r="F10133" t="s">
        <v>780</v>
      </c>
      <c r="G10133" t="s">
        <v>37</v>
      </c>
      <c r="H10133" t="s">
        <v>5036</v>
      </c>
      <c r="I10133" s="1">
        <v>42417</v>
      </c>
      <c r="J10133" t="s">
        <v>3305</v>
      </c>
      <c r="K10133">
        <v>480</v>
      </c>
      <c r="L10133">
        <v>0</v>
      </c>
      <c r="M10133">
        <v>480</v>
      </c>
      <c r="N10133">
        <v>459</v>
      </c>
      <c r="O10133" t="s">
        <v>23</v>
      </c>
      <c r="P10133" t="s">
        <v>25</v>
      </c>
      <c r="Q10133">
        <f ca="1">DATEDIF(Data[[#This Row],[Birthdate]],TODAY(),"Y")</f>
        <v>9</v>
      </c>
      <c r="R10133" t="str">
        <f ca="1">IF(Data[[#This Row],[Age]]&lt;=10,"3-10 Years",IF(Data[[#This Row],[Age]]&lt;=15,"11-15 Years",IF(Data[[#This Row],[Age]]&lt;=19,"16-19 Years", "20+ Years")))</f>
        <v>3-10 Years</v>
      </c>
    </row>
    <row r="10134" spans="1:18" x14ac:dyDescent="0.35">
      <c r="A10134" t="s">
        <v>3308</v>
      </c>
      <c r="B10134" s="1">
        <v>45726</v>
      </c>
      <c r="C10134" t="s">
        <v>29</v>
      </c>
      <c r="D10134" t="s">
        <v>104</v>
      </c>
      <c r="E10134" t="s">
        <v>779</v>
      </c>
      <c r="F10134" t="s">
        <v>780</v>
      </c>
      <c r="G10134" t="s">
        <v>37</v>
      </c>
      <c r="H10134" t="s">
        <v>5036</v>
      </c>
      <c r="I10134" s="1">
        <v>42587</v>
      </c>
      <c r="J10134" t="s">
        <v>2450</v>
      </c>
      <c r="K10134">
        <v>480</v>
      </c>
      <c r="L10134">
        <v>480</v>
      </c>
      <c r="M10134">
        <v>0</v>
      </c>
      <c r="N10134">
        <v>459</v>
      </c>
      <c r="O10134" t="s">
        <v>23</v>
      </c>
      <c r="P10134" t="s">
        <v>25</v>
      </c>
      <c r="Q10134">
        <f ca="1">DATEDIF(Data[[#This Row],[Birthdate]],TODAY(),"Y")</f>
        <v>9</v>
      </c>
      <c r="R10134" t="str">
        <f ca="1">IF(Data[[#This Row],[Age]]&lt;=10,"3-10 Years",IF(Data[[#This Row],[Age]]&lt;=15,"11-15 Years",IF(Data[[#This Row],[Age]]&lt;=19,"16-19 Years", "20+ Years")))</f>
        <v>3-10 Years</v>
      </c>
    </row>
    <row r="10135" spans="1:18" x14ac:dyDescent="0.35">
      <c r="A10135" t="s">
        <v>1648</v>
      </c>
      <c r="B10135" s="1">
        <v>45709</v>
      </c>
      <c r="C10135" t="s">
        <v>29</v>
      </c>
      <c r="D10135" t="s">
        <v>104</v>
      </c>
      <c r="E10135" t="s">
        <v>779</v>
      </c>
      <c r="F10135" t="s">
        <v>780</v>
      </c>
      <c r="G10135" t="s">
        <v>30</v>
      </c>
      <c r="H10135" t="s">
        <v>5036</v>
      </c>
      <c r="I10135" s="1">
        <v>42347</v>
      </c>
      <c r="J10135" t="s">
        <v>1649</v>
      </c>
      <c r="K10135">
        <v>480</v>
      </c>
      <c r="L10135">
        <v>480</v>
      </c>
      <c r="M10135">
        <v>0</v>
      </c>
      <c r="N10135">
        <v>459</v>
      </c>
      <c r="O10135" t="s">
        <v>23</v>
      </c>
      <c r="P10135" t="s">
        <v>25</v>
      </c>
      <c r="Q10135">
        <f ca="1">DATEDIF(Data[[#This Row],[Birthdate]],TODAY(),"Y")</f>
        <v>9</v>
      </c>
      <c r="R10135" t="str">
        <f ca="1">IF(Data[[#This Row],[Age]]&lt;=10,"3-10 Years",IF(Data[[#This Row],[Age]]&lt;=15,"11-15 Years",IF(Data[[#This Row],[Age]]&lt;=19,"16-19 Years", "20+ Years")))</f>
        <v>3-10 Years</v>
      </c>
    </row>
    <row r="10136" spans="1:18" x14ac:dyDescent="0.35">
      <c r="A10136" t="s">
        <v>3310</v>
      </c>
      <c r="B10136" s="1">
        <v>45692</v>
      </c>
      <c r="C10136" t="s">
        <v>150</v>
      </c>
      <c r="D10136" t="s">
        <v>104</v>
      </c>
      <c r="E10136" t="s">
        <v>779</v>
      </c>
      <c r="F10136" t="s">
        <v>780</v>
      </c>
      <c r="G10136" t="s">
        <v>21</v>
      </c>
      <c r="H10136" t="s">
        <v>5036</v>
      </c>
      <c r="I10136" s="1">
        <v>42553</v>
      </c>
      <c r="J10136" t="s">
        <v>3311</v>
      </c>
      <c r="K10136">
        <v>423</v>
      </c>
      <c r="L10136">
        <v>0</v>
      </c>
      <c r="M10136">
        <v>423</v>
      </c>
      <c r="N10136">
        <v>405</v>
      </c>
      <c r="O10136" t="s">
        <v>23</v>
      </c>
      <c r="P10136" t="s">
        <v>25</v>
      </c>
      <c r="Q10136">
        <f ca="1">DATEDIF(Data[[#This Row],[Birthdate]],TODAY(),"Y")</f>
        <v>9</v>
      </c>
      <c r="R10136" t="str">
        <f ca="1">IF(Data[[#This Row],[Age]]&lt;=10,"3-10 Years",IF(Data[[#This Row],[Age]]&lt;=15,"11-15 Years",IF(Data[[#This Row],[Age]]&lt;=19,"16-19 Years", "20+ Years")))</f>
        <v>3-10 Years</v>
      </c>
    </row>
    <row r="10137" spans="1:18" x14ac:dyDescent="0.35">
      <c r="A10137" t="s">
        <v>687</v>
      </c>
      <c r="B10137" s="1">
        <v>45120</v>
      </c>
      <c r="C10137" t="s">
        <v>29</v>
      </c>
      <c r="D10137" t="s">
        <v>18</v>
      </c>
      <c r="E10137" t="s">
        <v>539</v>
      </c>
      <c r="F10137" t="s">
        <v>3644</v>
      </c>
      <c r="G10137" t="s">
        <v>171</v>
      </c>
      <c r="H10137" t="s">
        <v>1083</v>
      </c>
      <c r="I10137" s="1">
        <v>42418</v>
      </c>
      <c r="J10137" t="s">
        <v>632</v>
      </c>
      <c r="K10137">
        <v>309</v>
      </c>
      <c r="L10137">
        <v>309</v>
      </c>
      <c r="M10137">
        <v>0</v>
      </c>
      <c r="N10137">
        <v>300</v>
      </c>
      <c r="O10137" t="s">
        <v>1062</v>
      </c>
      <c r="P10137" t="s">
        <v>25</v>
      </c>
      <c r="Q10137">
        <f ca="1">DATEDIF(Data[[#This Row],[Birthdate]],TODAY(),"Y")</f>
        <v>9</v>
      </c>
      <c r="R10137" t="str">
        <f ca="1">IF(Data[[#This Row],[Age]]&lt;=10,"3-10 Years",IF(Data[[#This Row],[Age]]&lt;=15,"11-15 Years",IF(Data[[#This Row],[Age]]&lt;=19,"16-19 Years", "20+ Years")))</f>
        <v>3-10 Years</v>
      </c>
    </row>
    <row r="10138" spans="1:18" x14ac:dyDescent="0.35">
      <c r="A10138" t="s">
        <v>3720</v>
      </c>
      <c r="B10138" s="1">
        <v>45086</v>
      </c>
      <c r="C10138" t="s">
        <v>29</v>
      </c>
      <c r="D10138" t="s">
        <v>18</v>
      </c>
      <c r="E10138" t="s">
        <v>566</v>
      </c>
      <c r="F10138" t="s">
        <v>3573</v>
      </c>
      <c r="G10138" t="s">
        <v>105</v>
      </c>
      <c r="H10138" t="s">
        <v>5036</v>
      </c>
      <c r="I10138" s="1">
        <v>42378</v>
      </c>
      <c r="J10138" t="s">
        <v>3721</v>
      </c>
      <c r="K10138">
        <v>495</v>
      </c>
      <c r="L10138">
        <v>495</v>
      </c>
      <c r="M10138">
        <v>0</v>
      </c>
      <c r="N10138">
        <v>525</v>
      </c>
      <c r="O10138" t="s">
        <v>2704</v>
      </c>
      <c r="P10138" t="s">
        <v>25</v>
      </c>
      <c r="Q10138">
        <f ca="1">DATEDIF(Data[[#This Row],[Birthdate]],TODAY(),"Y")</f>
        <v>9</v>
      </c>
      <c r="R10138" t="str">
        <f ca="1">IF(Data[[#This Row],[Age]]&lt;=10,"3-10 Years",IF(Data[[#This Row],[Age]]&lt;=15,"11-15 Years",IF(Data[[#This Row],[Age]]&lt;=19,"16-19 Years", "20+ Years")))</f>
        <v>3-10 Years</v>
      </c>
    </row>
    <row r="10139" spans="1:18" x14ac:dyDescent="0.35">
      <c r="A10139" t="s">
        <v>3739</v>
      </c>
      <c r="B10139" s="1">
        <v>45118</v>
      </c>
      <c r="C10139" t="s">
        <v>29</v>
      </c>
      <c r="D10139" t="s">
        <v>18</v>
      </c>
      <c r="E10139" t="s">
        <v>779</v>
      </c>
      <c r="F10139" t="s">
        <v>1194</v>
      </c>
      <c r="G10139" t="s">
        <v>21</v>
      </c>
      <c r="H10139" t="s">
        <v>5036</v>
      </c>
      <c r="I10139" s="1">
        <v>42516</v>
      </c>
      <c r="J10139" t="s">
        <v>3738</v>
      </c>
      <c r="K10139">
        <v>233</v>
      </c>
      <c r="L10139">
        <v>233</v>
      </c>
      <c r="M10139">
        <v>0</v>
      </c>
      <c r="N10139">
        <v>225</v>
      </c>
      <c r="O10139" t="s">
        <v>23</v>
      </c>
      <c r="P10139" t="s">
        <v>25</v>
      </c>
      <c r="Q10139">
        <f ca="1">DATEDIF(Data[[#This Row],[Birthdate]],TODAY(),"Y")</f>
        <v>9</v>
      </c>
      <c r="R10139" t="str">
        <f ca="1">IF(Data[[#This Row],[Age]]&lt;=10,"3-10 Years",IF(Data[[#This Row],[Age]]&lt;=15,"11-15 Years",IF(Data[[#This Row],[Age]]&lt;=19,"16-19 Years", "20+ Years")))</f>
        <v>3-10 Years</v>
      </c>
    </row>
    <row r="10140" spans="1:18" x14ac:dyDescent="0.35">
      <c r="A10140" t="s">
        <v>736</v>
      </c>
      <c r="B10140" s="1">
        <v>45116</v>
      </c>
      <c r="C10140" t="s">
        <v>29</v>
      </c>
      <c r="D10140" t="s">
        <v>18</v>
      </c>
      <c r="E10140" t="s">
        <v>779</v>
      </c>
      <c r="F10140" t="s">
        <v>1194</v>
      </c>
      <c r="G10140" t="s">
        <v>37</v>
      </c>
      <c r="H10140" t="s">
        <v>5036</v>
      </c>
      <c r="I10140" s="1">
        <v>42450</v>
      </c>
      <c r="J10140" t="s">
        <v>671</v>
      </c>
      <c r="K10140">
        <v>233</v>
      </c>
      <c r="L10140">
        <v>233</v>
      </c>
      <c r="M10140">
        <v>0</v>
      </c>
      <c r="N10140">
        <v>225</v>
      </c>
      <c r="O10140" t="s">
        <v>23</v>
      </c>
      <c r="P10140" t="s">
        <v>25</v>
      </c>
      <c r="Q10140">
        <f ca="1">DATEDIF(Data[[#This Row],[Birthdate]],TODAY(),"Y")</f>
        <v>9</v>
      </c>
      <c r="R10140" t="str">
        <f ca="1">IF(Data[[#This Row],[Age]]&lt;=10,"3-10 Years",IF(Data[[#This Row],[Age]]&lt;=15,"11-15 Years",IF(Data[[#This Row],[Age]]&lt;=19,"16-19 Years", "20+ Years")))</f>
        <v>3-10 Years</v>
      </c>
    </row>
    <row r="10141" spans="1:18" x14ac:dyDescent="0.35">
      <c r="A10141" t="s">
        <v>3740</v>
      </c>
      <c r="B10141" s="1">
        <v>45102</v>
      </c>
      <c r="C10141" t="s">
        <v>29</v>
      </c>
      <c r="D10141" t="s">
        <v>18</v>
      </c>
      <c r="E10141" t="s">
        <v>779</v>
      </c>
      <c r="F10141" t="s">
        <v>1194</v>
      </c>
      <c r="G10141" t="s">
        <v>21</v>
      </c>
      <c r="H10141" t="s">
        <v>5036</v>
      </c>
      <c r="I10141" s="1">
        <v>42371</v>
      </c>
      <c r="J10141" t="s">
        <v>3741</v>
      </c>
      <c r="K10141">
        <v>233</v>
      </c>
      <c r="L10141">
        <v>233</v>
      </c>
      <c r="M10141">
        <v>0</v>
      </c>
      <c r="N10141">
        <v>225</v>
      </c>
      <c r="O10141" t="s">
        <v>23</v>
      </c>
      <c r="P10141" t="s">
        <v>25</v>
      </c>
      <c r="Q10141">
        <f ca="1">DATEDIF(Data[[#This Row],[Birthdate]],TODAY(),"Y")</f>
        <v>9</v>
      </c>
      <c r="R10141" t="str">
        <f ca="1">IF(Data[[#This Row],[Age]]&lt;=10,"3-10 Years",IF(Data[[#This Row],[Age]]&lt;=15,"11-15 Years",IF(Data[[#This Row],[Age]]&lt;=19,"16-19 Years", "20+ Years")))</f>
        <v>3-10 Years</v>
      </c>
    </row>
    <row r="10142" spans="1:18" x14ac:dyDescent="0.35">
      <c r="A10142" t="s">
        <v>1213</v>
      </c>
      <c r="B10142" s="1">
        <v>45090</v>
      </c>
      <c r="C10142" t="s">
        <v>29</v>
      </c>
      <c r="D10142" t="s">
        <v>18</v>
      </c>
      <c r="E10142" t="s">
        <v>779</v>
      </c>
      <c r="F10142" t="s">
        <v>1194</v>
      </c>
      <c r="G10142" t="s">
        <v>189</v>
      </c>
      <c r="H10142" t="s">
        <v>5036</v>
      </c>
      <c r="I10142" s="1">
        <v>42645</v>
      </c>
      <c r="J10142" t="s">
        <v>535</v>
      </c>
      <c r="K10142">
        <v>233</v>
      </c>
      <c r="L10142">
        <v>233</v>
      </c>
      <c r="M10142">
        <v>0</v>
      </c>
      <c r="N10142">
        <v>225</v>
      </c>
      <c r="O10142" t="s">
        <v>23</v>
      </c>
      <c r="P10142" t="s">
        <v>152</v>
      </c>
      <c r="Q10142">
        <f ca="1">DATEDIF(Data[[#This Row],[Birthdate]],TODAY(),"Y")</f>
        <v>9</v>
      </c>
      <c r="R10142" t="str">
        <f ca="1">IF(Data[[#This Row],[Age]]&lt;=10,"3-10 Years",IF(Data[[#This Row],[Age]]&lt;=15,"11-15 Years",IF(Data[[#This Row],[Age]]&lt;=19,"16-19 Years", "20+ Years")))</f>
        <v>3-10 Years</v>
      </c>
    </row>
    <row r="10143" spans="1:18" x14ac:dyDescent="0.35">
      <c r="A10143" t="s">
        <v>3796</v>
      </c>
      <c r="B10143" s="1">
        <v>45495</v>
      </c>
      <c r="C10143" t="s">
        <v>29</v>
      </c>
      <c r="D10143" t="s">
        <v>18</v>
      </c>
      <c r="E10143" t="s">
        <v>539</v>
      </c>
      <c r="F10143" t="s">
        <v>5005</v>
      </c>
      <c r="G10143" t="s">
        <v>21</v>
      </c>
      <c r="H10143" t="s">
        <v>5036</v>
      </c>
      <c r="I10143" s="1">
        <v>42441</v>
      </c>
      <c r="J10143" t="s">
        <v>3795</v>
      </c>
      <c r="K10143">
        <v>31</v>
      </c>
      <c r="L10143">
        <v>31</v>
      </c>
      <c r="M10143">
        <v>0</v>
      </c>
      <c r="N10143">
        <v>30</v>
      </c>
      <c r="O10143" t="s">
        <v>23</v>
      </c>
      <c r="P10143" t="s">
        <v>25</v>
      </c>
      <c r="Q10143">
        <f ca="1">DATEDIF(Data[[#This Row],[Birthdate]],TODAY(),"Y")</f>
        <v>9</v>
      </c>
      <c r="R10143" t="str">
        <f ca="1">IF(Data[[#This Row],[Age]]&lt;=10,"3-10 Years",IF(Data[[#This Row],[Age]]&lt;=15,"11-15 Years",IF(Data[[#This Row],[Age]]&lt;=19,"16-19 Years", "20+ Years")))</f>
        <v>3-10 Years</v>
      </c>
    </row>
    <row r="10144" spans="1:18" x14ac:dyDescent="0.35">
      <c r="A10144" t="s">
        <v>3796</v>
      </c>
      <c r="B10144" s="1">
        <v>45495</v>
      </c>
      <c r="C10144" t="s">
        <v>29</v>
      </c>
      <c r="D10144" t="s">
        <v>18</v>
      </c>
      <c r="E10144" t="s">
        <v>539</v>
      </c>
      <c r="F10144" t="s">
        <v>5005</v>
      </c>
      <c r="G10144" t="s">
        <v>21</v>
      </c>
      <c r="H10144" t="s">
        <v>5036</v>
      </c>
      <c r="I10144" s="1">
        <v>42441</v>
      </c>
      <c r="J10144" t="s">
        <v>3795</v>
      </c>
      <c r="K10144">
        <v>31</v>
      </c>
      <c r="L10144">
        <v>31</v>
      </c>
      <c r="M10144">
        <v>0</v>
      </c>
      <c r="N10144">
        <v>30</v>
      </c>
      <c r="O10144" t="s">
        <v>23</v>
      </c>
      <c r="P10144" t="s">
        <v>25</v>
      </c>
      <c r="Q10144">
        <f ca="1">DATEDIF(Data[[#This Row],[Birthdate]],TODAY(),"Y")</f>
        <v>9</v>
      </c>
      <c r="R10144" t="str">
        <f ca="1">IF(Data[[#This Row],[Age]]&lt;=10,"3-10 Years",IF(Data[[#This Row],[Age]]&lt;=15,"11-15 Years",IF(Data[[#This Row],[Age]]&lt;=19,"16-19 Years", "20+ Years")))</f>
        <v>3-10 Years</v>
      </c>
    </row>
    <row r="10145" spans="1:18" x14ac:dyDescent="0.35">
      <c r="A10145" t="s">
        <v>3796</v>
      </c>
      <c r="B10145" s="1">
        <v>45495</v>
      </c>
      <c r="C10145" t="s">
        <v>29</v>
      </c>
      <c r="D10145" t="s">
        <v>18</v>
      </c>
      <c r="E10145" t="s">
        <v>539</v>
      </c>
      <c r="F10145" t="s">
        <v>5005</v>
      </c>
      <c r="G10145" t="s">
        <v>21</v>
      </c>
      <c r="H10145" t="s">
        <v>5036</v>
      </c>
      <c r="I10145" s="1">
        <v>42441</v>
      </c>
      <c r="J10145" t="s">
        <v>3795</v>
      </c>
      <c r="K10145">
        <v>31</v>
      </c>
      <c r="L10145">
        <v>31</v>
      </c>
      <c r="M10145">
        <v>0</v>
      </c>
      <c r="N10145">
        <v>30</v>
      </c>
      <c r="O10145" t="s">
        <v>23</v>
      </c>
      <c r="P10145" t="s">
        <v>25</v>
      </c>
      <c r="Q10145">
        <f ca="1">DATEDIF(Data[[#This Row],[Birthdate]],TODAY(),"Y")</f>
        <v>9</v>
      </c>
      <c r="R10145" t="str">
        <f ca="1">IF(Data[[#This Row],[Age]]&lt;=10,"3-10 Years",IF(Data[[#This Row],[Age]]&lt;=15,"11-15 Years",IF(Data[[#This Row],[Age]]&lt;=19,"16-19 Years", "20+ Years")))</f>
        <v>3-10 Years</v>
      </c>
    </row>
    <row r="10146" spans="1:18" x14ac:dyDescent="0.35">
      <c r="A10146" t="s">
        <v>687</v>
      </c>
      <c r="B10146" s="1">
        <v>45483</v>
      </c>
      <c r="C10146" t="s">
        <v>29</v>
      </c>
      <c r="D10146" t="s">
        <v>18</v>
      </c>
      <c r="E10146" t="s">
        <v>539</v>
      </c>
      <c r="F10146" t="s">
        <v>5005</v>
      </c>
      <c r="G10146" t="s">
        <v>171</v>
      </c>
      <c r="H10146" t="s">
        <v>1083</v>
      </c>
      <c r="I10146" s="1">
        <v>42418</v>
      </c>
      <c r="J10146" t="s">
        <v>632</v>
      </c>
      <c r="K10146">
        <v>31</v>
      </c>
      <c r="L10146">
        <v>31</v>
      </c>
      <c r="M10146">
        <v>0</v>
      </c>
      <c r="N10146">
        <v>30</v>
      </c>
      <c r="O10146" t="s">
        <v>23</v>
      </c>
      <c r="P10146" t="s">
        <v>25</v>
      </c>
      <c r="Q10146">
        <f ca="1">DATEDIF(Data[[#This Row],[Birthdate]],TODAY(),"Y")</f>
        <v>9</v>
      </c>
      <c r="R10146" t="str">
        <f ca="1">IF(Data[[#This Row],[Age]]&lt;=10,"3-10 Years",IF(Data[[#This Row],[Age]]&lt;=15,"11-15 Years",IF(Data[[#This Row],[Age]]&lt;=19,"16-19 Years", "20+ Years")))</f>
        <v>3-10 Years</v>
      </c>
    </row>
    <row r="10147" spans="1:18" x14ac:dyDescent="0.35">
      <c r="A10147" t="s">
        <v>687</v>
      </c>
      <c r="B10147" s="1">
        <v>45483</v>
      </c>
      <c r="C10147" t="s">
        <v>29</v>
      </c>
      <c r="D10147" t="s">
        <v>18</v>
      </c>
      <c r="E10147" t="s">
        <v>539</v>
      </c>
      <c r="F10147" t="s">
        <v>5005</v>
      </c>
      <c r="G10147" t="s">
        <v>171</v>
      </c>
      <c r="H10147" t="s">
        <v>1083</v>
      </c>
      <c r="I10147" s="1">
        <v>42418</v>
      </c>
      <c r="J10147" t="s">
        <v>632</v>
      </c>
      <c r="K10147">
        <v>31</v>
      </c>
      <c r="L10147">
        <v>31</v>
      </c>
      <c r="M10147">
        <v>0</v>
      </c>
      <c r="N10147">
        <v>30</v>
      </c>
      <c r="O10147" t="s">
        <v>23</v>
      </c>
      <c r="P10147" t="s">
        <v>25</v>
      </c>
      <c r="Q10147">
        <f ca="1">DATEDIF(Data[[#This Row],[Birthdate]],TODAY(),"Y")</f>
        <v>9</v>
      </c>
      <c r="R10147" t="str">
        <f ca="1">IF(Data[[#This Row],[Age]]&lt;=10,"3-10 Years",IF(Data[[#This Row],[Age]]&lt;=15,"11-15 Years",IF(Data[[#This Row],[Age]]&lt;=19,"16-19 Years", "20+ Years")))</f>
        <v>3-10 Years</v>
      </c>
    </row>
    <row r="10148" spans="1:18" x14ac:dyDescent="0.35">
      <c r="A10148" t="s">
        <v>687</v>
      </c>
      <c r="B10148" s="1">
        <v>45483</v>
      </c>
      <c r="C10148" t="s">
        <v>29</v>
      </c>
      <c r="D10148" t="s">
        <v>18</v>
      </c>
      <c r="E10148" t="s">
        <v>539</v>
      </c>
      <c r="F10148" t="s">
        <v>5005</v>
      </c>
      <c r="G10148" t="s">
        <v>171</v>
      </c>
      <c r="H10148" t="s">
        <v>1083</v>
      </c>
      <c r="I10148" s="1">
        <v>42418</v>
      </c>
      <c r="J10148" t="s">
        <v>632</v>
      </c>
      <c r="K10148">
        <v>31</v>
      </c>
      <c r="L10148">
        <v>31</v>
      </c>
      <c r="M10148">
        <v>0</v>
      </c>
      <c r="N10148">
        <v>30</v>
      </c>
      <c r="O10148" t="s">
        <v>23</v>
      </c>
      <c r="P10148" t="s">
        <v>25</v>
      </c>
      <c r="Q10148">
        <f ca="1">DATEDIF(Data[[#This Row],[Birthdate]],TODAY(),"Y")</f>
        <v>9</v>
      </c>
      <c r="R10148" t="str">
        <f ca="1">IF(Data[[#This Row],[Age]]&lt;=10,"3-10 Years",IF(Data[[#This Row],[Age]]&lt;=15,"11-15 Years",IF(Data[[#This Row],[Age]]&lt;=19,"16-19 Years", "20+ Years")))</f>
        <v>3-10 Years</v>
      </c>
    </row>
    <row r="10149" spans="1:18" x14ac:dyDescent="0.35">
      <c r="A10149" t="s">
        <v>687</v>
      </c>
      <c r="B10149" s="1">
        <v>45483</v>
      </c>
      <c r="C10149" t="s">
        <v>29</v>
      </c>
      <c r="D10149" t="s">
        <v>18</v>
      </c>
      <c r="E10149" t="s">
        <v>539</v>
      </c>
      <c r="F10149" t="s">
        <v>5005</v>
      </c>
      <c r="G10149" t="s">
        <v>171</v>
      </c>
      <c r="H10149" t="s">
        <v>1083</v>
      </c>
      <c r="I10149" s="1">
        <v>42418</v>
      </c>
      <c r="J10149" t="s">
        <v>632</v>
      </c>
      <c r="K10149">
        <v>31</v>
      </c>
      <c r="L10149">
        <v>31</v>
      </c>
      <c r="M10149">
        <v>0</v>
      </c>
      <c r="N10149">
        <v>30</v>
      </c>
      <c r="O10149" t="s">
        <v>23</v>
      </c>
      <c r="P10149" t="s">
        <v>25</v>
      </c>
      <c r="Q10149">
        <f ca="1">DATEDIF(Data[[#This Row],[Birthdate]],TODAY(),"Y")</f>
        <v>9</v>
      </c>
      <c r="R10149" t="str">
        <f ca="1">IF(Data[[#This Row],[Age]]&lt;=10,"3-10 Years",IF(Data[[#This Row],[Age]]&lt;=15,"11-15 Years",IF(Data[[#This Row],[Age]]&lt;=19,"16-19 Years", "20+ Years")))</f>
        <v>3-10 Years</v>
      </c>
    </row>
    <row r="10150" spans="1:18" x14ac:dyDescent="0.35">
      <c r="A10150" t="s">
        <v>2351</v>
      </c>
      <c r="B10150" s="1">
        <v>45482</v>
      </c>
      <c r="C10150" t="s">
        <v>29</v>
      </c>
      <c r="D10150" t="s">
        <v>18</v>
      </c>
      <c r="E10150" t="s">
        <v>539</v>
      </c>
      <c r="F10150" t="s">
        <v>5005</v>
      </c>
      <c r="G10150" t="s">
        <v>21</v>
      </c>
      <c r="H10150" t="s">
        <v>5036</v>
      </c>
      <c r="I10150" s="1">
        <v>42356</v>
      </c>
      <c r="J10150" t="s">
        <v>2082</v>
      </c>
      <c r="K10150">
        <v>31</v>
      </c>
      <c r="L10150">
        <v>31</v>
      </c>
      <c r="M10150">
        <v>0</v>
      </c>
      <c r="N10150">
        <v>30</v>
      </c>
      <c r="O10150" t="s">
        <v>23</v>
      </c>
      <c r="P10150" t="s">
        <v>152</v>
      </c>
      <c r="Q10150">
        <f ca="1">DATEDIF(Data[[#This Row],[Birthdate]],TODAY(),"Y")</f>
        <v>9</v>
      </c>
      <c r="R10150" t="str">
        <f ca="1">IF(Data[[#This Row],[Age]]&lt;=10,"3-10 Years",IF(Data[[#This Row],[Age]]&lt;=15,"11-15 Years",IF(Data[[#This Row],[Age]]&lt;=19,"16-19 Years", "20+ Years")))</f>
        <v>3-10 Years</v>
      </c>
    </row>
    <row r="10151" spans="1:18" x14ac:dyDescent="0.35">
      <c r="A10151" t="s">
        <v>2351</v>
      </c>
      <c r="B10151" s="1">
        <v>45482</v>
      </c>
      <c r="C10151" t="s">
        <v>29</v>
      </c>
      <c r="D10151" t="s">
        <v>18</v>
      </c>
      <c r="E10151" t="s">
        <v>539</v>
      </c>
      <c r="F10151" t="s">
        <v>5005</v>
      </c>
      <c r="G10151" t="s">
        <v>21</v>
      </c>
      <c r="H10151" t="s">
        <v>5036</v>
      </c>
      <c r="I10151" s="1">
        <v>42356</v>
      </c>
      <c r="J10151" t="s">
        <v>2082</v>
      </c>
      <c r="K10151">
        <v>31</v>
      </c>
      <c r="L10151">
        <v>31</v>
      </c>
      <c r="M10151">
        <v>0</v>
      </c>
      <c r="N10151">
        <v>30</v>
      </c>
      <c r="O10151" t="s">
        <v>23</v>
      </c>
      <c r="P10151" t="s">
        <v>152</v>
      </c>
      <c r="Q10151">
        <f ca="1">DATEDIF(Data[[#This Row],[Birthdate]],TODAY(),"Y")</f>
        <v>9</v>
      </c>
      <c r="R10151" t="str">
        <f ca="1">IF(Data[[#This Row],[Age]]&lt;=10,"3-10 Years",IF(Data[[#This Row],[Age]]&lt;=15,"11-15 Years",IF(Data[[#This Row],[Age]]&lt;=19,"16-19 Years", "20+ Years")))</f>
        <v>3-10 Years</v>
      </c>
    </row>
    <row r="10152" spans="1:18" x14ac:dyDescent="0.35">
      <c r="A10152" t="s">
        <v>2351</v>
      </c>
      <c r="B10152" s="1">
        <v>45482</v>
      </c>
      <c r="C10152" t="s">
        <v>29</v>
      </c>
      <c r="D10152" t="s">
        <v>18</v>
      </c>
      <c r="E10152" t="s">
        <v>539</v>
      </c>
      <c r="F10152" t="s">
        <v>5005</v>
      </c>
      <c r="G10152" t="s">
        <v>21</v>
      </c>
      <c r="H10152" t="s">
        <v>5036</v>
      </c>
      <c r="I10152" s="1">
        <v>42356</v>
      </c>
      <c r="J10152" t="s">
        <v>2082</v>
      </c>
      <c r="K10152">
        <v>31</v>
      </c>
      <c r="L10152">
        <v>31</v>
      </c>
      <c r="M10152">
        <v>0</v>
      </c>
      <c r="N10152">
        <v>30</v>
      </c>
      <c r="O10152" t="s">
        <v>23</v>
      </c>
      <c r="P10152" t="s">
        <v>152</v>
      </c>
      <c r="Q10152">
        <f ca="1">DATEDIF(Data[[#This Row],[Birthdate]],TODAY(),"Y")</f>
        <v>9</v>
      </c>
      <c r="R10152" t="str">
        <f ca="1">IF(Data[[#This Row],[Age]]&lt;=10,"3-10 Years",IF(Data[[#This Row],[Age]]&lt;=15,"11-15 Years",IF(Data[[#This Row],[Age]]&lt;=19,"16-19 Years", "20+ Years")))</f>
        <v>3-10 Years</v>
      </c>
    </row>
    <row r="10153" spans="1:18" x14ac:dyDescent="0.35">
      <c r="A10153" t="s">
        <v>2351</v>
      </c>
      <c r="B10153" s="1">
        <v>45482</v>
      </c>
      <c r="C10153" t="s">
        <v>29</v>
      </c>
      <c r="D10153" t="s">
        <v>18</v>
      </c>
      <c r="E10153" t="s">
        <v>539</v>
      </c>
      <c r="F10153" t="s">
        <v>5005</v>
      </c>
      <c r="G10153" t="s">
        <v>21</v>
      </c>
      <c r="H10153" t="s">
        <v>5036</v>
      </c>
      <c r="I10153" s="1">
        <v>42356</v>
      </c>
      <c r="J10153" t="s">
        <v>2082</v>
      </c>
      <c r="K10153">
        <v>31</v>
      </c>
      <c r="L10153">
        <v>31</v>
      </c>
      <c r="M10153">
        <v>0</v>
      </c>
      <c r="N10153">
        <v>30</v>
      </c>
      <c r="O10153" t="s">
        <v>23</v>
      </c>
      <c r="P10153" t="s">
        <v>152</v>
      </c>
      <c r="Q10153">
        <f ca="1">DATEDIF(Data[[#This Row],[Birthdate]],TODAY(),"Y")</f>
        <v>9</v>
      </c>
      <c r="R10153" t="str">
        <f ca="1">IF(Data[[#This Row],[Age]]&lt;=10,"3-10 Years",IF(Data[[#This Row],[Age]]&lt;=15,"11-15 Years",IF(Data[[#This Row],[Age]]&lt;=19,"16-19 Years", "20+ Years")))</f>
        <v>3-10 Years</v>
      </c>
    </row>
    <row r="10154" spans="1:18" x14ac:dyDescent="0.35">
      <c r="A10154" t="s">
        <v>2351</v>
      </c>
      <c r="B10154" s="1">
        <v>45482</v>
      </c>
      <c r="C10154" t="s">
        <v>29</v>
      </c>
      <c r="D10154" t="s">
        <v>18</v>
      </c>
      <c r="E10154" t="s">
        <v>539</v>
      </c>
      <c r="F10154" t="s">
        <v>5005</v>
      </c>
      <c r="G10154" t="s">
        <v>21</v>
      </c>
      <c r="H10154" t="s">
        <v>5036</v>
      </c>
      <c r="I10154" s="1">
        <v>42356</v>
      </c>
      <c r="J10154" t="s">
        <v>2082</v>
      </c>
      <c r="K10154">
        <v>31</v>
      </c>
      <c r="L10154">
        <v>31</v>
      </c>
      <c r="M10154">
        <v>0</v>
      </c>
      <c r="N10154">
        <v>30</v>
      </c>
      <c r="O10154" t="s">
        <v>23</v>
      </c>
      <c r="P10154" t="s">
        <v>152</v>
      </c>
      <c r="Q10154">
        <f ca="1">DATEDIF(Data[[#This Row],[Birthdate]],TODAY(),"Y")</f>
        <v>9</v>
      </c>
      <c r="R10154" t="str">
        <f ca="1">IF(Data[[#This Row],[Age]]&lt;=10,"3-10 Years",IF(Data[[#This Row],[Age]]&lt;=15,"11-15 Years",IF(Data[[#This Row],[Age]]&lt;=19,"16-19 Years", "20+ Years")))</f>
        <v>3-10 Years</v>
      </c>
    </row>
    <row r="10155" spans="1:18" x14ac:dyDescent="0.35">
      <c r="A10155" t="s">
        <v>3796</v>
      </c>
      <c r="B10155" s="1">
        <v>45474</v>
      </c>
      <c r="C10155" t="s">
        <v>29</v>
      </c>
      <c r="D10155" t="s">
        <v>18</v>
      </c>
      <c r="E10155" t="s">
        <v>539</v>
      </c>
      <c r="F10155" t="s">
        <v>5005</v>
      </c>
      <c r="G10155" t="s">
        <v>21</v>
      </c>
      <c r="H10155" t="s">
        <v>5036</v>
      </c>
      <c r="I10155" s="1">
        <v>42441</v>
      </c>
      <c r="J10155" t="s">
        <v>3795</v>
      </c>
      <c r="K10155">
        <v>31</v>
      </c>
      <c r="L10155">
        <v>31</v>
      </c>
      <c r="M10155">
        <v>0</v>
      </c>
      <c r="N10155">
        <v>30</v>
      </c>
      <c r="O10155" t="s">
        <v>23</v>
      </c>
      <c r="P10155" t="s">
        <v>25</v>
      </c>
      <c r="Q10155">
        <f ca="1">DATEDIF(Data[[#This Row],[Birthdate]],TODAY(),"Y")</f>
        <v>9</v>
      </c>
      <c r="R10155" t="str">
        <f ca="1">IF(Data[[#This Row],[Age]]&lt;=10,"3-10 Years",IF(Data[[#This Row],[Age]]&lt;=15,"11-15 Years",IF(Data[[#This Row],[Age]]&lt;=19,"16-19 Years", "20+ Years")))</f>
        <v>3-10 Years</v>
      </c>
    </row>
    <row r="10156" spans="1:18" x14ac:dyDescent="0.35">
      <c r="A10156" t="s">
        <v>3796</v>
      </c>
      <c r="B10156" s="1">
        <v>45474</v>
      </c>
      <c r="C10156" t="s">
        <v>29</v>
      </c>
      <c r="D10156" t="s">
        <v>18</v>
      </c>
      <c r="E10156" t="s">
        <v>539</v>
      </c>
      <c r="F10156" t="s">
        <v>5005</v>
      </c>
      <c r="G10156" t="s">
        <v>21</v>
      </c>
      <c r="H10156" t="s">
        <v>5036</v>
      </c>
      <c r="I10156" s="1">
        <v>42441</v>
      </c>
      <c r="J10156" t="s">
        <v>3795</v>
      </c>
      <c r="K10156">
        <v>31</v>
      </c>
      <c r="L10156">
        <v>31</v>
      </c>
      <c r="M10156">
        <v>0</v>
      </c>
      <c r="N10156">
        <v>30</v>
      </c>
      <c r="O10156" t="s">
        <v>23</v>
      </c>
      <c r="P10156" t="s">
        <v>25</v>
      </c>
      <c r="Q10156">
        <f ca="1">DATEDIF(Data[[#This Row],[Birthdate]],TODAY(),"Y")</f>
        <v>9</v>
      </c>
      <c r="R10156" t="str">
        <f ca="1">IF(Data[[#This Row],[Age]]&lt;=10,"3-10 Years",IF(Data[[#This Row],[Age]]&lt;=15,"11-15 Years",IF(Data[[#This Row],[Age]]&lt;=19,"16-19 Years", "20+ Years")))</f>
        <v>3-10 Years</v>
      </c>
    </row>
    <row r="10157" spans="1:18" x14ac:dyDescent="0.35">
      <c r="A10157" t="s">
        <v>3796</v>
      </c>
      <c r="B10157" s="1">
        <v>45474</v>
      </c>
      <c r="C10157" t="s">
        <v>29</v>
      </c>
      <c r="D10157" t="s">
        <v>18</v>
      </c>
      <c r="E10157" t="s">
        <v>539</v>
      </c>
      <c r="F10157" t="s">
        <v>5005</v>
      </c>
      <c r="G10157" t="s">
        <v>21</v>
      </c>
      <c r="H10157" t="s">
        <v>5036</v>
      </c>
      <c r="I10157" s="1">
        <v>42441</v>
      </c>
      <c r="J10157" t="s">
        <v>3795</v>
      </c>
      <c r="K10157">
        <v>31</v>
      </c>
      <c r="L10157">
        <v>31</v>
      </c>
      <c r="M10157">
        <v>0</v>
      </c>
      <c r="N10157">
        <v>30</v>
      </c>
      <c r="O10157" t="s">
        <v>23</v>
      </c>
      <c r="P10157" t="s">
        <v>25</v>
      </c>
      <c r="Q10157">
        <f ca="1">DATEDIF(Data[[#This Row],[Birthdate]],TODAY(),"Y")</f>
        <v>9</v>
      </c>
      <c r="R10157" t="str">
        <f ca="1">IF(Data[[#This Row],[Age]]&lt;=10,"3-10 Years",IF(Data[[#This Row],[Age]]&lt;=15,"11-15 Years",IF(Data[[#This Row],[Age]]&lt;=19,"16-19 Years", "20+ Years")))</f>
        <v>3-10 Years</v>
      </c>
    </row>
    <row r="10158" spans="1:18" x14ac:dyDescent="0.35">
      <c r="A10158" t="s">
        <v>3796</v>
      </c>
      <c r="B10158" s="1">
        <v>45474</v>
      </c>
      <c r="C10158" t="s">
        <v>29</v>
      </c>
      <c r="D10158" t="s">
        <v>18</v>
      </c>
      <c r="E10158" t="s">
        <v>539</v>
      </c>
      <c r="F10158" t="s">
        <v>5005</v>
      </c>
      <c r="G10158" t="s">
        <v>21</v>
      </c>
      <c r="H10158" t="s">
        <v>5036</v>
      </c>
      <c r="I10158" s="1">
        <v>42441</v>
      </c>
      <c r="J10158" t="s">
        <v>3795</v>
      </c>
      <c r="K10158">
        <v>31</v>
      </c>
      <c r="L10158">
        <v>31</v>
      </c>
      <c r="M10158">
        <v>0</v>
      </c>
      <c r="N10158">
        <v>30</v>
      </c>
      <c r="O10158" t="s">
        <v>23</v>
      </c>
      <c r="P10158" t="s">
        <v>25</v>
      </c>
      <c r="Q10158">
        <f ca="1">DATEDIF(Data[[#This Row],[Birthdate]],TODAY(),"Y")</f>
        <v>9</v>
      </c>
      <c r="R10158" t="str">
        <f ca="1">IF(Data[[#This Row],[Age]]&lt;=10,"3-10 Years",IF(Data[[#This Row],[Age]]&lt;=15,"11-15 Years",IF(Data[[#This Row],[Age]]&lt;=19,"16-19 Years", "20+ Years")))</f>
        <v>3-10 Years</v>
      </c>
    </row>
    <row r="10159" spans="1:18" x14ac:dyDescent="0.35">
      <c r="A10159" t="s">
        <v>3827</v>
      </c>
      <c r="B10159" s="1">
        <v>45385</v>
      </c>
      <c r="C10159" t="s">
        <v>29</v>
      </c>
      <c r="D10159" t="s">
        <v>18</v>
      </c>
      <c r="E10159" t="s">
        <v>566</v>
      </c>
      <c r="F10159" t="s">
        <v>3573</v>
      </c>
      <c r="G10159" t="s">
        <v>57</v>
      </c>
      <c r="H10159" t="s">
        <v>5036</v>
      </c>
      <c r="I10159" s="1">
        <v>42344</v>
      </c>
      <c r="J10159" t="s">
        <v>3828</v>
      </c>
      <c r="K10159">
        <v>539</v>
      </c>
      <c r="L10159">
        <v>539</v>
      </c>
      <c r="M10159">
        <v>0</v>
      </c>
      <c r="N10159">
        <v>525</v>
      </c>
      <c r="O10159" t="s">
        <v>5064</v>
      </c>
      <c r="P10159" t="s">
        <v>25</v>
      </c>
      <c r="Q10159">
        <f ca="1">DATEDIF(Data[[#This Row],[Birthdate]],TODAY(),"Y")</f>
        <v>9</v>
      </c>
      <c r="R10159" t="str">
        <f ca="1">IF(Data[[#This Row],[Age]]&lt;=10,"3-10 Years",IF(Data[[#This Row],[Age]]&lt;=15,"11-15 Years",IF(Data[[#This Row],[Age]]&lt;=19,"16-19 Years", "20+ Years")))</f>
        <v>3-10 Years</v>
      </c>
    </row>
    <row r="10160" spans="1:18" x14ac:dyDescent="0.35">
      <c r="A10160" t="s">
        <v>3827</v>
      </c>
      <c r="B10160" s="1">
        <v>45385</v>
      </c>
      <c r="C10160" t="s">
        <v>29</v>
      </c>
      <c r="D10160" t="s">
        <v>18</v>
      </c>
      <c r="E10160" t="s">
        <v>566</v>
      </c>
      <c r="F10160" t="s">
        <v>3573</v>
      </c>
      <c r="G10160" t="s">
        <v>57</v>
      </c>
      <c r="H10160" t="s">
        <v>5036</v>
      </c>
      <c r="I10160" s="1">
        <v>42344</v>
      </c>
      <c r="J10160" t="s">
        <v>3828</v>
      </c>
      <c r="K10160">
        <v>539</v>
      </c>
      <c r="L10160">
        <v>539</v>
      </c>
      <c r="M10160">
        <v>0</v>
      </c>
      <c r="N10160">
        <v>525</v>
      </c>
      <c r="O10160" t="s">
        <v>5064</v>
      </c>
      <c r="P10160" t="s">
        <v>25</v>
      </c>
      <c r="Q10160">
        <f ca="1">DATEDIF(Data[[#This Row],[Birthdate]],TODAY(),"Y")</f>
        <v>9</v>
      </c>
      <c r="R10160" t="str">
        <f ca="1">IF(Data[[#This Row],[Age]]&lt;=10,"3-10 Years",IF(Data[[#This Row],[Age]]&lt;=15,"11-15 Years",IF(Data[[#This Row],[Age]]&lt;=19,"16-19 Years", "20+ Years")))</f>
        <v>3-10 Years</v>
      </c>
    </row>
    <row r="10161" spans="1:18" x14ac:dyDescent="0.35">
      <c r="A10161" t="s">
        <v>3827</v>
      </c>
      <c r="B10161" s="1">
        <v>45385</v>
      </c>
      <c r="C10161" t="s">
        <v>29</v>
      </c>
      <c r="D10161" t="s">
        <v>18</v>
      </c>
      <c r="E10161" t="s">
        <v>566</v>
      </c>
      <c r="F10161" t="s">
        <v>3573</v>
      </c>
      <c r="G10161" t="s">
        <v>57</v>
      </c>
      <c r="H10161" t="s">
        <v>5036</v>
      </c>
      <c r="I10161" s="1">
        <v>42344</v>
      </c>
      <c r="J10161" t="s">
        <v>3828</v>
      </c>
      <c r="K10161">
        <v>539</v>
      </c>
      <c r="L10161">
        <v>539</v>
      </c>
      <c r="M10161">
        <v>0</v>
      </c>
      <c r="N10161">
        <v>525</v>
      </c>
      <c r="O10161" t="s">
        <v>5064</v>
      </c>
      <c r="P10161" t="s">
        <v>25</v>
      </c>
      <c r="Q10161">
        <f ca="1">DATEDIF(Data[[#This Row],[Birthdate]],TODAY(),"Y")</f>
        <v>9</v>
      </c>
      <c r="R10161" t="str">
        <f ca="1">IF(Data[[#This Row],[Age]]&lt;=10,"3-10 Years",IF(Data[[#This Row],[Age]]&lt;=15,"11-15 Years",IF(Data[[#This Row],[Age]]&lt;=19,"16-19 Years", "20+ Years")))</f>
        <v>3-10 Years</v>
      </c>
    </row>
    <row r="10162" spans="1:18" x14ac:dyDescent="0.35">
      <c r="A10162" t="s">
        <v>3827</v>
      </c>
      <c r="B10162" s="1">
        <v>45385</v>
      </c>
      <c r="C10162" t="s">
        <v>29</v>
      </c>
      <c r="D10162" t="s">
        <v>18</v>
      </c>
      <c r="E10162" t="s">
        <v>566</v>
      </c>
      <c r="F10162" t="s">
        <v>3573</v>
      </c>
      <c r="G10162" t="s">
        <v>57</v>
      </c>
      <c r="H10162" t="s">
        <v>5036</v>
      </c>
      <c r="I10162" s="1">
        <v>42344</v>
      </c>
      <c r="J10162" t="s">
        <v>3828</v>
      </c>
      <c r="K10162">
        <v>539</v>
      </c>
      <c r="L10162">
        <v>539</v>
      </c>
      <c r="M10162">
        <v>0</v>
      </c>
      <c r="N10162">
        <v>525</v>
      </c>
      <c r="O10162" t="s">
        <v>5064</v>
      </c>
      <c r="P10162" t="s">
        <v>25</v>
      </c>
      <c r="Q10162">
        <f ca="1">DATEDIF(Data[[#This Row],[Birthdate]],TODAY(),"Y")</f>
        <v>9</v>
      </c>
      <c r="R10162" t="str">
        <f ca="1">IF(Data[[#This Row],[Age]]&lt;=10,"3-10 Years",IF(Data[[#This Row],[Age]]&lt;=15,"11-15 Years",IF(Data[[#This Row],[Age]]&lt;=19,"16-19 Years", "20+ Years")))</f>
        <v>3-10 Years</v>
      </c>
    </row>
    <row r="10163" spans="1:18" x14ac:dyDescent="0.35">
      <c r="A10163" t="s">
        <v>3839</v>
      </c>
      <c r="B10163" s="1">
        <v>45481</v>
      </c>
      <c r="C10163" t="s">
        <v>29</v>
      </c>
      <c r="D10163" t="s">
        <v>18</v>
      </c>
      <c r="E10163" t="s">
        <v>566</v>
      </c>
      <c r="F10163" t="s">
        <v>567</v>
      </c>
      <c r="G10163" t="s">
        <v>57</v>
      </c>
      <c r="H10163" t="s">
        <v>5036</v>
      </c>
      <c r="I10163" s="1">
        <v>42621</v>
      </c>
      <c r="J10163" t="s">
        <v>3840</v>
      </c>
      <c r="K10163">
        <v>329</v>
      </c>
      <c r="L10163">
        <v>329</v>
      </c>
      <c r="M10163">
        <v>0</v>
      </c>
      <c r="N10163">
        <v>315</v>
      </c>
      <c r="O10163" t="s">
        <v>5064</v>
      </c>
      <c r="P10163" t="s">
        <v>25</v>
      </c>
      <c r="Q10163">
        <f ca="1">DATEDIF(Data[[#This Row],[Birthdate]],TODAY(),"Y")</f>
        <v>9</v>
      </c>
      <c r="R10163" t="str">
        <f ca="1">IF(Data[[#This Row],[Age]]&lt;=10,"3-10 Years",IF(Data[[#This Row],[Age]]&lt;=15,"11-15 Years",IF(Data[[#This Row],[Age]]&lt;=19,"16-19 Years", "20+ Years")))</f>
        <v>3-10 Years</v>
      </c>
    </row>
    <row r="10164" spans="1:18" x14ac:dyDescent="0.35">
      <c r="A10164" t="s">
        <v>3848</v>
      </c>
      <c r="B10164" s="1">
        <v>45431</v>
      </c>
      <c r="C10164" t="s">
        <v>29</v>
      </c>
      <c r="D10164" t="s">
        <v>18</v>
      </c>
      <c r="E10164" t="s">
        <v>566</v>
      </c>
      <c r="F10164" t="s">
        <v>567</v>
      </c>
      <c r="G10164" t="s">
        <v>50</v>
      </c>
      <c r="H10164" t="s">
        <v>5036</v>
      </c>
      <c r="I10164" s="1">
        <v>42604</v>
      </c>
      <c r="J10164" t="s">
        <v>2261</v>
      </c>
      <c r="K10164">
        <v>329</v>
      </c>
      <c r="L10164">
        <v>329</v>
      </c>
      <c r="M10164">
        <v>0</v>
      </c>
      <c r="N10164">
        <v>315</v>
      </c>
      <c r="O10164" t="s">
        <v>5064</v>
      </c>
      <c r="P10164" t="s">
        <v>25</v>
      </c>
      <c r="Q10164">
        <f ca="1">DATEDIF(Data[[#This Row],[Birthdate]],TODAY(),"Y")</f>
        <v>9</v>
      </c>
      <c r="R10164" t="str">
        <f ca="1">IF(Data[[#This Row],[Age]]&lt;=10,"3-10 Years",IF(Data[[#This Row],[Age]]&lt;=15,"11-15 Years",IF(Data[[#This Row],[Age]]&lt;=19,"16-19 Years", "20+ Years")))</f>
        <v>3-10 Years</v>
      </c>
    </row>
    <row r="10165" spans="1:18" x14ac:dyDescent="0.35">
      <c r="A10165" t="s">
        <v>1760</v>
      </c>
      <c r="B10165" s="1">
        <v>45425</v>
      </c>
      <c r="C10165" t="s">
        <v>29</v>
      </c>
      <c r="D10165" t="s">
        <v>18</v>
      </c>
      <c r="E10165" t="s">
        <v>566</v>
      </c>
      <c r="F10165" t="s">
        <v>567</v>
      </c>
      <c r="G10165" t="s">
        <v>50</v>
      </c>
      <c r="H10165" t="s">
        <v>5036</v>
      </c>
      <c r="I10165" s="1">
        <v>42585</v>
      </c>
      <c r="J10165" t="s">
        <v>357</v>
      </c>
      <c r="K10165">
        <v>329</v>
      </c>
      <c r="L10165">
        <v>329</v>
      </c>
      <c r="M10165">
        <v>0</v>
      </c>
      <c r="N10165">
        <v>315</v>
      </c>
      <c r="O10165" t="s">
        <v>5064</v>
      </c>
      <c r="P10165" t="s">
        <v>25</v>
      </c>
      <c r="Q10165">
        <f ca="1">DATEDIF(Data[[#This Row],[Birthdate]],TODAY(),"Y")</f>
        <v>9</v>
      </c>
      <c r="R10165" t="str">
        <f ca="1">IF(Data[[#This Row],[Age]]&lt;=10,"3-10 Years",IF(Data[[#This Row],[Age]]&lt;=15,"11-15 Years",IF(Data[[#This Row],[Age]]&lt;=19,"16-19 Years", "20+ Years")))</f>
        <v>3-10 Years</v>
      </c>
    </row>
    <row r="10166" spans="1:18" x14ac:dyDescent="0.35">
      <c r="A10166" t="s">
        <v>3167</v>
      </c>
      <c r="B10166" s="1">
        <v>45417</v>
      </c>
      <c r="C10166" t="s">
        <v>29</v>
      </c>
      <c r="D10166" t="s">
        <v>18</v>
      </c>
      <c r="E10166" t="s">
        <v>566</v>
      </c>
      <c r="F10166" t="s">
        <v>567</v>
      </c>
      <c r="G10166" t="s">
        <v>50</v>
      </c>
      <c r="H10166" t="s">
        <v>5036</v>
      </c>
      <c r="I10166" s="1">
        <v>42583</v>
      </c>
      <c r="J10166" t="s">
        <v>3168</v>
      </c>
      <c r="K10166">
        <v>329</v>
      </c>
      <c r="L10166">
        <v>329</v>
      </c>
      <c r="M10166">
        <v>0</v>
      </c>
      <c r="N10166">
        <v>315</v>
      </c>
      <c r="O10166" t="s">
        <v>5064</v>
      </c>
      <c r="P10166" t="s">
        <v>25</v>
      </c>
      <c r="Q10166">
        <f ca="1">DATEDIF(Data[[#This Row],[Birthdate]],TODAY(),"Y")</f>
        <v>9</v>
      </c>
      <c r="R10166" t="str">
        <f ca="1">IF(Data[[#This Row],[Age]]&lt;=10,"3-10 Years",IF(Data[[#This Row],[Age]]&lt;=15,"11-15 Years",IF(Data[[#This Row],[Age]]&lt;=19,"16-19 Years", "20+ Years")))</f>
        <v>3-10 Years</v>
      </c>
    </row>
    <row r="10167" spans="1:18" x14ac:dyDescent="0.35">
      <c r="A10167" t="s">
        <v>3849</v>
      </c>
      <c r="B10167" s="1">
        <v>45378</v>
      </c>
      <c r="C10167" t="s">
        <v>29</v>
      </c>
      <c r="D10167" t="s">
        <v>18</v>
      </c>
      <c r="E10167" t="s">
        <v>566</v>
      </c>
      <c r="F10167" t="s">
        <v>567</v>
      </c>
      <c r="G10167" t="s">
        <v>50</v>
      </c>
      <c r="H10167" t="s">
        <v>5036</v>
      </c>
      <c r="I10167" s="1">
        <v>42375</v>
      </c>
      <c r="J10167" t="s">
        <v>3850</v>
      </c>
      <c r="K10167">
        <v>245</v>
      </c>
      <c r="L10167">
        <v>245</v>
      </c>
      <c r="M10167">
        <v>0</v>
      </c>
      <c r="N10167">
        <v>290</v>
      </c>
      <c r="O10167" t="s">
        <v>5064</v>
      </c>
      <c r="P10167" t="s">
        <v>25</v>
      </c>
      <c r="Q10167">
        <f ca="1">DATEDIF(Data[[#This Row],[Birthdate]],TODAY(),"Y")</f>
        <v>9</v>
      </c>
      <c r="R10167" t="str">
        <f ca="1">IF(Data[[#This Row],[Age]]&lt;=10,"3-10 Years",IF(Data[[#This Row],[Age]]&lt;=15,"11-15 Years",IF(Data[[#This Row],[Age]]&lt;=19,"16-19 Years", "20+ Years")))</f>
        <v>3-10 Years</v>
      </c>
    </row>
    <row r="10168" spans="1:18" x14ac:dyDescent="0.35">
      <c r="A10168" t="s">
        <v>2497</v>
      </c>
      <c r="B10168" s="1">
        <v>45373</v>
      </c>
      <c r="C10168" t="s">
        <v>29</v>
      </c>
      <c r="D10168" t="s">
        <v>18</v>
      </c>
      <c r="E10168" t="s">
        <v>566</v>
      </c>
      <c r="F10168" t="s">
        <v>567</v>
      </c>
      <c r="G10168" t="s">
        <v>50</v>
      </c>
      <c r="H10168" t="s">
        <v>5036</v>
      </c>
      <c r="I10168" s="1">
        <v>42403</v>
      </c>
      <c r="J10168" t="s">
        <v>2498</v>
      </c>
      <c r="K10168">
        <v>288</v>
      </c>
      <c r="L10168">
        <v>288</v>
      </c>
      <c r="M10168">
        <v>0</v>
      </c>
      <c r="N10168">
        <v>290</v>
      </c>
      <c r="O10168" t="s">
        <v>5064</v>
      </c>
      <c r="P10168" t="s">
        <v>25</v>
      </c>
      <c r="Q10168">
        <f ca="1">DATEDIF(Data[[#This Row],[Birthdate]],TODAY(),"Y")</f>
        <v>9</v>
      </c>
      <c r="R10168" t="str">
        <f ca="1">IF(Data[[#This Row],[Age]]&lt;=10,"3-10 Years",IF(Data[[#This Row],[Age]]&lt;=15,"11-15 Years",IF(Data[[#This Row],[Age]]&lt;=19,"16-19 Years", "20+ Years")))</f>
        <v>3-10 Years</v>
      </c>
    </row>
    <row r="10169" spans="1:18" x14ac:dyDescent="0.35">
      <c r="A10169" t="s">
        <v>2351</v>
      </c>
      <c r="B10169" s="1">
        <v>45335</v>
      </c>
      <c r="C10169" t="s">
        <v>29</v>
      </c>
      <c r="D10169" t="s">
        <v>18</v>
      </c>
      <c r="E10169" t="s">
        <v>566</v>
      </c>
      <c r="F10169" t="s">
        <v>567</v>
      </c>
      <c r="G10169" t="s">
        <v>21</v>
      </c>
      <c r="H10169" t="s">
        <v>5036</v>
      </c>
      <c r="I10169" s="1">
        <v>42356</v>
      </c>
      <c r="J10169" t="s">
        <v>2082</v>
      </c>
      <c r="K10169">
        <v>178</v>
      </c>
      <c r="L10169">
        <v>178</v>
      </c>
      <c r="M10169">
        <v>0</v>
      </c>
      <c r="N10169">
        <v>170</v>
      </c>
      <c r="O10169" t="s">
        <v>5064</v>
      </c>
      <c r="P10169" t="s">
        <v>152</v>
      </c>
      <c r="Q10169">
        <f ca="1">DATEDIF(Data[[#This Row],[Birthdate]],TODAY(),"Y")</f>
        <v>9</v>
      </c>
      <c r="R10169" t="str">
        <f ca="1">IF(Data[[#This Row],[Age]]&lt;=10,"3-10 Years",IF(Data[[#This Row],[Age]]&lt;=15,"11-15 Years",IF(Data[[#This Row],[Age]]&lt;=19,"16-19 Years", "20+ Years")))</f>
        <v>3-10 Years</v>
      </c>
    </row>
    <row r="10170" spans="1:18" x14ac:dyDescent="0.35">
      <c r="A10170" t="s">
        <v>687</v>
      </c>
      <c r="B10170" s="1">
        <v>45484</v>
      </c>
      <c r="C10170" t="s">
        <v>29</v>
      </c>
      <c r="D10170" t="s">
        <v>18</v>
      </c>
      <c r="E10170" t="s">
        <v>566</v>
      </c>
      <c r="F10170" t="s">
        <v>567</v>
      </c>
      <c r="G10170" t="s">
        <v>171</v>
      </c>
      <c r="H10170" t="s">
        <v>1083</v>
      </c>
      <c r="I10170" s="1">
        <v>42418</v>
      </c>
      <c r="J10170" t="s">
        <v>632</v>
      </c>
      <c r="K10170">
        <v>503</v>
      </c>
      <c r="L10170">
        <v>503</v>
      </c>
      <c r="M10170">
        <v>0</v>
      </c>
      <c r="N10170">
        <v>525</v>
      </c>
      <c r="O10170" t="s">
        <v>5064</v>
      </c>
      <c r="P10170" t="s">
        <v>25</v>
      </c>
      <c r="Q10170">
        <f ca="1">DATEDIF(Data[[#This Row],[Birthdate]],TODAY(),"Y")</f>
        <v>9</v>
      </c>
      <c r="R10170" t="str">
        <f ca="1">IF(Data[[#This Row],[Age]]&lt;=10,"3-10 Years",IF(Data[[#This Row],[Age]]&lt;=15,"11-15 Years",IF(Data[[#This Row],[Age]]&lt;=19,"16-19 Years", "20+ Years")))</f>
        <v>3-10 Years</v>
      </c>
    </row>
    <row r="10171" spans="1:18" x14ac:dyDescent="0.35">
      <c r="A10171" t="s">
        <v>2942</v>
      </c>
      <c r="B10171" s="1">
        <v>45429</v>
      </c>
      <c r="C10171" t="s">
        <v>29</v>
      </c>
      <c r="D10171" t="s">
        <v>18</v>
      </c>
      <c r="E10171" t="s">
        <v>566</v>
      </c>
      <c r="F10171" t="s">
        <v>567</v>
      </c>
      <c r="G10171" t="s">
        <v>678</v>
      </c>
      <c r="H10171" t="s">
        <v>1083</v>
      </c>
      <c r="I10171" s="1">
        <v>42650</v>
      </c>
      <c r="J10171" t="s">
        <v>2943</v>
      </c>
      <c r="K10171">
        <v>549</v>
      </c>
      <c r="L10171">
        <v>549</v>
      </c>
      <c r="M10171">
        <v>0</v>
      </c>
      <c r="N10171">
        <v>525</v>
      </c>
      <c r="O10171" t="s">
        <v>5064</v>
      </c>
      <c r="P10171" t="s">
        <v>25</v>
      </c>
      <c r="Q10171">
        <f ca="1">DATEDIF(Data[[#This Row],[Birthdate]],TODAY(),"Y")</f>
        <v>9</v>
      </c>
      <c r="R10171" t="str">
        <f ca="1">IF(Data[[#This Row],[Age]]&lt;=10,"3-10 Years",IF(Data[[#This Row],[Age]]&lt;=15,"11-15 Years",IF(Data[[#This Row],[Age]]&lt;=19,"16-19 Years", "20+ Years")))</f>
        <v>3-10 Years</v>
      </c>
    </row>
    <row r="10172" spans="1:18" x14ac:dyDescent="0.35">
      <c r="A10172" t="s">
        <v>687</v>
      </c>
      <c r="B10172" s="1">
        <v>45425</v>
      </c>
      <c r="C10172" t="s">
        <v>29</v>
      </c>
      <c r="D10172" t="s">
        <v>18</v>
      </c>
      <c r="E10172" t="s">
        <v>566</v>
      </c>
      <c r="F10172" t="s">
        <v>567</v>
      </c>
      <c r="G10172" t="s">
        <v>171</v>
      </c>
      <c r="H10172" t="s">
        <v>1083</v>
      </c>
      <c r="I10172" s="1">
        <v>42418</v>
      </c>
      <c r="J10172" t="s">
        <v>632</v>
      </c>
      <c r="K10172">
        <v>523</v>
      </c>
      <c r="L10172">
        <v>523</v>
      </c>
      <c r="M10172">
        <v>0</v>
      </c>
      <c r="N10172">
        <v>525</v>
      </c>
      <c r="O10172" t="s">
        <v>5064</v>
      </c>
      <c r="P10172" t="s">
        <v>25</v>
      </c>
      <c r="Q10172">
        <f ca="1">DATEDIF(Data[[#This Row],[Birthdate]],TODAY(),"Y")</f>
        <v>9</v>
      </c>
      <c r="R10172" t="str">
        <f ca="1">IF(Data[[#This Row],[Age]]&lt;=10,"3-10 Years",IF(Data[[#This Row],[Age]]&lt;=15,"11-15 Years",IF(Data[[#This Row],[Age]]&lt;=19,"16-19 Years", "20+ Years")))</f>
        <v>3-10 Years</v>
      </c>
    </row>
    <row r="10173" spans="1:18" x14ac:dyDescent="0.35">
      <c r="A10173" t="s">
        <v>687</v>
      </c>
      <c r="B10173" s="1">
        <v>45425</v>
      </c>
      <c r="C10173" t="s">
        <v>29</v>
      </c>
      <c r="D10173" t="s">
        <v>18</v>
      </c>
      <c r="E10173" t="s">
        <v>566</v>
      </c>
      <c r="F10173" t="s">
        <v>567</v>
      </c>
      <c r="G10173" t="s">
        <v>171</v>
      </c>
      <c r="H10173" t="s">
        <v>1083</v>
      </c>
      <c r="I10173" s="1">
        <v>42418</v>
      </c>
      <c r="J10173" t="s">
        <v>632</v>
      </c>
      <c r="K10173">
        <v>523</v>
      </c>
      <c r="L10173">
        <v>523</v>
      </c>
      <c r="M10173">
        <v>0</v>
      </c>
      <c r="N10173">
        <v>525</v>
      </c>
      <c r="O10173" t="s">
        <v>5064</v>
      </c>
      <c r="P10173" t="s">
        <v>25</v>
      </c>
      <c r="Q10173">
        <f ca="1">DATEDIF(Data[[#This Row],[Birthdate]],TODAY(),"Y")</f>
        <v>9</v>
      </c>
      <c r="R10173" t="str">
        <f ca="1">IF(Data[[#This Row],[Age]]&lt;=10,"3-10 Years",IF(Data[[#This Row],[Age]]&lt;=15,"11-15 Years",IF(Data[[#This Row],[Age]]&lt;=19,"16-19 Years", "20+ Years")))</f>
        <v>3-10 Years</v>
      </c>
    </row>
    <row r="10174" spans="1:18" x14ac:dyDescent="0.35">
      <c r="A10174" t="s">
        <v>1293</v>
      </c>
      <c r="B10174" s="1">
        <v>45508</v>
      </c>
      <c r="C10174" t="s">
        <v>29</v>
      </c>
      <c r="D10174" t="s">
        <v>18</v>
      </c>
      <c r="E10174" t="s">
        <v>566</v>
      </c>
      <c r="F10174" t="s">
        <v>567</v>
      </c>
      <c r="G10174" t="s">
        <v>47</v>
      </c>
      <c r="H10174" t="s">
        <v>5036</v>
      </c>
      <c r="I10174" s="1">
        <v>42436</v>
      </c>
      <c r="J10174" t="s">
        <v>1294</v>
      </c>
      <c r="K10174">
        <v>329</v>
      </c>
      <c r="L10174">
        <v>329</v>
      </c>
      <c r="M10174">
        <v>0</v>
      </c>
      <c r="N10174">
        <v>315</v>
      </c>
      <c r="O10174" t="s">
        <v>5064</v>
      </c>
      <c r="P10174" t="s">
        <v>25</v>
      </c>
      <c r="Q10174">
        <f ca="1">DATEDIF(Data[[#This Row],[Birthdate]],TODAY(),"Y")</f>
        <v>9</v>
      </c>
      <c r="R10174" t="str">
        <f ca="1">IF(Data[[#This Row],[Age]]&lt;=10,"3-10 Years",IF(Data[[#This Row],[Age]]&lt;=15,"11-15 Years",IF(Data[[#This Row],[Age]]&lt;=19,"16-19 Years", "20+ Years")))</f>
        <v>3-10 Years</v>
      </c>
    </row>
    <row r="10175" spans="1:18" x14ac:dyDescent="0.35">
      <c r="A10175" t="s">
        <v>3879</v>
      </c>
      <c r="B10175" s="1">
        <v>45495</v>
      </c>
      <c r="C10175" t="s">
        <v>29</v>
      </c>
      <c r="D10175" t="s">
        <v>18</v>
      </c>
      <c r="E10175" t="s">
        <v>566</v>
      </c>
      <c r="F10175" t="s">
        <v>567</v>
      </c>
      <c r="G10175" t="s">
        <v>30</v>
      </c>
      <c r="H10175" t="s">
        <v>5036</v>
      </c>
      <c r="I10175" s="1">
        <v>42552</v>
      </c>
      <c r="J10175" t="s">
        <v>3880</v>
      </c>
      <c r="K10175">
        <v>313</v>
      </c>
      <c r="L10175">
        <v>313</v>
      </c>
      <c r="M10175">
        <v>0</v>
      </c>
      <c r="N10175">
        <v>315</v>
      </c>
      <c r="O10175" t="s">
        <v>5064</v>
      </c>
      <c r="P10175" t="s">
        <v>25</v>
      </c>
      <c r="Q10175">
        <f ca="1">DATEDIF(Data[[#This Row],[Birthdate]],TODAY(),"Y")</f>
        <v>9</v>
      </c>
      <c r="R10175" t="str">
        <f ca="1">IF(Data[[#This Row],[Age]]&lt;=10,"3-10 Years",IF(Data[[#This Row],[Age]]&lt;=15,"11-15 Years",IF(Data[[#This Row],[Age]]&lt;=19,"16-19 Years", "20+ Years")))</f>
        <v>3-10 Years</v>
      </c>
    </row>
    <row r="10176" spans="1:18" x14ac:dyDescent="0.35">
      <c r="A10176" t="s">
        <v>3839</v>
      </c>
      <c r="B10176" s="1">
        <v>45487</v>
      </c>
      <c r="C10176" t="s">
        <v>29</v>
      </c>
      <c r="D10176" t="s">
        <v>18</v>
      </c>
      <c r="E10176" t="s">
        <v>566</v>
      </c>
      <c r="F10176" t="s">
        <v>567</v>
      </c>
      <c r="G10176" t="s">
        <v>57</v>
      </c>
      <c r="H10176" t="s">
        <v>5036</v>
      </c>
      <c r="I10176" s="1">
        <v>42621</v>
      </c>
      <c r="J10176" t="s">
        <v>3840</v>
      </c>
      <c r="K10176">
        <v>329</v>
      </c>
      <c r="L10176">
        <v>329</v>
      </c>
      <c r="M10176">
        <v>0</v>
      </c>
      <c r="N10176">
        <v>315</v>
      </c>
      <c r="O10176" t="s">
        <v>5064</v>
      </c>
      <c r="P10176" t="s">
        <v>25</v>
      </c>
      <c r="Q10176">
        <f ca="1">DATEDIF(Data[[#This Row],[Birthdate]],TODAY(),"Y")</f>
        <v>9</v>
      </c>
      <c r="R10176" t="str">
        <f ca="1">IF(Data[[#This Row],[Age]]&lt;=10,"3-10 Years",IF(Data[[#This Row],[Age]]&lt;=15,"11-15 Years",IF(Data[[#This Row],[Age]]&lt;=19,"16-19 Years", "20+ Years")))</f>
        <v>3-10 Years</v>
      </c>
    </row>
    <row r="10177" spans="1:18" x14ac:dyDescent="0.35">
      <c r="A10177" t="s">
        <v>3883</v>
      </c>
      <c r="B10177" s="1">
        <v>45478</v>
      </c>
      <c r="C10177" t="s">
        <v>29</v>
      </c>
      <c r="D10177" t="s">
        <v>18</v>
      </c>
      <c r="E10177" t="s">
        <v>566</v>
      </c>
      <c r="F10177" t="s">
        <v>567</v>
      </c>
      <c r="G10177" t="s">
        <v>57</v>
      </c>
      <c r="H10177" t="s">
        <v>5036</v>
      </c>
      <c r="I10177" s="1">
        <v>42350</v>
      </c>
      <c r="J10177" t="s">
        <v>3884</v>
      </c>
      <c r="K10177">
        <v>313</v>
      </c>
      <c r="L10177">
        <v>313</v>
      </c>
      <c r="M10177">
        <v>0</v>
      </c>
      <c r="N10177">
        <v>315</v>
      </c>
      <c r="O10177" t="s">
        <v>5064</v>
      </c>
      <c r="P10177" t="s">
        <v>25</v>
      </c>
      <c r="Q10177">
        <f ca="1">DATEDIF(Data[[#This Row],[Birthdate]],TODAY(),"Y")</f>
        <v>9</v>
      </c>
      <c r="R10177" t="str">
        <f ca="1">IF(Data[[#This Row],[Age]]&lt;=10,"3-10 Years",IF(Data[[#This Row],[Age]]&lt;=15,"11-15 Years",IF(Data[[#This Row],[Age]]&lt;=19,"16-19 Years", "20+ Years")))</f>
        <v>3-10 Years</v>
      </c>
    </row>
    <row r="10178" spans="1:18" x14ac:dyDescent="0.35">
      <c r="A10178" t="s">
        <v>3885</v>
      </c>
      <c r="B10178" s="1">
        <v>45475</v>
      </c>
      <c r="C10178" t="s">
        <v>29</v>
      </c>
      <c r="D10178" t="s">
        <v>18</v>
      </c>
      <c r="E10178" t="s">
        <v>566</v>
      </c>
      <c r="F10178" t="s">
        <v>567</v>
      </c>
      <c r="G10178" t="s">
        <v>30</v>
      </c>
      <c r="H10178" t="s">
        <v>5036</v>
      </c>
      <c r="I10178" s="1">
        <v>42536</v>
      </c>
      <c r="J10178" t="s">
        <v>3804</v>
      </c>
      <c r="K10178">
        <v>298</v>
      </c>
      <c r="L10178">
        <v>298</v>
      </c>
      <c r="M10178">
        <v>0</v>
      </c>
      <c r="N10178">
        <v>315</v>
      </c>
      <c r="O10178" t="s">
        <v>5064</v>
      </c>
      <c r="P10178" t="s">
        <v>25</v>
      </c>
      <c r="Q10178">
        <f ca="1">DATEDIF(Data[[#This Row],[Birthdate]],TODAY(),"Y")</f>
        <v>9</v>
      </c>
      <c r="R10178" t="str">
        <f ca="1">IF(Data[[#This Row],[Age]]&lt;=10,"3-10 Years",IF(Data[[#This Row],[Age]]&lt;=15,"11-15 Years",IF(Data[[#This Row],[Age]]&lt;=19,"16-19 Years", "20+ Years")))</f>
        <v>3-10 Years</v>
      </c>
    </row>
    <row r="10179" spans="1:18" x14ac:dyDescent="0.35">
      <c r="A10179" t="s">
        <v>3885</v>
      </c>
      <c r="B10179" s="1">
        <v>45475</v>
      </c>
      <c r="C10179" t="s">
        <v>29</v>
      </c>
      <c r="D10179" t="s">
        <v>18</v>
      </c>
      <c r="E10179" t="s">
        <v>566</v>
      </c>
      <c r="F10179" t="s">
        <v>567</v>
      </c>
      <c r="G10179" t="s">
        <v>30</v>
      </c>
      <c r="H10179" t="s">
        <v>5036</v>
      </c>
      <c r="I10179" s="1">
        <v>42536</v>
      </c>
      <c r="J10179" t="s">
        <v>3804</v>
      </c>
      <c r="K10179">
        <v>298</v>
      </c>
      <c r="L10179">
        <v>298</v>
      </c>
      <c r="M10179">
        <v>0</v>
      </c>
      <c r="N10179">
        <v>315</v>
      </c>
      <c r="O10179" t="s">
        <v>5064</v>
      </c>
      <c r="P10179" t="s">
        <v>25</v>
      </c>
      <c r="Q10179">
        <f ca="1">DATEDIF(Data[[#This Row],[Birthdate]],TODAY(),"Y")</f>
        <v>9</v>
      </c>
      <c r="R10179" t="str">
        <f ca="1">IF(Data[[#This Row],[Age]]&lt;=10,"3-10 Years",IF(Data[[#This Row],[Age]]&lt;=15,"11-15 Years",IF(Data[[#This Row],[Age]]&lt;=19,"16-19 Years", "20+ Years")))</f>
        <v>3-10 Years</v>
      </c>
    </row>
    <row r="10180" spans="1:18" x14ac:dyDescent="0.35">
      <c r="A10180" t="s">
        <v>3886</v>
      </c>
      <c r="B10180" s="1">
        <v>45473</v>
      </c>
      <c r="C10180" t="s">
        <v>29</v>
      </c>
      <c r="D10180" t="s">
        <v>18</v>
      </c>
      <c r="E10180" t="s">
        <v>566</v>
      </c>
      <c r="F10180" t="s">
        <v>567</v>
      </c>
      <c r="G10180" t="s">
        <v>21</v>
      </c>
      <c r="H10180" t="s">
        <v>5036</v>
      </c>
      <c r="I10180" s="1">
        <v>42664</v>
      </c>
      <c r="J10180" t="s">
        <v>3887</v>
      </c>
      <c r="K10180">
        <v>329</v>
      </c>
      <c r="L10180">
        <v>329</v>
      </c>
      <c r="M10180">
        <v>0</v>
      </c>
      <c r="N10180">
        <v>315</v>
      </c>
      <c r="O10180" t="s">
        <v>5064</v>
      </c>
      <c r="P10180" t="s">
        <v>25</v>
      </c>
      <c r="Q10180">
        <f ca="1">DATEDIF(Data[[#This Row],[Birthdate]],TODAY(),"Y")</f>
        <v>9</v>
      </c>
      <c r="R10180" t="str">
        <f ca="1">IF(Data[[#This Row],[Age]]&lt;=10,"3-10 Years",IF(Data[[#This Row],[Age]]&lt;=15,"11-15 Years",IF(Data[[#This Row],[Age]]&lt;=19,"16-19 Years", "20+ Years")))</f>
        <v>3-10 Years</v>
      </c>
    </row>
    <row r="10181" spans="1:18" x14ac:dyDescent="0.35">
      <c r="A10181" t="s">
        <v>1291</v>
      </c>
      <c r="B10181" s="1">
        <v>45471</v>
      </c>
      <c r="C10181" t="s">
        <v>29</v>
      </c>
      <c r="D10181" t="s">
        <v>18</v>
      </c>
      <c r="E10181" t="s">
        <v>566</v>
      </c>
      <c r="F10181" t="s">
        <v>567</v>
      </c>
      <c r="G10181" t="s">
        <v>47</v>
      </c>
      <c r="H10181" t="s">
        <v>5036</v>
      </c>
      <c r="I10181" s="1">
        <v>42606</v>
      </c>
      <c r="J10181" t="s">
        <v>1292</v>
      </c>
      <c r="K10181">
        <v>329</v>
      </c>
      <c r="L10181">
        <v>329</v>
      </c>
      <c r="M10181">
        <v>0</v>
      </c>
      <c r="N10181">
        <v>315</v>
      </c>
      <c r="O10181" t="s">
        <v>5064</v>
      </c>
      <c r="P10181" t="s">
        <v>152</v>
      </c>
      <c r="Q10181">
        <f ca="1">DATEDIF(Data[[#This Row],[Birthdate]],TODAY(),"Y")</f>
        <v>9</v>
      </c>
      <c r="R10181" t="str">
        <f ca="1">IF(Data[[#This Row],[Age]]&lt;=10,"3-10 Years",IF(Data[[#This Row],[Age]]&lt;=15,"11-15 Years",IF(Data[[#This Row],[Age]]&lt;=19,"16-19 Years", "20+ Years")))</f>
        <v>3-10 Years</v>
      </c>
    </row>
    <row r="10182" spans="1:18" x14ac:dyDescent="0.35">
      <c r="A10182" t="s">
        <v>3883</v>
      </c>
      <c r="B10182" s="1">
        <v>45470</v>
      </c>
      <c r="C10182" t="s">
        <v>29</v>
      </c>
      <c r="D10182" t="s">
        <v>18</v>
      </c>
      <c r="E10182" t="s">
        <v>566</v>
      </c>
      <c r="F10182" t="s">
        <v>567</v>
      </c>
      <c r="G10182" t="s">
        <v>57</v>
      </c>
      <c r="H10182" t="s">
        <v>5036</v>
      </c>
      <c r="I10182" s="1">
        <v>42350</v>
      </c>
      <c r="J10182" t="s">
        <v>3884</v>
      </c>
      <c r="K10182">
        <v>199</v>
      </c>
      <c r="L10182">
        <v>199</v>
      </c>
      <c r="M10182">
        <v>0</v>
      </c>
      <c r="N10182">
        <v>190</v>
      </c>
      <c r="O10182" t="s">
        <v>5064</v>
      </c>
      <c r="P10182" t="s">
        <v>25</v>
      </c>
      <c r="Q10182">
        <f ca="1">DATEDIF(Data[[#This Row],[Birthdate]],TODAY(),"Y")</f>
        <v>9</v>
      </c>
      <c r="R10182" t="str">
        <f ca="1">IF(Data[[#This Row],[Age]]&lt;=10,"3-10 Years",IF(Data[[#This Row],[Age]]&lt;=15,"11-15 Years",IF(Data[[#This Row],[Age]]&lt;=19,"16-19 Years", "20+ Years")))</f>
        <v>3-10 Years</v>
      </c>
    </row>
    <row r="10183" spans="1:18" x14ac:dyDescent="0.35">
      <c r="A10183" t="s">
        <v>1648</v>
      </c>
      <c r="B10183" s="1">
        <v>45461</v>
      </c>
      <c r="C10183" t="s">
        <v>29</v>
      </c>
      <c r="D10183" t="s">
        <v>18</v>
      </c>
      <c r="E10183" t="s">
        <v>566</v>
      </c>
      <c r="F10183" t="s">
        <v>567</v>
      </c>
      <c r="G10183" t="s">
        <v>30</v>
      </c>
      <c r="H10183" t="s">
        <v>5036</v>
      </c>
      <c r="I10183" s="1">
        <v>42347</v>
      </c>
      <c r="J10183" t="s">
        <v>1649</v>
      </c>
      <c r="K10183">
        <v>329</v>
      </c>
      <c r="L10183">
        <v>329</v>
      </c>
      <c r="M10183">
        <v>0</v>
      </c>
      <c r="N10183">
        <v>315</v>
      </c>
      <c r="O10183" t="s">
        <v>5064</v>
      </c>
      <c r="P10183" t="s">
        <v>25</v>
      </c>
      <c r="Q10183">
        <f ca="1">DATEDIF(Data[[#This Row],[Birthdate]],TODAY(),"Y")</f>
        <v>9</v>
      </c>
      <c r="R10183" t="str">
        <f ca="1">IF(Data[[#This Row],[Age]]&lt;=10,"3-10 Years",IF(Data[[#This Row],[Age]]&lt;=15,"11-15 Years",IF(Data[[#This Row],[Age]]&lt;=19,"16-19 Years", "20+ Years")))</f>
        <v>3-10 Years</v>
      </c>
    </row>
    <row r="10184" spans="1:18" x14ac:dyDescent="0.35">
      <c r="A10184" t="s">
        <v>2392</v>
      </c>
      <c r="B10184" s="1">
        <v>45454</v>
      </c>
      <c r="C10184" t="s">
        <v>29</v>
      </c>
      <c r="D10184" t="s">
        <v>18</v>
      </c>
      <c r="E10184" t="s">
        <v>566</v>
      </c>
      <c r="F10184" t="s">
        <v>567</v>
      </c>
      <c r="G10184" t="s">
        <v>57</v>
      </c>
      <c r="H10184" t="s">
        <v>5036</v>
      </c>
      <c r="I10184" s="1">
        <v>42603</v>
      </c>
      <c r="J10184" t="s">
        <v>1783</v>
      </c>
      <c r="K10184">
        <v>329</v>
      </c>
      <c r="L10184">
        <v>329</v>
      </c>
      <c r="M10184">
        <v>0</v>
      </c>
      <c r="N10184">
        <v>315</v>
      </c>
      <c r="O10184" t="s">
        <v>5064</v>
      </c>
      <c r="P10184" t="s">
        <v>152</v>
      </c>
      <c r="Q10184">
        <f ca="1">DATEDIF(Data[[#This Row],[Birthdate]],TODAY(),"Y")</f>
        <v>9</v>
      </c>
      <c r="R10184" t="str">
        <f ca="1">IF(Data[[#This Row],[Age]]&lt;=10,"3-10 Years",IF(Data[[#This Row],[Age]]&lt;=15,"11-15 Years",IF(Data[[#This Row],[Age]]&lt;=19,"16-19 Years", "20+ Years")))</f>
        <v>3-10 Years</v>
      </c>
    </row>
    <row r="10185" spans="1:18" x14ac:dyDescent="0.35">
      <c r="A10185" t="s">
        <v>3890</v>
      </c>
      <c r="B10185" s="1">
        <v>45429</v>
      </c>
      <c r="C10185" t="s">
        <v>29</v>
      </c>
      <c r="D10185" t="s">
        <v>18</v>
      </c>
      <c r="E10185" t="s">
        <v>566</v>
      </c>
      <c r="F10185" t="s">
        <v>567</v>
      </c>
      <c r="G10185" t="s">
        <v>21</v>
      </c>
      <c r="H10185" t="s">
        <v>5036</v>
      </c>
      <c r="I10185" s="1">
        <v>42620</v>
      </c>
      <c r="J10185" t="s">
        <v>3891</v>
      </c>
      <c r="K10185">
        <v>304</v>
      </c>
      <c r="L10185">
        <v>304</v>
      </c>
      <c r="M10185">
        <v>0</v>
      </c>
      <c r="N10185">
        <v>315</v>
      </c>
      <c r="O10185" t="s">
        <v>5064</v>
      </c>
      <c r="P10185" t="s">
        <v>25</v>
      </c>
      <c r="Q10185">
        <f ca="1">DATEDIF(Data[[#This Row],[Birthdate]],TODAY(),"Y")</f>
        <v>9</v>
      </c>
      <c r="R10185" t="str">
        <f ca="1">IF(Data[[#This Row],[Age]]&lt;=10,"3-10 Years",IF(Data[[#This Row],[Age]]&lt;=15,"11-15 Years",IF(Data[[#This Row],[Age]]&lt;=19,"16-19 Years", "20+ Years")))</f>
        <v>3-10 Years</v>
      </c>
    </row>
    <row r="10186" spans="1:18" x14ac:dyDescent="0.35">
      <c r="A10186" t="s">
        <v>3890</v>
      </c>
      <c r="B10186" s="1">
        <v>45429</v>
      </c>
      <c r="C10186" t="s">
        <v>29</v>
      </c>
      <c r="D10186" t="s">
        <v>18</v>
      </c>
      <c r="E10186" t="s">
        <v>566</v>
      </c>
      <c r="F10186" t="s">
        <v>567</v>
      </c>
      <c r="G10186" t="s">
        <v>21</v>
      </c>
      <c r="H10186" t="s">
        <v>5036</v>
      </c>
      <c r="I10186" s="1">
        <v>42620</v>
      </c>
      <c r="J10186" t="s">
        <v>3891</v>
      </c>
      <c r="K10186">
        <v>304</v>
      </c>
      <c r="L10186">
        <v>304</v>
      </c>
      <c r="M10186">
        <v>0</v>
      </c>
      <c r="N10186">
        <v>315</v>
      </c>
      <c r="O10186" t="s">
        <v>5064</v>
      </c>
      <c r="P10186" t="s">
        <v>25</v>
      </c>
      <c r="Q10186">
        <f ca="1">DATEDIF(Data[[#This Row],[Birthdate]],TODAY(),"Y")</f>
        <v>9</v>
      </c>
      <c r="R10186" t="str">
        <f ca="1">IF(Data[[#This Row],[Age]]&lt;=10,"3-10 Years",IF(Data[[#This Row],[Age]]&lt;=15,"11-15 Years",IF(Data[[#This Row],[Age]]&lt;=19,"16-19 Years", "20+ Years")))</f>
        <v>3-10 Years</v>
      </c>
    </row>
    <row r="10187" spans="1:18" x14ac:dyDescent="0.35">
      <c r="A10187" t="s">
        <v>3890</v>
      </c>
      <c r="B10187" s="1">
        <v>45429</v>
      </c>
      <c r="C10187" t="s">
        <v>29</v>
      </c>
      <c r="D10187" t="s">
        <v>18</v>
      </c>
      <c r="E10187" t="s">
        <v>566</v>
      </c>
      <c r="F10187" t="s">
        <v>567</v>
      </c>
      <c r="G10187" t="s">
        <v>21</v>
      </c>
      <c r="H10187" t="s">
        <v>5036</v>
      </c>
      <c r="I10187" s="1">
        <v>42620</v>
      </c>
      <c r="J10187" t="s">
        <v>3891</v>
      </c>
      <c r="K10187">
        <v>304</v>
      </c>
      <c r="L10187">
        <v>304</v>
      </c>
      <c r="M10187">
        <v>0</v>
      </c>
      <c r="N10187">
        <v>315</v>
      </c>
      <c r="O10187" t="s">
        <v>5064</v>
      </c>
      <c r="P10187" t="s">
        <v>25</v>
      </c>
      <c r="Q10187">
        <f ca="1">DATEDIF(Data[[#This Row],[Birthdate]],TODAY(),"Y")</f>
        <v>9</v>
      </c>
      <c r="R10187" t="str">
        <f ca="1">IF(Data[[#This Row],[Age]]&lt;=10,"3-10 Years",IF(Data[[#This Row],[Age]]&lt;=15,"11-15 Years",IF(Data[[#This Row],[Age]]&lt;=19,"16-19 Years", "20+ Years")))</f>
        <v>3-10 Years</v>
      </c>
    </row>
    <row r="10188" spans="1:18" x14ac:dyDescent="0.35">
      <c r="A10188" t="s">
        <v>3879</v>
      </c>
      <c r="B10188" s="1">
        <v>45426</v>
      </c>
      <c r="C10188" t="s">
        <v>29</v>
      </c>
      <c r="D10188" t="s">
        <v>18</v>
      </c>
      <c r="E10188" t="s">
        <v>566</v>
      </c>
      <c r="F10188" t="s">
        <v>567</v>
      </c>
      <c r="G10188" t="s">
        <v>30</v>
      </c>
      <c r="H10188" t="s">
        <v>5036</v>
      </c>
      <c r="I10188" s="1">
        <v>42552</v>
      </c>
      <c r="J10188" t="s">
        <v>3880</v>
      </c>
      <c r="K10188">
        <v>329</v>
      </c>
      <c r="L10188">
        <v>329</v>
      </c>
      <c r="M10188">
        <v>0</v>
      </c>
      <c r="N10188">
        <v>315</v>
      </c>
      <c r="O10188" t="s">
        <v>5064</v>
      </c>
      <c r="P10188" t="s">
        <v>25</v>
      </c>
      <c r="Q10188">
        <f ca="1">DATEDIF(Data[[#This Row],[Birthdate]],TODAY(),"Y")</f>
        <v>9</v>
      </c>
      <c r="R10188" t="str">
        <f ca="1">IF(Data[[#This Row],[Age]]&lt;=10,"3-10 Years",IF(Data[[#This Row],[Age]]&lt;=15,"11-15 Years",IF(Data[[#This Row],[Age]]&lt;=19,"16-19 Years", "20+ Years")))</f>
        <v>3-10 Years</v>
      </c>
    </row>
    <row r="10189" spans="1:18" x14ac:dyDescent="0.35">
      <c r="A10189" t="s">
        <v>1595</v>
      </c>
      <c r="B10189" s="1">
        <v>45414</v>
      </c>
      <c r="C10189" t="s">
        <v>29</v>
      </c>
      <c r="D10189" t="s">
        <v>18</v>
      </c>
      <c r="E10189" t="s">
        <v>566</v>
      </c>
      <c r="F10189" t="s">
        <v>567</v>
      </c>
      <c r="G10189" t="s">
        <v>95</v>
      </c>
      <c r="H10189" t="s">
        <v>5036</v>
      </c>
      <c r="I10189" s="1">
        <v>42488</v>
      </c>
      <c r="J10189" t="s">
        <v>1596</v>
      </c>
      <c r="K10189">
        <v>329</v>
      </c>
      <c r="L10189">
        <v>329</v>
      </c>
      <c r="M10189">
        <v>0</v>
      </c>
      <c r="N10189">
        <v>315</v>
      </c>
      <c r="O10189" t="s">
        <v>5064</v>
      </c>
      <c r="P10189" t="s">
        <v>25</v>
      </c>
      <c r="Q10189">
        <f ca="1">DATEDIF(Data[[#This Row],[Birthdate]],TODAY(),"Y")</f>
        <v>9</v>
      </c>
      <c r="R10189" t="str">
        <f ca="1">IF(Data[[#This Row],[Age]]&lt;=10,"3-10 Years",IF(Data[[#This Row],[Age]]&lt;=15,"11-15 Years",IF(Data[[#This Row],[Age]]&lt;=19,"16-19 Years", "20+ Years")))</f>
        <v>3-10 Years</v>
      </c>
    </row>
    <row r="10190" spans="1:18" x14ac:dyDescent="0.35">
      <c r="A10190" t="s">
        <v>554</v>
      </c>
      <c r="B10190" s="1">
        <v>45383</v>
      </c>
      <c r="C10190" t="s">
        <v>29</v>
      </c>
      <c r="D10190" t="s">
        <v>18</v>
      </c>
      <c r="E10190" t="s">
        <v>566</v>
      </c>
      <c r="F10190" t="s">
        <v>567</v>
      </c>
      <c r="G10190" t="s">
        <v>189</v>
      </c>
      <c r="H10190" t="s">
        <v>5036</v>
      </c>
      <c r="I10190" s="1">
        <v>42559</v>
      </c>
      <c r="J10190" t="s">
        <v>555</v>
      </c>
      <c r="K10190">
        <v>303</v>
      </c>
      <c r="L10190">
        <v>303</v>
      </c>
      <c r="M10190">
        <v>0</v>
      </c>
      <c r="N10190">
        <v>290</v>
      </c>
      <c r="O10190" t="s">
        <v>5064</v>
      </c>
      <c r="P10190" t="s">
        <v>152</v>
      </c>
      <c r="Q10190">
        <f ca="1">DATEDIF(Data[[#This Row],[Birthdate]],TODAY(),"Y")</f>
        <v>9</v>
      </c>
      <c r="R10190" t="str">
        <f ca="1">IF(Data[[#This Row],[Age]]&lt;=10,"3-10 Years",IF(Data[[#This Row],[Age]]&lt;=15,"11-15 Years",IF(Data[[#This Row],[Age]]&lt;=19,"16-19 Years", "20+ Years")))</f>
        <v>3-10 Years</v>
      </c>
    </row>
    <row r="10191" spans="1:18" x14ac:dyDescent="0.35">
      <c r="A10191" t="s">
        <v>558</v>
      </c>
      <c r="B10191" s="1">
        <v>45383</v>
      </c>
      <c r="C10191" t="s">
        <v>29</v>
      </c>
      <c r="D10191" t="s">
        <v>18</v>
      </c>
      <c r="E10191" t="s">
        <v>566</v>
      </c>
      <c r="F10191" t="s">
        <v>567</v>
      </c>
      <c r="G10191" t="s">
        <v>57</v>
      </c>
      <c r="H10191" t="s">
        <v>5036</v>
      </c>
      <c r="I10191" s="1">
        <v>42353</v>
      </c>
      <c r="J10191" t="s">
        <v>559</v>
      </c>
      <c r="K10191">
        <v>303</v>
      </c>
      <c r="L10191">
        <v>303</v>
      </c>
      <c r="M10191">
        <v>0</v>
      </c>
      <c r="N10191">
        <v>290</v>
      </c>
      <c r="O10191" t="s">
        <v>5064</v>
      </c>
      <c r="P10191" t="s">
        <v>152</v>
      </c>
      <c r="Q10191">
        <f ca="1">DATEDIF(Data[[#This Row],[Birthdate]],TODAY(),"Y")</f>
        <v>9</v>
      </c>
      <c r="R10191" t="str">
        <f ca="1">IF(Data[[#This Row],[Age]]&lt;=10,"3-10 Years",IF(Data[[#This Row],[Age]]&lt;=15,"11-15 Years",IF(Data[[#This Row],[Age]]&lt;=19,"16-19 Years", "20+ Years")))</f>
        <v>3-10 Years</v>
      </c>
    </row>
    <row r="10192" spans="1:18" x14ac:dyDescent="0.35">
      <c r="A10192" t="s">
        <v>556</v>
      </c>
      <c r="B10192" s="1">
        <v>45383</v>
      </c>
      <c r="C10192" t="s">
        <v>29</v>
      </c>
      <c r="D10192" t="s">
        <v>18</v>
      </c>
      <c r="E10192" t="s">
        <v>566</v>
      </c>
      <c r="F10192" t="s">
        <v>567</v>
      </c>
      <c r="G10192" t="s">
        <v>21</v>
      </c>
      <c r="H10192" t="s">
        <v>5036</v>
      </c>
      <c r="I10192" s="1">
        <v>42489</v>
      </c>
      <c r="J10192" t="s">
        <v>557</v>
      </c>
      <c r="K10192">
        <v>303</v>
      </c>
      <c r="L10192">
        <v>303</v>
      </c>
      <c r="M10192">
        <v>0</v>
      </c>
      <c r="N10192">
        <v>290</v>
      </c>
      <c r="O10192" t="s">
        <v>5064</v>
      </c>
      <c r="P10192" t="s">
        <v>152</v>
      </c>
      <c r="Q10192">
        <f ca="1">DATEDIF(Data[[#This Row],[Birthdate]],TODAY(),"Y")</f>
        <v>9</v>
      </c>
      <c r="R10192" t="str">
        <f ca="1">IF(Data[[#This Row],[Age]]&lt;=10,"3-10 Years",IF(Data[[#This Row],[Age]]&lt;=15,"11-15 Years",IF(Data[[#This Row],[Age]]&lt;=19,"16-19 Years", "20+ Years")))</f>
        <v>3-10 Years</v>
      </c>
    </row>
    <row r="10193" spans="1:18" x14ac:dyDescent="0.35">
      <c r="A10193" t="s">
        <v>3165</v>
      </c>
      <c r="B10193" s="1">
        <v>45383</v>
      </c>
      <c r="C10193" t="s">
        <v>303</v>
      </c>
      <c r="D10193" t="s">
        <v>18</v>
      </c>
      <c r="E10193" t="s">
        <v>566</v>
      </c>
      <c r="F10193" t="s">
        <v>567</v>
      </c>
      <c r="G10193" t="s">
        <v>105</v>
      </c>
      <c r="H10193" t="s">
        <v>5036</v>
      </c>
      <c r="I10193" s="1">
        <v>42487</v>
      </c>
      <c r="J10193" t="s">
        <v>3166</v>
      </c>
      <c r="K10193">
        <v>288</v>
      </c>
      <c r="L10193">
        <v>288</v>
      </c>
      <c r="M10193">
        <v>0</v>
      </c>
      <c r="N10193">
        <v>290</v>
      </c>
      <c r="O10193" t="s">
        <v>5064</v>
      </c>
      <c r="P10193" t="s">
        <v>25</v>
      </c>
      <c r="Q10193">
        <f ca="1">DATEDIF(Data[[#This Row],[Birthdate]],TODAY(),"Y")</f>
        <v>9</v>
      </c>
      <c r="R10193" t="str">
        <f ca="1">IF(Data[[#This Row],[Age]]&lt;=10,"3-10 Years",IF(Data[[#This Row],[Age]]&lt;=15,"11-15 Years",IF(Data[[#This Row],[Age]]&lt;=19,"16-19 Years", "20+ Years")))</f>
        <v>3-10 Years</v>
      </c>
    </row>
    <row r="10194" spans="1:18" x14ac:dyDescent="0.35">
      <c r="A10194" t="s">
        <v>3165</v>
      </c>
      <c r="B10194" s="1">
        <v>45383</v>
      </c>
      <c r="C10194" t="s">
        <v>303</v>
      </c>
      <c r="D10194" t="s">
        <v>18</v>
      </c>
      <c r="E10194" t="s">
        <v>566</v>
      </c>
      <c r="F10194" t="s">
        <v>567</v>
      </c>
      <c r="G10194" t="s">
        <v>105</v>
      </c>
      <c r="H10194" t="s">
        <v>5036</v>
      </c>
      <c r="I10194" s="1">
        <v>42487</v>
      </c>
      <c r="J10194" t="s">
        <v>3166</v>
      </c>
      <c r="K10194">
        <v>288</v>
      </c>
      <c r="L10194">
        <v>288</v>
      </c>
      <c r="M10194">
        <v>0</v>
      </c>
      <c r="N10194">
        <v>290</v>
      </c>
      <c r="O10194" t="s">
        <v>5064</v>
      </c>
      <c r="P10194" t="s">
        <v>25</v>
      </c>
      <c r="Q10194">
        <f ca="1">DATEDIF(Data[[#This Row],[Birthdate]],TODAY(),"Y")</f>
        <v>9</v>
      </c>
      <c r="R10194" t="str">
        <f ca="1">IF(Data[[#This Row],[Age]]&lt;=10,"3-10 Years",IF(Data[[#This Row],[Age]]&lt;=15,"11-15 Years",IF(Data[[#This Row],[Age]]&lt;=19,"16-19 Years", "20+ Years")))</f>
        <v>3-10 Years</v>
      </c>
    </row>
    <row r="10195" spans="1:18" x14ac:dyDescent="0.35">
      <c r="A10195" t="s">
        <v>538</v>
      </c>
      <c r="B10195" s="1">
        <v>45382</v>
      </c>
      <c r="C10195" t="s">
        <v>303</v>
      </c>
      <c r="D10195" t="s">
        <v>18</v>
      </c>
      <c r="E10195" t="s">
        <v>566</v>
      </c>
      <c r="F10195" t="s">
        <v>567</v>
      </c>
      <c r="G10195" t="s">
        <v>57</v>
      </c>
      <c r="H10195" t="s">
        <v>5036</v>
      </c>
      <c r="I10195" s="1">
        <v>42360</v>
      </c>
      <c r="J10195" t="s">
        <v>541</v>
      </c>
      <c r="K10195">
        <v>278</v>
      </c>
      <c r="L10195">
        <v>278</v>
      </c>
      <c r="M10195">
        <v>0</v>
      </c>
      <c r="N10195">
        <v>290</v>
      </c>
      <c r="O10195" t="s">
        <v>5064</v>
      </c>
      <c r="P10195" t="s">
        <v>25</v>
      </c>
      <c r="Q10195">
        <f ca="1">DATEDIF(Data[[#This Row],[Birthdate]],TODAY(),"Y")</f>
        <v>9</v>
      </c>
      <c r="R10195" t="str">
        <f ca="1">IF(Data[[#This Row],[Age]]&lt;=10,"3-10 Years",IF(Data[[#This Row],[Age]]&lt;=15,"11-15 Years",IF(Data[[#This Row],[Age]]&lt;=19,"16-19 Years", "20+ Years")))</f>
        <v>3-10 Years</v>
      </c>
    </row>
    <row r="10196" spans="1:18" x14ac:dyDescent="0.35">
      <c r="A10196" t="s">
        <v>538</v>
      </c>
      <c r="B10196" s="1">
        <v>45382</v>
      </c>
      <c r="C10196" t="s">
        <v>29</v>
      </c>
      <c r="D10196" t="s">
        <v>18</v>
      </c>
      <c r="E10196" t="s">
        <v>566</v>
      </c>
      <c r="F10196" t="s">
        <v>567</v>
      </c>
      <c r="G10196" t="s">
        <v>57</v>
      </c>
      <c r="H10196" t="s">
        <v>5036</v>
      </c>
      <c r="I10196" s="1">
        <v>42360</v>
      </c>
      <c r="J10196" t="s">
        <v>541</v>
      </c>
      <c r="K10196">
        <v>278</v>
      </c>
      <c r="L10196">
        <v>278</v>
      </c>
      <c r="M10196">
        <v>0</v>
      </c>
      <c r="N10196">
        <v>290</v>
      </c>
      <c r="O10196" t="s">
        <v>5064</v>
      </c>
      <c r="P10196" t="s">
        <v>25</v>
      </c>
      <c r="Q10196">
        <f ca="1">DATEDIF(Data[[#This Row],[Birthdate]],TODAY(),"Y")</f>
        <v>9</v>
      </c>
      <c r="R10196" t="str">
        <f ca="1">IF(Data[[#This Row],[Age]]&lt;=10,"3-10 Years",IF(Data[[#This Row],[Age]]&lt;=15,"11-15 Years",IF(Data[[#This Row],[Age]]&lt;=19,"16-19 Years", "20+ Years")))</f>
        <v>3-10 Years</v>
      </c>
    </row>
    <row r="10197" spans="1:18" x14ac:dyDescent="0.35">
      <c r="A10197" t="s">
        <v>538</v>
      </c>
      <c r="B10197" s="1">
        <v>45382</v>
      </c>
      <c r="C10197" t="s">
        <v>29</v>
      </c>
      <c r="D10197" t="s">
        <v>18</v>
      </c>
      <c r="E10197" t="s">
        <v>566</v>
      </c>
      <c r="F10197" t="s">
        <v>567</v>
      </c>
      <c r="G10197" t="s">
        <v>57</v>
      </c>
      <c r="H10197" t="s">
        <v>5036</v>
      </c>
      <c r="I10197" s="1">
        <v>42360</v>
      </c>
      <c r="J10197" t="s">
        <v>541</v>
      </c>
      <c r="K10197">
        <v>278</v>
      </c>
      <c r="L10197">
        <v>278</v>
      </c>
      <c r="M10197">
        <v>0</v>
      </c>
      <c r="N10197">
        <v>290</v>
      </c>
      <c r="O10197" t="s">
        <v>5064</v>
      </c>
      <c r="P10197" t="s">
        <v>25</v>
      </c>
      <c r="Q10197">
        <f ca="1">DATEDIF(Data[[#This Row],[Birthdate]],TODAY(),"Y")</f>
        <v>9</v>
      </c>
      <c r="R10197" t="str">
        <f ca="1">IF(Data[[#This Row],[Age]]&lt;=10,"3-10 Years",IF(Data[[#This Row],[Age]]&lt;=15,"11-15 Years",IF(Data[[#This Row],[Age]]&lt;=19,"16-19 Years", "20+ Years")))</f>
        <v>3-10 Years</v>
      </c>
    </row>
    <row r="10198" spans="1:18" x14ac:dyDescent="0.35">
      <c r="A10198" t="s">
        <v>538</v>
      </c>
      <c r="B10198" s="1">
        <v>45382</v>
      </c>
      <c r="C10198" t="s">
        <v>29</v>
      </c>
      <c r="D10198" t="s">
        <v>18</v>
      </c>
      <c r="E10198" t="s">
        <v>566</v>
      </c>
      <c r="F10198" t="s">
        <v>567</v>
      </c>
      <c r="G10198" t="s">
        <v>57</v>
      </c>
      <c r="H10198" t="s">
        <v>5036</v>
      </c>
      <c r="I10198" s="1">
        <v>42360</v>
      </c>
      <c r="J10198" t="s">
        <v>541</v>
      </c>
      <c r="K10198">
        <v>278</v>
      </c>
      <c r="L10198">
        <v>278</v>
      </c>
      <c r="M10198">
        <v>0</v>
      </c>
      <c r="N10198">
        <v>290</v>
      </c>
      <c r="O10198" t="s">
        <v>5064</v>
      </c>
      <c r="P10198" t="s">
        <v>25</v>
      </c>
      <c r="Q10198">
        <f ca="1">DATEDIF(Data[[#This Row],[Birthdate]],TODAY(),"Y")</f>
        <v>9</v>
      </c>
      <c r="R10198" t="str">
        <f ca="1">IF(Data[[#This Row],[Age]]&lt;=10,"3-10 Years",IF(Data[[#This Row],[Age]]&lt;=15,"11-15 Years",IF(Data[[#This Row],[Age]]&lt;=19,"16-19 Years", "20+ Years")))</f>
        <v>3-10 Years</v>
      </c>
    </row>
    <row r="10199" spans="1:18" x14ac:dyDescent="0.35">
      <c r="A10199" t="s">
        <v>538</v>
      </c>
      <c r="B10199" s="1">
        <v>45382</v>
      </c>
      <c r="C10199" t="s">
        <v>303</v>
      </c>
      <c r="D10199" t="s">
        <v>18</v>
      </c>
      <c r="E10199" t="s">
        <v>566</v>
      </c>
      <c r="F10199" t="s">
        <v>567</v>
      </c>
      <c r="G10199" t="s">
        <v>57</v>
      </c>
      <c r="H10199" t="s">
        <v>5036</v>
      </c>
      <c r="I10199" s="1">
        <v>42360</v>
      </c>
      <c r="J10199" t="s">
        <v>541</v>
      </c>
      <c r="K10199">
        <v>278</v>
      </c>
      <c r="L10199">
        <v>278</v>
      </c>
      <c r="M10199">
        <v>0</v>
      </c>
      <c r="N10199">
        <v>290</v>
      </c>
      <c r="O10199" t="s">
        <v>5064</v>
      </c>
      <c r="P10199" t="s">
        <v>25</v>
      </c>
      <c r="Q10199">
        <f ca="1">DATEDIF(Data[[#This Row],[Birthdate]],TODAY(),"Y")</f>
        <v>9</v>
      </c>
      <c r="R10199" t="str">
        <f ca="1">IF(Data[[#This Row],[Age]]&lt;=10,"3-10 Years",IF(Data[[#This Row],[Age]]&lt;=15,"11-15 Years",IF(Data[[#This Row],[Age]]&lt;=19,"16-19 Years", "20+ Years")))</f>
        <v>3-10 Years</v>
      </c>
    </row>
    <row r="10200" spans="1:18" x14ac:dyDescent="0.35">
      <c r="A10200" t="s">
        <v>538</v>
      </c>
      <c r="B10200" s="1">
        <v>45382</v>
      </c>
      <c r="C10200" t="s">
        <v>29</v>
      </c>
      <c r="D10200" t="s">
        <v>18</v>
      </c>
      <c r="E10200" t="s">
        <v>566</v>
      </c>
      <c r="F10200" t="s">
        <v>567</v>
      </c>
      <c r="G10200" t="s">
        <v>57</v>
      </c>
      <c r="H10200" t="s">
        <v>5036</v>
      </c>
      <c r="I10200" s="1">
        <v>42360</v>
      </c>
      <c r="J10200" t="s">
        <v>541</v>
      </c>
      <c r="K10200">
        <v>278</v>
      </c>
      <c r="L10200">
        <v>278</v>
      </c>
      <c r="M10200">
        <v>0</v>
      </c>
      <c r="N10200">
        <v>290</v>
      </c>
      <c r="O10200" t="s">
        <v>5064</v>
      </c>
      <c r="P10200" t="s">
        <v>25</v>
      </c>
      <c r="Q10200">
        <f ca="1">DATEDIF(Data[[#This Row],[Birthdate]],TODAY(),"Y")</f>
        <v>9</v>
      </c>
      <c r="R10200" t="str">
        <f ca="1">IF(Data[[#This Row],[Age]]&lt;=10,"3-10 Years",IF(Data[[#This Row],[Age]]&lt;=15,"11-15 Years",IF(Data[[#This Row],[Age]]&lt;=19,"16-19 Years", "20+ Years")))</f>
        <v>3-10 Years</v>
      </c>
    </row>
    <row r="10201" spans="1:18" x14ac:dyDescent="0.35">
      <c r="A10201" t="s">
        <v>538</v>
      </c>
      <c r="B10201" s="1">
        <v>45382</v>
      </c>
      <c r="C10201" t="s">
        <v>29</v>
      </c>
      <c r="D10201" t="s">
        <v>18</v>
      </c>
      <c r="E10201" t="s">
        <v>566</v>
      </c>
      <c r="F10201" t="s">
        <v>567</v>
      </c>
      <c r="G10201" t="s">
        <v>57</v>
      </c>
      <c r="H10201" t="s">
        <v>5036</v>
      </c>
      <c r="I10201" s="1">
        <v>42360</v>
      </c>
      <c r="J10201" t="s">
        <v>541</v>
      </c>
      <c r="K10201">
        <v>278</v>
      </c>
      <c r="L10201">
        <v>278</v>
      </c>
      <c r="M10201">
        <v>0</v>
      </c>
      <c r="N10201">
        <v>290</v>
      </c>
      <c r="O10201" t="s">
        <v>5064</v>
      </c>
      <c r="P10201" t="s">
        <v>25</v>
      </c>
      <c r="Q10201">
        <f ca="1">DATEDIF(Data[[#This Row],[Birthdate]],TODAY(),"Y")</f>
        <v>9</v>
      </c>
      <c r="R10201" t="str">
        <f ca="1">IF(Data[[#This Row],[Age]]&lt;=10,"3-10 Years",IF(Data[[#This Row],[Age]]&lt;=15,"11-15 Years",IF(Data[[#This Row],[Age]]&lt;=19,"16-19 Years", "20+ Years")))</f>
        <v>3-10 Years</v>
      </c>
    </row>
    <row r="10202" spans="1:18" x14ac:dyDescent="0.35">
      <c r="A10202" t="s">
        <v>538</v>
      </c>
      <c r="B10202" s="1">
        <v>45382</v>
      </c>
      <c r="C10202" t="s">
        <v>29</v>
      </c>
      <c r="D10202" t="s">
        <v>18</v>
      </c>
      <c r="E10202" t="s">
        <v>566</v>
      </c>
      <c r="F10202" t="s">
        <v>567</v>
      </c>
      <c r="G10202" t="s">
        <v>57</v>
      </c>
      <c r="H10202" t="s">
        <v>5036</v>
      </c>
      <c r="I10202" s="1">
        <v>42360</v>
      </c>
      <c r="J10202" t="s">
        <v>541</v>
      </c>
      <c r="K10202">
        <v>278</v>
      </c>
      <c r="L10202">
        <v>278</v>
      </c>
      <c r="M10202">
        <v>0</v>
      </c>
      <c r="N10202">
        <v>290</v>
      </c>
      <c r="O10202" t="s">
        <v>5064</v>
      </c>
      <c r="P10202" t="s">
        <v>25</v>
      </c>
      <c r="Q10202">
        <f ca="1">DATEDIF(Data[[#This Row],[Birthdate]],TODAY(),"Y")</f>
        <v>9</v>
      </c>
      <c r="R10202" t="str">
        <f ca="1">IF(Data[[#This Row],[Age]]&lt;=10,"3-10 Years",IF(Data[[#This Row],[Age]]&lt;=15,"11-15 Years",IF(Data[[#This Row],[Age]]&lt;=19,"16-19 Years", "20+ Years")))</f>
        <v>3-10 Years</v>
      </c>
    </row>
    <row r="10203" spans="1:18" x14ac:dyDescent="0.35">
      <c r="A10203" t="s">
        <v>538</v>
      </c>
      <c r="B10203" s="1">
        <v>45382</v>
      </c>
      <c r="C10203" t="s">
        <v>29</v>
      </c>
      <c r="D10203" t="s">
        <v>18</v>
      </c>
      <c r="E10203" t="s">
        <v>566</v>
      </c>
      <c r="F10203" t="s">
        <v>567</v>
      </c>
      <c r="G10203" t="s">
        <v>57</v>
      </c>
      <c r="H10203" t="s">
        <v>5036</v>
      </c>
      <c r="I10203" s="1">
        <v>42360</v>
      </c>
      <c r="J10203" t="s">
        <v>541</v>
      </c>
      <c r="K10203">
        <v>278</v>
      </c>
      <c r="L10203">
        <v>278</v>
      </c>
      <c r="M10203">
        <v>0</v>
      </c>
      <c r="N10203">
        <v>290</v>
      </c>
      <c r="O10203" t="s">
        <v>5064</v>
      </c>
      <c r="P10203" t="s">
        <v>25</v>
      </c>
      <c r="Q10203">
        <f ca="1">DATEDIF(Data[[#This Row],[Birthdate]],TODAY(),"Y")</f>
        <v>9</v>
      </c>
      <c r="R10203" t="str">
        <f ca="1">IF(Data[[#This Row],[Age]]&lt;=10,"3-10 Years",IF(Data[[#This Row],[Age]]&lt;=15,"11-15 Years",IF(Data[[#This Row],[Age]]&lt;=19,"16-19 Years", "20+ Years")))</f>
        <v>3-10 Years</v>
      </c>
    </row>
    <row r="10204" spans="1:18" x14ac:dyDescent="0.35">
      <c r="A10204" t="s">
        <v>538</v>
      </c>
      <c r="B10204" s="1">
        <v>45382</v>
      </c>
      <c r="C10204" t="s">
        <v>29</v>
      </c>
      <c r="D10204" t="s">
        <v>18</v>
      </c>
      <c r="E10204" t="s">
        <v>566</v>
      </c>
      <c r="F10204" t="s">
        <v>567</v>
      </c>
      <c r="G10204" t="s">
        <v>57</v>
      </c>
      <c r="H10204" t="s">
        <v>5036</v>
      </c>
      <c r="I10204" s="1">
        <v>42360</v>
      </c>
      <c r="J10204" t="s">
        <v>541</v>
      </c>
      <c r="K10204">
        <v>278</v>
      </c>
      <c r="L10204">
        <v>278</v>
      </c>
      <c r="M10204">
        <v>0</v>
      </c>
      <c r="N10204">
        <v>290</v>
      </c>
      <c r="O10204" t="s">
        <v>5064</v>
      </c>
      <c r="P10204" t="s">
        <v>25</v>
      </c>
      <c r="Q10204">
        <f ca="1">DATEDIF(Data[[#This Row],[Birthdate]],TODAY(),"Y")</f>
        <v>9</v>
      </c>
      <c r="R10204" t="str">
        <f ca="1">IF(Data[[#This Row],[Age]]&lt;=10,"3-10 Years",IF(Data[[#This Row],[Age]]&lt;=15,"11-15 Years",IF(Data[[#This Row],[Age]]&lt;=19,"16-19 Years", "20+ Years")))</f>
        <v>3-10 Years</v>
      </c>
    </row>
    <row r="10205" spans="1:18" x14ac:dyDescent="0.35">
      <c r="A10205" t="s">
        <v>2497</v>
      </c>
      <c r="B10205" s="1">
        <v>45373</v>
      </c>
      <c r="C10205" t="s">
        <v>29</v>
      </c>
      <c r="D10205" t="s">
        <v>18</v>
      </c>
      <c r="E10205" t="s">
        <v>566</v>
      </c>
      <c r="F10205" t="s">
        <v>567</v>
      </c>
      <c r="G10205" t="s">
        <v>50</v>
      </c>
      <c r="H10205" t="s">
        <v>5036</v>
      </c>
      <c r="I10205" s="1">
        <v>42403</v>
      </c>
      <c r="J10205" t="s">
        <v>2498</v>
      </c>
      <c r="K10205">
        <v>288</v>
      </c>
      <c r="L10205">
        <v>288</v>
      </c>
      <c r="M10205">
        <v>0</v>
      </c>
      <c r="N10205">
        <v>290</v>
      </c>
      <c r="O10205" t="s">
        <v>5064</v>
      </c>
      <c r="P10205" t="s">
        <v>25</v>
      </c>
      <c r="Q10205">
        <f ca="1">DATEDIF(Data[[#This Row],[Birthdate]],TODAY(),"Y")</f>
        <v>9</v>
      </c>
      <c r="R10205" t="str">
        <f ca="1">IF(Data[[#This Row],[Age]]&lt;=10,"3-10 Years",IF(Data[[#This Row],[Age]]&lt;=15,"11-15 Years",IF(Data[[#This Row],[Age]]&lt;=19,"16-19 Years", "20+ Years")))</f>
        <v>3-10 Years</v>
      </c>
    </row>
    <row r="10206" spans="1:18" x14ac:dyDescent="0.35">
      <c r="A10206" t="s">
        <v>967</v>
      </c>
      <c r="B10206" s="1">
        <v>45365</v>
      </c>
      <c r="C10206" t="s">
        <v>29</v>
      </c>
      <c r="D10206" t="s">
        <v>18</v>
      </c>
      <c r="E10206" t="s">
        <v>566</v>
      </c>
      <c r="F10206" t="s">
        <v>567</v>
      </c>
      <c r="G10206" t="s">
        <v>84</v>
      </c>
      <c r="H10206" t="s">
        <v>5036</v>
      </c>
      <c r="I10206" s="1">
        <v>42415</v>
      </c>
      <c r="J10206" t="s">
        <v>968</v>
      </c>
      <c r="K10206">
        <v>303</v>
      </c>
      <c r="L10206">
        <v>303</v>
      </c>
      <c r="M10206">
        <v>0</v>
      </c>
      <c r="N10206">
        <v>290</v>
      </c>
      <c r="O10206" t="s">
        <v>5064</v>
      </c>
      <c r="P10206" t="s">
        <v>25</v>
      </c>
      <c r="Q10206">
        <f ca="1">DATEDIF(Data[[#This Row],[Birthdate]],TODAY(),"Y")</f>
        <v>9</v>
      </c>
      <c r="R10206" t="str">
        <f ca="1">IF(Data[[#This Row],[Age]]&lt;=10,"3-10 Years",IF(Data[[#This Row],[Age]]&lt;=15,"11-15 Years",IF(Data[[#This Row],[Age]]&lt;=19,"16-19 Years", "20+ Years")))</f>
        <v>3-10 Years</v>
      </c>
    </row>
    <row r="10207" spans="1:18" x14ac:dyDescent="0.35">
      <c r="A10207" t="s">
        <v>3900</v>
      </c>
      <c r="B10207" s="1">
        <v>45357</v>
      </c>
      <c r="C10207" t="s">
        <v>29</v>
      </c>
      <c r="D10207" t="s">
        <v>18</v>
      </c>
      <c r="E10207" t="s">
        <v>566</v>
      </c>
      <c r="F10207" t="s">
        <v>567</v>
      </c>
      <c r="G10207" t="s">
        <v>5056</v>
      </c>
      <c r="H10207" t="s">
        <v>5036</v>
      </c>
      <c r="I10207" s="1">
        <v>42398</v>
      </c>
      <c r="J10207" t="s">
        <v>3901</v>
      </c>
      <c r="K10207">
        <v>178</v>
      </c>
      <c r="L10207">
        <v>178</v>
      </c>
      <c r="M10207">
        <v>0</v>
      </c>
      <c r="N10207">
        <v>170</v>
      </c>
      <c r="O10207" t="s">
        <v>5064</v>
      </c>
      <c r="P10207" t="s">
        <v>25</v>
      </c>
      <c r="Q10207">
        <f ca="1">DATEDIF(Data[[#This Row],[Birthdate]],TODAY(),"Y")</f>
        <v>9</v>
      </c>
      <c r="R10207" t="str">
        <f ca="1">IF(Data[[#This Row],[Age]]&lt;=10,"3-10 Years",IF(Data[[#This Row],[Age]]&lt;=15,"11-15 Years",IF(Data[[#This Row],[Age]]&lt;=19,"16-19 Years", "20+ Years")))</f>
        <v>3-10 Years</v>
      </c>
    </row>
    <row r="10208" spans="1:18" x14ac:dyDescent="0.35">
      <c r="A10208" t="s">
        <v>3906</v>
      </c>
      <c r="B10208" s="1">
        <v>45327</v>
      </c>
      <c r="C10208" t="s">
        <v>303</v>
      </c>
      <c r="D10208" t="s">
        <v>18</v>
      </c>
      <c r="E10208" t="s">
        <v>566</v>
      </c>
      <c r="F10208" t="s">
        <v>567</v>
      </c>
      <c r="G10208" t="s">
        <v>139</v>
      </c>
      <c r="H10208" t="s">
        <v>1083</v>
      </c>
      <c r="I10208" s="1">
        <v>42605</v>
      </c>
      <c r="J10208" t="s">
        <v>3907</v>
      </c>
      <c r="K10208">
        <v>303</v>
      </c>
      <c r="L10208">
        <v>303</v>
      </c>
      <c r="M10208">
        <v>0</v>
      </c>
      <c r="N10208">
        <v>290</v>
      </c>
      <c r="O10208" t="s">
        <v>5064</v>
      </c>
      <c r="P10208" t="s">
        <v>25</v>
      </c>
      <c r="Q10208">
        <f ca="1">DATEDIF(Data[[#This Row],[Birthdate]],TODAY(),"Y")</f>
        <v>9</v>
      </c>
      <c r="R10208" t="str">
        <f ca="1">IF(Data[[#This Row],[Age]]&lt;=10,"3-10 Years",IF(Data[[#This Row],[Age]]&lt;=15,"11-15 Years",IF(Data[[#This Row],[Age]]&lt;=19,"16-19 Years", "20+ Years")))</f>
        <v>3-10 Years</v>
      </c>
    </row>
    <row r="10209" spans="1:18" x14ac:dyDescent="0.35">
      <c r="A10209" t="s">
        <v>3906</v>
      </c>
      <c r="B10209" s="1">
        <v>45327</v>
      </c>
      <c r="C10209" t="s">
        <v>303</v>
      </c>
      <c r="D10209" t="s">
        <v>18</v>
      </c>
      <c r="E10209" t="s">
        <v>566</v>
      </c>
      <c r="F10209" t="s">
        <v>567</v>
      </c>
      <c r="G10209" t="s">
        <v>139</v>
      </c>
      <c r="H10209" t="s">
        <v>1083</v>
      </c>
      <c r="I10209" s="1">
        <v>42605</v>
      </c>
      <c r="J10209" t="s">
        <v>3907</v>
      </c>
      <c r="K10209">
        <v>303</v>
      </c>
      <c r="L10209">
        <v>303</v>
      </c>
      <c r="M10209">
        <v>0</v>
      </c>
      <c r="N10209">
        <v>290</v>
      </c>
      <c r="O10209" t="s">
        <v>5064</v>
      </c>
      <c r="P10209" t="s">
        <v>25</v>
      </c>
      <c r="Q10209">
        <f ca="1">DATEDIF(Data[[#This Row],[Birthdate]],TODAY(),"Y")</f>
        <v>9</v>
      </c>
      <c r="R10209" t="str">
        <f ca="1">IF(Data[[#This Row],[Age]]&lt;=10,"3-10 Years",IF(Data[[#This Row],[Age]]&lt;=15,"11-15 Years",IF(Data[[#This Row],[Age]]&lt;=19,"16-19 Years", "20+ Years")))</f>
        <v>3-10 Years</v>
      </c>
    </row>
    <row r="10210" spans="1:18" x14ac:dyDescent="0.35">
      <c r="A10210" t="s">
        <v>1797</v>
      </c>
      <c r="B10210" s="1">
        <v>45499</v>
      </c>
      <c r="C10210" t="s">
        <v>29</v>
      </c>
      <c r="D10210" t="s">
        <v>18</v>
      </c>
      <c r="E10210" t="s">
        <v>566</v>
      </c>
      <c r="F10210" t="s">
        <v>567</v>
      </c>
      <c r="G10210" t="s">
        <v>50</v>
      </c>
      <c r="H10210" t="s">
        <v>5036</v>
      </c>
      <c r="I10210" s="1">
        <v>42487</v>
      </c>
      <c r="J10210" t="s">
        <v>611</v>
      </c>
      <c r="K10210">
        <v>525</v>
      </c>
      <c r="L10210">
        <v>525</v>
      </c>
      <c r="M10210">
        <v>0</v>
      </c>
      <c r="N10210">
        <v>315</v>
      </c>
      <c r="O10210" t="s">
        <v>5064</v>
      </c>
      <c r="P10210" t="s">
        <v>25</v>
      </c>
      <c r="Q10210">
        <f ca="1">DATEDIF(Data[[#This Row],[Birthdate]],TODAY(),"Y")</f>
        <v>9</v>
      </c>
      <c r="R10210" t="str">
        <f ca="1">IF(Data[[#This Row],[Age]]&lt;=10,"3-10 Years",IF(Data[[#This Row],[Age]]&lt;=15,"11-15 Years",IF(Data[[#This Row],[Age]]&lt;=19,"16-19 Years", "20+ Years")))</f>
        <v>3-10 Years</v>
      </c>
    </row>
    <row r="10211" spans="1:18" x14ac:dyDescent="0.35">
      <c r="A10211" t="s">
        <v>1512</v>
      </c>
      <c r="B10211" s="1">
        <v>45474</v>
      </c>
      <c r="C10211" t="s">
        <v>29</v>
      </c>
      <c r="D10211" t="s">
        <v>18</v>
      </c>
      <c r="E10211" t="s">
        <v>566</v>
      </c>
      <c r="F10211" t="s">
        <v>567</v>
      </c>
      <c r="G10211" t="s">
        <v>81</v>
      </c>
      <c r="H10211" t="s">
        <v>1083</v>
      </c>
      <c r="I10211" s="1">
        <v>42560</v>
      </c>
      <c r="J10211" t="s">
        <v>1513</v>
      </c>
      <c r="K10211">
        <v>549</v>
      </c>
      <c r="L10211">
        <v>549</v>
      </c>
      <c r="M10211">
        <v>0</v>
      </c>
      <c r="N10211">
        <v>525</v>
      </c>
      <c r="O10211" t="s">
        <v>5064</v>
      </c>
      <c r="P10211" t="s">
        <v>25</v>
      </c>
      <c r="Q10211">
        <f ca="1">DATEDIF(Data[[#This Row],[Birthdate]],TODAY(),"Y")</f>
        <v>9</v>
      </c>
      <c r="R10211" t="str">
        <f ca="1">IF(Data[[#This Row],[Age]]&lt;=10,"3-10 Years",IF(Data[[#This Row],[Age]]&lt;=15,"11-15 Years",IF(Data[[#This Row],[Age]]&lt;=19,"16-19 Years", "20+ Years")))</f>
        <v>3-10 Years</v>
      </c>
    </row>
    <row r="10212" spans="1:18" x14ac:dyDescent="0.35">
      <c r="A10212" t="s">
        <v>1508</v>
      </c>
      <c r="B10212" s="1">
        <v>45433</v>
      </c>
      <c r="C10212" t="s">
        <v>29</v>
      </c>
      <c r="D10212" t="s">
        <v>18</v>
      </c>
      <c r="E10212" t="s">
        <v>566</v>
      </c>
      <c r="F10212" t="s">
        <v>567</v>
      </c>
      <c r="G10212" t="s">
        <v>189</v>
      </c>
      <c r="H10212" t="s">
        <v>5036</v>
      </c>
      <c r="I10212" s="1">
        <v>42446</v>
      </c>
      <c r="J10212" t="s">
        <v>1509</v>
      </c>
      <c r="K10212">
        <v>525</v>
      </c>
      <c r="L10212">
        <v>525</v>
      </c>
      <c r="M10212">
        <v>0</v>
      </c>
      <c r="N10212">
        <v>315</v>
      </c>
      <c r="O10212" t="s">
        <v>5064</v>
      </c>
      <c r="P10212" t="s">
        <v>25</v>
      </c>
      <c r="Q10212">
        <f ca="1">DATEDIF(Data[[#This Row],[Birthdate]],TODAY(),"Y")</f>
        <v>9</v>
      </c>
      <c r="R10212" t="str">
        <f ca="1">IF(Data[[#This Row],[Age]]&lt;=10,"3-10 Years",IF(Data[[#This Row],[Age]]&lt;=15,"11-15 Years",IF(Data[[#This Row],[Age]]&lt;=19,"16-19 Years", "20+ Years")))</f>
        <v>3-10 Years</v>
      </c>
    </row>
    <row r="10213" spans="1:18" x14ac:dyDescent="0.35">
      <c r="A10213" t="s">
        <v>3827</v>
      </c>
      <c r="B10213" s="1">
        <v>45497</v>
      </c>
      <c r="C10213" t="s">
        <v>29</v>
      </c>
      <c r="D10213" t="s">
        <v>18</v>
      </c>
      <c r="E10213" t="s">
        <v>566</v>
      </c>
      <c r="F10213" t="s">
        <v>3602</v>
      </c>
      <c r="G10213" t="s">
        <v>57</v>
      </c>
      <c r="H10213" t="s">
        <v>5036</v>
      </c>
      <c r="I10213" s="1">
        <v>42344</v>
      </c>
      <c r="J10213" t="s">
        <v>3828</v>
      </c>
      <c r="K10213">
        <v>66</v>
      </c>
      <c r="L10213">
        <v>66</v>
      </c>
      <c r="M10213">
        <v>0</v>
      </c>
      <c r="N10213">
        <v>65</v>
      </c>
      <c r="O10213" t="s">
        <v>5064</v>
      </c>
      <c r="P10213" t="s">
        <v>25</v>
      </c>
      <c r="Q10213">
        <f ca="1">DATEDIF(Data[[#This Row],[Birthdate]],TODAY(),"Y")</f>
        <v>9</v>
      </c>
      <c r="R10213" t="str">
        <f ca="1">IF(Data[[#This Row],[Age]]&lt;=10,"3-10 Years",IF(Data[[#This Row],[Age]]&lt;=15,"11-15 Years",IF(Data[[#This Row],[Age]]&lt;=19,"16-19 Years", "20+ Years")))</f>
        <v>3-10 Years</v>
      </c>
    </row>
    <row r="10214" spans="1:18" x14ac:dyDescent="0.35">
      <c r="A10214" t="s">
        <v>3827</v>
      </c>
      <c r="B10214" s="1">
        <v>45478</v>
      </c>
      <c r="C10214" t="s">
        <v>29</v>
      </c>
      <c r="D10214" t="s">
        <v>18</v>
      </c>
      <c r="E10214" t="s">
        <v>566</v>
      </c>
      <c r="F10214" t="s">
        <v>3602</v>
      </c>
      <c r="G10214" t="s">
        <v>57</v>
      </c>
      <c r="H10214" t="s">
        <v>5036</v>
      </c>
      <c r="I10214" s="1">
        <v>42344</v>
      </c>
      <c r="J10214" t="s">
        <v>3828</v>
      </c>
      <c r="K10214">
        <v>66</v>
      </c>
      <c r="L10214">
        <v>66</v>
      </c>
      <c r="M10214">
        <v>0</v>
      </c>
      <c r="N10214">
        <v>65</v>
      </c>
      <c r="O10214" t="s">
        <v>5064</v>
      </c>
      <c r="P10214" t="s">
        <v>25</v>
      </c>
      <c r="Q10214">
        <f ca="1">DATEDIF(Data[[#This Row],[Birthdate]],TODAY(),"Y")</f>
        <v>9</v>
      </c>
      <c r="R10214" t="str">
        <f ca="1">IF(Data[[#This Row],[Age]]&lt;=10,"3-10 Years",IF(Data[[#This Row],[Age]]&lt;=15,"11-15 Years",IF(Data[[#This Row],[Age]]&lt;=19,"16-19 Years", "20+ Years")))</f>
        <v>3-10 Years</v>
      </c>
    </row>
    <row r="10215" spans="1:18" x14ac:dyDescent="0.35">
      <c r="A10215" t="s">
        <v>1508</v>
      </c>
      <c r="B10215" s="1">
        <v>45508</v>
      </c>
      <c r="C10215" t="s">
        <v>29</v>
      </c>
      <c r="D10215" t="s">
        <v>18</v>
      </c>
      <c r="E10215" t="s">
        <v>566</v>
      </c>
      <c r="F10215" t="s">
        <v>3602</v>
      </c>
      <c r="G10215" t="s">
        <v>189</v>
      </c>
      <c r="H10215" t="s">
        <v>5036</v>
      </c>
      <c r="I10215" s="1">
        <v>42446</v>
      </c>
      <c r="J10215" t="s">
        <v>1509</v>
      </c>
      <c r="K10215">
        <v>66</v>
      </c>
      <c r="L10215">
        <v>66</v>
      </c>
      <c r="M10215">
        <v>0</v>
      </c>
      <c r="N10215">
        <v>65</v>
      </c>
      <c r="O10215" t="s">
        <v>5064</v>
      </c>
      <c r="P10215" t="s">
        <v>25</v>
      </c>
      <c r="Q10215">
        <f ca="1">DATEDIF(Data[[#This Row],[Birthdate]],TODAY(),"Y")</f>
        <v>9</v>
      </c>
      <c r="R10215" t="str">
        <f ca="1">IF(Data[[#This Row],[Age]]&lt;=10,"3-10 Years",IF(Data[[#This Row],[Age]]&lt;=15,"11-15 Years",IF(Data[[#This Row],[Age]]&lt;=19,"16-19 Years", "20+ Years")))</f>
        <v>3-10 Years</v>
      </c>
    </row>
    <row r="10216" spans="1:18" x14ac:dyDescent="0.35">
      <c r="A10216" t="s">
        <v>1797</v>
      </c>
      <c r="B10216" s="1">
        <v>45508</v>
      </c>
      <c r="C10216" t="s">
        <v>29</v>
      </c>
      <c r="D10216" t="s">
        <v>18</v>
      </c>
      <c r="E10216" t="s">
        <v>566</v>
      </c>
      <c r="F10216" t="s">
        <v>3602</v>
      </c>
      <c r="G10216" t="s">
        <v>50</v>
      </c>
      <c r="H10216" t="s">
        <v>5036</v>
      </c>
      <c r="I10216" s="1">
        <v>42487</v>
      </c>
      <c r="J10216" t="s">
        <v>611</v>
      </c>
      <c r="K10216">
        <v>66</v>
      </c>
      <c r="L10216">
        <v>66</v>
      </c>
      <c r="M10216">
        <v>0</v>
      </c>
      <c r="N10216">
        <v>65</v>
      </c>
      <c r="O10216" t="s">
        <v>5064</v>
      </c>
      <c r="P10216" t="s">
        <v>25</v>
      </c>
      <c r="Q10216">
        <f ca="1">DATEDIF(Data[[#This Row],[Birthdate]],TODAY(),"Y")</f>
        <v>9</v>
      </c>
      <c r="R10216" t="str">
        <f ca="1">IF(Data[[#This Row],[Age]]&lt;=10,"3-10 Years",IF(Data[[#This Row],[Age]]&lt;=15,"11-15 Years",IF(Data[[#This Row],[Age]]&lt;=19,"16-19 Years", "20+ Years")))</f>
        <v>3-10 Years</v>
      </c>
    </row>
    <row r="10217" spans="1:18" x14ac:dyDescent="0.35">
      <c r="A10217" t="s">
        <v>2353</v>
      </c>
      <c r="B10217" s="1">
        <v>45865</v>
      </c>
      <c r="C10217" t="s">
        <v>29</v>
      </c>
      <c r="D10217" t="s">
        <v>18</v>
      </c>
      <c r="E10217" t="s">
        <v>566</v>
      </c>
      <c r="F10217" t="s">
        <v>3573</v>
      </c>
      <c r="G10217" t="s">
        <v>21</v>
      </c>
      <c r="H10217" t="s">
        <v>5036</v>
      </c>
      <c r="I10217" s="1">
        <v>42356</v>
      </c>
      <c r="J10217" t="s">
        <v>2082</v>
      </c>
      <c r="K10217">
        <v>200</v>
      </c>
      <c r="L10217">
        <v>200</v>
      </c>
      <c r="M10217">
        <v>0</v>
      </c>
      <c r="N10217">
        <v>420</v>
      </c>
      <c r="O10217" t="s">
        <v>23</v>
      </c>
      <c r="P10217" t="s">
        <v>152</v>
      </c>
      <c r="Q10217">
        <f ca="1">DATEDIF(Data[[#This Row],[Birthdate]],TODAY(),"Y")</f>
        <v>9</v>
      </c>
      <c r="R10217" t="str">
        <f ca="1">IF(Data[[#This Row],[Age]]&lt;=10,"3-10 Years",IF(Data[[#This Row],[Age]]&lt;=15,"11-15 Years",IF(Data[[#This Row],[Age]]&lt;=19,"16-19 Years", "20+ Years")))</f>
        <v>3-10 Years</v>
      </c>
    </row>
    <row r="10218" spans="1:18" x14ac:dyDescent="0.35">
      <c r="A10218" t="s">
        <v>2352</v>
      </c>
      <c r="B10218" s="1">
        <v>45865</v>
      </c>
      <c r="C10218" t="s">
        <v>29</v>
      </c>
      <c r="D10218" t="s">
        <v>18</v>
      </c>
      <c r="E10218" t="s">
        <v>566</v>
      </c>
      <c r="F10218" t="s">
        <v>3573</v>
      </c>
      <c r="G10218" t="s">
        <v>21</v>
      </c>
      <c r="H10218" t="s">
        <v>5036</v>
      </c>
      <c r="I10218" s="1">
        <v>42356</v>
      </c>
      <c r="J10218" t="s">
        <v>2082</v>
      </c>
      <c r="K10218">
        <v>200</v>
      </c>
      <c r="L10218">
        <v>200</v>
      </c>
      <c r="M10218">
        <v>0</v>
      </c>
      <c r="N10218">
        <v>420</v>
      </c>
      <c r="O10218" t="s">
        <v>23</v>
      </c>
      <c r="P10218" t="s">
        <v>152</v>
      </c>
      <c r="Q10218">
        <f ca="1">DATEDIF(Data[[#This Row],[Birthdate]],TODAY(),"Y")</f>
        <v>9</v>
      </c>
      <c r="R10218" t="str">
        <f ca="1">IF(Data[[#This Row],[Age]]&lt;=10,"3-10 Years",IF(Data[[#This Row],[Age]]&lt;=15,"11-15 Years",IF(Data[[#This Row],[Age]]&lt;=19,"16-19 Years", "20+ Years")))</f>
        <v>3-10 Years</v>
      </c>
    </row>
    <row r="10219" spans="1:18" x14ac:dyDescent="0.35">
      <c r="A10219" t="s">
        <v>2353</v>
      </c>
      <c r="B10219" s="1">
        <v>45865</v>
      </c>
      <c r="C10219" t="s">
        <v>17</v>
      </c>
      <c r="D10219" t="s">
        <v>18</v>
      </c>
      <c r="E10219" t="s">
        <v>566</v>
      </c>
      <c r="F10219" t="s">
        <v>3573</v>
      </c>
      <c r="G10219" t="s">
        <v>21</v>
      </c>
      <c r="H10219" t="s">
        <v>5036</v>
      </c>
      <c r="I10219" s="1">
        <v>42356</v>
      </c>
      <c r="J10219" t="s">
        <v>2082</v>
      </c>
      <c r="K10219">
        <v>439</v>
      </c>
      <c r="L10219">
        <v>0</v>
      </c>
      <c r="M10219">
        <v>439</v>
      </c>
      <c r="N10219">
        <v>420</v>
      </c>
      <c r="O10219" t="s">
        <v>23</v>
      </c>
      <c r="P10219" t="s">
        <v>152</v>
      </c>
      <c r="Q10219">
        <f ca="1">DATEDIF(Data[[#This Row],[Birthdate]],TODAY(),"Y")</f>
        <v>9</v>
      </c>
      <c r="R10219" t="str">
        <f ca="1">IF(Data[[#This Row],[Age]]&lt;=10,"3-10 Years",IF(Data[[#This Row],[Age]]&lt;=15,"11-15 Years",IF(Data[[#This Row],[Age]]&lt;=19,"16-19 Years", "20+ Years")))</f>
        <v>3-10 Years</v>
      </c>
    </row>
    <row r="10220" spans="1:18" x14ac:dyDescent="0.35">
      <c r="A10220" t="s">
        <v>2070</v>
      </c>
      <c r="B10220" s="1">
        <v>45862</v>
      </c>
      <c r="C10220" t="s">
        <v>29</v>
      </c>
      <c r="D10220" t="s">
        <v>18</v>
      </c>
      <c r="E10220" t="s">
        <v>566</v>
      </c>
      <c r="F10220" t="s">
        <v>3573</v>
      </c>
      <c r="G10220" t="s">
        <v>189</v>
      </c>
      <c r="H10220" t="s">
        <v>5036</v>
      </c>
      <c r="I10220" s="1">
        <v>42390</v>
      </c>
      <c r="J10220" t="s">
        <v>2071</v>
      </c>
      <c r="K10220">
        <v>419</v>
      </c>
      <c r="L10220">
        <v>419</v>
      </c>
      <c r="M10220">
        <v>0</v>
      </c>
      <c r="N10220">
        <v>420</v>
      </c>
      <c r="O10220" t="s">
        <v>23</v>
      </c>
      <c r="P10220" t="s">
        <v>152</v>
      </c>
      <c r="Q10220">
        <f ca="1">DATEDIF(Data[[#This Row],[Birthdate]],TODAY(),"Y")</f>
        <v>9</v>
      </c>
      <c r="R10220" t="str">
        <f ca="1">IF(Data[[#This Row],[Age]]&lt;=10,"3-10 Years",IF(Data[[#This Row],[Age]]&lt;=15,"11-15 Years",IF(Data[[#This Row],[Age]]&lt;=19,"16-19 Years", "20+ Years")))</f>
        <v>3-10 Years</v>
      </c>
    </row>
    <row r="10221" spans="1:18" x14ac:dyDescent="0.35">
      <c r="A10221" t="s">
        <v>4013</v>
      </c>
      <c r="B10221" s="1">
        <v>45827</v>
      </c>
      <c r="C10221" t="s">
        <v>29</v>
      </c>
      <c r="D10221" t="s">
        <v>18</v>
      </c>
      <c r="E10221" t="s">
        <v>566</v>
      </c>
      <c r="F10221" t="s">
        <v>3573</v>
      </c>
      <c r="G10221" t="s">
        <v>2233</v>
      </c>
      <c r="H10221" t="s">
        <v>1083</v>
      </c>
      <c r="I10221" s="1">
        <v>42409</v>
      </c>
      <c r="J10221" t="s">
        <v>4014</v>
      </c>
      <c r="K10221">
        <v>439</v>
      </c>
      <c r="L10221">
        <v>439</v>
      </c>
      <c r="M10221">
        <v>0</v>
      </c>
      <c r="N10221">
        <v>420</v>
      </c>
      <c r="O10221" t="s">
        <v>3200</v>
      </c>
      <c r="P10221" t="s">
        <v>25</v>
      </c>
      <c r="Q10221">
        <f ca="1">DATEDIF(Data[[#This Row],[Birthdate]],TODAY(),"Y")</f>
        <v>9</v>
      </c>
      <c r="R10221" t="str">
        <f ca="1">IF(Data[[#This Row],[Age]]&lt;=10,"3-10 Years",IF(Data[[#This Row],[Age]]&lt;=15,"11-15 Years",IF(Data[[#This Row],[Age]]&lt;=19,"16-19 Years", "20+ Years")))</f>
        <v>3-10 Years</v>
      </c>
    </row>
    <row r="10222" spans="1:18" x14ac:dyDescent="0.35">
      <c r="A10222" t="s">
        <v>2070</v>
      </c>
      <c r="B10222" s="1">
        <v>45825</v>
      </c>
      <c r="C10222" t="s">
        <v>29</v>
      </c>
      <c r="D10222" t="s">
        <v>18</v>
      </c>
      <c r="E10222" t="s">
        <v>566</v>
      </c>
      <c r="F10222" t="s">
        <v>3573</v>
      </c>
      <c r="G10222" t="s">
        <v>189</v>
      </c>
      <c r="H10222" t="s">
        <v>5036</v>
      </c>
      <c r="I10222" s="1">
        <v>42390</v>
      </c>
      <c r="J10222" t="s">
        <v>2071</v>
      </c>
      <c r="K10222">
        <v>501</v>
      </c>
      <c r="L10222">
        <v>501</v>
      </c>
      <c r="M10222">
        <v>0</v>
      </c>
      <c r="N10222">
        <v>479</v>
      </c>
      <c r="O10222" t="s">
        <v>23</v>
      </c>
      <c r="P10222" t="s">
        <v>152</v>
      </c>
      <c r="Q10222">
        <f ca="1">DATEDIF(Data[[#This Row],[Birthdate]],TODAY(),"Y")</f>
        <v>9</v>
      </c>
      <c r="R10222" t="str">
        <f ca="1">IF(Data[[#This Row],[Age]]&lt;=10,"3-10 Years",IF(Data[[#This Row],[Age]]&lt;=15,"11-15 Years",IF(Data[[#This Row],[Age]]&lt;=19,"16-19 Years", "20+ Years")))</f>
        <v>3-10 Years</v>
      </c>
    </row>
    <row r="10223" spans="1:18" x14ac:dyDescent="0.35">
      <c r="A10223" t="s">
        <v>4025</v>
      </c>
      <c r="B10223" s="1">
        <v>45798</v>
      </c>
      <c r="C10223" t="s">
        <v>29</v>
      </c>
      <c r="D10223" t="s">
        <v>18</v>
      </c>
      <c r="E10223" t="s">
        <v>566</v>
      </c>
      <c r="F10223" t="s">
        <v>3573</v>
      </c>
      <c r="G10223" t="s">
        <v>21</v>
      </c>
      <c r="H10223" t="s">
        <v>5036</v>
      </c>
      <c r="I10223" s="1">
        <v>42625</v>
      </c>
      <c r="J10223" t="s">
        <v>3725</v>
      </c>
      <c r="K10223">
        <v>419</v>
      </c>
      <c r="L10223">
        <v>419</v>
      </c>
      <c r="M10223">
        <v>0</v>
      </c>
      <c r="N10223">
        <v>420</v>
      </c>
      <c r="O10223" t="s">
        <v>3200</v>
      </c>
      <c r="P10223" t="s">
        <v>25</v>
      </c>
      <c r="Q10223">
        <f ca="1">DATEDIF(Data[[#This Row],[Birthdate]],TODAY(),"Y")</f>
        <v>9</v>
      </c>
      <c r="R10223" t="str">
        <f ca="1">IF(Data[[#This Row],[Age]]&lt;=10,"3-10 Years",IF(Data[[#This Row],[Age]]&lt;=15,"11-15 Years",IF(Data[[#This Row],[Age]]&lt;=19,"16-19 Years", "20+ Years")))</f>
        <v>3-10 Years</v>
      </c>
    </row>
    <row r="10224" spans="1:18" x14ac:dyDescent="0.35">
      <c r="A10224" t="s">
        <v>4025</v>
      </c>
      <c r="B10224" s="1">
        <v>45798</v>
      </c>
      <c r="C10224" t="s">
        <v>29</v>
      </c>
      <c r="D10224" t="s">
        <v>18</v>
      </c>
      <c r="E10224" t="s">
        <v>566</v>
      </c>
      <c r="F10224" t="s">
        <v>3573</v>
      </c>
      <c r="G10224" t="s">
        <v>21</v>
      </c>
      <c r="H10224" t="s">
        <v>5036</v>
      </c>
      <c r="I10224" s="1">
        <v>42625</v>
      </c>
      <c r="J10224" t="s">
        <v>3725</v>
      </c>
      <c r="K10224">
        <v>419</v>
      </c>
      <c r="L10224">
        <v>419</v>
      </c>
      <c r="M10224">
        <v>0</v>
      </c>
      <c r="N10224">
        <v>420</v>
      </c>
      <c r="O10224" t="s">
        <v>3200</v>
      </c>
      <c r="P10224" t="s">
        <v>25</v>
      </c>
      <c r="Q10224">
        <f ca="1">DATEDIF(Data[[#This Row],[Birthdate]],TODAY(),"Y")</f>
        <v>9</v>
      </c>
      <c r="R10224" t="str">
        <f ca="1">IF(Data[[#This Row],[Age]]&lt;=10,"3-10 Years",IF(Data[[#This Row],[Age]]&lt;=15,"11-15 Years",IF(Data[[#This Row],[Age]]&lt;=19,"16-19 Years", "20+ Years")))</f>
        <v>3-10 Years</v>
      </c>
    </row>
    <row r="10225" spans="1:18" x14ac:dyDescent="0.35">
      <c r="A10225" t="s">
        <v>4026</v>
      </c>
      <c r="B10225" s="1">
        <v>45797</v>
      </c>
      <c r="C10225" t="s">
        <v>29</v>
      </c>
      <c r="D10225" t="s">
        <v>18</v>
      </c>
      <c r="E10225" t="s">
        <v>566</v>
      </c>
      <c r="F10225" t="s">
        <v>3573</v>
      </c>
      <c r="G10225" t="s">
        <v>458</v>
      </c>
      <c r="H10225" t="s">
        <v>1083</v>
      </c>
      <c r="I10225" s="1">
        <v>42547</v>
      </c>
      <c r="J10225" t="s">
        <v>4027</v>
      </c>
      <c r="K10225">
        <v>439</v>
      </c>
      <c r="L10225">
        <v>439</v>
      </c>
      <c r="M10225">
        <v>0</v>
      </c>
      <c r="N10225">
        <v>420</v>
      </c>
      <c r="O10225" t="s">
        <v>3200</v>
      </c>
      <c r="P10225" t="s">
        <v>25</v>
      </c>
      <c r="Q10225">
        <f ca="1">DATEDIF(Data[[#This Row],[Birthdate]],TODAY(),"Y")</f>
        <v>9</v>
      </c>
      <c r="R10225" t="str">
        <f ca="1">IF(Data[[#This Row],[Age]]&lt;=10,"3-10 Years",IF(Data[[#This Row],[Age]]&lt;=15,"11-15 Years",IF(Data[[#This Row],[Age]]&lt;=19,"16-19 Years", "20+ Years")))</f>
        <v>3-10 Years</v>
      </c>
    </row>
    <row r="10226" spans="1:18" x14ac:dyDescent="0.35">
      <c r="A10226" t="s">
        <v>1747</v>
      </c>
      <c r="B10226" s="1">
        <v>45742</v>
      </c>
      <c r="C10226" t="s">
        <v>29</v>
      </c>
      <c r="D10226" t="s">
        <v>18</v>
      </c>
      <c r="E10226" t="s">
        <v>566</v>
      </c>
      <c r="F10226" t="s">
        <v>3573</v>
      </c>
      <c r="G10226" t="s">
        <v>47</v>
      </c>
      <c r="H10226" t="s">
        <v>5036</v>
      </c>
      <c r="I10226" s="1">
        <v>42498</v>
      </c>
      <c r="J10226" t="s">
        <v>1620</v>
      </c>
      <c r="K10226">
        <v>193</v>
      </c>
      <c r="L10226">
        <v>193</v>
      </c>
      <c r="M10226">
        <v>0</v>
      </c>
      <c r="N10226">
        <v>379</v>
      </c>
      <c r="O10226" t="s">
        <v>3200</v>
      </c>
      <c r="P10226" t="s">
        <v>152</v>
      </c>
      <c r="Q10226">
        <f ca="1">DATEDIF(Data[[#This Row],[Birthdate]],TODAY(),"Y")</f>
        <v>9</v>
      </c>
      <c r="R10226" t="str">
        <f ca="1">IF(Data[[#This Row],[Age]]&lt;=10,"3-10 Years",IF(Data[[#This Row],[Age]]&lt;=15,"11-15 Years",IF(Data[[#This Row],[Age]]&lt;=19,"16-19 Years", "20+ Years")))</f>
        <v>3-10 Years</v>
      </c>
    </row>
    <row r="10227" spans="1:18" x14ac:dyDescent="0.35">
      <c r="A10227" t="s">
        <v>1747</v>
      </c>
      <c r="B10227" s="1">
        <v>45742</v>
      </c>
      <c r="C10227" t="s">
        <v>150</v>
      </c>
      <c r="D10227" t="s">
        <v>18</v>
      </c>
      <c r="E10227" t="s">
        <v>566</v>
      </c>
      <c r="F10227" t="s">
        <v>3573</v>
      </c>
      <c r="G10227" t="s">
        <v>47</v>
      </c>
      <c r="H10227" t="s">
        <v>5036</v>
      </c>
      <c r="I10227" s="1">
        <v>42498</v>
      </c>
      <c r="J10227" t="s">
        <v>1620</v>
      </c>
      <c r="K10227">
        <v>193</v>
      </c>
      <c r="L10227">
        <v>0</v>
      </c>
      <c r="M10227">
        <v>193</v>
      </c>
      <c r="N10227">
        <v>379</v>
      </c>
      <c r="O10227" t="s">
        <v>3200</v>
      </c>
      <c r="P10227" t="s">
        <v>152</v>
      </c>
      <c r="Q10227">
        <f ca="1">DATEDIF(Data[[#This Row],[Birthdate]],TODAY(),"Y")</f>
        <v>9</v>
      </c>
      <c r="R10227" t="str">
        <f ca="1">IF(Data[[#This Row],[Age]]&lt;=10,"3-10 Years",IF(Data[[#This Row],[Age]]&lt;=15,"11-15 Years",IF(Data[[#This Row],[Age]]&lt;=19,"16-19 Years", "20+ Years")))</f>
        <v>3-10 Years</v>
      </c>
    </row>
    <row r="10228" spans="1:18" x14ac:dyDescent="0.35">
      <c r="A10228" t="s">
        <v>2357</v>
      </c>
      <c r="B10228" s="1">
        <v>45741</v>
      </c>
      <c r="C10228" t="s">
        <v>29</v>
      </c>
      <c r="D10228" t="s">
        <v>18</v>
      </c>
      <c r="E10228" t="s">
        <v>566</v>
      </c>
      <c r="F10228" t="s">
        <v>3573</v>
      </c>
      <c r="G10228" t="s">
        <v>50</v>
      </c>
      <c r="H10228" t="s">
        <v>5036</v>
      </c>
      <c r="I10228" s="1">
        <v>42581</v>
      </c>
      <c r="J10228" t="s">
        <v>2218</v>
      </c>
      <c r="K10228">
        <v>376</v>
      </c>
      <c r="L10228">
        <v>376</v>
      </c>
      <c r="M10228">
        <v>0</v>
      </c>
      <c r="N10228">
        <v>379</v>
      </c>
      <c r="O10228" t="s">
        <v>3200</v>
      </c>
      <c r="P10228" t="s">
        <v>25</v>
      </c>
      <c r="Q10228">
        <f ca="1">DATEDIF(Data[[#This Row],[Birthdate]],TODAY(),"Y")</f>
        <v>9</v>
      </c>
      <c r="R10228" t="str">
        <f ca="1">IF(Data[[#This Row],[Age]]&lt;=10,"3-10 Years",IF(Data[[#This Row],[Age]]&lt;=15,"11-15 Years",IF(Data[[#This Row],[Age]]&lt;=19,"16-19 Years", "20+ Years")))</f>
        <v>3-10 Years</v>
      </c>
    </row>
    <row r="10229" spans="1:18" x14ac:dyDescent="0.35">
      <c r="A10229" t="s">
        <v>4035</v>
      </c>
      <c r="B10229" s="1">
        <v>45740</v>
      </c>
      <c r="C10229" t="s">
        <v>29</v>
      </c>
      <c r="D10229" t="s">
        <v>18</v>
      </c>
      <c r="E10229" t="s">
        <v>566</v>
      </c>
      <c r="F10229" t="s">
        <v>3573</v>
      </c>
      <c r="G10229" t="s">
        <v>458</v>
      </c>
      <c r="H10229" t="s">
        <v>1083</v>
      </c>
      <c r="I10229" s="1">
        <v>42520</v>
      </c>
      <c r="J10229" t="s">
        <v>4036</v>
      </c>
      <c r="K10229">
        <v>396</v>
      </c>
      <c r="L10229">
        <v>396</v>
      </c>
      <c r="M10229">
        <v>0</v>
      </c>
      <c r="N10229">
        <v>379</v>
      </c>
      <c r="O10229" t="s">
        <v>3200</v>
      </c>
      <c r="P10229" t="s">
        <v>25</v>
      </c>
      <c r="Q10229">
        <f ca="1">DATEDIF(Data[[#This Row],[Birthdate]],TODAY(),"Y")</f>
        <v>9</v>
      </c>
      <c r="R10229" t="str">
        <f ca="1">IF(Data[[#This Row],[Age]]&lt;=10,"3-10 Years",IF(Data[[#This Row],[Age]]&lt;=15,"11-15 Years",IF(Data[[#This Row],[Age]]&lt;=19,"16-19 Years", "20+ Years")))</f>
        <v>3-10 Years</v>
      </c>
    </row>
    <row r="10230" spans="1:18" x14ac:dyDescent="0.35">
      <c r="A10230" t="s">
        <v>4037</v>
      </c>
      <c r="B10230" s="1">
        <v>45740</v>
      </c>
      <c r="C10230" t="s">
        <v>29</v>
      </c>
      <c r="D10230" t="s">
        <v>18</v>
      </c>
      <c r="E10230" t="s">
        <v>566</v>
      </c>
      <c r="F10230" t="s">
        <v>3573</v>
      </c>
      <c r="G10230" t="s">
        <v>458</v>
      </c>
      <c r="H10230" t="s">
        <v>1083</v>
      </c>
      <c r="I10230" s="1">
        <v>42425</v>
      </c>
      <c r="J10230" t="s">
        <v>2057</v>
      </c>
      <c r="K10230">
        <v>396</v>
      </c>
      <c r="L10230">
        <v>396</v>
      </c>
      <c r="M10230">
        <v>0</v>
      </c>
      <c r="N10230">
        <v>379</v>
      </c>
      <c r="O10230" t="s">
        <v>3200</v>
      </c>
      <c r="P10230" t="s">
        <v>25</v>
      </c>
      <c r="Q10230">
        <f ca="1">DATEDIF(Data[[#This Row],[Birthdate]],TODAY(),"Y")</f>
        <v>9</v>
      </c>
      <c r="R10230" t="str">
        <f ca="1">IF(Data[[#This Row],[Age]]&lt;=10,"3-10 Years",IF(Data[[#This Row],[Age]]&lt;=15,"11-15 Years",IF(Data[[#This Row],[Age]]&lt;=19,"16-19 Years", "20+ Years")))</f>
        <v>3-10 Years</v>
      </c>
    </row>
    <row r="10231" spans="1:18" x14ac:dyDescent="0.35">
      <c r="A10231" t="s">
        <v>4038</v>
      </c>
      <c r="B10231" s="1">
        <v>45739</v>
      </c>
      <c r="C10231" t="s">
        <v>29</v>
      </c>
      <c r="D10231" t="s">
        <v>18</v>
      </c>
      <c r="E10231" t="s">
        <v>566</v>
      </c>
      <c r="F10231" t="s">
        <v>3573</v>
      </c>
      <c r="G10231" t="s">
        <v>139</v>
      </c>
      <c r="H10231" t="s">
        <v>1083</v>
      </c>
      <c r="I10231" s="1">
        <v>42614</v>
      </c>
      <c r="J10231" t="s">
        <v>2999</v>
      </c>
      <c r="K10231">
        <v>396</v>
      </c>
      <c r="L10231">
        <v>396</v>
      </c>
      <c r="M10231">
        <v>0</v>
      </c>
      <c r="N10231">
        <v>379</v>
      </c>
      <c r="O10231" t="s">
        <v>3200</v>
      </c>
      <c r="P10231" t="s">
        <v>25</v>
      </c>
      <c r="Q10231">
        <f ca="1">DATEDIF(Data[[#This Row],[Birthdate]],TODAY(),"Y")</f>
        <v>9</v>
      </c>
      <c r="R10231" t="str">
        <f ca="1">IF(Data[[#This Row],[Age]]&lt;=10,"3-10 Years",IF(Data[[#This Row],[Age]]&lt;=15,"11-15 Years",IF(Data[[#This Row],[Age]]&lt;=19,"16-19 Years", "20+ Years")))</f>
        <v>3-10 Years</v>
      </c>
    </row>
    <row r="10232" spans="1:18" x14ac:dyDescent="0.35">
      <c r="A10232" t="s">
        <v>2352</v>
      </c>
      <c r="B10232" s="1">
        <v>45734</v>
      </c>
      <c r="C10232" t="s">
        <v>29</v>
      </c>
      <c r="D10232" t="s">
        <v>18</v>
      </c>
      <c r="E10232" t="s">
        <v>566</v>
      </c>
      <c r="F10232" t="s">
        <v>3573</v>
      </c>
      <c r="G10232" t="s">
        <v>21</v>
      </c>
      <c r="H10232" t="s">
        <v>5036</v>
      </c>
      <c r="I10232" s="1">
        <v>42356</v>
      </c>
      <c r="J10232" t="s">
        <v>2082</v>
      </c>
      <c r="K10232">
        <v>376</v>
      </c>
      <c r="L10232">
        <v>376</v>
      </c>
      <c r="M10232">
        <v>0</v>
      </c>
      <c r="N10232">
        <v>379</v>
      </c>
      <c r="O10232" t="s">
        <v>3200</v>
      </c>
      <c r="P10232" t="s">
        <v>152</v>
      </c>
      <c r="Q10232">
        <f ca="1">DATEDIF(Data[[#This Row],[Birthdate]],TODAY(),"Y")</f>
        <v>9</v>
      </c>
      <c r="R10232" t="str">
        <f ca="1">IF(Data[[#This Row],[Age]]&lt;=10,"3-10 Years",IF(Data[[#This Row],[Age]]&lt;=15,"11-15 Years",IF(Data[[#This Row],[Age]]&lt;=19,"16-19 Years", "20+ Years")))</f>
        <v>3-10 Years</v>
      </c>
    </row>
    <row r="10233" spans="1:18" x14ac:dyDescent="0.35">
      <c r="A10233" t="s">
        <v>2352</v>
      </c>
      <c r="B10233" s="1">
        <v>45734</v>
      </c>
      <c r="C10233" t="s">
        <v>29</v>
      </c>
      <c r="D10233" t="s">
        <v>18</v>
      </c>
      <c r="E10233" t="s">
        <v>566</v>
      </c>
      <c r="F10233" t="s">
        <v>3573</v>
      </c>
      <c r="G10233" t="s">
        <v>21</v>
      </c>
      <c r="H10233" t="s">
        <v>5036</v>
      </c>
      <c r="I10233" s="1">
        <v>42356</v>
      </c>
      <c r="J10233" t="s">
        <v>2082</v>
      </c>
      <c r="K10233">
        <v>376</v>
      </c>
      <c r="L10233">
        <v>376</v>
      </c>
      <c r="M10233">
        <v>0</v>
      </c>
      <c r="N10233">
        <v>379</v>
      </c>
      <c r="O10233" t="s">
        <v>3200</v>
      </c>
      <c r="P10233" t="s">
        <v>152</v>
      </c>
      <c r="Q10233">
        <f ca="1">DATEDIF(Data[[#This Row],[Birthdate]],TODAY(),"Y")</f>
        <v>9</v>
      </c>
      <c r="R10233" t="str">
        <f ca="1">IF(Data[[#This Row],[Age]]&lt;=10,"3-10 Years",IF(Data[[#This Row],[Age]]&lt;=15,"11-15 Years",IF(Data[[#This Row],[Age]]&lt;=19,"16-19 Years", "20+ Years")))</f>
        <v>3-10 Years</v>
      </c>
    </row>
    <row r="10234" spans="1:18" x14ac:dyDescent="0.35">
      <c r="A10234" t="s">
        <v>2352</v>
      </c>
      <c r="B10234" s="1">
        <v>45734</v>
      </c>
      <c r="C10234" t="s">
        <v>29</v>
      </c>
      <c r="D10234" t="s">
        <v>18</v>
      </c>
      <c r="E10234" t="s">
        <v>566</v>
      </c>
      <c r="F10234" t="s">
        <v>3573</v>
      </c>
      <c r="G10234" t="s">
        <v>21</v>
      </c>
      <c r="H10234" t="s">
        <v>5036</v>
      </c>
      <c r="I10234" s="1">
        <v>42356</v>
      </c>
      <c r="J10234" t="s">
        <v>2082</v>
      </c>
      <c r="K10234">
        <v>376</v>
      </c>
      <c r="L10234">
        <v>376</v>
      </c>
      <c r="M10234">
        <v>0</v>
      </c>
      <c r="N10234">
        <v>379</v>
      </c>
      <c r="O10234" t="s">
        <v>3200</v>
      </c>
      <c r="P10234" t="s">
        <v>152</v>
      </c>
      <c r="Q10234">
        <f ca="1">DATEDIF(Data[[#This Row],[Birthdate]],TODAY(),"Y")</f>
        <v>9</v>
      </c>
      <c r="R10234" t="str">
        <f ca="1">IF(Data[[#This Row],[Age]]&lt;=10,"3-10 Years",IF(Data[[#This Row],[Age]]&lt;=15,"11-15 Years",IF(Data[[#This Row],[Age]]&lt;=19,"16-19 Years", "20+ Years")))</f>
        <v>3-10 Years</v>
      </c>
    </row>
    <row r="10235" spans="1:18" x14ac:dyDescent="0.35">
      <c r="A10235" t="s">
        <v>2353</v>
      </c>
      <c r="B10235" s="1">
        <v>45734</v>
      </c>
      <c r="C10235" t="s">
        <v>29</v>
      </c>
      <c r="D10235" t="s">
        <v>18</v>
      </c>
      <c r="E10235" t="s">
        <v>566</v>
      </c>
      <c r="F10235" t="s">
        <v>3573</v>
      </c>
      <c r="G10235" t="s">
        <v>21</v>
      </c>
      <c r="H10235" t="s">
        <v>5036</v>
      </c>
      <c r="I10235" s="1">
        <v>42356</v>
      </c>
      <c r="J10235" t="s">
        <v>2082</v>
      </c>
      <c r="K10235">
        <v>376</v>
      </c>
      <c r="L10235">
        <v>376</v>
      </c>
      <c r="M10235">
        <v>0</v>
      </c>
      <c r="N10235">
        <v>379</v>
      </c>
      <c r="O10235" t="s">
        <v>3200</v>
      </c>
      <c r="P10235" t="s">
        <v>152</v>
      </c>
      <c r="Q10235">
        <f ca="1">DATEDIF(Data[[#This Row],[Birthdate]],TODAY(),"Y")</f>
        <v>9</v>
      </c>
      <c r="R10235" t="str">
        <f ca="1">IF(Data[[#This Row],[Age]]&lt;=10,"3-10 Years",IF(Data[[#This Row],[Age]]&lt;=15,"11-15 Years",IF(Data[[#This Row],[Age]]&lt;=19,"16-19 Years", "20+ Years")))</f>
        <v>3-10 Years</v>
      </c>
    </row>
    <row r="10236" spans="1:18" x14ac:dyDescent="0.35">
      <c r="A10236" t="s">
        <v>2353</v>
      </c>
      <c r="B10236" s="1">
        <v>45734</v>
      </c>
      <c r="C10236" t="s">
        <v>29</v>
      </c>
      <c r="D10236" t="s">
        <v>18</v>
      </c>
      <c r="E10236" t="s">
        <v>566</v>
      </c>
      <c r="F10236" t="s">
        <v>3573</v>
      </c>
      <c r="G10236" t="s">
        <v>21</v>
      </c>
      <c r="H10236" t="s">
        <v>5036</v>
      </c>
      <c r="I10236" s="1">
        <v>42356</v>
      </c>
      <c r="J10236" t="s">
        <v>2082</v>
      </c>
      <c r="K10236">
        <v>376</v>
      </c>
      <c r="L10236">
        <v>376</v>
      </c>
      <c r="M10236">
        <v>0</v>
      </c>
      <c r="N10236">
        <v>379</v>
      </c>
      <c r="O10236" t="s">
        <v>3200</v>
      </c>
      <c r="P10236" t="s">
        <v>152</v>
      </c>
      <c r="Q10236">
        <f ca="1">DATEDIF(Data[[#This Row],[Birthdate]],TODAY(),"Y")</f>
        <v>9</v>
      </c>
      <c r="R10236" t="str">
        <f ca="1">IF(Data[[#This Row],[Age]]&lt;=10,"3-10 Years",IF(Data[[#This Row],[Age]]&lt;=15,"11-15 Years",IF(Data[[#This Row],[Age]]&lt;=19,"16-19 Years", "20+ Years")))</f>
        <v>3-10 Years</v>
      </c>
    </row>
    <row r="10237" spans="1:18" x14ac:dyDescent="0.35">
      <c r="A10237" t="s">
        <v>2353</v>
      </c>
      <c r="B10237" s="1">
        <v>45734</v>
      </c>
      <c r="C10237" t="s">
        <v>29</v>
      </c>
      <c r="D10237" t="s">
        <v>18</v>
      </c>
      <c r="E10237" t="s">
        <v>566</v>
      </c>
      <c r="F10237" t="s">
        <v>3573</v>
      </c>
      <c r="G10237" t="s">
        <v>21</v>
      </c>
      <c r="H10237" t="s">
        <v>5036</v>
      </c>
      <c r="I10237" s="1">
        <v>42356</v>
      </c>
      <c r="J10237" t="s">
        <v>2082</v>
      </c>
      <c r="K10237">
        <v>376</v>
      </c>
      <c r="L10237">
        <v>376</v>
      </c>
      <c r="M10237">
        <v>0</v>
      </c>
      <c r="N10237">
        <v>379</v>
      </c>
      <c r="O10237" t="s">
        <v>3200</v>
      </c>
      <c r="P10237" t="s">
        <v>152</v>
      </c>
      <c r="Q10237">
        <f ca="1">DATEDIF(Data[[#This Row],[Birthdate]],TODAY(),"Y")</f>
        <v>9</v>
      </c>
      <c r="R10237" t="str">
        <f ca="1">IF(Data[[#This Row],[Age]]&lt;=10,"3-10 Years",IF(Data[[#This Row],[Age]]&lt;=15,"11-15 Years",IF(Data[[#This Row],[Age]]&lt;=19,"16-19 Years", "20+ Years")))</f>
        <v>3-10 Years</v>
      </c>
    </row>
    <row r="10238" spans="1:18" x14ac:dyDescent="0.35">
      <c r="A10238" t="s">
        <v>4050</v>
      </c>
      <c r="B10238" s="1">
        <v>45707</v>
      </c>
      <c r="C10238" t="s">
        <v>29</v>
      </c>
      <c r="D10238" t="s">
        <v>18</v>
      </c>
      <c r="E10238" t="s">
        <v>566</v>
      </c>
      <c r="F10238" t="s">
        <v>3573</v>
      </c>
      <c r="G10238" t="s">
        <v>47</v>
      </c>
      <c r="H10238" t="s">
        <v>5036</v>
      </c>
      <c r="I10238" s="1">
        <v>42705</v>
      </c>
      <c r="J10238" t="s">
        <v>4051</v>
      </c>
      <c r="K10238">
        <v>376</v>
      </c>
      <c r="L10238">
        <v>376</v>
      </c>
      <c r="M10238">
        <v>0</v>
      </c>
      <c r="N10238">
        <v>379</v>
      </c>
      <c r="O10238" t="s">
        <v>3200</v>
      </c>
      <c r="P10238" t="s">
        <v>25</v>
      </c>
      <c r="Q10238">
        <f ca="1">DATEDIF(Data[[#This Row],[Birthdate]],TODAY(),"Y")</f>
        <v>9</v>
      </c>
      <c r="R10238" t="str">
        <f ca="1">IF(Data[[#This Row],[Age]]&lt;=10,"3-10 Years",IF(Data[[#This Row],[Age]]&lt;=15,"11-15 Years",IF(Data[[#This Row],[Age]]&lt;=19,"16-19 Years", "20+ Years")))</f>
        <v>3-10 Years</v>
      </c>
    </row>
    <row r="10239" spans="1:18" x14ac:dyDescent="0.35">
      <c r="A10239" t="s">
        <v>2946</v>
      </c>
      <c r="B10239" s="1">
        <v>45747</v>
      </c>
      <c r="C10239" t="s">
        <v>17</v>
      </c>
      <c r="D10239" t="s">
        <v>18</v>
      </c>
      <c r="E10239" t="s">
        <v>566</v>
      </c>
      <c r="F10239" t="s">
        <v>567</v>
      </c>
      <c r="G10239" t="s">
        <v>1585</v>
      </c>
      <c r="H10239" t="s">
        <v>1083</v>
      </c>
      <c r="I10239" s="1">
        <v>42540</v>
      </c>
      <c r="J10239" t="s">
        <v>2947</v>
      </c>
      <c r="K10239">
        <v>204</v>
      </c>
      <c r="L10239">
        <v>0</v>
      </c>
      <c r="M10239">
        <v>204</v>
      </c>
      <c r="N10239">
        <v>379</v>
      </c>
      <c r="O10239" t="s">
        <v>3200</v>
      </c>
      <c r="P10239" t="s">
        <v>25</v>
      </c>
      <c r="Q10239">
        <f ca="1">DATEDIF(Data[[#This Row],[Birthdate]],TODAY(),"Y")</f>
        <v>9</v>
      </c>
      <c r="R10239" t="str">
        <f ca="1">IF(Data[[#This Row],[Age]]&lt;=10,"3-10 Years",IF(Data[[#This Row],[Age]]&lt;=15,"11-15 Years",IF(Data[[#This Row],[Age]]&lt;=19,"16-19 Years", "20+ Years")))</f>
        <v>3-10 Years</v>
      </c>
    </row>
    <row r="10240" spans="1:18" x14ac:dyDescent="0.35">
      <c r="A10240" t="s">
        <v>2946</v>
      </c>
      <c r="B10240" s="1">
        <v>45747</v>
      </c>
      <c r="C10240" t="s">
        <v>150</v>
      </c>
      <c r="D10240" t="s">
        <v>18</v>
      </c>
      <c r="E10240" t="s">
        <v>566</v>
      </c>
      <c r="F10240" t="s">
        <v>567</v>
      </c>
      <c r="G10240" t="s">
        <v>1585</v>
      </c>
      <c r="H10240" t="s">
        <v>1083</v>
      </c>
      <c r="I10240" s="1">
        <v>42540</v>
      </c>
      <c r="J10240" t="s">
        <v>2947</v>
      </c>
      <c r="K10240">
        <v>189</v>
      </c>
      <c r="L10240">
        <v>0</v>
      </c>
      <c r="M10240">
        <v>189</v>
      </c>
      <c r="N10240">
        <v>379</v>
      </c>
      <c r="O10240" t="s">
        <v>3200</v>
      </c>
      <c r="P10240" t="s">
        <v>25</v>
      </c>
      <c r="Q10240">
        <f ca="1">DATEDIF(Data[[#This Row],[Birthdate]],TODAY(),"Y")</f>
        <v>9</v>
      </c>
      <c r="R10240" t="str">
        <f ca="1">IF(Data[[#This Row],[Age]]&lt;=10,"3-10 Years",IF(Data[[#This Row],[Age]]&lt;=15,"11-15 Years",IF(Data[[#This Row],[Age]]&lt;=19,"16-19 Years", "20+ Years")))</f>
        <v>3-10 Years</v>
      </c>
    </row>
    <row r="10241" spans="1:18" x14ac:dyDescent="0.35">
      <c r="A10241" t="s">
        <v>554</v>
      </c>
      <c r="B10241" s="1">
        <v>45852</v>
      </c>
      <c r="C10241" t="s">
        <v>29</v>
      </c>
      <c r="D10241" t="s">
        <v>18</v>
      </c>
      <c r="E10241" t="s">
        <v>566</v>
      </c>
      <c r="F10241" t="s">
        <v>567</v>
      </c>
      <c r="G10241" t="s">
        <v>189</v>
      </c>
      <c r="H10241" t="s">
        <v>5036</v>
      </c>
      <c r="I10241" s="1">
        <v>42559</v>
      </c>
      <c r="J10241" t="s">
        <v>555</v>
      </c>
      <c r="K10241">
        <v>419</v>
      </c>
      <c r="L10241">
        <v>419</v>
      </c>
      <c r="M10241">
        <v>0</v>
      </c>
      <c r="N10241">
        <v>420</v>
      </c>
      <c r="O10241" t="s">
        <v>3200</v>
      </c>
      <c r="P10241" t="s">
        <v>152</v>
      </c>
      <c r="Q10241">
        <f ca="1">DATEDIF(Data[[#This Row],[Birthdate]],TODAY(),"Y")</f>
        <v>9</v>
      </c>
      <c r="R10241" t="str">
        <f ca="1">IF(Data[[#This Row],[Age]]&lt;=10,"3-10 Years",IF(Data[[#This Row],[Age]]&lt;=15,"11-15 Years",IF(Data[[#This Row],[Age]]&lt;=19,"16-19 Years", "20+ Years")))</f>
        <v>3-10 Years</v>
      </c>
    </row>
    <row r="10242" spans="1:18" x14ac:dyDescent="0.35">
      <c r="A10242" t="s">
        <v>4063</v>
      </c>
      <c r="B10242" s="1">
        <v>45845</v>
      </c>
      <c r="C10242" t="s">
        <v>29</v>
      </c>
      <c r="D10242" t="s">
        <v>18</v>
      </c>
      <c r="E10242" t="s">
        <v>566</v>
      </c>
      <c r="F10242" t="s">
        <v>567</v>
      </c>
      <c r="G10242" t="s">
        <v>50</v>
      </c>
      <c r="H10242" t="s">
        <v>5036</v>
      </c>
      <c r="I10242" s="1">
        <v>42540</v>
      </c>
      <c r="J10242" t="s">
        <v>4064</v>
      </c>
      <c r="K10242">
        <v>439</v>
      </c>
      <c r="L10242">
        <v>439</v>
      </c>
      <c r="M10242">
        <v>0</v>
      </c>
      <c r="N10242">
        <v>420</v>
      </c>
      <c r="O10242" t="s">
        <v>3200</v>
      </c>
      <c r="P10242" t="s">
        <v>25</v>
      </c>
      <c r="Q10242">
        <f ca="1">DATEDIF(Data[[#This Row],[Birthdate]],TODAY(),"Y")</f>
        <v>9</v>
      </c>
      <c r="R10242" t="str">
        <f ca="1">IF(Data[[#This Row],[Age]]&lt;=10,"3-10 Years",IF(Data[[#This Row],[Age]]&lt;=15,"11-15 Years",IF(Data[[#This Row],[Age]]&lt;=19,"16-19 Years", "20+ Years")))</f>
        <v>3-10 Years</v>
      </c>
    </row>
    <row r="10243" spans="1:18" x14ac:dyDescent="0.35">
      <c r="A10243" t="s">
        <v>554</v>
      </c>
      <c r="B10243" s="1">
        <v>45844</v>
      </c>
      <c r="C10243" t="s">
        <v>29</v>
      </c>
      <c r="D10243" t="s">
        <v>18</v>
      </c>
      <c r="E10243" t="s">
        <v>566</v>
      </c>
      <c r="F10243" t="s">
        <v>567</v>
      </c>
      <c r="G10243" t="s">
        <v>189</v>
      </c>
      <c r="H10243" t="s">
        <v>5036</v>
      </c>
      <c r="I10243" s="1">
        <v>42559</v>
      </c>
      <c r="J10243" t="s">
        <v>555</v>
      </c>
      <c r="K10243">
        <v>439</v>
      </c>
      <c r="L10243">
        <v>439</v>
      </c>
      <c r="M10243">
        <v>0</v>
      </c>
      <c r="N10243">
        <v>420</v>
      </c>
      <c r="O10243" t="s">
        <v>3200</v>
      </c>
      <c r="P10243" t="s">
        <v>152</v>
      </c>
      <c r="Q10243">
        <f ca="1">DATEDIF(Data[[#This Row],[Birthdate]],TODAY(),"Y")</f>
        <v>9</v>
      </c>
      <c r="R10243" t="str">
        <f ca="1">IF(Data[[#This Row],[Age]]&lt;=10,"3-10 Years",IF(Data[[#This Row],[Age]]&lt;=15,"11-15 Years",IF(Data[[#This Row],[Age]]&lt;=19,"16-19 Years", "20+ Years")))</f>
        <v>3-10 Years</v>
      </c>
    </row>
    <row r="10244" spans="1:18" x14ac:dyDescent="0.35">
      <c r="A10244" t="s">
        <v>4069</v>
      </c>
      <c r="B10244" s="1">
        <v>45828</v>
      </c>
      <c r="C10244" t="s">
        <v>29</v>
      </c>
      <c r="D10244" t="s">
        <v>18</v>
      </c>
      <c r="E10244" t="s">
        <v>566</v>
      </c>
      <c r="F10244" t="s">
        <v>567</v>
      </c>
      <c r="G10244" t="s">
        <v>50</v>
      </c>
      <c r="H10244" t="s">
        <v>5036</v>
      </c>
      <c r="I10244" s="1">
        <v>42507</v>
      </c>
      <c r="J10244" t="s">
        <v>4070</v>
      </c>
      <c r="K10244">
        <v>439</v>
      </c>
      <c r="L10244">
        <v>439</v>
      </c>
      <c r="M10244">
        <v>0</v>
      </c>
      <c r="N10244">
        <v>420</v>
      </c>
      <c r="O10244" t="s">
        <v>3200</v>
      </c>
      <c r="P10244" t="s">
        <v>25</v>
      </c>
      <c r="Q10244">
        <f ca="1">DATEDIF(Data[[#This Row],[Birthdate]],TODAY(),"Y")</f>
        <v>9</v>
      </c>
      <c r="R10244" t="str">
        <f ca="1">IF(Data[[#This Row],[Age]]&lt;=10,"3-10 Years",IF(Data[[#This Row],[Age]]&lt;=15,"11-15 Years",IF(Data[[#This Row],[Age]]&lt;=19,"16-19 Years", "20+ Years")))</f>
        <v>3-10 Years</v>
      </c>
    </row>
    <row r="10245" spans="1:18" x14ac:dyDescent="0.35">
      <c r="A10245" t="s">
        <v>1797</v>
      </c>
      <c r="B10245" s="1">
        <v>45812</v>
      </c>
      <c r="C10245" t="s">
        <v>29</v>
      </c>
      <c r="D10245" t="s">
        <v>18</v>
      </c>
      <c r="E10245" t="s">
        <v>566</v>
      </c>
      <c r="F10245" t="s">
        <v>567</v>
      </c>
      <c r="G10245" t="s">
        <v>50</v>
      </c>
      <c r="H10245" t="s">
        <v>5036</v>
      </c>
      <c r="I10245" s="1">
        <v>42487</v>
      </c>
      <c r="J10245" t="s">
        <v>611</v>
      </c>
      <c r="K10245">
        <v>439</v>
      </c>
      <c r="L10245">
        <v>439</v>
      </c>
      <c r="M10245">
        <v>0</v>
      </c>
      <c r="N10245">
        <v>420</v>
      </c>
      <c r="O10245" t="s">
        <v>3200</v>
      </c>
      <c r="P10245" t="s">
        <v>25</v>
      </c>
      <c r="Q10245">
        <f ca="1">DATEDIF(Data[[#This Row],[Birthdate]],TODAY(),"Y")</f>
        <v>9</v>
      </c>
      <c r="R10245" t="str">
        <f ca="1">IF(Data[[#This Row],[Age]]&lt;=10,"3-10 Years",IF(Data[[#This Row],[Age]]&lt;=15,"11-15 Years",IF(Data[[#This Row],[Age]]&lt;=19,"16-19 Years", "20+ Years")))</f>
        <v>3-10 Years</v>
      </c>
    </row>
    <row r="10246" spans="1:18" x14ac:dyDescent="0.35">
      <c r="A10246" t="s">
        <v>1508</v>
      </c>
      <c r="B10246" s="1">
        <v>45812</v>
      </c>
      <c r="C10246" t="s">
        <v>150</v>
      </c>
      <c r="D10246" t="s">
        <v>18</v>
      </c>
      <c r="E10246" t="s">
        <v>566</v>
      </c>
      <c r="F10246" t="s">
        <v>567</v>
      </c>
      <c r="G10246" t="s">
        <v>189</v>
      </c>
      <c r="H10246" t="s">
        <v>5036</v>
      </c>
      <c r="I10246" s="1">
        <v>42446</v>
      </c>
      <c r="J10246" t="s">
        <v>1509</v>
      </c>
      <c r="K10246">
        <v>439</v>
      </c>
      <c r="L10246">
        <v>0</v>
      </c>
      <c r="M10246">
        <v>439</v>
      </c>
      <c r="N10246">
        <v>420</v>
      </c>
      <c r="O10246" t="s">
        <v>3200</v>
      </c>
      <c r="P10246" t="s">
        <v>25</v>
      </c>
      <c r="Q10246">
        <f ca="1">DATEDIF(Data[[#This Row],[Birthdate]],TODAY(),"Y")</f>
        <v>9</v>
      </c>
      <c r="R10246" t="str">
        <f ca="1">IF(Data[[#This Row],[Age]]&lt;=10,"3-10 Years",IF(Data[[#This Row],[Age]]&lt;=15,"11-15 Years",IF(Data[[#This Row],[Age]]&lt;=19,"16-19 Years", "20+ Years")))</f>
        <v>3-10 Years</v>
      </c>
    </row>
    <row r="10247" spans="1:18" x14ac:dyDescent="0.35">
      <c r="A10247" t="s">
        <v>3839</v>
      </c>
      <c r="B10247" s="1">
        <v>45804</v>
      </c>
      <c r="C10247" t="s">
        <v>29</v>
      </c>
      <c r="D10247" t="s">
        <v>18</v>
      </c>
      <c r="E10247" t="s">
        <v>566</v>
      </c>
      <c r="F10247" t="s">
        <v>567</v>
      </c>
      <c r="G10247" t="s">
        <v>57</v>
      </c>
      <c r="H10247" t="s">
        <v>5036</v>
      </c>
      <c r="I10247" s="1">
        <v>42621</v>
      </c>
      <c r="J10247" t="s">
        <v>3840</v>
      </c>
      <c r="K10247">
        <v>439</v>
      </c>
      <c r="L10247">
        <v>439</v>
      </c>
      <c r="M10247">
        <v>0</v>
      </c>
      <c r="N10247">
        <v>420</v>
      </c>
      <c r="O10247" t="s">
        <v>3200</v>
      </c>
      <c r="P10247" t="s">
        <v>25</v>
      </c>
      <c r="Q10247">
        <f ca="1">DATEDIF(Data[[#This Row],[Birthdate]],TODAY(),"Y")</f>
        <v>9</v>
      </c>
      <c r="R10247" t="str">
        <f ca="1">IF(Data[[#This Row],[Age]]&lt;=10,"3-10 Years",IF(Data[[#This Row],[Age]]&lt;=15,"11-15 Years",IF(Data[[#This Row],[Age]]&lt;=19,"16-19 Years", "20+ Years")))</f>
        <v>3-10 Years</v>
      </c>
    </row>
    <row r="10248" spans="1:18" x14ac:dyDescent="0.35">
      <c r="A10248" t="s">
        <v>1824</v>
      </c>
      <c r="B10248" s="1">
        <v>45765</v>
      </c>
      <c r="C10248" t="s">
        <v>29</v>
      </c>
      <c r="D10248" t="s">
        <v>18</v>
      </c>
      <c r="E10248" t="s">
        <v>566</v>
      </c>
      <c r="F10248" t="s">
        <v>567</v>
      </c>
      <c r="G10248" t="s">
        <v>189</v>
      </c>
      <c r="H10248" t="s">
        <v>5036</v>
      </c>
      <c r="I10248" s="1">
        <v>42530</v>
      </c>
      <c r="J10248" t="s">
        <v>1825</v>
      </c>
      <c r="K10248">
        <v>419</v>
      </c>
      <c r="L10248">
        <v>419</v>
      </c>
      <c r="M10248">
        <v>0</v>
      </c>
      <c r="N10248">
        <v>420</v>
      </c>
      <c r="O10248" t="s">
        <v>3200</v>
      </c>
      <c r="P10248" t="s">
        <v>25</v>
      </c>
      <c r="Q10248">
        <f ca="1">DATEDIF(Data[[#This Row],[Birthdate]],TODAY(),"Y")</f>
        <v>9</v>
      </c>
      <c r="R10248" t="str">
        <f ca="1">IF(Data[[#This Row],[Age]]&lt;=10,"3-10 Years",IF(Data[[#This Row],[Age]]&lt;=15,"11-15 Years",IF(Data[[#This Row],[Age]]&lt;=19,"16-19 Years", "20+ Years")))</f>
        <v>3-10 Years</v>
      </c>
    </row>
    <row r="10249" spans="1:18" x14ac:dyDescent="0.35">
      <c r="A10249" t="s">
        <v>1824</v>
      </c>
      <c r="B10249" s="1">
        <v>45765</v>
      </c>
      <c r="C10249" t="s">
        <v>29</v>
      </c>
      <c r="D10249" t="s">
        <v>18</v>
      </c>
      <c r="E10249" t="s">
        <v>566</v>
      </c>
      <c r="F10249" t="s">
        <v>567</v>
      </c>
      <c r="G10249" t="s">
        <v>189</v>
      </c>
      <c r="H10249" t="s">
        <v>5036</v>
      </c>
      <c r="I10249" s="1">
        <v>42530</v>
      </c>
      <c r="J10249" t="s">
        <v>1825</v>
      </c>
      <c r="K10249">
        <v>419</v>
      </c>
      <c r="L10249">
        <v>419</v>
      </c>
      <c r="M10249">
        <v>0</v>
      </c>
      <c r="N10249">
        <v>420</v>
      </c>
      <c r="O10249" t="s">
        <v>3200</v>
      </c>
      <c r="P10249" t="s">
        <v>25</v>
      </c>
      <c r="Q10249">
        <f ca="1">DATEDIF(Data[[#This Row],[Birthdate]],TODAY(),"Y")</f>
        <v>9</v>
      </c>
      <c r="R10249" t="str">
        <f ca="1">IF(Data[[#This Row],[Age]]&lt;=10,"3-10 Years",IF(Data[[#This Row],[Age]]&lt;=15,"11-15 Years",IF(Data[[#This Row],[Age]]&lt;=19,"16-19 Years", "20+ Years")))</f>
        <v>3-10 Years</v>
      </c>
    </row>
    <row r="10250" spans="1:18" x14ac:dyDescent="0.35">
      <c r="A10250" t="s">
        <v>4086</v>
      </c>
      <c r="B10250" s="1">
        <v>45747</v>
      </c>
      <c r="C10250" t="s">
        <v>29</v>
      </c>
      <c r="D10250" t="s">
        <v>18</v>
      </c>
      <c r="E10250" t="s">
        <v>566</v>
      </c>
      <c r="F10250" t="s">
        <v>567</v>
      </c>
      <c r="G10250" t="s">
        <v>50</v>
      </c>
      <c r="H10250" t="s">
        <v>5036</v>
      </c>
      <c r="I10250" s="1">
        <v>42418</v>
      </c>
      <c r="J10250" t="s">
        <v>4087</v>
      </c>
      <c r="K10250">
        <v>396</v>
      </c>
      <c r="L10250">
        <v>396</v>
      </c>
      <c r="M10250">
        <v>0</v>
      </c>
      <c r="N10250">
        <v>379</v>
      </c>
      <c r="O10250" t="s">
        <v>3200</v>
      </c>
      <c r="P10250" t="s">
        <v>25</v>
      </c>
      <c r="Q10250">
        <f ca="1">DATEDIF(Data[[#This Row],[Birthdate]],TODAY(),"Y")</f>
        <v>9</v>
      </c>
      <c r="R10250" t="str">
        <f ca="1">IF(Data[[#This Row],[Age]]&lt;=10,"3-10 Years",IF(Data[[#This Row],[Age]]&lt;=15,"11-15 Years",IF(Data[[#This Row],[Age]]&lt;=19,"16-19 Years", "20+ Years")))</f>
        <v>3-10 Years</v>
      </c>
    </row>
    <row r="10251" spans="1:18" x14ac:dyDescent="0.35">
      <c r="A10251" t="s">
        <v>2351</v>
      </c>
      <c r="B10251" s="1">
        <v>45734</v>
      </c>
      <c r="C10251" t="s">
        <v>29</v>
      </c>
      <c r="D10251" t="s">
        <v>18</v>
      </c>
      <c r="E10251" t="s">
        <v>566</v>
      </c>
      <c r="F10251" t="s">
        <v>567</v>
      </c>
      <c r="G10251" t="s">
        <v>21</v>
      </c>
      <c r="H10251" t="s">
        <v>5036</v>
      </c>
      <c r="I10251" s="1">
        <v>42356</v>
      </c>
      <c r="J10251" t="s">
        <v>2082</v>
      </c>
      <c r="K10251">
        <v>376</v>
      </c>
      <c r="L10251">
        <v>376</v>
      </c>
      <c r="M10251">
        <v>0</v>
      </c>
      <c r="N10251">
        <v>379</v>
      </c>
      <c r="O10251" t="s">
        <v>3200</v>
      </c>
      <c r="P10251" t="s">
        <v>152</v>
      </c>
      <c r="Q10251">
        <f ca="1">DATEDIF(Data[[#This Row],[Birthdate]],TODAY(),"Y")</f>
        <v>9</v>
      </c>
      <c r="R10251" t="str">
        <f ca="1">IF(Data[[#This Row],[Age]]&lt;=10,"3-10 Years",IF(Data[[#This Row],[Age]]&lt;=15,"11-15 Years",IF(Data[[#This Row],[Age]]&lt;=19,"16-19 Years", "20+ Years")))</f>
        <v>3-10 Years</v>
      </c>
    </row>
    <row r="10252" spans="1:18" x14ac:dyDescent="0.35">
      <c r="A10252" t="s">
        <v>2351</v>
      </c>
      <c r="B10252" s="1">
        <v>45734</v>
      </c>
      <c r="C10252" t="s">
        <v>29</v>
      </c>
      <c r="D10252" t="s">
        <v>18</v>
      </c>
      <c r="E10252" t="s">
        <v>566</v>
      </c>
      <c r="F10252" t="s">
        <v>567</v>
      </c>
      <c r="G10252" t="s">
        <v>21</v>
      </c>
      <c r="H10252" t="s">
        <v>5036</v>
      </c>
      <c r="I10252" s="1">
        <v>42356</v>
      </c>
      <c r="J10252" t="s">
        <v>2082</v>
      </c>
      <c r="K10252">
        <v>376</v>
      </c>
      <c r="L10252">
        <v>376</v>
      </c>
      <c r="M10252">
        <v>0</v>
      </c>
      <c r="N10252">
        <v>379</v>
      </c>
      <c r="O10252" t="s">
        <v>3200</v>
      </c>
      <c r="P10252" t="s">
        <v>152</v>
      </c>
      <c r="Q10252">
        <f ca="1">DATEDIF(Data[[#This Row],[Birthdate]],TODAY(),"Y")</f>
        <v>9</v>
      </c>
      <c r="R10252" t="str">
        <f ca="1">IF(Data[[#This Row],[Age]]&lt;=10,"3-10 Years",IF(Data[[#This Row],[Age]]&lt;=15,"11-15 Years",IF(Data[[#This Row],[Age]]&lt;=19,"16-19 Years", "20+ Years")))</f>
        <v>3-10 Years</v>
      </c>
    </row>
    <row r="10253" spans="1:18" x14ac:dyDescent="0.35">
      <c r="A10253" t="s">
        <v>2351</v>
      </c>
      <c r="B10253" s="1">
        <v>45734</v>
      </c>
      <c r="C10253" t="s">
        <v>29</v>
      </c>
      <c r="D10253" t="s">
        <v>18</v>
      </c>
      <c r="E10253" t="s">
        <v>566</v>
      </c>
      <c r="F10253" t="s">
        <v>567</v>
      </c>
      <c r="G10253" t="s">
        <v>21</v>
      </c>
      <c r="H10253" t="s">
        <v>5036</v>
      </c>
      <c r="I10253" s="1">
        <v>42356</v>
      </c>
      <c r="J10253" t="s">
        <v>2082</v>
      </c>
      <c r="K10253">
        <v>376</v>
      </c>
      <c r="L10253">
        <v>376</v>
      </c>
      <c r="M10253">
        <v>0</v>
      </c>
      <c r="N10253">
        <v>379</v>
      </c>
      <c r="O10253" t="s">
        <v>3200</v>
      </c>
      <c r="P10253" t="s">
        <v>152</v>
      </c>
      <c r="Q10253">
        <f ca="1">DATEDIF(Data[[#This Row],[Birthdate]],TODAY(),"Y")</f>
        <v>9</v>
      </c>
      <c r="R10253" t="str">
        <f ca="1">IF(Data[[#This Row],[Age]]&lt;=10,"3-10 Years",IF(Data[[#This Row],[Age]]&lt;=15,"11-15 Years",IF(Data[[#This Row],[Age]]&lt;=19,"16-19 Years", "20+ Years")))</f>
        <v>3-10 Years</v>
      </c>
    </row>
    <row r="10254" spans="1:18" x14ac:dyDescent="0.35">
      <c r="A10254" t="s">
        <v>687</v>
      </c>
      <c r="B10254" s="1">
        <v>45732</v>
      </c>
      <c r="C10254" t="s">
        <v>29</v>
      </c>
      <c r="D10254" t="s">
        <v>18</v>
      </c>
      <c r="E10254" t="s">
        <v>566</v>
      </c>
      <c r="F10254" t="s">
        <v>567</v>
      </c>
      <c r="G10254" t="s">
        <v>171</v>
      </c>
      <c r="H10254" t="s">
        <v>1083</v>
      </c>
      <c r="I10254" s="1">
        <v>42418</v>
      </c>
      <c r="J10254" t="s">
        <v>632</v>
      </c>
      <c r="K10254">
        <v>376</v>
      </c>
      <c r="L10254">
        <v>376</v>
      </c>
      <c r="M10254">
        <v>0</v>
      </c>
      <c r="N10254">
        <v>379</v>
      </c>
      <c r="O10254" t="s">
        <v>3200</v>
      </c>
      <c r="P10254" t="s">
        <v>25</v>
      </c>
      <c r="Q10254">
        <f ca="1">DATEDIF(Data[[#This Row],[Birthdate]],TODAY(),"Y")</f>
        <v>9</v>
      </c>
      <c r="R10254" t="str">
        <f ca="1">IF(Data[[#This Row],[Age]]&lt;=10,"3-10 Years",IF(Data[[#This Row],[Age]]&lt;=15,"11-15 Years",IF(Data[[#This Row],[Age]]&lt;=19,"16-19 Years", "20+ Years")))</f>
        <v>3-10 Years</v>
      </c>
    </row>
    <row r="10255" spans="1:18" x14ac:dyDescent="0.35">
      <c r="A10255" t="s">
        <v>687</v>
      </c>
      <c r="B10255" s="1">
        <v>45732</v>
      </c>
      <c r="C10255" t="s">
        <v>29</v>
      </c>
      <c r="D10255" t="s">
        <v>18</v>
      </c>
      <c r="E10255" t="s">
        <v>566</v>
      </c>
      <c r="F10255" t="s">
        <v>567</v>
      </c>
      <c r="G10255" t="s">
        <v>171</v>
      </c>
      <c r="H10255" t="s">
        <v>1083</v>
      </c>
      <c r="I10255" s="1">
        <v>42418</v>
      </c>
      <c r="J10255" t="s">
        <v>632</v>
      </c>
      <c r="K10255">
        <v>376</v>
      </c>
      <c r="L10255">
        <v>376</v>
      </c>
      <c r="M10255">
        <v>0</v>
      </c>
      <c r="N10255">
        <v>379</v>
      </c>
      <c r="O10255" t="s">
        <v>3200</v>
      </c>
      <c r="P10255" t="s">
        <v>25</v>
      </c>
      <c r="Q10255">
        <f ca="1">DATEDIF(Data[[#This Row],[Birthdate]],TODAY(),"Y")</f>
        <v>9</v>
      </c>
      <c r="R10255" t="str">
        <f ca="1">IF(Data[[#This Row],[Age]]&lt;=10,"3-10 Years",IF(Data[[#This Row],[Age]]&lt;=15,"11-15 Years",IF(Data[[#This Row],[Age]]&lt;=19,"16-19 Years", "20+ Years")))</f>
        <v>3-10 Years</v>
      </c>
    </row>
    <row r="10256" spans="1:18" x14ac:dyDescent="0.35">
      <c r="A10256" t="s">
        <v>1809</v>
      </c>
      <c r="B10256" s="1">
        <v>45706</v>
      </c>
      <c r="C10256" t="s">
        <v>150</v>
      </c>
      <c r="D10256" t="s">
        <v>18</v>
      </c>
      <c r="E10256" t="s">
        <v>566</v>
      </c>
      <c r="F10256" t="s">
        <v>567</v>
      </c>
      <c r="G10256" t="s">
        <v>189</v>
      </c>
      <c r="H10256" t="s">
        <v>5036</v>
      </c>
      <c r="I10256" s="1">
        <v>42500</v>
      </c>
      <c r="J10256" t="s">
        <v>1810</v>
      </c>
      <c r="K10256">
        <v>386</v>
      </c>
      <c r="L10256">
        <v>0</v>
      </c>
      <c r="M10256">
        <v>386</v>
      </c>
      <c r="N10256">
        <v>379</v>
      </c>
      <c r="O10256" t="s">
        <v>3200</v>
      </c>
      <c r="P10256" t="s">
        <v>152</v>
      </c>
      <c r="Q10256">
        <f ca="1">DATEDIF(Data[[#This Row],[Birthdate]],TODAY(),"Y")</f>
        <v>9</v>
      </c>
      <c r="R10256" t="str">
        <f ca="1">IF(Data[[#This Row],[Age]]&lt;=10,"3-10 Years",IF(Data[[#This Row],[Age]]&lt;=15,"11-15 Years",IF(Data[[#This Row],[Age]]&lt;=19,"16-19 Years", "20+ Years")))</f>
        <v>3-10 Years</v>
      </c>
    </row>
    <row r="10257" spans="1:18" x14ac:dyDescent="0.35">
      <c r="A10257" t="s">
        <v>687</v>
      </c>
      <c r="B10257" s="1">
        <v>45705</v>
      </c>
      <c r="C10257" t="s">
        <v>29</v>
      </c>
      <c r="D10257" t="s">
        <v>18</v>
      </c>
      <c r="E10257" t="s">
        <v>566</v>
      </c>
      <c r="F10257" t="s">
        <v>567</v>
      </c>
      <c r="G10257" t="s">
        <v>171</v>
      </c>
      <c r="H10257" t="s">
        <v>1083</v>
      </c>
      <c r="I10257" s="1">
        <v>42418</v>
      </c>
      <c r="J10257" t="s">
        <v>632</v>
      </c>
      <c r="K10257">
        <v>396</v>
      </c>
      <c r="L10257">
        <v>396</v>
      </c>
      <c r="M10257">
        <v>0</v>
      </c>
      <c r="N10257">
        <v>379</v>
      </c>
      <c r="O10257" t="s">
        <v>3200</v>
      </c>
      <c r="P10257" t="s">
        <v>25</v>
      </c>
      <c r="Q10257">
        <f ca="1">DATEDIF(Data[[#This Row],[Birthdate]],TODAY(),"Y")</f>
        <v>9</v>
      </c>
      <c r="R10257" t="str">
        <f ca="1">IF(Data[[#This Row],[Age]]&lt;=10,"3-10 Years",IF(Data[[#This Row],[Age]]&lt;=15,"11-15 Years",IF(Data[[#This Row],[Age]]&lt;=19,"16-19 Years", "20+ Years")))</f>
        <v>3-10 Years</v>
      </c>
    </row>
    <row r="10258" spans="1:18" x14ac:dyDescent="0.35">
      <c r="A10258" t="s">
        <v>2497</v>
      </c>
      <c r="B10258" s="1">
        <v>45705</v>
      </c>
      <c r="C10258" t="s">
        <v>29</v>
      </c>
      <c r="D10258" t="s">
        <v>18</v>
      </c>
      <c r="E10258" t="s">
        <v>566</v>
      </c>
      <c r="F10258" t="s">
        <v>567</v>
      </c>
      <c r="G10258" t="s">
        <v>50</v>
      </c>
      <c r="H10258" t="s">
        <v>5036</v>
      </c>
      <c r="I10258" s="1">
        <v>42403</v>
      </c>
      <c r="J10258" t="s">
        <v>2498</v>
      </c>
      <c r="K10258">
        <v>396</v>
      </c>
      <c r="L10258">
        <v>396</v>
      </c>
      <c r="M10258">
        <v>0</v>
      </c>
      <c r="N10258">
        <v>379</v>
      </c>
      <c r="O10258" t="s">
        <v>3200</v>
      </c>
      <c r="P10258" t="s">
        <v>25</v>
      </c>
      <c r="Q10258">
        <f ca="1">DATEDIF(Data[[#This Row],[Birthdate]],TODAY(),"Y")</f>
        <v>9</v>
      </c>
      <c r="R10258" t="str">
        <f ca="1">IF(Data[[#This Row],[Age]]&lt;=10,"3-10 Years",IF(Data[[#This Row],[Age]]&lt;=15,"11-15 Years",IF(Data[[#This Row],[Age]]&lt;=19,"16-19 Years", "20+ Years")))</f>
        <v>3-10 Years</v>
      </c>
    </row>
    <row r="10259" spans="1:18" x14ac:dyDescent="0.35">
      <c r="A10259" t="s">
        <v>4107</v>
      </c>
      <c r="B10259" s="1">
        <v>45748</v>
      </c>
      <c r="C10259" t="s">
        <v>17</v>
      </c>
      <c r="D10259" t="s">
        <v>18</v>
      </c>
      <c r="E10259" t="s">
        <v>566</v>
      </c>
      <c r="F10259" t="s">
        <v>567</v>
      </c>
      <c r="G10259" t="s">
        <v>37</v>
      </c>
      <c r="H10259" t="s">
        <v>5036</v>
      </c>
      <c r="I10259" s="1">
        <v>42593</v>
      </c>
      <c r="J10259" t="s">
        <v>4070</v>
      </c>
      <c r="K10259">
        <v>314</v>
      </c>
      <c r="L10259">
        <v>314</v>
      </c>
      <c r="M10259">
        <v>0</v>
      </c>
      <c r="N10259">
        <v>300</v>
      </c>
      <c r="O10259" t="s">
        <v>23</v>
      </c>
      <c r="P10259" t="s">
        <v>25</v>
      </c>
      <c r="Q10259">
        <f ca="1">DATEDIF(Data[[#This Row],[Birthdate]],TODAY(),"Y")</f>
        <v>9</v>
      </c>
      <c r="R10259" t="str">
        <f ca="1">IF(Data[[#This Row],[Age]]&lt;=10,"3-10 Years",IF(Data[[#This Row],[Age]]&lt;=15,"11-15 Years",IF(Data[[#This Row],[Age]]&lt;=19,"16-19 Years", "20+ Years")))</f>
        <v>3-10 Years</v>
      </c>
    </row>
    <row r="10260" spans="1:18" x14ac:dyDescent="0.35">
      <c r="A10260" t="s">
        <v>1213</v>
      </c>
      <c r="B10260" s="1">
        <v>45880</v>
      </c>
      <c r="C10260" t="s">
        <v>29</v>
      </c>
      <c r="D10260" t="s">
        <v>18</v>
      </c>
      <c r="E10260" t="s">
        <v>566</v>
      </c>
      <c r="F10260" t="s">
        <v>567</v>
      </c>
      <c r="G10260" t="s">
        <v>189</v>
      </c>
      <c r="H10260" t="s">
        <v>5036</v>
      </c>
      <c r="I10260" s="1">
        <v>42645</v>
      </c>
      <c r="J10260" t="s">
        <v>535</v>
      </c>
      <c r="K10260">
        <v>419</v>
      </c>
      <c r="L10260">
        <v>419</v>
      </c>
      <c r="M10260">
        <v>0</v>
      </c>
      <c r="N10260">
        <v>420</v>
      </c>
      <c r="O10260" t="s">
        <v>23</v>
      </c>
      <c r="P10260" t="s">
        <v>152</v>
      </c>
      <c r="Q10260">
        <f ca="1">DATEDIF(Data[[#This Row],[Birthdate]],TODAY(),"Y")</f>
        <v>9</v>
      </c>
      <c r="R10260" t="str">
        <f ca="1">IF(Data[[#This Row],[Age]]&lt;=10,"3-10 Years",IF(Data[[#This Row],[Age]]&lt;=15,"11-15 Years",IF(Data[[#This Row],[Age]]&lt;=19,"16-19 Years", "20+ Years")))</f>
        <v>3-10 Years</v>
      </c>
    </row>
    <row r="10261" spans="1:18" x14ac:dyDescent="0.35">
      <c r="A10261" t="s">
        <v>1648</v>
      </c>
      <c r="B10261" s="1">
        <v>45877</v>
      </c>
      <c r="C10261" t="s">
        <v>29</v>
      </c>
      <c r="D10261" t="s">
        <v>18</v>
      </c>
      <c r="E10261" t="s">
        <v>566</v>
      </c>
      <c r="F10261" t="s">
        <v>567</v>
      </c>
      <c r="G10261" t="s">
        <v>30</v>
      </c>
      <c r="H10261" t="s">
        <v>5036</v>
      </c>
      <c r="I10261" s="1">
        <v>42347</v>
      </c>
      <c r="J10261" t="s">
        <v>1649</v>
      </c>
      <c r="K10261">
        <v>24</v>
      </c>
      <c r="L10261">
        <v>24</v>
      </c>
      <c r="M10261">
        <v>0</v>
      </c>
      <c r="N10261">
        <v>420</v>
      </c>
      <c r="O10261" t="s">
        <v>23</v>
      </c>
      <c r="P10261" t="s">
        <v>25</v>
      </c>
      <c r="Q10261">
        <f ca="1">DATEDIF(Data[[#This Row],[Birthdate]],TODAY(),"Y")</f>
        <v>9</v>
      </c>
      <c r="R10261" t="str">
        <f ca="1">IF(Data[[#This Row],[Age]]&lt;=10,"3-10 Years",IF(Data[[#This Row],[Age]]&lt;=15,"11-15 Years",IF(Data[[#This Row],[Age]]&lt;=19,"16-19 Years", "20+ Years")))</f>
        <v>3-10 Years</v>
      </c>
    </row>
    <row r="10262" spans="1:18" x14ac:dyDescent="0.35">
      <c r="A10262" t="s">
        <v>3886</v>
      </c>
      <c r="B10262" s="1">
        <v>45872</v>
      </c>
      <c r="C10262" t="s">
        <v>29</v>
      </c>
      <c r="D10262" t="s">
        <v>18</v>
      </c>
      <c r="E10262" t="s">
        <v>566</v>
      </c>
      <c r="F10262" t="s">
        <v>567</v>
      </c>
      <c r="G10262" t="s">
        <v>21</v>
      </c>
      <c r="H10262" t="s">
        <v>5036</v>
      </c>
      <c r="I10262" s="1">
        <v>42664</v>
      </c>
      <c r="J10262" t="s">
        <v>3887</v>
      </c>
      <c r="K10262">
        <v>549</v>
      </c>
      <c r="L10262">
        <v>549</v>
      </c>
      <c r="M10262">
        <v>0</v>
      </c>
      <c r="N10262">
        <v>525</v>
      </c>
      <c r="O10262" t="s">
        <v>23</v>
      </c>
      <c r="P10262" t="s">
        <v>25</v>
      </c>
      <c r="Q10262">
        <f ca="1">DATEDIF(Data[[#This Row],[Birthdate]],TODAY(),"Y")</f>
        <v>9</v>
      </c>
      <c r="R10262" t="str">
        <f ca="1">IF(Data[[#This Row],[Age]]&lt;=10,"3-10 Years",IF(Data[[#This Row],[Age]]&lt;=15,"11-15 Years",IF(Data[[#This Row],[Age]]&lt;=19,"16-19 Years", "20+ Years")))</f>
        <v>3-10 Years</v>
      </c>
    </row>
    <row r="10263" spans="1:18" x14ac:dyDescent="0.35">
      <c r="A10263" t="s">
        <v>2379</v>
      </c>
      <c r="B10263" s="1">
        <v>45872</v>
      </c>
      <c r="C10263" t="s">
        <v>29</v>
      </c>
      <c r="D10263" t="s">
        <v>18</v>
      </c>
      <c r="E10263" t="s">
        <v>566</v>
      </c>
      <c r="F10263" t="s">
        <v>567</v>
      </c>
      <c r="G10263" t="s">
        <v>30</v>
      </c>
      <c r="H10263" t="s">
        <v>5036</v>
      </c>
      <c r="I10263" s="1">
        <v>42568</v>
      </c>
      <c r="J10263" t="s">
        <v>2380</v>
      </c>
      <c r="K10263">
        <v>355</v>
      </c>
      <c r="L10263">
        <v>355</v>
      </c>
      <c r="M10263">
        <v>0</v>
      </c>
      <c r="N10263">
        <v>420</v>
      </c>
      <c r="O10263" t="s">
        <v>23</v>
      </c>
      <c r="P10263" t="s">
        <v>152</v>
      </c>
      <c r="Q10263">
        <f ca="1">DATEDIF(Data[[#This Row],[Birthdate]],TODAY(),"Y")</f>
        <v>9</v>
      </c>
      <c r="R10263" t="str">
        <f ca="1">IF(Data[[#This Row],[Age]]&lt;=10,"3-10 Years",IF(Data[[#This Row],[Age]]&lt;=15,"11-15 Years",IF(Data[[#This Row],[Age]]&lt;=19,"16-19 Years", "20+ Years")))</f>
        <v>3-10 Years</v>
      </c>
    </row>
    <row r="10264" spans="1:18" x14ac:dyDescent="0.35">
      <c r="A10264" t="s">
        <v>4110</v>
      </c>
      <c r="B10264" s="1">
        <v>45872</v>
      </c>
      <c r="C10264" t="s">
        <v>150</v>
      </c>
      <c r="D10264" t="s">
        <v>18</v>
      </c>
      <c r="E10264" t="s">
        <v>566</v>
      </c>
      <c r="F10264" t="s">
        <v>567</v>
      </c>
      <c r="G10264" t="s">
        <v>21</v>
      </c>
      <c r="H10264" t="s">
        <v>5036</v>
      </c>
      <c r="I10264" s="1">
        <v>42520</v>
      </c>
      <c r="J10264" t="s">
        <v>273</v>
      </c>
      <c r="K10264">
        <v>150</v>
      </c>
      <c r="L10264">
        <v>0</v>
      </c>
      <c r="M10264">
        <v>150</v>
      </c>
      <c r="N10264">
        <v>420</v>
      </c>
      <c r="O10264" t="s">
        <v>23</v>
      </c>
      <c r="P10264" t="s">
        <v>25</v>
      </c>
      <c r="Q10264">
        <f ca="1">DATEDIF(Data[[#This Row],[Birthdate]],TODAY(),"Y")</f>
        <v>9</v>
      </c>
      <c r="R10264" t="str">
        <f ca="1">IF(Data[[#This Row],[Age]]&lt;=10,"3-10 Years",IF(Data[[#This Row],[Age]]&lt;=15,"11-15 Years",IF(Data[[#This Row],[Age]]&lt;=19,"16-19 Years", "20+ Years")))</f>
        <v>3-10 Years</v>
      </c>
    </row>
    <row r="10265" spans="1:18" x14ac:dyDescent="0.35">
      <c r="A10265" t="s">
        <v>4111</v>
      </c>
      <c r="B10265" s="1">
        <v>45871</v>
      </c>
      <c r="C10265" t="s">
        <v>29</v>
      </c>
      <c r="D10265" t="s">
        <v>18</v>
      </c>
      <c r="E10265" t="s">
        <v>566</v>
      </c>
      <c r="F10265" t="s">
        <v>567</v>
      </c>
      <c r="G10265" t="s">
        <v>189</v>
      </c>
      <c r="H10265" t="s">
        <v>5036</v>
      </c>
      <c r="I10265" s="1">
        <v>42422</v>
      </c>
      <c r="J10265" t="s">
        <v>4112</v>
      </c>
      <c r="K10265">
        <v>439</v>
      </c>
      <c r="L10265">
        <v>439</v>
      </c>
      <c r="M10265">
        <v>0</v>
      </c>
      <c r="N10265">
        <v>420</v>
      </c>
      <c r="O10265" t="s">
        <v>23</v>
      </c>
      <c r="P10265" t="s">
        <v>25</v>
      </c>
      <c r="Q10265">
        <f ca="1">DATEDIF(Data[[#This Row],[Birthdate]],TODAY(),"Y")</f>
        <v>9</v>
      </c>
      <c r="R10265" t="str">
        <f ca="1">IF(Data[[#This Row],[Age]]&lt;=10,"3-10 Years",IF(Data[[#This Row],[Age]]&lt;=15,"11-15 Years",IF(Data[[#This Row],[Age]]&lt;=19,"16-19 Years", "20+ Years")))</f>
        <v>3-10 Years</v>
      </c>
    </row>
    <row r="10266" spans="1:18" x14ac:dyDescent="0.35">
      <c r="A10266" t="s">
        <v>1550</v>
      </c>
      <c r="B10266" s="1">
        <v>45871</v>
      </c>
      <c r="C10266" t="s">
        <v>29</v>
      </c>
      <c r="D10266" t="s">
        <v>18</v>
      </c>
      <c r="E10266" t="s">
        <v>566</v>
      </c>
      <c r="F10266" t="s">
        <v>567</v>
      </c>
      <c r="G10266" t="s">
        <v>57</v>
      </c>
      <c r="H10266" t="s">
        <v>5036</v>
      </c>
      <c r="I10266" s="1">
        <v>42657</v>
      </c>
      <c r="J10266" t="s">
        <v>1551</v>
      </c>
      <c r="K10266">
        <v>439</v>
      </c>
      <c r="L10266">
        <v>439</v>
      </c>
      <c r="M10266">
        <v>0</v>
      </c>
      <c r="N10266">
        <v>420</v>
      </c>
      <c r="O10266" t="s">
        <v>23</v>
      </c>
      <c r="P10266" t="s">
        <v>152</v>
      </c>
      <c r="Q10266">
        <f ca="1">DATEDIF(Data[[#This Row],[Birthdate]],TODAY(),"Y")</f>
        <v>9</v>
      </c>
      <c r="R10266" t="str">
        <f ca="1">IF(Data[[#This Row],[Age]]&lt;=10,"3-10 Years",IF(Data[[#This Row],[Age]]&lt;=15,"11-15 Years",IF(Data[[#This Row],[Age]]&lt;=19,"16-19 Years", "20+ Years")))</f>
        <v>3-10 Years</v>
      </c>
    </row>
    <row r="10267" spans="1:18" x14ac:dyDescent="0.35">
      <c r="A10267" t="s">
        <v>4113</v>
      </c>
      <c r="B10267" s="1">
        <v>45867</v>
      </c>
      <c r="C10267" t="s">
        <v>29</v>
      </c>
      <c r="D10267" t="s">
        <v>18</v>
      </c>
      <c r="E10267" t="s">
        <v>566</v>
      </c>
      <c r="F10267" t="s">
        <v>567</v>
      </c>
      <c r="G10267" t="s">
        <v>105</v>
      </c>
      <c r="H10267" t="s">
        <v>5036</v>
      </c>
      <c r="I10267" s="1">
        <v>42404</v>
      </c>
      <c r="J10267" t="s">
        <v>4114</v>
      </c>
      <c r="K10267">
        <v>549</v>
      </c>
      <c r="L10267">
        <v>549</v>
      </c>
      <c r="M10267">
        <v>0</v>
      </c>
      <c r="N10267">
        <v>525</v>
      </c>
      <c r="O10267" t="s">
        <v>23</v>
      </c>
      <c r="P10267" t="s">
        <v>25</v>
      </c>
      <c r="Q10267">
        <f ca="1">DATEDIF(Data[[#This Row],[Birthdate]],TODAY(),"Y")</f>
        <v>9</v>
      </c>
      <c r="R10267" t="str">
        <f ca="1">IF(Data[[#This Row],[Age]]&lt;=10,"3-10 Years",IF(Data[[#This Row],[Age]]&lt;=15,"11-15 Years",IF(Data[[#This Row],[Age]]&lt;=19,"16-19 Years", "20+ Years")))</f>
        <v>3-10 Years</v>
      </c>
    </row>
    <row r="10268" spans="1:18" x14ac:dyDescent="0.35">
      <c r="A10268" t="s">
        <v>2351</v>
      </c>
      <c r="B10268" s="1">
        <v>45865</v>
      </c>
      <c r="C10268" t="s">
        <v>29</v>
      </c>
      <c r="D10268" t="s">
        <v>18</v>
      </c>
      <c r="E10268" t="s">
        <v>566</v>
      </c>
      <c r="F10268" t="s">
        <v>567</v>
      </c>
      <c r="G10268" t="s">
        <v>21</v>
      </c>
      <c r="H10268" t="s">
        <v>5036</v>
      </c>
      <c r="I10268" s="1">
        <v>42356</v>
      </c>
      <c r="J10268" t="s">
        <v>2082</v>
      </c>
      <c r="K10268">
        <v>200</v>
      </c>
      <c r="L10268">
        <v>200</v>
      </c>
      <c r="M10268">
        <v>0</v>
      </c>
      <c r="N10268">
        <v>525</v>
      </c>
      <c r="O10268" t="s">
        <v>23</v>
      </c>
      <c r="P10268" t="s">
        <v>152</v>
      </c>
      <c r="Q10268">
        <f ca="1">DATEDIF(Data[[#This Row],[Birthdate]],TODAY(),"Y")</f>
        <v>9</v>
      </c>
      <c r="R10268" t="str">
        <f ca="1">IF(Data[[#This Row],[Age]]&lt;=10,"3-10 Years",IF(Data[[#This Row],[Age]]&lt;=15,"11-15 Years",IF(Data[[#This Row],[Age]]&lt;=19,"16-19 Years", "20+ Years")))</f>
        <v>3-10 Years</v>
      </c>
    </row>
    <row r="10269" spans="1:18" x14ac:dyDescent="0.35">
      <c r="A10269" t="s">
        <v>2351</v>
      </c>
      <c r="B10269" s="1">
        <v>45865</v>
      </c>
      <c r="C10269" t="s">
        <v>17</v>
      </c>
      <c r="D10269" t="s">
        <v>18</v>
      </c>
      <c r="E10269" t="s">
        <v>566</v>
      </c>
      <c r="F10269" t="s">
        <v>567</v>
      </c>
      <c r="G10269" t="s">
        <v>21</v>
      </c>
      <c r="H10269" t="s">
        <v>5036</v>
      </c>
      <c r="I10269" s="1">
        <v>42356</v>
      </c>
      <c r="J10269" t="s">
        <v>2082</v>
      </c>
      <c r="K10269">
        <v>549</v>
      </c>
      <c r="L10269">
        <v>0</v>
      </c>
      <c r="M10269">
        <v>549</v>
      </c>
      <c r="N10269">
        <v>525</v>
      </c>
      <c r="O10269" t="s">
        <v>23</v>
      </c>
      <c r="P10269" t="s">
        <v>152</v>
      </c>
      <c r="Q10269">
        <f ca="1">DATEDIF(Data[[#This Row],[Birthdate]],TODAY(),"Y")</f>
        <v>9</v>
      </c>
      <c r="R10269" t="str">
        <f ca="1">IF(Data[[#This Row],[Age]]&lt;=10,"3-10 Years",IF(Data[[#This Row],[Age]]&lt;=15,"11-15 Years",IF(Data[[#This Row],[Age]]&lt;=19,"16-19 Years", "20+ Years")))</f>
        <v>3-10 Years</v>
      </c>
    </row>
    <row r="10270" spans="1:18" x14ac:dyDescent="0.35">
      <c r="A10270" t="s">
        <v>1457</v>
      </c>
      <c r="B10270" s="1">
        <v>45860</v>
      </c>
      <c r="C10270" t="s">
        <v>29</v>
      </c>
      <c r="D10270" t="s">
        <v>18</v>
      </c>
      <c r="E10270" t="s">
        <v>566</v>
      </c>
      <c r="F10270" t="s">
        <v>567</v>
      </c>
      <c r="G10270" t="s">
        <v>50</v>
      </c>
      <c r="H10270" t="s">
        <v>5036</v>
      </c>
      <c r="I10270" s="1">
        <v>42575</v>
      </c>
      <c r="J10270" t="s">
        <v>1458</v>
      </c>
      <c r="K10270">
        <v>549</v>
      </c>
      <c r="L10270">
        <v>549</v>
      </c>
      <c r="M10270">
        <v>0</v>
      </c>
      <c r="N10270">
        <v>525</v>
      </c>
      <c r="O10270" t="s">
        <v>23</v>
      </c>
      <c r="P10270" t="s">
        <v>152</v>
      </c>
      <c r="Q10270">
        <f ca="1">DATEDIF(Data[[#This Row],[Birthdate]],TODAY(),"Y")</f>
        <v>9</v>
      </c>
      <c r="R10270" t="str">
        <f ca="1">IF(Data[[#This Row],[Age]]&lt;=10,"3-10 Years",IF(Data[[#This Row],[Age]]&lt;=15,"11-15 Years",IF(Data[[#This Row],[Age]]&lt;=19,"16-19 Years", "20+ Years")))</f>
        <v>3-10 Years</v>
      </c>
    </row>
    <row r="10271" spans="1:18" x14ac:dyDescent="0.35">
      <c r="A10271" t="s">
        <v>1213</v>
      </c>
      <c r="B10271" s="1">
        <v>45860</v>
      </c>
      <c r="C10271" t="s">
        <v>29</v>
      </c>
      <c r="D10271" t="s">
        <v>18</v>
      </c>
      <c r="E10271" t="s">
        <v>566</v>
      </c>
      <c r="F10271" t="s">
        <v>567</v>
      </c>
      <c r="G10271" t="s">
        <v>189</v>
      </c>
      <c r="H10271" t="s">
        <v>5036</v>
      </c>
      <c r="I10271" s="1">
        <v>42645</v>
      </c>
      <c r="J10271" t="s">
        <v>535</v>
      </c>
      <c r="K10271">
        <v>549</v>
      </c>
      <c r="L10271">
        <v>549</v>
      </c>
      <c r="M10271">
        <v>0</v>
      </c>
      <c r="N10271">
        <v>525</v>
      </c>
      <c r="O10271" t="s">
        <v>23</v>
      </c>
      <c r="P10271" t="s">
        <v>152</v>
      </c>
      <c r="Q10271">
        <f ca="1">DATEDIF(Data[[#This Row],[Birthdate]],TODAY(),"Y")</f>
        <v>9</v>
      </c>
      <c r="R10271" t="str">
        <f ca="1">IF(Data[[#This Row],[Age]]&lt;=10,"3-10 Years",IF(Data[[#This Row],[Age]]&lt;=15,"11-15 Years",IF(Data[[#This Row],[Age]]&lt;=19,"16-19 Years", "20+ Years")))</f>
        <v>3-10 Years</v>
      </c>
    </row>
    <row r="10272" spans="1:18" x14ac:dyDescent="0.35">
      <c r="A10272" t="s">
        <v>1291</v>
      </c>
      <c r="B10272" s="1">
        <v>45852</v>
      </c>
      <c r="C10272" t="s">
        <v>29</v>
      </c>
      <c r="D10272" t="s">
        <v>18</v>
      </c>
      <c r="E10272" t="s">
        <v>566</v>
      </c>
      <c r="F10272" t="s">
        <v>567</v>
      </c>
      <c r="G10272" t="s">
        <v>47</v>
      </c>
      <c r="H10272" t="s">
        <v>5036</v>
      </c>
      <c r="I10272" s="1">
        <v>42606</v>
      </c>
      <c r="J10272" t="s">
        <v>1292</v>
      </c>
      <c r="K10272">
        <v>509</v>
      </c>
      <c r="L10272">
        <v>509</v>
      </c>
      <c r="M10272">
        <v>0</v>
      </c>
      <c r="N10272">
        <v>525</v>
      </c>
      <c r="O10272" t="s">
        <v>23</v>
      </c>
      <c r="P10272" t="s">
        <v>152</v>
      </c>
      <c r="Q10272">
        <f ca="1">DATEDIF(Data[[#This Row],[Birthdate]],TODAY(),"Y")</f>
        <v>9</v>
      </c>
      <c r="R10272" t="str">
        <f ca="1">IF(Data[[#This Row],[Age]]&lt;=10,"3-10 Years",IF(Data[[#This Row],[Age]]&lt;=15,"11-15 Years",IF(Data[[#This Row],[Age]]&lt;=19,"16-19 Years", "20+ Years")))</f>
        <v>3-10 Years</v>
      </c>
    </row>
    <row r="10273" spans="1:18" x14ac:dyDescent="0.35">
      <c r="A10273" t="s">
        <v>4110</v>
      </c>
      <c r="B10273" s="1">
        <v>45845</v>
      </c>
      <c r="C10273" t="s">
        <v>150</v>
      </c>
      <c r="D10273" t="s">
        <v>18</v>
      </c>
      <c r="E10273" t="s">
        <v>566</v>
      </c>
      <c r="F10273" t="s">
        <v>567</v>
      </c>
      <c r="G10273" t="s">
        <v>21</v>
      </c>
      <c r="H10273" t="s">
        <v>5036</v>
      </c>
      <c r="I10273" s="1">
        <v>42520</v>
      </c>
      <c r="J10273" t="s">
        <v>4122</v>
      </c>
      <c r="K10273">
        <v>549</v>
      </c>
      <c r="L10273">
        <v>0</v>
      </c>
      <c r="M10273">
        <v>549</v>
      </c>
      <c r="N10273">
        <v>525</v>
      </c>
      <c r="O10273" t="s">
        <v>23</v>
      </c>
      <c r="P10273" t="s">
        <v>25</v>
      </c>
      <c r="Q10273">
        <f ca="1">DATEDIF(Data[[#This Row],[Birthdate]],TODAY(),"Y")</f>
        <v>9</v>
      </c>
      <c r="R10273" t="str">
        <f ca="1">IF(Data[[#This Row],[Age]]&lt;=10,"3-10 Years",IF(Data[[#This Row],[Age]]&lt;=15,"11-15 Years",IF(Data[[#This Row],[Age]]&lt;=19,"16-19 Years", "20+ Years")))</f>
        <v>3-10 Years</v>
      </c>
    </row>
    <row r="10274" spans="1:18" x14ac:dyDescent="0.35">
      <c r="A10274" t="s">
        <v>4110</v>
      </c>
      <c r="B10274" s="1">
        <v>45845</v>
      </c>
      <c r="C10274" t="s">
        <v>150</v>
      </c>
      <c r="D10274" t="s">
        <v>18</v>
      </c>
      <c r="E10274" t="s">
        <v>566</v>
      </c>
      <c r="F10274" t="s">
        <v>567</v>
      </c>
      <c r="G10274" t="s">
        <v>21</v>
      </c>
      <c r="H10274" t="s">
        <v>5036</v>
      </c>
      <c r="I10274" s="1">
        <v>42520</v>
      </c>
      <c r="J10274" t="s">
        <v>273</v>
      </c>
      <c r="K10274">
        <v>150</v>
      </c>
      <c r="L10274">
        <v>150</v>
      </c>
      <c r="M10274">
        <v>0</v>
      </c>
      <c r="N10274">
        <v>525</v>
      </c>
      <c r="O10274" t="s">
        <v>23</v>
      </c>
      <c r="P10274" t="s">
        <v>25</v>
      </c>
      <c r="Q10274">
        <f ca="1">DATEDIF(Data[[#This Row],[Birthdate]],TODAY(),"Y")</f>
        <v>9</v>
      </c>
      <c r="R10274" t="str">
        <f ca="1">IF(Data[[#This Row],[Age]]&lt;=10,"3-10 Years",IF(Data[[#This Row],[Age]]&lt;=15,"11-15 Years",IF(Data[[#This Row],[Age]]&lt;=19,"16-19 Years", "20+ Years")))</f>
        <v>3-10 Years</v>
      </c>
    </row>
    <row r="10275" spans="1:18" x14ac:dyDescent="0.35">
      <c r="A10275" t="s">
        <v>4110</v>
      </c>
      <c r="B10275" s="1">
        <v>45845</v>
      </c>
      <c r="C10275" t="s">
        <v>150</v>
      </c>
      <c r="D10275" t="s">
        <v>18</v>
      </c>
      <c r="E10275" t="s">
        <v>566</v>
      </c>
      <c r="F10275" t="s">
        <v>567</v>
      </c>
      <c r="G10275" t="s">
        <v>21</v>
      </c>
      <c r="H10275" t="s">
        <v>5036</v>
      </c>
      <c r="I10275" s="1">
        <v>42520</v>
      </c>
      <c r="J10275" t="s">
        <v>273</v>
      </c>
      <c r="K10275">
        <v>509</v>
      </c>
      <c r="L10275">
        <v>0</v>
      </c>
      <c r="M10275">
        <v>509</v>
      </c>
      <c r="N10275">
        <v>525</v>
      </c>
      <c r="O10275" t="s">
        <v>23</v>
      </c>
      <c r="P10275" t="s">
        <v>25</v>
      </c>
      <c r="Q10275">
        <f ca="1">DATEDIF(Data[[#This Row],[Birthdate]],TODAY(),"Y")</f>
        <v>9</v>
      </c>
      <c r="R10275" t="str">
        <f ca="1">IF(Data[[#This Row],[Age]]&lt;=10,"3-10 Years",IF(Data[[#This Row],[Age]]&lt;=15,"11-15 Years",IF(Data[[#This Row],[Age]]&lt;=19,"16-19 Years", "20+ Years")))</f>
        <v>3-10 Years</v>
      </c>
    </row>
    <row r="10276" spans="1:18" x14ac:dyDescent="0.35">
      <c r="A10276" t="s">
        <v>4110</v>
      </c>
      <c r="B10276" s="1">
        <v>45845</v>
      </c>
      <c r="C10276" t="s">
        <v>150</v>
      </c>
      <c r="D10276" t="s">
        <v>18</v>
      </c>
      <c r="E10276" t="s">
        <v>566</v>
      </c>
      <c r="F10276" t="s">
        <v>567</v>
      </c>
      <c r="G10276" t="s">
        <v>21</v>
      </c>
      <c r="H10276" t="s">
        <v>5036</v>
      </c>
      <c r="I10276" s="1">
        <v>42520</v>
      </c>
      <c r="J10276" t="s">
        <v>273</v>
      </c>
      <c r="K10276">
        <v>509</v>
      </c>
      <c r="L10276">
        <v>0</v>
      </c>
      <c r="M10276">
        <v>509</v>
      </c>
      <c r="N10276">
        <v>525</v>
      </c>
      <c r="O10276" t="s">
        <v>23</v>
      </c>
      <c r="P10276" t="s">
        <v>25</v>
      </c>
      <c r="Q10276">
        <f ca="1">DATEDIF(Data[[#This Row],[Birthdate]],TODAY(),"Y")</f>
        <v>9</v>
      </c>
      <c r="R10276" t="str">
        <f ca="1">IF(Data[[#This Row],[Age]]&lt;=10,"3-10 Years",IF(Data[[#This Row],[Age]]&lt;=15,"11-15 Years",IF(Data[[#This Row],[Age]]&lt;=19,"16-19 Years", "20+ Years")))</f>
        <v>3-10 Years</v>
      </c>
    </row>
    <row r="10277" spans="1:18" x14ac:dyDescent="0.35">
      <c r="A10277" t="s">
        <v>4110</v>
      </c>
      <c r="B10277" s="1">
        <v>45845</v>
      </c>
      <c r="C10277" t="s">
        <v>150</v>
      </c>
      <c r="D10277" t="s">
        <v>18</v>
      </c>
      <c r="E10277" t="s">
        <v>566</v>
      </c>
      <c r="F10277" t="s">
        <v>567</v>
      </c>
      <c r="G10277" t="s">
        <v>21</v>
      </c>
      <c r="H10277" t="s">
        <v>5036</v>
      </c>
      <c r="I10277" s="1">
        <v>42520</v>
      </c>
      <c r="J10277" t="s">
        <v>273</v>
      </c>
      <c r="K10277">
        <v>509</v>
      </c>
      <c r="L10277">
        <v>0</v>
      </c>
      <c r="M10277">
        <v>509</v>
      </c>
      <c r="N10277">
        <v>525</v>
      </c>
      <c r="O10277" t="s">
        <v>23</v>
      </c>
      <c r="P10277" t="s">
        <v>25</v>
      </c>
      <c r="Q10277">
        <f ca="1">DATEDIF(Data[[#This Row],[Birthdate]],TODAY(),"Y")</f>
        <v>9</v>
      </c>
      <c r="R10277" t="str">
        <f ca="1">IF(Data[[#This Row],[Age]]&lt;=10,"3-10 Years",IF(Data[[#This Row],[Age]]&lt;=15,"11-15 Years",IF(Data[[#This Row],[Age]]&lt;=19,"16-19 Years", "20+ Years")))</f>
        <v>3-10 Years</v>
      </c>
    </row>
    <row r="10278" spans="1:18" x14ac:dyDescent="0.35">
      <c r="A10278" t="s">
        <v>4110</v>
      </c>
      <c r="B10278" s="1">
        <v>45845</v>
      </c>
      <c r="C10278" t="s">
        <v>150</v>
      </c>
      <c r="D10278" t="s">
        <v>18</v>
      </c>
      <c r="E10278" t="s">
        <v>566</v>
      </c>
      <c r="F10278" t="s">
        <v>567</v>
      </c>
      <c r="G10278" t="s">
        <v>21</v>
      </c>
      <c r="H10278" t="s">
        <v>5036</v>
      </c>
      <c r="I10278" s="1">
        <v>42520</v>
      </c>
      <c r="J10278" t="s">
        <v>273</v>
      </c>
      <c r="K10278">
        <v>509</v>
      </c>
      <c r="L10278">
        <v>0</v>
      </c>
      <c r="M10278">
        <v>509</v>
      </c>
      <c r="N10278">
        <v>525</v>
      </c>
      <c r="O10278" t="s">
        <v>23</v>
      </c>
      <c r="P10278" t="s">
        <v>25</v>
      </c>
      <c r="Q10278">
        <f ca="1">DATEDIF(Data[[#This Row],[Birthdate]],TODAY(),"Y")</f>
        <v>9</v>
      </c>
      <c r="R10278" t="str">
        <f ca="1">IF(Data[[#This Row],[Age]]&lt;=10,"3-10 Years",IF(Data[[#This Row],[Age]]&lt;=15,"11-15 Years",IF(Data[[#This Row],[Age]]&lt;=19,"16-19 Years", "20+ Years")))</f>
        <v>3-10 Years</v>
      </c>
    </row>
    <row r="10279" spans="1:18" x14ac:dyDescent="0.35">
      <c r="A10279" t="s">
        <v>4124</v>
      </c>
      <c r="B10279" s="1">
        <v>45842</v>
      </c>
      <c r="C10279" t="s">
        <v>29</v>
      </c>
      <c r="D10279" t="s">
        <v>18</v>
      </c>
      <c r="E10279" t="s">
        <v>566</v>
      </c>
      <c r="F10279" t="s">
        <v>567</v>
      </c>
      <c r="G10279" t="s">
        <v>21</v>
      </c>
      <c r="H10279" t="s">
        <v>5036</v>
      </c>
      <c r="I10279" s="1">
        <v>42364</v>
      </c>
      <c r="J10279" t="s">
        <v>4125</v>
      </c>
      <c r="K10279">
        <v>509</v>
      </c>
      <c r="L10279">
        <v>509</v>
      </c>
      <c r="M10279">
        <v>0</v>
      </c>
      <c r="N10279">
        <v>525</v>
      </c>
      <c r="O10279" t="s">
        <v>23</v>
      </c>
      <c r="P10279" t="s">
        <v>25</v>
      </c>
      <c r="Q10279">
        <f ca="1">DATEDIF(Data[[#This Row],[Birthdate]],TODAY(),"Y")</f>
        <v>9</v>
      </c>
      <c r="R10279" t="str">
        <f ca="1">IF(Data[[#This Row],[Age]]&lt;=10,"3-10 Years",IF(Data[[#This Row],[Age]]&lt;=15,"11-15 Years",IF(Data[[#This Row],[Age]]&lt;=19,"16-19 Years", "20+ Years")))</f>
        <v>3-10 Years</v>
      </c>
    </row>
    <row r="10280" spans="1:18" x14ac:dyDescent="0.35">
      <c r="A10280" t="s">
        <v>4124</v>
      </c>
      <c r="B10280" s="1">
        <v>45842</v>
      </c>
      <c r="C10280" t="s">
        <v>29</v>
      </c>
      <c r="D10280" t="s">
        <v>18</v>
      </c>
      <c r="E10280" t="s">
        <v>566</v>
      </c>
      <c r="F10280" t="s">
        <v>567</v>
      </c>
      <c r="G10280" t="s">
        <v>21</v>
      </c>
      <c r="H10280" t="s">
        <v>5036</v>
      </c>
      <c r="I10280" s="1">
        <v>42364</v>
      </c>
      <c r="J10280" t="s">
        <v>4125</v>
      </c>
      <c r="K10280">
        <v>509</v>
      </c>
      <c r="L10280">
        <v>509</v>
      </c>
      <c r="M10280">
        <v>0</v>
      </c>
      <c r="N10280">
        <v>525</v>
      </c>
      <c r="O10280" t="s">
        <v>23</v>
      </c>
      <c r="P10280" t="s">
        <v>25</v>
      </c>
      <c r="Q10280">
        <f ca="1">DATEDIF(Data[[#This Row],[Birthdate]],TODAY(),"Y")</f>
        <v>9</v>
      </c>
      <c r="R10280" t="str">
        <f ca="1">IF(Data[[#This Row],[Age]]&lt;=10,"3-10 Years",IF(Data[[#This Row],[Age]]&lt;=15,"11-15 Years",IF(Data[[#This Row],[Age]]&lt;=19,"16-19 Years", "20+ Years")))</f>
        <v>3-10 Years</v>
      </c>
    </row>
    <row r="10281" spans="1:18" x14ac:dyDescent="0.35">
      <c r="A10281" t="s">
        <v>4124</v>
      </c>
      <c r="B10281" s="1">
        <v>45842</v>
      </c>
      <c r="C10281" t="s">
        <v>29</v>
      </c>
      <c r="D10281" t="s">
        <v>18</v>
      </c>
      <c r="E10281" t="s">
        <v>566</v>
      </c>
      <c r="F10281" t="s">
        <v>567</v>
      </c>
      <c r="G10281" t="s">
        <v>21</v>
      </c>
      <c r="H10281" t="s">
        <v>5036</v>
      </c>
      <c r="I10281" s="1">
        <v>42364</v>
      </c>
      <c r="J10281" t="s">
        <v>4125</v>
      </c>
      <c r="K10281">
        <v>509</v>
      </c>
      <c r="L10281">
        <v>509</v>
      </c>
      <c r="M10281">
        <v>0</v>
      </c>
      <c r="N10281">
        <v>525</v>
      </c>
      <c r="O10281" t="s">
        <v>23</v>
      </c>
      <c r="P10281" t="s">
        <v>25</v>
      </c>
      <c r="Q10281">
        <f ca="1">DATEDIF(Data[[#This Row],[Birthdate]],TODAY(),"Y")</f>
        <v>9</v>
      </c>
      <c r="R10281" t="str">
        <f ca="1">IF(Data[[#This Row],[Age]]&lt;=10,"3-10 Years",IF(Data[[#This Row],[Age]]&lt;=15,"11-15 Years",IF(Data[[#This Row],[Age]]&lt;=19,"16-19 Years", "20+ Years")))</f>
        <v>3-10 Years</v>
      </c>
    </row>
    <row r="10282" spans="1:18" x14ac:dyDescent="0.35">
      <c r="A10282" t="s">
        <v>4133</v>
      </c>
      <c r="B10282" s="1">
        <v>45828</v>
      </c>
      <c r="C10282" t="s">
        <v>150</v>
      </c>
      <c r="D10282" t="s">
        <v>18</v>
      </c>
      <c r="E10282" t="s">
        <v>566</v>
      </c>
      <c r="F10282" t="s">
        <v>567</v>
      </c>
      <c r="G10282" t="s">
        <v>105</v>
      </c>
      <c r="H10282" t="s">
        <v>5036</v>
      </c>
      <c r="I10282" s="1">
        <v>42356</v>
      </c>
      <c r="J10282" t="s">
        <v>2086</v>
      </c>
      <c r="K10282">
        <v>500</v>
      </c>
      <c r="L10282">
        <v>500</v>
      </c>
      <c r="M10282">
        <v>0</v>
      </c>
      <c r="N10282">
        <v>525</v>
      </c>
      <c r="O10282" t="s">
        <v>23</v>
      </c>
      <c r="P10282" t="s">
        <v>25</v>
      </c>
      <c r="Q10282">
        <f ca="1">DATEDIF(Data[[#This Row],[Birthdate]],TODAY(),"Y")</f>
        <v>9</v>
      </c>
      <c r="R10282" t="str">
        <f ca="1">IF(Data[[#This Row],[Age]]&lt;=10,"3-10 Years",IF(Data[[#This Row],[Age]]&lt;=15,"11-15 Years",IF(Data[[#This Row],[Age]]&lt;=19,"16-19 Years", "20+ Years")))</f>
        <v>3-10 Years</v>
      </c>
    </row>
    <row r="10283" spans="1:18" x14ac:dyDescent="0.35">
      <c r="A10283" t="s">
        <v>982</v>
      </c>
      <c r="B10283" s="1">
        <v>45777</v>
      </c>
      <c r="C10283" t="s">
        <v>29</v>
      </c>
      <c r="D10283" t="s">
        <v>18</v>
      </c>
      <c r="E10283" t="s">
        <v>566</v>
      </c>
      <c r="F10283" t="s">
        <v>567</v>
      </c>
      <c r="G10283" t="s">
        <v>84</v>
      </c>
      <c r="H10283" t="s">
        <v>5036</v>
      </c>
      <c r="I10283" s="1">
        <v>42388</v>
      </c>
      <c r="J10283" t="s">
        <v>983</v>
      </c>
      <c r="K10283">
        <v>549</v>
      </c>
      <c r="L10283">
        <v>549</v>
      </c>
      <c r="M10283">
        <v>0</v>
      </c>
      <c r="N10283">
        <v>525</v>
      </c>
      <c r="O10283" t="s">
        <v>23</v>
      </c>
      <c r="P10283" t="s">
        <v>25</v>
      </c>
      <c r="Q10283">
        <f ca="1">DATEDIF(Data[[#This Row],[Birthdate]],TODAY(),"Y")</f>
        <v>9</v>
      </c>
      <c r="R10283" t="str">
        <f ca="1">IF(Data[[#This Row],[Age]]&lt;=10,"3-10 Years",IF(Data[[#This Row],[Age]]&lt;=15,"11-15 Years",IF(Data[[#This Row],[Age]]&lt;=19,"16-19 Years", "20+ Years")))</f>
        <v>3-10 Years</v>
      </c>
    </row>
    <row r="10284" spans="1:18" x14ac:dyDescent="0.35">
      <c r="A10284" t="s">
        <v>3290</v>
      </c>
      <c r="B10284" s="1">
        <v>45744</v>
      </c>
      <c r="C10284" t="s">
        <v>29</v>
      </c>
      <c r="D10284" t="s">
        <v>18</v>
      </c>
      <c r="E10284" t="s">
        <v>566</v>
      </c>
      <c r="F10284" t="s">
        <v>567</v>
      </c>
      <c r="G10284" t="s">
        <v>105</v>
      </c>
      <c r="H10284" t="s">
        <v>5036</v>
      </c>
      <c r="I10284" s="1">
        <v>42391</v>
      </c>
      <c r="J10284" t="s">
        <v>3291</v>
      </c>
      <c r="K10284">
        <v>501</v>
      </c>
      <c r="L10284">
        <v>501</v>
      </c>
      <c r="M10284">
        <v>0</v>
      </c>
      <c r="N10284">
        <v>479</v>
      </c>
      <c r="O10284" t="s">
        <v>23</v>
      </c>
      <c r="P10284" t="s">
        <v>25</v>
      </c>
      <c r="Q10284">
        <f ca="1">DATEDIF(Data[[#This Row],[Birthdate]],TODAY(),"Y")</f>
        <v>9</v>
      </c>
      <c r="R10284" t="str">
        <f ca="1">IF(Data[[#This Row],[Age]]&lt;=10,"3-10 Years",IF(Data[[#This Row],[Age]]&lt;=15,"11-15 Years",IF(Data[[#This Row],[Age]]&lt;=19,"16-19 Years", "20+ Years")))</f>
        <v>3-10 Years</v>
      </c>
    </row>
    <row r="10285" spans="1:18" x14ac:dyDescent="0.35">
      <c r="A10285" t="s">
        <v>2409</v>
      </c>
      <c r="B10285" s="1">
        <v>45741</v>
      </c>
      <c r="C10285" t="s">
        <v>29</v>
      </c>
      <c r="D10285" t="s">
        <v>18</v>
      </c>
      <c r="E10285" t="s">
        <v>566</v>
      </c>
      <c r="F10285" t="s">
        <v>567</v>
      </c>
      <c r="G10285" t="s">
        <v>21</v>
      </c>
      <c r="H10285" t="s">
        <v>5036</v>
      </c>
      <c r="I10285" s="1">
        <v>42651</v>
      </c>
      <c r="J10285" t="s">
        <v>293</v>
      </c>
      <c r="K10285">
        <v>481</v>
      </c>
      <c r="L10285">
        <v>481</v>
      </c>
      <c r="M10285">
        <v>0</v>
      </c>
      <c r="N10285">
        <v>479</v>
      </c>
      <c r="O10285" t="s">
        <v>23</v>
      </c>
      <c r="P10285" t="s">
        <v>152</v>
      </c>
      <c r="Q10285">
        <f ca="1">DATEDIF(Data[[#This Row],[Birthdate]],TODAY(),"Y")</f>
        <v>9</v>
      </c>
      <c r="R10285" t="str">
        <f ca="1">IF(Data[[#This Row],[Age]]&lt;=10,"3-10 Years",IF(Data[[#This Row],[Age]]&lt;=15,"11-15 Years",IF(Data[[#This Row],[Age]]&lt;=19,"16-19 Years", "20+ Years")))</f>
        <v>3-10 Years</v>
      </c>
    </row>
    <row r="10286" spans="1:18" x14ac:dyDescent="0.35">
      <c r="A10286" t="s">
        <v>2409</v>
      </c>
      <c r="B10286" s="1">
        <v>45741</v>
      </c>
      <c r="C10286" t="s">
        <v>29</v>
      </c>
      <c r="D10286" t="s">
        <v>18</v>
      </c>
      <c r="E10286" t="s">
        <v>566</v>
      </c>
      <c r="F10286" t="s">
        <v>567</v>
      </c>
      <c r="G10286" t="s">
        <v>21</v>
      </c>
      <c r="H10286" t="s">
        <v>5036</v>
      </c>
      <c r="I10286" s="1">
        <v>42651</v>
      </c>
      <c r="J10286" t="s">
        <v>293</v>
      </c>
      <c r="K10286">
        <v>481</v>
      </c>
      <c r="L10286">
        <v>481</v>
      </c>
      <c r="M10286">
        <v>0</v>
      </c>
      <c r="N10286">
        <v>479</v>
      </c>
      <c r="O10286" t="s">
        <v>23</v>
      </c>
      <c r="P10286" t="s">
        <v>152</v>
      </c>
      <c r="Q10286">
        <f ca="1">DATEDIF(Data[[#This Row],[Birthdate]],TODAY(),"Y")</f>
        <v>9</v>
      </c>
      <c r="R10286" t="str">
        <f ca="1">IF(Data[[#This Row],[Age]]&lt;=10,"3-10 Years",IF(Data[[#This Row],[Age]]&lt;=15,"11-15 Years",IF(Data[[#This Row],[Age]]&lt;=19,"16-19 Years", "20+ Years")))</f>
        <v>3-10 Years</v>
      </c>
    </row>
    <row r="10287" spans="1:18" x14ac:dyDescent="0.35">
      <c r="A10287" t="s">
        <v>1291</v>
      </c>
      <c r="B10287" s="1">
        <v>45733</v>
      </c>
      <c r="C10287" t="s">
        <v>29</v>
      </c>
      <c r="D10287" t="s">
        <v>18</v>
      </c>
      <c r="E10287" t="s">
        <v>566</v>
      </c>
      <c r="F10287" t="s">
        <v>567</v>
      </c>
      <c r="G10287" t="s">
        <v>47</v>
      </c>
      <c r="H10287" t="s">
        <v>5036</v>
      </c>
      <c r="I10287" s="1">
        <v>42606</v>
      </c>
      <c r="J10287" t="s">
        <v>1292</v>
      </c>
      <c r="K10287">
        <v>481</v>
      </c>
      <c r="L10287">
        <v>481</v>
      </c>
      <c r="M10287">
        <v>0</v>
      </c>
      <c r="N10287">
        <v>479</v>
      </c>
      <c r="O10287" t="s">
        <v>23</v>
      </c>
      <c r="P10287" t="s">
        <v>152</v>
      </c>
      <c r="Q10287">
        <f ca="1">DATEDIF(Data[[#This Row],[Birthdate]],TODAY(),"Y")</f>
        <v>9</v>
      </c>
      <c r="R10287" t="str">
        <f ca="1">IF(Data[[#This Row],[Age]]&lt;=10,"3-10 Years",IF(Data[[#This Row],[Age]]&lt;=15,"11-15 Years",IF(Data[[#This Row],[Age]]&lt;=19,"16-19 Years", "20+ Years")))</f>
        <v>3-10 Years</v>
      </c>
    </row>
    <row r="10288" spans="1:18" x14ac:dyDescent="0.35">
      <c r="A10288" t="s">
        <v>1291</v>
      </c>
      <c r="B10288" s="1">
        <v>45733</v>
      </c>
      <c r="C10288" t="s">
        <v>29</v>
      </c>
      <c r="D10288" t="s">
        <v>18</v>
      </c>
      <c r="E10288" t="s">
        <v>566</v>
      </c>
      <c r="F10288" t="s">
        <v>567</v>
      </c>
      <c r="G10288" t="s">
        <v>47</v>
      </c>
      <c r="H10288" t="s">
        <v>5036</v>
      </c>
      <c r="I10288" s="1">
        <v>42606</v>
      </c>
      <c r="J10288" t="s">
        <v>1292</v>
      </c>
      <c r="K10288">
        <v>481</v>
      </c>
      <c r="L10288">
        <v>481</v>
      </c>
      <c r="M10288">
        <v>0</v>
      </c>
      <c r="N10288">
        <v>479</v>
      </c>
      <c r="O10288" t="s">
        <v>23</v>
      </c>
      <c r="P10288" t="s">
        <v>152</v>
      </c>
      <c r="Q10288">
        <f ca="1">DATEDIF(Data[[#This Row],[Birthdate]],TODAY(),"Y")</f>
        <v>9</v>
      </c>
      <c r="R10288" t="str">
        <f ca="1">IF(Data[[#This Row],[Age]]&lt;=10,"3-10 Years",IF(Data[[#This Row],[Age]]&lt;=15,"11-15 Years",IF(Data[[#This Row],[Age]]&lt;=19,"16-19 Years", "20+ Years")))</f>
        <v>3-10 Years</v>
      </c>
    </row>
    <row r="10289" spans="1:18" x14ac:dyDescent="0.35">
      <c r="A10289" t="s">
        <v>4158</v>
      </c>
      <c r="B10289" s="1">
        <v>45723</v>
      </c>
      <c r="C10289" t="s">
        <v>29</v>
      </c>
      <c r="D10289" t="s">
        <v>18</v>
      </c>
      <c r="E10289" t="s">
        <v>566</v>
      </c>
      <c r="F10289" t="s">
        <v>567</v>
      </c>
      <c r="G10289" t="s">
        <v>30</v>
      </c>
      <c r="H10289" t="s">
        <v>5036</v>
      </c>
      <c r="I10289" s="1">
        <v>42384</v>
      </c>
      <c r="J10289" t="s">
        <v>4159</v>
      </c>
      <c r="K10289">
        <v>501</v>
      </c>
      <c r="L10289">
        <v>501</v>
      </c>
      <c r="M10289">
        <v>0</v>
      </c>
      <c r="N10289">
        <v>479</v>
      </c>
      <c r="O10289" t="s">
        <v>23</v>
      </c>
      <c r="P10289" t="s">
        <v>25</v>
      </c>
      <c r="Q10289">
        <f ca="1">DATEDIF(Data[[#This Row],[Birthdate]],TODAY(),"Y")</f>
        <v>9</v>
      </c>
      <c r="R10289" t="str">
        <f ca="1">IF(Data[[#This Row],[Age]]&lt;=10,"3-10 Years",IF(Data[[#This Row],[Age]]&lt;=15,"11-15 Years",IF(Data[[#This Row],[Age]]&lt;=19,"16-19 Years", "20+ Years")))</f>
        <v>3-10 Years</v>
      </c>
    </row>
    <row r="10290" spans="1:18" x14ac:dyDescent="0.35">
      <c r="A10290" t="s">
        <v>1809</v>
      </c>
      <c r="B10290" s="1">
        <v>45706</v>
      </c>
      <c r="C10290" t="s">
        <v>150</v>
      </c>
      <c r="D10290" t="s">
        <v>18</v>
      </c>
      <c r="E10290" t="s">
        <v>566</v>
      </c>
      <c r="F10290" t="s">
        <v>567</v>
      </c>
      <c r="G10290" t="s">
        <v>189</v>
      </c>
      <c r="H10290" t="s">
        <v>5036</v>
      </c>
      <c r="I10290" s="1">
        <v>42500</v>
      </c>
      <c r="J10290" t="s">
        <v>1810</v>
      </c>
      <c r="K10290">
        <v>549</v>
      </c>
      <c r="L10290">
        <v>549</v>
      </c>
      <c r="M10290">
        <v>0</v>
      </c>
      <c r="N10290">
        <v>379</v>
      </c>
      <c r="O10290" t="s">
        <v>23</v>
      </c>
      <c r="P10290" t="s">
        <v>152</v>
      </c>
      <c r="Q10290">
        <f ca="1">DATEDIF(Data[[#This Row],[Birthdate]],TODAY(),"Y")</f>
        <v>9</v>
      </c>
      <c r="R10290" t="str">
        <f ca="1">IF(Data[[#This Row],[Age]]&lt;=10,"3-10 Years",IF(Data[[#This Row],[Age]]&lt;=15,"11-15 Years",IF(Data[[#This Row],[Age]]&lt;=19,"16-19 Years", "20+ Years")))</f>
        <v>3-10 Years</v>
      </c>
    </row>
    <row r="10291" spans="1:18" x14ac:dyDescent="0.35">
      <c r="A10291" t="s">
        <v>4210</v>
      </c>
      <c r="B10291" s="1">
        <v>44531</v>
      </c>
      <c r="C10291" t="s">
        <v>29</v>
      </c>
      <c r="D10291" t="s">
        <v>1631</v>
      </c>
      <c r="E10291" t="s">
        <v>779</v>
      </c>
      <c r="F10291" t="s">
        <v>1194</v>
      </c>
      <c r="G10291" t="s">
        <v>57</v>
      </c>
      <c r="H10291" t="s">
        <v>5036</v>
      </c>
      <c r="I10291" s="1">
        <v>42557</v>
      </c>
      <c r="J10291" t="s">
        <v>4211</v>
      </c>
      <c r="K10291">
        <v>434</v>
      </c>
      <c r="L10291">
        <v>434</v>
      </c>
      <c r="M10291">
        <v>0</v>
      </c>
      <c r="N10291">
        <v>419</v>
      </c>
      <c r="O10291" t="s">
        <v>23</v>
      </c>
      <c r="P10291" t="s">
        <v>25</v>
      </c>
      <c r="Q10291">
        <f ca="1">DATEDIF(Data[[#This Row],[Birthdate]],TODAY(),"Y")</f>
        <v>9</v>
      </c>
      <c r="R10291" t="str">
        <f ca="1">IF(Data[[#This Row],[Age]]&lt;=10,"3-10 Years",IF(Data[[#This Row],[Age]]&lt;=15,"11-15 Years",IF(Data[[#This Row],[Age]]&lt;=19,"16-19 Years", "20+ Years")))</f>
        <v>3-10 Years</v>
      </c>
    </row>
    <row r="10292" spans="1:18" x14ac:dyDescent="0.35">
      <c r="A10292" t="s">
        <v>4212</v>
      </c>
      <c r="B10292" s="1">
        <v>44523</v>
      </c>
      <c r="C10292" t="s">
        <v>29</v>
      </c>
      <c r="D10292" t="s">
        <v>1631</v>
      </c>
      <c r="E10292" t="s">
        <v>779</v>
      </c>
      <c r="F10292" t="s">
        <v>1194</v>
      </c>
      <c r="G10292" t="s">
        <v>21</v>
      </c>
      <c r="H10292" t="s">
        <v>5036</v>
      </c>
      <c r="I10292" s="1">
        <v>42496</v>
      </c>
      <c r="J10292" t="s">
        <v>4213</v>
      </c>
      <c r="K10292">
        <v>409</v>
      </c>
      <c r="L10292">
        <v>409</v>
      </c>
      <c r="M10292">
        <v>0</v>
      </c>
      <c r="N10292">
        <v>419</v>
      </c>
      <c r="O10292" t="s">
        <v>23</v>
      </c>
      <c r="P10292" t="s">
        <v>25</v>
      </c>
      <c r="Q10292">
        <f ca="1">DATEDIF(Data[[#This Row],[Birthdate]],TODAY(),"Y")</f>
        <v>9</v>
      </c>
      <c r="R10292" t="str">
        <f ca="1">IF(Data[[#This Row],[Age]]&lt;=10,"3-10 Years",IF(Data[[#This Row],[Age]]&lt;=15,"11-15 Years",IF(Data[[#This Row],[Age]]&lt;=19,"16-19 Years", "20+ Years")))</f>
        <v>3-10 Years</v>
      </c>
    </row>
    <row r="10293" spans="1:18" x14ac:dyDescent="0.35">
      <c r="A10293" t="s">
        <v>1457</v>
      </c>
      <c r="B10293" s="1">
        <v>44946</v>
      </c>
      <c r="C10293" t="s">
        <v>29</v>
      </c>
      <c r="D10293" t="s">
        <v>1631</v>
      </c>
      <c r="E10293" t="s">
        <v>5008</v>
      </c>
      <c r="F10293" t="s">
        <v>5006</v>
      </c>
      <c r="G10293" t="s">
        <v>50</v>
      </c>
      <c r="H10293" t="s">
        <v>5036</v>
      </c>
      <c r="I10293" s="1">
        <v>42575</v>
      </c>
      <c r="J10293" t="s">
        <v>1458</v>
      </c>
      <c r="K10293">
        <v>444</v>
      </c>
      <c r="L10293">
        <v>444</v>
      </c>
      <c r="M10293">
        <v>0</v>
      </c>
      <c r="N10293">
        <v>429</v>
      </c>
      <c r="O10293" t="s">
        <v>23</v>
      </c>
      <c r="P10293" t="s">
        <v>152</v>
      </c>
      <c r="Q10293">
        <f ca="1">DATEDIF(Data[[#This Row],[Birthdate]],TODAY(),"Y")</f>
        <v>9</v>
      </c>
      <c r="R10293" t="str">
        <f ca="1">IF(Data[[#This Row],[Age]]&lt;=10,"3-10 Years",IF(Data[[#This Row],[Age]]&lt;=15,"11-15 Years",IF(Data[[#This Row],[Age]]&lt;=19,"16-19 Years", "20+ Years")))</f>
        <v>3-10 Years</v>
      </c>
    </row>
    <row r="10294" spans="1:18" x14ac:dyDescent="0.35">
      <c r="A10294" t="s">
        <v>1213</v>
      </c>
      <c r="B10294" s="1">
        <v>44906</v>
      </c>
      <c r="C10294" t="s">
        <v>29</v>
      </c>
      <c r="D10294" t="s">
        <v>1631</v>
      </c>
      <c r="E10294" t="s">
        <v>5008</v>
      </c>
      <c r="F10294" t="s">
        <v>5006</v>
      </c>
      <c r="G10294" t="s">
        <v>189</v>
      </c>
      <c r="H10294" t="s">
        <v>5036</v>
      </c>
      <c r="I10294" s="1">
        <v>42645</v>
      </c>
      <c r="J10294" t="s">
        <v>535</v>
      </c>
      <c r="K10294">
        <v>444</v>
      </c>
      <c r="L10294">
        <v>444</v>
      </c>
      <c r="M10294">
        <v>0</v>
      </c>
      <c r="N10294">
        <v>429</v>
      </c>
      <c r="O10294" t="s">
        <v>23</v>
      </c>
      <c r="P10294" t="s">
        <v>152</v>
      </c>
      <c r="Q10294">
        <f ca="1">DATEDIF(Data[[#This Row],[Birthdate]],TODAY(),"Y")</f>
        <v>9</v>
      </c>
      <c r="R10294" t="str">
        <f ca="1">IF(Data[[#This Row],[Age]]&lt;=10,"3-10 Years",IF(Data[[#This Row],[Age]]&lt;=15,"11-15 Years",IF(Data[[#This Row],[Age]]&lt;=19,"16-19 Years", "20+ Years")))</f>
        <v>3-10 Years</v>
      </c>
    </row>
    <row r="10295" spans="1:18" x14ac:dyDescent="0.35">
      <c r="A10295" t="s">
        <v>2386</v>
      </c>
      <c r="B10295" s="1">
        <v>44853</v>
      </c>
      <c r="C10295" t="s">
        <v>29</v>
      </c>
      <c r="D10295" t="s">
        <v>1631</v>
      </c>
      <c r="E10295" t="s">
        <v>5008</v>
      </c>
      <c r="F10295" t="s">
        <v>5006</v>
      </c>
      <c r="G10295" t="s">
        <v>50</v>
      </c>
      <c r="H10295" t="s">
        <v>5036</v>
      </c>
      <c r="I10295" s="1">
        <v>42625</v>
      </c>
      <c r="J10295" t="s">
        <v>489</v>
      </c>
      <c r="K10295">
        <v>444</v>
      </c>
      <c r="L10295">
        <v>444</v>
      </c>
      <c r="M10295">
        <v>0</v>
      </c>
      <c r="N10295">
        <v>429</v>
      </c>
      <c r="O10295" t="s">
        <v>23</v>
      </c>
      <c r="P10295" t="s">
        <v>152</v>
      </c>
      <c r="Q10295">
        <f ca="1">DATEDIF(Data[[#This Row],[Birthdate]],TODAY(),"Y")</f>
        <v>9</v>
      </c>
      <c r="R10295" t="str">
        <f ca="1">IF(Data[[#This Row],[Age]]&lt;=10,"3-10 Years",IF(Data[[#This Row],[Age]]&lt;=15,"11-15 Years",IF(Data[[#This Row],[Age]]&lt;=19,"16-19 Years", "20+ Years")))</f>
        <v>3-10 Years</v>
      </c>
    </row>
    <row r="10296" spans="1:18" x14ac:dyDescent="0.35">
      <c r="A10296" t="s">
        <v>1216</v>
      </c>
      <c r="B10296" s="1">
        <v>44850</v>
      </c>
      <c r="C10296" t="s">
        <v>29</v>
      </c>
      <c r="D10296" t="s">
        <v>1631</v>
      </c>
      <c r="E10296" t="s">
        <v>5008</v>
      </c>
      <c r="F10296" t="s">
        <v>5006</v>
      </c>
      <c r="G10296" t="s">
        <v>57</v>
      </c>
      <c r="H10296" t="s">
        <v>5036</v>
      </c>
      <c r="I10296" s="1">
        <v>42690</v>
      </c>
      <c r="J10296" t="s">
        <v>1217</v>
      </c>
      <c r="K10296">
        <v>413</v>
      </c>
      <c r="L10296">
        <v>413</v>
      </c>
      <c r="M10296">
        <v>0</v>
      </c>
      <c r="N10296">
        <v>399</v>
      </c>
      <c r="O10296" t="s">
        <v>23</v>
      </c>
      <c r="P10296" t="s">
        <v>25</v>
      </c>
      <c r="Q10296">
        <f ca="1">DATEDIF(Data[[#This Row],[Birthdate]],TODAY(),"Y")</f>
        <v>9</v>
      </c>
      <c r="R10296" t="str">
        <f ca="1">IF(Data[[#This Row],[Age]]&lt;=10,"3-10 Years",IF(Data[[#This Row],[Age]]&lt;=15,"11-15 Years",IF(Data[[#This Row],[Age]]&lt;=19,"16-19 Years", "20+ Years")))</f>
        <v>3-10 Years</v>
      </c>
    </row>
    <row r="10297" spans="1:18" x14ac:dyDescent="0.35">
      <c r="A10297" t="s">
        <v>3827</v>
      </c>
      <c r="B10297" s="1">
        <v>45314</v>
      </c>
      <c r="C10297" t="s">
        <v>29</v>
      </c>
      <c r="D10297" t="s">
        <v>1631</v>
      </c>
      <c r="E10297" t="s">
        <v>5008</v>
      </c>
      <c r="F10297" t="s">
        <v>5006</v>
      </c>
      <c r="G10297" t="s">
        <v>57</v>
      </c>
      <c r="H10297" t="s">
        <v>5036</v>
      </c>
      <c r="I10297" s="1">
        <v>42344</v>
      </c>
      <c r="J10297" t="s">
        <v>3828</v>
      </c>
      <c r="K10297">
        <v>150</v>
      </c>
      <c r="L10297">
        <v>150</v>
      </c>
      <c r="M10297">
        <v>0</v>
      </c>
      <c r="N10297">
        <v>300</v>
      </c>
      <c r="O10297" t="s">
        <v>23</v>
      </c>
      <c r="P10297" t="s">
        <v>25</v>
      </c>
      <c r="Q10297">
        <f ca="1">DATEDIF(Data[[#This Row],[Birthdate]],TODAY(),"Y")</f>
        <v>9</v>
      </c>
      <c r="R10297" t="str">
        <f ca="1">IF(Data[[#This Row],[Age]]&lt;=10,"3-10 Years",IF(Data[[#This Row],[Age]]&lt;=15,"11-15 Years",IF(Data[[#This Row],[Age]]&lt;=19,"16-19 Years", "20+ Years")))</f>
        <v>3-10 Years</v>
      </c>
    </row>
    <row r="10298" spans="1:18" x14ac:dyDescent="0.35">
      <c r="A10298" t="s">
        <v>2070</v>
      </c>
      <c r="B10298" s="1">
        <v>45243</v>
      </c>
      <c r="C10298" t="s">
        <v>29</v>
      </c>
      <c r="D10298" t="s">
        <v>1631</v>
      </c>
      <c r="E10298" t="s">
        <v>5008</v>
      </c>
      <c r="F10298" t="s">
        <v>5006</v>
      </c>
      <c r="G10298" t="s">
        <v>189</v>
      </c>
      <c r="H10298" t="s">
        <v>5036</v>
      </c>
      <c r="I10298" s="1">
        <v>42390</v>
      </c>
      <c r="J10298" t="s">
        <v>2071</v>
      </c>
      <c r="K10298">
        <v>312</v>
      </c>
      <c r="L10298">
        <v>312</v>
      </c>
      <c r="M10298">
        <v>0</v>
      </c>
      <c r="N10298">
        <v>300</v>
      </c>
      <c r="O10298" t="s">
        <v>23</v>
      </c>
      <c r="P10298" t="s">
        <v>152</v>
      </c>
      <c r="Q10298">
        <f ca="1">DATEDIF(Data[[#This Row],[Birthdate]],TODAY(),"Y")</f>
        <v>9</v>
      </c>
      <c r="R10298" t="str">
        <f ca="1">IF(Data[[#This Row],[Age]]&lt;=10,"3-10 Years",IF(Data[[#This Row],[Age]]&lt;=15,"11-15 Years",IF(Data[[#This Row],[Age]]&lt;=19,"16-19 Years", "20+ Years")))</f>
        <v>3-10 Years</v>
      </c>
    </row>
    <row r="10299" spans="1:18" x14ac:dyDescent="0.35">
      <c r="A10299" t="s">
        <v>2930</v>
      </c>
      <c r="B10299" s="1">
        <v>45264</v>
      </c>
      <c r="C10299" t="s">
        <v>29</v>
      </c>
      <c r="D10299" t="s">
        <v>1631</v>
      </c>
      <c r="E10299" t="s">
        <v>5008</v>
      </c>
      <c r="F10299" t="s">
        <v>5006</v>
      </c>
      <c r="G10299" t="s">
        <v>50</v>
      </c>
      <c r="H10299" t="s">
        <v>5036</v>
      </c>
      <c r="I10299" s="1">
        <v>42683</v>
      </c>
      <c r="J10299" t="s">
        <v>2931</v>
      </c>
      <c r="K10299">
        <v>336</v>
      </c>
      <c r="L10299">
        <v>336</v>
      </c>
      <c r="M10299">
        <v>0</v>
      </c>
      <c r="N10299">
        <v>325</v>
      </c>
      <c r="O10299" t="s">
        <v>1062</v>
      </c>
      <c r="P10299" t="s">
        <v>25</v>
      </c>
      <c r="Q10299">
        <f ca="1">DATEDIF(Data[[#This Row],[Birthdate]],TODAY(),"Y")</f>
        <v>9</v>
      </c>
      <c r="R10299" t="str">
        <f ca="1">IF(Data[[#This Row],[Age]]&lt;=10,"3-10 Years",IF(Data[[#This Row],[Age]]&lt;=15,"11-15 Years",IF(Data[[#This Row],[Age]]&lt;=19,"16-19 Years", "20+ Years")))</f>
        <v>3-10 Years</v>
      </c>
    </row>
    <row r="10300" spans="1:18" x14ac:dyDescent="0.35">
      <c r="A10300" t="s">
        <v>1293</v>
      </c>
      <c r="B10300" s="1">
        <v>45258</v>
      </c>
      <c r="C10300" t="s">
        <v>29</v>
      </c>
      <c r="D10300" t="s">
        <v>1631</v>
      </c>
      <c r="E10300" t="s">
        <v>5008</v>
      </c>
      <c r="F10300" t="s">
        <v>5006</v>
      </c>
      <c r="G10300" t="s">
        <v>47</v>
      </c>
      <c r="H10300" t="s">
        <v>5036</v>
      </c>
      <c r="I10300" s="1">
        <v>42433</v>
      </c>
      <c r="J10300" t="s">
        <v>1294</v>
      </c>
      <c r="K10300">
        <v>336</v>
      </c>
      <c r="L10300">
        <v>336</v>
      </c>
      <c r="M10300">
        <v>0</v>
      </c>
      <c r="N10300">
        <v>325</v>
      </c>
      <c r="O10300" t="s">
        <v>1062</v>
      </c>
      <c r="P10300" t="s">
        <v>25</v>
      </c>
      <c r="Q10300">
        <f ca="1">DATEDIF(Data[[#This Row],[Birthdate]],TODAY(),"Y")</f>
        <v>9</v>
      </c>
      <c r="R10300" t="str">
        <f ca="1">IF(Data[[#This Row],[Age]]&lt;=10,"3-10 Years",IF(Data[[#This Row],[Age]]&lt;=15,"11-15 Years",IF(Data[[#This Row],[Age]]&lt;=19,"16-19 Years", "20+ Years")))</f>
        <v>3-10 Years</v>
      </c>
    </row>
    <row r="10301" spans="1:18" x14ac:dyDescent="0.35">
      <c r="A10301" t="s">
        <v>2942</v>
      </c>
      <c r="B10301" s="1">
        <v>45256</v>
      </c>
      <c r="C10301" t="s">
        <v>29</v>
      </c>
      <c r="D10301" t="s">
        <v>1631</v>
      </c>
      <c r="E10301" t="s">
        <v>5008</v>
      </c>
      <c r="F10301" t="s">
        <v>5006</v>
      </c>
      <c r="G10301" t="s">
        <v>678</v>
      </c>
      <c r="H10301" t="s">
        <v>1083</v>
      </c>
      <c r="I10301" s="1">
        <v>42650</v>
      </c>
      <c r="J10301" t="s">
        <v>2943</v>
      </c>
      <c r="K10301">
        <v>336</v>
      </c>
      <c r="L10301">
        <v>336</v>
      </c>
      <c r="M10301">
        <v>0</v>
      </c>
      <c r="N10301">
        <v>325</v>
      </c>
      <c r="O10301" t="s">
        <v>1062</v>
      </c>
      <c r="P10301" t="s">
        <v>25</v>
      </c>
      <c r="Q10301">
        <f ca="1">DATEDIF(Data[[#This Row],[Birthdate]],TODAY(),"Y")</f>
        <v>9</v>
      </c>
      <c r="R10301" t="str">
        <f ca="1">IF(Data[[#This Row],[Age]]&lt;=10,"3-10 Years",IF(Data[[#This Row],[Age]]&lt;=15,"11-15 Years",IF(Data[[#This Row],[Age]]&lt;=19,"16-19 Years", "20+ Years")))</f>
        <v>3-10 Years</v>
      </c>
    </row>
    <row r="10302" spans="1:18" x14ac:dyDescent="0.35">
      <c r="A10302" t="s">
        <v>2282</v>
      </c>
      <c r="B10302" s="1">
        <v>45256</v>
      </c>
      <c r="C10302" t="s">
        <v>29</v>
      </c>
      <c r="D10302" t="s">
        <v>1631</v>
      </c>
      <c r="E10302" t="s">
        <v>5008</v>
      </c>
      <c r="F10302" t="s">
        <v>5006</v>
      </c>
      <c r="G10302" t="s">
        <v>50</v>
      </c>
      <c r="H10302" t="s">
        <v>5036</v>
      </c>
      <c r="I10302" s="1">
        <v>42356</v>
      </c>
      <c r="J10302" t="s">
        <v>2283</v>
      </c>
      <c r="K10302">
        <v>466</v>
      </c>
      <c r="L10302">
        <v>466</v>
      </c>
      <c r="M10302">
        <v>0</v>
      </c>
      <c r="N10302">
        <v>450</v>
      </c>
      <c r="O10302" t="s">
        <v>23</v>
      </c>
      <c r="P10302" t="s">
        <v>25</v>
      </c>
      <c r="Q10302">
        <f ca="1">DATEDIF(Data[[#This Row],[Birthdate]],TODAY(),"Y")</f>
        <v>9</v>
      </c>
      <c r="R10302" t="str">
        <f ca="1">IF(Data[[#This Row],[Age]]&lt;=10,"3-10 Years",IF(Data[[#This Row],[Age]]&lt;=15,"11-15 Years",IF(Data[[#This Row],[Age]]&lt;=19,"16-19 Years", "20+ Years")))</f>
        <v>3-10 Years</v>
      </c>
    </row>
    <row r="10303" spans="1:18" x14ac:dyDescent="0.35">
      <c r="A10303" t="s">
        <v>4326</v>
      </c>
      <c r="B10303" s="1">
        <v>45256</v>
      </c>
      <c r="C10303" t="s">
        <v>29</v>
      </c>
      <c r="D10303" t="s">
        <v>1631</v>
      </c>
      <c r="E10303" t="s">
        <v>5008</v>
      </c>
      <c r="F10303" t="s">
        <v>5006</v>
      </c>
      <c r="G10303" t="s">
        <v>50</v>
      </c>
      <c r="H10303" t="s">
        <v>5036</v>
      </c>
      <c r="I10303" s="1">
        <v>42392</v>
      </c>
      <c r="J10303" t="s">
        <v>4327</v>
      </c>
      <c r="K10303">
        <v>466</v>
      </c>
      <c r="L10303">
        <v>466</v>
      </c>
      <c r="M10303">
        <v>0</v>
      </c>
      <c r="N10303">
        <v>450</v>
      </c>
      <c r="O10303" t="s">
        <v>23</v>
      </c>
      <c r="P10303" t="s">
        <v>25</v>
      </c>
      <c r="Q10303">
        <f ca="1">DATEDIF(Data[[#This Row],[Birthdate]],TODAY(),"Y")</f>
        <v>9</v>
      </c>
      <c r="R10303" t="str">
        <f ca="1">IF(Data[[#This Row],[Age]]&lt;=10,"3-10 Years",IF(Data[[#This Row],[Age]]&lt;=15,"11-15 Years",IF(Data[[#This Row],[Age]]&lt;=19,"16-19 Years", "20+ Years")))</f>
        <v>3-10 Years</v>
      </c>
    </row>
    <row r="10304" spans="1:18" x14ac:dyDescent="0.35">
      <c r="A10304" t="s">
        <v>2372</v>
      </c>
      <c r="B10304" s="1">
        <v>45256</v>
      </c>
      <c r="C10304" t="s">
        <v>29</v>
      </c>
      <c r="D10304" t="s">
        <v>1631</v>
      </c>
      <c r="E10304" t="s">
        <v>5008</v>
      </c>
      <c r="F10304" t="s">
        <v>5006</v>
      </c>
      <c r="G10304" t="s">
        <v>50</v>
      </c>
      <c r="H10304" t="s">
        <v>5036</v>
      </c>
      <c r="I10304" s="1">
        <v>42365</v>
      </c>
      <c r="J10304" t="s">
        <v>58</v>
      </c>
      <c r="K10304">
        <v>466</v>
      </c>
      <c r="L10304">
        <v>466</v>
      </c>
      <c r="M10304">
        <v>0</v>
      </c>
      <c r="N10304">
        <v>450</v>
      </c>
      <c r="O10304" t="s">
        <v>23</v>
      </c>
      <c r="P10304" t="s">
        <v>152</v>
      </c>
      <c r="Q10304">
        <f ca="1">DATEDIF(Data[[#This Row],[Birthdate]],TODAY(),"Y")</f>
        <v>9</v>
      </c>
      <c r="R10304" t="str">
        <f ca="1">IF(Data[[#This Row],[Age]]&lt;=10,"3-10 Years",IF(Data[[#This Row],[Age]]&lt;=15,"11-15 Years",IF(Data[[#This Row],[Age]]&lt;=19,"16-19 Years", "20+ Years")))</f>
        <v>3-10 Years</v>
      </c>
    </row>
    <row r="10305" spans="1:18" x14ac:dyDescent="0.35">
      <c r="A10305" t="s">
        <v>4335</v>
      </c>
      <c r="B10305" s="1">
        <v>45245</v>
      </c>
      <c r="C10305" t="s">
        <v>29</v>
      </c>
      <c r="D10305" t="s">
        <v>1631</v>
      </c>
      <c r="E10305" t="s">
        <v>5008</v>
      </c>
      <c r="F10305" t="s">
        <v>5006</v>
      </c>
      <c r="G10305" t="s">
        <v>50</v>
      </c>
      <c r="H10305" t="s">
        <v>5036</v>
      </c>
      <c r="I10305" s="1">
        <v>42629</v>
      </c>
      <c r="J10305" t="s">
        <v>434</v>
      </c>
      <c r="K10305">
        <v>466</v>
      </c>
      <c r="L10305">
        <v>466</v>
      </c>
      <c r="M10305">
        <v>0</v>
      </c>
      <c r="N10305">
        <v>450</v>
      </c>
      <c r="O10305" t="s">
        <v>1062</v>
      </c>
      <c r="P10305" t="s">
        <v>25</v>
      </c>
      <c r="Q10305">
        <f ca="1">DATEDIF(Data[[#This Row],[Birthdate]],TODAY(),"Y")</f>
        <v>9</v>
      </c>
      <c r="R10305" t="str">
        <f ca="1">IF(Data[[#This Row],[Age]]&lt;=10,"3-10 Years",IF(Data[[#This Row],[Age]]&lt;=15,"11-15 Years",IF(Data[[#This Row],[Age]]&lt;=19,"16-19 Years", "20+ Years")))</f>
        <v>3-10 Years</v>
      </c>
    </row>
    <row r="10306" spans="1:18" x14ac:dyDescent="0.35">
      <c r="A10306" t="s">
        <v>1471</v>
      </c>
      <c r="B10306" s="1">
        <v>45245</v>
      </c>
      <c r="C10306" t="s">
        <v>29</v>
      </c>
      <c r="D10306" t="s">
        <v>1631</v>
      </c>
      <c r="E10306" t="s">
        <v>5008</v>
      </c>
      <c r="F10306" t="s">
        <v>5006</v>
      </c>
      <c r="G10306" t="s">
        <v>57</v>
      </c>
      <c r="H10306" t="s">
        <v>5036</v>
      </c>
      <c r="I10306" s="1">
        <v>42507</v>
      </c>
      <c r="J10306" t="s">
        <v>1470</v>
      </c>
      <c r="K10306">
        <v>466</v>
      </c>
      <c r="L10306">
        <v>466</v>
      </c>
      <c r="M10306">
        <v>0</v>
      </c>
      <c r="N10306">
        <v>450</v>
      </c>
      <c r="O10306" t="s">
        <v>23</v>
      </c>
      <c r="P10306" t="s">
        <v>25</v>
      </c>
      <c r="Q10306">
        <f ca="1">DATEDIF(Data[[#This Row],[Birthdate]],TODAY(),"Y")</f>
        <v>9</v>
      </c>
      <c r="R10306" t="str">
        <f ca="1">IF(Data[[#This Row],[Age]]&lt;=10,"3-10 Years",IF(Data[[#This Row],[Age]]&lt;=15,"11-15 Years",IF(Data[[#This Row],[Age]]&lt;=19,"16-19 Years", "20+ Years")))</f>
        <v>3-10 Years</v>
      </c>
    </row>
    <row r="10307" spans="1:18" x14ac:dyDescent="0.35">
      <c r="A10307" t="s">
        <v>4336</v>
      </c>
      <c r="B10307" s="1">
        <v>45245</v>
      </c>
      <c r="C10307" t="s">
        <v>29</v>
      </c>
      <c r="D10307" t="s">
        <v>1631</v>
      </c>
      <c r="E10307" t="s">
        <v>5008</v>
      </c>
      <c r="F10307" t="s">
        <v>5006</v>
      </c>
      <c r="G10307" t="s">
        <v>50</v>
      </c>
      <c r="H10307" t="s">
        <v>5036</v>
      </c>
      <c r="I10307" s="1">
        <v>42478</v>
      </c>
      <c r="J10307" t="s">
        <v>293</v>
      </c>
      <c r="K10307">
        <v>336</v>
      </c>
      <c r="L10307">
        <v>336</v>
      </c>
      <c r="M10307">
        <v>0</v>
      </c>
      <c r="N10307">
        <v>325</v>
      </c>
      <c r="O10307" t="s">
        <v>1062</v>
      </c>
      <c r="P10307" t="s">
        <v>25</v>
      </c>
      <c r="Q10307">
        <f ca="1">DATEDIF(Data[[#This Row],[Birthdate]],TODAY(),"Y")</f>
        <v>9</v>
      </c>
      <c r="R10307" t="str">
        <f ca="1">IF(Data[[#This Row],[Age]]&lt;=10,"3-10 Years",IF(Data[[#This Row],[Age]]&lt;=15,"11-15 Years",IF(Data[[#This Row],[Age]]&lt;=19,"16-19 Years", "20+ Years")))</f>
        <v>3-10 Years</v>
      </c>
    </row>
    <row r="10308" spans="1:18" x14ac:dyDescent="0.35">
      <c r="A10308" t="s">
        <v>558</v>
      </c>
      <c r="B10308" s="1">
        <v>45243</v>
      </c>
      <c r="C10308" t="s">
        <v>29</v>
      </c>
      <c r="D10308" t="s">
        <v>1631</v>
      </c>
      <c r="E10308" t="s">
        <v>5008</v>
      </c>
      <c r="F10308" t="s">
        <v>5006</v>
      </c>
      <c r="G10308" t="s">
        <v>57</v>
      </c>
      <c r="H10308" t="s">
        <v>5036</v>
      </c>
      <c r="I10308" s="1">
        <v>42353</v>
      </c>
      <c r="J10308" t="s">
        <v>559</v>
      </c>
      <c r="K10308">
        <v>466</v>
      </c>
      <c r="L10308">
        <v>466</v>
      </c>
      <c r="M10308">
        <v>0</v>
      </c>
      <c r="N10308">
        <v>450</v>
      </c>
      <c r="O10308" t="s">
        <v>23</v>
      </c>
      <c r="P10308" t="s">
        <v>152</v>
      </c>
      <c r="Q10308">
        <f ca="1">DATEDIF(Data[[#This Row],[Birthdate]],TODAY(),"Y")</f>
        <v>9</v>
      </c>
      <c r="R10308" t="str">
        <f ca="1">IF(Data[[#This Row],[Age]]&lt;=10,"3-10 Years",IF(Data[[#This Row],[Age]]&lt;=15,"11-15 Years",IF(Data[[#This Row],[Age]]&lt;=19,"16-19 Years", "20+ Years")))</f>
        <v>3-10 Years</v>
      </c>
    </row>
    <row r="10309" spans="1:18" x14ac:dyDescent="0.35">
      <c r="A10309" t="s">
        <v>1215</v>
      </c>
      <c r="B10309" s="1">
        <v>45235</v>
      </c>
      <c r="C10309" t="s">
        <v>29</v>
      </c>
      <c r="D10309" t="s">
        <v>1631</v>
      </c>
      <c r="E10309" t="s">
        <v>5008</v>
      </c>
      <c r="F10309" t="s">
        <v>5006</v>
      </c>
      <c r="G10309" t="s">
        <v>50</v>
      </c>
      <c r="H10309" t="s">
        <v>5036</v>
      </c>
      <c r="I10309" s="1">
        <v>42441</v>
      </c>
      <c r="J10309" t="s">
        <v>1181</v>
      </c>
      <c r="K10309">
        <v>466</v>
      </c>
      <c r="L10309">
        <v>466</v>
      </c>
      <c r="M10309">
        <v>0</v>
      </c>
      <c r="N10309">
        <v>450</v>
      </c>
      <c r="O10309" t="s">
        <v>1062</v>
      </c>
      <c r="P10309" t="s">
        <v>25</v>
      </c>
      <c r="Q10309">
        <f ca="1">DATEDIF(Data[[#This Row],[Birthdate]],TODAY(),"Y")</f>
        <v>9</v>
      </c>
      <c r="R10309" t="str">
        <f ca="1">IF(Data[[#This Row],[Age]]&lt;=10,"3-10 Years",IF(Data[[#This Row],[Age]]&lt;=15,"11-15 Years",IF(Data[[#This Row],[Age]]&lt;=19,"16-19 Years", "20+ Years")))</f>
        <v>3-10 Years</v>
      </c>
    </row>
    <row r="10310" spans="1:18" x14ac:dyDescent="0.35">
      <c r="A10310" t="s">
        <v>4347</v>
      </c>
      <c r="B10310" s="1">
        <v>45223</v>
      </c>
      <c r="C10310" t="s">
        <v>29</v>
      </c>
      <c r="D10310" t="s">
        <v>1631</v>
      </c>
      <c r="E10310" t="s">
        <v>5008</v>
      </c>
      <c r="F10310" t="s">
        <v>5006</v>
      </c>
      <c r="G10310" t="s">
        <v>50</v>
      </c>
      <c r="H10310" t="s">
        <v>5036</v>
      </c>
      <c r="I10310" s="1">
        <v>42370</v>
      </c>
      <c r="J10310" t="s">
        <v>349</v>
      </c>
      <c r="K10310">
        <v>336</v>
      </c>
      <c r="L10310">
        <v>336</v>
      </c>
      <c r="M10310">
        <v>0</v>
      </c>
      <c r="N10310">
        <v>325</v>
      </c>
      <c r="O10310" t="s">
        <v>1062</v>
      </c>
      <c r="P10310" t="s">
        <v>25</v>
      </c>
      <c r="Q10310">
        <f ca="1">DATEDIF(Data[[#This Row],[Birthdate]],TODAY(),"Y")</f>
        <v>9</v>
      </c>
      <c r="R10310" t="str">
        <f ca="1">IF(Data[[#This Row],[Age]]&lt;=10,"3-10 Years",IF(Data[[#This Row],[Age]]&lt;=15,"11-15 Years",IF(Data[[#This Row],[Age]]&lt;=19,"16-19 Years", "20+ Years")))</f>
        <v>3-10 Years</v>
      </c>
    </row>
    <row r="10311" spans="1:18" x14ac:dyDescent="0.35">
      <c r="A10311" t="s">
        <v>1272</v>
      </c>
      <c r="B10311" s="1">
        <v>45221</v>
      </c>
      <c r="C10311" t="s">
        <v>29</v>
      </c>
      <c r="D10311" t="s">
        <v>1631</v>
      </c>
      <c r="E10311" t="s">
        <v>5008</v>
      </c>
      <c r="F10311" t="s">
        <v>5006</v>
      </c>
      <c r="G10311" t="s">
        <v>47</v>
      </c>
      <c r="H10311" t="s">
        <v>5036</v>
      </c>
      <c r="I10311" s="1">
        <v>42403</v>
      </c>
      <c r="J10311" t="s">
        <v>1273</v>
      </c>
      <c r="K10311">
        <v>466</v>
      </c>
      <c r="L10311">
        <v>466</v>
      </c>
      <c r="M10311">
        <v>0</v>
      </c>
      <c r="N10311">
        <v>450</v>
      </c>
      <c r="O10311" t="s">
        <v>23</v>
      </c>
      <c r="P10311" t="s">
        <v>25</v>
      </c>
      <c r="Q10311">
        <f ca="1">DATEDIF(Data[[#This Row],[Birthdate]],TODAY(),"Y")</f>
        <v>9</v>
      </c>
      <c r="R10311" t="str">
        <f ca="1">IF(Data[[#This Row],[Age]]&lt;=10,"3-10 Years",IF(Data[[#This Row],[Age]]&lt;=15,"11-15 Years",IF(Data[[#This Row],[Age]]&lt;=19,"16-19 Years", "20+ Years")))</f>
        <v>3-10 Years</v>
      </c>
    </row>
    <row r="10312" spans="1:18" x14ac:dyDescent="0.35">
      <c r="A10312" t="s">
        <v>556</v>
      </c>
      <c r="B10312" s="1">
        <v>45214</v>
      </c>
      <c r="C10312" t="s">
        <v>29</v>
      </c>
      <c r="D10312" t="s">
        <v>1631</v>
      </c>
      <c r="E10312" t="s">
        <v>5008</v>
      </c>
      <c r="F10312" t="s">
        <v>5006</v>
      </c>
      <c r="G10312" t="s">
        <v>21</v>
      </c>
      <c r="H10312" t="s">
        <v>5036</v>
      </c>
      <c r="I10312" s="1">
        <v>42489</v>
      </c>
      <c r="J10312" t="s">
        <v>557</v>
      </c>
      <c r="K10312">
        <v>466</v>
      </c>
      <c r="L10312">
        <v>466</v>
      </c>
      <c r="M10312">
        <v>0</v>
      </c>
      <c r="N10312">
        <v>450</v>
      </c>
      <c r="O10312" t="s">
        <v>23</v>
      </c>
      <c r="P10312" t="s">
        <v>152</v>
      </c>
      <c r="Q10312">
        <f ca="1">DATEDIF(Data[[#This Row],[Birthdate]],TODAY(),"Y")</f>
        <v>9</v>
      </c>
      <c r="R10312" t="str">
        <f ca="1">IF(Data[[#This Row],[Age]]&lt;=10,"3-10 Years",IF(Data[[#This Row],[Age]]&lt;=15,"11-15 Years",IF(Data[[#This Row],[Age]]&lt;=19,"16-19 Years", "20+ Years")))</f>
        <v>3-10 Years</v>
      </c>
    </row>
    <row r="10313" spans="1:18" x14ac:dyDescent="0.35">
      <c r="A10313" t="s">
        <v>4352</v>
      </c>
      <c r="B10313" s="1">
        <v>45209</v>
      </c>
      <c r="C10313" t="s">
        <v>29</v>
      </c>
      <c r="D10313" t="s">
        <v>1631</v>
      </c>
      <c r="E10313" t="s">
        <v>5008</v>
      </c>
      <c r="F10313" t="s">
        <v>5006</v>
      </c>
      <c r="G10313" t="s">
        <v>50</v>
      </c>
      <c r="H10313" t="s">
        <v>5036</v>
      </c>
      <c r="I10313" s="1">
        <v>42689</v>
      </c>
      <c r="J10313" t="s">
        <v>4353</v>
      </c>
      <c r="K10313">
        <v>466</v>
      </c>
      <c r="L10313">
        <v>466</v>
      </c>
      <c r="M10313">
        <v>0</v>
      </c>
      <c r="N10313">
        <v>450</v>
      </c>
      <c r="O10313" t="s">
        <v>23</v>
      </c>
      <c r="P10313" t="s">
        <v>25</v>
      </c>
      <c r="Q10313">
        <f ca="1">DATEDIF(Data[[#This Row],[Birthdate]],TODAY(),"Y")</f>
        <v>9</v>
      </c>
      <c r="R10313" t="str">
        <f ca="1">IF(Data[[#This Row],[Age]]&lt;=10,"3-10 Years",IF(Data[[#This Row],[Age]]&lt;=15,"11-15 Years",IF(Data[[#This Row],[Age]]&lt;=19,"16-19 Years", "20+ Years")))</f>
        <v>3-10 Years</v>
      </c>
    </row>
    <row r="10314" spans="1:18" x14ac:dyDescent="0.35">
      <c r="A10314" t="s">
        <v>1402</v>
      </c>
      <c r="B10314" s="1">
        <v>45207</v>
      </c>
      <c r="C10314" t="s">
        <v>303</v>
      </c>
      <c r="D10314" t="s">
        <v>1631</v>
      </c>
      <c r="E10314" t="s">
        <v>5008</v>
      </c>
      <c r="F10314" t="s">
        <v>5006</v>
      </c>
      <c r="G10314" t="s">
        <v>57</v>
      </c>
      <c r="H10314" t="s">
        <v>5036</v>
      </c>
      <c r="I10314" s="1">
        <v>42606</v>
      </c>
      <c r="J10314" t="s">
        <v>1333</v>
      </c>
      <c r="K10314">
        <v>466</v>
      </c>
      <c r="L10314">
        <v>466</v>
      </c>
      <c r="M10314">
        <v>0</v>
      </c>
      <c r="N10314">
        <v>450</v>
      </c>
      <c r="O10314" t="s">
        <v>23</v>
      </c>
      <c r="P10314" t="s">
        <v>25</v>
      </c>
      <c r="Q10314">
        <f ca="1">DATEDIF(Data[[#This Row],[Birthdate]],TODAY(),"Y")</f>
        <v>9</v>
      </c>
      <c r="R10314" t="str">
        <f ca="1">IF(Data[[#This Row],[Age]]&lt;=10,"3-10 Years",IF(Data[[#This Row],[Age]]&lt;=15,"11-15 Years",IF(Data[[#This Row],[Age]]&lt;=19,"16-19 Years", "20+ Years")))</f>
        <v>3-10 Years</v>
      </c>
    </row>
    <row r="10315" spans="1:18" x14ac:dyDescent="0.35">
      <c r="A10315" t="s">
        <v>1198</v>
      </c>
      <c r="B10315" s="1">
        <v>45206</v>
      </c>
      <c r="C10315" t="s">
        <v>29</v>
      </c>
      <c r="D10315" t="s">
        <v>1631</v>
      </c>
      <c r="E10315" t="s">
        <v>5008</v>
      </c>
      <c r="F10315" t="s">
        <v>5006</v>
      </c>
      <c r="G10315" t="s">
        <v>21</v>
      </c>
      <c r="H10315" t="s">
        <v>5036</v>
      </c>
      <c r="I10315" s="1">
        <v>42537</v>
      </c>
      <c r="J10315" t="s">
        <v>1199</v>
      </c>
      <c r="K10315">
        <v>543</v>
      </c>
      <c r="L10315">
        <v>543</v>
      </c>
      <c r="M10315">
        <v>0</v>
      </c>
      <c r="N10315">
        <v>525</v>
      </c>
      <c r="O10315" t="s">
        <v>1062</v>
      </c>
      <c r="P10315" t="s">
        <v>25</v>
      </c>
      <c r="Q10315">
        <f ca="1">DATEDIF(Data[[#This Row],[Birthdate]],TODAY(),"Y")</f>
        <v>9</v>
      </c>
      <c r="R10315" t="str">
        <f ca="1">IF(Data[[#This Row],[Age]]&lt;=10,"3-10 Years",IF(Data[[#This Row],[Age]]&lt;=15,"11-15 Years",IF(Data[[#This Row],[Age]]&lt;=19,"16-19 Years", "20+ Years")))</f>
        <v>3-10 Years</v>
      </c>
    </row>
    <row r="10316" spans="1:18" x14ac:dyDescent="0.35">
      <c r="A10316" t="s">
        <v>554</v>
      </c>
      <c r="B10316" s="1">
        <v>45203</v>
      </c>
      <c r="C10316" t="s">
        <v>29</v>
      </c>
      <c r="D10316" t="s">
        <v>1631</v>
      </c>
      <c r="E10316" t="s">
        <v>5008</v>
      </c>
      <c r="F10316" t="s">
        <v>5006</v>
      </c>
      <c r="G10316" t="s">
        <v>189</v>
      </c>
      <c r="H10316" t="s">
        <v>5036</v>
      </c>
      <c r="I10316" s="1">
        <v>42559</v>
      </c>
      <c r="J10316" t="s">
        <v>555</v>
      </c>
      <c r="K10316">
        <v>366</v>
      </c>
      <c r="L10316">
        <v>366</v>
      </c>
      <c r="M10316">
        <v>0</v>
      </c>
      <c r="N10316">
        <v>450</v>
      </c>
      <c r="O10316" t="s">
        <v>23</v>
      </c>
      <c r="P10316" t="s">
        <v>152</v>
      </c>
      <c r="Q10316">
        <f ca="1">DATEDIF(Data[[#This Row],[Birthdate]],TODAY(),"Y")</f>
        <v>9</v>
      </c>
      <c r="R10316" t="str">
        <f ca="1">IF(Data[[#This Row],[Age]]&lt;=10,"3-10 Years",IF(Data[[#This Row],[Age]]&lt;=15,"11-15 Years",IF(Data[[#This Row],[Age]]&lt;=19,"16-19 Years", "20+ Years")))</f>
        <v>3-10 Years</v>
      </c>
    </row>
    <row r="10317" spans="1:18" x14ac:dyDescent="0.35">
      <c r="A10317" t="s">
        <v>1216</v>
      </c>
      <c r="B10317" s="1">
        <v>45197</v>
      </c>
      <c r="C10317" t="s">
        <v>29</v>
      </c>
      <c r="D10317" t="s">
        <v>1631</v>
      </c>
      <c r="E10317" t="s">
        <v>5008</v>
      </c>
      <c r="F10317" t="s">
        <v>5006</v>
      </c>
      <c r="G10317" t="s">
        <v>57</v>
      </c>
      <c r="H10317" t="s">
        <v>5036</v>
      </c>
      <c r="I10317" s="1">
        <v>42690</v>
      </c>
      <c r="J10317" t="s">
        <v>1217</v>
      </c>
      <c r="K10317">
        <v>413</v>
      </c>
      <c r="L10317">
        <v>413</v>
      </c>
      <c r="M10317">
        <v>0</v>
      </c>
      <c r="N10317">
        <v>399</v>
      </c>
      <c r="O10317" t="s">
        <v>23</v>
      </c>
      <c r="P10317" t="s">
        <v>25</v>
      </c>
      <c r="Q10317">
        <f ca="1">DATEDIF(Data[[#This Row],[Birthdate]],TODAY(),"Y")</f>
        <v>9</v>
      </c>
      <c r="R10317" t="str">
        <f ca="1">IF(Data[[#This Row],[Age]]&lt;=10,"3-10 Years",IF(Data[[#This Row],[Age]]&lt;=15,"11-15 Years",IF(Data[[#This Row],[Age]]&lt;=19,"16-19 Years", "20+ Years")))</f>
        <v>3-10 Years</v>
      </c>
    </row>
    <row r="10318" spans="1:18" x14ac:dyDescent="0.35">
      <c r="A10318" t="s">
        <v>736</v>
      </c>
      <c r="B10318" s="1">
        <v>45288</v>
      </c>
      <c r="C10318" t="s">
        <v>29</v>
      </c>
      <c r="D10318" t="s">
        <v>1631</v>
      </c>
      <c r="E10318" t="s">
        <v>5008</v>
      </c>
      <c r="F10318" t="s">
        <v>5006</v>
      </c>
      <c r="G10318" t="s">
        <v>37</v>
      </c>
      <c r="H10318" t="s">
        <v>5036</v>
      </c>
      <c r="I10318" s="1">
        <v>42450</v>
      </c>
      <c r="J10318" t="s">
        <v>671</v>
      </c>
      <c r="K10318">
        <v>78</v>
      </c>
      <c r="L10318">
        <v>78</v>
      </c>
      <c r="M10318">
        <v>0</v>
      </c>
      <c r="N10318">
        <v>75</v>
      </c>
      <c r="O10318" t="s">
        <v>23</v>
      </c>
      <c r="P10318" t="s">
        <v>25</v>
      </c>
      <c r="Q10318">
        <f ca="1">DATEDIF(Data[[#This Row],[Birthdate]],TODAY(),"Y")</f>
        <v>9</v>
      </c>
      <c r="R10318" t="str">
        <f ca="1">IF(Data[[#This Row],[Age]]&lt;=10,"3-10 Years",IF(Data[[#This Row],[Age]]&lt;=15,"11-15 Years",IF(Data[[#This Row],[Age]]&lt;=19,"16-19 Years", "20+ Years")))</f>
        <v>3-10 Years</v>
      </c>
    </row>
    <row r="10319" spans="1:18" x14ac:dyDescent="0.35">
      <c r="A10319" t="s">
        <v>1213</v>
      </c>
      <c r="B10319" s="1">
        <v>45288</v>
      </c>
      <c r="C10319" t="s">
        <v>29</v>
      </c>
      <c r="D10319" t="s">
        <v>1631</v>
      </c>
      <c r="E10319" t="s">
        <v>5008</v>
      </c>
      <c r="F10319" t="s">
        <v>5006</v>
      </c>
      <c r="G10319" t="s">
        <v>189</v>
      </c>
      <c r="H10319" t="s">
        <v>5036</v>
      </c>
      <c r="I10319" s="1">
        <v>42645</v>
      </c>
      <c r="J10319" t="s">
        <v>535</v>
      </c>
      <c r="K10319">
        <v>59</v>
      </c>
      <c r="L10319">
        <v>59</v>
      </c>
      <c r="M10319">
        <v>0</v>
      </c>
      <c r="N10319">
        <v>75</v>
      </c>
      <c r="O10319" t="s">
        <v>23</v>
      </c>
      <c r="P10319" t="s">
        <v>152</v>
      </c>
      <c r="Q10319">
        <f ca="1">DATEDIF(Data[[#This Row],[Birthdate]],TODAY(),"Y")</f>
        <v>9</v>
      </c>
      <c r="R10319" t="str">
        <f ca="1">IF(Data[[#This Row],[Age]]&lt;=10,"3-10 Years",IF(Data[[#This Row],[Age]]&lt;=15,"11-15 Years",IF(Data[[#This Row],[Age]]&lt;=19,"16-19 Years", "20+ Years")))</f>
        <v>3-10 Years</v>
      </c>
    </row>
    <row r="10320" spans="1:18" x14ac:dyDescent="0.35">
      <c r="A10320" t="s">
        <v>736</v>
      </c>
      <c r="B10320" s="1">
        <v>45286</v>
      </c>
      <c r="C10320" t="s">
        <v>29</v>
      </c>
      <c r="D10320" t="s">
        <v>1631</v>
      </c>
      <c r="E10320" t="s">
        <v>5008</v>
      </c>
      <c r="F10320" t="s">
        <v>5006</v>
      </c>
      <c r="G10320" t="s">
        <v>37</v>
      </c>
      <c r="H10320" t="s">
        <v>5036</v>
      </c>
      <c r="I10320" s="1">
        <v>42450</v>
      </c>
      <c r="J10320" t="s">
        <v>671</v>
      </c>
      <c r="K10320">
        <v>78</v>
      </c>
      <c r="L10320">
        <v>78</v>
      </c>
      <c r="M10320">
        <v>0</v>
      </c>
      <c r="N10320">
        <v>75</v>
      </c>
      <c r="O10320" t="s">
        <v>23</v>
      </c>
      <c r="P10320" t="s">
        <v>25</v>
      </c>
      <c r="Q10320">
        <f ca="1">DATEDIF(Data[[#This Row],[Birthdate]],TODAY(),"Y")</f>
        <v>9</v>
      </c>
      <c r="R10320" t="str">
        <f ca="1">IF(Data[[#This Row],[Age]]&lt;=10,"3-10 Years",IF(Data[[#This Row],[Age]]&lt;=15,"11-15 Years",IF(Data[[#This Row],[Age]]&lt;=19,"16-19 Years", "20+ Years")))</f>
        <v>3-10 Years</v>
      </c>
    </row>
    <row r="10321" spans="1:18" x14ac:dyDescent="0.35">
      <c r="A10321" t="s">
        <v>1293</v>
      </c>
      <c r="B10321" s="1">
        <v>45286</v>
      </c>
      <c r="C10321" t="s">
        <v>29</v>
      </c>
      <c r="D10321" t="s">
        <v>1631</v>
      </c>
      <c r="E10321" t="s">
        <v>5008</v>
      </c>
      <c r="F10321" t="s">
        <v>5006</v>
      </c>
      <c r="G10321" t="s">
        <v>47</v>
      </c>
      <c r="H10321" t="s">
        <v>5036</v>
      </c>
      <c r="I10321" s="1">
        <v>42433</v>
      </c>
      <c r="J10321" t="s">
        <v>1294</v>
      </c>
      <c r="K10321">
        <v>78</v>
      </c>
      <c r="L10321">
        <v>78</v>
      </c>
      <c r="M10321">
        <v>0</v>
      </c>
      <c r="N10321">
        <v>75</v>
      </c>
      <c r="O10321" t="s">
        <v>23</v>
      </c>
      <c r="P10321" t="s">
        <v>25</v>
      </c>
      <c r="Q10321">
        <f ca="1">DATEDIF(Data[[#This Row],[Birthdate]],TODAY(),"Y")</f>
        <v>9</v>
      </c>
      <c r="R10321" t="str">
        <f ca="1">IF(Data[[#This Row],[Age]]&lt;=10,"3-10 Years",IF(Data[[#This Row],[Age]]&lt;=15,"11-15 Years",IF(Data[[#This Row],[Age]]&lt;=19,"16-19 Years", "20+ Years")))</f>
        <v>3-10 Years</v>
      </c>
    </row>
    <row r="10322" spans="1:18" x14ac:dyDescent="0.35">
      <c r="A10322" t="s">
        <v>1213</v>
      </c>
      <c r="B10322" s="1">
        <v>45286</v>
      </c>
      <c r="C10322" t="s">
        <v>29</v>
      </c>
      <c r="D10322" t="s">
        <v>1631</v>
      </c>
      <c r="E10322" t="s">
        <v>5008</v>
      </c>
      <c r="F10322" t="s">
        <v>5006</v>
      </c>
      <c r="G10322" t="s">
        <v>189</v>
      </c>
      <c r="H10322" t="s">
        <v>5036</v>
      </c>
      <c r="I10322" s="1">
        <v>42645</v>
      </c>
      <c r="J10322" t="s">
        <v>535</v>
      </c>
      <c r="K10322">
        <v>0</v>
      </c>
      <c r="L10322">
        <v>0</v>
      </c>
      <c r="M10322">
        <v>0</v>
      </c>
      <c r="N10322">
        <v>75</v>
      </c>
      <c r="O10322" t="s">
        <v>23</v>
      </c>
      <c r="P10322" t="s">
        <v>152</v>
      </c>
      <c r="Q10322">
        <f ca="1">DATEDIF(Data[[#This Row],[Birthdate]],TODAY(),"Y")</f>
        <v>9</v>
      </c>
      <c r="R10322" t="str">
        <f ca="1">IF(Data[[#This Row],[Age]]&lt;=10,"3-10 Years",IF(Data[[#This Row],[Age]]&lt;=15,"11-15 Years",IF(Data[[#This Row],[Age]]&lt;=19,"16-19 Years", "20+ Years")))</f>
        <v>3-10 Years</v>
      </c>
    </row>
    <row r="10323" spans="1:18" x14ac:dyDescent="0.35">
      <c r="A10323" t="s">
        <v>1213</v>
      </c>
      <c r="B10323" s="1">
        <v>45286</v>
      </c>
      <c r="C10323" t="s">
        <v>29</v>
      </c>
      <c r="D10323" t="s">
        <v>1631</v>
      </c>
      <c r="E10323" t="s">
        <v>5008</v>
      </c>
      <c r="F10323" t="s">
        <v>5006</v>
      </c>
      <c r="G10323" t="s">
        <v>189</v>
      </c>
      <c r="H10323" t="s">
        <v>5036</v>
      </c>
      <c r="I10323" s="1">
        <v>42645</v>
      </c>
      <c r="J10323" t="s">
        <v>535</v>
      </c>
      <c r="K10323">
        <v>0</v>
      </c>
      <c r="L10323">
        <v>0</v>
      </c>
      <c r="M10323">
        <v>0</v>
      </c>
      <c r="N10323">
        <v>75</v>
      </c>
      <c r="O10323" t="s">
        <v>23</v>
      </c>
      <c r="P10323" t="s">
        <v>152</v>
      </c>
      <c r="Q10323">
        <f ca="1">DATEDIF(Data[[#This Row],[Birthdate]],TODAY(),"Y")</f>
        <v>9</v>
      </c>
      <c r="R10323" t="str">
        <f ca="1">IF(Data[[#This Row],[Age]]&lt;=10,"3-10 Years",IF(Data[[#This Row],[Age]]&lt;=15,"11-15 Years",IF(Data[[#This Row],[Age]]&lt;=19,"16-19 Years", "20+ Years")))</f>
        <v>3-10 Years</v>
      </c>
    </row>
    <row r="10324" spans="1:18" x14ac:dyDescent="0.35">
      <c r="A10324" t="s">
        <v>736</v>
      </c>
      <c r="B10324" s="1">
        <v>45285</v>
      </c>
      <c r="C10324" t="s">
        <v>29</v>
      </c>
      <c r="D10324" t="s">
        <v>1631</v>
      </c>
      <c r="E10324" t="s">
        <v>5008</v>
      </c>
      <c r="F10324" t="s">
        <v>5006</v>
      </c>
      <c r="G10324" t="s">
        <v>37</v>
      </c>
      <c r="H10324" t="s">
        <v>5036</v>
      </c>
      <c r="I10324" s="1">
        <v>42450</v>
      </c>
      <c r="J10324" t="s">
        <v>671</v>
      </c>
      <c r="K10324">
        <v>78</v>
      </c>
      <c r="L10324">
        <v>78</v>
      </c>
      <c r="M10324">
        <v>0</v>
      </c>
      <c r="N10324">
        <v>75</v>
      </c>
      <c r="O10324" t="s">
        <v>23</v>
      </c>
      <c r="P10324" t="s">
        <v>25</v>
      </c>
      <c r="Q10324">
        <f ca="1">DATEDIF(Data[[#This Row],[Birthdate]],TODAY(),"Y")</f>
        <v>9</v>
      </c>
      <c r="R10324" t="str">
        <f ca="1">IF(Data[[#This Row],[Age]]&lt;=10,"3-10 Years",IF(Data[[#This Row],[Age]]&lt;=15,"11-15 Years",IF(Data[[#This Row],[Age]]&lt;=19,"16-19 Years", "20+ Years")))</f>
        <v>3-10 Years</v>
      </c>
    </row>
    <row r="10325" spans="1:18" x14ac:dyDescent="0.35">
      <c r="A10325" t="s">
        <v>736</v>
      </c>
      <c r="B10325" s="1">
        <v>45285</v>
      </c>
      <c r="C10325" t="s">
        <v>29</v>
      </c>
      <c r="D10325" t="s">
        <v>1631</v>
      </c>
      <c r="E10325" t="s">
        <v>5008</v>
      </c>
      <c r="F10325" t="s">
        <v>5006</v>
      </c>
      <c r="G10325" t="s">
        <v>37</v>
      </c>
      <c r="H10325" t="s">
        <v>5036</v>
      </c>
      <c r="I10325" s="1">
        <v>42450</v>
      </c>
      <c r="J10325" t="s">
        <v>671</v>
      </c>
      <c r="K10325">
        <v>78</v>
      </c>
      <c r="L10325">
        <v>78</v>
      </c>
      <c r="M10325">
        <v>0</v>
      </c>
      <c r="N10325">
        <v>75</v>
      </c>
      <c r="O10325" t="s">
        <v>23</v>
      </c>
      <c r="P10325" t="s">
        <v>25</v>
      </c>
      <c r="Q10325">
        <f ca="1">DATEDIF(Data[[#This Row],[Birthdate]],TODAY(),"Y")</f>
        <v>9</v>
      </c>
      <c r="R10325" t="str">
        <f ca="1">IF(Data[[#This Row],[Age]]&lt;=10,"3-10 Years",IF(Data[[#This Row],[Age]]&lt;=15,"11-15 Years",IF(Data[[#This Row],[Age]]&lt;=19,"16-19 Years", "20+ Years")))</f>
        <v>3-10 Years</v>
      </c>
    </row>
    <row r="10326" spans="1:18" x14ac:dyDescent="0.35">
      <c r="A10326" t="s">
        <v>1550</v>
      </c>
      <c r="B10326" s="1">
        <v>45280</v>
      </c>
      <c r="C10326" t="s">
        <v>29</v>
      </c>
      <c r="D10326" t="s">
        <v>1631</v>
      </c>
      <c r="E10326" t="s">
        <v>5008</v>
      </c>
      <c r="F10326" t="s">
        <v>5006</v>
      </c>
      <c r="G10326" t="s">
        <v>57</v>
      </c>
      <c r="H10326" t="s">
        <v>5036</v>
      </c>
      <c r="I10326" s="1">
        <v>42657</v>
      </c>
      <c r="J10326" t="s">
        <v>1551</v>
      </c>
      <c r="K10326">
        <v>78</v>
      </c>
      <c r="L10326">
        <v>78</v>
      </c>
      <c r="M10326">
        <v>0</v>
      </c>
      <c r="N10326">
        <v>75</v>
      </c>
      <c r="O10326" t="s">
        <v>23</v>
      </c>
      <c r="P10326" t="s">
        <v>152</v>
      </c>
      <c r="Q10326">
        <f ca="1">DATEDIF(Data[[#This Row],[Birthdate]],TODAY(),"Y")</f>
        <v>9</v>
      </c>
      <c r="R10326" t="str">
        <f ca="1">IF(Data[[#This Row],[Age]]&lt;=10,"3-10 Years",IF(Data[[#This Row],[Age]]&lt;=15,"11-15 Years",IF(Data[[#This Row],[Age]]&lt;=19,"16-19 Years", "20+ Years")))</f>
        <v>3-10 Years</v>
      </c>
    </row>
    <row r="10327" spans="1:18" x14ac:dyDescent="0.35">
      <c r="A10327" t="s">
        <v>1291</v>
      </c>
      <c r="B10327" s="1">
        <v>45279</v>
      </c>
      <c r="C10327" t="s">
        <v>29</v>
      </c>
      <c r="D10327" t="s">
        <v>1631</v>
      </c>
      <c r="E10327" t="s">
        <v>5008</v>
      </c>
      <c r="F10327" t="s">
        <v>5006</v>
      </c>
      <c r="G10327" t="s">
        <v>47</v>
      </c>
      <c r="H10327" t="s">
        <v>5036</v>
      </c>
      <c r="I10327" s="1">
        <v>42606</v>
      </c>
      <c r="J10327" t="s">
        <v>1292</v>
      </c>
      <c r="K10327">
        <v>78</v>
      </c>
      <c r="L10327">
        <v>78</v>
      </c>
      <c r="M10327">
        <v>0</v>
      </c>
      <c r="N10327">
        <v>75</v>
      </c>
      <c r="O10327" t="s">
        <v>23</v>
      </c>
      <c r="P10327" t="s">
        <v>152</v>
      </c>
      <c r="Q10327">
        <f ca="1">DATEDIF(Data[[#This Row],[Birthdate]],TODAY(),"Y")</f>
        <v>9</v>
      </c>
      <c r="R10327" t="str">
        <f ca="1">IF(Data[[#This Row],[Age]]&lt;=10,"3-10 Years",IF(Data[[#This Row],[Age]]&lt;=15,"11-15 Years",IF(Data[[#This Row],[Age]]&lt;=19,"16-19 Years", "20+ Years")))</f>
        <v>3-10 Years</v>
      </c>
    </row>
    <row r="10328" spans="1:18" x14ac:dyDescent="0.35">
      <c r="A10328" t="s">
        <v>1291</v>
      </c>
      <c r="B10328" s="1">
        <v>45279</v>
      </c>
      <c r="C10328" t="s">
        <v>29</v>
      </c>
      <c r="D10328" t="s">
        <v>1631</v>
      </c>
      <c r="E10328" t="s">
        <v>5008</v>
      </c>
      <c r="F10328" t="s">
        <v>5006</v>
      </c>
      <c r="G10328" t="s">
        <v>47</v>
      </c>
      <c r="H10328" t="s">
        <v>5036</v>
      </c>
      <c r="I10328" s="1">
        <v>42606</v>
      </c>
      <c r="J10328" t="s">
        <v>1292</v>
      </c>
      <c r="K10328">
        <v>78</v>
      </c>
      <c r="L10328">
        <v>78</v>
      </c>
      <c r="M10328">
        <v>0</v>
      </c>
      <c r="N10328">
        <v>75</v>
      </c>
      <c r="O10328" t="s">
        <v>23</v>
      </c>
      <c r="P10328" t="s">
        <v>152</v>
      </c>
      <c r="Q10328">
        <f ca="1">DATEDIF(Data[[#This Row],[Birthdate]],TODAY(),"Y")</f>
        <v>9</v>
      </c>
      <c r="R10328" t="str">
        <f ca="1">IF(Data[[#This Row],[Age]]&lt;=10,"3-10 Years",IF(Data[[#This Row],[Age]]&lt;=15,"11-15 Years",IF(Data[[#This Row],[Age]]&lt;=19,"16-19 Years", "20+ Years")))</f>
        <v>3-10 Years</v>
      </c>
    </row>
    <row r="10329" spans="1:18" x14ac:dyDescent="0.35">
      <c r="A10329" t="s">
        <v>3175</v>
      </c>
      <c r="B10329" s="1">
        <v>45320</v>
      </c>
      <c r="C10329" t="s">
        <v>29</v>
      </c>
      <c r="D10329" t="s">
        <v>24</v>
      </c>
      <c r="E10329" t="s">
        <v>5008</v>
      </c>
      <c r="F10329" t="s">
        <v>5006</v>
      </c>
      <c r="G10329" t="s">
        <v>50</v>
      </c>
      <c r="H10329" t="s">
        <v>5036</v>
      </c>
      <c r="I10329" s="1">
        <v>42557</v>
      </c>
      <c r="J10329" t="s">
        <v>3142</v>
      </c>
      <c r="K10329">
        <v>466</v>
      </c>
      <c r="L10329">
        <v>466</v>
      </c>
      <c r="M10329">
        <v>0</v>
      </c>
      <c r="N10329">
        <v>450</v>
      </c>
      <c r="O10329" t="s">
        <v>1062</v>
      </c>
      <c r="P10329" t="s">
        <v>25</v>
      </c>
      <c r="Q10329">
        <f ca="1">DATEDIF(Data[[#This Row],[Birthdate]],TODAY(),"Y")</f>
        <v>9</v>
      </c>
      <c r="R10329" t="str">
        <f ca="1">IF(Data[[#This Row],[Age]]&lt;=10,"3-10 Years",IF(Data[[#This Row],[Age]]&lt;=15,"11-15 Years",IF(Data[[#This Row],[Age]]&lt;=19,"16-19 Years", "20+ Years")))</f>
        <v>3-10 Years</v>
      </c>
    </row>
    <row r="10330" spans="1:18" x14ac:dyDescent="0.35">
      <c r="A10330" t="s">
        <v>4370</v>
      </c>
      <c r="B10330" s="1">
        <v>45285</v>
      </c>
      <c r="C10330" t="s">
        <v>150</v>
      </c>
      <c r="D10330" t="s">
        <v>24</v>
      </c>
      <c r="E10330" t="s">
        <v>5008</v>
      </c>
      <c r="F10330" t="s">
        <v>5006</v>
      </c>
      <c r="G10330" t="s">
        <v>57</v>
      </c>
      <c r="H10330" t="s">
        <v>5036</v>
      </c>
      <c r="I10330" s="1">
        <v>42449</v>
      </c>
      <c r="J10330" t="s">
        <v>1804</v>
      </c>
      <c r="K10330">
        <v>331</v>
      </c>
      <c r="L10330">
        <v>0</v>
      </c>
      <c r="M10330">
        <v>331</v>
      </c>
      <c r="N10330">
        <v>450</v>
      </c>
      <c r="O10330" t="s">
        <v>23</v>
      </c>
      <c r="P10330" t="s">
        <v>25</v>
      </c>
      <c r="Q10330">
        <f ca="1">DATEDIF(Data[[#This Row],[Birthdate]],TODAY(),"Y")</f>
        <v>9</v>
      </c>
      <c r="R10330" t="str">
        <f ca="1">IF(Data[[#This Row],[Age]]&lt;=10,"3-10 Years",IF(Data[[#This Row],[Age]]&lt;=15,"11-15 Years",IF(Data[[#This Row],[Age]]&lt;=19,"16-19 Years", "20+ Years")))</f>
        <v>3-10 Years</v>
      </c>
    </row>
    <row r="10331" spans="1:18" x14ac:dyDescent="0.35">
      <c r="A10331" t="s">
        <v>1213</v>
      </c>
      <c r="B10331" s="1">
        <v>45258</v>
      </c>
      <c r="C10331" t="s">
        <v>29</v>
      </c>
      <c r="D10331" t="s">
        <v>24</v>
      </c>
      <c r="E10331" t="s">
        <v>5008</v>
      </c>
      <c r="F10331" t="s">
        <v>5006</v>
      </c>
      <c r="G10331" t="s">
        <v>189</v>
      </c>
      <c r="H10331" t="s">
        <v>5036</v>
      </c>
      <c r="I10331" s="1">
        <v>42645</v>
      </c>
      <c r="J10331" t="s">
        <v>535</v>
      </c>
      <c r="K10331">
        <v>466</v>
      </c>
      <c r="L10331">
        <v>466</v>
      </c>
      <c r="M10331">
        <v>0</v>
      </c>
      <c r="N10331">
        <v>450</v>
      </c>
      <c r="O10331" t="s">
        <v>23</v>
      </c>
      <c r="P10331" t="s">
        <v>152</v>
      </c>
      <c r="Q10331">
        <f ca="1">DATEDIF(Data[[#This Row],[Birthdate]],TODAY(),"Y")</f>
        <v>9</v>
      </c>
      <c r="R10331" t="str">
        <f ca="1">IF(Data[[#This Row],[Age]]&lt;=10,"3-10 Years",IF(Data[[#This Row],[Age]]&lt;=15,"11-15 Years",IF(Data[[#This Row],[Age]]&lt;=19,"16-19 Years", "20+ Years")))</f>
        <v>3-10 Years</v>
      </c>
    </row>
    <row r="10332" spans="1:18" x14ac:dyDescent="0.35">
      <c r="A10332" t="s">
        <v>1293</v>
      </c>
      <c r="B10332" s="1">
        <v>45258</v>
      </c>
      <c r="C10332" t="s">
        <v>150</v>
      </c>
      <c r="D10332" t="s">
        <v>24</v>
      </c>
      <c r="E10332" t="s">
        <v>5008</v>
      </c>
      <c r="F10332" t="s">
        <v>5006</v>
      </c>
      <c r="G10332" t="s">
        <v>47</v>
      </c>
      <c r="H10332" t="s">
        <v>5036</v>
      </c>
      <c r="I10332" s="1">
        <v>42433</v>
      </c>
      <c r="J10332" t="s">
        <v>1294</v>
      </c>
      <c r="K10332">
        <v>466</v>
      </c>
      <c r="L10332">
        <v>0</v>
      </c>
      <c r="M10332">
        <v>466</v>
      </c>
      <c r="N10332">
        <v>450</v>
      </c>
      <c r="O10332" t="s">
        <v>1062</v>
      </c>
      <c r="P10332" t="s">
        <v>25</v>
      </c>
      <c r="Q10332">
        <f ca="1">DATEDIF(Data[[#This Row],[Birthdate]],TODAY(),"Y")</f>
        <v>9</v>
      </c>
      <c r="R10332" t="str">
        <f ca="1">IF(Data[[#This Row],[Age]]&lt;=10,"3-10 Years",IF(Data[[#This Row],[Age]]&lt;=15,"11-15 Years",IF(Data[[#This Row],[Age]]&lt;=19,"16-19 Years", "20+ Years")))</f>
        <v>3-10 Years</v>
      </c>
    </row>
    <row r="10333" spans="1:18" x14ac:dyDescent="0.35">
      <c r="A10333" t="s">
        <v>538</v>
      </c>
      <c r="B10333" s="1">
        <v>45256</v>
      </c>
      <c r="C10333" t="s">
        <v>29</v>
      </c>
      <c r="D10333" t="s">
        <v>24</v>
      </c>
      <c r="E10333" t="s">
        <v>5008</v>
      </c>
      <c r="F10333" t="s">
        <v>5006</v>
      </c>
      <c r="G10333" t="s">
        <v>57</v>
      </c>
      <c r="H10333" t="s">
        <v>5036</v>
      </c>
      <c r="I10333" s="1">
        <v>42360</v>
      </c>
      <c r="J10333" t="s">
        <v>541</v>
      </c>
      <c r="K10333">
        <v>466</v>
      </c>
      <c r="L10333">
        <v>466</v>
      </c>
      <c r="M10333">
        <v>0</v>
      </c>
      <c r="N10333">
        <v>450</v>
      </c>
      <c r="O10333" t="s">
        <v>23</v>
      </c>
      <c r="P10333" t="s">
        <v>25</v>
      </c>
      <c r="Q10333">
        <f ca="1">DATEDIF(Data[[#This Row],[Birthdate]],TODAY(),"Y")</f>
        <v>9</v>
      </c>
      <c r="R10333" t="str">
        <f ca="1">IF(Data[[#This Row],[Age]]&lt;=10,"3-10 Years",IF(Data[[#This Row],[Age]]&lt;=15,"11-15 Years",IF(Data[[#This Row],[Age]]&lt;=19,"16-19 Years", "20+ Years")))</f>
        <v>3-10 Years</v>
      </c>
    </row>
    <row r="10334" spans="1:18" x14ac:dyDescent="0.35">
      <c r="A10334" t="s">
        <v>1466</v>
      </c>
      <c r="B10334" s="1">
        <v>45255</v>
      </c>
      <c r="C10334" t="s">
        <v>29</v>
      </c>
      <c r="D10334" t="s">
        <v>24</v>
      </c>
      <c r="E10334" t="s">
        <v>5008</v>
      </c>
      <c r="F10334" t="s">
        <v>5006</v>
      </c>
      <c r="G10334" t="s">
        <v>57</v>
      </c>
      <c r="H10334" t="s">
        <v>5036</v>
      </c>
      <c r="I10334" s="1">
        <v>42499</v>
      </c>
      <c r="J10334" t="s">
        <v>1120</v>
      </c>
      <c r="K10334">
        <v>466</v>
      </c>
      <c r="L10334">
        <v>466</v>
      </c>
      <c r="M10334">
        <v>0</v>
      </c>
      <c r="N10334">
        <v>450</v>
      </c>
      <c r="O10334" t="s">
        <v>23</v>
      </c>
      <c r="P10334" t="s">
        <v>25</v>
      </c>
      <c r="Q10334">
        <f ca="1">DATEDIF(Data[[#This Row],[Birthdate]],TODAY(),"Y")</f>
        <v>9</v>
      </c>
      <c r="R10334" t="str">
        <f ca="1">IF(Data[[#This Row],[Age]]&lt;=10,"3-10 Years",IF(Data[[#This Row],[Age]]&lt;=15,"11-15 Years",IF(Data[[#This Row],[Age]]&lt;=19,"16-19 Years", "20+ Years")))</f>
        <v>3-10 Years</v>
      </c>
    </row>
    <row r="10335" spans="1:18" x14ac:dyDescent="0.35">
      <c r="A10335" t="s">
        <v>4392</v>
      </c>
      <c r="B10335" s="1">
        <v>45247</v>
      </c>
      <c r="C10335" t="s">
        <v>29</v>
      </c>
      <c r="D10335" t="s">
        <v>24</v>
      </c>
      <c r="E10335" t="s">
        <v>5008</v>
      </c>
      <c r="F10335" t="s">
        <v>5006</v>
      </c>
      <c r="G10335" t="s">
        <v>21</v>
      </c>
      <c r="H10335" t="s">
        <v>5036</v>
      </c>
      <c r="I10335" s="1">
        <v>42620</v>
      </c>
      <c r="J10335" t="s">
        <v>4393</v>
      </c>
      <c r="K10335">
        <v>466</v>
      </c>
      <c r="L10335">
        <v>466</v>
      </c>
      <c r="M10335">
        <v>0</v>
      </c>
      <c r="N10335">
        <v>450</v>
      </c>
      <c r="O10335" t="s">
        <v>23</v>
      </c>
      <c r="P10335" t="s">
        <v>25</v>
      </c>
      <c r="Q10335">
        <f ca="1">DATEDIF(Data[[#This Row],[Birthdate]],TODAY(),"Y")</f>
        <v>9</v>
      </c>
      <c r="R10335" t="str">
        <f ca="1">IF(Data[[#This Row],[Age]]&lt;=10,"3-10 Years",IF(Data[[#This Row],[Age]]&lt;=15,"11-15 Years",IF(Data[[#This Row],[Age]]&lt;=19,"16-19 Years", "20+ Years")))</f>
        <v>3-10 Years</v>
      </c>
    </row>
    <row r="10336" spans="1:18" x14ac:dyDescent="0.35">
      <c r="A10336" t="s">
        <v>4399</v>
      </c>
      <c r="B10336" s="1">
        <v>45244</v>
      </c>
      <c r="C10336" t="s">
        <v>29</v>
      </c>
      <c r="D10336" t="s">
        <v>24</v>
      </c>
      <c r="E10336" t="s">
        <v>5008</v>
      </c>
      <c r="F10336" t="s">
        <v>5006</v>
      </c>
      <c r="G10336" t="s">
        <v>50</v>
      </c>
      <c r="H10336" t="s">
        <v>5036</v>
      </c>
      <c r="I10336" s="1">
        <v>42702</v>
      </c>
      <c r="J10336" t="s">
        <v>4400</v>
      </c>
      <c r="K10336">
        <v>400</v>
      </c>
      <c r="L10336">
        <v>400</v>
      </c>
      <c r="M10336">
        <v>0</v>
      </c>
      <c r="N10336">
        <v>450</v>
      </c>
      <c r="O10336" t="s">
        <v>1062</v>
      </c>
      <c r="P10336" t="s">
        <v>25</v>
      </c>
      <c r="Q10336">
        <f ca="1">DATEDIF(Data[[#This Row],[Birthdate]],TODAY(),"Y")</f>
        <v>9</v>
      </c>
      <c r="R10336" t="str">
        <f ca="1">IF(Data[[#This Row],[Age]]&lt;=10,"3-10 Years",IF(Data[[#This Row],[Age]]&lt;=15,"11-15 Years",IF(Data[[#This Row],[Age]]&lt;=19,"16-19 Years", "20+ Years")))</f>
        <v>3-10 Years</v>
      </c>
    </row>
    <row r="10337" spans="1:18" x14ac:dyDescent="0.35">
      <c r="A10337" t="s">
        <v>1550</v>
      </c>
      <c r="B10337" s="1">
        <v>45222</v>
      </c>
      <c r="C10337" t="s">
        <v>29</v>
      </c>
      <c r="D10337" t="s">
        <v>24</v>
      </c>
      <c r="E10337" t="s">
        <v>5008</v>
      </c>
      <c r="F10337" t="s">
        <v>5006</v>
      </c>
      <c r="G10337" t="s">
        <v>57</v>
      </c>
      <c r="H10337" t="s">
        <v>5036</v>
      </c>
      <c r="I10337" s="1">
        <v>42657</v>
      </c>
      <c r="J10337" t="s">
        <v>1551</v>
      </c>
      <c r="K10337">
        <v>466</v>
      </c>
      <c r="L10337">
        <v>466</v>
      </c>
      <c r="M10337">
        <v>0</v>
      </c>
      <c r="N10337">
        <v>450</v>
      </c>
      <c r="O10337" t="s">
        <v>23</v>
      </c>
      <c r="P10337" t="s">
        <v>152</v>
      </c>
      <c r="Q10337">
        <f ca="1">DATEDIF(Data[[#This Row],[Birthdate]],TODAY(),"Y")</f>
        <v>9</v>
      </c>
      <c r="R10337" t="str">
        <f ca="1">IF(Data[[#This Row],[Age]]&lt;=10,"3-10 Years",IF(Data[[#This Row],[Age]]&lt;=15,"11-15 Years",IF(Data[[#This Row],[Age]]&lt;=19,"16-19 Years", "20+ Years")))</f>
        <v>3-10 Years</v>
      </c>
    </row>
    <row r="10338" spans="1:18" x14ac:dyDescent="0.35">
      <c r="A10338" t="s">
        <v>1215</v>
      </c>
      <c r="B10338" s="1">
        <v>45220</v>
      </c>
      <c r="C10338" t="s">
        <v>29</v>
      </c>
      <c r="D10338" t="s">
        <v>24</v>
      </c>
      <c r="E10338" t="s">
        <v>5008</v>
      </c>
      <c r="F10338" t="s">
        <v>5006</v>
      </c>
      <c r="G10338" t="s">
        <v>50</v>
      </c>
      <c r="H10338" t="s">
        <v>5036</v>
      </c>
      <c r="I10338" s="1">
        <v>42441</v>
      </c>
      <c r="J10338" t="s">
        <v>1181</v>
      </c>
      <c r="K10338">
        <v>466</v>
      </c>
      <c r="L10338">
        <v>466</v>
      </c>
      <c r="M10338">
        <v>0</v>
      </c>
      <c r="N10338">
        <v>450</v>
      </c>
      <c r="O10338" t="s">
        <v>1062</v>
      </c>
      <c r="P10338" t="s">
        <v>25</v>
      </c>
      <c r="Q10338">
        <f ca="1">DATEDIF(Data[[#This Row],[Birthdate]],TODAY(),"Y")</f>
        <v>9</v>
      </c>
      <c r="R10338" t="str">
        <f ca="1">IF(Data[[#This Row],[Age]]&lt;=10,"3-10 Years",IF(Data[[#This Row],[Age]]&lt;=15,"11-15 Years",IF(Data[[#This Row],[Age]]&lt;=19,"16-19 Years", "20+ Years")))</f>
        <v>3-10 Years</v>
      </c>
    </row>
    <row r="10339" spans="1:18" x14ac:dyDescent="0.35">
      <c r="A10339" t="s">
        <v>1272</v>
      </c>
      <c r="B10339" s="1">
        <v>45218</v>
      </c>
      <c r="C10339" t="s">
        <v>29</v>
      </c>
      <c r="D10339" t="s">
        <v>24</v>
      </c>
      <c r="E10339" t="s">
        <v>5008</v>
      </c>
      <c r="F10339" t="s">
        <v>5006</v>
      </c>
      <c r="G10339" t="s">
        <v>47</v>
      </c>
      <c r="H10339" t="s">
        <v>5036</v>
      </c>
      <c r="I10339" s="1">
        <v>42403</v>
      </c>
      <c r="J10339" t="s">
        <v>1273</v>
      </c>
      <c r="K10339">
        <v>466</v>
      </c>
      <c r="L10339">
        <v>466</v>
      </c>
      <c r="M10339">
        <v>0</v>
      </c>
      <c r="N10339">
        <v>450</v>
      </c>
      <c r="O10339" t="s">
        <v>23</v>
      </c>
      <c r="P10339" t="s">
        <v>25</v>
      </c>
      <c r="Q10339">
        <f ca="1">DATEDIF(Data[[#This Row],[Birthdate]],TODAY(),"Y")</f>
        <v>9</v>
      </c>
      <c r="R10339" t="str">
        <f ca="1">IF(Data[[#This Row],[Age]]&lt;=10,"3-10 Years",IF(Data[[#This Row],[Age]]&lt;=15,"11-15 Years",IF(Data[[#This Row],[Age]]&lt;=19,"16-19 Years", "20+ Years")))</f>
        <v>3-10 Years</v>
      </c>
    </row>
    <row r="10340" spans="1:18" x14ac:dyDescent="0.35">
      <c r="A10340" t="s">
        <v>1457</v>
      </c>
      <c r="B10340" s="1">
        <v>45218</v>
      </c>
      <c r="C10340" t="s">
        <v>29</v>
      </c>
      <c r="D10340" t="s">
        <v>24</v>
      </c>
      <c r="E10340" t="s">
        <v>5008</v>
      </c>
      <c r="F10340" t="s">
        <v>5006</v>
      </c>
      <c r="G10340" t="s">
        <v>50</v>
      </c>
      <c r="H10340" t="s">
        <v>5036</v>
      </c>
      <c r="I10340" s="1">
        <v>42575</v>
      </c>
      <c r="J10340" t="s">
        <v>1458</v>
      </c>
      <c r="K10340">
        <v>466</v>
      </c>
      <c r="L10340">
        <v>466</v>
      </c>
      <c r="M10340">
        <v>0</v>
      </c>
      <c r="N10340">
        <v>450</v>
      </c>
      <c r="O10340" t="s">
        <v>23</v>
      </c>
      <c r="P10340" t="s">
        <v>152</v>
      </c>
      <c r="Q10340">
        <f ca="1">DATEDIF(Data[[#This Row],[Birthdate]],TODAY(),"Y")</f>
        <v>9</v>
      </c>
      <c r="R10340" t="str">
        <f ca="1">IF(Data[[#This Row],[Age]]&lt;=10,"3-10 Years",IF(Data[[#This Row],[Age]]&lt;=15,"11-15 Years",IF(Data[[#This Row],[Age]]&lt;=19,"16-19 Years", "20+ Years")))</f>
        <v>3-10 Years</v>
      </c>
    </row>
    <row r="10341" spans="1:18" x14ac:dyDescent="0.35">
      <c r="A10341" t="s">
        <v>556</v>
      </c>
      <c r="B10341" s="1">
        <v>45215</v>
      </c>
      <c r="C10341" t="s">
        <v>29</v>
      </c>
      <c r="D10341" t="s">
        <v>24</v>
      </c>
      <c r="E10341" t="s">
        <v>5008</v>
      </c>
      <c r="F10341" t="s">
        <v>5006</v>
      </c>
      <c r="G10341" t="s">
        <v>21</v>
      </c>
      <c r="H10341" t="s">
        <v>5036</v>
      </c>
      <c r="I10341" s="1">
        <v>42489</v>
      </c>
      <c r="J10341" t="s">
        <v>557</v>
      </c>
      <c r="K10341">
        <v>466</v>
      </c>
      <c r="L10341">
        <v>466</v>
      </c>
      <c r="M10341">
        <v>0</v>
      </c>
      <c r="N10341">
        <v>450</v>
      </c>
      <c r="O10341" t="s">
        <v>23</v>
      </c>
      <c r="P10341" t="s">
        <v>152</v>
      </c>
      <c r="Q10341">
        <f ca="1">DATEDIF(Data[[#This Row],[Birthdate]],TODAY(),"Y")</f>
        <v>9</v>
      </c>
      <c r="R10341" t="str">
        <f ca="1">IF(Data[[#This Row],[Age]]&lt;=10,"3-10 Years",IF(Data[[#This Row],[Age]]&lt;=15,"11-15 Years",IF(Data[[#This Row],[Age]]&lt;=19,"16-19 Years", "20+ Years")))</f>
        <v>3-10 Years</v>
      </c>
    </row>
    <row r="10342" spans="1:18" x14ac:dyDescent="0.35">
      <c r="A10342" t="s">
        <v>4352</v>
      </c>
      <c r="B10342" s="1">
        <v>45209</v>
      </c>
      <c r="C10342" t="s">
        <v>29</v>
      </c>
      <c r="D10342" t="s">
        <v>24</v>
      </c>
      <c r="E10342" t="s">
        <v>5008</v>
      </c>
      <c r="F10342" t="s">
        <v>5006</v>
      </c>
      <c r="G10342" t="s">
        <v>50</v>
      </c>
      <c r="H10342" t="s">
        <v>5036</v>
      </c>
      <c r="I10342" s="1">
        <v>42689</v>
      </c>
      <c r="J10342" t="s">
        <v>4353</v>
      </c>
      <c r="K10342">
        <v>466</v>
      </c>
      <c r="L10342">
        <v>466</v>
      </c>
      <c r="M10342">
        <v>0</v>
      </c>
      <c r="N10342">
        <v>450</v>
      </c>
      <c r="O10342" t="s">
        <v>23</v>
      </c>
      <c r="P10342" t="s">
        <v>25</v>
      </c>
      <c r="Q10342">
        <f ca="1">DATEDIF(Data[[#This Row],[Birthdate]],TODAY(),"Y")</f>
        <v>9</v>
      </c>
      <c r="R10342" t="str">
        <f ca="1">IF(Data[[#This Row],[Age]]&lt;=10,"3-10 Years",IF(Data[[#This Row],[Age]]&lt;=15,"11-15 Years",IF(Data[[#This Row],[Age]]&lt;=19,"16-19 Years", "20+ Years")))</f>
        <v>3-10 Years</v>
      </c>
    </row>
    <row r="10343" spans="1:18" x14ac:dyDescent="0.35">
      <c r="A10343" t="s">
        <v>554</v>
      </c>
      <c r="B10343" s="1">
        <v>45202</v>
      </c>
      <c r="C10343" t="s">
        <v>29</v>
      </c>
      <c r="D10343" t="s">
        <v>24</v>
      </c>
      <c r="E10343" t="s">
        <v>5008</v>
      </c>
      <c r="F10343" t="s">
        <v>5006</v>
      </c>
      <c r="G10343" t="s">
        <v>189</v>
      </c>
      <c r="H10343" t="s">
        <v>5036</v>
      </c>
      <c r="I10343" s="1">
        <v>42559</v>
      </c>
      <c r="J10343" t="s">
        <v>555</v>
      </c>
      <c r="K10343">
        <v>466</v>
      </c>
      <c r="L10343">
        <v>466</v>
      </c>
      <c r="M10343">
        <v>0</v>
      </c>
      <c r="N10343">
        <v>450</v>
      </c>
      <c r="O10343" t="s">
        <v>23</v>
      </c>
      <c r="P10343" t="s">
        <v>152</v>
      </c>
      <c r="Q10343">
        <f ca="1">DATEDIF(Data[[#This Row],[Birthdate]],TODAY(),"Y")</f>
        <v>9</v>
      </c>
      <c r="R10343" t="str">
        <f ca="1">IF(Data[[#This Row],[Age]]&lt;=10,"3-10 Years",IF(Data[[#This Row],[Age]]&lt;=15,"11-15 Years",IF(Data[[#This Row],[Age]]&lt;=19,"16-19 Years", "20+ Years")))</f>
        <v>3-10 Years</v>
      </c>
    </row>
    <row r="10344" spans="1:18" x14ac:dyDescent="0.35">
      <c r="A10344" t="s">
        <v>4419</v>
      </c>
      <c r="B10344" s="1">
        <v>45200</v>
      </c>
      <c r="C10344" t="s">
        <v>29</v>
      </c>
      <c r="D10344" t="s">
        <v>24</v>
      </c>
      <c r="E10344" t="s">
        <v>5008</v>
      </c>
      <c r="F10344" t="s">
        <v>5006</v>
      </c>
      <c r="G10344" t="s">
        <v>50</v>
      </c>
      <c r="H10344" t="s">
        <v>5036</v>
      </c>
      <c r="I10344" s="1">
        <v>42581</v>
      </c>
      <c r="J10344" t="s">
        <v>4420</v>
      </c>
      <c r="K10344">
        <v>413</v>
      </c>
      <c r="L10344">
        <v>413</v>
      </c>
      <c r="M10344">
        <v>0</v>
      </c>
      <c r="N10344">
        <v>399</v>
      </c>
      <c r="O10344" t="s">
        <v>1062</v>
      </c>
      <c r="P10344" t="s">
        <v>25</v>
      </c>
      <c r="Q10344">
        <f ca="1">DATEDIF(Data[[#This Row],[Birthdate]],TODAY(),"Y")</f>
        <v>9</v>
      </c>
      <c r="R10344" t="str">
        <f ca="1">IF(Data[[#This Row],[Age]]&lt;=10,"3-10 Years",IF(Data[[#This Row],[Age]]&lt;=15,"11-15 Years",IF(Data[[#This Row],[Age]]&lt;=19,"16-19 Years", "20+ Years")))</f>
        <v>3-10 Years</v>
      </c>
    </row>
    <row r="10345" spans="1:18" x14ac:dyDescent="0.35">
      <c r="A10345" t="s">
        <v>1510</v>
      </c>
      <c r="B10345" s="1">
        <v>45200</v>
      </c>
      <c r="C10345" t="s">
        <v>29</v>
      </c>
      <c r="D10345" t="s">
        <v>24</v>
      </c>
      <c r="E10345" t="s">
        <v>5008</v>
      </c>
      <c r="F10345" t="s">
        <v>5006</v>
      </c>
      <c r="G10345" t="s">
        <v>105</v>
      </c>
      <c r="H10345" t="s">
        <v>5036</v>
      </c>
      <c r="I10345" s="1">
        <v>42401</v>
      </c>
      <c r="J10345" t="s">
        <v>1511</v>
      </c>
      <c r="K10345">
        <v>413</v>
      </c>
      <c r="L10345">
        <v>413</v>
      </c>
      <c r="M10345">
        <v>0</v>
      </c>
      <c r="N10345">
        <v>399</v>
      </c>
      <c r="O10345" t="s">
        <v>23</v>
      </c>
      <c r="P10345" t="s">
        <v>25</v>
      </c>
      <c r="Q10345">
        <f ca="1">DATEDIF(Data[[#This Row],[Birthdate]],TODAY(),"Y")</f>
        <v>9</v>
      </c>
      <c r="R10345" t="str">
        <f ca="1">IF(Data[[#This Row],[Age]]&lt;=10,"3-10 Years",IF(Data[[#This Row],[Age]]&lt;=15,"11-15 Years",IF(Data[[#This Row],[Age]]&lt;=19,"16-19 Years", "20+ Years")))</f>
        <v>3-10 Years</v>
      </c>
    </row>
    <row r="10346" spans="1:18" x14ac:dyDescent="0.35">
      <c r="A10346" t="s">
        <v>4421</v>
      </c>
      <c r="B10346" s="1">
        <v>45199</v>
      </c>
      <c r="C10346" t="s">
        <v>29</v>
      </c>
      <c r="D10346" t="s">
        <v>24</v>
      </c>
      <c r="E10346" t="s">
        <v>5008</v>
      </c>
      <c r="F10346" t="s">
        <v>5006</v>
      </c>
      <c r="G10346" t="s">
        <v>50</v>
      </c>
      <c r="H10346" t="s">
        <v>5036</v>
      </c>
      <c r="I10346" s="1">
        <v>42458</v>
      </c>
      <c r="J10346" t="s">
        <v>4422</v>
      </c>
      <c r="K10346">
        <v>413</v>
      </c>
      <c r="L10346">
        <v>413</v>
      </c>
      <c r="M10346">
        <v>0</v>
      </c>
      <c r="N10346">
        <v>399</v>
      </c>
      <c r="O10346" t="s">
        <v>1062</v>
      </c>
      <c r="P10346" t="s">
        <v>25</v>
      </c>
      <c r="Q10346">
        <f ca="1">DATEDIF(Data[[#This Row],[Birthdate]],TODAY(),"Y")</f>
        <v>9</v>
      </c>
      <c r="R10346" t="str">
        <f ca="1">IF(Data[[#This Row],[Age]]&lt;=10,"3-10 Years",IF(Data[[#This Row],[Age]]&lt;=15,"11-15 Years",IF(Data[[#This Row],[Age]]&lt;=19,"16-19 Years", "20+ Years")))</f>
        <v>3-10 Years</v>
      </c>
    </row>
    <row r="10347" spans="1:18" x14ac:dyDescent="0.35">
      <c r="A10347" t="s">
        <v>3167</v>
      </c>
      <c r="B10347" s="1">
        <v>45199</v>
      </c>
      <c r="C10347" t="s">
        <v>29</v>
      </c>
      <c r="D10347" t="s">
        <v>24</v>
      </c>
      <c r="E10347" t="s">
        <v>5008</v>
      </c>
      <c r="F10347" t="s">
        <v>5006</v>
      </c>
      <c r="G10347" t="s">
        <v>50</v>
      </c>
      <c r="H10347" t="s">
        <v>5036</v>
      </c>
      <c r="I10347" s="1">
        <v>42583</v>
      </c>
      <c r="J10347" t="s">
        <v>3168</v>
      </c>
      <c r="K10347">
        <v>413</v>
      </c>
      <c r="L10347">
        <v>413</v>
      </c>
      <c r="M10347">
        <v>0</v>
      </c>
      <c r="N10347">
        <v>399</v>
      </c>
      <c r="O10347" t="s">
        <v>1062</v>
      </c>
      <c r="P10347" t="s">
        <v>25</v>
      </c>
      <c r="Q10347">
        <f ca="1">DATEDIF(Data[[#This Row],[Birthdate]],TODAY(),"Y")</f>
        <v>9</v>
      </c>
      <c r="R10347" t="str">
        <f ca="1">IF(Data[[#This Row],[Age]]&lt;=10,"3-10 Years",IF(Data[[#This Row],[Age]]&lt;=15,"11-15 Years",IF(Data[[#This Row],[Age]]&lt;=19,"16-19 Years", "20+ Years")))</f>
        <v>3-10 Years</v>
      </c>
    </row>
    <row r="10348" spans="1:18" x14ac:dyDescent="0.35">
      <c r="A10348" t="s">
        <v>1545</v>
      </c>
      <c r="B10348" s="1">
        <v>45199</v>
      </c>
      <c r="C10348" t="s">
        <v>29</v>
      </c>
      <c r="D10348" t="s">
        <v>24</v>
      </c>
      <c r="E10348" t="s">
        <v>5008</v>
      </c>
      <c r="F10348" t="s">
        <v>5006</v>
      </c>
      <c r="G10348" t="s">
        <v>57</v>
      </c>
      <c r="H10348" t="s">
        <v>5036</v>
      </c>
      <c r="I10348" s="1">
        <v>42667</v>
      </c>
      <c r="J10348" t="s">
        <v>1407</v>
      </c>
      <c r="K10348">
        <v>413</v>
      </c>
      <c r="L10348">
        <v>413</v>
      </c>
      <c r="M10348">
        <v>0</v>
      </c>
      <c r="N10348">
        <v>399</v>
      </c>
      <c r="O10348" t="s">
        <v>23</v>
      </c>
      <c r="P10348" t="s">
        <v>25</v>
      </c>
      <c r="Q10348">
        <f ca="1">DATEDIF(Data[[#This Row],[Birthdate]],TODAY(),"Y")</f>
        <v>9</v>
      </c>
      <c r="R10348" t="str">
        <f ca="1">IF(Data[[#This Row],[Age]]&lt;=10,"3-10 Years",IF(Data[[#This Row],[Age]]&lt;=15,"11-15 Years",IF(Data[[#This Row],[Age]]&lt;=19,"16-19 Years", "20+ Years")))</f>
        <v>3-10 Years</v>
      </c>
    </row>
    <row r="10349" spans="1:18" x14ac:dyDescent="0.35">
      <c r="A10349" t="s">
        <v>4423</v>
      </c>
      <c r="B10349" s="1">
        <v>45199</v>
      </c>
      <c r="C10349" t="s">
        <v>303</v>
      </c>
      <c r="D10349" t="s">
        <v>24</v>
      </c>
      <c r="E10349" t="s">
        <v>5008</v>
      </c>
      <c r="F10349" t="s">
        <v>5006</v>
      </c>
      <c r="G10349" t="s">
        <v>50</v>
      </c>
      <c r="H10349" t="s">
        <v>5036</v>
      </c>
      <c r="I10349" s="1">
        <v>42607</v>
      </c>
      <c r="J10349" t="s">
        <v>4424</v>
      </c>
      <c r="K10349">
        <v>413</v>
      </c>
      <c r="L10349">
        <v>413</v>
      </c>
      <c r="M10349">
        <v>0</v>
      </c>
      <c r="N10349">
        <v>399</v>
      </c>
      <c r="O10349" t="s">
        <v>1062</v>
      </c>
      <c r="P10349" t="s">
        <v>25</v>
      </c>
      <c r="Q10349">
        <f ca="1">DATEDIF(Data[[#This Row],[Birthdate]],TODAY(),"Y")</f>
        <v>9</v>
      </c>
      <c r="R10349" t="str">
        <f ca="1">IF(Data[[#This Row],[Age]]&lt;=10,"3-10 Years",IF(Data[[#This Row],[Age]]&lt;=15,"11-15 Years",IF(Data[[#This Row],[Age]]&lt;=19,"16-19 Years", "20+ Years")))</f>
        <v>3-10 Years</v>
      </c>
    </row>
    <row r="10350" spans="1:18" x14ac:dyDescent="0.35">
      <c r="A10350" t="s">
        <v>558</v>
      </c>
      <c r="B10350" s="1">
        <v>45199</v>
      </c>
      <c r="C10350" t="s">
        <v>29</v>
      </c>
      <c r="D10350" t="s">
        <v>24</v>
      </c>
      <c r="E10350" t="s">
        <v>5008</v>
      </c>
      <c r="F10350" t="s">
        <v>5006</v>
      </c>
      <c r="G10350" t="s">
        <v>57</v>
      </c>
      <c r="H10350" t="s">
        <v>5036</v>
      </c>
      <c r="I10350" s="1">
        <v>42353</v>
      </c>
      <c r="J10350" t="s">
        <v>559</v>
      </c>
      <c r="K10350">
        <v>413</v>
      </c>
      <c r="L10350">
        <v>413</v>
      </c>
      <c r="M10350">
        <v>0</v>
      </c>
      <c r="N10350">
        <v>399</v>
      </c>
      <c r="O10350" t="s">
        <v>23</v>
      </c>
      <c r="P10350" t="s">
        <v>152</v>
      </c>
      <c r="Q10350">
        <f ca="1">DATEDIF(Data[[#This Row],[Birthdate]],TODAY(),"Y")</f>
        <v>9</v>
      </c>
      <c r="R10350" t="str">
        <f ca="1">IF(Data[[#This Row],[Age]]&lt;=10,"3-10 Years",IF(Data[[#This Row],[Age]]&lt;=15,"11-15 Years",IF(Data[[#This Row],[Age]]&lt;=19,"16-19 Years", "20+ Years")))</f>
        <v>3-10 Years</v>
      </c>
    </row>
    <row r="10351" spans="1:18" x14ac:dyDescent="0.35">
      <c r="A10351" t="s">
        <v>4431</v>
      </c>
      <c r="B10351" s="1">
        <v>45199</v>
      </c>
      <c r="C10351" t="s">
        <v>29</v>
      </c>
      <c r="D10351" t="s">
        <v>24</v>
      </c>
      <c r="E10351" t="s">
        <v>5008</v>
      </c>
      <c r="F10351" t="s">
        <v>5006</v>
      </c>
      <c r="G10351" t="s">
        <v>50</v>
      </c>
      <c r="H10351" t="s">
        <v>5036</v>
      </c>
      <c r="I10351" s="1">
        <v>42699</v>
      </c>
      <c r="J10351" t="s">
        <v>4432</v>
      </c>
      <c r="K10351">
        <v>413</v>
      </c>
      <c r="L10351">
        <v>413</v>
      </c>
      <c r="M10351">
        <v>0</v>
      </c>
      <c r="N10351">
        <v>399</v>
      </c>
      <c r="O10351" t="s">
        <v>1062</v>
      </c>
      <c r="P10351" t="s">
        <v>25</v>
      </c>
      <c r="Q10351">
        <f ca="1">DATEDIF(Data[[#This Row],[Birthdate]],TODAY(),"Y")</f>
        <v>9</v>
      </c>
      <c r="R10351" t="str">
        <f ca="1">IF(Data[[#This Row],[Age]]&lt;=10,"3-10 Years",IF(Data[[#This Row],[Age]]&lt;=15,"11-15 Years",IF(Data[[#This Row],[Age]]&lt;=19,"16-19 Years", "20+ Years")))</f>
        <v>3-10 Years</v>
      </c>
    </row>
    <row r="10352" spans="1:18" x14ac:dyDescent="0.35">
      <c r="A10352" t="s">
        <v>4086</v>
      </c>
      <c r="B10352" s="1">
        <v>45199</v>
      </c>
      <c r="C10352" t="s">
        <v>29</v>
      </c>
      <c r="D10352" t="s">
        <v>24</v>
      </c>
      <c r="E10352" t="s">
        <v>5008</v>
      </c>
      <c r="F10352" t="s">
        <v>5006</v>
      </c>
      <c r="G10352" t="s">
        <v>50</v>
      </c>
      <c r="H10352" t="s">
        <v>5036</v>
      </c>
      <c r="I10352" s="1">
        <v>42418</v>
      </c>
      <c r="J10352" t="s">
        <v>4087</v>
      </c>
      <c r="K10352">
        <v>413</v>
      </c>
      <c r="L10352">
        <v>413</v>
      </c>
      <c r="M10352">
        <v>0</v>
      </c>
      <c r="N10352">
        <v>399</v>
      </c>
      <c r="O10352" t="s">
        <v>1062</v>
      </c>
      <c r="P10352" t="s">
        <v>25</v>
      </c>
      <c r="Q10352">
        <f ca="1">DATEDIF(Data[[#This Row],[Birthdate]],TODAY(),"Y")</f>
        <v>9</v>
      </c>
      <c r="R10352" t="str">
        <f ca="1">IF(Data[[#This Row],[Age]]&lt;=10,"3-10 Years",IF(Data[[#This Row],[Age]]&lt;=15,"11-15 Years",IF(Data[[#This Row],[Age]]&lt;=19,"16-19 Years", "20+ Years")))</f>
        <v>3-10 Years</v>
      </c>
    </row>
    <row r="10353" spans="1:18" x14ac:dyDescent="0.35">
      <c r="A10353" t="s">
        <v>1402</v>
      </c>
      <c r="B10353" s="1">
        <v>45198</v>
      </c>
      <c r="C10353" t="s">
        <v>29</v>
      </c>
      <c r="D10353" t="s">
        <v>24</v>
      </c>
      <c r="E10353" t="s">
        <v>5008</v>
      </c>
      <c r="F10353" t="s">
        <v>5006</v>
      </c>
      <c r="G10353" t="s">
        <v>57</v>
      </c>
      <c r="H10353" t="s">
        <v>5036</v>
      </c>
      <c r="I10353" s="1">
        <v>42606</v>
      </c>
      <c r="J10353" t="s">
        <v>1333</v>
      </c>
      <c r="K10353">
        <v>413</v>
      </c>
      <c r="L10353">
        <v>413</v>
      </c>
      <c r="M10353">
        <v>0</v>
      </c>
      <c r="N10353">
        <v>399</v>
      </c>
      <c r="O10353" t="s">
        <v>23</v>
      </c>
      <c r="P10353" t="s">
        <v>25</v>
      </c>
      <c r="Q10353">
        <f ca="1">DATEDIF(Data[[#This Row],[Birthdate]],TODAY(),"Y")</f>
        <v>9</v>
      </c>
      <c r="R10353" t="str">
        <f ca="1">IF(Data[[#This Row],[Age]]&lt;=10,"3-10 Years",IF(Data[[#This Row],[Age]]&lt;=15,"11-15 Years",IF(Data[[#This Row],[Age]]&lt;=19,"16-19 Years", "20+ Years")))</f>
        <v>3-10 Years</v>
      </c>
    </row>
    <row r="10354" spans="1:18" x14ac:dyDescent="0.35">
      <c r="A10354" t="s">
        <v>1464</v>
      </c>
      <c r="B10354" s="1">
        <v>45197</v>
      </c>
      <c r="C10354" t="s">
        <v>29</v>
      </c>
      <c r="D10354" t="s">
        <v>24</v>
      </c>
      <c r="E10354" t="s">
        <v>5008</v>
      </c>
      <c r="F10354" t="s">
        <v>5006</v>
      </c>
      <c r="G10354" t="s">
        <v>57</v>
      </c>
      <c r="H10354" t="s">
        <v>5036</v>
      </c>
      <c r="I10354" s="1">
        <v>42415</v>
      </c>
      <c r="J10354" t="s">
        <v>1465</v>
      </c>
      <c r="K10354">
        <v>413</v>
      </c>
      <c r="L10354">
        <v>413</v>
      </c>
      <c r="M10354">
        <v>0</v>
      </c>
      <c r="N10354">
        <v>399</v>
      </c>
      <c r="O10354" t="s">
        <v>23</v>
      </c>
      <c r="P10354" t="s">
        <v>25</v>
      </c>
      <c r="Q10354">
        <f ca="1">DATEDIF(Data[[#This Row],[Birthdate]],TODAY(),"Y")</f>
        <v>9</v>
      </c>
      <c r="R10354" t="str">
        <f ca="1">IF(Data[[#This Row],[Age]]&lt;=10,"3-10 Years",IF(Data[[#This Row],[Age]]&lt;=15,"11-15 Years",IF(Data[[#This Row],[Age]]&lt;=19,"16-19 Years", "20+ Years")))</f>
        <v>3-10 Years</v>
      </c>
    </row>
    <row r="10355" spans="1:18" x14ac:dyDescent="0.35">
      <c r="A10355" t="s">
        <v>1725</v>
      </c>
      <c r="B10355" s="1">
        <v>45190</v>
      </c>
      <c r="C10355" t="s">
        <v>29</v>
      </c>
      <c r="D10355" t="s">
        <v>24</v>
      </c>
      <c r="E10355" t="s">
        <v>5008</v>
      </c>
      <c r="F10355" t="s">
        <v>5006</v>
      </c>
      <c r="G10355" t="s">
        <v>57</v>
      </c>
      <c r="H10355" t="s">
        <v>5036</v>
      </c>
      <c r="I10355" s="1">
        <v>42594</v>
      </c>
      <c r="J10355" t="s">
        <v>1683</v>
      </c>
      <c r="K10355">
        <v>413</v>
      </c>
      <c r="L10355">
        <v>413</v>
      </c>
      <c r="M10355">
        <v>0</v>
      </c>
      <c r="N10355">
        <v>399</v>
      </c>
      <c r="O10355" t="s">
        <v>23</v>
      </c>
      <c r="P10355" t="s">
        <v>152</v>
      </c>
      <c r="Q10355">
        <f ca="1">DATEDIF(Data[[#This Row],[Birthdate]],TODAY(),"Y")</f>
        <v>9</v>
      </c>
      <c r="R10355" t="str">
        <f ca="1">IF(Data[[#This Row],[Age]]&lt;=10,"3-10 Years",IF(Data[[#This Row],[Age]]&lt;=15,"11-15 Years",IF(Data[[#This Row],[Age]]&lt;=19,"16-19 Years", "20+ Years")))</f>
        <v>3-10 Years</v>
      </c>
    </row>
    <row r="10356" spans="1:18" x14ac:dyDescent="0.35">
      <c r="A10356" t="s">
        <v>1471</v>
      </c>
      <c r="B10356" s="1">
        <v>45601</v>
      </c>
      <c r="C10356" t="s">
        <v>29</v>
      </c>
      <c r="D10356" t="s">
        <v>1631</v>
      </c>
      <c r="E10356" t="s">
        <v>5008</v>
      </c>
      <c r="F10356" t="s">
        <v>5006</v>
      </c>
      <c r="G10356" t="s">
        <v>57</v>
      </c>
      <c r="H10356" t="s">
        <v>5036</v>
      </c>
      <c r="I10356" s="1">
        <v>42507</v>
      </c>
      <c r="J10356" t="s">
        <v>1470</v>
      </c>
      <c r="K10356">
        <v>459</v>
      </c>
      <c r="L10356">
        <v>459</v>
      </c>
      <c r="M10356">
        <v>0</v>
      </c>
      <c r="N10356">
        <v>459</v>
      </c>
      <c r="O10356" t="s">
        <v>23</v>
      </c>
      <c r="P10356" t="s">
        <v>25</v>
      </c>
      <c r="Q10356">
        <f ca="1">DATEDIF(Data[[#This Row],[Birthdate]],TODAY(),"Y")</f>
        <v>9</v>
      </c>
      <c r="R10356" t="str">
        <f ca="1">IF(Data[[#This Row],[Age]]&lt;=10,"3-10 Years",IF(Data[[#This Row],[Age]]&lt;=15,"11-15 Years",IF(Data[[#This Row],[Age]]&lt;=19,"16-19 Years", "20+ Years")))</f>
        <v>3-10 Years</v>
      </c>
    </row>
    <row r="10357" spans="1:18" x14ac:dyDescent="0.35">
      <c r="A10357" t="s">
        <v>1512</v>
      </c>
      <c r="B10357" s="1">
        <v>45589</v>
      </c>
      <c r="C10357" t="s">
        <v>29</v>
      </c>
      <c r="D10357" t="s">
        <v>1631</v>
      </c>
      <c r="E10357" t="s">
        <v>5008</v>
      </c>
      <c r="F10357" t="s">
        <v>5006</v>
      </c>
      <c r="G10357" t="s">
        <v>81</v>
      </c>
      <c r="H10357" t="s">
        <v>1083</v>
      </c>
      <c r="I10357" s="1">
        <v>42560</v>
      </c>
      <c r="J10357" t="s">
        <v>1513</v>
      </c>
      <c r="K10357">
        <v>459</v>
      </c>
      <c r="L10357">
        <v>459</v>
      </c>
      <c r="M10357">
        <v>0</v>
      </c>
      <c r="N10357">
        <v>459</v>
      </c>
      <c r="O10357" t="s">
        <v>23</v>
      </c>
      <c r="P10357" t="s">
        <v>25</v>
      </c>
      <c r="Q10357">
        <f ca="1">DATEDIF(Data[[#This Row],[Birthdate]],TODAY(),"Y")</f>
        <v>9</v>
      </c>
      <c r="R10357" t="str">
        <f ca="1">IF(Data[[#This Row],[Age]]&lt;=10,"3-10 Years",IF(Data[[#This Row],[Age]]&lt;=15,"11-15 Years",IF(Data[[#This Row],[Age]]&lt;=19,"16-19 Years", "20+ Years")))</f>
        <v>3-10 Years</v>
      </c>
    </row>
    <row r="10358" spans="1:18" x14ac:dyDescent="0.35">
      <c r="A10358" t="s">
        <v>1550</v>
      </c>
      <c r="B10358" s="1">
        <v>45565</v>
      </c>
      <c r="C10358" t="s">
        <v>29</v>
      </c>
      <c r="D10358" t="s">
        <v>1631</v>
      </c>
      <c r="E10358" t="s">
        <v>5008</v>
      </c>
      <c r="F10358" t="s">
        <v>5006</v>
      </c>
      <c r="G10358" t="s">
        <v>57</v>
      </c>
      <c r="H10358" t="s">
        <v>5036</v>
      </c>
      <c r="I10358" s="1">
        <v>42657</v>
      </c>
      <c r="J10358" t="s">
        <v>1551</v>
      </c>
      <c r="K10358">
        <v>423</v>
      </c>
      <c r="L10358">
        <v>423</v>
      </c>
      <c r="M10358">
        <v>0</v>
      </c>
      <c r="N10358">
        <v>405</v>
      </c>
      <c r="O10358" t="s">
        <v>23</v>
      </c>
      <c r="P10358" t="s">
        <v>152</v>
      </c>
      <c r="Q10358">
        <f ca="1">DATEDIF(Data[[#This Row],[Birthdate]],TODAY(),"Y")</f>
        <v>9</v>
      </c>
      <c r="R10358" t="str">
        <f ca="1">IF(Data[[#This Row],[Age]]&lt;=10,"3-10 Years",IF(Data[[#This Row],[Age]]&lt;=15,"11-15 Years",IF(Data[[#This Row],[Age]]&lt;=19,"16-19 Years", "20+ Years")))</f>
        <v>3-10 Years</v>
      </c>
    </row>
    <row r="10359" spans="1:18" x14ac:dyDescent="0.35">
      <c r="A10359" t="s">
        <v>1545</v>
      </c>
      <c r="B10359" s="1">
        <v>45564</v>
      </c>
      <c r="C10359" t="s">
        <v>29</v>
      </c>
      <c r="D10359" t="s">
        <v>1631</v>
      </c>
      <c r="E10359" t="s">
        <v>5008</v>
      </c>
      <c r="F10359" t="s">
        <v>5006</v>
      </c>
      <c r="G10359" t="s">
        <v>57</v>
      </c>
      <c r="H10359" t="s">
        <v>5036</v>
      </c>
      <c r="I10359" s="1">
        <v>42667</v>
      </c>
      <c r="J10359" t="s">
        <v>1407</v>
      </c>
      <c r="K10359">
        <v>405</v>
      </c>
      <c r="L10359">
        <v>405</v>
      </c>
      <c r="M10359">
        <v>0</v>
      </c>
      <c r="N10359">
        <v>405</v>
      </c>
      <c r="O10359" t="s">
        <v>23</v>
      </c>
      <c r="P10359" t="s">
        <v>25</v>
      </c>
      <c r="Q10359">
        <f ca="1">DATEDIF(Data[[#This Row],[Birthdate]],TODAY(),"Y")</f>
        <v>9</v>
      </c>
      <c r="R10359" t="str">
        <f ca="1">IF(Data[[#This Row],[Age]]&lt;=10,"3-10 Years",IF(Data[[#This Row],[Age]]&lt;=15,"11-15 Years",IF(Data[[#This Row],[Age]]&lt;=19,"16-19 Years", "20+ Years")))</f>
        <v>3-10 Years</v>
      </c>
    </row>
    <row r="10360" spans="1:18" x14ac:dyDescent="0.35">
      <c r="A10360" t="s">
        <v>1518</v>
      </c>
      <c r="B10360" s="1">
        <v>45563</v>
      </c>
      <c r="C10360" t="s">
        <v>150</v>
      </c>
      <c r="D10360" t="s">
        <v>1631</v>
      </c>
      <c r="E10360" t="s">
        <v>5008</v>
      </c>
      <c r="F10360" t="s">
        <v>5006</v>
      </c>
      <c r="G10360" t="s">
        <v>21</v>
      </c>
      <c r="H10360" t="s">
        <v>5036</v>
      </c>
      <c r="I10360" s="1">
        <v>42396</v>
      </c>
      <c r="J10360" t="s">
        <v>1519</v>
      </c>
      <c r="K10360">
        <v>405</v>
      </c>
      <c r="L10360">
        <v>0</v>
      </c>
      <c r="M10360">
        <v>405</v>
      </c>
      <c r="N10360">
        <v>405</v>
      </c>
      <c r="O10360" t="s">
        <v>23</v>
      </c>
      <c r="P10360" t="s">
        <v>25</v>
      </c>
      <c r="Q10360">
        <f ca="1">DATEDIF(Data[[#This Row],[Birthdate]],TODAY(),"Y")</f>
        <v>9</v>
      </c>
      <c r="R10360" t="str">
        <f ca="1">IF(Data[[#This Row],[Age]]&lt;=10,"3-10 Years",IF(Data[[#This Row],[Age]]&lt;=15,"11-15 Years",IF(Data[[#This Row],[Age]]&lt;=19,"16-19 Years", "20+ Years")))</f>
        <v>3-10 Years</v>
      </c>
    </row>
    <row r="10361" spans="1:18" x14ac:dyDescent="0.35">
      <c r="A10361" t="s">
        <v>1725</v>
      </c>
      <c r="B10361" s="1">
        <v>45553</v>
      </c>
      <c r="C10361" t="s">
        <v>29</v>
      </c>
      <c r="D10361" t="s">
        <v>1631</v>
      </c>
      <c r="E10361" t="s">
        <v>5008</v>
      </c>
      <c r="F10361" t="s">
        <v>5006</v>
      </c>
      <c r="G10361" t="s">
        <v>57</v>
      </c>
      <c r="H10361" t="s">
        <v>5036</v>
      </c>
      <c r="I10361" s="1">
        <v>42594</v>
      </c>
      <c r="J10361" t="s">
        <v>1683</v>
      </c>
      <c r="K10361">
        <v>459</v>
      </c>
      <c r="L10361">
        <v>459</v>
      </c>
      <c r="M10361">
        <v>0</v>
      </c>
      <c r="N10361">
        <v>300</v>
      </c>
      <c r="O10361" t="s">
        <v>23</v>
      </c>
      <c r="P10361" t="s">
        <v>152</v>
      </c>
      <c r="Q10361">
        <f ca="1">DATEDIF(Data[[#This Row],[Birthdate]],TODAY(),"Y")</f>
        <v>9</v>
      </c>
      <c r="R10361" t="str">
        <f ca="1">IF(Data[[#This Row],[Age]]&lt;=10,"3-10 Years",IF(Data[[#This Row],[Age]]&lt;=15,"11-15 Years",IF(Data[[#This Row],[Age]]&lt;=19,"16-19 Years", "20+ Years")))</f>
        <v>3-10 Years</v>
      </c>
    </row>
    <row r="10362" spans="1:18" x14ac:dyDescent="0.35">
      <c r="A10362" t="s">
        <v>3167</v>
      </c>
      <c r="B10362" s="1">
        <v>45672</v>
      </c>
      <c r="C10362" t="s">
        <v>150</v>
      </c>
      <c r="D10362" t="s">
        <v>1631</v>
      </c>
      <c r="E10362" t="s">
        <v>5008</v>
      </c>
      <c r="F10362" t="s">
        <v>5006</v>
      </c>
      <c r="G10362" t="s">
        <v>50</v>
      </c>
      <c r="H10362" t="s">
        <v>5036</v>
      </c>
      <c r="I10362" s="1">
        <v>42583</v>
      </c>
      <c r="J10362" t="s">
        <v>3168</v>
      </c>
      <c r="K10362">
        <v>340</v>
      </c>
      <c r="L10362">
        <v>0</v>
      </c>
      <c r="M10362">
        <v>340</v>
      </c>
      <c r="N10362">
        <v>325</v>
      </c>
      <c r="O10362" t="s">
        <v>3200</v>
      </c>
      <c r="P10362" t="s">
        <v>25</v>
      </c>
      <c r="Q10362">
        <f ca="1">DATEDIF(Data[[#This Row],[Birthdate]],TODAY(),"Y")</f>
        <v>9</v>
      </c>
      <c r="R10362" t="str">
        <f ca="1">IF(Data[[#This Row],[Age]]&lt;=10,"3-10 Years",IF(Data[[#This Row],[Age]]&lt;=15,"11-15 Years",IF(Data[[#This Row],[Age]]&lt;=19,"16-19 Years", "20+ Years")))</f>
        <v>3-10 Years</v>
      </c>
    </row>
    <row r="10363" spans="1:18" x14ac:dyDescent="0.35">
      <c r="A10363" t="s">
        <v>1457</v>
      </c>
      <c r="B10363" s="1">
        <v>45633</v>
      </c>
      <c r="C10363" t="s">
        <v>29</v>
      </c>
      <c r="D10363" t="s">
        <v>1631</v>
      </c>
      <c r="E10363" t="s">
        <v>5008</v>
      </c>
      <c r="F10363" t="s">
        <v>5006</v>
      </c>
      <c r="G10363" t="s">
        <v>50</v>
      </c>
      <c r="H10363" t="s">
        <v>5036</v>
      </c>
      <c r="I10363" s="1">
        <v>42575</v>
      </c>
      <c r="J10363" t="s">
        <v>1458</v>
      </c>
      <c r="K10363">
        <v>549</v>
      </c>
      <c r="L10363">
        <v>549</v>
      </c>
      <c r="M10363">
        <v>0</v>
      </c>
      <c r="N10363">
        <v>525</v>
      </c>
      <c r="O10363" t="s">
        <v>3200</v>
      </c>
      <c r="P10363" t="s">
        <v>152</v>
      </c>
      <c r="Q10363">
        <f ca="1">DATEDIF(Data[[#This Row],[Birthdate]],TODAY(),"Y")</f>
        <v>9</v>
      </c>
      <c r="R10363" t="str">
        <f ca="1">IF(Data[[#This Row],[Age]]&lt;=10,"3-10 Years",IF(Data[[#This Row],[Age]]&lt;=15,"11-15 Years",IF(Data[[#This Row],[Age]]&lt;=19,"16-19 Years", "20+ Years")))</f>
        <v>3-10 Years</v>
      </c>
    </row>
    <row r="10364" spans="1:18" x14ac:dyDescent="0.35">
      <c r="A10364" t="s">
        <v>4473</v>
      </c>
      <c r="B10364" s="1">
        <v>45627</v>
      </c>
      <c r="C10364" t="s">
        <v>29</v>
      </c>
      <c r="D10364" t="s">
        <v>1631</v>
      </c>
      <c r="E10364" t="s">
        <v>5008</v>
      </c>
      <c r="F10364" t="s">
        <v>5006</v>
      </c>
      <c r="G10364" t="s">
        <v>1585</v>
      </c>
      <c r="H10364" t="s">
        <v>1083</v>
      </c>
      <c r="I10364" s="1">
        <v>42375</v>
      </c>
      <c r="J10364" t="s">
        <v>2728</v>
      </c>
      <c r="K10364">
        <v>340</v>
      </c>
      <c r="L10364">
        <v>340</v>
      </c>
      <c r="M10364">
        <v>0</v>
      </c>
      <c r="N10364">
        <v>325</v>
      </c>
      <c r="O10364" t="s">
        <v>3200</v>
      </c>
      <c r="P10364" t="s">
        <v>25</v>
      </c>
      <c r="Q10364">
        <f ca="1">DATEDIF(Data[[#This Row],[Birthdate]],TODAY(),"Y")</f>
        <v>9</v>
      </c>
      <c r="R10364" t="str">
        <f ca="1">IF(Data[[#This Row],[Age]]&lt;=10,"3-10 Years",IF(Data[[#This Row],[Age]]&lt;=15,"11-15 Years",IF(Data[[#This Row],[Age]]&lt;=19,"16-19 Years", "20+ Years")))</f>
        <v>3-10 Years</v>
      </c>
    </row>
    <row r="10365" spans="1:18" x14ac:dyDescent="0.35">
      <c r="A10365" t="s">
        <v>4484</v>
      </c>
      <c r="B10365" s="1">
        <v>45600</v>
      </c>
      <c r="C10365" t="s">
        <v>29</v>
      </c>
      <c r="D10365" t="s">
        <v>1631</v>
      </c>
      <c r="E10365" t="s">
        <v>5008</v>
      </c>
      <c r="F10365" t="s">
        <v>5006</v>
      </c>
      <c r="G10365" t="s">
        <v>1585</v>
      </c>
      <c r="H10365" t="s">
        <v>1083</v>
      </c>
      <c r="I10365" s="1">
        <v>42371</v>
      </c>
      <c r="J10365" t="s">
        <v>4485</v>
      </c>
      <c r="K10365">
        <v>340</v>
      </c>
      <c r="L10365">
        <v>340</v>
      </c>
      <c r="M10365">
        <v>0</v>
      </c>
      <c r="N10365">
        <v>325</v>
      </c>
      <c r="O10365" t="s">
        <v>3200</v>
      </c>
      <c r="P10365" t="s">
        <v>25</v>
      </c>
      <c r="Q10365">
        <f ca="1">DATEDIF(Data[[#This Row],[Birthdate]],TODAY(),"Y")</f>
        <v>9</v>
      </c>
      <c r="R10365" t="str">
        <f ca="1">IF(Data[[#This Row],[Age]]&lt;=10,"3-10 Years",IF(Data[[#This Row],[Age]]&lt;=15,"11-15 Years",IF(Data[[#This Row],[Age]]&lt;=19,"16-19 Years", "20+ Years")))</f>
        <v>3-10 Years</v>
      </c>
    </row>
    <row r="10366" spans="1:18" x14ac:dyDescent="0.35">
      <c r="A10366" t="s">
        <v>4488</v>
      </c>
      <c r="B10366" s="1">
        <v>45599</v>
      </c>
      <c r="C10366" t="s">
        <v>29</v>
      </c>
      <c r="D10366" t="s">
        <v>1631</v>
      </c>
      <c r="E10366" t="s">
        <v>5008</v>
      </c>
      <c r="F10366" t="s">
        <v>5006</v>
      </c>
      <c r="G10366" t="s">
        <v>1585</v>
      </c>
      <c r="H10366" t="s">
        <v>1083</v>
      </c>
      <c r="I10366" s="1">
        <v>42506</v>
      </c>
      <c r="J10366" t="s">
        <v>4489</v>
      </c>
      <c r="K10366">
        <v>340</v>
      </c>
      <c r="L10366">
        <v>340</v>
      </c>
      <c r="M10366">
        <v>0</v>
      </c>
      <c r="N10366">
        <v>325</v>
      </c>
      <c r="O10366" t="s">
        <v>3200</v>
      </c>
      <c r="P10366" t="s">
        <v>25</v>
      </c>
      <c r="Q10366">
        <f ca="1">DATEDIF(Data[[#This Row],[Birthdate]],TODAY(),"Y")</f>
        <v>9</v>
      </c>
      <c r="R10366" t="str">
        <f ca="1">IF(Data[[#This Row],[Age]]&lt;=10,"3-10 Years",IF(Data[[#This Row],[Age]]&lt;=15,"11-15 Years",IF(Data[[#This Row],[Age]]&lt;=19,"16-19 Years", "20+ Years")))</f>
        <v>3-10 Years</v>
      </c>
    </row>
    <row r="10367" spans="1:18" x14ac:dyDescent="0.35">
      <c r="A10367" t="s">
        <v>1530</v>
      </c>
      <c r="B10367" s="1">
        <v>45589</v>
      </c>
      <c r="C10367" t="s">
        <v>29</v>
      </c>
      <c r="D10367" t="s">
        <v>1631</v>
      </c>
      <c r="E10367" t="s">
        <v>5008</v>
      </c>
      <c r="F10367" t="s">
        <v>5006</v>
      </c>
      <c r="G10367" t="s">
        <v>1017</v>
      </c>
      <c r="H10367" t="s">
        <v>1083</v>
      </c>
      <c r="I10367" s="1">
        <v>42559</v>
      </c>
      <c r="J10367" t="s">
        <v>1531</v>
      </c>
      <c r="K10367">
        <v>340</v>
      </c>
      <c r="L10367">
        <v>340</v>
      </c>
      <c r="M10367">
        <v>0</v>
      </c>
      <c r="N10367">
        <v>325</v>
      </c>
      <c r="O10367" t="s">
        <v>3200</v>
      </c>
      <c r="P10367" t="s">
        <v>25</v>
      </c>
      <c r="Q10367">
        <f ca="1">DATEDIF(Data[[#This Row],[Birthdate]],TODAY(),"Y")</f>
        <v>9</v>
      </c>
      <c r="R10367" t="str">
        <f ca="1">IF(Data[[#This Row],[Age]]&lt;=10,"3-10 Years",IF(Data[[#This Row],[Age]]&lt;=15,"11-15 Years",IF(Data[[#This Row],[Age]]&lt;=19,"16-19 Years", "20+ Years")))</f>
        <v>3-10 Years</v>
      </c>
    </row>
    <row r="10368" spans="1:18" x14ac:dyDescent="0.35">
      <c r="A10368" t="s">
        <v>1538</v>
      </c>
      <c r="B10368" s="1">
        <v>45589</v>
      </c>
      <c r="C10368" t="s">
        <v>29</v>
      </c>
      <c r="D10368" t="s">
        <v>1631</v>
      </c>
      <c r="E10368" t="s">
        <v>5008</v>
      </c>
      <c r="F10368" t="s">
        <v>5006</v>
      </c>
      <c r="G10368" t="s">
        <v>1017</v>
      </c>
      <c r="H10368" t="s">
        <v>1083</v>
      </c>
      <c r="I10368" s="1">
        <v>42559</v>
      </c>
      <c r="J10368" t="s">
        <v>1531</v>
      </c>
      <c r="K10368">
        <v>340</v>
      </c>
      <c r="L10368">
        <v>340</v>
      </c>
      <c r="M10368">
        <v>0</v>
      </c>
      <c r="N10368">
        <v>325</v>
      </c>
      <c r="O10368" t="s">
        <v>3200</v>
      </c>
      <c r="P10368" t="s">
        <v>25</v>
      </c>
      <c r="Q10368">
        <f ca="1">DATEDIF(Data[[#This Row],[Birthdate]],TODAY(),"Y")</f>
        <v>9</v>
      </c>
      <c r="R10368" t="str">
        <f ca="1">IF(Data[[#This Row],[Age]]&lt;=10,"3-10 Years",IF(Data[[#This Row],[Age]]&lt;=15,"11-15 Years",IF(Data[[#This Row],[Age]]&lt;=19,"16-19 Years", "20+ Years")))</f>
        <v>3-10 Years</v>
      </c>
    </row>
    <row r="10369" spans="1:18" x14ac:dyDescent="0.35">
      <c r="A10369" t="s">
        <v>4335</v>
      </c>
      <c r="B10369" s="1">
        <v>45561</v>
      </c>
      <c r="C10369" t="s">
        <v>29</v>
      </c>
      <c r="D10369" t="s">
        <v>1631</v>
      </c>
      <c r="E10369" t="s">
        <v>5008</v>
      </c>
      <c r="F10369" t="s">
        <v>5006</v>
      </c>
      <c r="G10369" t="s">
        <v>50</v>
      </c>
      <c r="H10369" t="s">
        <v>5036</v>
      </c>
      <c r="I10369" s="1">
        <v>42629</v>
      </c>
      <c r="J10369" t="s">
        <v>434</v>
      </c>
      <c r="K10369">
        <v>314</v>
      </c>
      <c r="L10369">
        <v>314</v>
      </c>
      <c r="M10369">
        <v>0</v>
      </c>
      <c r="N10369">
        <v>300</v>
      </c>
      <c r="O10369" t="s">
        <v>3200</v>
      </c>
      <c r="P10369" t="s">
        <v>25</v>
      </c>
      <c r="Q10369">
        <f ca="1">DATEDIF(Data[[#This Row],[Birthdate]],TODAY(),"Y")</f>
        <v>9</v>
      </c>
      <c r="R10369" t="str">
        <f ca="1">IF(Data[[#This Row],[Age]]&lt;=10,"3-10 Years",IF(Data[[#This Row],[Age]]&lt;=15,"11-15 Years",IF(Data[[#This Row],[Age]]&lt;=19,"16-19 Years", "20+ Years")))</f>
        <v>3-10 Years</v>
      </c>
    </row>
    <row r="10370" spans="1:18" x14ac:dyDescent="0.35">
      <c r="A10370" t="s">
        <v>1673</v>
      </c>
      <c r="B10370" s="1">
        <v>45556</v>
      </c>
      <c r="C10370" t="s">
        <v>29</v>
      </c>
      <c r="D10370" t="s">
        <v>1631</v>
      </c>
      <c r="E10370" t="s">
        <v>5008</v>
      </c>
      <c r="F10370" t="s">
        <v>5006</v>
      </c>
      <c r="G10370" t="s">
        <v>50</v>
      </c>
      <c r="H10370" t="s">
        <v>5036</v>
      </c>
      <c r="I10370" s="1">
        <v>42507</v>
      </c>
      <c r="J10370" t="s">
        <v>1107</v>
      </c>
      <c r="K10370">
        <v>522</v>
      </c>
      <c r="L10370">
        <v>522</v>
      </c>
      <c r="M10370">
        <v>0</v>
      </c>
      <c r="N10370">
        <v>500</v>
      </c>
      <c r="O10370" t="s">
        <v>3200</v>
      </c>
      <c r="P10370" t="s">
        <v>152</v>
      </c>
      <c r="Q10370">
        <f ca="1">DATEDIF(Data[[#This Row],[Birthdate]],TODAY(),"Y")</f>
        <v>9</v>
      </c>
      <c r="R10370" t="str">
        <f ca="1">IF(Data[[#This Row],[Age]]&lt;=10,"3-10 Years",IF(Data[[#This Row],[Age]]&lt;=15,"11-15 Years",IF(Data[[#This Row],[Age]]&lt;=19,"16-19 Years", "20+ Years")))</f>
        <v>3-10 Years</v>
      </c>
    </row>
    <row r="10371" spans="1:18" x14ac:dyDescent="0.35">
      <c r="A10371" t="s">
        <v>1293</v>
      </c>
      <c r="B10371" s="1">
        <v>45336</v>
      </c>
      <c r="C10371" t="s">
        <v>303</v>
      </c>
      <c r="D10371" t="s">
        <v>1631</v>
      </c>
      <c r="E10371" t="s">
        <v>5008</v>
      </c>
      <c r="F10371" t="s">
        <v>5006</v>
      </c>
      <c r="G10371" t="s">
        <v>47</v>
      </c>
      <c r="H10371" t="s">
        <v>5036</v>
      </c>
      <c r="I10371" s="1">
        <v>42433</v>
      </c>
      <c r="J10371" t="s">
        <v>1294</v>
      </c>
      <c r="K10371">
        <v>84</v>
      </c>
      <c r="L10371">
        <v>84</v>
      </c>
      <c r="M10371">
        <v>0</v>
      </c>
      <c r="N10371">
        <v>80</v>
      </c>
      <c r="O10371" t="s">
        <v>23</v>
      </c>
      <c r="P10371" t="s">
        <v>25</v>
      </c>
      <c r="Q10371">
        <f ca="1">DATEDIF(Data[[#This Row],[Birthdate]],TODAY(),"Y")</f>
        <v>9</v>
      </c>
      <c r="R10371" t="str">
        <f ca="1">IF(Data[[#This Row],[Age]]&lt;=10,"3-10 Years",IF(Data[[#This Row],[Age]]&lt;=15,"11-15 Years",IF(Data[[#This Row],[Age]]&lt;=19,"16-19 Years", "20+ Years")))</f>
        <v>3-10 Years</v>
      </c>
    </row>
    <row r="10372" spans="1:18" x14ac:dyDescent="0.35">
      <c r="A10372" t="s">
        <v>1291</v>
      </c>
      <c r="B10372" s="1">
        <v>45327</v>
      </c>
      <c r="C10372" t="s">
        <v>303</v>
      </c>
      <c r="D10372" t="s">
        <v>1631</v>
      </c>
      <c r="E10372" t="s">
        <v>5008</v>
      </c>
      <c r="F10372" t="s">
        <v>5006</v>
      </c>
      <c r="G10372" t="s">
        <v>47</v>
      </c>
      <c r="H10372" t="s">
        <v>5036</v>
      </c>
      <c r="I10372" s="1">
        <v>42606</v>
      </c>
      <c r="J10372" t="s">
        <v>1292</v>
      </c>
      <c r="K10372">
        <v>84</v>
      </c>
      <c r="L10372">
        <v>84</v>
      </c>
      <c r="M10372">
        <v>0</v>
      </c>
      <c r="N10372">
        <v>80</v>
      </c>
      <c r="O10372" t="s">
        <v>23</v>
      </c>
      <c r="P10372" t="s">
        <v>152</v>
      </c>
      <c r="Q10372">
        <f ca="1">DATEDIF(Data[[#This Row],[Birthdate]],TODAY(),"Y")</f>
        <v>9</v>
      </c>
      <c r="R10372" t="str">
        <f ca="1">IF(Data[[#This Row],[Age]]&lt;=10,"3-10 Years",IF(Data[[#This Row],[Age]]&lt;=15,"11-15 Years",IF(Data[[#This Row],[Age]]&lt;=19,"16-19 Years", "20+ Years")))</f>
        <v>3-10 Years</v>
      </c>
    </row>
    <row r="10373" spans="1:18" x14ac:dyDescent="0.35">
      <c r="A10373" t="s">
        <v>1291</v>
      </c>
      <c r="B10373" s="1">
        <v>45327</v>
      </c>
      <c r="C10373" t="s">
        <v>303</v>
      </c>
      <c r="D10373" t="s">
        <v>1631</v>
      </c>
      <c r="E10373" t="s">
        <v>5008</v>
      </c>
      <c r="F10373" t="s">
        <v>5006</v>
      </c>
      <c r="G10373" t="s">
        <v>47</v>
      </c>
      <c r="H10373" t="s">
        <v>5036</v>
      </c>
      <c r="I10373" s="1">
        <v>42606</v>
      </c>
      <c r="J10373" t="s">
        <v>1292</v>
      </c>
      <c r="K10373">
        <v>84</v>
      </c>
      <c r="L10373">
        <v>84</v>
      </c>
      <c r="M10373">
        <v>0</v>
      </c>
      <c r="N10373">
        <v>80</v>
      </c>
      <c r="O10373" t="s">
        <v>23</v>
      </c>
      <c r="P10373" t="s">
        <v>152</v>
      </c>
      <c r="Q10373">
        <f ca="1">DATEDIF(Data[[#This Row],[Birthdate]],TODAY(),"Y")</f>
        <v>9</v>
      </c>
      <c r="R10373" t="str">
        <f ca="1">IF(Data[[#This Row],[Age]]&lt;=10,"3-10 Years",IF(Data[[#This Row],[Age]]&lt;=15,"11-15 Years",IF(Data[[#This Row],[Age]]&lt;=19,"16-19 Years", "20+ Years")))</f>
        <v>3-10 Years</v>
      </c>
    </row>
    <row r="10374" spans="1:18" x14ac:dyDescent="0.35">
      <c r="A10374" t="s">
        <v>1291</v>
      </c>
      <c r="B10374" s="1">
        <v>45327</v>
      </c>
      <c r="C10374" t="s">
        <v>303</v>
      </c>
      <c r="D10374" t="s">
        <v>1631</v>
      </c>
      <c r="E10374" t="s">
        <v>5008</v>
      </c>
      <c r="F10374" t="s">
        <v>5006</v>
      </c>
      <c r="G10374" t="s">
        <v>47</v>
      </c>
      <c r="H10374" t="s">
        <v>5036</v>
      </c>
      <c r="I10374" s="1">
        <v>42606</v>
      </c>
      <c r="J10374" t="s">
        <v>1292</v>
      </c>
      <c r="K10374">
        <v>84</v>
      </c>
      <c r="L10374">
        <v>84</v>
      </c>
      <c r="M10374">
        <v>0</v>
      </c>
      <c r="N10374">
        <v>80</v>
      </c>
      <c r="O10374" t="s">
        <v>23</v>
      </c>
      <c r="P10374" t="s">
        <v>152</v>
      </c>
      <c r="Q10374">
        <f ca="1">DATEDIF(Data[[#This Row],[Birthdate]],TODAY(),"Y")</f>
        <v>9</v>
      </c>
      <c r="R10374" t="str">
        <f ca="1">IF(Data[[#This Row],[Age]]&lt;=10,"3-10 Years",IF(Data[[#This Row],[Age]]&lt;=15,"11-15 Years",IF(Data[[#This Row],[Age]]&lt;=19,"16-19 Years", "20+ Years")))</f>
        <v>3-10 Years</v>
      </c>
    </row>
    <row r="10375" spans="1:18" x14ac:dyDescent="0.35">
      <c r="A10375" t="s">
        <v>1550</v>
      </c>
      <c r="B10375" s="1">
        <v>45325</v>
      </c>
      <c r="C10375" t="s">
        <v>303</v>
      </c>
      <c r="D10375" t="s">
        <v>1631</v>
      </c>
      <c r="E10375" t="s">
        <v>5008</v>
      </c>
      <c r="F10375" t="s">
        <v>5006</v>
      </c>
      <c r="G10375" t="s">
        <v>57</v>
      </c>
      <c r="H10375" t="s">
        <v>5036</v>
      </c>
      <c r="I10375" s="1">
        <v>42657</v>
      </c>
      <c r="J10375" t="s">
        <v>1551</v>
      </c>
      <c r="K10375">
        <v>84</v>
      </c>
      <c r="L10375">
        <v>84</v>
      </c>
      <c r="M10375">
        <v>0</v>
      </c>
      <c r="N10375">
        <v>80</v>
      </c>
      <c r="O10375" t="s">
        <v>23</v>
      </c>
      <c r="P10375" t="s">
        <v>152</v>
      </c>
      <c r="Q10375">
        <f ca="1">DATEDIF(Data[[#This Row],[Birthdate]],TODAY(),"Y")</f>
        <v>9</v>
      </c>
      <c r="R10375" t="str">
        <f ca="1">IF(Data[[#This Row],[Age]]&lt;=10,"3-10 Years",IF(Data[[#This Row],[Age]]&lt;=15,"11-15 Years",IF(Data[[#This Row],[Age]]&lt;=19,"16-19 Years", "20+ Years")))</f>
        <v>3-10 Years</v>
      </c>
    </row>
    <row r="10376" spans="1:18" x14ac:dyDescent="0.35">
      <c r="A10376" t="s">
        <v>1725</v>
      </c>
      <c r="B10376" s="1">
        <v>45322</v>
      </c>
      <c r="C10376" t="s">
        <v>303</v>
      </c>
      <c r="D10376" t="s">
        <v>1631</v>
      </c>
      <c r="E10376" t="s">
        <v>5008</v>
      </c>
      <c r="F10376" t="s">
        <v>5006</v>
      </c>
      <c r="G10376" t="s">
        <v>57</v>
      </c>
      <c r="H10376" t="s">
        <v>5036</v>
      </c>
      <c r="I10376" s="1">
        <v>42594</v>
      </c>
      <c r="J10376" t="s">
        <v>1683</v>
      </c>
      <c r="K10376">
        <v>73</v>
      </c>
      <c r="L10376">
        <v>73</v>
      </c>
      <c r="M10376">
        <v>0</v>
      </c>
      <c r="N10376">
        <v>70</v>
      </c>
      <c r="O10376" t="s">
        <v>23</v>
      </c>
      <c r="P10376" t="s">
        <v>152</v>
      </c>
      <c r="Q10376">
        <f ca="1">DATEDIF(Data[[#This Row],[Birthdate]],TODAY(),"Y")</f>
        <v>9</v>
      </c>
      <c r="R10376" t="str">
        <f ca="1">IF(Data[[#This Row],[Age]]&lt;=10,"3-10 Years",IF(Data[[#This Row],[Age]]&lt;=15,"11-15 Years",IF(Data[[#This Row],[Age]]&lt;=19,"16-19 Years", "20+ Years")))</f>
        <v>3-10 Years</v>
      </c>
    </row>
    <row r="10377" spans="1:18" x14ac:dyDescent="0.35">
      <c r="A10377" t="s">
        <v>2930</v>
      </c>
      <c r="B10377" s="1">
        <v>45310</v>
      </c>
      <c r="C10377" t="s">
        <v>303</v>
      </c>
      <c r="D10377" t="s">
        <v>1631</v>
      </c>
      <c r="E10377" t="s">
        <v>5008</v>
      </c>
      <c r="F10377" t="s">
        <v>5006</v>
      </c>
      <c r="G10377" t="s">
        <v>50</v>
      </c>
      <c r="H10377" t="s">
        <v>5036</v>
      </c>
      <c r="I10377" s="1">
        <v>42683</v>
      </c>
      <c r="J10377" t="s">
        <v>2931</v>
      </c>
      <c r="K10377">
        <v>70</v>
      </c>
      <c r="L10377">
        <v>70</v>
      </c>
      <c r="M10377">
        <v>0</v>
      </c>
      <c r="N10377">
        <v>275</v>
      </c>
      <c r="O10377" t="s">
        <v>23</v>
      </c>
      <c r="P10377" t="s">
        <v>25</v>
      </c>
      <c r="Q10377">
        <f ca="1">DATEDIF(Data[[#This Row],[Birthdate]],TODAY(),"Y")</f>
        <v>9</v>
      </c>
      <c r="R10377" t="str">
        <f ca="1">IF(Data[[#This Row],[Age]]&lt;=10,"3-10 Years",IF(Data[[#This Row],[Age]]&lt;=15,"11-15 Years",IF(Data[[#This Row],[Age]]&lt;=19,"16-19 Years", "20+ Years")))</f>
        <v>3-10 Years</v>
      </c>
    </row>
    <row r="10378" spans="1:18" x14ac:dyDescent="0.35">
      <c r="A10378" t="s">
        <v>2946</v>
      </c>
      <c r="B10378" s="1">
        <v>45602</v>
      </c>
      <c r="C10378" t="s">
        <v>29</v>
      </c>
      <c r="D10378" t="s">
        <v>1631</v>
      </c>
      <c r="E10378" t="s">
        <v>5008</v>
      </c>
      <c r="F10378" t="s">
        <v>5006</v>
      </c>
      <c r="G10378" t="s">
        <v>1585</v>
      </c>
      <c r="H10378" t="s">
        <v>1083</v>
      </c>
      <c r="I10378" s="1">
        <v>42540</v>
      </c>
      <c r="J10378" t="s">
        <v>2947</v>
      </c>
      <c r="K10378">
        <v>380</v>
      </c>
      <c r="L10378">
        <v>380</v>
      </c>
      <c r="M10378">
        <v>0</v>
      </c>
      <c r="N10378">
        <v>459</v>
      </c>
      <c r="O10378" t="s">
        <v>3200</v>
      </c>
      <c r="P10378" t="s">
        <v>25</v>
      </c>
      <c r="Q10378">
        <f ca="1">DATEDIF(Data[[#This Row],[Birthdate]],TODAY(),"Y")</f>
        <v>9</v>
      </c>
      <c r="R10378" t="str">
        <f ca="1">IF(Data[[#This Row],[Age]]&lt;=10,"3-10 Years",IF(Data[[#This Row],[Age]]&lt;=15,"11-15 Years",IF(Data[[#This Row],[Age]]&lt;=19,"16-19 Years", "20+ Years")))</f>
        <v>3-10 Years</v>
      </c>
    </row>
    <row r="10379" spans="1:18" x14ac:dyDescent="0.35">
      <c r="A10379" t="s">
        <v>4517</v>
      </c>
      <c r="B10379" s="1">
        <v>45572</v>
      </c>
      <c r="C10379" t="s">
        <v>29</v>
      </c>
      <c r="D10379" t="s">
        <v>1631</v>
      </c>
      <c r="E10379" t="s">
        <v>5008</v>
      </c>
      <c r="F10379" t="s">
        <v>5006</v>
      </c>
      <c r="G10379" t="s">
        <v>50</v>
      </c>
      <c r="H10379" t="s">
        <v>5036</v>
      </c>
      <c r="I10379" s="1">
        <v>42454</v>
      </c>
      <c r="J10379" t="s">
        <v>671</v>
      </c>
      <c r="K10379">
        <v>480</v>
      </c>
      <c r="L10379">
        <v>480</v>
      </c>
      <c r="M10379">
        <v>0</v>
      </c>
      <c r="N10379">
        <v>459</v>
      </c>
      <c r="O10379" t="s">
        <v>3200</v>
      </c>
      <c r="P10379" t="s">
        <v>25</v>
      </c>
      <c r="Q10379">
        <f ca="1">DATEDIF(Data[[#This Row],[Birthdate]],TODAY(),"Y")</f>
        <v>9</v>
      </c>
      <c r="R10379" t="str">
        <f ca="1">IF(Data[[#This Row],[Age]]&lt;=10,"3-10 Years",IF(Data[[#This Row],[Age]]&lt;=15,"11-15 Years",IF(Data[[#This Row],[Age]]&lt;=19,"16-19 Years", "20+ Years")))</f>
        <v>3-10 Years</v>
      </c>
    </row>
    <row r="10380" spans="1:18" x14ac:dyDescent="0.35">
      <c r="A10380" t="s">
        <v>2468</v>
      </c>
      <c r="B10380" s="1">
        <v>45563</v>
      </c>
      <c r="C10380" t="s">
        <v>303</v>
      </c>
      <c r="D10380" t="s">
        <v>1631</v>
      </c>
      <c r="E10380" t="s">
        <v>5008</v>
      </c>
      <c r="F10380" t="s">
        <v>5006</v>
      </c>
      <c r="G10380" t="s">
        <v>50</v>
      </c>
      <c r="H10380" t="s">
        <v>5036</v>
      </c>
      <c r="I10380" s="1">
        <v>42416</v>
      </c>
      <c r="J10380" t="s">
        <v>2469</v>
      </c>
      <c r="K10380">
        <v>423</v>
      </c>
      <c r="L10380">
        <v>423</v>
      </c>
      <c r="M10380">
        <v>0</v>
      </c>
      <c r="N10380">
        <v>405</v>
      </c>
      <c r="O10380" t="s">
        <v>3200</v>
      </c>
      <c r="P10380" t="s">
        <v>25</v>
      </c>
      <c r="Q10380">
        <f ca="1">DATEDIF(Data[[#This Row],[Birthdate]],TODAY(),"Y")</f>
        <v>9</v>
      </c>
      <c r="R10380" t="str">
        <f ca="1">IF(Data[[#This Row],[Age]]&lt;=10,"3-10 Years",IF(Data[[#This Row],[Age]]&lt;=15,"11-15 Years",IF(Data[[#This Row],[Age]]&lt;=19,"16-19 Years", "20+ Years")))</f>
        <v>3-10 Years</v>
      </c>
    </row>
    <row r="10381" spans="1:18" x14ac:dyDescent="0.35">
      <c r="A10381" t="s">
        <v>1809</v>
      </c>
      <c r="B10381" s="1">
        <v>45654</v>
      </c>
      <c r="C10381" t="s">
        <v>29</v>
      </c>
      <c r="D10381" t="s">
        <v>1631</v>
      </c>
      <c r="E10381" t="s">
        <v>5008</v>
      </c>
      <c r="F10381" t="s">
        <v>5006</v>
      </c>
      <c r="G10381" t="s">
        <v>189</v>
      </c>
      <c r="H10381" t="s">
        <v>5036</v>
      </c>
      <c r="I10381" s="1">
        <v>42500</v>
      </c>
      <c r="J10381" t="s">
        <v>1810</v>
      </c>
      <c r="K10381">
        <v>157</v>
      </c>
      <c r="L10381">
        <v>157</v>
      </c>
      <c r="M10381">
        <v>0</v>
      </c>
      <c r="N10381">
        <v>150</v>
      </c>
      <c r="O10381" t="s">
        <v>23</v>
      </c>
      <c r="P10381" t="s">
        <v>152</v>
      </c>
      <c r="Q10381">
        <f ca="1">DATEDIF(Data[[#This Row],[Birthdate]],TODAY(),"Y")</f>
        <v>9</v>
      </c>
      <c r="R10381" t="str">
        <f ca="1">IF(Data[[#This Row],[Age]]&lt;=10,"3-10 Years",IF(Data[[#This Row],[Age]]&lt;=15,"11-15 Years",IF(Data[[#This Row],[Age]]&lt;=19,"16-19 Years", "20+ Years")))</f>
        <v>3-10 Years</v>
      </c>
    </row>
    <row r="10382" spans="1:18" x14ac:dyDescent="0.35">
      <c r="A10382" t="s">
        <v>3167</v>
      </c>
      <c r="B10382" s="1">
        <v>45653</v>
      </c>
      <c r="C10382" t="s">
        <v>29</v>
      </c>
      <c r="D10382" t="s">
        <v>1631</v>
      </c>
      <c r="E10382" t="s">
        <v>5008</v>
      </c>
      <c r="F10382" t="s">
        <v>5006</v>
      </c>
      <c r="G10382" t="s">
        <v>50</v>
      </c>
      <c r="H10382" t="s">
        <v>5036</v>
      </c>
      <c r="I10382" s="1">
        <v>42583</v>
      </c>
      <c r="J10382" t="s">
        <v>3168</v>
      </c>
      <c r="K10382">
        <v>94</v>
      </c>
      <c r="L10382">
        <v>94</v>
      </c>
      <c r="M10382">
        <v>0</v>
      </c>
      <c r="N10382">
        <v>90</v>
      </c>
      <c r="O10382" t="s">
        <v>23</v>
      </c>
      <c r="P10382" t="s">
        <v>25</v>
      </c>
      <c r="Q10382">
        <f ca="1">DATEDIF(Data[[#This Row],[Birthdate]],TODAY(),"Y")</f>
        <v>9</v>
      </c>
      <c r="R10382" t="str">
        <f ca="1">IF(Data[[#This Row],[Age]]&lt;=10,"3-10 Years",IF(Data[[#This Row],[Age]]&lt;=15,"11-15 Years",IF(Data[[#This Row],[Age]]&lt;=19,"16-19 Years", "20+ Years")))</f>
        <v>3-10 Years</v>
      </c>
    </row>
    <row r="10383" spans="1:18" x14ac:dyDescent="0.35">
      <c r="A10383" t="s">
        <v>1291</v>
      </c>
      <c r="B10383" s="1">
        <v>45652</v>
      </c>
      <c r="C10383" t="s">
        <v>29</v>
      </c>
      <c r="D10383" t="s">
        <v>1631</v>
      </c>
      <c r="E10383" t="s">
        <v>5008</v>
      </c>
      <c r="F10383" t="s">
        <v>5006</v>
      </c>
      <c r="G10383" t="s">
        <v>47</v>
      </c>
      <c r="H10383" t="s">
        <v>5036</v>
      </c>
      <c r="I10383" s="1">
        <v>42606</v>
      </c>
      <c r="J10383" t="s">
        <v>1292</v>
      </c>
      <c r="K10383">
        <v>157</v>
      </c>
      <c r="L10383">
        <v>157</v>
      </c>
      <c r="M10383">
        <v>0</v>
      </c>
      <c r="N10383">
        <v>150</v>
      </c>
      <c r="O10383" t="s">
        <v>23</v>
      </c>
      <c r="P10383" t="s">
        <v>152</v>
      </c>
      <c r="Q10383">
        <f ca="1">DATEDIF(Data[[#This Row],[Birthdate]],TODAY(),"Y")</f>
        <v>9</v>
      </c>
      <c r="R10383" t="str">
        <f ca="1">IF(Data[[#This Row],[Age]]&lt;=10,"3-10 Years",IF(Data[[#This Row],[Age]]&lt;=15,"11-15 Years",IF(Data[[#This Row],[Age]]&lt;=19,"16-19 Years", "20+ Years")))</f>
        <v>3-10 Years</v>
      </c>
    </row>
    <row r="10384" spans="1:18" x14ac:dyDescent="0.35">
      <c r="A10384" t="s">
        <v>1809</v>
      </c>
      <c r="B10384" s="1">
        <v>45652</v>
      </c>
      <c r="C10384" t="s">
        <v>29</v>
      </c>
      <c r="D10384" t="s">
        <v>1631</v>
      </c>
      <c r="E10384" t="s">
        <v>5008</v>
      </c>
      <c r="F10384" t="s">
        <v>5006</v>
      </c>
      <c r="G10384" t="s">
        <v>189</v>
      </c>
      <c r="H10384" t="s">
        <v>5036</v>
      </c>
      <c r="I10384" s="1">
        <v>42500</v>
      </c>
      <c r="J10384" t="s">
        <v>1810</v>
      </c>
      <c r="K10384">
        <v>157</v>
      </c>
      <c r="L10384">
        <v>157</v>
      </c>
      <c r="M10384">
        <v>0</v>
      </c>
      <c r="N10384">
        <v>150</v>
      </c>
      <c r="O10384" t="s">
        <v>23</v>
      </c>
      <c r="P10384" t="s">
        <v>152</v>
      </c>
      <c r="Q10384">
        <f ca="1">DATEDIF(Data[[#This Row],[Birthdate]],TODAY(),"Y")</f>
        <v>9</v>
      </c>
      <c r="R10384" t="str">
        <f ca="1">IF(Data[[#This Row],[Age]]&lt;=10,"3-10 Years",IF(Data[[#This Row],[Age]]&lt;=15,"11-15 Years",IF(Data[[#This Row],[Age]]&lt;=19,"16-19 Years", "20+ Years")))</f>
        <v>3-10 Years</v>
      </c>
    </row>
    <row r="10385" spans="1:18" x14ac:dyDescent="0.35">
      <c r="A10385" t="s">
        <v>4517</v>
      </c>
      <c r="B10385" s="1">
        <v>45651</v>
      </c>
      <c r="C10385" t="s">
        <v>29</v>
      </c>
      <c r="D10385" t="s">
        <v>1631</v>
      </c>
      <c r="E10385" t="s">
        <v>5008</v>
      </c>
      <c r="F10385" t="s">
        <v>5006</v>
      </c>
      <c r="G10385" t="s">
        <v>50</v>
      </c>
      <c r="H10385" t="s">
        <v>5036</v>
      </c>
      <c r="I10385" s="1">
        <v>42454</v>
      </c>
      <c r="J10385" t="s">
        <v>671</v>
      </c>
      <c r="K10385">
        <v>157</v>
      </c>
      <c r="L10385">
        <v>157</v>
      </c>
      <c r="M10385">
        <v>0</v>
      </c>
      <c r="N10385">
        <v>150</v>
      </c>
      <c r="O10385" t="s">
        <v>23</v>
      </c>
      <c r="P10385" t="s">
        <v>25</v>
      </c>
      <c r="Q10385">
        <f ca="1">DATEDIF(Data[[#This Row],[Birthdate]],TODAY(),"Y")</f>
        <v>9</v>
      </c>
      <c r="R10385" t="str">
        <f ca="1">IF(Data[[#This Row],[Age]]&lt;=10,"3-10 Years",IF(Data[[#This Row],[Age]]&lt;=15,"11-15 Years",IF(Data[[#This Row],[Age]]&lt;=19,"16-19 Years", "20+ Years")))</f>
        <v>3-10 Years</v>
      </c>
    </row>
    <row r="10386" spans="1:18" x14ac:dyDescent="0.35">
      <c r="A10386" t="s">
        <v>1809</v>
      </c>
      <c r="B10386" s="1">
        <v>45648</v>
      </c>
      <c r="C10386" t="s">
        <v>29</v>
      </c>
      <c r="D10386" t="s">
        <v>1631</v>
      </c>
      <c r="E10386" t="s">
        <v>5008</v>
      </c>
      <c r="F10386" t="s">
        <v>5006</v>
      </c>
      <c r="G10386" t="s">
        <v>189</v>
      </c>
      <c r="H10386" t="s">
        <v>5036</v>
      </c>
      <c r="I10386" s="1">
        <v>42500</v>
      </c>
      <c r="J10386" t="s">
        <v>1810</v>
      </c>
      <c r="K10386">
        <v>157</v>
      </c>
      <c r="L10386">
        <v>157</v>
      </c>
      <c r="M10386">
        <v>0</v>
      </c>
      <c r="N10386">
        <v>150</v>
      </c>
      <c r="O10386" t="s">
        <v>23</v>
      </c>
      <c r="P10386" t="s">
        <v>152</v>
      </c>
      <c r="Q10386">
        <f ca="1">DATEDIF(Data[[#This Row],[Birthdate]],TODAY(),"Y")</f>
        <v>9</v>
      </c>
      <c r="R10386" t="str">
        <f ca="1">IF(Data[[#This Row],[Age]]&lt;=10,"3-10 Years",IF(Data[[#This Row],[Age]]&lt;=15,"11-15 Years",IF(Data[[#This Row],[Age]]&lt;=19,"16-19 Years", "20+ Years")))</f>
        <v>3-10 Years</v>
      </c>
    </row>
    <row r="10387" spans="1:18" x14ac:dyDescent="0.35">
      <c r="A10387" t="s">
        <v>4545</v>
      </c>
      <c r="B10387" s="1">
        <v>45648</v>
      </c>
      <c r="C10387" t="s">
        <v>29</v>
      </c>
      <c r="D10387" t="s">
        <v>1631</v>
      </c>
      <c r="E10387" t="s">
        <v>5008</v>
      </c>
      <c r="F10387" t="s">
        <v>5006</v>
      </c>
      <c r="G10387" t="s">
        <v>189</v>
      </c>
      <c r="H10387" t="s">
        <v>5036</v>
      </c>
      <c r="I10387" s="1">
        <v>42519</v>
      </c>
      <c r="J10387" t="s">
        <v>4546</v>
      </c>
      <c r="K10387">
        <v>157</v>
      </c>
      <c r="L10387">
        <v>157</v>
      </c>
      <c r="M10387">
        <v>0</v>
      </c>
      <c r="N10387">
        <v>150</v>
      </c>
      <c r="O10387" t="s">
        <v>23</v>
      </c>
      <c r="P10387" t="s">
        <v>25</v>
      </c>
      <c r="Q10387">
        <f ca="1">DATEDIF(Data[[#This Row],[Birthdate]],TODAY(),"Y")</f>
        <v>9</v>
      </c>
      <c r="R10387" t="str">
        <f ca="1">IF(Data[[#This Row],[Age]]&lt;=10,"3-10 Years",IF(Data[[#This Row],[Age]]&lt;=15,"11-15 Years",IF(Data[[#This Row],[Age]]&lt;=19,"16-19 Years", "20+ Years")))</f>
        <v>3-10 Years</v>
      </c>
    </row>
    <row r="10388" spans="1:18" x14ac:dyDescent="0.35">
      <c r="A10388" t="s">
        <v>1595</v>
      </c>
      <c r="B10388" s="1">
        <v>45648</v>
      </c>
      <c r="C10388" t="s">
        <v>29</v>
      </c>
      <c r="D10388" t="s">
        <v>1631</v>
      </c>
      <c r="E10388" t="s">
        <v>5008</v>
      </c>
      <c r="F10388" t="s">
        <v>5006</v>
      </c>
      <c r="G10388" t="s">
        <v>95</v>
      </c>
      <c r="H10388" t="s">
        <v>5036</v>
      </c>
      <c r="I10388" s="1">
        <v>42488</v>
      </c>
      <c r="J10388" t="s">
        <v>1596</v>
      </c>
      <c r="K10388">
        <v>157</v>
      </c>
      <c r="L10388">
        <v>157</v>
      </c>
      <c r="M10388">
        <v>0</v>
      </c>
      <c r="N10388">
        <v>150</v>
      </c>
      <c r="O10388" t="s">
        <v>23</v>
      </c>
      <c r="P10388" t="s">
        <v>25</v>
      </c>
      <c r="Q10388">
        <f ca="1">DATEDIF(Data[[#This Row],[Birthdate]],TODAY(),"Y")</f>
        <v>9</v>
      </c>
      <c r="R10388" t="str">
        <f ca="1">IF(Data[[#This Row],[Age]]&lt;=10,"3-10 Years",IF(Data[[#This Row],[Age]]&lt;=15,"11-15 Years",IF(Data[[#This Row],[Age]]&lt;=19,"16-19 Years", "20+ Years")))</f>
        <v>3-10 Years</v>
      </c>
    </row>
    <row r="10389" spans="1:18" x14ac:dyDescent="0.35">
      <c r="A10389" t="s">
        <v>4549</v>
      </c>
      <c r="B10389" s="1">
        <v>45644</v>
      </c>
      <c r="C10389" t="s">
        <v>29</v>
      </c>
      <c r="D10389" t="s">
        <v>1631</v>
      </c>
      <c r="E10389" t="s">
        <v>5008</v>
      </c>
      <c r="F10389" t="s">
        <v>5006</v>
      </c>
      <c r="G10389" t="s">
        <v>37</v>
      </c>
      <c r="H10389" t="s">
        <v>5036</v>
      </c>
      <c r="I10389" s="1">
        <v>42418</v>
      </c>
      <c r="J10389" t="s">
        <v>1870</v>
      </c>
      <c r="K10389">
        <v>157</v>
      </c>
      <c r="L10389">
        <v>157</v>
      </c>
      <c r="M10389">
        <v>0</v>
      </c>
      <c r="N10389">
        <v>150</v>
      </c>
      <c r="O10389" t="s">
        <v>23</v>
      </c>
      <c r="P10389" t="s">
        <v>25</v>
      </c>
      <c r="Q10389">
        <f ca="1">DATEDIF(Data[[#This Row],[Birthdate]],TODAY(),"Y")</f>
        <v>9</v>
      </c>
      <c r="R10389" t="str">
        <f ca="1">IF(Data[[#This Row],[Age]]&lt;=10,"3-10 Years",IF(Data[[#This Row],[Age]]&lt;=15,"11-15 Years",IF(Data[[#This Row],[Age]]&lt;=19,"16-19 Years", "20+ Years")))</f>
        <v>3-10 Years</v>
      </c>
    </row>
    <row r="10390" spans="1:18" x14ac:dyDescent="0.35">
      <c r="A10390" t="s">
        <v>1291</v>
      </c>
      <c r="B10390" s="1">
        <v>45642</v>
      </c>
      <c r="C10390" t="s">
        <v>29</v>
      </c>
      <c r="D10390" t="s">
        <v>1631</v>
      </c>
      <c r="E10390" t="s">
        <v>5008</v>
      </c>
      <c r="F10390" t="s">
        <v>5006</v>
      </c>
      <c r="G10390" t="s">
        <v>47</v>
      </c>
      <c r="H10390" t="s">
        <v>5036</v>
      </c>
      <c r="I10390" s="1">
        <v>42606</v>
      </c>
      <c r="J10390" t="s">
        <v>1292</v>
      </c>
      <c r="K10390">
        <v>157</v>
      </c>
      <c r="L10390">
        <v>157</v>
      </c>
      <c r="M10390">
        <v>0</v>
      </c>
      <c r="N10390">
        <v>150</v>
      </c>
      <c r="O10390" t="s">
        <v>23</v>
      </c>
      <c r="P10390" t="s">
        <v>152</v>
      </c>
      <c r="Q10390">
        <f ca="1">DATEDIF(Data[[#This Row],[Birthdate]],TODAY(),"Y")</f>
        <v>9</v>
      </c>
      <c r="R10390" t="str">
        <f ca="1">IF(Data[[#This Row],[Age]]&lt;=10,"3-10 Years",IF(Data[[#This Row],[Age]]&lt;=15,"11-15 Years",IF(Data[[#This Row],[Age]]&lt;=19,"16-19 Years", "20+ Years")))</f>
        <v>3-10 Years</v>
      </c>
    </row>
    <row r="10391" spans="1:18" x14ac:dyDescent="0.35">
      <c r="A10391" t="s">
        <v>1293</v>
      </c>
      <c r="B10391" s="1">
        <v>45305</v>
      </c>
      <c r="C10391" t="s">
        <v>29</v>
      </c>
      <c r="D10391" t="s">
        <v>1631</v>
      </c>
      <c r="E10391" t="s">
        <v>5008</v>
      </c>
      <c r="F10391" t="s">
        <v>5006</v>
      </c>
      <c r="G10391" t="s">
        <v>47</v>
      </c>
      <c r="H10391" t="s">
        <v>5036</v>
      </c>
      <c r="I10391" s="1">
        <v>42433</v>
      </c>
      <c r="J10391" t="s">
        <v>1294</v>
      </c>
      <c r="K10391">
        <v>84</v>
      </c>
      <c r="L10391">
        <v>84</v>
      </c>
      <c r="M10391">
        <v>0</v>
      </c>
      <c r="N10391">
        <v>80</v>
      </c>
      <c r="O10391" t="s">
        <v>23</v>
      </c>
      <c r="P10391" t="s">
        <v>25</v>
      </c>
      <c r="Q10391">
        <f ca="1">DATEDIF(Data[[#This Row],[Birthdate]],TODAY(),"Y")</f>
        <v>9</v>
      </c>
      <c r="R10391" t="str">
        <f ca="1">IF(Data[[#This Row],[Age]]&lt;=10,"3-10 Years",IF(Data[[#This Row],[Age]]&lt;=15,"11-15 Years",IF(Data[[#This Row],[Age]]&lt;=19,"16-19 Years", "20+ Years")))</f>
        <v>3-10 Years</v>
      </c>
    </row>
    <row r="10392" spans="1:18" x14ac:dyDescent="0.35">
      <c r="A10392" t="s">
        <v>3906</v>
      </c>
      <c r="B10392" s="1">
        <v>45305</v>
      </c>
      <c r="C10392" t="s">
        <v>29</v>
      </c>
      <c r="D10392" t="s">
        <v>1631</v>
      </c>
      <c r="E10392" t="s">
        <v>5008</v>
      </c>
      <c r="F10392" t="s">
        <v>5006</v>
      </c>
      <c r="G10392" t="s">
        <v>139</v>
      </c>
      <c r="H10392" t="s">
        <v>1083</v>
      </c>
      <c r="I10392" s="1">
        <v>42605</v>
      </c>
      <c r="J10392" t="s">
        <v>3907</v>
      </c>
      <c r="K10392">
        <v>84</v>
      </c>
      <c r="L10392">
        <v>84</v>
      </c>
      <c r="M10392">
        <v>0</v>
      </c>
      <c r="N10392">
        <v>80</v>
      </c>
      <c r="O10392" t="s">
        <v>23</v>
      </c>
      <c r="P10392" t="s">
        <v>25</v>
      </c>
      <c r="Q10392">
        <f ca="1">DATEDIF(Data[[#This Row],[Birthdate]],TODAY(),"Y")</f>
        <v>9</v>
      </c>
      <c r="R10392" t="str">
        <f ca="1">IF(Data[[#This Row],[Age]]&lt;=10,"3-10 Years",IF(Data[[#This Row],[Age]]&lt;=15,"11-15 Years",IF(Data[[#This Row],[Age]]&lt;=19,"16-19 Years", "20+ Years")))</f>
        <v>3-10 Years</v>
      </c>
    </row>
    <row r="10393" spans="1:18" x14ac:dyDescent="0.35">
      <c r="A10393" t="s">
        <v>3906</v>
      </c>
      <c r="B10393" s="1">
        <v>45305</v>
      </c>
      <c r="C10393" t="s">
        <v>150</v>
      </c>
      <c r="D10393" t="s">
        <v>1631</v>
      </c>
      <c r="E10393" t="s">
        <v>5008</v>
      </c>
      <c r="F10393" t="s">
        <v>5006</v>
      </c>
      <c r="G10393" t="s">
        <v>139</v>
      </c>
      <c r="H10393" t="s">
        <v>1083</v>
      </c>
      <c r="I10393" s="1">
        <v>42605</v>
      </c>
      <c r="J10393" t="s">
        <v>3907</v>
      </c>
      <c r="K10393">
        <v>84</v>
      </c>
      <c r="L10393">
        <v>0</v>
      </c>
      <c r="M10393">
        <v>84</v>
      </c>
      <c r="N10393">
        <v>80</v>
      </c>
      <c r="O10393" t="s">
        <v>23</v>
      </c>
      <c r="P10393" t="s">
        <v>25</v>
      </c>
      <c r="Q10393">
        <f ca="1">DATEDIF(Data[[#This Row],[Birthdate]],TODAY(),"Y")</f>
        <v>9</v>
      </c>
      <c r="R10393" t="str">
        <f ca="1">IF(Data[[#This Row],[Age]]&lt;=10,"3-10 Years",IF(Data[[#This Row],[Age]]&lt;=15,"11-15 Years",IF(Data[[#This Row],[Age]]&lt;=19,"16-19 Years", "20+ Years")))</f>
        <v>3-10 Years</v>
      </c>
    </row>
    <row r="10394" spans="1:18" x14ac:dyDescent="0.35">
      <c r="A10394" t="s">
        <v>4572</v>
      </c>
      <c r="B10394" s="1">
        <v>45301</v>
      </c>
      <c r="C10394" t="s">
        <v>29</v>
      </c>
      <c r="D10394" t="s">
        <v>1631</v>
      </c>
      <c r="E10394" t="s">
        <v>5008</v>
      </c>
      <c r="F10394" t="s">
        <v>5006</v>
      </c>
      <c r="G10394" t="s">
        <v>189</v>
      </c>
      <c r="H10394" t="s">
        <v>5036</v>
      </c>
      <c r="I10394" s="1">
        <v>42652</v>
      </c>
      <c r="J10394" t="s">
        <v>1836</v>
      </c>
      <c r="K10394">
        <v>84</v>
      </c>
      <c r="L10394">
        <v>84</v>
      </c>
      <c r="M10394">
        <v>0</v>
      </c>
      <c r="N10394">
        <v>80</v>
      </c>
      <c r="O10394" t="s">
        <v>23</v>
      </c>
      <c r="P10394" t="s">
        <v>25</v>
      </c>
      <c r="Q10394">
        <f ca="1">DATEDIF(Data[[#This Row],[Birthdate]],TODAY(),"Y")</f>
        <v>9</v>
      </c>
      <c r="R10394" t="str">
        <f ca="1">IF(Data[[#This Row],[Age]]&lt;=10,"3-10 Years",IF(Data[[#This Row],[Age]]&lt;=15,"11-15 Years",IF(Data[[#This Row],[Age]]&lt;=19,"16-19 Years", "20+ Years")))</f>
        <v>3-10 Years</v>
      </c>
    </row>
    <row r="10395" spans="1:18" x14ac:dyDescent="0.35">
      <c r="A10395" t="s">
        <v>1291</v>
      </c>
      <c r="B10395" s="1">
        <v>45297</v>
      </c>
      <c r="C10395" t="s">
        <v>29</v>
      </c>
      <c r="D10395" t="s">
        <v>1631</v>
      </c>
      <c r="E10395" t="s">
        <v>5008</v>
      </c>
      <c r="F10395" t="s">
        <v>5006</v>
      </c>
      <c r="G10395" t="s">
        <v>47</v>
      </c>
      <c r="H10395" t="s">
        <v>5036</v>
      </c>
      <c r="I10395" s="1">
        <v>42606</v>
      </c>
      <c r="J10395" t="s">
        <v>1292</v>
      </c>
      <c r="K10395">
        <v>84</v>
      </c>
      <c r="L10395">
        <v>84</v>
      </c>
      <c r="M10395">
        <v>0</v>
      </c>
      <c r="N10395">
        <v>80</v>
      </c>
      <c r="O10395" t="s">
        <v>23</v>
      </c>
      <c r="P10395" t="s">
        <v>152</v>
      </c>
      <c r="Q10395">
        <f ca="1">DATEDIF(Data[[#This Row],[Birthdate]],TODAY(),"Y")</f>
        <v>9</v>
      </c>
      <c r="R10395" t="str">
        <f ca="1">IF(Data[[#This Row],[Age]]&lt;=10,"3-10 Years",IF(Data[[#This Row],[Age]]&lt;=15,"11-15 Years",IF(Data[[#This Row],[Age]]&lt;=19,"16-19 Years", "20+ Years")))</f>
        <v>3-10 Years</v>
      </c>
    </row>
    <row r="10396" spans="1:18" x14ac:dyDescent="0.35">
      <c r="A10396" t="s">
        <v>4370</v>
      </c>
      <c r="B10396" s="1">
        <v>45676</v>
      </c>
      <c r="C10396" t="s">
        <v>29</v>
      </c>
      <c r="D10396" t="s">
        <v>1631</v>
      </c>
      <c r="E10396" t="s">
        <v>5008</v>
      </c>
      <c r="F10396" t="s">
        <v>5006</v>
      </c>
      <c r="G10396" t="s">
        <v>57</v>
      </c>
      <c r="H10396" t="s">
        <v>5036</v>
      </c>
      <c r="I10396" s="1">
        <v>42449</v>
      </c>
      <c r="J10396" t="s">
        <v>1804</v>
      </c>
      <c r="K10396">
        <v>366</v>
      </c>
      <c r="L10396">
        <v>366</v>
      </c>
      <c r="M10396">
        <v>0</v>
      </c>
      <c r="N10396">
        <v>350</v>
      </c>
      <c r="O10396" t="s">
        <v>23</v>
      </c>
      <c r="P10396" t="s">
        <v>25</v>
      </c>
      <c r="Q10396">
        <f ca="1">DATEDIF(Data[[#This Row],[Birthdate]],TODAY(),"Y")</f>
        <v>9</v>
      </c>
      <c r="R10396" t="str">
        <f ca="1">IF(Data[[#This Row],[Age]]&lt;=10,"3-10 Years",IF(Data[[#This Row],[Age]]&lt;=15,"11-15 Years",IF(Data[[#This Row],[Age]]&lt;=19,"16-19 Years", "20+ Years")))</f>
        <v>3-10 Years</v>
      </c>
    </row>
    <row r="10397" spans="1:18" x14ac:dyDescent="0.35">
      <c r="A10397" t="s">
        <v>1925</v>
      </c>
      <c r="B10397" s="1">
        <v>45670</v>
      </c>
      <c r="C10397" t="s">
        <v>29</v>
      </c>
      <c r="D10397" t="s">
        <v>1631</v>
      </c>
      <c r="E10397" t="s">
        <v>5008</v>
      </c>
      <c r="F10397" t="s">
        <v>5006</v>
      </c>
      <c r="G10397" t="s">
        <v>105</v>
      </c>
      <c r="H10397" t="s">
        <v>5036</v>
      </c>
      <c r="I10397" s="1">
        <v>42612</v>
      </c>
      <c r="J10397" t="s">
        <v>1926</v>
      </c>
      <c r="K10397">
        <v>201</v>
      </c>
      <c r="L10397">
        <v>201</v>
      </c>
      <c r="M10397">
        <v>0</v>
      </c>
      <c r="N10397">
        <v>350</v>
      </c>
      <c r="O10397" t="s">
        <v>23</v>
      </c>
      <c r="P10397" t="s">
        <v>25</v>
      </c>
      <c r="Q10397">
        <f ca="1">DATEDIF(Data[[#This Row],[Birthdate]],TODAY(),"Y")</f>
        <v>9</v>
      </c>
      <c r="R10397" t="str">
        <f ca="1">IF(Data[[#This Row],[Age]]&lt;=10,"3-10 Years",IF(Data[[#This Row],[Age]]&lt;=15,"11-15 Years",IF(Data[[#This Row],[Age]]&lt;=19,"16-19 Years", "20+ Years")))</f>
        <v>3-10 Years</v>
      </c>
    </row>
    <row r="10398" spans="1:18" x14ac:dyDescent="0.35">
      <c r="A10398" t="s">
        <v>4586</v>
      </c>
      <c r="B10398" s="1">
        <v>45640</v>
      </c>
      <c r="C10398" t="s">
        <v>29</v>
      </c>
      <c r="D10398" t="s">
        <v>1631</v>
      </c>
      <c r="E10398" t="s">
        <v>5008</v>
      </c>
      <c r="F10398" t="s">
        <v>5006</v>
      </c>
      <c r="G10398" t="s">
        <v>1585</v>
      </c>
      <c r="H10398" t="s">
        <v>1083</v>
      </c>
      <c r="I10398" s="1">
        <v>42523</v>
      </c>
      <c r="J10398" t="s">
        <v>4587</v>
      </c>
      <c r="K10398">
        <v>480</v>
      </c>
      <c r="L10398">
        <v>480</v>
      </c>
      <c r="M10398">
        <v>0</v>
      </c>
      <c r="N10398">
        <v>459</v>
      </c>
      <c r="O10398" t="s">
        <v>3200</v>
      </c>
      <c r="P10398" t="s">
        <v>25</v>
      </c>
      <c r="Q10398">
        <f ca="1">DATEDIF(Data[[#This Row],[Birthdate]],TODAY(),"Y")</f>
        <v>9</v>
      </c>
      <c r="R10398" t="str">
        <f ca="1">IF(Data[[#This Row],[Age]]&lt;=10,"3-10 Years",IF(Data[[#This Row],[Age]]&lt;=15,"11-15 Years",IF(Data[[#This Row],[Age]]&lt;=19,"16-19 Years", "20+ Years")))</f>
        <v>3-10 Years</v>
      </c>
    </row>
    <row r="10399" spans="1:18" x14ac:dyDescent="0.35">
      <c r="A10399" t="s">
        <v>4597</v>
      </c>
      <c r="B10399" s="1">
        <v>45631</v>
      </c>
      <c r="C10399" t="s">
        <v>29</v>
      </c>
      <c r="D10399" t="s">
        <v>1631</v>
      </c>
      <c r="E10399" t="s">
        <v>5008</v>
      </c>
      <c r="F10399" t="s">
        <v>5006</v>
      </c>
      <c r="G10399" t="s">
        <v>4219</v>
      </c>
      <c r="H10399" t="s">
        <v>1083</v>
      </c>
      <c r="I10399" s="1">
        <v>42684</v>
      </c>
      <c r="J10399" t="s">
        <v>4598</v>
      </c>
      <c r="K10399">
        <v>480</v>
      </c>
      <c r="L10399">
        <v>480</v>
      </c>
      <c r="M10399">
        <v>0</v>
      </c>
      <c r="N10399">
        <v>459</v>
      </c>
      <c r="O10399" t="s">
        <v>3200</v>
      </c>
      <c r="P10399" t="s">
        <v>25</v>
      </c>
      <c r="Q10399">
        <f ca="1">DATEDIF(Data[[#This Row],[Birthdate]],TODAY(),"Y")</f>
        <v>9</v>
      </c>
      <c r="R10399" t="str">
        <f ca="1">IF(Data[[#This Row],[Age]]&lt;=10,"3-10 Years",IF(Data[[#This Row],[Age]]&lt;=15,"11-15 Years",IF(Data[[#This Row],[Age]]&lt;=19,"16-19 Years", "20+ Years")))</f>
        <v>3-10 Years</v>
      </c>
    </row>
    <row r="10400" spans="1:18" x14ac:dyDescent="0.35">
      <c r="A10400" t="s">
        <v>4086</v>
      </c>
      <c r="B10400" s="1">
        <v>45612</v>
      </c>
      <c r="C10400" t="s">
        <v>29</v>
      </c>
      <c r="D10400" t="s">
        <v>1631</v>
      </c>
      <c r="E10400" t="s">
        <v>5008</v>
      </c>
      <c r="F10400" t="s">
        <v>5006</v>
      </c>
      <c r="G10400" t="s">
        <v>50</v>
      </c>
      <c r="H10400" t="s">
        <v>5036</v>
      </c>
      <c r="I10400" s="1">
        <v>42418</v>
      </c>
      <c r="J10400" t="s">
        <v>4087</v>
      </c>
      <c r="K10400">
        <v>480</v>
      </c>
      <c r="L10400">
        <v>480</v>
      </c>
      <c r="M10400">
        <v>0</v>
      </c>
      <c r="N10400">
        <v>459</v>
      </c>
      <c r="O10400" t="s">
        <v>3200</v>
      </c>
      <c r="P10400" t="s">
        <v>25</v>
      </c>
      <c r="Q10400">
        <f ca="1">DATEDIF(Data[[#This Row],[Birthdate]],TODAY(),"Y")</f>
        <v>9</v>
      </c>
      <c r="R10400" t="str">
        <f ca="1">IF(Data[[#This Row],[Age]]&lt;=10,"3-10 Years",IF(Data[[#This Row],[Age]]&lt;=15,"11-15 Years",IF(Data[[#This Row],[Age]]&lt;=19,"16-19 Years", "20+ Years")))</f>
        <v>3-10 Years</v>
      </c>
    </row>
    <row r="10401" spans="1:18" x14ac:dyDescent="0.35">
      <c r="A10401" t="s">
        <v>4625</v>
      </c>
      <c r="B10401" s="1">
        <v>45603</v>
      </c>
      <c r="C10401" t="s">
        <v>29</v>
      </c>
      <c r="D10401" t="s">
        <v>1631</v>
      </c>
      <c r="E10401" t="s">
        <v>5008</v>
      </c>
      <c r="F10401" t="s">
        <v>5006</v>
      </c>
      <c r="G10401" t="s">
        <v>21</v>
      </c>
      <c r="H10401" t="s">
        <v>5036</v>
      </c>
      <c r="I10401" s="1">
        <v>42688</v>
      </c>
      <c r="J10401" t="s">
        <v>4626</v>
      </c>
      <c r="K10401">
        <v>480</v>
      </c>
      <c r="L10401">
        <v>480</v>
      </c>
      <c r="M10401">
        <v>0</v>
      </c>
      <c r="N10401">
        <v>459</v>
      </c>
      <c r="O10401" t="s">
        <v>23</v>
      </c>
      <c r="P10401" t="s">
        <v>25</v>
      </c>
      <c r="Q10401">
        <f ca="1">DATEDIF(Data[[#This Row],[Birthdate]],TODAY(),"Y")</f>
        <v>9</v>
      </c>
      <c r="R10401" t="str">
        <f ca="1">IF(Data[[#This Row],[Age]]&lt;=10,"3-10 Years",IF(Data[[#This Row],[Age]]&lt;=15,"11-15 Years",IF(Data[[#This Row],[Age]]&lt;=19,"16-19 Years", "20+ Years")))</f>
        <v>3-10 Years</v>
      </c>
    </row>
    <row r="10402" spans="1:18" x14ac:dyDescent="0.35">
      <c r="A10402" t="s">
        <v>1747</v>
      </c>
      <c r="B10402" s="1">
        <v>45600</v>
      </c>
      <c r="C10402" t="s">
        <v>29</v>
      </c>
      <c r="D10402" t="s">
        <v>1631</v>
      </c>
      <c r="E10402" t="s">
        <v>5008</v>
      </c>
      <c r="F10402" t="s">
        <v>5006</v>
      </c>
      <c r="G10402" t="s">
        <v>47</v>
      </c>
      <c r="H10402" t="s">
        <v>5036</v>
      </c>
      <c r="I10402" s="1">
        <v>42498</v>
      </c>
      <c r="J10402" t="s">
        <v>1620</v>
      </c>
      <c r="K10402">
        <v>480</v>
      </c>
      <c r="L10402">
        <v>480</v>
      </c>
      <c r="M10402">
        <v>0</v>
      </c>
      <c r="N10402">
        <v>459</v>
      </c>
      <c r="O10402" t="s">
        <v>3200</v>
      </c>
      <c r="P10402" t="s">
        <v>152</v>
      </c>
      <c r="Q10402">
        <f ca="1">DATEDIF(Data[[#This Row],[Birthdate]],TODAY(),"Y")</f>
        <v>9</v>
      </c>
      <c r="R10402" t="str">
        <f ca="1">IF(Data[[#This Row],[Age]]&lt;=10,"3-10 Years",IF(Data[[#This Row],[Age]]&lt;=15,"11-15 Years",IF(Data[[#This Row],[Age]]&lt;=19,"16-19 Years", "20+ Years")))</f>
        <v>3-10 Years</v>
      </c>
    </row>
    <row r="10403" spans="1:18" x14ac:dyDescent="0.35">
      <c r="A10403" t="s">
        <v>1673</v>
      </c>
      <c r="B10403" s="1">
        <v>45595</v>
      </c>
      <c r="C10403" t="s">
        <v>29</v>
      </c>
      <c r="D10403" t="s">
        <v>1631</v>
      </c>
      <c r="E10403" t="s">
        <v>5008</v>
      </c>
      <c r="F10403" t="s">
        <v>5006</v>
      </c>
      <c r="G10403" t="s">
        <v>50</v>
      </c>
      <c r="H10403" t="s">
        <v>5036</v>
      </c>
      <c r="I10403" s="1">
        <v>42507</v>
      </c>
      <c r="J10403" t="s">
        <v>1107</v>
      </c>
      <c r="K10403">
        <v>480</v>
      </c>
      <c r="L10403">
        <v>480</v>
      </c>
      <c r="M10403">
        <v>0</v>
      </c>
      <c r="N10403">
        <v>459</v>
      </c>
      <c r="O10403" t="s">
        <v>3200</v>
      </c>
      <c r="P10403" t="s">
        <v>152</v>
      </c>
      <c r="Q10403">
        <f ca="1">DATEDIF(Data[[#This Row],[Birthdate]],TODAY(),"Y")</f>
        <v>9</v>
      </c>
      <c r="R10403" t="str">
        <f ca="1">IF(Data[[#This Row],[Age]]&lt;=10,"3-10 Years",IF(Data[[#This Row],[Age]]&lt;=15,"11-15 Years",IF(Data[[#This Row],[Age]]&lt;=19,"16-19 Years", "20+ Years")))</f>
        <v>3-10 Years</v>
      </c>
    </row>
    <row r="10404" spans="1:18" x14ac:dyDescent="0.35">
      <c r="A10404" t="s">
        <v>2409</v>
      </c>
      <c r="B10404" s="1">
        <v>45594</v>
      </c>
      <c r="C10404" t="s">
        <v>150</v>
      </c>
      <c r="D10404" t="s">
        <v>1631</v>
      </c>
      <c r="E10404" t="s">
        <v>5008</v>
      </c>
      <c r="F10404" t="s">
        <v>5006</v>
      </c>
      <c r="G10404" t="s">
        <v>21</v>
      </c>
      <c r="H10404" t="s">
        <v>5036</v>
      </c>
      <c r="I10404" s="1">
        <v>42651</v>
      </c>
      <c r="J10404" t="s">
        <v>293</v>
      </c>
      <c r="K10404">
        <v>480</v>
      </c>
      <c r="L10404">
        <v>0</v>
      </c>
      <c r="M10404">
        <v>480</v>
      </c>
      <c r="N10404">
        <v>459</v>
      </c>
      <c r="O10404" t="s">
        <v>23</v>
      </c>
      <c r="P10404" t="s">
        <v>152</v>
      </c>
      <c r="Q10404">
        <f ca="1">DATEDIF(Data[[#This Row],[Birthdate]],TODAY(),"Y")</f>
        <v>9</v>
      </c>
      <c r="R10404" t="str">
        <f ca="1">IF(Data[[#This Row],[Age]]&lt;=10,"3-10 Years",IF(Data[[#This Row],[Age]]&lt;=15,"11-15 Years",IF(Data[[#This Row],[Age]]&lt;=19,"16-19 Years", "20+ Years")))</f>
        <v>3-10 Years</v>
      </c>
    </row>
    <row r="10405" spans="1:18" x14ac:dyDescent="0.35">
      <c r="A10405" t="s">
        <v>4655</v>
      </c>
      <c r="B10405" s="1">
        <v>45587</v>
      </c>
      <c r="C10405" t="s">
        <v>29</v>
      </c>
      <c r="D10405" t="s">
        <v>1631</v>
      </c>
      <c r="E10405" t="s">
        <v>5008</v>
      </c>
      <c r="F10405" t="s">
        <v>5006</v>
      </c>
      <c r="G10405" t="s">
        <v>50</v>
      </c>
      <c r="H10405" t="s">
        <v>5036</v>
      </c>
      <c r="I10405" s="1">
        <v>42541</v>
      </c>
      <c r="J10405" t="s">
        <v>4656</v>
      </c>
      <c r="K10405">
        <v>480</v>
      </c>
      <c r="L10405">
        <v>480</v>
      </c>
      <c r="M10405">
        <v>0</v>
      </c>
      <c r="N10405">
        <v>459</v>
      </c>
      <c r="O10405" t="s">
        <v>3200</v>
      </c>
      <c r="P10405" t="s">
        <v>25</v>
      </c>
      <c r="Q10405">
        <f ca="1">DATEDIF(Data[[#This Row],[Birthdate]],TODAY(),"Y")</f>
        <v>9</v>
      </c>
      <c r="R10405" t="str">
        <f ca="1">IF(Data[[#This Row],[Age]]&lt;=10,"3-10 Years",IF(Data[[#This Row],[Age]]&lt;=15,"11-15 Years",IF(Data[[#This Row],[Age]]&lt;=19,"16-19 Years", "20+ Years")))</f>
        <v>3-10 Years</v>
      </c>
    </row>
    <row r="10406" spans="1:18" x14ac:dyDescent="0.35">
      <c r="A10406" t="s">
        <v>2357</v>
      </c>
      <c r="B10406" s="1">
        <v>45585</v>
      </c>
      <c r="C10406" t="s">
        <v>29</v>
      </c>
      <c r="D10406" t="s">
        <v>1631</v>
      </c>
      <c r="E10406" t="s">
        <v>5008</v>
      </c>
      <c r="F10406" t="s">
        <v>5006</v>
      </c>
      <c r="G10406" t="s">
        <v>50</v>
      </c>
      <c r="H10406" t="s">
        <v>5036</v>
      </c>
      <c r="I10406" s="1">
        <v>42581</v>
      </c>
      <c r="J10406" t="s">
        <v>2218</v>
      </c>
      <c r="K10406">
        <v>480</v>
      </c>
      <c r="L10406">
        <v>480</v>
      </c>
      <c r="M10406">
        <v>0</v>
      </c>
      <c r="N10406">
        <v>459</v>
      </c>
      <c r="O10406" t="s">
        <v>23</v>
      </c>
      <c r="P10406" t="s">
        <v>25</v>
      </c>
      <c r="Q10406">
        <f ca="1">DATEDIF(Data[[#This Row],[Birthdate]],TODAY(),"Y")</f>
        <v>9</v>
      </c>
      <c r="R10406" t="str">
        <f ca="1">IF(Data[[#This Row],[Age]]&lt;=10,"3-10 Years",IF(Data[[#This Row],[Age]]&lt;=15,"11-15 Years",IF(Data[[#This Row],[Age]]&lt;=19,"16-19 Years", "20+ Years")))</f>
        <v>3-10 Years</v>
      </c>
    </row>
    <row r="10407" spans="1:18" x14ac:dyDescent="0.35">
      <c r="A10407" t="s">
        <v>4677</v>
      </c>
      <c r="B10407" s="1">
        <v>45581</v>
      </c>
      <c r="C10407" t="s">
        <v>29</v>
      </c>
      <c r="D10407" t="s">
        <v>1631</v>
      </c>
      <c r="E10407" t="s">
        <v>5008</v>
      </c>
      <c r="F10407" t="s">
        <v>5006</v>
      </c>
      <c r="G10407" t="s">
        <v>57</v>
      </c>
      <c r="H10407" t="s">
        <v>5036</v>
      </c>
      <c r="I10407" s="1">
        <v>42654</v>
      </c>
      <c r="J10407" t="s">
        <v>1415</v>
      </c>
      <c r="K10407">
        <v>480</v>
      </c>
      <c r="L10407">
        <v>480</v>
      </c>
      <c r="M10407">
        <v>0</v>
      </c>
      <c r="N10407">
        <v>459</v>
      </c>
      <c r="O10407" t="s">
        <v>23</v>
      </c>
      <c r="P10407" t="s">
        <v>25</v>
      </c>
      <c r="Q10407">
        <f ca="1">DATEDIF(Data[[#This Row],[Birthdate]],TODAY(),"Y")</f>
        <v>9</v>
      </c>
      <c r="R10407" t="str">
        <f ca="1">IF(Data[[#This Row],[Age]]&lt;=10,"3-10 Years",IF(Data[[#This Row],[Age]]&lt;=15,"11-15 Years",IF(Data[[#This Row],[Age]]&lt;=19,"16-19 Years", "20+ Years")))</f>
        <v>3-10 Years</v>
      </c>
    </row>
    <row r="10408" spans="1:18" x14ac:dyDescent="0.35">
      <c r="A10408" t="s">
        <v>4681</v>
      </c>
      <c r="B10408" s="1">
        <v>45575</v>
      </c>
      <c r="C10408" t="s">
        <v>303</v>
      </c>
      <c r="D10408" t="s">
        <v>1631</v>
      </c>
      <c r="E10408" t="s">
        <v>5008</v>
      </c>
      <c r="F10408" t="s">
        <v>5006</v>
      </c>
      <c r="G10408" t="s">
        <v>37</v>
      </c>
      <c r="H10408" t="s">
        <v>5036</v>
      </c>
      <c r="I10408" s="1">
        <v>42474</v>
      </c>
      <c r="J10408" t="s">
        <v>4682</v>
      </c>
      <c r="K10408">
        <v>480</v>
      </c>
      <c r="L10408">
        <v>480</v>
      </c>
      <c r="M10408">
        <v>0</v>
      </c>
      <c r="N10408">
        <v>459</v>
      </c>
      <c r="O10408" t="s">
        <v>23</v>
      </c>
      <c r="P10408" t="s">
        <v>25</v>
      </c>
      <c r="Q10408">
        <f ca="1">DATEDIF(Data[[#This Row],[Birthdate]],TODAY(),"Y")</f>
        <v>9</v>
      </c>
      <c r="R10408" t="str">
        <f ca="1">IF(Data[[#This Row],[Age]]&lt;=10,"3-10 Years",IF(Data[[#This Row],[Age]]&lt;=15,"11-15 Years",IF(Data[[#This Row],[Age]]&lt;=19,"16-19 Years", "20+ Years")))</f>
        <v>3-10 Years</v>
      </c>
    </row>
    <row r="10409" spans="1:18" x14ac:dyDescent="0.35">
      <c r="A10409" t="s">
        <v>4685</v>
      </c>
      <c r="B10409" s="1">
        <v>45573</v>
      </c>
      <c r="C10409" t="s">
        <v>29</v>
      </c>
      <c r="D10409" t="s">
        <v>1631</v>
      </c>
      <c r="E10409" t="s">
        <v>5008</v>
      </c>
      <c r="F10409" t="s">
        <v>5006</v>
      </c>
      <c r="G10409" t="s">
        <v>189</v>
      </c>
      <c r="H10409" t="s">
        <v>5036</v>
      </c>
      <c r="I10409" s="1">
        <v>42383</v>
      </c>
      <c r="J10409" t="s">
        <v>4686</v>
      </c>
      <c r="K10409">
        <v>480</v>
      </c>
      <c r="L10409">
        <v>480</v>
      </c>
      <c r="M10409">
        <v>0</v>
      </c>
      <c r="N10409">
        <v>459</v>
      </c>
      <c r="O10409" t="s">
        <v>23</v>
      </c>
      <c r="P10409" t="s">
        <v>25</v>
      </c>
      <c r="Q10409">
        <f ca="1">DATEDIF(Data[[#This Row],[Birthdate]],TODAY(),"Y")</f>
        <v>9</v>
      </c>
      <c r="R10409" t="str">
        <f ca="1">IF(Data[[#This Row],[Age]]&lt;=10,"3-10 Years",IF(Data[[#This Row],[Age]]&lt;=15,"11-15 Years",IF(Data[[#This Row],[Age]]&lt;=19,"16-19 Years", "20+ Years")))</f>
        <v>3-10 Years</v>
      </c>
    </row>
    <row r="10410" spans="1:18" x14ac:dyDescent="0.35">
      <c r="A10410" t="s">
        <v>1293</v>
      </c>
      <c r="B10410" s="1">
        <v>45568</v>
      </c>
      <c r="C10410" t="s">
        <v>29</v>
      </c>
      <c r="D10410" t="s">
        <v>1631</v>
      </c>
      <c r="E10410" t="s">
        <v>5008</v>
      </c>
      <c r="F10410" t="s">
        <v>5006</v>
      </c>
      <c r="G10410" t="s">
        <v>47</v>
      </c>
      <c r="H10410" t="s">
        <v>5036</v>
      </c>
      <c r="I10410" s="1">
        <v>42433</v>
      </c>
      <c r="J10410" t="s">
        <v>1294</v>
      </c>
      <c r="K10410">
        <v>480</v>
      </c>
      <c r="L10410">
        <v>480</v>
      </c>
      <c r="M10410">
        <v>0</v>
      </c>
      <c r="N10410">
        <v>459</v>
      </c>
      <c r="O10410" t="s">
        <v>3200</v>
      </c>
      <c r="P10410" t="s">
        <v>25</v>
      </c>
      <c r="Q10410">
        <f ca="1">DATEDIF(Data[[#This Row],[Birthdate]],TODAY(),"Y")</f>
        <v>9</v>
      </c>
      <c r="R10410" t="str">
        <f ca="1">IF(Data[[#This Row],[Age]]&lt;=10,"3-10 Years",IF(Data[[#This Row],[Age]]&lt;=15,"11-15 Years",IF(Data[[#This Row],[Age]]&lt;=19,"16-19 Years", "20+ Years")))</f>
        <v>3-10 Years</v>
      </c>
    </row>
    <row r="10411" spans="1:18" x14ac:dyDescent="0.35">
      <c r="A10411" t="s">
        <v>1216</v>
      </c>
      <c r="B10411" s="1">
        <v>45568</v>
      </c>
      <c r="C10411" t="s">
        <v>29</v>
      </c>
      <c r="D10411" t="s">
        <v>1631</v>
      </c>
      <c r="E10411" t="s">
        <v>5008</v>
      </c>
      <c r="F10411" t="s">
        <v>5006</v>
      </c>
      <c r="G10411" t="s">
        <v>57</v>
      </c>
      <c r="H10411" t="s">
        <v>5036</v>
      </c>
      <c r="I10411" s="1">
        <v>42690</v>
      </c>
      <c r="J10411" t="s">
        <v>1217</v>
      </c>
      <c r="K10411">
        <v>480</v>
      </c>
      <c r="L10411">
        <v>480</v>
      </c>
      <c r="M10411">
        <v>0</v>
      </c>
      <c r="N10411">
        <v>459</v>
      </c>
      <c r="O10411" t="s">
        <v>23</v>
      </c>
      <c r="P10411" t="s">
        <v>25</v>
      </c>
      <c r="Q10411">
        <f ca="1">DATEDIF(Data[[#This Row],[Birthdate]],TODAY(),"Y")</f>
        <v>9</v>
      </c>
      <c r="R10411" t="str">
        <f ca="1">IF(Data[[#This Row],[Age]]&lt;=10,"3-10 Years",IF(Data[[#This Row],[Age]]&lt;=15,"11-15 Years",IF(Data[[#This Row],[Age]]&lt;=19,"16-19 Years", "20+ Years")))</f>
        <v>3-10 Years</v>
      </c>
    </row>
    <row r="10412" spans="1:18" x14ac:dyDescent="0.35">
      <c r="A10412" t="s">
        <v>1735</v>
      </c>
      <c r="B10412" s="1">
        <v>45566</v>
      </c>
      <c r="C10412" t="s">
        <v>29</v>
      </c>
      <c r="D10412" t="s">
        <v>1631</v>
      </c>
      <c r="E10412" t="s">
        <v>5008</v>
      </c>
      <c r="F10412" t="s">
        <v>5006</v>
      </c>
      <c r="G10412" t="s">
        <v>57</v>
      </c>
      <c r="H10412" t="s">
        <v>5036</v>
      </c>
      <c r="I10412" s="1">
        <v>42370</v>
      </c>
      <c r="J10412" t="s">
        <v>1736</v>
      </c>
      <c r="K10412">
        <v>423</v>
      </c>
      <c r="L10412">
        <v>423</v>
      </c>
      <c r="M10412">
        <v>0</v>
      </c>
      <c r="N10412">
        <v>405</v>
      </c>
      <c r="O10412" t="s">
        <v>23</v>
      </c>
      <c r="P10412" t="s">
        <v>152</v>
      </c>
      <c r="Q10412">
        <f ca="1">DATEDIF(Data[[#This Row],[Birthdate]],TODAY(),"Y")</f>
        <v>9</v>
      </c>
      <c r="R10412" t="str">
        <f ca="1">IF(Data[[#This Row],[Age]]&lt;=10,"3-10 Years",IF(Data[[#This Row],[Age]]&lt;=15,"11-15 Years",IF(Data[[#This Row],[Age]]&lt;=19,"16-19 Years", "20+ Years")))</f>
        <v>3-10 Years</v>
      </c>
    </row>
    <row r="10413" spans="1:18" x14ac:dyDescent="0.35">
      <c r="A10413" t="s">
        <v>4702</v>
      </c>
      <c r="B10413" s="1">
        <v>45566</v>
      </c>
      <c r="C10413" t="s">
        <v>29</v>
      </c>
      <c r="D10413" t="s">
        <v>1631</v>
      </c>
      <c r="E10413" t="s">
        <v>5008</v>
      </c>
      <c r="F10413" t="s">
        <v>5006</v>
      </c>
      <c r="G10413" t="s">
        <v>47</v>
      </c>
      <c r="H10413" t="s">
        <v>5036</v>
      </c>
      <c r="I10413" s="1">
        <v>42347</v>
      </c>
      <c r="J10413" t="s">
        <v>4703</v>
      </c>
      <c r="K10413">
        <v>423</v>
      </c>
      <c r="L10413">
        <v>423</v>
      </c>
      <c r="M10413">
        <v>0</v>
      </c>
      <c r="N10413">
        <v>405</v>
      </c>
      <c r="O10413" t="s">
        <v>3200</v>
      </c>
      <c r="P10413" t="s">
        <v>25</v>
      </c>
      <c r="Q10413">
        <f ca="1">DATEDIF(Data[[#This Row],[Birthdate]],TODAY(),"Y")</f>
        <v>9</v>
      </c>
      <c r="R10413" t="str">
        <f ca="1">IF(Data[[#This Row],[Age]]&lt;=10,"3-10 Years",IF(Data[[#This Row],[Age]]&lt;=15,"11-15 Years",IF(Data[[#This Row],[Age]]&lt;=19,"16-19 Years", "20+ Years")))</f>
        <v>3-10 Years</v>
      </c>
    </row>
    <row r="10414" spans="1:18" x14ac:dyDescent="0.35">
      <c r="A10414" t="s">
        <v>1725</v>
      </c>
      <c r="B10414" s="1">
        <v>45566</v>
      </c>
      <c r="C10414" t="s">
        <v>29</v>
      </c>
      <c r="D10414" t="s">
        <v>1631</v>
      </c>
      <c r="E10414" t="s">
        <v>5008</v>
      </c>
      <c r="F10414" t="s">
        <v>5006</v>
      </c>
      <c r="G10414" t="s">
        <v>57</v>
      </c>
      <c r="H10414" t="s">
        <v>5036</v>
      </c>
      <c r="I10414" s="1">
        <v>42594</v>
      </c>
      <c r="J10414" t="s">
        <v>1683</v>
      </c>
      <c r="K10414">
        <v>423</v>
      </c>
      <c r="L10414">
        <v>423</v>
      </c>
      <c r="M10414">
        <v>0</v>
      </c>
      <c r="N10414">
        <v>405</v>
      </c>
      <c r="O10414" t="s">
        <v>23</v>
      </c>
      <c r="P10414" t="s">
        <v>152</v>
      </c>
      <c r="Q10414">
        <f ca="1">DATEDIF(Data[[#This Row],[Birthdate]],TODAY(),"Y")</f>
        <v>9</v>
      </c>
      <c r="R10414" t="str">
        <f ca="1">IF(Data[[#This Row],[Age]]&lt;=10,"3-10 Years",IF(Data[[#This Row],[Age]]&lt;=15,"11-15 Years",IF(Data[[#This Row],[Age]]&lt;=19,"16-19 Years", "20+ Years")))</f>
        <v>3-10 Years</v>
      </c>
    </row>
    <row r="10415" spans="1:18" x14ac:dyDescent="0.35">
      <c r="A10415" t="s">
        <v>4706</v>
      </c>
      <c r="B10415" s="1">
        <v>45565</v>
      </c>
      <c r="C10415" t="s">
        <v>29</v>
      </c>
      <c r="D10415" t="s">
        <v>1631</v>
      </c>
      <c r="E10415" t="s">
        <v>5008</v>
      </c>
      <c r="F10415" t="s">
        <v>5006</v>
      </c>
      <c r="G10415" t="s">
        <v>105</v>
      </c>
      <c r="H10415" t="s">
        <v>5036</v>
      </c>
      <c r="I10415" s="1">
        <v>42609</v>
      </c>
      <c r="J10415" t="s">
        <v>4707</v>
      </c>
      <c r="K10415">
        <v>423</v>
      </c>
      <c r="L10415">
        <v>423</v>
      </c>
      <c r="M10415">
        <v>0</v>
      </c>
      <c r="N10415">
        <v>405</v>
      </c>
      <c r="O10415" t="s">
        <v>23</v>
      </c>
      <c r="P10415" t="s">
        <v>25</v>
      </c>
      <c r="Q10415">
        <f ca="1">DATEDIF(Data[[#This Row],[Birthdate]],TODAY(),"Y")</f>
        <v>9</v>
      </c>
      <c r="R10415" t="str">
        <f ca="1">IF(Data[[#This Row],[Age]]&lt;=10,"3-10 Years",IF(Data[[#This Row],[Age]]&lt;=15,"11-15 Years",IF(Data[[#This Row],[Age]]&lt;=19,"16-19 Years", "20+ Years")))</f>
        <v>3-10 Years</v>
      </c>
    </row>
    <row r="10416" spans="1:18" x14ac:dyDescent="0.35">
      <c r="A10416" t="s">
        <v>1731</v>
      </c>
      <c r="B10416" s="1">
        <v>45565</v>
      </c>
      <c r="C10416" t="s">
        <v>29</v>
      </c>
      <c r="D10416" t="s">
        <v>1631</v>
      </c>
      <c r="E10416" t="s">
        <v>5008</v>
      </c>
      <c r="F10416" t="s">
        <v>5006</v>
      </c>
      <c r="G10416" t="s">
        <v>57</v>
      </c>
      <c r="H10416" t="s">
        <v>5036</v>
      </c>
      <c r="I10416" s="1">
        <v>42524</v>
      </c>
      <c r="J10416" t="s">
        <v>1732</v>
      </c>
      <c r="K10416">
        <v>423</v>
      </c>
      <c r="L10416">
        <v>423</v>
      </c>
      <c r="M10416">
        <v>0</v>
      </c>
      <c r="N10416">
        <v>405</v>
      </c>
      <c r="O10416" t="s">
        <v>23</v>
      </c>
      <c r="P10416" t="s">
        <v>25</v>
      </c>
      <c r="Q10416">
        <f ca="1">DATEDIF(Data[[#This Row],[Birthdate]],TODAY(),"Y")</f>
        <v>9</v>
      </c>
      <c r="R10416" t="str">
        <f ca="1">IF(Data[[#This Row],[Age]]&lt;=10,"3-10 Years",IF(Data[[#This Row],[Age]]&lt;=15,"11-15 Years",IF(Data[[#This Row],[Age]]&lt;=19,"16-19 Years", "20+ Years")))</f>
        <v>3-10 Years</v>
      </c>
    </row>
    <row r="10417" spans="1:18" x14ac:dyDescent="0.35">
      <c r="A10417" t="s">
        <v>4716</v>
      </c>
      <c r="B10417" s="1">
        <v>45564</v>
      </c>
      <c r="C10417" t="s">
        <v>29</v>
      </c>
      <c r="D10417" t="s">
        <v>1631</v>
      </c>
      <c r="E10417" t="s">
        <v>5008</v>
      </c>
      <c r="F10417" t="s">
        <v>5006</v>
      </c>
      <c r="G10417" t="s">
        <v>189</v>
      </c>
      <c r="H10417" t="s">
        <v>5036</v>
      </c>
      <c r="I10417" s="1">
        <v>42345</v>
      </c>
      <c r="J10417" t="s">
        <v>4715</v>
      </c>
      <c r="K10417">
        <v>423</v>
      </c>
      <c r="L10417">
        <v>423</v>
      </c>
      <c r="M10417">
        <v>0</v>
      </c>
      <c r="N10417">
        <v>405</v>
      </c>
      <c r="O10417" t="s">
        <v>23</v>
      </c>
      <c r="P10417" t="s">
        <v>25</v>
      </c>
      <c r="Q10417">
        <f ca="1">DATEDIF(Data[[#This Row],[Birthdate]],TODAY(),"Y")</f>
        <v>9</v>
      </c>
      <c r="R10417" t="str">
        <f ca="1">IF(Data[[#This Row],[Age]]&lt;=10,"3-10 Years",IF(Data[[#This Row],[Age]]&lt;=15,"11-15 Years",IF(Data[[#This Row],[Age]]&lt;=19,"16-19 Years", "20+ Years")))</f>
        <v>3-10 Years</v>
      </c>
    </row>
    <row r="10418" spans="1:18" x14ac:dyDescent="0.35">
      <c r="A10418" t="s">
        <v>3175</v>
      </c>
      <c r="B10418" s="1">
        <v>45564</v>
      </c>
      <c r="C10418" t="s">
        <v>29</v>
      </c>
      <c r="D10418" t="s">
        <v>1631</v>
      </c>
      <c r="E10418" t="s">
        <v>5008</v>
      </c>
      <c r="F10418" t="s">
        <v>5006</v>
      </c>
      <c r="G10418" t="s">
        <v>50</v>
      </c>
      <c r="H10418" t="s">
        <v>5036</v>
      </c>
      <c r="I10418" s="1">
        <v>42557</v>
      </c>
      <c r="J10418" t="s">
        <v>3142</v>
      </c>
      <c r="K10418">
        <v>63</v>
      </c>
      <c r="L10418">
        <v>63</v>
      </c>
      <c r="M10418">
        <v>0</v>
      </c>
      <c r="N10418">
        <v>405</v>
      </c>
      <c r="O10418" t="s">
        <v>3200</v>
      </c>
      <c r="P10418" t="s">
        <v>25</v>
      </c>
      <c r="Q10418">
        <f ca="1">DATEDIF(Data[[#This Row],[Birthdate]],TODAY(),"Y")</f>
        <v>9</v>
      </c>
      <c r="R10418" t="str">
        <f ca="1">IF(Data[[#This Row],[Age]]&lt;=10,"3-10 Years",IF(Data[[#This Row],[Age]]&lt;=15,"11-15 Years",IF(Data[[#This Row],[Age]]&lt;=19,"16-19 Years", "20+ Years")))</f>
        <v>3-10 Years</v>
      </c>
    </row>
    <row r="10419" spans="1:18" x14ac:dyDescent="0.35">
      <c r="A10419" t="s">
        <v>1742</v>
      </c>
      <c r="B10419" s="1">
        <v>45561</v>
      </c>
      <c r="C10419" t="s">
        <v>29</v>
      </c>
      <c r="D10419" t="s">
        <v>1631</v>
      </c>
      <c r="E10419" t="s">
        <v>5008</v>
      </c>
      <c r="F10419" t="s">
        <v>5006</v>
      </c>
      <c r="G10419" t="s">
        <v>47</v>
      </c>
      <c r="H10419" t="s">
        <v>5036</v>
      </c>
      <c r="I10419" s="1">
        <v>42590</v>
      </c>
      <c r="J10419" t="s">
        <v>1743</v>
      </c>
      <c r="K10419">
        <v>423</v>
      </c>
      <c r="L10419">
        <v>423</v>
      </c>
      <c r="M10419">
        <v>0</v>
      </c>
      <c r="N10419">
        <v>405</v>
      </c>
      <c r="O10419" t="s">
        <v>3200</v>
      </c>
      <c r="P10419" t="s">
        <v>25</v>
      </c>
      <c r="Q10419">
        <f ca="1">DATEDIF(Data[[#This Row],[Birthdate]],TODAY(),"Y")</f>
        <v>9</v>
      </c>
      <c r="R10419" t="str">
        <f ca="1">IF(Data[[#This Row],[Age]]&lt;=10,"3-10 Years",IF(Data[[#This Row],[Age]]&lt;=15,"11-15 Years",IF(Data[[#This Row],[Age]]&lt;=19,"16-19 Years", "20+ Years")))</f>
        <v>3-10 Years</v>
      </c>
    </row>
    <row r="10420" spans="1:18" x14ac:dyDescent="0.35">
      <c r="A10420" t="s">
        <v>4723</v>
      </c>
      <c r="B10420" s="1">
        <v>45559</v>
      </c>
      <c r="C10420" t="s">
        <v>303</v>
      </c>
      <c r="D10420" t="s">
        <v>1631</v>
      </c>
      <c r="E10420" t="s">
        <v>5008</v>
      </c>
      <c r="F10420" t="s">
        <v>5006</v>
      </c>
      <c r="G10420" t="s">
        <v>57</v>
      </c>
      <c r="H10420" t="s">
        <v>5036</v>
      </c>
      <c r="I10420" s="1">
        <v>42567</v>
      </c>
      <c r="J10420" t="s">
        <v>4724</v>
      </c>
      <c r="K10420">
        <v>423</v>
      </c>
      <c r="L10420">
        <v>423</v>
      </c>
      <c r="M10420">
        <v>0</v>
      </c>
      <c r="N10420">
        <v>405</v>
      </c>
      <c r="O10420" t="s">
        <v>3200</v>
      </c>
      <c r="P10420" t="s">
        <v>25</v>
      </c>
      <c r="Q10420">
        <f ca="1">DATEDIF(Data[[#This Row],[Birthdate]],TODAY(),"Y")</f>
        <v>9</v>
      </c>
      <c r="R10420" t="str">
        <f ca="1">IF(Data[[#This Row],[Age]]&lt;=10,"3-10 Years",IF(Data[[#This Row],[Age]]&lt;=15,"11-15 Years",IF(Data[[#This Row],[Age]]&lt;=19,"16-19 Years", "20+ Years")))</f>
        <v>3-10 Years</v>
      </c>
    </row>
    <row r="10421" spans="1:18" x14ac:dyDescent="0.35">
      <c r="A10421" t="s">
        <v>2386</v>
      </c>
      <c r="B10421" s="1">
        <v>45559</v>
      </c>
      <c r="C10421" t="s">
        <v>17</v>
      </c>
      <c r="D10421" t="s">
        <v>1631</v>
      </c>
      <c r="E10421" t="s">
        <v>5008</v>
      </c>
      <c r="F10421" t="s">
        <v>5006</v>
      </c>
      <c r="G10421" t="s">
        <v>50</v>
      </c>
      <c r="H10421" t="s">
        <v>5036</v>
      </c>
      <c r="I10421" s="1">
        <v>42625</v>
      </c>
      <c r="J10421" t="s">
        <v>489</v>
      </c>
      <c r="K10421">
        <v>423</v>
      </c>
      <c r="L10421">
        <v>423</v>
      </c>
      <c r="M10421">
        <v>0</v>
      </c>
      <c r="N10421">
        <v>405</v>
      </c>
      <c r="O10421" t="s">
        <v>3200</v>
      </c>
      <c r="P10421" t="s">
        <v>152</v>
      </c>
      <c r="Q10421">
        <f ca="1">DATEDIF(Data[[#This Row],[Birthdate]],TODAY(),"Y")</f>
        <v>9</v>
      </c>
      <c r="R10421" t="str">
        <f ca="1">IF(Data[[#This Row],[Age]]&lt;=10,"3-10 Years",IF(Data[[#This Row],[Age]]&lt;=15,"11-15 Years",IF(Data[[#This Row],[Age]]&lt;=19,"16-19 Years", "20+ Years")))</f>
        <v>3-10 Years</v>
      </c>
    </row>
    <row r="10422" spans="1:18" x14ac:dyDescent="0.35">
      <c r="A10422" t="s">
        <v>4111</v>
      </c>
      <c r="B10422" s="1">
        <v>45552</v>
      </c>
      <c r="C10422" t="s">
        <v>29</v>
      </c>
      <c r="D10422" t="s">
        <v>1631</v>
      </c>
      <c r="E10422" t="s">
        <v>5008</v>
      </c>
      <c r="F10422" t="s">
        <v>5006</v>
      </c>
      <c r="G10422" t="s">
        <v>189</v>
      </c>
      <c r="H10422" t="s">
        <v>5036</v>
      </c>
      <c r="I10422" s="1">
        <v>42422</v>
      </c>
      <c r="J10422" t="s">
        <v>4112</v>
      </c>
      <c r="K10422">
        <v>423</v>
      </c>
      <c r="L10422">
        <v>423</v>
      </c>
      <c r="M10422">
        <v>0</v>
      </c>
      <c r="N10422">
        <v>405</v>
      </c>
      <c r="O10422" t="s">
        <v>3200</v>
      </c>
      <c r="P10422" t="s">
        <v>25</v>
      </c>
      <c r="Q10422">
        <f ca="1">DATEDIF(Data[[#This Row],[Birthdate]],TODAY(),"Y")</f>
        <v>9</v>
      </c>
      <c r="R10422" t="str">
        <f ca="1">IF(Data[[#This Row],[Age]]&lt;=10,"3-10 Years",IF(Data[[#This Row],[Age]]&lt;=15,"11-15 Years",IF(Data[[#This Row],[Age]]&lt;=19,"16-19 Years", "20+ Years")))</f>
        <v>3-10 Years</v>
      </c>
    </row>
    <row r="10423" spans="1:18" x14ac:dyDescent="0.35">
      <c r="A10423" t="s">
        <v>4739</v>
      </c>
      <c r="B10423" s="1">
        <v>45938</v>
      </c>
      <c r="C10423" t="s">
        <v>29</v>
      </c>
      <c r="D10423" t="s">
        <v>1631</v>
      </c>
      <c r="E10423" t="s">
        <v>5008</v>
      </c>
      <c r="F10423" t="s">
        <v>5006</v>
      </c>
      <c r="G10423" t="s">
        <v>47</v>
      </c>
      <c r="H10423" t="s">
        <v>5036</v>
      </c>
      <c r="I10423" s="1">
        <v>42586</v>
      </c>
      <c r="J10423" t="s">
        <v>4740</v>
      </c>
      <c r="K10423">
        <v>444</v>
      </c>
      <c r="L10423">
        <v>444</v>
      </c>
      <c r="M10423">
        <v>0</v>
      </c>
      <c r="N10423">
        <v>425</v>
      </c>
      <c r="O10423" t="s">
        <v>23</v>
      </c>
      <c r="P10423" t="s">
        <v>25</v>
      </c>
      <c r="Q10423">
        <f ca="1">DATEDIF(Data[[#This Row],[Birthdate]],TODAY(),"Y")</f>
        <v>9</v>
      </c>
      <c r="R10423" t="str">
        <f ca="1">IF(Data[[#This Row],[Age]]&lt;=10,"3-10 Years",IF(Data[[#This Row],[Age]]&lt;=15,"11-15 Years",IF(Data[[#This Row],[Age]]&lt;=19,"16-19 Years", "20+ Years")))</f>
        <v>3-10 Years</v>
      </c>
    </row>
    <row r="10424" spans="1:18" x14ac:dyDescent="0.35">
      <c r="A10424" t="s">
        <v>1290</v>
      </c>
      <c r="B10424" s="1">
        <v>45938</v>
      </c>
      <c r="C10424" t="s">
        <v>29</v>
      </c>
      <c r="D10424" t="s">
        <v>1631</v>
      </c>
      <c r="E10424" t="s">
        <v>5008</v>
      </c>
      <c r="F10424" t="s">
        <v>5006</v>
      </c>
      <c r="G10424" t="s">
        <v>47</v>
      </c>
      <c r="H10424" t="s">
        <v>5036</v>
      </c>
      <c r="I10424" s="1">
        <v>42506</v>
      </c>
      <c r="J10424" t="s">
        <v>1289</v>
      </c>
      <c r="K10424">
        <v>444</v>
      </c>
      <c r="L10424">
        <v>444</v>
      </c>
      <c r="M10424">
        <v>0</v>
      </c>
      <c r="N10424">
        <v>425</v>
      </c>
      <c r="O10424" t="s">
        <v>23</v>
      </c>
      <c r="P10424" t="s">
        <v>25</v>
      </c>
      <c r="Q10424">
        <f ca="1">DATEDIF(Data[[#This Row],[Birthdate]],TODAY(),"Y")</f>
        <v>9</v>
      </c>
      <c r="R10424" t="str">
        <f ca="1">IF(Data[[#This Row],[Age]]&lt;=10,"3-10 Years",IF(Data[[#This Row],[Age]]&lt;=15,"11-15 Years",IF(Data[[#This Row],[Age]]&lt;=19,"16-19 Years", "20+ Years")))</f>
        <v>3-10 Years</v>
      </c>
    </row>
    <row r="10425" spans="1:18" x14ac:dyDescent="0.35">
      <c r="A10425" t="s">
        <v>1768</v>
      </c>
      <c r="B10425" s="1">
        <v>45927</v>
      </c>
      <c r="C10425" t="s">
        <v>29</v>
      </c>
      <c r="D10425" t="s">
        <v>1631</v>
      </c>
      <c r="E10425" t="s">
        <v>5008</v>
      </c>
      <c r="F10425" t="s">
        <v>5006</v>
      </c>
      <c r="G10425" t="s">
        <v>47</v>
      </c>
      <c r="H10425" t="s">
        <v>5036</v>
      </c>
      <c r="I10425" s="1">
        <v>42657</v>
      </c>
      <c r="J10425" t="s">
        <v>1283</v>
      </c>
      <c r="K10425">
        <v>444</v>
      </c>
      <c r="L10425">
        <v>444</v>
      </c>
      <c r="M10425">
        <v>0</v>
      </c>
      <c r="N10425">
        <v>425</v>
      </c>
      <c r="O10425" t="s">
        <v>23</v>
      </c>
      <c r="P10425" t="s">
        <v>25</v>
      </c>
      <c r="Q10425">
        <f ca="1">DATEDIF(Data[[#This Row],[Birthdate]],TODAY(),"Y")</f>
        <v>9</v>
      </c>
      <c r="R10425" t="str">
        <f ca="1">IF(Data[[#This Row],[Age]]&lt;=10,"3-10 Years",IF(Data[[#This Row],[Age]]&lt;=15,"11-15 Years",IF(Data[[#This Row],[Age]]&lt;=19,"16-19 Years", "20+ Years")))</f>
        <v>3-10 Years</v>
      </c>
    </row>
    <row r="10426" spans="1:18" x14ac:dyDescent="0.35">
      <c r="A10426" t="s">
        <v>2484</v>
      </c>
      <c r="B10426" s="1">
        <v>45931</v>
      </c>
      <c r="C10426" t="s">
        <v>29</v>
      </c>
      <c r="D10426" t="s">
        <v>24</v>
      </c>
      <c r="E10426" t="s">
        <v>5008</v>
      </c>
      <c r="F10426" t="s">
        <v>5006</v>
      </c>
      <c r="G10426" t="s">
        <v>57</v>
      </c>
      <c r="H10426" t="s">
        <v>5036</v>
      </c>
      <c r="I10426" s="1">
        <v>42626</v>
      </c>
      <c r="J10426" t="s">
        <v>2485</v>
      </c>
      <c r="K10426">
        <v>68</v>
      </c>
      <c r="L10426">
        <v>68</v>
      </c>
      <c r="M10426">
        <v>0</v>
      </c>
      <c r="N10426">
        <v>65</v>
      </c>
      <c r="O10426" t="s">
        <v>3200</v>
      </c>
      <c r="P10426" t="s">
        <v>152</v>
      </c>
      <c r="Q10426">
        <f ca="1">DATEDIF(Data[[#This Row],[Birthdate]],TODAY(),"Y")</f>
        <v>9</v>
      </c>
      <c r="R10426" t="str">
        <f ca="1">IF(Data[[#This Row],[Age]]&lt;=10,"3-10 Years",IF(Data[[#This Row],[Age]]&lt;=15,"11-15 Years",IF(Data[[#This Row],[Age]]&lt;=19,"16-19 Years", "20+ Years")))</f>
        <v>3-10 Years</v>
      </c>
    </row>
    <row r="10427" spans="1:18" x14ac:dyDescent="0.35">
      <c r="A10427" t="s">
        <v>1673</v>
      </c>
      <c r="B10427" s="1">
        <v>45931</v>
      </c>
      <c r="C10427" t="s">
        <v>29</v>
      </c>
      <c r="D10427" t="s">
        <v>24</v>
      </c>
      <c r="E10427" t="s">
        <v>5008</v>
      </c>
      <c r="F10427" t="s">
        <v>5006</v>
      </c>
      <c r="G10427" t="s">
        <v>50</v>
      </c>
      <c r="H10427" t="s">
        <v>5036</v>
      </c>
      <c r="I10427" s="1">
        <v>42507</v>
      </c>
      <c r="J10427" t="s">
        <v>1107</v>
      </c>
      <c r="K10427">
        <v>68</v>
      </c>
      <c r="L10427">
        <v>68</v>
      </c>
      <c r="M10427">
        <v>0</v>
      </c>
      <c r="N10427">
        <v>65</v>
      </c>
      <c r="O10427" t="s">
        <v>3200</v>
      </c>
      <c r="P10427" t="s">
        <v>152</v>
      </c>
      <c r="Q10427">
        <f ca="1">DATEDIF(Data[[#This Row],[Birthdate]],TODAY(),"Y")</f>
        <v>9</v>
      </c>
      <c r="R10427" t="str">
        <f ca="1">IF(Data[[#This Row],[Age]]&lt;=10,"3-10 Years",IF(Data[[#This Row],[Age]]&lt;=15,"11-15 Years",IF(Data[[#This Row],[Age]]&lt;=19,"16-19 Years", "20+ Years")))</f>
        <v>3-10 Years</v>
      </c>
    </row>
    <row r="10428" spans="1:18" x14ac:dyDescent="0.35">
      <c r="A10428" t="s">
        <v>3251</v>
      </c>
      <c r="B10428" s="1">
        <v>45930</v>
      </c>
      <c r="C10428" t="s">
        <v>29</v>
      </c>
      <c r="D10428" t="s">
        <v>24</v>
      </c>
      <c r="E10428" t="s">
        <v>5008</v>
      </c>
      <c r="F10428" t="s">
        <v>5006</v>
      </c>
      <c r="G10428" t="s">
        <v>189</v>
      </c>
      <c r="H10428" t="s">
        <v>5036</v>
      </c>
      <c r="I10428" s="1">
        <v>42470</v>
      </c>
      <c r="J10428" t="s">
        <v>3252</v>
      </c>
      <c r="K10428">
        <v>68</v>
      </c>
      <c r="L10428">
        <v>68</v>
      </c>
      <c r="M10428">
        <v>0</v>
      </c>
      <c r="N10428">
        <v>65</v>
      </c>
      <c r="O10428" t="s">
        <v>3200</v>
      </c>
      <c r="P10428" t="s">
        <v>25</v>
      </c>
      <c r="Q10428">
        <f ca="1">DATEDIF(Data[[#This Row],[Birthdate]],TODAY(),"Y")</f>
        <v>9</v>
      </c>
      <c r="R10428" t="str">
        <f ca="1">IF(Data[[#This Row],[Age]]&lt;=10,"3-10 Years",IF(Data[[#This Row],[Age]]&lt;=15,"11-15 Years",IF(Data[[#This Row],[Age]]&lt;=19,"16-19 Years", "20+ Years")))</f>
        <v>3-10 Years</v>
      </c>
    </row>
    <row r="10429" spans="1:18" x14ac:dyDescent="0.35">
      <c r="A10429" t="s">
        <v>1735</v>
      </c>
      <c r="B10429" s="1">
        <v>45926</v>
      </c>
      <c r="C10429" t="s">
        <v>29</v>
      </c>
      <c r="D10429" t="s">
        <v>24</v>
      </c>
      <c r="E10429" t="s">
        <v>5008</v>
      </c>
      <c r="F10429" t="s">
        <v>5006</v>
      </c>
      <c r="G10429" t="s">
        <v>57</v>
      </c>
      <c r="H10429" t="s">
        <v>5036</v>
      </c>
      <c r="I10429" s="1">
        <v>42370</v>
      </c>
      <c r="J10429" t="s">
        <v>1736</v>
      </c>
      <c r="K10429">
        <v>68</v>
      </c>
      <c r="L10429">
        <v>68</v>
      </c>
      <c r="M10429">
        <v>0</v>
      </c>
      <c r="N10429">
        <v>65</v>
      </c>
      <c r="O10429" t="s">
        <v>3200</v>
      </c>
      <c r="P10429" t="s">
        <v>152</v>
      </c>
      <c r="Q10429">
        <f ca="1">DATEDIF(Data[[#This Row],[Birthdate]],TODAY(),"Y")</f>
        <v>9</v>
      </c>
      <c r="R10429" t="str">
        <f ca="1">IF(Data[[#This Row],[Age]]&lt;=10,"3-10 Years",IF(Data[[#This Row],[Age]]&lt;=15,"11-15 Years",IF(Data[[#This Row],[Age]]&lt;=19,"16-19 Years", "20+ Years")))</f>
        <v>3-10 Years</v>
      </c>
    </row>
    <row r="10430" spans="1:18" x14ac:dyDescent="0.35">
      <c r="A10430" t="s">
        <v>4761</v>
      </c>
      <c r="B10430" s="1">
        <v>45924</v>
      </c>
      <c r="C10430" t="s">
        <v>29</v>
      </c>
      <c r="D10430" t="s">
        <v>24</v>
      </c>
      <c r="E10430" t="s">
        <v>5008</v>
      </c>
      <c r="F10430" t="s">
        <v>5006</v>
      </c>
      <c r="G10430" t="s">
        <v>81</v>
      </c>
      <c r="H10430" t="s">
        <v>1083</v>
      </c>
      <c r="I10430" s="1">
        <v>42534</v>
      </c>
      <c r="J10430" t="s">
        <v>4762</v>
      </c>
      <c r="K10430">
        <v>68</v>
      </c>
      <c r="L10430">
        <v>68</v>
      </c>
      <c r="M10430">
        <v>0</v>
      </c>
      <c r="N10430">
        <v>65</v>
      </c>
      <c r="O10430" t="s">
        <v>3200</v>
      </c>
      <c r="P10430" t="s">
        <v>152</v>
      </c>
      <c r="Q10430">
        <f ca="1">DATEDIF(Data[[#This Row],[Birthdate]],TODAY(),"Y")</f>
        <v>9</v>
      </c>
      <c r="R10430" t="str">
        <f ca="1">IF(Data[[#This Row],[Age]]&lt;=10,"3-10 Years",IF(Data[[#This Row],[Age]]&lt;=15,"11-15 Years",IF(Data[[#This Row],[Age]]&lt;=19,"16-19 Years", "20+ Years")))</f>
        <v>3-10 Years</v>
      </c>
    </row>
    <row r="10431" spans="1:18" x14ac:dyDescent="0.35">
      <c r="A10431" t="s">
        <v>1809</v>
      </c>
      <c r="B10431" s="1">
        <v>45923</v>
      </c>
      <c r="C10431" t="s">
        <v>29</v>
      </c>
      <c r="D10431" t="s">
        <v>24</v>
      </c>
      <c r="E10431" t="s">
        <v>5008</v>
      </c>
      <c r="F10431" t="s">
        <v>5006</v>
      </c>
      <c r="G10431" t="s">
        <v>189</v>
      </c>
      <c r="H10431" t="s">
        <v>5036</v>
      </c>
      <c r="I10431" s="1">
        <v>42500</v>
      </c>
      <c r="J10431" t="s">
        <v>1810</v>
      </c>
      <c r="K10431">
        <v>68</v>
      </c>
      <c r="L10431">
        <v>68</v>
      </c>
      <c r="M10431">
        <v>0</v>
      </c>
      <c r="N10431">
        <v>65</v>
      </c>
      <c r="O10431" t="s">
        <v>3200</v>
      </c>
      <c r="P10431" t="s">
        <v>152</v>
      </c>
      <c r="Q10431">
        <f ca="1">DATEDIF(Data[[#This Row],[Birthdate]],TODAY(),"Y")</f>
        <v>9</v>
      </c>
      <c r="R10431" t="str">
        <f ca="1">IF(Data[[#This Row],[Age]]&lt;=10,"3-10 Years",IF(Data[[#This Row],[Age]]&lt;=15,"11-15 Years",IF(Data[[#This Row],[Age]]&lt;=19,"16-19 Years", "20+ Years")))</f>
        <v>3-10 Years</v>
      </c>
    </row>
    <row r="10432" spans="1:18" x14ac:dyDescent="0.35">
      <c r="A10432" t="s">
        <v>1471</v>
      </c>
      <c r="B10432" s="1">
        <v>45840</v>
      </c>
      <c r="C10432" t="s">
        <v>29</v>
      </c>
      <c r="D10432" t="s">
        <v>24</v>
      </c>
      <c r="E10432" t="s">
        <v>5008</v>
      </c>
      <c r="F10432" t="s">
        <v>5006</v>
      </c>
      <c r="G10432" t="s">
        <v>57</v>
      </c>
      <c r="H10432" t="s">
        <v>5036</v>
      </c>
      <c r="I10432" s="1">
        <v>42507</v>
      </c>
      <c r="J10432" t="s">
        <v>1470</v>
      </c>
      <c r="K10432">
        <v>65</v>
      </c>
      <c r="L10432">
        <v>65</v>
      </c>
      <c r="M10432">
        <v>0</v>
      </c>
      <c r="N10432">
        <v>65</v>
      </c>
      <c r="O10432" t="s">
        <v>3200</v>
      </c>
      <c r="P10432" t="s">
        <v>25</v>
      </c>
      <c r="Q10432">
        <f ca="1">DATEDIF(Data[[#This Row],[Birthdate]],TODAY(),"Y")</f>
        <v>9</v>
      </c>
      <c r="R10432" t="str">
        <f ca="1">IF(Data[[#This Row],[Age]]&lt;=10,"3-10 Years",IF(Data[[#This Row],[Age]]&lt;=15,"11-15 Years",IF(Data[[#This Row],[Age]]&lt;=19,"16-19 Years", "20+ Years")))</f>
        <v>3-10 Years</v>
      </c>
    </row>
    <row r="10433" spans="1:18" x14ac:dyDescent="0.35">
      <c r="A10433" t="s">
        <v>1809</v>
      </c>
      <c r="B10433" s="1">
        <v>45704</v>
      </c>
      <c r="C10433" t="s">
        <v>29</v>
      </c>
      <c r="D10433" t="s">
        <v>1631</v>
      </c>
      <c r="E10433" t="s">
        <v>5008</v>
      </c>
      <c r="F10433" t="s">
        <v>5006</v>
      </c>
      <c r="G10433" t="s">
        <v>189</v>
      </c>
      <c r="H10433" t="s">
        <v>5036</v>
      </c>
      <c r="I10433" s="1">
        <v>42500</v>
      </c>
      <c r="J10433" t="s">
        <v>1810</v>
      </c>
      <c r="K10433">
        <v>84</v>
      </c>
      <c r="L10433">
        <v>84</v>
      </c>
      <c r="M10433">
        <v>0</v>
      </c>
      <c r="N10433">
        <v>80</v>
      </c>
      <c r="O10433" t="s">
        <v>23</v>
      </c>
      <c r="P10433" t="s">
        <v>152</v>
      </c>
      <c r="Q10433">
        <f ca="1">DATEDIF(Data[[#This Row],[Birthdate]],TODAY(),"Y")</f>
        <v>9</v>
      </c>
      <c r="R10433" t="str">
        <f ca="1">IF(Data[[#This Row],[Age]]&lt;=10,"3-10 Years",IF(Data[[#This Row],[Age]]&lt;=15,"11-15 Years",IF(Data[[#This Row],[Age]]&lt;=19,"16-19 Years", "20+ Years")))</f>
        <v>3-10 Years</v>
      </c>
    </row>
    <row r="10434" spans="1:18" x14ac:dyDescent="0.35">
      <c r="A10434" t="s">
        <v>4771</v>
      </c>
      <c r="B10434" s="1">
        <v>45704</v>
      </c>
      <c r="C10434" t="s">
        <v>29</v>
      </c>
      <c r="D10434" t="s">
        <v>1631</v>
      </c>
      <c r="E10434" t="s">
        <v>5008</v>
      </c>
      <c r="F10434" t="s">
        <v>5006</v>
      </c>
      <c r="G10434" t="s">
        <v>189</v>
      </c>
      <c r="H10434" t="s">
        <v>5036</v>
      </c>
      <c r="I10434" s="1">
        <v>42461</v>
      </c>
      <c r="J10434" t="s">
        <v>4772</v>
      </c>
      <c r="K10434">
        <v>84</v>
      </c>
      <c r="L10434">
        <v>84</v>
      </c>
      <c r="M10434">
        <v>0</v>
      </c>
      <c r="N10434">
        <v>80</v>
      </c>
      <c r="O10434" t="s">
        <v>23</v>
      </c>
      <c r="P10434" t="s">
        <v>25</v>
      </c>
      <c r="Q10434">
        <f ca="1">DATEDIF(Data[[#This Row],[Birthdate]],TODAY(),"Y")</f>
        <v>9</v>
      </c>
      <c r="R10434" t="str">
        <f ca="1">IF(Data[[#This Row],[Age]]&lt;=10,"3-10 Years",IF(Data[[#This Row],[Age]]&lt;=15,"11-15 Years",IF(Data[[#This Row],[Age]]&lt;=19,"16-19 Years", "20+ Years")))</f>
        <v>3-10 Years</v>
      </c>
    </row>
    <row r="10435" spans="1:18" x14ac:dyDescent="0.35">
      <c r="A10435" t="s">
        <v>1824</v>
      </c>
      <c r="B10435" s="1">
        <v>45703</v>
      </c>
      <c r="C10435" t="s">
        <v>29</v>
      </c>
      <c r="D10435" t="s">
        <v>1631</v>
      </c>
      <c r="E10435" t="s">
        <v>5008</v>
      </c>
      <c r="F10435" t="s">
        <v>5006</v>
      </c>
      <c r="G10435" t="s">
        <v>189</v>
      </c>
      <c r="H10435" t="s">
        <v>5036</v>
      </c>
      <c r="I10435" s="1">
        <v>42530</v>
      </c>
      <c r="J10435" t="s">
        <v>1825</v>
      </c>
      <c r="K10435">
        <v>84</v>
      </c>
      <c r="L10435">
        <v>84</v>
      </c>
      <c r="M10435">
        <v>0</v>
      </c>
      <c r="N10435">
        <v>80</v>
      </c>
      <c r="O10435" t="s">
        <v>23</v>
      </c>
      <c r="P10435" t="s">
        <v>25</v>
      </c>
      <c r="Q10435">
        <f ca="1">DATEDIF(Data[[#This Row],[Birthdate]],TODAY(),"Y")</f>
        <v>9</v>
      </c>
      <c r="R10435" t="str">
        <f ca="1">IF(Data[[#This Row],[Age]]&lt;=10,"3-10 Years",IF(Data[[#This Row],[Age]]&lt;=15,"11-15 Years",IF(Data[[#This Row],[Age]]&lt;=19,"16-19 Years", "20+ Years")))</f>
        <v>3-10 Years</v>
      </c>
    </row>
    <row r="10436" spans="1:18" x14ac:dyDescent="0.35">
      <c r="A10436" t="s">
        <v>2409</v>
      </c>
      <c r="B10436" s="1">
        <v>45700</v>
      </c>
      <c r="C10436" t="s">
        <v>29</v>
      </c>
      <c r="D10436" t="s">
        <v>1631</v>
      </c>
      <c r="E10436" t="s">
        <v>5008</v>
      </c>
      <c r="F10436" t="s">
        <v>5006</v>
      </c>
      <c r="G10436" t="s">
        <v>21</v>
      </c>
      <c r="H10436" t="s">
        <v>5036</v>
      </c>
      <c r="I10436" s="1">
        <v>42651</v>
      </c>
      <c r="J10436" t="s">
        <v>293</v>
      </c>
      <c r="K10436">
        <v>84</v>
      </c>
      <c r="L10436">
        <v>84</v>
      </c>
      <c r="M10436">
        <v>0</v>
      </c>
      <c r="N10436">
        <v>80</v>
      </c>
      <c r="O10436" t="s">
        <v>23</v>
      </c>
      <c r="P10436" t="s">
        <v>152</v>
      </c>
      <c r="Q10436">
        <f ca="1">DATEDIF(Data[[#This Row],[Birthdate]],TODAY(),"Y")</f>
        <v>9</v>
      </c>
      <c r="R10436" t="str">
        <f ca="1">IF(Data[[#This Row],[Age]]&lt;=10,"3-10 Years",IF(Data[[#This Row],[Age]]&lt;=15,"11-15 Years",IF(Data[[#This Row],[Age]]&lt;=19,"16-19 Years", "20+ Years")))</f>
        <v>3-10 Years</v>
      </c>
    </row>
    <row r="10437" spans="1:18" x14ac:dyDescent="0.35">
      <c r="A10437" t="s">
        <v>4777</v>
      </c>
      <c r="B10437" s="1">
        <v>45927</v>
      </c>
      <c r="C10437" t="s">
        <v>29</v>
      </c>
      <c r="D10437" t="s">
        <v>1631</v>
      </c>
      <c r="E10437" t="s">
        <v>5008</v>
      </c>
      <c r="F10437" t="s">
        <v>5006</v>
      </c>
      <c r="G10437" t="s">
        <v>50</v>
      </c>
      <c r="H10437" t="s">
        <v>5036</v>
      </c>
      <c r="I10437" s="1">
        <v>42691</v>
      </c>
      <c r="J10437" t="s">
        <v>4778</v>
      </c>
      <c r="K10437">
        <v>444</v>
      </c>
      <c r="L10437">
        <v>444</v>
      </c>
      <c r="M10437">
        <v>0</v>
      </c>
      <c r="N10437">
        <v>425</v>
      </c>
      <c r="O10437" t="s">
        <v>3200</v>
      </c>
      <c r="P10437" t="s">
        <v>25</v>
      </c>
      <c r="Q10437">
        <f ca="1">DATEDIF(Data[[#This Row],[Birthdate]],TODAY(),"Y")</f>
        <v>9</v>
      </c>
      <c r="R10437" t="str">
        <f ca="1">IF(Data[[#This Row],[Age]]&lt;=10,"3-10 Years",IF(Data[[#This Row],[Age]]&lt;=15,"11-15 Years",IF(Data[[#This Row],[Age]]&lt;=19,"16-19 Years", "20+ Years")))</f>
        <v>3-10 Years</v>
      </c>
    </row>
    <row r="10438" spans="1:18" x14ac:dyDescent="0.35">
      <c r="A10438" t="s">
        <v>4779</v>
      </c>
      <c r="B10438" s="1">
        <v>45926</v>
      </c>
      <c r="C10438" t="s">
        <v>29</v>
      </c>
      <c r="D10438" t="s">
        <v>1631</v>
      </c>
      <c r="E10438" t="s">
        <v>5008</v>
      </c>
      <c r="F10438" t="s">
        <v>5006</v>
      </c>
      <c r="G10438" t="s">
        <v>50</v>
      </c>
      <c r="H10438" t="s">
        <v>5036</v>
      </c>
      <c r="I10438" s="1">
        <v>42697</v>
      </c>
      <c r="J10438" t="s">
        <v>4780</v>
      </c>
      <c r="K10438">
        <v>444</v>
      </c>
      <c r="L10438">
        <v>444</v>
      </c>
      <c r="M10438">
        <v>0</v>
      </c>
      <c r="N10438">
        <v>425</v>
      </c>
      <c r="O10438" t="s">
        <v>3200</v>
      </c>
      <c r="P10438" t="s">
        <v>25</v>
      </c>
      <c r="Q10438">
        <f ca="1">DATEDIF(Data[[#This Row],[Birthdate]],TODAY(),"Y")</f>
        <v>9</v>
      </c>
      <c r="R10438" t="str">
        <f ca="1">IF(Data[[#This Row],[Age]]&lt;=10,"3-10 Years",IF(Data[[#This Row],[Age]]&lt;=15,"11-15 Years",IF(Data[[#This Row],[Age]]&lt;=19,"16-19 Years", "20+ Years")))</f>
        <v>3-10 Years</v>
      </c>
    </row>
    <row r="10439" spans="1:18" x14ac:dyDescent="0.35">
      <c r="A10439" t="s">
        <v>4761</v>
      </c>
      <c r="B10439" s="1">
        <v>45924</v>
      </c>
      <c r="C10439" t="s">
        <v>29</v>
      </c>
      <c r="D10439" t="s">
        <v>1631</v>
      </c>
      <c r="E10439" t="s">
        <v>5008</v>
      </c>
      <c r="F10439" t="s">
        <v>5006</v>
      </c>
      <c r="G10439" t="s">
        <v>81</v>
      </c>
      <c r="H10439" t="s">
        <v>1083</v>
      </c>
      <c r="I10439" s="1">
        <v>42534</v>
      </c>
      <c r="J10439" t="s">
        <v>4762</v>
      </c>
      <c r="K10439">
        <v>444</v>
      </c>
      <c r="L10439">
        <v>444</v>
      </c>
      <c r="M10439">
        <v>0</v>
      </c>
      <c r="N10439">
        <v>425</v>
      </c>
      <c r="O10439" t="s">
        <v>3200</v>
      </c>
      <c r="P10439" t="s">
        <v>152</v>
      </c>
      <c r="Q10439">
        <f ca="1">DATEDIF(Data[[#This Row],[Birthdate]],TODAY(),"Y")</f>
        <v>9</v>
      </c>
      <c r="R10439" t="str">
        <f ca="1">IF(Data[[#This Row],[Age]]&lt;=10,"3-10 Years",IF(Data[[#This Row],[Age]]&lt;=15,"11-15 Years",IF(Data[[#This Row],[Age]]&lt;=19,"16-19 Years", "20+ Years")))</f>
        <v>3-10 Years</v>
      </c>
    </row>
    <row r="10440" spans="1:18" x14ac:dyDescent="0.35">
      <c r="A10440" t="s">
        <v>4781</v>
      </c>
      <c r="B10440" s="1">
        <v>45918</v>
      </c>
      <c r="C10440" t="s">
        <v>29</v>
      </c>
      <c r="D10440" t="s">
        <v>1631</v>
      </c>
      <c r="E10440" t="s">
        <v>5008</v>
      </c>
      <c r="F10440" t="s">
        <v>5006</v>
      </c>
      <c r="G10440" t="s">
        <v>1585</v>
      </c>
      <c r="H10440" t="s">
        <v>1083</v>
      </c>
      <c r="I10440" s="1">
        <v>42637</v>
      </c>
      <c r="J10440" t="s">
        <v>4477</v>
      </c>
      <c r="K10440">
        <v>444</v>
      </c>
      <c r="L10440">
        <v>444</v>
      </c>
      <c r="M10440">
        <v>0</v>
      </c>
      <c r="N10440">
        <v>425</v>
      </c>
      <c r="O10440" t="s">
        <v>3200</v>
      </c>
      <c r="P10440" t="s">
        <v>25</v>
      </c>
      <c r="Q10440">
        <f ca="1">DATEDIF(Data[[#This Row],[Birthdate]],TODAY(),"Y")</f>
        <v>9</v>
      </c>
      <c r="R10440" t="str">
        <f ca="1">IF(Data[[#This Row],[Age]]&lt;=10,"3-10 Years",IF(Data[[#This Row],[Age]]&lt;=15,"11-15 Years",IF(Data[[#This Row],[Age]]&lt;=19,"16-19 Years", "20+ Years")))</f>
        <v>3-10 Years</v>
      </c>
    </row>
    <row r="10441" spans="1:18" x14ac:dyDescent="0.35">
      <c r="A10441" t="s">
        <v>1918</v>
      </c>
      <c r="B10441" s="1">
        <v>45930</v>
      </c>
      <c r="C10441" t="s">
        <v>29</v>
      </c>
      <c r="D10441" t="s">
        <v>1631</v>
      </c>
      <c r="E10441" t="s">
        <v>5008</v>
      </c>
      <c r="F10441" t="s">
        <v>5006</v>
      </c>
      <c r="G10441" t="s">
        <v>30</v>
      </c>
      <c r="H10441" t="s">
        <v>5036</v>
      </c>
      <c r="I10441" s="1">
        <v>42511</v>
      </c>
      <c r="J10441" t="s">
        <v>1919</v>
      </c>
      <c r="K10441">
        <v>444</v>
      </c>
      <c r="L10441">
        <v>444</v>
      </c>
      <c r="M10441">
        <v>0</v>
      </c>
      <c r="N10441">
        <v>425</v>
      </c>
      <c r="O10441" t="s">
        <v>23</v>
      </c>
      <c r="P10441" t="s">
        <v>25</v>
      </c>
      <c r="Q10441">
        <f ca="1">DATEDIF(Data[[#This Row],[Birthdate]],TODAY(),"Y")</f>
        <v>9</v>
      </c>
      <c r="R10441" t="str">
        <f ca="1">IF(Data[[#This Row],[Age]]&lt;=10,"3-10 Years",IF(Data[[#This Row],[Age]]&lt;=15,"11-15 Years",IF(Data[[#This Row],[Age]]&lt;=19,"16-19 Years", "20+ Years")))</f>
        <v>3-10 Years</v>
      </c>
    </row>
    <row r="10442" spans="1:18" x14ac:dyDescent="0.35">
      <c r="A10442" t="s">
        <v>4782</v>
      </c>
      <c r="B10442" s="1">
        <v>45676</v>
      </c>
      <c r="C10442" t="s">
        <v>29</v>
      </c>
      <c r="D10442" t="s">
        <v>1631</v>
      </c>
      <c r="E10442" t="s">
        <v>5008</v>
      </c>
      <c r="F10442" t="s">
        <v>5006</v>
      </c>
      <c r="G10442" t="s">
        <v>95</v>
      </c>
      <c r="H10442" t="s">
        <v>5036</v>
      </c>
      <c r="I10442" s="1">
        <v>42702</v>
      </c>
      <c r="J10442" t="s">
        <v>4783</v>
      </c>
      <c r="K10442">
        <v>94</v>
      </c>
      <c r="L10442">
        <v>94</v>
      </c>
      <c r="M10442">
        <v>0</v>
      </c>
      <c r="N10442">
        <v>90</v>
      </c>
      <c r="O10442" t="s">
        <v>23</v>
      </c>
      <c r="P10442" t="s">
        <v>25</v>
      </c>
      <c r="Q10442">
        <f ca="1">DATEDIF(Data[[#This Row],[Birthdate]],TODAY(),"Y")</f>
        <v>9</v>
      </c>
      <c r="R10442" t="str">
        <f ca="1">IF(Data[[#This Row],[Age]]&lt;=10,"3-10 Years",IF(Data[[#This Row],[Age]]&lt;=15,"11-15 Years",IF(Data[[#This Row],[Age]]&lt;=19,"16-19 Years", "20+ Years")))</f>
        <v>3-10 Years</v>
      </c>
    </row>
    <row r="10443" spans="1:18" x14ac:dyDescent="0.35">
      <c r="A10443" t="s">
        <v>4786</v>
      </c>
      <c r="B10443" s="1">
        <v>45675</v>
      </c>
      <c r="C10443" t="s">
        <v>29</v>
      </c>
      <c r="D10443" t="s">
        <v>1631</v>
      </c>
      <c r="E10443" t="s">
        <v>5008</v>
      </c>
      <c r="F10443" t="s">
        <v>5006</v>
      </c>
      <c r="G10443" t="s">
        <v>57</v>
      </c>
      <c r="H10443" t="s">
        <v>5036</v>
      </c>
      <c r="I10443" s="1">
        <v>42685</v>
      </c>
      <c r="J10443" t="s">
        <v>4787</v>
      </c>
      <c r="K10443">
        <v>157</v>
      </c>
      <c r="L10443">
        <v>157</v>
      </c>
      <c r="M10443">
        <v>0</v>
      </c>
      <c r="N10443">
        <v>150</v>
      </c>
      <c r="O10443" t="s">
        <v>23</v>
      </c>
      <c r="P10443" t="s">
        <v>25</v>
      </c>
      <c r="Q10443">
        <f ca="1">DATEDIF(Data[[#This Row],[Birthdate]],TODAY(),"Y")</f>
        <v>9</v>
      </c>
      <c r="R10443" t="str">
        <f ca="1">IF(Data[[#This Row],[Age]]&lt;=10,"3-10 Years",IF(Data[[#This Row],[Age]]&lt;=15,"11-15 Years",IF(Data[[#This Row],[Age]]&lt;=19,"16-19 Years", "20+ Years")))</f>
        <v>3-10 Years</v>
      </c>
    </row>
    <row r="10444" spans="1:18" x14ac:dyDescent="0.35">
      <c r="A10444" t="s">
        <v>3308</v>
      </c>
      <c r="B10444" s="1">
        <v>45669</v>
      </c>
      <c r="C10444" t="s">
        <v>29</v>
      </c>
      <c r="D10444" t="s">
        <v>1631</v>
      </c>
      <c r="E10444" t="s">
        <v>5008</v>
      </c>
      <c r="F10444" t="s">
        <v>5006</v>
      </c>
      <c r="G10444" t="s">
        <v>37</v>
      </c>
      <c r="H10444" t="s">
        <v>5036</v>
      </c>
      <c r="I10444" s="1">
        <v>42587</v>
      </c>
      <c r="J10444" t="s">
        <v>2450</v>
      </c>
      <c r="K10444">
        <v>141</v>
      </c>
      <c r="L10444">
        <v>141</v>
      </c>
      <c r="M10444">
        <v>0</v>
      </c>
      <c r="N10444">
        <v>135</v>
      </c>
      <c r="O10444" t="s">
        <v>23</v>
      </c>
      <c r="P10444" t="s">
        <v>25</v>
      </c>
      <c r="Q10444">
        <f ca="1">DATEDIF(Data[[#This Row],[Birthdate]],TODAY(),"Y")</f>
        <v>9</v>
      </c>
      <c r="R10444" t="str">
        <f ca="1">IF(Data[[#This Row],[Age]]&lt;=10,"3-10 Years",IF(Data[[#This Row],[Age]]&lt;=15,"11-15 Years",IF(Data[[#This Row],[Age]]&lt;=19,"16-19 Years", "20+ Years")))</f>
        <v>3-10 Years</v>
      </c>
    </row>
    <row r="10445" spans="1:18" x14ac:dyDescent="0.35">
      <c r="A10445" t="s">
        <v>1291</v>
      </c>
      <c r="B10445" s="1">
        <v>45664</v>
      </c>
      <c r="C10445" t="s">
        <v>29</v>
      </c>
      <c r="D10445" t="s">
        <v>1631</v>
      </c>
      <c r="E10445" t="s">
        <v>5008</v>
      </c>
      <c r="F10445" t="s">
        <v>5006</v>
      </c>
      <c r="G10445" t="s">
        <v>47</v>
      </c>
      <c r="H10445" t="s">
        <v>5036</v>
      </c>
      <c r="I10445" s="1">
        <v>42606</v>
      </c>
      <c r="J10445" t="s">
        <v>1292</v>
      </c>
      <c r="K10445">
        <v>141</v>
      </c>
      <c r="L10445">
        <v>141</v>
      </c>
      <c r="M10445">
        <v>0</v>
      </c>
      <c r="N10445">
        <v>135</v>
      </c>
      <c r="O10445" t="s">
        <v>23</v>
      </c>
      <c r="P10445" t="s">
        <v>152</v>
      </c>
      <c r="Q10445">
        <f ca="1">DATEDIF(Data[[#This Row],[Birthdate]],TODAY(),"Y")</f>
        <v>9</v>
      </c>
      <c r="R10445" t="str">
        <f ca="1">IF(Data[[#This Row],[Age]]&lt;=10,"3-10 Years",IF(Data[[#This Row],[Age]]&lt;=15,"11-15 Years",IF(Data[[#This Row],[Age]]&lt;=19,"16-19 Years", "20+ Years")))</f>
        <v>3-10 Years</v>
      </c>
    </row>
    <row r="10446" spans="1:18" x14ac:dyDescent="0.35">
      <c r="A10446" t="s">
        <v>2484</v>
      </c>
      <c r="B10446" s="1">
        <v>45937</v>
      </c>
      <c r="C10446" t="s">
        <v>29</v>
      </c>
      <c r="D10446" t="s">
        <v>24</v>
      </c>
      <c r="E10446" t="s">
        <v>5008</v>
      </c>
      <c r="F10446" t="s">
        <v>5006</v>
      </c>
      <c r="G10446" t="s">
        <v>57</v>
      </c>
      <c r="H10446" t="s">
        <v>5036</v>
      </c>
      <c r="I10446" s="1">
        <v>42626</v>
      </c>
      <c r="J10446" t="s">
        <v>2485</v>
      </c>
      <c r="K10446">
        <v>1950</v>
      </c>
      <c r="L10446">
        <v>1950</v>
      </c>
      <c r="M10446">
        <v>0</v>
      </c>
      <c r="N10446">
        <v>1950</v>
      </c>
      <c r="O10446" t="s">
        <v>23</v>
      </c>
      <c r="P10446" t="s">
        <v>152</v>
      </c>
      <c r="Q10446">
        <f ca="1">DATEDIF(Data[[#This Row],[Birthdate]],TODAY(),"Y")</f>
        <v>9</v>
      </c>
      <c r="R10446" t="str">
        <f ca="1">IF(Data[[#This Row],[Age]]&lt;=10,"3-10 Years",IF(Data[[#This Row],[Age]]&lt;=15,"11-15 Years",IF(Data[[#This Row],[Age]]&lt;=19,"16-19 Years", "20+ Years")))</f>
        <v>3-10 Years</v>
      </c>
    </row>
    <row r="10447" spans="1:18" x14ac:dyDescent="0.35">
      <c r="A10447" t="s">
        <v>2192</v>
      </c>
      <c r="B10447" s="1">
        <v>45900</v>
      </c>
      <c r="C10447" t="s">
        <v>651</v>
      </c>
      <c r="D10447" t="s">
        <v>24</v>
      </c>
      <c r="E10447" t="s">
        <v>5008</v>
      </c>
      <c r="F10447" t="s">
        <v>5006</v>
      </c>
      <c r="G10447" t="s">
        <v>30</v>
      </c>
      <c r="H10447" t="s">
        <v>5036</v>
      </c>
      <c r="I10447" s="1">
        <v>42344</v>
      </c>
      <c r="J10447" t="s">
        <v>1705</v>
      </c>
      <c r="K10447">
        <v>1950</v>
      </c>
      <c r="L10447">
        <v>500</v>
      </c>
      <c r="M10447">
        <v>1450</v>
      </c>
      <c r="N10447">
        <v>1950</v>
      </c>
      <c r="O10447" t="s">
        <v>23</v>
      </c>
      <c r="P10447" t="s">
        <v>152</v>
      </c>
      <c r="Q10447">
        <f ca="1">DATEDIF(Data[[#This Row],[Birthdate]],TODAY(),"Y")</f>
        <v>9</v>
      </c>
      <c r="R10447" t="str">
        <f ca="1">IF(Data[[#This Row],[Age]]&lt;=10,"3-10 Years",IF(Data[[#This Row],[Age]]&lt;=15,"11-15 Years",IF(Data[[#This Row],[Age]]&lt;=19,"16-19 Years", "20+ Years")))</f>
        <v>3-10 Years</v>
      </c>
    </row>
    <row r="10448" spans="1:18" x14ac:dyDescent="0.35">
      <c r="A10448" t="s">
        <v>558</v>
      </c>
      <c r="B10448" s="1">
        <v>45899</v>
      </c>
      <c r="C10448" t="s">
        <v>651</v>
      </c>
      <c r="D10448" t="s">
        <v>24</v>
      </c>
      <c r="E10448" t="s">
        <v>19</v>
      </c>
      <c r="F10448" t="s">
        <v>579</v>
      </c>
      <c r="G10448" t="s">
        <v>57</v>
      </c>
      <c r="H10448" t="s">
        <v>5036</v>
      </c>
      <c r="I10448" s="1">
        <v>42353</v>
      </c>
      <c r="J10448" t="s">
        <v>559</v>
      </c>
      <c r="K10448">
        <v>4127</v>
      </c>
      <c r="L10448">
        <v>2925</v>
      </c>
      <c r="M10448">
        <v>1202</v>
      </c>
      <c r="N10448">
        <v>4807</v>
      </c>
      <c r="O10448" t="s">
        <v>23</v>
      </c>
      <c r="P10448" t="s">
        <v>152</v>
      </c>
      <c r="Q10448">
        <f ca="1">DATEDIF(Data[[#This Row],[Birthdate]],TODAY(),"Y")</f>
        <v>9</v>
      </c>
      <c r="R10448" t="str">
        <f ca="1">IF(Data[[#This Row],[Age]]&lt;=10,"3-10 Years",IF(Data[[#This Row],[Age]]&lt;=15,"11-15 Years",IF(Data[[#This Row],[Age]]&lt;=19,"16-19 Years", "20+ Years")))</f>
        <v>3-10 Years</v>
      </c>
    </row>
    <row r="10449" spans="1:18" x14ac:dyDescent="0.35">
      <c r="A10449" t="s">
        <v>1747</v>
      </c>
      <c r="B10449" s="1">
        <v>45895</v>
      </c>
      <c r="C10449" t="s">
        <v>29</v>
      </c>
      <c r="D10449" t="s">
        <v>24</v>
      </c>
      <c r="E10449" t="s">
        <v>19</v>
      </c>
      <c r="F10449" t="s">
        <v>579</v>
      </c>
      <c r="G10449" t="s">
        <v>47</v>
      </c>
      <c r="H10449" t="s">
        <v>5036</v>
      </c>
      <c r="I10449" s="1">
        <v>42498</v>
      </c>
      <c r="J10449" t="s">
        <v>1620</v>
      </c>
      <c r="K10449">
        <v>2070</v>
      </c>
      <c r="L10449">
        <v>2070</v>
      </c>
      <c r="M10449">
        <v>0</v>
      </c>
      <c r="N10449">
        <v>2300</v>
      </c>
      <c r="O10449" t="s">
        <v>23</v>
      </c>
      <c r="P10449" t="s">
        <v>152</v>
      </c>
      <c r="Q10449">
        <f ca="1">DATEDIF(Data[[#This Row],[Birthdate]],TODAY(),"Y")</f>
        <v>9</v>
      </c>
      <c r="R10449" t="str">
        <f ca="1">IF(Data[[#This Row],[Age]]&lt;=10,"3-10 Years",IF(Data[[#This Row],[Age]]&lt;=15,"11-15 Years",IF(Data[[#This Row],[Age]]&lt;=19,"16-19 Years", "20+ Years")))</f>
        <v>3-10 Years</v>
      </c>
    </row>
    <row r="10450" spans="1:18" x14ac:dyDescent="0.35">
      <c r="A10450" t="s">
        <v>2409</v>
      </c>
      <c r="B10450" s="1">
        <v>45892</v>
      </c>
      <c r="C10450" t="s">
        <v>29</v>
      </c>
      <c r="D10450" t="s">
        <v>24</v>
      </c>
      <c r="E10450" t="s">
        <v>5008</v>
      </c>
      <c r="F10450" t="s">
        <v>5006</v>
      </c>
      <c r="G10450" t="s">
        <v>21</v>
      </c>
      <c r="H10450" t="s">
        <v>5036</v>
      </c>
      <c r="I10450" s="1">
        <v>42651</v>
      </c>
      <c r="J10450" t="s">
        <v>293</v>
      </c>
      <c r="K10450">
        <v>1950</v>
      </c>
      <c r="L10450">
        <v>1950</v>
      </c>
      <c r="M10450">
        <v>0</v>
      </c>
      <c r="N10450">
        <v>1950</v>
      </c>
      <c r="O10450" t="s">
        <v>23</v>
      </c>
      <c r="P10450" t="s">
        <v>152</v>
      </c>
      <c r="Q10450">
        <f ca="1">DATEDIF(Data[[#This Row],[Birthdate]],TODAY(),"Y")</f>
        <v>9</v>
      </c>
      <c r="R10450" t="str">
        <f ca="1">IF(Data[[#This Row],[Age]]&lt;=10,"3-10 Years",IF(Data[[#This Row],[Age]]&lt;=15,"11-15 Years",IF(Data[[#This Row],[Age]]&lt;=19,"16-19 Years", "20+ Years")))</f>
        <v>3-10 Years</v>
      </c>
    </row>
    <row r="10451" spans="1:18" x14ac:dyDescent="0.35">
      <c r="A10451" t="s">
        <v>2392</v>
      </c>
      <c r="B10451" s="1">
        <v>45891</v>
      </c>
      <c r="C10451" t="s">
        <v>651</v>
      </c>
      <c r="D10451" t="s">
        <v>24</v>
      </c>
      <c r="E10451" t="s">
        <v>19</v>
      </c>
      <c r="F10451" t="s">
        <v>579</v>
      </c>
      <c r="G10451" t="s">
        <v>57</v>
      </c>
      <c r="H10451" t="s">
        <v>5036</v>
      </c>
      <c r="I10451" s="1">
        <v>42603</v>
      </c>
      <c r="J10451" t="s">
        <v>1783</v>
      </c>
      <c r="K10451">
        <v>3550</v>
      </c>
      <c r="L10451">
        <v>2300</v>
      </c>
      <c r="M10451">
        <v>1250</v>
      </c>
      <c r="N10451">
        <v>3550</v>
      </c>
      <c r="O10451" t="s">
        <v>23</v>
      </c>
      <c r="P10451" t="s">
        <v>152</v>
      </c>
      <c r="Q10451">
        <f ca="1">DATEDIF(Data[[#This Row],[Birthdate]],TODAY(),"Y")</f>
        <v>9</v>
      </c>
      <c r="R10451" t="str">
        <f ca="1">IF(Data[[#This Row],[Age]]&lt;=10,"3-10 Years",IF(Data[[#This Row],[Age]]&lt;=15,"11-15 Years",IF(Data[[#This Row],[Age]]&lt;=19,"16-19 Years", "20+ Years")))</f>
        <v>3-10 Years</v>
      </c>
    </row>
    <row r="10452" spans="1:18" x14ac:dyDescent="0.35">
      <c r="A10452" t="s">
        <v>556</v>
      </c>
      <c r="B10452" s="1">
        <v>45891</v>
      </c>
      <c r="C10452" t="s">
        <v>651</v>
      </c>
      <c r="D10452" t="s">
        <v>24</v>
      </c>
      <c r="E10452" t="s">
        <v>19</v>
      </c>
      <c r="F10452" t="s">
        <v>579</v>
      </c>
      <c r="G10452" t="s">
        <v>21</v>
      </c>
      <c r="H10452" t="s">
        <v>5036</v>
      </c>
      <c r="I10452" s="1">
        <v>42489</v>
      </c>
      <c r="J10452" t="s">
        <v>557</v>
      </c>
      <c r="K10452">
        <v>3944</v>
      </c>
      <c r="L10452">
        <v>2925</v>
      </c>
      <c r="M10452">
        <v>1019</v>
      </c>
      <c r="N10452">
        <v>4076</v>
      </c>
      <c r="O10452" t="s">
        <v>23</v>
      </c>
      <c r="P10452" t="s">
        <v>152</v>
      </c>
      <c r="Q10452">
        <f ca="1">DATEDIF(Data[[#This Row],[Birthdate]],TODAY(),"Y")</f>
        <v>9</v>
      </c>
      <c r="R10452" t="str">
        <f ca="1">IF(Data[[#This Row],[Age]]&lt;=10,"3-10 Years",IF(Data[[#This Row],[Age]]&lt;=15,"11-15 Years",IF(Data[[#This Row],[Age]]&lt;=19,"16-19 Years", "20+ Years")))</f>
        <v>3-10 Years</v>
      </c>
    </row>
    <row r="10453" spans="1:18" x14ac:dyDescent="0.35">
      <c r="A10453" t="s">
        <v>2386</v>
      </c>
      <c r="B10453" s="1">
        <v>45891</v>
      </c>
      <c r="C10453" t="s">
        <v>29</v>
      </c>
      <c r="D10453" t="s">
        <v>24</v>
      </c>
      <c r="E10453" t="s">
        <v>5008</v>
      </c>
      <c r="F10453" t="s">
        <v>5006</v>
      </c>
      <c r="G10453" t="s">
        <v>50</v>
      </c>
      <c r="H10453" t="s">
        <v>5036</v>
      </c>
      <c r="I10453" s="1">
        <v>42625</v>
      </c>
      <c r="J10453" t="s">
        <v>489</v>
      </c>
      <c r="K10453">
        <v>2038</v>
      </c>
      <c r="L10453">
        <v>2038</v>
      </c>
      <c r="M10453">
        <v>0</v>
      </c>
      <c r="N10453">
        <v>1950</v>
      </c>
      <c r="O10453" t="s">
        <v>23</v>
      </c>
      <c r="P10453" t="s">
        <v>152</v>
      </c>
      <c r="Q10453">
        <f ca="1">DATEDIF(Data[[#This Row],[Birthdate]],TODAY(),"Y")</f>
        <v>9</v>
      </c>
      <c r="R10453" t="str">
        <f ca="1">IF(Data[[#This Row],[Age]]&lt;=10,"3-10 Years",IF(Data[[#This Row],[Age]]&lt;=15,"11-15 Years",IF(Data[[#This Row],[Age]]&lt;=19,"16-19 Years", "20+ Years")))</f>
        <v>3-10 Years</v>
      </c>
    </row>
    <row r="10454" spans="1:18" x14ac:dyDescent="0.35">
      <c r="A10454" t="s">
        <v>1213</v>
      </c>
      <c r="B10454" s="1">
        <v>45891</v>
      </c>
      <c r="C10454" t="s">
        <v>29</v>
      </c>
      <c r="D10454" t="s">
        <v>24</v>
      </c>
      <c r="E10454" t="s">
        <v>19</v>
      </c>
      <c r="F10454" t="s">
        <v>579</v>
      </c>
      <c r="G10454" t="s">
        <v>189</v>
      </c>
      <c r="H10454" t="s">
        <v>5036</v>
      </c>
      <c r="I10454" s="1">
        <v>42645</v>
      </c>
      <c r="J10454" t="s">
        <v>535</v>
      </c>
      <c r="K10454">
        <v>4600</v>
      </c>
      <c r="L10454">
        <v>4600</v>
      </c>
      <c r="M10454">
        <v>0</v>
      </c>
      <c r="N10454">
        <v>4807</v>
      </c>
      <c r="O10454" t="s">
        <v>23</v>
      </c>
      <c r="P10454" t="s">
        <v>152</v>
      </c>
      <c r="Q10454">
        <f ca="1">DATEDIF(Data[[#This Row],[Birthdate]],TODAY(),"Y")</f>
        <v>9</v>
      </c>
      <c r="R10454" t="str">
        <f ca="1">IF(Data[[#This Row],[Age]]&lt;=10,"3-10 Years",IF(Data[[#This Row],[Age]]&lt;=15,"11-15 Years",IF(Data[[#This Row],[Age]]&lt;=19,"16-19 Years", "20+ Years")))</f>
        <v>3-10 Years</v>
      </c>
    </row>
    <row r="10455" spans="1:18" x14ac:dyDescent="0.35">
      <c r="A10455" t="s">
        <v>554</v>
      </c>
      <c r="B10455" s="1">
        <v>45891</v>
      </c>
      <c r="C10455" t="s">
        <v>29</v>
      </c>
      <c r="D10455" t="s">
        <v>24</v>
      </c>
      <c r="E10455" t="s">
        <v>19</v>
      </c>
      <c r="F10455" t="s">
        <v>579</v>
      </c>
      <c r="G10455" t="s">
        <v>189</v>
      </c>
      <c r="H10455" t="s">
        <v>5036</v>
      </c>
      <c r="I10455" s="1">
        <v>42586</v>
      </c>
      <c r="J10455" t="s">
        <v>555</v>
      </c>
      <c r="K10455">
        <v>3919</v>
      </c>
      <c r="L10455">
        <v>3919</v>
      </c>
      <c r="M10455">
        <v>0</v>
      </c>
      <c r="N10455">
        <v>4076</v>
      </c>
      <c r="O10455" t="s">
        <v>23</v>
      </c>
      <c r="P10455" t="s">
        <v>152</v>
      </c>
      <c r="Q10455">
        <f ca="1">DATEDIF(Data[[#This Row],[Birthdate]],TODAY(),"Y")</f>
        <v>9</v>
      </c>
      <c r="R10455" t="str">
        <f ca="1">IF(Data[[#This Row],[Age]]&lt;=10,"3-10 Years",IF(Data[[#This Row],[Age]]&lt;=15,"11-15 Years",IF(Data[[#This Row],[Age]]&lt;=19,"16-19 Years", "20+ Years")))</f>
        <v>3-10 Years</v>
      </c>
    </row>
    <row r="10456" spans="1:18" x14ac:dyDescent="0.35">
      <c r="A10456" t="s">
        <v>2352</v>
      </c>
      <c r="B10456" s="1">
        <v>45891</v>
      </c>
      <c r="C10456" t="s">
        <v>29</v>
      </c>
      <c r="D10456" t="s">
        <v>24</v>
      </c>
      <c r="E10456" t="s">
        <v>19</v>
      </c>
      <c r="F10456" t="s">
        <v>579</v>
      </c>
      <c r="G10456" t="s">
        <v>21</v>
      </c>
      <c r="H10456" t="s">
        <v>5036</v>
      </c>
      <c r="I10456" s="1">
        <v>42356</v>
      </c>
      <c r="J10456" t="s">
        <v>2082</v>
      </c>
      <c r="K10456">
        <v>875</v>
      </c>
      <c r="L10456">
        <v>875</v>
      </c>
      <c r="M10456">
        <v>0</v>
      </c>
      <c r="N10456">
        <v>2300</v>
      </c>
      <c r="O10456" t="s">
        <v>23</v>
      </c>
      <c r="P10456" t="s">
        <v>152</v>
      </c>
      <c r="Q10456">
        <f ca="1">DATEDIF(Data[[#This Row],[Birthdate]],TODAY(),"Y")</f>
        <v>9</v>
      </c>
      <c r="R10456" t="str">
        <f ca="1">IF(Data[[#This Row],[Age]]&lt;=10,"3-10 Years",IF(Data[[#This Row],[Age]]&lt;=15,"11-15 Years",IF(Data[[#This Row],[Age]]&lt;=19,"16-19 Years", "20+ Years")))</f>
        <v>3-10 Years</v>
      </c>
    </row>
    <row r="10457" spans="1:18" x14ac:dyDescent="0.35">
      <c r="A10457" t="s">
        <v>2353</v>
      </c>
      <c r="B10457" s="1">
        <v>45891</v>
      </c>
      <c r="C10457" t="s">
        <v>29</v>
      </c>
      <c r="D10457" t="s">
        <v>24</v>
      </c>
      <c r="E10457" t="s">
        <v>19</v>
      </c>
      <c r="F10457" t="s">
        <v>579</v>
      </c>
      <c r="G10457" t="s">
        <v>21</v>
      </c>
      <c r="H10457" t="s">
        <v>5036</v>
      </c>
      <c r="I10457" s="1">
        <v>42356</v>
      </c>
      <c r="J10457" t="s">
        <v>2082</v>
      </c>
      <c r="K10457">
        <v>875</v>
      </c>
      <c r="L10457">
        <v>875</v>
      </c>
      <c r="M10457">
        <v>0</v>
      </c>
      <c r="N10457">
        <v>2300</v>
      </c>
      <c r="O10457" t="s">
        <v>23</v>
      </c>
      <c r="P10457" t="s">
        <v>152</v>
      </c>
      <c r="Q10457">
        <f ca="1">DATEDIF(Data[[#This Row],[Birthdate]],TODAY(),"Y")</f>
        <v>9</v>
      </c>
      <c r="R10457" t="str">
        <f ca="1">IF(Data[[#This Row],[Age]]&lt;=10,"3-10 Years",IF(Data[[#This Row],[Age]]&lt;=15,"11-15 Years",IF(Data[[#This Row],[Age]]&lt;=19,"16-19 Years", "20+ Years")))</f>
        <v>3-10 Years</v>
      </c>
    </row>
    <row r="10458" spans="1:18" x14ac:dyDescent="0.35">
      <c r="A10458" t="s">
        <v>1457</v>
      </c>
      <c r="B10458" s="1">
        <v>45890</v>
      </c>
      <c r="C10458" t="s">
        <v>29</v>
      </c>
      <c r="D10458" t="s">
        <v>24</v>
      </c>
      <c r="E10458" t="s">
        <v>5008</v>
      </c>
      <c r="F10458" t="s">
        <v>5006</v>
      </c>
      <c r="G10458" t="s">
        <v>50</v>
      </c>
      <c r="H10458" t="s">
        <v>5036</v>
      </c>
      <c r="I10458" s="1">
        <v>42575</v>
      </c>
      <c r="J10458" t="s">
        <v>1458</v>
      </c>
      <c r="K10458">
        <v>1950</v>
      </c>
      <c r="L10458">
        <v>1950</v>
      </c>
      <c r="M10458">
        <v>0</v>
      </c>
      <c r="N10458">
        <v>1950</v>
      </c>
      <c r="O10458" t="s">
        <v>23</v>
      </c>
      <c r="P10458" t="s">
        <v>152</v>
      </c>
      <c r="Q10458">
        <f ca="1">DATEDIF(Data[[#This Row],[Birthdate]],TODAY(),"Y")</f>
        <v>9</v>
      </c>
      <c r="R10458" t="str">
        <f ca="1">IF(Data[[#This Row],[Age]]&lt;=10,"3-10 Years",IF(Data[[#This Row],[Age]]&lt;=15,"11-15 Years",IF(Data[[#This Row],[Age]]&lt;=19,"16-19 Years", "20+ Years")))</f>
        <v>3-10 Years</v>
      </c>
    </row>
    <row r="10459" spans="1:18" x14ac:dyDescent="0.35">
      <c r="A10459" t="s">
        <v>2070</v>
      </c>
      <c r="B10459" s="1">
        <v>45890</v>
      </c>
      <c r="C10459" t="s">
        <v>29</v>
      </c>
      <c r="D10459" t="s">
        <v>24</v>
      </c>
      <c r="E10459" t="s">
        <v>19</v>
      </c>
      <c r="F10459" t="s">
        <v>579</v>
      </c>
      <c r="G10459" t="s">
        <v>189</v>
      </c>
      <c r="H10459" t="s">
        <v>5036</v>
      </c>
      <c r="I10459" s="1">
        <v>42390</v>
      </c>
      <c r="J10459" t="s">
        <v>2071</v>
      </c>
      <c r="K10459">
        <v>2300</v>
      </c>
      <c r="L10459">
        <v>2300</v>
      </c>
      <c r="M10459">
        <v>0</v>
      </c>
      <c r="N10459">
        <v>2300</v>
      </c>
      <c r="O10459" t="s">
        <v>23</v>
      </c>
      <c r="P10459" t="s">
        <v>152</v>
      </c>
      <c r="Q10459">
        <f ca="1">DATEDIF(Data[[#This Row],[Birthdate]],TODAY(),"Y")</f>
        <v>9</v>
      </c>
      <c r="R10459" t="str">
        <f ca="1">IF(Data[[#This Row],[Age]]&lt;=10,"3-10 Years",IF(Data[[#This Row],[Age]]&lt;=15,"11-15 Years",IF(Data[[#This Row],[Age]]&lt;=19,"16-19 Years", "20+ Years")))</f>
        <v>3-10 Years</v>
      </c>
    </row>
    <row r="10460" spans="1:18" x14ac:dyDescent="0.35">
      <c r="A10460" t="s">
        <v>2393</v>
      </c>
      <c r="B10460" s="1">
        <v>45890</v>
      </c>
      <c r="C10460" t="s">
        <v>29</v>
      </c>
      <c r="D10460" t="s">
        <v>24</v>
      </c>
      <c r="E10460" t="s">
        <v>19</v>
      </c>
      <c r="F10460" t="s">
        <v>579</v>
      </c>
      <c r="G10460" t="s">
        <v>50</v>
      </c>
      <c r="H10460" t="s">
        <v>5036</v>
      </c>
      <c r="I10460" s="1">
        <v>42704</v>
      </c>
      <c r="J10460" t="s">
        <v>2394</v>
      </c>
      <c r="K10460">
        <v>3944</v>
      </c>
      <c r="L10460">
        <v>3944</v>
      </c>
      <c r="M10460">
        <v>0</v>
      </c>
      <c r="N10460">
        <v>4076</v>
      </c>
      <c r="O10460" t="s">
        <v>23</v>
      </c>
      <c r="P10460" t="s">
        <v>152</v>
      </c>
      <c r="Q10460">
        <f ca="1">DATEDIF(Data[[#This Row],[Birthdate]],TODAY(),"Y")</f>
        <v>9</v>
      </c>
      <c r="R10460" t="str">
        <f ca="1">IF(Data[[#This Row],[Age]]&lt;=10,"3-10 Years",IF(Data[[#This Row],[Age]]&lt;=15,"11-15 Years",IF(Data[[#This Row],[Age]]&lt;=19,"16-19 Years", "20+ Years")))</f>
        <v>3-10 Years</v>
      </c>
    </row>
    <row r="10461" spans="1:18" x14ac:dyDescent="0.35">
      <c r="A10461" t="s">
        <v>2328</v>
      </c>
      <c r="B10461" s="1">
        <v>45890</v>
      </c>
      <c r="C10461" t="s">
        <v>651</v>
      </c>
      <c r="D10461" t="s">
        <v>24</v>
      </c>
      <c r="E10461" t="s">
        <v>19</v>
      </c>
      <c r="F10461" t="s">
        <v>579</v>
      </c>
      <c r="G10461" t="s">
        <v>50</v>
      </c>
      <c r="H10461" t="s">
        <v>5036</v>
      </c>
      <c r="I10461" s="1">
        <v>42604</v>
      </c>
      <c r="J10461" t="s">
        <v>637</v>
      </c>
      <c r="K10461">
        <v>4031</v>
      </c>
      <c r="L10461">
        <v>3012</v>
      </c>
      <c r="M10461">
        <v>1019</v>
      </c>
      <c r="N10461">
        <v>4076</v>
      </c>
      <c r="O10461" t="s">
        <v>23</v>
      </c>
      <c r="P10461" t="s">
        <v>152</v>
      </c>
      <c r="Q10461">
        <f ca="1">DATEDIF(Data[[#This Row],[Birthdate]],TODAY(),"Y")</f>
        <v>9</v>
      </c>
      <c r="R10461" t="str">
        <f ca="1">IF(Data[[#This Row],[Age]]&lt;=10,"3-10 Years",IF(Data[[#This Row],[Age]]&lt;=15,"11-15 Years",IF(Data[[#This Row],[Age]]&lt;=19,"16-19 Years", "20+ Years")))</f>
        <v>3-10 Years</v>
      </c>
    </row>
    <row r="10462" spans="1:18" x14ac:dyDescent="0.35">
      <c r="A10462" t="s">
        <v>1291</v>
      </c>
      <c r="B10462" s="1">
        <v>45890</v>
      </c>
      <c r="C10462" t="s">
        <v>29</v>
      </c>
      <c r="D10462" t="s">
        <v>24</v>
      </c>
      <c r="E10462" t="s">
        <v>19</v>
      </c>
      <c r="F10462" t="s">
        <v>579</v>
      </c>
      <c r="G10462" t="s">
        <v>47</v>
      </c>
      <c r="H10462" t="s">
        <v>5036</v>
      </c>
      <c r="I10462" s="1">
        <v>42606</v>
      </c>
      <c r="J10462" t="s">
        <v>1292</v>
      </c>
      <c r="K10462">
        <v>4076</v>
      </c>
      <c r="L10462">
        <v>4076</v>
      </c>
      <c r="M10462">
        <v>0</v>
      </c>
      <c r="N10462">
        <v>3900</v>
      </c>
      <c r="O10462" t="s">
        <v>23</v>
      </c>
      <c r="P10462" t="s">
        <v>152</v>
      </c>
      <c r="Q10462">
        <f ca="1">DATEDIF(Data[[#This Row],[Birthdate]],TODAY(),"Y")</f>
        <v>9</v>
      </c>
      <c r="R10462" t="str">
        <f ca="1">IF(Data[[#This Row],[Age]]&lt;=10,"3-10 Years",IF(Data[[#This Row],[Age]]&lt;=15,"11-15 Years",IF(Data[[#This Row],[Age]]&lt;=19,"16-19 Years", "20+ Years")))</f>
        <v>3-10 Years</v>
      </c>
    </row>
    <row r="10463" spans="1:18" x14ac:dyDescent="0.35">
      <c r="A10463" t="s">
        <v>2372</v>
      </c>
      <c r="B10463" s="1">
        <v>45889</v>
      </c>
      <c r="C10463" t="s">
        <v>150</v>
      </c>
      <c r="D10463" t="s">
        <v>24</v>
      </c>
      <c r="E10463" t="s">
        <v>19</v>
      </c>
      <c r="F10463" t="s">
        <v>579</v>
      </c>
      <c r="G10463" t="s">
        <v>50</v>
      </c>
      <c r="H10463" t="s">
        <v>5036</v>
      </c>
      <c r="I10463" s="1">
        <v>42365</v>
      </c>
      <c r="J10463" t="s">
        <v>58</v>
      </c>
      <c r="K10463">
        <v>3710</v>
      </c>
      <c r="L10463">
        <v>0</v>
      </c>
      <c r="M10463">
        <v>3710</v>
      </c>
      <c r="N10463">
        <v>3550</v>
      </c>
      <c r="O10463" t="s">
        <v>23</v>
      </c>
      <c r="P10463" t="s">
        <v>152</v>
      </c>
      <c r="Q10463">
        <f ca="1">DATEDIF(Data[[#This Row],[Birthdate]],TODAY(),"Y")</f>
        <v>9</v>
      </c>
      <c r="R10463" t="str">
        <f ca="1">IF(Data[[#This Row],[Age]]&lt;=10,"3-10 Years",IF(Data[[#This Row],[Age]]&lt;=15,"11-15 Years",IF(Data[[#This Row],[Age]]&lt;=19,"16-19 Years", "20+ Years")))</f>
        <v>3-10 Years</v>
      </c>
    </row>
    <row r="10464" spans="1:18" x14ac:dyDescent="0.35">
      <c r="A10464" t="s">
        <v>2379</v>
      </c>
      <c r="B10464" s="1">
        <v>45889</v>
      </c>
      <c r="C10464" t="s">
        <v>29</v>
      </c>
      <c r="D10464" t="s">
        <v>24</v>
      </c>
      <c r="E10464" t="s">
        <v>19</v>
      </c>
      <c r="F10464" t="s">
        <v>579</v>
      </c>
      <c r="G10464" t="s">
        <v>30</v>
      </c>
      <c r="H10464" t="s">
        <v>5036</v>
      </c>
      <c r="I10464" s="1">
        <v>42568</v>
      </c>
      <c r="J10464" t="s">
        <v>2380</v>
      </c>
      <c r="K10464">
        <v>3900</v>
      </c>
      <c r="L10464">
        <v>3900</v>
      </c>
      <c r="M10464">
        <v>0</v>
      </c>
      <c r="N10464">
        <v>4076</v>
      </c>
      <c r="O10464" t="s">
        <v>23</v>
      </c>
      <c r="P10464" t="s">
        <v>152</v>
      </c>
      <c r="Q10464">
        <f ca="1">DATEDIF(Data[[#This Row],[Birthdate]],TODAY(),"Y")</f>
        <v>9</v>
      </c>
      <c r="R10464" t="str">
        <f ca="1">IF(Data[[#This Row],[Age]]&lt;=10,"3-10 Years",IF(Data[[#This Row],[Age]]&lt;=15,"11-15 Years",IF(Data[[#This Row],[Age]]&lt;=19,"16-19 Years", "20+ Years")))</f>
        <v>3-10 Years</v>
      </c>
    </row>
    <row r="10465" spans="1:18" x14ac:dyDescent="0.35">
      <c r="A10465" t="s">
        <v>1725</v>
      </c>
      <c r="B10465" s="1">
        <v>45889</v>
      </c>
      <c r="C10465" t="s">
        <v>29</v>
      </c>
      <c r="D10465" t="s">
        <v>24</v>
      </c>
      <c r="E10465" t="s">
        <v>19</v>
      </c>
      <c r="F10465" t="s">
        <v>579</v>
      </c>
      <c r="G10465" t="s">
        <v>57</v>
      </c>
      <c r="H10465" t="s">
        <v>5036</v>
      </c>
      <c r="I10465" s="1">
        <v>42594</v>
      </c>
      <c r="J10465" t="s">
        <v>1683</v>
      </c>
      <c r="K10465">
        <v>4076</v>
      </c>
      <c r="L10465">
        <v>4076</v>
      </c>
      <c r="M10465">
        <v>0</v>
      </c>
      <c r="N10465">
        <v>3900</v>
      </c>
      <c r="O10465" t="s">
        <v>23</v>
      </c>
      <c r="P10465" t="s">
        <v>152</v>
      </c>
      <c r="Q10465">
        <f ca="1">DATEDIF(Data[[#This Row],[Birthdate]],TODAY(),"Y")</f>
        <v>9</v>
      </c>
      <c r="R10465" t="str">
        <f ca="1">IF(Data[[#This Row],[Age]]&lt;=10,"3-10 Years",IF(Data[[#This Row],[Age]]&lt;=15,"11-15 Years",IF(Data[[#This Row],[Age]]&lt;=19,"16-19 Years", "20+ Years")))</f>
        <v>3-10 Years</v>
      </c>
    </row>
    <row r="10466" spans="1:18" x14ac:dyDescent="0.35">
      <c r="A10466" t="s">
        <v>1550</v>
      </c>
      <c r="B10466" s="1">
        <v>45889</v>
      </c>
      <c r="C10466" t="s">
        <v>29</v>
      </c>
      <c r="D10466" t="s">
        <v>24</v>
      </c>
      <c r="E10466" t="s">
        <v>19</v>
      </c>
      <c r="F10466" t="s">
        <v>579</v>
      </c>
      <c r="G10466" t="s">
        <v>57</v>
      </c>
      <c r="H10466" t="s">
        <v>5036</v>
      </c>
      <c r="I10466" s="1">
        <v>42657</v>
      </c>
      <c r="J10466" t="s">
        <v>1551</v>
      </c>
      <c r="K10466">
        <v>4032</v>
      </c>
      <c r="L10466">
        <v>4032</v>
      </c>
      <c r="M10466">
        <v>0</v>
      </c>
      <c r="N10466">
        <v>4076</v>
      </c>
      <c r="O10466" t="s">
        <v>23</v>
      </c>
      <c r="P10466" t="s">
        <v>152</v>
      </c>
      <c r="Q10466">
        <f ca="1">DATEDIF(Data[[#This Row],[Birthdate]],TODAY(),"Y")</f>
        <v>9</v>
      </c>
      <c r="R10466" t="str">
        <f ca="1">IF(Data[[#This Row],[Age]]&lt;=10,"3-10 Years",IF(Data[[#This Row],[Age]]&lt;=15,"11-15 Years",IF(Data[[#This Row],[Age]]&lt;=19,"16-19 Years", "20+ Years")))</f>
        <v>3-10 Years</v>
      </c>
    </row>
    <row r="10467" spans="1:18" x14ac:dyDescent="0.35">
      <c r="A10467" t="s">
        <v>2351</v>
      </c>
      <c r="B10467" s="1">
        <v>45889</v>
      </c>
      <c r="C10467" t="s">
        <v>29</v>
      </c>
      <c r="D10467" t="s">
        <v>24</v>
      </c>
      <c r="E10467" t="s">
        <v>19</v>
      </c>
      <c r="F10467" t="s">
        <v>579</v>
      </c>
      <c r="G10467" t="s">
        <v>21</v>
      </c>
      <c r="H10467" t="s">
        <v>5036</v>
      </c>
      <c r="I10467" s="1">
        <v>42356</v>
      </c>
      <c r="J10467" t="s">
        <v>2082</v>
      </c>
      <c r="K10467">
        <v>1770</v>
      </c>
      <c r="L10467">
        <v>1770</v>
      </c>
      <c r="M10467">
        <v>0</v>
      </c>
      <c r="N10467">
        <v>4076</v>
      </c>
      <c r="O10467" t="s">
        <v>23</v>
      </c>
      <c r="P10467" t="s">
        <v>152</v>
      </c>
      <c r="Q10467">
        <f ca="1">DATEDIF(Data[[#This Row],[Birthdate]],TODAY(),"Y")</f>
        <v>9</v>
      </c>
      <c r="R10467" t="str">
        <f ca="1">IF(Data[[#This Row],[Age]]&lt;=10,"3-10 Years",IF(Data[[#This Row],[Age]]&lt;=15,"11-15 Years",IF(Data[[#This Row],[Age]]&lt;=19,"16-19 Years", "20+ Years")))</f>
        <v>3-10 Years</v>
      </c>
    </row>
    <row r="10468" spans="1:18" x14ac:dyDescent="0.35">
      <c r="A10468" t="s">
        <v>1550</v>
      </c>
      <c r="B10468" s="1">
        <v>45698</v>
      </c>
      <c r="C10468" t="s">
        <v>29</v>
      </c>
      <c r="D10468" t="s">
        <v>104</v>
      </c>
      <c r="E10468" t="s">
        <v>19</v>
      </c>
      <c r="F10468" t="s">
        <v>579</v>
      </c>
      <c r="G10468" t="s">
        <v>57</v>
      </c>
      <c r="H10468" t="s">
        <v>5036</v>
      </c>
      <c r="I10468" s="1">
        <v>42657</v>
      </c>
      <c r="J10468" t="s">
        <v>1551</v>
      </c>
      <c r="K10468">
        <v>1646</v>
      </c>
      <c r="L10468">
        <v>1646</v>
      </c>
      <c r="M10468">
        <v>0</v>
      </c>
      <c r="N10468">
        <v>1575</v>
      </c>
      <c r="O10468" t="s">
        <v>5064</v>
      </c>
      <c r="P10468" t="s">
        <v>152</v>
      </c>
      <c r="Q10468">
        <f ca="1">DATEDIF(Data[[#This Row],[Birthdate]],TODAY(),"Y")</f>
        <v>9</v>
      </c>
      <c r="R10468" t="str">
        <f ca="1">IF(Data[[#This Row],[Age]]&lt;=10,"3-10 Years",IF(Data[[#This Row],[Age]]&lt;=15,"11-15 Years",IF(Data[[#This Row],[Age]]&lt;=19,"16-19 Years", "20+ Years")))</f>
        <v>3-10 Years</v>
      </c>
    </row>
    <row r="10469" spans="1:18" x14ac:dyDescent="0.35">
      <c r="A10469" t="s">
        <v>1747</v>
      </c>
      <c r="B10469" s="1">
        <v>45689</v>
      </c>
      <c r="C10469" t="s">
        <v>29</v>
      </c>
      <c r="D10469" t="s">
        <v>104</v>
      </c>
      <c r="E10469" t="s">
        <v>19</v>
      </c>
      <c r="F10469" t="s">
        <v>579</v>
      </c>
      <c r="G10469" t="s">
        <v>47</v>
      </c>
      <c r="H10469" t="s">
        <v>5036</v>
      </c>
      <c r="I10469" s="1">
        <v>42498</v>
      </c>
      <c r="J10469" t="s">
        <v>1620</v>
      </c>
      <c r="K10469">
        <v>1045</v>
      </c>
      <c r="L10469">
        <v>1045</v>
      </c>
      <c r="M10469">
        <v>0</v>
      </c>
      <c r="N10469">
        <v>1000</v>
      </c>
      <c r="O10469" t="s">
        <v>5064</v>
      </c>
      <c r="P10469" t="s">
        <v>152</v>
      </c>
      <c r="Q10469">
        <f ca="1">DATEDIF(Data[[#This Row],[Birthdate]],TODAY(),"Y")</f>
        <v>9</v>
      </c>
      <c r="R10469" t="str">
        <f ca="1">IF(Data[[#This Row],[Age]]&lt;=10,"3-10 Years",IF(Data[[#This Row],[Age]]&lt;=15,"11-15 Years",IF(Data[[#This Row],[Age]]&lt;=19,"16-19 Years", "20+ Years")))</f>
        <v>3-10 Years</v>
      </c>
    </row>
    <row r="10470" spans="1:18" x14ac:dyDescent="0.35">
      <c r="A10470" t="s">
        <v>2392</v>
      </c>
      <c r="B10470" s="1">
        <v>45689</v>
      </c>
      <c r="C10470" t="s">
        <v>29</v>
      </c>
      <c r="D10470" t="s">
        <v>104</v>
      </c>
      <c r="E10470" t="s">
        <v>19</v>
      </c>
      <c r="F10470" t="s">
        <v>579</v>
      </c>
      <c r="G10470" t="s">
        <v>57</v>
      </c>
      <c r="H10470" t="s">
        <v>5036</v>
      </c>
      <c r="I10470" s="1">
        <v>42603</v>
      </c>
      <c r="J10470" t="s">
        <v>1783</v>
      </c>
      <c r="K10470">
        <v>1646</v>
      </c>
      <c r="L10470">
        <v>1646</v>
      </c>
      <c r="M10470">
        <v>0</v>
      </c>
      <c r="N10470">
        <v>1575</v>
      </c>
      <c r="O10470" t="s">
        <v>5064</v>
      </c>
      <c r="P10470" t="s">
        <v>152</v>
      </c>
      <c r="Q10470">
        <f ca="1">DATEDIF(Data[[#This Row],[Birthdate]],TODAY(),"Y")</f>
        <v>9</v>
      </c>
      <c r="R10470" t="str">
        <f ca="1">IF(Data[[#This Row],[Age]]&lt;=10,"3-10 Years",IF(Data[[#This Row],[Age]]&lt;=15,"11-15 Years",IF(Data[[#This Row],[Age]]&lt;=19,"16-19 Years", "20+ Years")))</f>
        <v>3-10 Years</v>
      </c>
    </row>
    <row r="10471" spans="1:18" x14ac:dyDescent="0.35">
      <c r="A10471" t="s">
        <v>1457</v>
      </c>
      <c r="B10471" s="1">
        <v>45686</v>
      </c>
      <c r="C10471" t="s">
        <v>29</v>
      </c>
      <c r="D10471" t="s">
        <v>104</v>
      </c>
      <c r="E10471" t="s">
        <v>19</v>
      </c>
      <c r="F10471" t="s">
        <v>579</v>
      </c>
      <c r="G10471" t="s">
        <v>50</v>
      </c>
      <c r="H10471" t="s">
        <v>5036</v>
      </c>
      <c r="I10471" s="1">
        <v>42575</v>
      </c>
      <c r="J10471" t="s">
        <v>1458</v>
      </c>
      <c r="K10471">
        <v>1045</v>
      </c>
      <c r="L10471">
        <v>1045</v>
      </c>
      <c r="M10471">
        <v>0</v>
      </c>
      <c r="N10471">
        <v>1000</v>
      </c>
      <c r="O10471" t="s">
        <v>5064</v>
      </c>
      <c r="P10471" t="s">
        <v>152</v>
      </c>
      <c r="Q10471">
        <f ca="1">DATEDIF(Data[[#This Row],[Birthdate]],TODAY(),"Y")</f>
        <v>9</v>
      </c>
      <c r="R10471" t="str">
        <f ca="1">IF(Data[[#This Row],[Age]]&lt;=10,"3-10 Years",IF(Data[[#This Row],[Age]]&lt;=15,"11-15 Years",IF(Data[[#This Row],[Age]]&lt;=19,"16-19 Years", "20+ Years")))</f>
        <v>3-10 Years</v>
      </c>
    </row>
    <row r="10472" spans="1:18" x14ac:dyDescent="0.35">
      <c r="A10472" t="s">
        <v>1213</v>
      </c>
      <c r="B10472" s="1">
        <v>45685</v>
      </c>
      <c r="C10472" t="s">
        <v>29</v>
      </c>
      <c r="D10472" t="s">
        <v>104</v>
      </c>
      <c r="E10472" t="s">
        <v>19</v>
      </c>
      <c r="F10472" t="s">
        <v>579</v>
      </c>
      <c r="G10472" t="s">
        <v>189</v>
      </c>
      <c r="H10472" t="s">
        <v>5036</v>
      </c>
      <c r="I10472" s="1">
        <v>42645</v>
      </c>
      <c r="J10472" t="s">
        <v>535</v>
      </c>
      <c r="K10472">
        <v>1646</v>
      </c>
      <c r="L10472">
        <v>1646</v>
      </c>
      <c r="M10472">
        <v>0</v>
      </c>
      <c r="N10472">
        <v>1575</v>
      </c>
      <c r="O10472" t="s">
        <v>5064</v>
      </c>
      <c r="P10472" t="s">
        <v>152</v>
      </c>
      <c r="Q10472">
        <f ca="1">DATEDIF(Data[[#This Row],[Birthdate]],TODAY(),"Y")</f>
        <v>9</v>
      </c>
      <c r="R10472" t="str">
        <f ca="1">IF(Data[[#This Row],[Age]]&lt;=10,"3-10 Years",IF(Data[[#This Row],[Age]]&lt;=15,"11-15 Years",IF(Data[[#This Row],[Age]]&lt;=19,"16-19 Years", "20+ Years")))</f>
        <v>3-10 Years</v>
      </c>
    </row>
    <row r="10473" spans="1:18" x14ac:dyDescent="0.35">
      <c r="A10473" t="s">
        <v>687</v>
      </c>
      <c r="B10473" s="1">
        <v>45685</v>
      </c>
      <c r="C10473" t="s">
        <v>29</v>
      </c>
      <c r="D10473" t="s">
        <v>104</v>
      </c>
      <c r="E10473" t="s">
        <v>19</v>
      </c>
      <c r="F10473" t="s">
        <v>579</v>
      </c>
      <c r="G10473" t="s">
        <v>171</v>
      </c>
      <c r="H10473" t="s">
        <v>1083</v>
      </c>
      <c r="I10473" s="1">
        <v>42418</v>
      </c>
      <c r="J10473" t="s">
        <v>632</v>
      </c>
      <c r="K10473">
        <v>1646</v>
      </c>
      <c r="L10473">
        <v>1646</v>
      </c>
      <c r="M10473">
        <v>0</v>
      </c>
      <c r="N10473">
        <v>1575</v>
      </c>
      <c r="O10473" t="s">
        <v>5064</v>
      </c>
      <c r="P10473" t="s">
        <v>25</v>
      </c>
      <c r="Q10473">
        <f ca="1">DATEDIF(Data[[#This Row],[Birthdate]],TODAY(),"Y")</f>
        <v>9</v>
      </c>
      <c r="R10473" t="str">
        <f ca="1">IF(Data[[#This Row],[Age]]&lt;=10,"3-10 Years",IF(Data[[#This Row],[Age]]&lt;=15,"11-15 Years",IF(Data[[#This Row],[Age]]&lt;=19,"16-19 Years", "20+ Years")))</f>
        <v>3-10 Years</v>
      </c>
    </row>
    <row r="10474" spans="1:18" x14ac:dyDescent="0.35">
      <c r="A10474" t="s">
        <v>1725</v>
      </c>
      <c r="B10474" s="1">
        <v>45685</v>
      </c>
      <c r="C10474" t="s">
        <v>29</v>
      </c>
      <c r="D10474" t="s">
        <v>104</v>
      </c>
      <c r="E10474" t="s">
        <v>19</v>
      </c>
      <c r="F10474" t="s">
        <v>579</v>
      </c>
      <c r="G10474" t="s">
        <v>57</v>
      </c>
      <c r="H10474" t="s">
        <v>5036</v>
      </c>
      <c r="I10474" s="1">
        <v>42594</v>
      </c>
      <c r="J10474" t="s">
        <v>1683</v>
      </c>
      <c r="K10474">
        <v>1646</v>
      </c>
      <c r="L10474">
        <v>1646</v>
      </c>
      <c r="M10474">
        <v>0</v>
      </c>
      <c r="N10474">
        <v>1575</v>
      </c>
      <c r="O10474" t="s">
        <v>5064</v>
      </c>
      <c r="P10474" t="s">
        <v>152</v>
      </c>
      <c r="Q10474">
        <f ca="1">DATEDIF(Data[[#This Row],[Birthdate]],TODAY(),"Y")</f>
        <v>9</v>
      </c>
      <c r="R10474" t="str">
        <f ca="1">IF(Data[[#This Row],[Age]]&lt;=10,"3-10 Years",IF(Data[[#This Row],[Age]]&lt;=15,"11-15 Years",IF(Data[[#This Row],[Age]]&lt;=19,"16-19 Years", "20+ Years")))</f>
        <v>3-10 Years</v>
      </c>
    </row>
    <row r="10475" spans="1:18" x14ac:dyDescent="0.35">
      <c r="A10475" t="s">
        <v>2192</v>
      </c>
      <c r="B10475" s="1">
        <v>45684</v>
      </c>
      <c r="C10475" t="s">
        <v>29</v>
      </c>
      <c r="D10475" t="s">
        <v>104</v>
      </c>
      <c r="E10475" t="s">
        <v>19</v>
      </c>
      <c r="F10475" t="s">
        <v>579</v>
      </c>
      <c r="G10475" t="s">
        <v>30</v>
      </c>
      <c r="H10475" t="s">
        <v>5036</v>
      </c>
      <c r="I10475" s="1">
        <v>42344</v>
      </c>
      <c r="J10475" t="s">
        <v>1705</v>
      </c>
      <c r="K10475">
        <v>1646</v>
      </c>
      <c r="L10475">
        <v>1646</v>
      </c>
      <c r="M10475">
        <v>0</v>
      </c>
      <c r="N10475">
        <v>1575</v>
      </c>
      <c r="O10475" t="s">
        <v>5064</v>
      </c>
      <c r="P10475" t="s">
        <v>152</v>
      </c>
      <c r="Q10475">
        <f ca="1">DATEDIF(Data[[#This Row],[Birthdate]],TODAY(),"Y")</f>
        <v>9</v>
      </c>
      <c r="R10475" t="str">
        <f ca="1">IF(Data[[#This Row],[Age]]&lt;=10,"3-10 Years",IF(Data[[#This Row],[Age]]&lt;=15,"11-15 Years",IF(Data[[#This Row],[Age]]&lt;=19,"16-19 Years", "20+ Years")))</f>
        <v>3-10 Years</v>
      </c>
    </row>
    <row r="10476" spans="1:18" x14ac:dyDescent="0.35">
      <c r="A10476" t="s">
        <v>556</v>
      </c>
      <c r="B10476" s="1">
        <v>45684</v>
      </c>
      <c r="C10476" t="s">
        <v>150</v>
      </c>
      <c r="D10476" t="s">
        <v>104</v>
      </c>
      <c r="E10476" t="s">
        <v>19</v>
      </c>
      <c r="F10476" t="s">
        <v>579</v>
      </c>
      <c r="G10476" t="s">
        <v>21</v>
      </c>
      <c r="H10476" t="s">
        <v>5036</v>
      </c>
      <c r="I10476" s="1">
        <v>42489</v>
      </c>
      <c r="J10476" t="s">
        <v>557</v>
      </c>
      <c r="K10476">
        <v>1646</v>
      </c>
      <c r="L10476">
        <v>0</v>
      </c>
      <c r="M10476">
        <v>1646</v>
      </c>
      <c r="N10476">
        <v>1575</v>
      </c>
      <c r="O10476" t="s">
        <v>5064</v>
      </c>
      <c r="P10476" t="s">
        <v>152</v>
      </c>
      <c r="Q10476">
        <f ca="1">DATEDIF(Data[[#This Row],[Birthdate]],TODAY(),"Y")</f>
        <v>9</v>
      </c>
      <c r="R10476" t="str">
        <f ca="1">IF(Data[[#This Row],[Age]]&lt;=10,"3-10 Years",IF(Data[[#This Row],[Age]]&lt;=15,"11-15 Years",IF(Data[[#This Row],[Age]]&lt;=19,"16-19 Years", "20+ Years")))</f>
        <v>3-10 Years</v>
      </c>
    </row>
    <row r="10477" spans="1:18" x14ac:dyDescent="0.35">
      <c r="A10477" t="s">
        <v>554</v>
      </c>
      <c r="B10477" s="1">
        <v>45684</v>
      </c>
      <c r="C10477" t="s">
        <v>29</v>
      </c>
      <c r="D10477" t="s">
        <v>104</v>
      </c>
      <c r="E10477" t="s">
        <v>19</v>
      </c>
      <c r="F10477" t="s">
        <v>579</v>
      </c>
      <c r="G10477" t="s">
        <v>189</v>
      </c>
      <c r="H10477" t="s">
        <v>5036</v>
      </c>
      <c r="I10477" s="1">
        <v>42586</v>
      </c>
      <c r="J10477" t="s">
        <v>555</v>
      </c>
      <c r="K10477">
        <v>1646</v>
      </c>
      <c r="L10477">
        <v>1646</v>
      </c>
      <c r="M10477">
        <v>0</v>
      </c>
      <c r="N10477">
        <v>1575</v>
      </c>
      <c r="O10477" t="s">
        <v>5064</v>
      </c>
      <c r="P10477" t="s">
        <v>152</v>
      </c>
      <c r="Q10477">
        <f ca="1">DATEDIF(Data[[#This Row],[Birthdate]],TODAY(),"Y")</f>
        <v>9</v>
      </c>
      <c r="R10477" t="str">
        <f ca="1">IF(Data[[#This Row],[Age]]&lt;=10,"3-10 Years",IF(Data[[#This Row],[Age]]&lt;=15,"11-15 Years",IF(Data[[#This Row],[Age]]&lt;=19,"16-19 Years", "20+ Years")))</f>
        <v>3-10 Years</v>
      </c>
    </row>
    <row r="10478" spans="1:18" x14ac:dyDescent="0.35">
      <c r="A10478" t="s">
        <v>1291</v>
      </c>
      <c r="B10478" s="1">
        <v>45684</v>
      </c>
      <c r="C10478" t="s">
        <v>29</v>
      </c>
      <c r="D10478" t="s">
        <v>104</v>
      </c>
      <c r="E10478" t="s">
        <v>19</v>
      </c>
      <c r="F10478" t="s">
        <v>579</v>
      </c>
      <c r="G10478" t="s">
        <v>47</v>
      </c>
      <c r="H10478" t="s">
        <v>5036</v>
      </c>
      <c r="I10478" s="1">
        <v>42606</v>
      </c>
      <c r="J10478" t="s">
        <v>1292</v>
      </c>
      <c r="K10478">
        <v>1646</v>
      </c>
      <c r="L10478">
        <v>1646</v>
      </c>
      <c r="M10478">
        <v>0</v>
      </c>
      <c r="N10478">
        <v>1575</v>
      </c>
      <c r="O10478" t="s">
        <v>5064</v>
      </c>
      <c r="P10478" t="s">
        <v>152</v>
      </c>
      <c r="Q10478">
        <f ca="1">DATEDIF(Data[[#This Row],[Birthdate]],TODAY(),"Y")</f>
        <v>9</v>
      </c>
      <c r="R10478" t="str">
        <f ca="1">IF(Data[[#This Row],[Age]]&lt;=10,"3-10 Years",IF(Data[[#This Row],[Age]]&lt;=15,"11-15 Years",IF(Data[[#This Row],[Age]]&lt;=19,"16-19 Years", "20+ Years")))</f>
        <v>3-10 Years</v>
      </c>
    </row>
    <row r="10479" spans="1:18" x14ac:dyDescent="0.35">
      <c r="A10479" t="s">
        <v>558</v>
      </c>
      <c r="B10479" s="1">
        <v>45684</v>
      </c>
      <c r="C10479" t="s">
        <v>29</v>
      </c>
      <c r="D10479" t="s">
        <v>104</v>
      </c>
      <c r="E10479" t="s">
        <v>19</v>
      </c>
      <c r="F10479" t="s">
        <v>579</v>
      </c>
      <c r="G10479" t="s">
        <v>57</v>
      </c>
      <c r="H10479" t="s">
        <v>5036</v>
      </c>
      <c r="I10479" s="1">
        <v>42353</v>
      </c>
      <c r="J10479" t="s">
        <v>559</v>
      </c>
      <c r="K10479">
        <v>1646</v>
      </c>
      <c r="L10479">
        <v>1646</v>
      </c>
      <c r="M10479">
        <v>0</v>
      </c>
      <c r="N10479">
        <v>1575</v>
      </c>
      <c r="O10479" t="s">
        <v>5064</v>
      </c>
      <c r="P10479" t="s">
        <v>152</v>
      </c>
      <c r="Q10479">
        <f ca="1">DATEDIF(Data[[#This Row],[Birthdate]],TODAY(),"Y")</f>
        <v>9</v>
      </c>
      <c r="R10479" t="str">
        <f ca="1">IF(Data[[#This Row],[Age]]&lt;=10,"3-10 Years",IF(Data[[#This Row],[Age]]&lt;=15,"11-15 Years",IF(Data[[#This Row],[Age]]&lt;=19,"16-19 Years", "20+ Years")))</f>
        <v>3-10 Years</v>
      </c>
    </row>
    <row r="10480" spans="1:18" x14ac:dyDescent="0.35">
      <c r="A10480" t="s">
        <v>687</v>
      </c>
      <c r="B10480" s="1">
        <v>45588</v>
      </c>
      <c r="C10480" t="s">
        <v>29</v>
      </c>
      <c r="D10480" t="s">
        <v>1631</v>
      </c>
      <c r="E10480" t="s">
        <v>5008</v>
      </c>
      <c r="F10480" t="s">
        <v>5006</v>
      </c>
      <c r="G10480" t="s">
        <v>171</v>
      </c>
      <c r="H10480" t="s">
        <v>1083</v>
      </c>
      <c r="I10480" s="1">
        <v>42418</v>
      </c>
      <c r="J10480" t="s">
        <v>632</v>
      </c>
      <c r="K10480">
        <v>1646</v>
      </c>
      <c r="L10480">
        <v>1646</v>
      </c>
      <c r="M10480">
        <v>0</v>
      </c>
      <c r="N10480">
        <v>1575</v>
      </c>
      <c r="O10480" t="s">
        <v>5064</v>
      </c>
      <c r="P10480" t="s">
        <v>25</v>
      </c>
      <c r="Q10480">
        <f ca="1">DATEDIF(Data[[#This Row],[Birthdate]],TODAY(),"Y")</f>
        <v>9</v>
      </c>
      <c r="R10480" t="str">
        <f ca="1">IF(Data[[#This Row],[Age]]&lt;=10,"3-10 Years",IF(Data[[#This Row],[Age]]&lt;=15,"11-15 Years",IF(Data[[#This Row],[Age]]&lt;=19,"16-19 Years", "20+ Years")))</f>
        <v>3-10 Years</v>
      </c>
    </row>
    <row r="10481" spans="1:18" x14ac:dyDescent="0.35">
      <c r="A10481" t="s">
        <v>558</v>
      </c>
      <c r="B10481" s="1">
        <v>45554</v>
      </c>
      <c r="C10481" t="s">
        <v>29</v>
      </c>
      <c r="D10481" t="s">
        <v>24</v>
      </c>
      <c r="E10481" t="s">
        <v>19</v>
      </c>
      <c r="F10481" t="s">
        <v>579</v>
      </c>
      <c r="G10481" t="s">
        <v>57</v>
      </c>
      <c r="H10481" t="s">
        <v>5036</v>
      </c>
      <c r="I10481" s="1">
        <v>42353</v>
      </c>
      <c r="J10481" t="s">
        <v>559</v>
      </c>
      <c r="K10481">
        <v>3292</v>
      </c>
      <c r="L10481">
        <v>3292</v>
      </c>
      <c r="M10481">
        <v>0</v>
      </c>
      <c r="N10481">
        <v>3150</v>
      </c>
      <c r="O10481" t="s">
        <v>5064</v>
      </c>
      <c r="P10481" t="s">
        <v>152</v>
      </c>
      <c r="Q10481">
        <f ca="1">DATEDIF(Data[[#This Row],[Birthdate]],TODAY(),"Y")</f>
        <v>9</v>
      </c>
      <c r="R10481" t="str">
        <f ca="1">IF(Data[[#This Row],[Age]]&lt;=10,"3-10 Years",IF(Data[[#This Row],[Age]]&lt;=15,"11-15 Years",IF(Data[[#This Row],[Age]]&lt;=19,"16-19 Years", "20+ Years")))</f>
        <v>3-10 Years</v>
      </c>
    </row>
    <row r="10482" spans="1:18" x14ac:dyDescent="0.35">
      <c r="A10482" t="s">
        <v>1291</v>
      </c>
      <c r="B10482" s="1">
        <v>45531</v>
      </c>
      <c r="C10482" t="s">
        <v>29</v>
      </c>
      <c r="D10482" t="s">
        <v>1631</v>
      </c>
      <c r="E10482" t="s">
        <v>5008</v>
      </c>
      <c r="F10482" t="s">
        <v>5006</v>
      </c>
      <c r="G10482" t="s">
        <v>47</v>
      </c>
      <c r="H10482" t="s">
        <v>5036</v>
      </c>
      <c r="I10482" s="1">
        <v>42606</v>
      </c>
      <c r="J10482" t="s">
        <v>1292</v>
      </c>
      <c r="K10482">
        <v>1646</v>
      </c>
      <c r="L10482">
        <v>1646</v>
      </c>
      <c r="M10482">
        <v>0</v>
      </c>
      <c r="N10482">
        <v>1575</v>
      </c>
      <c r="O10482" t="s">
        <v>5064</v>
      </c>
      <c r="P10482" t="s">
        <v>152</v>
      </c>
      <c r="Q10482">
        <f ca="1">DATEDIF(Data[[#This Row],[Birthdate]],TODAY(),"Y")</f>
        <v>9</v>
      </c>
      <c r="R10482" t="str">
        <f ca="1">IF(Data[[#This Row],[Age]]&lt;=10,"3-10 Years",IF(Data[[#This Row],[Age]]&lt;=15,"11-15 Years",IF(Data[[#This Row],[Age]]&lt;=19,"16-19 Years", "20+ Years")))</f>
        <v>3-10 Years</v>
      </c>
    </row>
    <row r="10483" spans="1:18" x14ac:dyDescent="0.35">
      <c r="A10483" t="s">
        <v>1636</v>
      </c>
      <c r="B10483" s="1">
        <v>45530</v>
      </c>
      <c r="C10483" t="s">
        <v>29</v>
      </c>
      <c r="D10483" t="s">
        <v>24</v>
      </c>
      <c r="E10483" t="s">
        <v>19</v>
      </c>
      <c r="F10483" t="s">
        <v>579</v>
      </c>
      <c r="G10483" t="s">
        <v>50</v>
      </c>
      <c r="H10483" t="s">
        <v>5036</v>
      </c>
      <c r="I10483" s="1">
        <v>42584</v>
      </c>
      <c r="J10483" t="s">
        <v>1637</v>
      </c>
      <c r="K10483">
        <v>776</v>
      </c>
      <c r="L10483">
        <v>776</v>
      </c>
      <c r="M10483">
        <v>0</v>
      </c>
      <c r="N10483">
        <v>750</v>
      </c>
      <c r="O10483" t="s">
        <v>23</v>
      </c>
      <c r="P10483" t="s">
        <v>25</v>
      </c>
      <c r="Q10483">
        <f ca="1">DATEDIF(Data[[#This Row],[Birthdate]],TODAY(),"Y")</f>
        <v>9</v>
      </c>
      <c r="R10483" t="str">
        <f ca="1">IF(Data[[#This Row],[Age]]&lt;=10,"3-10 Years",IF(Data[[#This Row],[Age]]&lt;=15,"11-15 Years",IF(Data[[#This Row],[Age]]&lt;=19,"16-19 Years", "20+ Years")))</f>
        <v>3-10 Years</v>
      </c>
    </row>
    <row r="10484" spans="1:18" x14ac:dyDescent="0.35">
      <c r="A10484" t="s">
        <v>687</v>
      </c>
      <c r="B10484" s="1">
        <v>45528</v>
      </c>
      <c r="C10484" t="s">
        <v>29</v>
      </c>
      <c r="D10484" t="s">
        <v>24</v>
      </c>
      <c r="E10484" t="s">
        <v>19</v>
      </c>
      <c r="F10484" t="s">
        <v>579</v>
      </c>
      <c r="G10484" t="s">
        <v>171</v>
      </c>
      <c r="H10484" t="s">
        <v>1083</v>
      </c>
      <c r="I10484" s="1">
        <v>42418</v>
      </c>
      <c r="J10484" t="s">
        <v>632</v>
      </c>
      <c r="K10484">
        <v>1646</v>
      </c>
      <c r="L10484">
        <v>1646</v>
      </c>
      <c r="M10484">
        <v>0</v>
      </c>
      <c r="N10484">
        <v>1575</v>
      </c>
      <c r="O10484" t="s">
        <v>5064</v>
      </c>
      <c r="P10484" t="s">
        <v>25</v>
      </c>
      <c r="Q10484">
        <f ca="1">DATEDIF(Data[[#This Row],[Birthdate]],TODAY(),"Y")</f>
        <v>9</v>
      </c>
      <c r="R10484" t="str">
        <f ca="1">IF(Data[[#This Row],[Age]]&lt;=10,"3-10 Years",IF(Data[[#This Row],[Age]]&lt;=15,"11-15 Years",IF(Data[[#This Row],[Age]]&lt;=19,"16-19 Years", "20+ Years")))</f>
        <v>3-10 Years</v>
      </c>
    </row>
    <row r="10485" spans="1:18" x14ac:dyDescent="0.35">
      <c r="A10485" t="s">
        <v>554</v>
      </c>
      <c r="B10485" s="1">
        <v>45526</v>
      </c>
      <c r="C10485" t="s">
        <v>29</v>
      </c>
      <c r="D10485" t="s">
        <v>24</v>
      </c>
      <c r="E10485" t="s">
        <v>19</v>
      </c>
      <c r="F10485" t="s">
        <v>579</v>
      </c>
      <c r="G10485" t="s">
        <v>189</v>
      </c>
      <c r="H10485" t="s">
        <v>5036</v>
      </c>
      <c r="I10485" s="1">
        <v>42586</v>
      </c>
      <c r="J10485" t="s">
        <v>555</v>
      </c>
      <c r="K10485">
        <v>4650</v>
      </c>
      <c r="L10485">
        <v>4650</v>
      </c>
      <c r="M10485">
        <v>0</v>
      </c>
      <c r="N10485">
        <v>3150</v>
      </c>
      <c r="O10485" t="s">
        <v>5064</v>
      </c>
      <c r="P10485" t="s">
        <v>152</v>
      </c>
      <c r="Q10485">
        <f ca="1">DATEDIF(Data[[#This Row],[Birthdate]],TODAY(),"Y")</f>
        <v>9</v>
      </c>
      <c r="R10485" t="str">
        <f ca="1">IF(Data[[#This Row],[Age]]&lt;=10,"3-10 Years",IF(Data[[#This Row],[Age]]&lt;=15,"11-15 Years",IF(Data[[#This Row],[Age]]&lt;=19,"16-19 Years", "20+ Years")))</f>
        <v>3-10 Years</v>
      </c>
    </row>
    <row r="10486" spans="1:18" x14ac:dyDescent="0.35">
      <c r="A10486" t="s">
        <v>556</v>
      </c>
      <c r="B10486" s="1">
        <v>45525</v>
      </c>
      <c r="C10486" t="s">
        <v>29</v>
      </c>
      <c r="D10486" t="s">
        <v>24</v>
      </c>
      <c r="E10486" t="s">
        <v>19</v>
      </c>
      <c r="F10486" t="s">
        <v>579</v>
      </c>
      <c r="G10486" t="s">
        <v>21</v>
      </c>
      <c r="H10486" t="s">
        <v>5036</v>
      </c>
      <c r="I10486" s="1">
        <v>42489</v>
      </c>
      <c r="J10486" t="s">
        <v>557</v>
      </c>
      <c r="K10486">
        <v>3292</v>
      </c>
      <c r="L10486">
        <v>3292</v>
      </c>
      <c r="M10486">
        <v>0</v>
      </c>
      <c r="N10486">
        <v>3150</v>
      </c>
      <c r="O10486" t="s">
        <v>5064</v>
      </c>
      <c r="P10486" t="s">
        <v>152</v>
      </c>
      <c r="Q10486">
        <f ca="1">DATEDIF(Data[[#This Row],[Birthdate]],TODAY(),"Y")</f>
        <v>9</v>
      </c>
      <c r="R10486" t="str">
        <f ca="1">IF(Data[[#This Row],[Age]]&lt;=10,"3-10 Years",IF(Data[[#This Row],[Age]]&lt;=15,"11-15 Years",IF(Data[[#This Row],[Age]]&lt;=19,"16-19 Years", "20+ Years")))</f>
        <v>3-10 Years</v>
      </c>
    </row>
    <row r="10487" spans="1:18" x14ac:dyDescent="0.35">
      <c r="A10487" t="s">
        <v>1648</v>
      </c>
      <c r="B10487" s="1">
        <v>45525</v>
      </c>
      <c r="C10487" t="s">
        <v>29</v>
      </c>
      <c r="D10487" t="s">
        <v>24</v>
      </c>
      <c r="E10487" t="s">
        <v>19</v>
      </c>
      <c r="F10487" t="s">
        <v>579</v>
      </c>
      <c r="G10487" t="s">
        <v>30</v>
      </c>
      <c r="H10487" t="s">
        <v>5036</v>
      </c>
      <c r="I10487" s="1">
        <v>42347</v>
      </c>
      <c r="J10487" t="s">
        <v>1649</v>
      </c>
      <c r="K10487">
        <v>1575</v>
      </c>
      <c r="L10487">
        <v>1575</v>
      </c>
      <c r="M10487">
        <v>0</v>
      </c>
      <c r="N10487">
        <v>1575</v>
      </c>
      <c r="O10487" t="s">
        <v>5064</v>
      </c>
      <c r="P10487" t="s">
        <v>25</v>
      </c>
      <c r="Q10487">
        <f ca="1">DATEDIF(Data[[#This Row],[Birthdate]],TODAY(),"Y")</f>
        <v>9</v>
      </c>
      <c r="R10487" t="str">
        <f ca="1">IF(Data[[#This Row],[Age]]&lt;=10,"3-10 Years",IF(Data[[#This Row],[Age]]&lt;=15,"11-15 Years",IF(Data[[#This Row],[Age]]&lt;=19,"16-19 Years", "20+ Years")))</f>
        <v>3-10 Years</v>
      </c>
    </row>
    <row r="10488" spans="1:18" x14ac:dyDescent="0.35">
      <c r="A10488" t="s">
        <v>2192</v>
      </c>
      <c r="B10488" s="1">
        <v>45524</v>
      </c>
      <c r="C10488" t="s">
        <v>29</v>
      </c>
      <c r="D10488" t="s">
        <v>1631</v>
      </c>
      <c r="E10488" t="s">
        <v>5008</v>
      </c>
      <c r="F10488" t="s">
        <v>5006</v>
      </c>
      <c r="G10488" t="s">
        <v>30</v>
      </c>
      <c r="H10488" t="s">
        <v>5036</v>
      </c>
      <c r="I10488" s="1">
        <v>42344</v>
      </c>
      <c r="J10488" t="s">
        <v>1705</v>
      </c>
      <c r="K10488">
        <v>1646</v>
      </c>
      <c r="L10488">
        <v>1646</v>
      </c>
      <c r="M10488">
        <v>0</v>
      </c>
      <c r="N10488">
        <v>1575</v>
      </c>
      <c r="O10488" t="s">
        <v>5064</v>
      </c>
      <c r="P10488" t="s">
        <v>152</v>
      </c>
      <c r="Q10488">
        <f ca="1">DATEDIF(Data[[#This Row],[Birthdate]],TODAY(),"Y")</f>
        <v>9</v>
      </c>
      <c r="R10488" t="str">
        <f ca="1">IF(Data[[#This Row],[Age]]&lt;=10,"3-10 Years",IF(Data[[#This Row],[Age]]&lt;=15,"11-15 Years",IF(Data[[#This Row],[Age]]&lt;=19,"16-19 Years", "20+ Years")))</f>
        <v>3-10 Years</v>
      </c>
    </row>
    <row r="10489" spans="1:18" x14ac:dyDescent="0.35">
      <c r="A10489" t="s">
        <v>1213</v>
      </c>
      <c r="B10489" s="1">
        <v>45524</v>
      </c>
      <c r="C10489" t="s">
        <v>29</v>
      </c>
      <c r="D10489" t="s">
        <v>24</v>
      </c>
      <c r="E10489" t="s">
        <v>19</v>
      </c>
      <c r="F10489" t="s">
        <v>579</v>
      </c>
      <c r="G10489" t="s">
        <v>189</v>
      </c>
      <c r="H10489" t="s">
        <v>5036</v>
      </c>
      <c r="I10489" s="1">
        <v>42645</v>
      </c>
      <c r="J10489" t="s">
        <v>535</v>
      </c>
      <c r="K10489">
        <v>3150</v>
      </c>
      <c r="L10489">
        <v>3150</v>
      </c>
      <c r="M10489">
        <v>0</v>
      </c>
      <c r="N10489">
        <v>3150</v>
      </c>
      <c r="O10489" t="s">
        <v>5064</v>
      </c>
      <c r="P10489" t="s">
        <v>152</v>
      </c>
      <c r="Q10489">
        <f ca="1">DATEDIF(Data[[#This Row],[Birthdate]],TODAY(),"Y")</f>
        <v>9</v>
      </c>
      <c r="R10489" t="str">
        <f ca="1">IF(Data[[#This Row],[Age]]&lt;=10,"3-10 Years",IF(Data[[#This Row],[Age]]&lt;=15,"11-15 Years",IF(Data[[#This Row],[Age]]&lt;=19,"16-19 Years", "20+ Years")))</f>
        <v>3-10 Years</v>
      </c>
    </row>
    <row r="10490" spans="1:18" x14ac:dyDescent="0.35">
      <c r="A10490" t="s">
        <v>556</v>
      </c>
      <c r="B10490" s="1">
        <v>45346</v>
      </c>
      <c r="C10490" t="s">
        <v>29</v>
      </c>
      <c r="D10490" t="s">
        <v>104</v>
      </c>
      <c r="E10490" t="s">
        <v>19</v>
      </c>
      <c r="F10490" t="s">
        <v>579</v>
      </c>
      <c r="G10490" t="s">
        <v>21</v>
      </c>
      <c r="H10490" t="s">
        <v>5036</v>
      </c>
      <c r="I10490" s="1">
        <v>42489</v>
      </c>
      <c r="J10490" t="s">
        <v>557</v>
      </c>
      <c r="K10490">
        <v>728</v>
      </c>
      <c r="L10490">
        <v>728</v>
      </c>
      <c r="M10490">
        <v>0</v>
      </c>
      <c r="N10490">
        <v>700</v>
      </c>
      <c r="O10490" t="s">
        <v>23</v>
      </c>
      <c r="P10490" t="s">
        <v>152</v>
      </c>
      <c r="Q10490">
        <f ca="1">DATEDIF(Data[[#This Row],[Birthdate]],TODAY(),"Y")</f>
        <v>9</v>
      </c>
      <c r="R10490" t="str">
        <f ca="1">IF(Data[[#This Row],[Age]]&lt;=10,"3-10 Years",IF(Data[[#This Row],[Age]]&lt;=15,"11-15 Years",IF(Data[[#This Row],[Age]]&lt;=19,"16-19 Years", "20+ Years")))</f>
        <v>3-10 Years</v>
      </c>
    </row>
    <row r="10491" spans="1:18" x14ac:dyDescent="0.35">
      <c r="A10491" t="s">
        <v>687</v>
      </c>
      <c r="B10491" s="1">
        <v>45306</v>
      </c>
      <c r="C10491" t="s">
        <v>29</v>
      </c>
      <c r="D10491" t="s">
        <v>104</v>
      </c>
      <c r="E10491" t="s">
        <v>19</v>
      </c>
      <c r="F10491" t="s">
        <v>579</v>
      </c>
      <c r="G10491" t="s">
        <v>171</v>
      </c>
      <c r="H10491" t="s">
        <v>1083</v>
      </c>
      <c r="I10491" s="1">
        <v>42418</v>
      </c>
      <c r="J10491" t="s">
        <v>632</v>
      </c>
      <c r="K10491">
        <v>1575</v>
      </c>
      <c r="L10491">
        <v>1575</v>
      </c>
      <c r="M10491">
        <v>0</v>
      </c>
      <c r="N10491">
        <v>1575</v>
      </c>
      <c r="O10491" t="s">
        <v>5064</v>
      </c>
      <c r="P10491" t="s">
        <v>25</v>
      </c>
      <c r="Q10491">
        <f ca="1">DATEDIF(Data[[#This Row],[Birthdate]],TODAY(),"Y")</f>
        <v>9</v>
      </c>
      <c r="R10491" t="str">
        <f ca="1">IF(Data[[#This Row],[Age]]&lt;=10,"3-10 Years",IF(Data[[#This Row],[Age]]&lt;=15,"11-15 Years",IF(Data[[#This Row],[Age]]&lt;=19,"16-19 Years", "20+ Years")))</f>
        <v>3-10 Years</v>
      </c>
    </row>
    <row r="10492" spans="1:18" x14ac:dyDescent="0.35">
      <c r="A10492" t="s">
        <v>1201</v>
      </c>
      <c r="B10492" s="1">
        <v>44831</v>
      </c>
      <c r="C10492" t="s">
        <v>29</v>
      </c>
      <c r="D10492" t="s">
        <v>24</v>
      </c>
      <c r="E10492" t="s">
        <v>779</v>
      </c>
      <c r="F10492" t="s">
        <v>1194</v>
      </c>
      <c r="G10492" t="s">
        <v>189</v>
      </c>
      <c r="H10492" t="s">
        <v>5036</v>
      </c>
      <c r="I10492" s="1">
        <v>43003</v>
      </c>
      <c r="J10492" t="s">
        <v>1109</v>
      </c>
      <c r="K10492">
        <v>444</v>
      </c>
      <c r="L10492">
        <v>444</v>
      </c>
      <c r="M10492">
        <v>0</v>
      </c>
      <c r="N10492">
        <v>429</v>
      </c>
      <c r="O10492" t="s">
        <v>23</v>
      </c>
      <c r="P10492" t="s">
        <v>152</v>
      </c>
      <c r="Q10492">
        <f ca="1">DATEDIF(Data[[#This Row],[Birthdate]],TODAY(),"Y")</f>
        <v>8</v>
      </c>
      <c r="R10492" t="str">
        <f ca="1">IF(Data[[#This Row],[Age]]&lt;=10,"3-10 Years",IF(Data[[#This Row],[Age]]&lt;=15,"11-15 Years",IF(Data[[#This Row],[Age]]&lt;=19,"16-19 Years", "20+ Years")))</f>
        <v>3-10 Years</v>
      </c>
    </row>
    <row r="10493" spans="1:18" x14ac:dyDescent="0.35">
      <c r="A10493" t="s">
        <v>1202</v>
      </c>
      <c r="B10493" s="1">
        <v>44826</v>
      </c>
      <c r="C10493" t="s">
        <v>29</v>
      </c>
      <c r="D10493" t="s">
        <v>24</v>
      </c>
      <c r="E10493" t="s">
        <v>779</v>
      </c>
      <c r="F10493" t="s">
        <v>1194</v>
      </c>
      <c r="G10493" t="s">
        <v>47</v>
      </c>
      <c r="H10493" t="s">
        <v>5036</v>
      </c>
      <c r="I10493" s="1">
        <v>43029</v>
      </c>
      <c r="J10493" t="s">
        <v>1203</v>
      </c>
      <c r="K10493">
        <v>244</v>
      </c>
      <c r="L10493">
        <v>244</v>
      </c>
      <c r="M10493">
        <v>0</v>
      </c>
      <c r="N10493">
        <v>429</v>
      </c>
      <c r="O10493" t="s">
        <v>23</v>
      </c>
      <c r="P10493" t="s">
        <v>25</v>
      </c>
      <c r="Q10493">
        <f ca="1">DATEDIF(Data[[#This Row],[Birthdate]],TODAY(),"Y")</f>
        <v>8</v>
      </c>
      <c r="R10493" t="str">
        <f ca="1">IF(Data[[#This Row],[Age]]&lt;=10,"3-10 Years",IF(Data[[#This Row],[Age]]&lt;=15,"11-15 Years",IF(Data[[#This Row],[Age]]&lt;=19,"16-19 Years", "20+ Years")))</f>
        <v>3-10 Years</v>
      </c>
    </row>
    <row r="10494" spans="1:18" x14ac:dyDescent="0.35">
      <c r="A10494" t="s">
        <v>1220</v>
      </c>
      <c r="B10494" s="1">
        <v>44783</v>
      </c>
      <c r="C10494" t="s">
        <v>29</v>
      </c>
      <c r="D10494" t="s">
        <v>24</v>
      </c>
      <c r="E10494" t="s">
        <v>779</v>
      </c>
      <c r="F10494" t="s">
        <v>1194</v>
      </c>
      <c r="G10494" t="s">
        <v>105</v>
      </c>
      <c r="H10494" t="s">
        <v>5036</v>
      </c>
      <c r="I10494" s="1">
        <v>42741</v>
      </c>
      <c r="J10494" t="s">
        <v>1221</v>
      </c>
      <c r="K10494">
        <v>413</v>
      </c>
      <c r="L10494">
        <v>413</v>
      </c>
      <c r="M10494">
        <v>0</v>
      </c>
      <c r="N10494">
        <v>399</v>
      </c>
      <c r="O10494" t="s">
        <v>23</v>
      </c>
      <c r="P10494" t="s">
        <v>25</v>
      </c>
      <c r="Q10494">
        <f ca="1">DATEDIF(Data[[#This Row],[Birthdate]],TODAY(),"Y")</f>
        <v>8</v>
      </c>
      <c r="R10494" t="str">
        <f ca="1">IF(Data[[#This Row],[Age]]&lt;=10,"3-10 Years",IF(Data[[#This Row],[Age]]&lt;=15,"11-15 Years",IF(Data[[#This Row],[Age]]&lt;=19,"16-19 Years", "20+ Years")))</f>
        <v>3-10 Years</v>
      </c>
    </row>
    <row r="10495" spans="1:18" x14ac:dyDescent="0.35">
      <c r="A10495" t="s">
        <v>1437</v>
      </c>
      <c r="B10495" s="1">
        <v>45199</v>
      </c>
      <c r="C10495" t="s">
        <v>150</v>
      </c>
      <c r="D10495" t="s">
        <v>24</v>
      </c>
      <c r="E10495" t="s">
        <v>779</v>
      </c>
      <c r="F10495" t="s">
        <v>1194</v>
      </c>
      <c r="G10495" t="s">
        <v>57</v>
      </c>
      <c r="H10495" t="s">
        <v>5036</v>
      </c>
      <c r="I10495" s="1">
        <v>42799</v>
      </c>
      <c r="J10495" t="s">
        <v>1438</v>
      </c>
      <c r="K10495">
        <v>466</v>
      </c>
      <c r="L10495">
        <v>0</v>
      </c>
      <c r="M10495">
        <v>466</v>
      </c>
      <c r="N10495">
        <v>450</v>
      </c>
      <c r="O10495" t="s">
        <v>23</v>
      </c>
      <c r="P10495" t="s">
        <v>25</v>
      </c>
      <c r="Q10495">
        <f ca="1">DATEDIF(Data[[#This Row],[Birthdate]],TODAY(),"Y")</f>
        <v>8</v>
      </c>
      <c r="R10495" t="str">
        <f ca="1">IF(Data[[#This Row],[Age]]&lt;=10,"3-10 Years",IF(Data[[#This Row],[Age]]&lt;=15,"11-15 Years",IF(Data[[#This Row],[Age]]&lt;=19,"16-19 Years", "20+ Years")))</f>
        <v>3-10 Years</v>
      </c>
    </row>
    <row r="10496" spans="1:18" x14ac:dyDescent="0.35">
      <c r="A10496" t="s">
        <v>1439</v>
      </c>
      <c r="B10496" s="1">
        <v>45194</v>
      </c>
      <c r="C10496" t="s">
        <v>29</v>
      </c>
      <c r="D10496" t="s">
        <v>24</v>
      </c>
      <c r="E10496" t="s">
        <v>779</v>
      </c>
      <c r="F10496" t="s">
        <v>1194</v>
      </c>
      <c r="G10496" t="s">
        <v>50</v>
      </c>
      <c r="H10496" t="s">
        <v>5036</v>
      </c>
      <c r="I10496" s="1">
        <v>43056</v>
      </c>
      <c r="J10496" t="s">
        <v>1440</v>
      </c>
      <c r="K10496">
        <v>466</v>
      </c>
      <c r="L10496">
        <v>466</v>
      </c>
      <c r="M10496">
        <v>0</v>
      </c>
      <c r="N10496">
        <v>450</v>
      </c>
      <c r="O10496" t="s">
        <v>23</v>
      </c>
      <c r="P10496" t="s">
        <v>25</v>
      </c>
      <c r="Q10496">
        <f ca="1">DATEDIF(Data[[#This Row],[Birthdate]],TODAY(),"Y")</f>
        <v>8</v>
      </c>
      <c r="R10496" t="str">
        <f ca="1">IF(Data[[#This Row],[Age]]&lt;=10,"3-10 Years",IF(Data[[#This Row],[Age]]&lt;=15,"11-15 Years",IF(Data[[#This Row],[Age]]&lt;=19,"16-19 Years", "20+ Years")))</f>
        <v>3-10 Years</v>
      </c>
    </row>
    <row r="10497" spans="1:18" x14ac:dyDescent="0.35">
      <c r="A10497" t="s">
        <v>1450</v>
      </c>
      <c r="B10497" s="1">
        <v>45169</v>
      </c>
      <c r="C10497" t="s">
        <v>29</v>
      </c>
      <c r="D10497" t="s">
        <v>24</v>
      </c>
      <c r="E10497" t="s">
        <v>779</v>
      </c>
      <c r="F10497" t="s">
        <v>1194</v>
      </c>
      <c r="G10497" t="s">
        <v>50</v>
      </c>
      <c r="H10497" t="s">
        <v>5036</v>
      </c>
      <c r="I10497" s="1">
        <v>42866</v>
      </c>
      <c r="J10497" t="s">
        <v>1451</v>
      </c>
      <c r="K10497">
        <v>466</v>
      </c>
      <c r="L10497">
        <v>466</v>
      </c>
      <c r="M10497">
        <v>0</v>
      </c>
      <c r="N10497">
        <v>450</v>
      </c>
      <c r="O10497" t="s">
        <v>23</v>
      </c>
      <c r="P10497" t="s">
        <v>25</v>
      </c>
      <c r="Q10497">
        <f ca="1">DATEDIF(Data[[#This Row],[Birthdate]],TODAY(),"Y")</f>
        <v>8</v>
      </c>
      <c r="R10497" t="str">
        <f ca="1">IF(Data[[#This Row],[Age]]&lt;=10,"3-10 Years",IF(Data[[#This Row],[Age]]&lt;=15,"11-15 Years",IF(Data[[#This Row],[Age]]&lt;=19,"16-19 Years", "20+ Years")))</f>
        <v>3-10 Years</v>
      </c>
    </row>
    <row r="10498" spans="1:18" x14ac:dyDescent="0.35">
      <c r="A10498" t="s">
        <v>1452</v>
      </c>
      <c r="B10498" s="1">
        <v>45169</v>
      </c>
      <c r="C10498" t="s">
        <v>29</v>
      </c>
      <c r="D10498" t="s">
        <v>24</v>
      </c>
      <c r="E10498" t="s">
        <v>779</v>
      </c>
      <c r="F10498" t="s">
        <v>1194</v>
      </c>
      <c r="G10498" t="s">
        <v>189</v>
      </c>
      <c r="H10498" t="s">
        <v>5036</v>
      </c>
      <c r="I10498" s="1">
        <v>42901</v>
      </c>
      <c r="J10498" t="s">
        <v>1411</v>
      </c>
      <c r="K10498">
        <v>466</v>
      </c>
      <c r="L10498">
        <v>466</v>
      </c>
      <c r="M10498">
        <v>0</v>
      </c>
      <c r="N10498">
        <v>450</v>
      </c>
      <c r="O10498" t="s">
        <v>23</v>
      </c>
      <c r="P10498" t="s">
        <v>25</v>
      </c>
      <c r="Q10498">
        <f ca="1">DATEDIF(Data[[#This Row],[Birthdate]],TODAY(),"Y")</f>
        <v>8</v>
      </c>
      <c r="R10498" t="str">
        <f ca="1">IF(Data[[#This Row],[Age]]&lt;=10,"3-10 Years",IF(Data[[#This Row],[Age]]&lt;=15,"11-15 Years",IF(Data[[#This Row],[Age]]&lt;=19,"16-19 Years", "20+ Years")))</f>
        <v>3-10 Years</v>
      </c>
    </row>
    <row r="10499" spans="1:18" x14ac:dyDescent="0.35">
      <c r="A10499" t="s">
        <v>1467</v>
      </c>
      <c r="B10499" s="1">
        <v>45149</v>
      </c>
      <c r="C10499" t="s">
        <v>29</v>
      </c>
      <c r="D10499" t="s">
        <v>24</v>
      </c>
      <c r="E10499" t="s">
        <v>779</v>
      </c>
      <c r="F10499" t="s">
        <v>1194</v>
      </c>
      <c r="G10499" t="s">
        <v>189</v>
      </c>
      <c r="H10499" t="s">
        <v>5036</v>
      </c>
      <c r="I10499" s="1">
        <v>42983</v>
      </c>
      <c r="J10499" t="s">
        <v>1468</v>
      </c>
      <c r="K10499">
        <v>466</v>
      </c>
      <c r="L10499">
        <v>466</v>
      </c>
      <c r="M10499">
        <v>0</v>
      </c>
      <c r="N10499">
        <v>450</v>
      </c>
      <c r="O10499" t="s">
        <v>23</v>
      </c>
      <c r="P10499" t="s">
        <v>25</v>
      </c>
      <c r="Q10499">
        <f ca="1">DATEDIF(Data[[#This Row],[Birthdate]],TODAY(),"Y")</f>
        <v>8</v>
      </c>
      <c r="R10499" t="str">
        <f ca="1">IF(Data[[#This Row],[Age]]&lt;=10,"3-10 Years",IF(Data[[#This Row],[Age]]&lt;=15,"11-15 Years",IF(Data[[#This Row],[Age]]&lt;=19,"16-19 Years", "20+ Years")))</f>
        <v>3-10 Years</v>
      </c>
    </row>
    <row r="10500" spans="1:18" x14ac:dyDescent="0.35">
      <c r="A10500" t="s">
        <v>1475</v>
      </c>
      <c r="B10500" s="1">
        <v>45140</v>
      </c>
      <c r="C10500" t="s">
        <v>29</v>
      </c>
      <c r="D10500" t="s">
        <v>24</v>
      </c>
      <c r="E10500" t="s">
        <v>779</v>
      </c>
      <c r="F10500" t="s">
        <v>1194</v>
      </c>
      <c r="G10500" t="s">
        <v>57</v>
      </c>
      <c r="H10500" t="s">
        <v>5036</v>
      </c>
      <c r="I10500" s="1">
        <v>42738</v>
      </c>
      <c r="J10500" t="s">
        <v>1474</v>
      </c>
      <c r="K10500">
        <v>413</v>
      </c>
      <c r="L10500">
        <v>413</v>
      </c>
      <c r="M10500">
        <v>0</v>
      </c>
      <c r="N10500">
        <v>399</v>
      </c>
      <c r="O10500" t="s">
        <v>23</v>
      </c>
      <c r="P10500" t="s">
        <v>25</v>
      </c>
      <c r="Q10500">
        <f ca="1">DATEDIF(Data[[#This Row],[Birthdate]],TODAY(),"Y")</f>
        <v>8</v>
      </c>
      <c r="R10500" t="str">
        <f ca="1">IF(Data[[#This Row],[Age]]&lt;=10,"3-10 Years",IF(Data[[#This Row],[Age]]&lt;=15,"11-15 Years",IF(Data[[#This Row],[Age]]&lt;=19,"16-19 Years", "20+ Years")))</f>
        <v>3-10 Years</v>
      </c>
    </row>
    <row r="10501" spans="1:18" x14ac:dyDescent="0.35">
      <c r="A10501" t="s">
        <v>1476</v>
      </c>
      <c r="B10501" s="1">
        <v>45140</v>
      </c>
      <c r="C10501" t="s">
        <v>29</v>
      </c>
      <c r="D10501" t="s">
        <v>24</v>
      </c>
      <c r="E10501" t="s">
        <v>779</v>
      </c>
      <c r="F10501" t="s">
        <v>1194</v>
      </c>
      <c r="G10501" t="s">
        <v>50</v>
      </c>
      <c r="H10501" t="s">
        <v>5036</v>
      </c>
      <c r="I10501" s="1">
        <v>43012</v>
      </c>
      <c r="J10501" t="s">
        <v>1477</v>
      </c>
      <c r="K10501">
        <v>413</v>
      </c>
      <c r="L10501">
        <v>413</v>
      </c>
      <c r="M10501">
        <v>0</v>
      </c>
      <c r="N10501">
        <v>399</v>
      </c>
      <c r="O10501" t="s">
        <v>23</v>
      </c>
      <c r="P10501" t="s">
        <v>25</v>
      </c>
      <c r="Q10501">
        <f ca="1">DATEDIF(Data[[#This Row],[Birthdate]],TODAY(),"Y")</f>
        <v>8</v>
      </c>
      <c r="R10501" t="str">
        <f ca="1">IF(Data[[#This Row],[Age]]&lt;=10,"3-10 Years",IF(Data[[#This Row],[Age]]&lt;=15,"11-15 Years",IF(Data[[#This Row],[Age]]&lt;=19,"16-19 Years", "20+ Years")))</f>
        <v>3-10 Years</v>
      </c>
    </row>
    <row r="10502" spans="1:18" x14ac:dyDescent="0.35">
      <c r="A10502" t="s">
        <v>1478</v>
      </c>
      <c r="B10502" s="1">
        <v>45140</v>
      </c>
      <c r="C10502" t="s">
        <v>29</v>
      </c>
      <c r="D10502" t="s">
        <v>24</v>
      </c>
      <c r="E10502" t="s">
        <v>779</v>
      </c>
      <c r="F10502" t="s">
        <v>1194</v>
      </c>
      <c r="G10502" t="s">
        <v>50</v>
      </c>
      <c r="H10502" t="s">
        <v>5036</v>
      </c>
      <c r="I10502" s="1">
        <v>42963</v>
      </c>
      <c r="J10502" t="s">
        <v>491</v>
      </c>
      <c r="K10502">
        <v>375</v>
      </c>
      <c r="L10502">
        <v>375</v>
      </c>
      <c r="M10502">
        <v>0</v>
      </c>
      <c r="N10502">
        <v>399</v>
      </c>
      <c r="O10502" t="s">
        <v>23</v>
      </c>
      <c r="P10502" t="s">
        <v>25</v>
      </c>
      <c r="Q10502">
        <f ca="1">DATEDIF(Data[[#This Row],[Birthdate]],TODAY(),"Y")</f>
        <v>8</v>
      </c>
      <c r="R10502" t="str">
        <f ca="1">IF(Data[[#This Row],[Age]]&lt;=10,"3-10 Years",IF(Data[[#This Row],[Age]]&lt;=15,"11-15 Years",IF(Data[[#This Row],[Age]]&lt;=19,"16-19 Years", "20+ Years")))</f>
        <v>3-10 Years</v>
      </c>
    </row>
    <row r="10503" spans="1:18" x14ac:dyDescent="0.35">
      <c r="A10503" t="s">
        <v>1220</v>
      </c>
      <c r="B10503" s="1">
        <v>45135</v>
      </c>
      <c r="C10503" t="s">
        <v>29</v>
      </c>
      <c r="D10503" t="s">
        <v>24</v>
      </c>
      <c r="E10503" t="s">
        <v>779</v>
      </c>
      <c r="F10503" t="s">
        <v>1194</v>
      </c>
      <c r="G10503" t="s">
        <v>105</v>
      </c>
      <c r="H10503" t="s">
        <v>5036</v>
      </c>
      <c r="I10503" s="1">
        <v>42741</v>
      </c>
      <c r="J10503" t="s">
        <v>1221</v>
      </c>
      <c r="K10503">
        <v>413</v>
      </c>
      <c r="L10503">
        <v>413</v>
      </c>
      <c r="M10503">
        <v>0</v>
      </c>
      <c r="N10503">
        <v>399</v>
      </c>
      <c r="O10503" t="s">
        <v>23</v>
      </c>
      <c r="P10503" t="s">
        <v>25</v>
      </c>
      <c r="Q10503">
        <f ca="1">DATEDIF(Data[[#This Row],[Birthdate]],TODAY(),"Y")</f>
        <v>8</v>
      </c>
      <c r="R10503" t="str">
        <f ca="1">IF(Data[[#This Row],[Age]]&lt;=10,"3-10 Years",IF(Data[[#This Row],[Age]]&lt;=15,"11-15 Years",IF(Data[[#This Row],[Age]]&lt;=19,"16-19 Years", "20+ Years")))</f>
        <v>3-10 Years</v>
      </c>
    </row>
    <row r="10504" spans="1:18" x14ac:dyDescent="0.35">
      <c r="A10504" t="s">
        <v>1483</v>
      </c>
      <c r="B10504" s="1">
        <v>45135</v>
      </c>
      <c r="C10504" t="s">
        <v>29</v>
      </c>
      <c r="D10504" t="s">
        <v>24</v>
      </c>
      <c r="E10504" t="s">
        <v>779</v>
      </c>
      <c r="F10504" t="s">
        <v>1194</v>
      </c>
      <c r="G10504" t="s">
        <v>21</v>
      </c>
      <c r="H10504" t="s">
        <v>5036</v>
      </c>
      <c r="I10504" s="1">
        <v>42975</v>
      </c>
      <c r="J10504" t="s">
        <v>1484</v>
      </c>
      <c r="K10504">
        <v>413</v>
      </c>
      <c r="L10504">
        <v>413</v>
      </c>
      <c r="M10504">
        <v>0</v>
      </c>
      <c r="N10504">
        <v>399</v>
      </c>
      <c r="O10504" t="s">
        <v>23</v>
      </c>
      <c r="P10504" t="s">
        <v>25</v>
      </c>
      <c r="Q10504">
        <f ca="1">DATEDIF(Data[[#This Row],[Birthdate]],TODAY(),"Y")</f>
        <v>8</v>
      </c>
      <c r="R10504" t="str">
        <f ca="1">IF(Data[[#This Row],[Age]]&lt;=10,"3-10 Years",IF(Data[[#This Row],[Age]]&lt;=15,"11-15 Years",IF(Data[[#This Row],[Age]]&lt;=19,"16-19 Years", "20+ Years")))</f>
        <v>3-10 Years</v>
      </c>
    </row>
    <row r="10505" spans="1:18" x14ac:dyDescent="0.35">
      <c r="A10505" t="s">
        <v>1514</v>
      </c>
      <c r="B10505" s="1">
        <v>45531</v>
      </c>
      <c r="C10505" t="s">
        <v>150</v>
      </c>
      <c r="D10505" t="s">
        <v>24</v>
      </c>
      <c r="E10505" t="s">
        <v>539</v>
      </c>
      <c r="F10505" t="s">
        <v>540</v>
      </c>
      <c r="G10505" t="s">
        <v>105</v>
      </c>
      <c r="H10505" t="s">
        <v>5036</v>
      </c>
      <c r="I10505" s="1">
        <v>42800</v>
      </c>
      <c r="J10505" t="s">
        <v>1515</v>
      </c>
      <c r="K10505">
        <v>459</v>
      </c>
      <c r="L10505">
        <v>0</v>
      </c>
      <c r="M10505">
        <v>459</v>
      </c>
      <c r="N10505">
        <v>459</v>
      </c>
      <c r="O10505" t="s">
        <v>23</v>
      </c>
      <c r="P10505" t="s">
        <v>25</v>
      </c>
      <c r="Q10505">
        <f ca="1">DATEDIF(Data[[#This Row],[Birthdate]],TODAY(),"Y")</f>
        <v>8</v>
      </c>
      <c r="R10505" t="str">
        <f ca="1">IF(Data[[#This Row],[Age]]&lt;=10,"3-10 Years",IF(Data[[#This Row],[Age]]&lt;=15,"11-15 Years",IF(Data[[#This Row],[Age]]&lt;=19,"16-19 Years", "20+ Years")))</f>
        <v>3-10 Years</v>
      </c>
    </row>
    <row r="10506" spans="1:18" x14ac:dyDescent="0.35">
      <c r="A10506" t="s">
        <v>1524</v>
      </c>
      <c r="B10506" s="1">
        <v>45516</v>
      </c>
      <c r="C10506" t="s">
        <v>29</v>
      </c>
      <c r="D10506" t="s">
        <v>24</v>
      </c>
      <c r="E10506" t="s">
        <v>539</v>
      </c>
      <c r="F10506" t="s">
        <v>540</v>
      </c>
      <c r="G10506" t="s">
        <v>189</v>
      </c>
      <c r="H10506" t="s">
        <v>5036</v>
      </c>
      <c r="I10506" s="1">
        <v>42909</v>
      </c>
      <c r="J10506" t="s">
        <v>1525</v>
      </c>
      <c r="K10506">
        <v>459</v>
      </c>
      <c r="L10506">
        <v>459</v>
      </c>
      <c r="M10506">
        <v>0</v>
      </c>
      <c r="N10506">
        <v>459</v>
      </c>
      <c r="O10506" t="s">
        <v>23</v>
      </c>
      <c r="P10506" t="s">
        <v>152</v>
      </c>
      <c r="Q10506">
        <f ca="1">DATEDIF(Data[[#This Row],[Birthdate]],TODAY(),"Y")</f>
        <v>8</v>
      </c>
      <c r="R10506" t="str">
        <f ca="1">IF(Data[[#This Row],[Age]]&lt;=10,"3-10 Years",IF(Data[[#This Row],[Age]]&lt;=15,"11-15 Years",IF(Data[[#This Row],[Age]]&lt;=19,"16-19 Years", "20+ Years")))</f>
        <v>3-10 Years</v>
      </c>
    </row>
    <row r="10507" spans="1:18" x14ac:dyDescent="0.35">
      <c r="A10507" t="s">
        <v>1534</v>
      </c>
      <c r="B10507" s="1">
        <v>45503</v>
      </c>
      <c r="C10507" t="s">
        <v>29</v>
      </c>
      <c r="D10507" t="s">
        <v>24</v>
      </c>
      <c r="E10507" t="s">
        <v>539</v>
      </c>
      <c r="F10507" t="s">
        <v>540</v>
      </c>
      <c r="G10507" t="s">
        <v>105</v>
      </c>
      <c r="H10507" t="s">
        <v>5036</v>
      </c>
      <c r="I10507" s="1">
        <v>42775</v>
      </c>
      <c r="J10507" t="s">
        <v>1535</v>
      </c>
      <c r="K10507">
        <v>459</v>
      </c>
      <c r="L10507">
        <v>459</v>
      </c>
      <c r="M10507">
        <v>0</v>
      </c>
      <c r="N10507">
        <v>459</v>
      </c>
      <c r="O10507" t="s">
        <v>23</v>
      </c>
      <c r="P10507" t="s">
        <v>152</v>
      </c>
      <c r="Q10507">
        <f ca="1">DATEDIF(Data[[#This Row],[Birthdate]],TODAY(),"Y")</f>
        <v>8</v>
      </c>
      <c r="R10507" t="str">
        <f ca="1">IF(Data[[#This Row],[Age]]&lt;=10,"3-10 Years",IF(Data[[#This Row],[Age]]&lt;=15,"11-15 Years",IF(Data[[#This Row],[Age]]&lt;=19,"16-19 Years", "20+ Years")))</f>
        <v>3-10 Years</v>
      </c>
    </row>
    <row r="10508" spans="1:18" x14ac:dyDescent="0.35">
      <c r="A10508" t="s">
        <v>1539</v>
      </c>
      <c r="B10508" s="1">
        <v>45483</v>
      </c>
      <c r="C10508" t="s">
        <v>29</v>
      </c>
      <c r="D10508" t="s">
        <v>24</v>
      </c>
      <c r="E10508" t="s">
        <v>539</v>
      </c>
      <c r="F10508" t="s">
        <v>540</v>
      </c>
      <c r="G10508" t="s">
        <v>47</v>
      </c>
      <c r="H10508" t="s">
        <v>5036</v>
      </c>
      <c r="I10508" s="1">
        <v>42797</v>
      </c>
      <c r="J10508" t="s">
        <v>1540</v>
      </c>
      <c r="K10508">
        <v>459</v>
      </c>
      <c r="L10508">
        <v>459</v>
      </c>
      <c r="M10508">
        <v>0</v>
      </c>
      <c r="N10508">
        <v>459</v>
      </c>
      <c r="O10508" t="s">
        <v>23</v>
      </c>
      <c r="P10508" t="s">
        <v>152</v>
      </c>
      <c r="Q10508">
        <f ca="1">DATEDIF(Data[[#This Row],[Birthdate]],TODAY(),"Y")</f>
        <v>8</v>
      </c>
      <c r="R10508" t="str">
        <f ca="1">IF(Data[[#This Row],[Age]]&lt;=10,"3-10 Years",IF(Data[[#This Row],[Age]]&lt;=15,"11-15 Years",IF(Data[[#This Row],[Age]]&lt;=19,"16-19 Years", "20+ Years")))</f>
        <v>3-10 Years</v>
      </c>
    </row>
    <row r="10509" spans="1:18" x14ac:dyDescent="0.35">
      <c r="A10509" t="s">
        <v>1541</v>
      </c>
      <c r="B10509" s="1">
        <v>45473</v>
      </c>
      <c r="C10509" t="s">
        <v>29</v>
      </c>
      <c r="D10509" t="s">
        <v>24</v>
      </c>
      <c r="E10509" t="s">
        <v>539</v>
      </c>
      <c r="F10509" t="s">
        <v>540</v>
      </c>
      <c r="G10509" t="s">
        <v>57</v>
      </c>
      <c r="H10509" t="s">
        <v>5036</v>
      </c>
      <c r="I10509" s="1">
        <v>42931</v>
      </c>
      <c r="J10509" t="s">
        <v>1542</v>
      </c>
      <c r="K10509">
        <v>405</v>
      </c>
      <c r="L10509">
        <v>405</v>
      </c>
      <c r="M10509">
        <v>0</v>
      </c>
      <c r="N10509">
        <v>405</v>
      </c>
      <c r="O10509" t="s">
        <v>23</v>
      </c>
      <c r="P10509" t="s">
        <v>152</v>
      </c>
      <c r="Q10509">
        <f ca="1">DATEDIF(Data[[#This Row],[Birthdate]],TODAY(),"Y")</f>
        <v>8</v>
      </c>
      <c r="R10509" t="str">
        <f ca="1">IF(Data[[#This Row],[Age]]&lt;=10,"3-10 Years",IF(Data[[#This Row],[Age]]&lt;=15,"11-15 Years",IF(Data[[#This Row],[Age]]&lt;=19,"16-19 Years", "20+ Years")))</f>
        <v>3-10 Years</v>
      </c>
    </row>
    <row r="10510" spans="1:18" x14ac:dyDescent="0.35">
      <c r="A10510" t="s">
        <v>1543</v>
      </c>
      <c r="B10510" s="1">
        <v>45473</v>
      </c>
      <c r="C10510" t="s">
        <v>29</v>
      </c>
      <c r="D10510" t="s">
        <v>24</v>
      </c>
      <c r="E10510" t="s">
        <v>539</v>
      </c>
      <c r="F10510" t="s">
        <v>540</v>
      </c>
      <c r="G10510" t="s">
        <v>57</v>
      </c>
      <c r="H10510" t="s">
        <v>5036</v>
      </c>
      <c r="I10510" s="1">
        <v>42880</v>
      </c>
      <c r="J10510" t="s">
        <v>1544</v>
      </c>
      <c r="K10510">
        <v>405</v>
      </c>
      <c r="L10510">
        <v>405</v>
      </c>
      <c r="M10510">
        <v>0</v>
      </c>
      <c r="N10510">
        <v>405</v>
      </c>
      <c r="O10510" t="s">
        <v>23</v>
      </c>
      <c r="P10510" t="s">
        <v>152</v>
      </c>
      <c r="Q10510">
        <f ca="1">DATEDIF(Data[[#This Row],[Birthdate]],TODAY(),"Y")</f>
        <v>8</v>
      </c>
      <c r="R10510" t="str">
        <f ca="1">IF(Data[[#This Row],[Age]]&lt;=10,"3-10 Years",IF(Data[[#This Row],[Age]]&lt;=15,"11-15 Years",IF(Data[[#This Row],[Age]]&lt;=19,"16-19 Years", "20+ Years")))</f>
        <v>3-10 Years</v>
      </c>
    </row>
    <row r="10511" spans="1:18" x14ac:dyDescent="0.35">
      <c r="A10511" t="s">
        <v>1452</v>
      </c>
      <c r="B10511" s="1">
        <v>45473</v>
      </c>
      <c r="C10511" t="s">
        <v>29</v>
      </c>
      <c r="D10511" t="s">
        <v>24</v>
      </c>
      <c r="E10511" t="s">
        <v>539</v>
      </c>
      <c r="F10511" t="s">
        <v>540</v>
      </c>
      <c r="G10511" t="s">
        <v>189</v>
      </c>
      <c r="H10511" t="s">
        <v>5036</v>
      </c>
      <c r="I10511" s="1">
        <v>42901</v>
      </c>
      <c r="J10511" t="s">
        <v>1411</v>
      </c>
      <c r="K10511">
        <v>405</v>
      </c>
      <c r="L10511">
        <v>405</v>
      </c>
      <c r="M10511">
        <v>0</v>
      </c>
      <c r="N10511">
        <v>405</v>
      </c>
      <c r="O10511" t="s">
        <v>23</v>
      </c>
      <c r="P10511" t="s">
        <v>25</v>
      </c>
      <c r="Q10511">
        <f ca="1">DATEDIF(Data[[#This Row],[Birthdate]],TODAY(),"Y")</f>
        <v>8</v>
      </c>
      <c r="R10511" t="str">
        <f ca="1">IF(Data[[#This Row],[Age]]&lt;=10,"3-10 Years",IF(Data[[#This Row],[Age]]&lt;=15,"11-15 Years",IF(Data[[#This Row],[Age]]&lt;=19,"16-19 Years", "20+ Years")))</f>
        <v>3-10 Years</v>
      </c>
    </row>
    <row r="10512" spans="1:18" x14ac:dyDescent="0.35">
      <c r="A10512" t="s">
        <v>1467</v>
      </c>
      <c r="B10512" s="1">
        <v>45472</v>
      </c>
      <c r="C10512" t="s">
        <v>29</v>
      </c>
      <c r="D10512" t="s">
        <v>24</v>
      </c>
      <c r="E10512" t="s">
        <v>539</v>
      </c>
      <c r="F10512" t="s">
        <v>540</v>
      </c>
      <c r="G10512" t="s">
        <v>189</v>
      </c>
      <c r="H10512" t="s">
        <v>5036</v>
      </c>
      <c r="I10512" s="1">
        <v>42983</v>
      </c>
      <c r="J10512" t="s">
        <v>1468</v>
      </c>
      <c r="K10512">
        <v>405</v>
      </c>
      <c r="L10512">
        <v>405</v>
      </c>
      <c r="M10512">
        <v>0</v>
      </c>
      <c r="N10512">
        <v>405</v>
      </c>
      <c r="O10512" t="s">
        <v>23</v>
      </c>
      <c r="P10512" t="s">
        <v>25</v>
      </c>
      <c r="Q10512">
        <f ca="1">DATEDIF(Data[[#This Row],[Birthdate]],TODAY(),"Y")</f>
        <v>8</v>
      </c>
      <c r="R10512" t="str">
        <f ca="1">IF(Data[[#This Row],[Age]]&lt;=10,"3-10 Years",IF(Data[[#This Row],[Age]]&lt;=15,"11-15 Years",IF(Data[[#This Row],[Age]]&lt;=19,"16-19 Years", "20+ Years")))</f>
        <v>3-10 Years</v>
      </c>
    </row>
    <row r="10513" spans="1:18" x14ac:dyDescent="0.35">
      <c r="A10513" t="s">
        <v>1655</v>
      </c>
      <c r="B10513" s="1">
        <v>45594</v>
      </c>
      <c r="C10513" t="s">
        <v>29</v>
      </c>
      <c r="D10513" t="s">
        <v>24</v>
      </c>
      <c r="E10513" t="s">
        <v>566</v>
      </c>
      <c r="F10513" t="s">
        <v>958</v>
      </c>
      <c r="G10513" t="s">
        <v>105</v>
      </c>
      <c r="H10513" t="s">
        <v>5036</v>
      </c>
      <c r="I10513" s="1">
        <v>42952</v>
      </c>
      <c r="J10513" t="s">
        <v>1656</v>
      </c>
      <c r="K10513">
        <v>94</v>
      </c>
      <c r="L10513">
        <v>94</v>
      </c>
      <c r="M10513">
        <v>0</v>
      </c>
      <c r="N10513">
        <v>90</v>
      </c>
      <c r="O10513" t="s">
        <v>23</v>
      </c>
      <c r="P10513" t="s">
        <v>152</v>
      </c>
      <c r="Q10513">
        <f ca="1">DATEDIF(Data[[#This Row],[Birthdate]],TODAY(),"Y")</f>
        <v>8</v>
      </c>
      <c r="R10513" t="str">
        <f ca="1">IF(Data[[#This Row],[Age]]&lt;=10,"3-10 Years",IF(Data[[#This Row],[Age]]&lt;=15,"11-15 Years",IF(Data[[#This Row],[Age]]&lt;=19,"16-19 Years", "20+ Years")))</f>
        <v>3-10 Years</v>
      </c>
    </row>
    <row r="10514" spans="1:18" x14ac:dyDescent="0.35">
      <c r="A10514" t="s">
        <v>1514</v>
      </c>
      <c r="B10514" s="1">
        <v>45593</v>
      </c>
      <c r="C10514" t="s">
        <v>29</v>
      </c>
      <c r="D10514" t="s">
        <v>24</v>
      </c>
      <c r="E10514" t="s">
        <v>566</v>
      </c>
      <c r="F10514" t="s">
        <v>958</v>
      </c>
      <c r="G10514" t="s">
        <v>105</v>
      </c>
      <c r="H10514" t="s">
        <v>5036</v>
      </c>
      <c r="I10514" s="1">
        <v>42800</v>
      </c>
      <c r="J10514" t="s">
        <v>1515</v>
      </c>
      <c r="K10514">
        <v>84</v>
      </c>
      <c r="L10514">
        <v>84</v>
      </c>
      <c r="M10514">
        <v>0</v>
      </c>
      <c r="N10514">
        <v>80</v>
      </c>
      <c r="O10514" t="s">
        <v>23</v>
      </c>
      <c r="P10514" t="s">
        <v>25</v>
      </c>
      <c r="Q10514">
        <f ca="1">DATEDIF(Data[[#This Row],[Birthdate]],TODAY(),"Y")</f>
        <v>8</v>
      </c>
      <c r="R10514" t="str">
        <f ca="1">IF(Data[[#This Row],[Age]]&lt;=10,"3-10 Years",IF(Data[[#This Row],[Age]]&lt;=15,"11-15 Years",IF(Data[[#This Row],[Age]]&lt;=19,"16-19 Years", "20+ Years")))</f>
        <v>3-10 Years</v>
      </c>
    </row>
    <row r="10515" spans="1:18" x14ac:dyDescent="0.35">
      <c r="A10515" t="s">
        <v>1534</v>
      </c>
      <c r="B10515" s="1">
        <v>45593</v>
      </c>
      <c r="C10515" t="s">
        <v>29</v>
      </c>
      <c r="D10515" t="s">
        <v>24</v>
      </c>
      <c r="E10515" t="s">
        <v>566</v>
      </c>
      <c r="F10515" t="s">
        <v>958</v>
      </c>
      <c r="G10515" t="s">
        <v>105</v>
      </c>
      <c r="H10515" t="s">
        <v>5036</v>
      </c>
      <c r="I10515" s="1">
        <v>42775</v>
      </c>
      <c r="J10515" t="s">
        <v>1535</v>
      </c>
      <c r="K10515">
        <v>84</v>
      </c>
      <c r="L10515">
        <v>84</v>
      </c>
      <c r="M10515">
        <v>0</v>
      </c>
      <c r="N10515">
        <v>80</v>
      </c>
      <c r="O10515" t="s">
        <v>23</v>
      </c>
      <c r="P10515" t="s">
        <v>152</v>
      </c>
      <c r="Q10515">
        <f ca="1">DATEDIF(Data[[#This Row],[Birthdate]],TODAY(),"Y")</f>
        <v>8</v>
      </c>
      <c r="R10515" t="str">
        <f ca="1">IF(Data[[#This Row],[Age]]&lt;=10,"3-10 Years",IF(Data[[#This Row],[Age]]&lt;=15,"11-15 Years",IF(Data[[#This Row],[Age]]&lt;=19,"16-19 Years", "20+ Years")))</f>
        <v>3-10 Years</v>
      </c>
    </row>
    <row r="10516" spans="1:18" x14ac:dyDescent="0.35">
      <c r="A10516" t="s">
        <v>1663</v>
      </c>
      <c r="B10516" s="1">
        <v>45565</v>
      </c>
      <c r="C10516" t="s">
        <v>29</v>
      </c>
      <c r="D10516" t="s">
        <v>24</v>
      </c>
      <c r="E10516" t="s">
        <v>566</v>
      </c>
      <c r="F10516" t="s">
        <v>958</v>
      </c>
      <c r="G10516" t="s">
        <v>50</v>
      </c>
      <c r="H10516" t="s">
        <v>5036</v>
      </c>
      <c r="I10516" s="1">
        <v>42867</v>
      </c>
      <c r="J10516" t="s">
        <v>1664</v>
      </c>
      <c r="K10516">
        <v>94</v>
      </c>
      <c r="L10516">
        <v>94</v>
      </c>
      <c r="M10516">
        <v>0</v>
      </c>
      <c r="N10516">
        <v>90</v>
      </c>
      <c r="O10516" t="s">
        <v>23</v>
      </c>
      <c r="P10516" t="s">
        <v>25</v>
      </c>
      <c r="Q10516">
        <f ca="1">DATEDIF(Data[[#This Row],[Birthdate]],TODAY(),"Y")</f>
        <v>8</v>
      </c>
      <c r="R10516" t="str">
        <f ca="1">IF(Data[[#This Row],[Age]]&lt;=10,"3-10 Years",IF(Data[[#This Row],[Age]]&lt;=15,"11-15 Years",IF(Data[[#This Row],[Age]]&lt;=19,"16-19 Years", "20+ Years")))</f>
        <v>3-10 Years</v>
      </c>
    </row>
    <row r="10517" spans="1:18" x14ac:dyDescent="0.35">
      <c r="A10517" t="s">
        <v>1671</v>
      </c>
      <c r="B10517" s="1">
        <v>45562</v>
      </c>
      <c r="C10517" t="s">
        <v>29</v>
      </c>
      <c r="D10517" t="s">
        <v>24</v>
      </c>
      <c r="E10517" t="s">
        <v>566</v>
      </c>
      <c r="F10517" t="s">
        <v>958</v>
      </c>
      <c r="G10517" t="s">
        <v>189</v>
      </c>
      <c r="H10517" t="s">
        <v>5036</v>
      </c>
      <c r="I10517" s="1">
        <v>42816</v>
      </c>
      <c r="J10517" t="s">
        <v>1672</v>
      </c>
      <c r="K10517">
        <v>84</v>
      </c>
      <c r="L10517">
        <v>84</v>
      </c>
      <c r="M10517">
        <v>0</v>
      </c>
      <c r="N10517">
        <v>80</v>
      </c>
      <c r="O10517" t="s">
        <v>23</v>
      </c>
      <c r="P10517" t="s">
        <v>25</v>
      </c>
      <c r="Q10517">
        <f ca="1">DATEDIF(Data[[#This Row],[Birthdate]],TODAY(),"Y")</f>
        <v>8</v>
      </c>
      <c r="R10517" t="str">
        <f ca="1">IF(Data[[#This Row],[Age]]&lt;=10,"3-10 Years",IF(Data[[#This Row],[Age]]&lt;=15,"11-15 Years",IF(Data[[#This Row],[Age]]&lt;=19,"16-19 Years", "20+ Years")))</f>
        <v>3-10 Years</v>
      </c>
    </row>
    <row r="10518" spans="1:18" x14ac:dyDescent="0.35">
      <c r="A10518" t="s">
        <v>1684</v>
      </c>
      <c r="B10518" s="1">
        <v>45551</v>
      </c>
      <c r="C10518" t="s">
        <v>29</v>
      </c>
      <c r="D10518" t="s">
        <v>24</v>
      </c>
      <c r="E10518" t="s">
        <v>779</v>
      </c>
      <c r="F10518" t="s">
        <v>1194</v>
      </c>
      <c r="G10518" t="s">
        <v>57</v>
      </c>
      <c r="H10518" t="s">
        <v>5036</v>
      </c>
      <c r="I10518" s="1">
        <v>42822</v>
      </c>
      <c r="J10518" t="s">
        <v>72</v>
      </c>
      <c r="K10518">
        <v>480</v>
      </c>
      <c r="L10518">
        <v>480</v>
      </c>
      <c r="M10518">
        <v>0</v>
      </c>
      <c r="N10518">
        <v>459</v>
      </c>
      <c r="O10518" t="s">
        <v>23</v>
      </c>
      <c r="P10518" t="s">
        <v>25</v>
      </c>
      <c r="Q10518">
        <f ca="1">DATEDIF(Data[[#This Row],[Birthdate]],TODAY(),"Y")</f>
        <v>8</v>
      </c>
      <c r="R10518" t="str">
        <f ca="1">IF(Data[[#This Row],[Age]]&lt;=10,"3-10 Years",IF(Data[[#This Row],[Age]]&lt;=15,"11-15 Years",IF(Data[[#This Row],[Age]]&lt;=19,"16-19 Years", "20+ Years")))</f>
        <v>3-10 Years</v>
      </c>
    </row>
    <row r="10519" spans="1:18" x14ac:dyDescent="0.35">
      <c r="A10519" t="s">
        <v>1541</v>
      </c>
      <c r="B10519" s="1">
        <v>45543</v>
      </c>
      <c r="C10519" t="s">
        <v>29</v>
      </c>
      <c r="D10519" t="s">
        <v>24</v>
      </c>
      <c r="E10519" t="s">
        <v>779</v>
      </c>
      <c r="F10519" t="s">
        <v>1194</v>
      </c>
      <c r="G10519" t="s">
        <v>57</v>
      </c>
      <c r="H10519" t="s">
        <v>5036</v>
      </c>
      <c r="I10519" s="1">
        <v>42931</v>
      </c>
      <c r="J10519" t="s">
        <v>1542</v>
      </c>
      <c r="K10519">
        <v>480</v>
      </c>
      <c r="L10519">
        <v>480</v>
      </c>
      <c r="M10519">
        <v>0</v>
      </c>
      <c r="N10519">
        <v>459</v>
      </c>
      <c r="O10519" t="s">
        <v>23</v>
      </c>
      <c r="P10519" t="s">
        <v>152</v>
      </c>
      <c r="Q10519">
        <f ca="1">DATEDIF(Data[[#This Row],[Birthdate]],TODAY(),"Y")</f>
        <v>8</v>
      </c>
      <c r="R10519" t="str">
        <f ca="1">IF(Data[[#This Row],[Age]]&lt;=10,"3-10 Years",IF(Data[[#This Row],[Age]]&lt;=15,"11-15 Years",IF(Data[[#This Row],[Age]]&lt;=19,"16-19 Years", "20+ Years")))</f>
        <v>3-10 Years</v>
      </c>
    </row>
    <row r="10520" spans="1:18" x14ac:dyDescent="0.35">
      <c r="A10520" t="s">
        <v>1220</v>
      </c>
      <c r="B10520" s="1">
        <v>45540</v>
      </c>
      <c r="C10520" t="s">
        <v>29</v>
      </c>
      <c r="D10520" t="s">
        <v>24</v>
      </c>
      <c r="E10520" t="s">
        <v>779</v>
      </c>
      <c r="F10520" t="s">
        <v>1194</v>
      </c>
      <c r="G10520" t="s">
        <v>105</v>
      </c>
      <c r="H10520" t="s">
        <v>5036</v>
      </c>
      <c r="I10520" s="1">
        <v>42741</v>
      </c>
      <c r="J10520" t="s">
        <v>1221</v>
      </c>
      <c r="K10520">
        <v>480</v>
      </c>
      <c r="L10520">
        <v>480</v>
      </c>
      <c r="M10520">
        <v>0</v>
      </c>
      <c r="N10520">
        <v>459</v>
      </c>
      <c r="O10520" t="s">
        <v>23</v>
      </c>
      <c r="P10520" t="s">
        <v>25</v>
      </c>
      <c r="Q10520">
        <f ca="1">DATEDIF(Data[[#This Row],[Birthdate]],TODAY(),"Y")</f>
        <v>8</v>
      </c>
      <c r="R10520" t="str">
        <f ca="1">IF(Data[[#This Row],[Age]]&lt;=10,"3-10 Years",IF(Data[[#This Row],[Age]]&lt;=15,"11-15 Years",IF(Data[[#This Row],[Age]]&lt;=19,"16-19 Years", "20+ Years")))</f>
        <v>3-10 Years</v>
      </c>
    </row>
    <row r="10521" spans="1:18" x14ac:dyDescent="0.35">
      <c r="A10521" t="s">
        <v>1696</v>
      </c>
      <c r="B10521" s="1">
        <v>45539</v>
      </c>
      <c r="C10521" t="s">
        <v>29</v>
      </c>
      <c r="D10521" t="s">
        <v>24</v>
      </c>
      <c r="E10521" t="s">
        <v>779</v>
      </c>
      <c r="F10521" t="s">
        <v>1194</v>
      </c>
      <c r="G10521" t="s">
        <v>30</v>
      </c>
      <c r="H10521" t="s">
        <v>5036</v>
      </c>
      <c r="I10521" s="1">
        <v>42953</v>
      </c>
      <c r="J10521" t="s">
        <v>1697</v>
      </c>
      <c r="K10521">
        <v>480</v>
      </c>
      <c r="L10521">
        <v>480</v>
      </c>
      <c r="M10521">
        <v>0</v>
      </c>
      <c r="N10521">
        <v>459</v>
      </c>
      <c r="O10521" t="s">
        <v>23</v>
      </c>
      <c r="P10521" t="s">
        <v>25</v>
      </c>
      <c r="Q10521">
        <f ca="1">DATEDIF(Data[[#This Row],[Birthdate]],TODAY(),"Y")</f>
        <v>8</v>
      </c>
      <c r="R10521" t="str">
        <f ca="1">IF(Data[[#This Row],[Age]]&lt;=10,"3-10 Years",IF(Data[[#This Row],[Age]]&lt;=15,"11-15 Years",IF(Data[[#This Row],[Age]]&lt;=19,"16-19 Years", "20+ Years")))</f>
        <v>3-10 Years</v>
      </c>
    </row>
    <row r="10522" spans="1:18" x14ac:dyDescent="0.35">
      <c r="A10522" t="s">
        <v>1708</v>
      </c>
      <c r="B10522" s="1">
        <v>45538</v>
      </c>
      <c r="C10522" t="s">
        <v>29</v>
      </c>
      <c r="D10522" t="s">
        <v>24</v>
      </c>
      <c r="E10522" t="s">
        <v>779</v>
      </c>
      <c r="F10522" t="s">
        <v>1194</v>
      </c>
      <c r="G10522" t="s">
        <v>189</v>
      </c>
      <c r="H10522" t="s">
        <v>5036</v>
      </c>
      <c r="I10522" s="1">
        <v>42845</v>
      </c>
      <c r="J10522" t="s">
        <v>1709</v>
      </c>
      <c r="K10522">
        <v>480</v>
      </c>
      <c r="L10522">
        <v>480</v>
      </c>
      <c r="M10522">
        <v>0</v>
      </c>
      <c r="N10522">
        <v>459</v>
      </c>
      <c r="O10522" t="s">
        <v>23</v>
      </c>
      <c r="P10522" t="s">
        <v>25</v>
      </c>
      <c r="Q10522">
        <f ca="1">DATEDIF(Data[[#This Row],[Birthdate]],TODAY(),"Y")</f>
        <v>8</v>
      </c>
      <c r="R10522" t="str">
        <f ca="1">IF(Data[[#This Row],[Age]]&lt;=10,"3-10 Years",IF(Data[[#This Row],[Age]]&lt;=15,"11-15 Years",IF(Data[[#This Row],[Age]]&lt;=19,"16-19 Years", "20+ Years")))</f>
        <v>3-10 Years</v>
      </c>
    </row>
    <row r="10523" spans="1:18" x14ac:dyDescent="0.35">
      <c r="A10523" t="s">
        <v>1710</v>
      </c>
      <c r="B10523" s="1">
        <v>45537</v>
      </c>
      <c r="C10523" t="s">
        <v>29</v>
      </c>
      <c r="D10523" t="s">
        <v>24</v>
      </c>
      <c r="E10523" t="s">
        <v>779</v>
      </c>
      <c r="F10523" t="s">
        <v>1194</v>
      </c>
      <c r="G10523" t="s">
        <v>50</v>
      </c>
      <c r="H10523" t="s">
        <v>5036</v>
      </c>
      <c r="I10523" s="1">
        <v>42999</v>
      </c>
      <c r="J10523" t="s">
        <v>1711</v>
      </c>
      <c r="K10523">
        <v>480</v>
      </c>
      <c r="L10523">
        <v>480</v>
      </c>
      <c r="M10523">
        <v>0</v>
      </c>
      <c r="N10523">
        <v>459</v>
      </c>
      <c r="O10523" t="s">
        <v>23</v>
      </c>
      <c r="P10523" t="s">
        <v>25</v>
      </c>
      <c r="Q10523">
        <f ca="1">DATEDIF(Data[[#This Row],[Birthdate]],TODAY(),"Y")</f>
        <v>8</v>
      </c>
      <c r="R10523" t="str">
        <f ca="1">IF(Data[[#This Row],[Age]]&lt;=10,"3-10 Years",IF(Data[[#This Row],[Age]]&lt;=15,"11-15 Years",IF(Data[[#This Row],[Age]]&lt;=19,"16-19 Years", "20+ Years")))</f>
        <v>3-10 Years</v>
      </c>
    </row>
    <row r="10524" spans="1:18" x14ac:dyDescent="0.35">
      <c r="A10524" t="s">
        <v>1696</v>
      </c>
      <c r="B10524" s="1">
        <v>45534</v>
      </c>
      <c r="C10524" t="s">
        <v>150</v>
      </c>
      <c r="D10524" t="s">
        <v>24</v>
      </c>
      <c r="E10524" t="s">
        <v>779</v>
      </c>
      <c r="F10524" t="s">
        <v>1194</v>
      </c>
      <c r="G10524" t="s">
        <v>30</v>
      </c>
      <c r="H10524" t="s">
        <v>5036</v>
      </c>
      <c r="I10524" s="1">
        <v>42953</v>
      </c>
      <c r="J10524" t="s">
        <v>1697</v>
      </c>
      <c r="K10524">
        <v>480</v>
      </c>
      <c r="L10524">
        <v>0</v>
      </c>
      <c r="M10524">
        <v>480</v>
      </c>
      <c r="N10524">
        <v>459</v>
      </c>
      <c r="O10524" t="s">
        <v>23</v>
      </c>
      <c r="P10524" t="s">
        <v>25</v>
      </c>
      <c r="Q10524">
        <f ca="1">DATEDIF(Data[[#This Row],[Birthdate]],TODAY(),"Y")</f>
        <v>8</v>
      </c>
      <c r="R10524" t="str">
        <f ca="1">IF(Data[[#This Row],[Age]]&lt;=10,"3-10 Years",IF(Data[[#This Row],[Age]]&lt;=15,"11-15 Years",IF(Data[[#This Row],[Age]]&lt;=19,"16-19 Years", "20+ Years")))</f>
        <v>3-10 Years</v>
      </c>
    </row>
    <row r="10525" spans="1:18" x14ac:dyDescent="0.35">
      <c r="A10525" t="s">
        <v>1201</v>
      </c>
      <c r="B10525" s="1">
        <v>45524</v>
      </c>
      <c r="C10525" t="s">
        <v>29</v>
      </c>
      <c r="D10525" t="s">
        <v>24</v>
      </c>
      <c r="E10525" t="s">
        <v>779</v>
      </c>
      <c r="F10525" t="s">
        <v>1194</v>
      </c>
      <c r="G10525" t="s">
        <v>189</v>
      </c>
      <c r="H10525" t="s">
        <v>5036</v>
      </c>
      <c r="I10525" s="1">
        <v>43003</v>
      </c>
      <c r="J10525" t="s">
        <v>1109</v>
      </c>
      <c r="K10525">
        <v>480</v>
      </c>
      <c r="L10525">
        <v>480</v>
      </c>
      <c r="M10525">
        <v>0</v>
      </c>
      <c r="N10525">
        <v>459</v>
      </c>
      <c r="O10525" t="s">
        <v>23</v>
      </c>
      <c r="P10525" t="s">
        <v>152</v>
      </c>
      <c r="Q10525">
        <f ca="1">DATEDIF(Data[[#This Row],[Birthdate]],TODAY(),"Y")</f>
        <v>8</v>
      </c>
      <c r="R10525" t="str">
        <f ca="1">IF(Data[[#This Row],[Age]]&lt;=10,"3-10 Years",IF(Data[[#This Row],[Age]]&lt;=15,"11-15 Years",IF(Data[[#This Row],[Age]]&lt;=19,"16-19 Years", "20+ Years")))</f>
        <v>3-10 Years</v>
      </c>
    </row>
    <row r="10526" spans="1:18" x14ac:dyDescent="0.35">
      <c r="A10526" t="s">
        <v>1723</v>
      </c>
      <c r="B10526" s="1">
        <v>45522</v>
      </c>
      <c r="C10526" t="s">
        <v>29</v>
      </c>
      <c r="D10526" t="s">
        <v>24</v>
      </c>
      <c r="E10526" t="s">
        <v>779</v>
      </c>
      <c r="F10526" t="s">
        <v>1194</v>
      </c>
      <c r="G10526" t="s">
        <v>21</v>
      </c>
      <c r="H10526" t="s">
        <v>5036</v>
      </c>
      <c r="I10526" s="1">
        <v>43031</v>
      </c>
      <c r="J10526" t="s">
        <v>1724</v>
      </c>
      <c r="K10526">
        <v>480</v>
      </c>
      <c r="L10526">
        <v>480</v>
      </c>
      <c r="M10526">
        <v>0</v>
      </c>
      <c r="N10526">
        <v>459</v>
      </c>
      <c r="O10526" t="s">
        <v>23</v>
      </c>
      <c r="P10526" t="s">
        <v>25</v>
      </c>
      <c r="Q10526">
        <f ca="1">DATEDIF(Data[[#This Row],[Birthdate]],TODAY(),"Y")</f>
        <v>8</v>
      </c>
      <c r="R10526" t="str">
        <f ca="1">IF(Data[[#This Row],[Age]]&lt;=10,"3-10 Years",IF(Data[[#This Row],[Age]]&lt;=15,"11-15 Years",IF(Data[[#This Row],[Age]]&lt;=19,"16-19 Years", "20+ Years")))</f>
        <v>3-10 Years</v>
      </c>
    </row>
    <row r="10527" spans="1:18" x14ac:dyDescent="0.35">
      <c r="A10527" t="s">
        <v>1483</v>
      </c>
      <c r="B10527" s="1">
        <v>45516</v>
      </c>
      <c r="C10527" t="s">
        <v>29</v>
      </c>
      <c r="D10527" t="s">
        <v>24</v>
      </c>
      <c r="E10527" t="s">
        <v>779</v>
      </c>
      <c r="F10527" t="s">
        <v>1194</v>
      </c>
      <c r="G10527" t="s">
        <v>21</v>
      </c>
      <c r="H10527" t="s">
        <v>5036</v>
      </c>
      <c r="I10527" s="1">
        <v>42975</v>
      </c>
      <c r="J10527" t="s">
        <v>1484</v>
      </c>
      <c r="K10527">
        <v>480</v>
      </c>
      <c r="L10527">
        <v>480</v>
      </c>
      <c r="M10527">
        <v>0</v>
      </c>
      <c r="N10527">
        <v>459</v>
      </c>
      <c r="O10527" t="s">
        <v>23</v>
      </c>
      <c r="P10527" t="s">
        <v>25</v>
      </c>
      <c r="Q10527">
        <f ca="1">DATEDIF(Data[[#This Row],[Birthdate]],TODAY(),"Y")</f>
        <v>8</v>
      </c>
      <c r="R10527" t="str">
        <f ca="1">IF(Data[[#This Row],[Age]]&lt;=10,"3-10 Years",IF(Data[[#This Row],[Age]]&lt;=15,"11-15 Years",IF(Data[[#This Row],[Age]]&lt;=19,"16-19 Years", "20+ Years")))</f>
        <v>3-10 Years</v>
      </c>
    </row>
    <row r="10528" spans="1:18" x14ac:dyDescent="0.35">
      <c r="A10528" t="s">
        <v>1524</v>
      </c>
      <c r="B10528" s="1">
        <v>45515</v>
      </c>
      <c r="C10528" t="s">
        <v>29</v>
      </c>
      <c r="D10528" t="s">
        <v>24</v>
      </c>
      <c r="E10528" t="s">
        <v>779</v>
      </c>
      <c r="F10528" t="s">
        <v>1194</v>
      </c>
      <c r="G10528" t="s">
        <v>189</v>
      </c>
      <c r="H10528" t="s">
        <v>5036</v>
      </c>
      <c r="I10528" s="1">
        <v>42909</v>
      </c>
      <c r="J10528" t="s">
        <v>1525</v>
      </c>
      <c r="K10528">
        <v>480</v>
      </c>
      <c r="L10528">
        <v>480</v>
      </c>
      <c r="M10528">
        <v>0</v>
      </c>
      <c r="N10528">
        <v>459</v>
      </c>
      <c r="O10528" t="s">
        <v>23</v>
      </c>
      <c r="P10528" t="s">
        <v>152</v>
      </c>
      <c r="Q10528">
        <f ca="1">DATEDIF(Data[[#This Row],[Birthdate]],TODAY(),"Y")</f>
        <v>8</v>
      </c>
      <c r="R10528" t="str">
        <f ca="1">IF(Data[[#This Row],[Age]]&lt;=10,"3-10 Years",IF(Data[[#This Row],[Age]]&lt;=15,"11-15 Years",IF(Data[[#This Row],[Age]]&lt;=19,"16-19 Years", "20+ Years")))</f>
        <v>3-10 Years</v>
      </c>
    </row>
    <row r="10529" spans="1:18" x14ac:dyDescent="0.35">
      <c r="A10529" t="s">
        <v>1437</v>
      </c>
      <c r="B10529" s="1">
        <v>45512</v>
      </c>
      <c r="C10529" t="s">
        <v>29</v>
      </c>
      <c r="D10529" t="s">
        <v>24</v>
      </c>
      <c r="E10529" t="s">
        <v>779</v>
      </c>
      <c r="F10529" t="s">
        <v>1194</v>
      </c>
      <c r="G10529" t="s">
        <v>57</v>
      </c>
      <c r="H10529" t="s">
        <v>5036</v>
      </c>
      <c r="I10529" s="1">
        <v>42799</v>
      </c>
      <c r="J10529" t="s">
        <v>1438</v>
      </c>
      <c r="K10529">
        <v>480</v>
      </c>
      <c r="L10529">
        <v>480</v>
      </c>
      <c r="M10529">
        <v>0</v>
      </c>
      <c r="N10529">
        <v>459</v>
      </c>
      <c r="O10529" t="s">
        <v>23</v>
      </c>
      <c r="P10529" t="s">
        <v>25</v>
      </c>
      <c r="Q10529">
        <f ca="1">DATEDIF(Data[[#This Row],[Birthdate]],TODAY(),"Y")</f>
        <v>8</v>
      </c>
      <c r="R10529" t="str">
        <f ca="1">IF(Data[[#This Row],[Age]]&lt;=10,"3-10 Years",IF(Data[[#This Row],[Age]]&lt;=15,"11-15 Years",IF(Data[[#This Row],[Age]]&lt;=19,"16-19 Years", "20+ Years")))</f>
        <v>3-10 Years</v>
      </c>
    </row>
    <row r="10530" spans="1:18" x14ac:dyDescent="0.35">
      <c r="A10530" t="s">
        <v>1728</v>
      </c>
      <c r="B10530" s="1">
        <v>45510</v>
      </c>
      <c r="C10530" t="s">
        <v>29</v>
      </c>
      <c r="D10530" t="s">
        <v>24</v>
      </c>
      <c r="E10530" t="s">
        <v>779</v>
      </c>
      <c r="F10530" t="s">
        <v>1194</v>
      </c>
      <c r="G10530" t="s">
        <v>21</v>
      </c>
      <c r="H10530" t="s">
        <v>5036</v>
      </c>
      <c r="I10530" s="1">
        <v>43058</v>
      </c>
      <c r="J10530" t="s">
        <v>1729</v>
      </c>
      <c r="K10530">
        <v>480</v>
      </c>
      <c r="L10530">
        <v>480</v>
      </c>
      <c r="M10530">
        <v>0</v>
      </c>
      <c r="N10530">
        <v>459</v>
      </c>
      <c r="O10530" t="s">
        <v>960</v>
      </c>
      <c r="P10530" t="s">
        <v>25</v>
      </c>
      <c r="Q10530">
        <f ca="1">DATEDIF(Data[[#This Row],[Birthdate]],TODAY(),"Y")</f>
        <v>8</v>
      </c>
      <c r="R10530" t="str">
        <f ca="1">IF(Data[[#This Row],[Age]]&lt;=10,"3-10 Years",IF(Data[[#This Row],[Age]]&lt;=15,"11-15 Years",IF(Data[[#This Row],[Age]]&lt;=19,"16-19 Years", "20+ Years")))</f>
        <v>3-10 Years</v>
      </c>
    </row>
    <row r="10531" spans="1:18" x14ac:dyDescent="0.35">
      <c r="A10531" t="s">
        <v>1730</v>
      </c>
      <c r="B10531" s="1">
        <v>45510</v>
      </c>
      <c r="C10531" t="s">
        <v>29</v>
      </c>
      <c r="D10531" t="s">
        <v>24</v>
      </c>
      <c r="E10531" t="s">
        <v>779</v>
      </c>
      <c r="F10531" t="s">
        <v>1194</v>
      </c>
      <c r="G10531" t="s">
        <v>189</v>
      </c>
      <c r="H10531" t="s">
        <v>5036</v>
      </c>
      <c r="I10531" s="1">
        <v>42845</v>
      </c>
      <c r="J10531" t="s">
        <v>1709</v>
      </c>
      <c r="K10531">
        <v>480</v>
      </c>
      <c r="L10531">
        <v>480</v>
      </c>
      <c r="M10531">
        <v>0</v>
      </c>
      <c r="N10531">
        <v>459</v>
      </c>
      <c r="O10531" t="s">
        <v>23</v>
      </c>
      <c r="P10531" t="s">
        <v>25</v>
      </c>
      <c r="Q10531">
        <f ca="1">DATEDIF(Data[[#This Row],[Birthdate]],TODAY(),"Y")</f>
        <v>8</v>
      </c>
      <c r="R10531" t="str">
        <f ca="1">IF(Data[[#This Row],[Age]]&lt;=10,"3-10 Years",IF(Data[[#This Row],[Age]]&lt;=15,"11-15 Years",IF(Data[[#This Row],[Age]]&lt;=19,"16-19 Years", "20+ Years")))</f>
        <v>3-10 Years</v>
      </c>
    </row>
    <row r="10532" spans="1:18" x14ac:dyDescent="0.35">
      <c r="A10532" t="s">
        <v>1739</v>
      </c>
      <c r="B10532" s="1">
        <v>45492</v>
      </c>
      <c r="C10532" t="s">
        <v>29</v>
      </c>
      <c r="D10532" t="s">
        <v>24</v>
      </c>
      <c r="E10532" t="s">
        <v>779</v>
      </c>
      <c r="F10532" t="s">
        <v>1194</v>
      </c>
      <c r="G10532" t="s">
        <v>57</v>
      </c>
      <c r="H10532" t="s">
        <v>5036</v>
      </c>
      <c r="I10532" s="1">
        <v>42747</v>
      </c>
      <c r="J10532" t="s">
        <v>724</v>
      </c>
      <c r="K10532">
        <v>0</v>
      </c>
      <c r="L10532">
        <v>0</v>
      </c>
      <c r="M10532">
        <v>0</v>
      </c>
      <c r="N10532">
        <v>459</v>
      </c>
      <c r="O10532" t="s">
        <v>23</v>
      </c>
      <c r="P10532" t="s">
        <v>152</v>
      </c>
      <c r="Q10532">
        <f ca="1">DATEDIF(Data[[#This Row],[Birthdate]],TODAY(),"Y")</f>
        <v>8</v>
      </c>
      <c r="R10532" t="str">
        <f ca="1">IF(Data[[#This Row],[Age]]&lt;=10,"3-10 Years",IF(Data[[#This Row],[Age]]&lt;=15,"11-15 Years",IF(Data[[#This Row],[Age]]&lt;=19,"16-19 Years", "20+ Years")))</f>
        <v>3-10 Years</v>
      </c>
    </row>
    <row r="10533" spans="1:18" x14ac:dyDescent="0.35">
      <c r="A10533" t="s">
        <v>1746</v>
      </c>
      <c r="B10533" s="1">
        <v>45474</v>
      </c>
      <c r="C10533" t="s">
        <v>29</v>
      </c>
      <c r="D10533" t="s">
        <v>24</v>
      </c>
      <c r="E10533" t="s">
        <v>779</v>
      </c>
      <c r="F10533" t="s">
        <v>1194</v>
      </c>
      <c r="G10533" t="s">
        <v>21</v>
      </c>
      <c r="H10533" t="s">
        <v>5036</v>
      </c>
      <c r="I10533" s="1">
        <v>43069</v>
      </c>
      <c r="J10533" t="s">
        <v>1745</v>
      </c>
      <c r="K10533">
        <v>421</v>
      </c>
      <c r="L10533">
        <v>421</v>
      </c>
      <c r="M10533">
        <v>0</v>
      </c>
      <c r="N10533">
        <v>459</v>
      </c>
      <c r="O10533" t="s">
        <v>23</v>
      </c>
      <c r="P10533" t="s">
        <v>25</v>
      </c>
      <c r="Q10533">
        <f ca="1">DATEDIF(Data[[#This Row],[Birthdate]],TODAY(),"Y")</f>
        <v>8</v>
      </c>
      <c r="R10533" t="str">
        <f ca="1">IF(Data[[#This Row],[Age]]&lt;=10,"3-10 Years",IF(Data[[#This Row],[Age]]&lt;=15,"11-15 Years",IF(Data[[#This Row],[Age]]&lt;=19,"16-19 Years", "20+ Years")))</f>
        <v>3-10 Years</v>
      </c>
    </row>
    <row r="10534" spans="1:18" x14ac:dyDescent="0.35">
      <c r="A10534" t="s">
        <v>1748</v>
      </c>
      <c r="B10534" s="1">
        <v>45473</v>
      </c>
      <c r="C10534" t="s">
        <v>29</v>
      </c>
      <c r="D10534" t="s">
        <v>24</v>
      </c>
      <c r="E10534" t="s">
        <v>779</v>
      </c>
      <c r="F10534" t="s">
        <v>1194</v>
      </c>
      <c r="G10534" t="s">
        <v>57</v>
      </c>
      <c r="H10534" t="s">
        <v>5036</v>
      </c>
      <c r="I10534" s="1">
        <v>42812</v>
      </c>
      <c r="J10534" t="s">
        <v>1749</v>
      </c>
      <c r="K10534">
        <v>480</v>
      </c>
      <c r="L10534">
        <v>480</v>
      </c>
      <c r="M10534">
        <v>0</v>
      </c>
      <c r="N10534">
        <v>459</v>
      </c>
      <c r="O10534" t="s">
        <v>23</v>
      </c>
      <c r="P10534" t="s">
        <v>25</v>
      </c>
      <c r="Q10534">
        <f ca="1">DATEDIF(Data[[#This Row],[Birthdate]],TODAY(),"Y")</f>
        <v>8</v>
      </c>
      <c r="R10534" t="str">
        <f ca="1">IF(Data[[#This Row],[Age]]&lt;=10,"3-10 Years",IF(Data[[#This Row],[Age]]&lt;=15,"11-15 Years",IF(Data[[#This Row],[Age]]&lt;=19,"16-19 Years", "20+ Years")))</f>
        <v>3-10 Years</v>
      </c>
    </row>
    <row r="10535" spans="1:18" x14ac:dyDescent="0.35">
      <c r="A10535" t="s">
        <v>1671</v>
      </c>
      <c r="B10535" s="1">
        <v>45473</v>
      </c>
      <c r="C10535" t="s">
        <v>29</v>
      </c>
      <c r="D10535" t="s">
        <v>24</v>
      </c>
      <c r="E10535" t="s">
        <v>779</v>
      </c>
      <c r="F10535" t="s">
        <v>1194</v>
      </c>
      <c r="G10535" t="s">
        <v>189</v>
      </c>
      <c r="H10535" t="s">
        <v>5036</v>
      </c>
      <c r="I10535" s="1">
        <v>42816</v>
      </c>
      <c r="J10535" t="s">
        <v>1672</v>
      </c>
      <c r="K10535">
        <v>405</v>
      </c>
      <c r="L10535">
        <v>405</v>
      </c>
      <c r="M10535">
        <v>0</v>
      </c>
      <c r="N10535">
        <v>405</v>
      </c>
      <c r="O10535" t="s">
        <v>23</v>
      </c>
      <c r="P10535" t="s">
        <v>25</v>
      </c>
      <c r="Q10535">
        <f ca="1">DATEDIF(Data[[#This Row],[Birthdate]],TODAY(),"Y")</f>
        <v>8</v>
      </c>
      <c r="R10535" t="str">
        <f ca="1">IF(Data[[#This Row],[Age]]&lt;=10,"3-10 Years",IF(Data[[#This Row],[Age]]&lt;=15,"11-15 Years",IF(Data[[#This Row],[Age]]&lt;=19,"16-19 Years", "20+ Years")))</f>
        <v>3-10 Years</v>
      </c>
    </row>
    <row r="10536" spans="1:18" x14ac:dyDescent="0.35">
      <c r="A10536" t="s">
        <v>1754</v>
      </c>
      <c r="B10536" s="1">
        <v>45462</v>
      </c>
      <c r="C10536" t="s">
        <v>29</v>
      </c>
      <c r="D10536" t="s">
        <v>24</v>
      </c>
      <c r="E10536" t="s">
        <v>779</v>
      </c>
      <c r="F10536" t="s">
        <v>1194</v>
      </c>
      <c r="G10536" t="s">
        <v>189</v>
      </c>
      <c r="H10536" t="s">
        <v>5036</v>
      </c>
      <c r="I10536" s="1">
        <v>43053</v>
      </c>
      <c r="J10536" t="s">
        <v>1755</v>
      </c>
      <c r="K10536">
        <v>423</v>
      </c>
      <c r="L10536">
        <v>423</v>
      </c>
      <c r="M10536">
        <v>0</v>
      </c>
      <c r="N10536">
        <v>405</v>
      </c>
      <c r="O10536" t="s">
        <v>23</v>
      </c>
      <c r="P10536" t="s">
        <v>25</v>
      </c>
      <c r="Q10536">
        <f ca="1">DATEDIF(Data[[#This Row],[Birthdate]],TODAY(),"Y")</f>
        <v>8</v>
      </c>
      <c r="R10536" t="str">
        <f ca="1">IF(Data[[#This Row],[Age]]&lt;=10,"3-10 Years",IF(Data[[#This Row],[Age]]&lt;=15,"11-15 Years",IF(Data[[#This Row],[Age]]&lt;=19,"16-19 Years", "20+ Years")))</f>
        <v>3-10 Years</v>
      </c>
    </row>
    <row r="10537" spans="1:18" x14ac:dyDescent="0.35">
      <c r="A10537" t="s">
        <v>1539</v>
      </c>
      <c r="B10537" s="1">
        <v>45455</v>
      </c>
      <c r="C10537" t="s">
        <v>29</v>
      </c>
      <c r="D10537" t="s">
        <v>24</v>
      </c>
      <c r="E10537" t="s">
        <v>779</v>
      </c>
      <c r="F10537" t="s">
        <v>1194</v>
      </c>
      <c r="G10537" t="s">
        <v>47</v>
      </c>
      <c r="H10537" t="s">
        <v>5036</v>
      </c>
      <c r="I10537" s="1">
        <v>42797</v>
      </c>
      <c r="J10537" t="s">
        <v>1540</v>
      </c>
      <c r="K10537">
        <v>480</v>
      </c>
      <c r="L10537">
        <v>480</v>
      </c>
      <c r="M10537">
        <v>0</v>
      </c>
      <c r="N10537">
        <v>459</v>
      </c>
      <c r="O10537" t="s">
        <v>23</v>
      </c>
      <c r="P10537" t="s">
        <v>152</v>
      </c>
      <c r="Q10537">
        <f ca="1">DATEDIF(Data[[#This Row],[Birthdate]],TODAY(),"Y")</f>
        <v>8</v>
      </c>
      <c r="R10537" t="str">
        <f ca="1">IF(Data[[#This Row],[Age]]&lt;=10,"3-10 Years",IF(Data[[#This Row],[Age]]&lt;=15,"11-15 Years",IF(Data[[#This Row],[Age]]&lt;=19,"16-19 Years", "20+ Years")))</f>
        <v>3-10 Years</v>
      </c>
    </row>
    <row r="10538" spans="1:18" x14ac:dyDescent="0.35">
      <c r="A10538" t="s">
        <v>1764</v>
      </c>
      <c r="B10538" s="1">
        <v>45922</v>
      </c>
      <c r="C10538" t="s">
        <v>29</v>
      </c>
      <c r="D10538" t="s">
        <v>24</v>
      </c>
      <c r="E10538" t="s">
        <v>539</v>
      </c>
      <c r="F10538" t="s">
        <v>540</v>
      </c>
      <c r="G10538" t="s">
        <v>21</v>
      </c>
      <c r="H10538" t="s">
        <v>5036</v>
      </c>
      <c r="I10538" s="1">
        <v>42904</v>
      </c>
      <c r="J10538" t="s">
        <v>1765</v>
      </c>
      <c r="K10538">
        <v>393</v>
      </c>
      <c r="L10538">
        <v>393</v>
      </c>
      <c r="M10538">
        <v>0</v>
      </c>
      <c r="N10538">
        <v>465</v>
      </c>
      <c r="O10538" t="s">
        <v>23</v>
      </c>
      <c r="P10538" t="s">
        <v>25</v>
      </c>
      <c r="Q10538">
        <f ca="1">DATEDIF(Data[[#This Row],[Birthdate]],TODAY(),"Y")</f>
        <v>8</v>
      </c>
      <c r="R10538" t="str">
        <f ca="1">IF(Data[[#This Row],[Age]]&lt;=10,"3-10 Years",IF(Data[[#This Row],[Age]]&lt;=15,"11-15 Years",IF(Data[[#This Row],[Age]]&lt;=19,"16-19 Years", "20+ Years")))</f>
        <v>3-10 Years</v>
      </c>
    </row>
    <row r="10539" spans="1:18" x14ac:dyDescent="0.35">
      <c r="A10539" t="s">
        <v>1769</v>
      </c>
      <c r="B10539" s="1">
        <v>45904</v>
      </c>
      <c r="C10539" t="s">
        <v>29</v>
      </c>
      <c r="D10539" t="s">
        <v>24</v>
      </c>
      <c r="E10539" t="s">
        <v>539</v>
      </c>
      <c r="F10539" t="s">
        <v>540</v>
      </c>
      <c r="G10539" t="s">
        <v>50</v>
      </c>
      <c r="H10539" t="s">
        <v>5036</v>
      </c>
      <c r="I10539" s="1">
        <v>42919</v>
      </c>
      <c r="J10539" t="s">
        <v>1770</v>
      </c>
      <c r="K10539">
        <v>486</v>
      </c>
      <c r="L10539">
        <v>486</v>
      </c>
      <c r="M10539">
        <v>0</v>
      </c>
      <c r="N10539">
        <v>465</v>
      </c>
      <c r="O10539" t="s">
        <v>23</v>
      </c>
      <c r="P10539" t="s">
        <v>25</v>
      </c>
      <c r="Q10539">
        <f ca="1">DATEDIF(Data[[#This Row],[Birthdate]],TODAY(),"Y")</f>
        <v>8</v>
      </c>
      <c r="R10539" t="str">
        <f ca="1">IF(Data[[#This Row],[Age]]&lt;=10,"3-10 Years",IF(Data[[#This Row],[Age]]&lt;=15,"11-15 Years",IF(Data[[#This Row],[Age]]&lt;=19,"16-19 Years", "20+ Years")))</f>
        <v>3-10 Years</v>
      </c>
    </row>
    <row r="10540" spans="1:18" x14ac:dyDescent="0.35">
      <c r="A10540" t="s">
        <v>1771</v>
      </c>
      <c r="B10540" s="1">
        <v>45897</v>
      </c>
      <c r="C10540" t="s">
        <v>29</v>
      </c>
      <c r="D10540" t="s">
        <v>24</v>
      </c>
      <c r="E10540" t="s">
        <v>539</v>
      </c>
      <c r="F10540" t="s">
        <v>540</v>
      </c>
      <c r="G10540" t="s">
        <v>57</v>
      </c>
      <c r="H10540" t="s">
        <v>5036</v>
      </c>
      <c r="I10540" s="1">
        <v>43068</v>
      </c>
      <c r="J10540" t="s">
        <v>1772</v>
      </c>
      <c r="K10540">
        <v>486</v>
      </c>
      <c r="L10540">
        <v>486</v>
      </c>
      <c r="M10540">
        <v>0</v>
      </c>
      <c r="N10540">
        <v>465</v>
      </c>
      <c r="O10540" t="s">
        <v>23</v>
      </c>
      <c r="P10540" t="s">
        <v>25</v>
      </c>
      <c r="Q10540">
        <f ca="1">DATEDIF(Data[[#This Row],[Birthdate]],TODAY(),"Y")</f>
        <v>8</v>
      </c>
      <c r="R10540" t="str">
        <f ca="1">IF(Data[[#This Row],[Age]]&lt;=10,"3-10 Years",IF(Data[[#This Row],[Age]]&lt;=15,"11-15 Years",IF(Data[[#This Row],[Age]]&lt;=19,"16-19 Years", "20+ Years")))</f>
        <v>3-10 Years</v>
      </c>
    </row>
    <row r="10541" spans="1:18" x14ac:dyDescent="0.35">
      <c r="A10541" t="s">
        <v>1773</v>
      </c>
      <c r="B10541" s="1">
        <v>45872</v>
      </c>
      <c r="C10541" t="s">
        <v>29</v>
      </c>
      <c r="D10541" t="s">
        <v>24</v>
      </c>
      <c r="E10541" t="s">
        <v>539</v>
      </c>
      <c r="F10541" t="s">
        <v>540</v>
      </c>
      <c r="G10541" t="s">
        <v>30</v>
      </c>
      <c r="H10541" t="s">
        <v>5036</v>
      </c>
      <c r="I10541" s="1">
        <v>42926</v>
      </c>
      <c r="J10541" t="s">
        <v>563</v>
      </c>
      <c r="K10541">
        <v>486</v>
      </c>
      <c r="L10541">
        <v>486</v>
      </c>
      <c r="M10541">
        <v>0</v>
      </c>
      <c r="N10541">
        <v>465</v>
      </c>
      <c r="O10541" t="s">
        <v>23</v>
      </c>
      <c r="P10541" t="s">
        <v>25</v>
      </c>
      <c r="Q10541">
        <f ca="1">DATEDIF(Data[[#This Row],[Birthdate]],TODAY(),"Y")</f>
        <v>8</v>
      </c>
      <c r="R10541" t="str">
        <f ca="1">IF(Data[[#This Row],[Age]]&lt;=10,"3-10 Years",IF(Data[[#This Row],[Age]]&lt;=15,"11-15 Years",IF(Data[[#This Row],[Age]]&lt;=19,"16-19 Years", "20+ Years")))</f>
        <v>3-10 Years</v>
      </c>
    </row>
    <row r="10542" spans="1:18" x14ac:dyDescent="0.35">
      <c r="A10542" t="s">
        <v>1775</v>
      </c>
      <c r="B10542" s="1">
        <v>45868</v>
      </c>
      <c r="C10542" t="s">
        <v>29</v>
      </c>
      <c r="D10542" t="s">
        <v>24</v>
      </c>
      <c r="E10542" t="s">
        <v>539</v>
      </c>
      <c r="F10542" t="s">
        <v>540</v>
      </c>
      <c r="G10542" t="s">
        <v>37</v>
      </c>
      <c r="H10542" t="s">
        <v>5036</v>
      </c>
      <c r="I10542" s="1">
        <v>42775</v>
      </c>
      <c r="J10542" t="s">
        <v>1776</v>
      </c>
      <c r="K10542">
        <v>444</v>
      </c>
      <c r="L10542">
        <v>444</v>
      </c>
      <c r="M10542">
        <v>0</v>
      </c>
      <c r="N10542">
        <v>425</v>
      </c>
      <c r="O10542" t="s">
        <v>23</v>
      </c>
      <c r="P10542" t="s">
        <v>25</v>
      </c>
      <c r="Q10542">
        <f ca="1">DATEDIF(Data[[#This Row],[Birthdate]],TODAY(),"Y")</f>
        <v>8</v>
      </c>
      <c r="R10542" t="str">
        <f ca="1">IF(Data[[#This Row],[Age]]&lt;=10,"3-10 Years",IF(Data[[#This Row],[Age]]&lt;=15,"11-15 Years",IF(Data[[#This Row],[Age]]&lt;=19,"16-19 Years", "20+ Years")))</f>
        <v>3-10 Years</v>
      </c>
    </row>
    <row r="10543" spans="1:18" x14ac:dyDescent="0.35">
      <c r="A10543" t="s">
        <v>1777</v>
      </c>
      <c r="B10543" s="1">
        <v>45864</v>
      </c>
      <c r="C10543" t="s">
        <v>29</v>
      </c>
      <c r="D10543" t="s">
        <v>24</v>
      </c>
      <c r="E10543" t="s">
        <v>539</v>
      </c>
      <c r="F10543" t="s">
        <v>540</v>
      </c>
      <c r="G10543" t="s">
        <v>50</v>
      </c>
      <c r="H10543" t="s">
        <v>5036</v>
      </c>
      <c r="I10543" s="1">
        <v>42755</v>
      </c>
      <c r="J10543" t="s">
        <v>1778</v>
      </c>
      <c r="K10543">
        <v>444</v>
      </c>
      <c r="L10543">
        <v>444</v>
      </c>
      <c r="M10543">
        <v>0</v>
      </c>
      <c r="N10543">
        <v>425</v>
      </c>
      <c r="O10543" t="s">
        <v>23</v>
      </c>
      <c r="P10543" t="s">
        <v>25</v>
      </c>
      <c r="Q10543">
        <f ca="1">DATEDIF(Data[[#This Row],[Birthdate]],TODAY(),"Y")</f>
        <v>8</v>
      </c>
      <c r="R10543" t="str">
        <f ca="1">IF(Data[[#This Row],[Age]]&lt;=10,"3-10 Years",IF(Data[[#This Row],[Age]]&lt;=15,"11-15 Years",IF(Data[[#This Row],[Age]]&lt;=19,"16-19 Years", "20+ Years")))</f>
        <v>3-10 Years</v>
      </c>
    </row>
    <row r="10544" spans="1:18" x14ac:dyDescent="0.35">
      <c r="A10544" t="s">
        <v>1779</v>
      </c>
      <c r="B10544" s="1">
        <v>45853</v>
      </c>
      <c r="C10544" t="s">
        <v>29</v>
      </c>
      <c r="D10544" t="s">
        <v>24</v>
      </c>
      <c r="E10544" t="s">
        <v>539</v>
      </c>
      <c r="F10544" t="s">
        <v>540</v>
      </c>
      <c r="G10544" t="s">
        <v>105</v>
      </c>
      <c r="H10544" t="s">
        <v>5036</v>
      </c>
      <c r="I10544" s="1">
        <v>42926</v>
      </c>
      <c r="J10544" t="s">
        <v>1780</v>
      </c>
      <c r="K10544">
        <v>0</v>
      </c>
      <c r="L10544">
        <v>0</v>
      </c>
      <c r="M10544">
        <v>0</v>
      </c>
      <c r="N10544">
        <v>425</v>
      </c>
      <c r="O10544" t="s">
        <v>23</v>
      </c>
      <c r="P10544" t="s">
        <v>25</v>
      </c>
      <c r="Q10544">
        <f ca="1">DATEDIF(Data[[#This Row],[Birthdate]],TODAY(),"Y")</f>
        <v>8</v>
      </c>
      <c r="R10544" t="str">
        <f ca="1">IF(Data[[#This Row],[Age]]&lt;=10,"3-10 Years",IF(Data[[#This Row],[Age]]&lt;=15,"11-15 Years",IF(Data[[#This Row],[Age]]&lt;=19,"16-19 Years", "20+ Years")))</f>
        <v>3-10 Years</v>
      </c>
    </row>
    <row r="10545" spans="1:18" x14ac:dyDescent="0.35">
      <c r="A10545" t="s">
        <v>1803</v>
      </c>
      <c r="B10545" s="1">
        <v>45908</v>
      </c>
      <c r="C10545" t="s">
        <v>29</v>
      </c>
      <c r="D10545" t="s">
        <v>24</v>
      </c>
      <c r="E10545" t="s">
        <v>779</v>
      </c>
      <c r="F10545" t="s">
        <v>780</v>
      </c>
      <c r="G10545" t="s">
        <v>57</v>
      </c>
      <c r="H10545" t="s">
        <v>5036</v>
      </c>
      <c r="I10545" s="1">
        <v>42920</v>
      </c>
      <c r="J10545" t="s">
        <v>1804</v>
      </c>
      <c r="K10545">
        <v>486</v>
      </c>
      <c r="L10545">
        <v>486</v>
      </c>
      <c r="M10545">
        <v>0</v>
      </c>
      <c r="N10545">
        <v>465</v>
      </c>
      <c r="O10545" t="s">
        <v>23</v>
      </c>
      <c r="P10545" t="s">
        <v>25</v>
      </c>
      <c r="Q10545">
        <f ca="1">DATEDIF(Data[[#This Row],[Birthdate]],TODAY(),"Y")</f>
        <v>8</v>
      </c>
      <c r="R10545" t="str">
        <f ca="1">IF(Data[[#This Row],[Age]]&lt;=10,"3-10 Years",IF(Data[[#This Row],[Age]]&lt;=15,"11-15 Years",IF(Data[[#This Row],[Age]]&lt;=19,"16-19 Years", "20+ Years")))</f>
        <v>3-10 Years</v>
      </c>
    </row>
    <row r="10546" spans="1:18" x14ac:dyDescent="0.35">
      <c r="A10546" t="s">
        <v>1684</v>
      </c>
      <c r="B10546" s="1">
        <v>45895</v>
      </c>
      <c r="C10546" t="s">
        <v>29</v>
      </c>
      <c r="D10546" t="s">
        <v>24</v>
      </c>
      <c r="E10546" t="s">
        <v>779</v>
      </c>
      <c r="F10546" t="s">
        <v>780</v>
      </c>
      <c r="G10546" t="s">
        <v>57</v>
      </c>
      <c r="H10546" t="s">
        <v>5036</v>
      </c>
      <c r="I10546" s="1">
        <v>42822</v>
      </c>
      <c r="J10546" t="s">
        <v>72</v>
      </c>
      <c r="K10546">
        <v>486</v>
      </c>
      <c r="L10546">
        <v>486</v>
      </c>
      <c r="M10546">
        <v>0</v>
      </c>
      <c r="N10546">
        <v>465</v>
      </c>
      <c r="O10546" t="s">
        <v>23</v>
      </c>
      <c r="P10546" t="s">
        <v>25</v>
      </c>
      <c r="Q10546">
        <f ca="1">DATEDIF(Data[[#This Row],[Birthdate]],TODAY(),"Y")</f>
        <v>8</v>
      </c>
      <c r="R10546" t="str">
        <f ca="1">IF(Data[[#This Row],[Age]]&lt;=10,"3-10 Years",IF(Data[[#This Row],[Age]]&lt;=15,"11-15 Years",IF(Data[[#This Row],[Age]]&lt;=19,"16-19 Years", "20+ Years")))</f>
        <v>3-10 Years</v>
      </c>
    </row>
    <row r="10547" spans="1:18" x14ac:dyDescent="0.35">
      <c r="A10547" t="s">
        <v>1829</v>
      </c>
      <c r="B10547" s="1">
        <v>45876</v>
      </c>
      <c r="C10547" t="s">
        <v>29</v>
      </c>
      <c r="D10547" t="s">
        <v>24</v>
      </c>
      <c r="E10547" t="s">
        <v>779</v>
      </c>
      <c r="F10547" t="s">
        <v>780</v>
      </c>
      <c r="G10547" t="s">
        <v>21</v>
      </c>
      <c r="H10547" t="s">
        <v>5036</v>
      </c>
      <c r="I10547" s="1">
        <v>42802</v>
      </c>
      <c r="J10547" t="s">
        <v>1830</v>
      </c>
      <c r="K10547">
        <v>486</v>
      </c>
      <c r="L10547">
        <v>486</v>
      </c>
      <c r="M10547">
        <v>0</v>
      </c>
      <c r="N10547">
        <v>465</v>
      </c>
      <c r="O10547" t="s">
        <v>23</v>
      </c>
      <c r="P10547" t="s">
        <v>25</v>
      </c>
      <c r="Q10547">
        <f ca="1">DATEDIF(Data[[#This Row],[Birthdate]],TODAY(),"Y")</f>
        <v>8</v>
      </c>
      <c r="R10547" t="str">
        <f ca="1">IF(Data[[#This Row],[Age]]&lt;=10,"3-10 Years",IF(Data[[#This Row],[Age]]&lt;=15,"11-15 Years",IF(Data[[#This Row],[Age]]&lt;=19,"16-19 Years", "20+ Years")))</f>
        <v>3-10 Years</v>
      </c>
    </row>
    <row r="10548" spans="1:18" x14ac:dyDescent="0.35">
      <c r="A10548" t="s">
        <v>1201</v>
      </c>
      <c r="B10548" s="1">
        <v>45925</v>
      </c>
      <c r="C10548" t="s">
        <v>29</v>
      </c>
      <c r="D10548" t="s">
        <v>24</v>
      </c>
      <c r="E10548" t="s">
        <v>566</v>
      </c>
      <c r="F10548" t="s">
        <v>958</v>
      </c>
      <c r="G10548" t="s">
        <v>189</v>
      </c>
      <c r="H10548" t="s">
        <v>5036</v>
      </c>
      <c r="I10548" s="1">
        <v>43003</v>
      </c>
      <c r="J10548" t="s">
        <v>1109</v>
      </c>
      <c r="K10548">
        <v>74</v>
      </c>
      <c r="L10548">
        <v>74</v>
      </c>
      <c r="M10548">
        <v>0</v>
      </c>
      <c r="N10548">
        <v>90</v>
      </c>
      <c r="O10548" t="s">
        <v>23</v>
      </c>
      <c r="P10548" t="s">
        <v>152</v>
      </c>
      <c r="Q10548">
        <f ca="1">DATEDIF(Data[[#This Row],[Birthdate]],TODAY(),"Y")</f>
        <v>8</v>
      </c>
      <c r="R10548" t="str">
        <f ca="1">IF(Data[[#This Row],[Age]]&lt;=10,"3-10 Years",IF(Data[[#This Row],[Age]]&lt;=15,"11-15 Years",IF(Data[[#This Row],[Age]]&lt;=19,"16-19 Years", "20+ Years")))</f>
        <v>3-10 Years</v>
      </c>
    </row>
    <row r="10549" spans="1:18" x14ac:dyDescent="0.35">
      <c r="A10549" t="s">
        <v>1906</v>
      </c>
      <c r="B10549" s="1">
        <v>45929</v>
      </c>
      <c r="C10549" t="s">
        <v>29</v>
      </c>
      <c r="D10549" t="s">
        <v>24</v>
      </c>
      <c r="E10549" t="s">
        <v>566</v>
      </c>
      <c r="F10549" t="s">
        <v>958</v>
      </c>
      <c r="G10549" t="s">
        <v>30</v>
      </c>
      <c r="H10549" t="s">
        <v>5036</v>
      </c>
      <c r="I10549" s="1">
        <v>42859</v>
      </c>
      <c r="J10549" t="s">
        <v>1373</v>
      </c>
      <c r="K10549">
        <v>127</v>
      </c>
      <c r="L10549">
        <v>127</v>
      </c>
      <c r="M10549">
        <v>0</v>
      </c>
      <c r="N10549">
        <v>150</v>
      </c>
      <c r="O10549" t="s">
        <v>23</v>
      </c>
      <c r="P10549" t="s">
        <v>25</v>
      </c>
      <c r="Q10549">
        <f ca="1">DATEDIF(Data[[#This Row],[Birthdate]],TODAY(),"Y")</f>
        <v>8</v>
      </c>
      <c r="R10549" t="str">
        <f ca="1">IF(Data[[#This Row],[Age]]&lt;=10,"3-10 Years",IF(Data[[#This Row],[Age]]&lt;=15,"11-15 Years",IF(Data[[#This Row],[Age]]&lt;=19,"16-19 Years", "20+ Years")))</f>
        <v>3-10 Years</v>
      </c>
    </row>
    <row r="10550" spans="1:18" x14ac:dyDescent="0.35">
      <c r="A10550" t="s">
        <v>1909</v>
      </c>
      <c r="B10550" s="1">
        <v>45929</v>
      </c>
      <c r="C10550" t="s">
        <v>29</v>
      </c>
      <c r="D10550" t="s">
        <v>24</v>
      </c>
      <c r="E10550" t="s">
        <v>566</v>
      </c>
      <c r="F10550" t="s">
        <v>958</v>
      </c>
      <c r="G10550" t="s">
        <v>189</v>
      </c>
      <c r="H10550" t="s">
        <v>5036</v>
      </c>
      <c r="I10550" s="1">
        <v>42853</v>
      </c>
      <c r="J10550" t="s">
        <v>1908</v>
      </c>
      <c r="K10550">
        <v>157</v>
      </c>
      <c r="L10550">
        <v>157</v>
      </c>
      <c r="M10550">
        <v>0</v>
      </c>
      <c r="N10550">
        <v>150</v>
      </c>
      <c r="O10550" t="s">
        <v>23</v>
      </c>
      <c r="P10550" t="s">
        <v>25</v>
      </c>
      <c r="Q10550">
        <f ca="1">DATEDIF(Data[[#This Row],[Birthdate]],TODAY(),"Y")</f>
        <v>8</v>
      </c>
      <c r="R10550" t="str">
        <f ca="1">IF(Data[[#This Row],[Age]]&lt;=10,"3-10 Years",IF(Data[[#This Row],[Age]]&lt;=15,"11-15 Years",IF(Data[[#This Row],[Age]]&lt;=19,"16-19 Years", "20+ Years")))</f>
        <v>3-10 Years</v>
      </c>
    </row>
    <row r="10551" spans="1:18" x14ac:dyDescent="0.35">
      <c r="A10551" t="s">
        <v>1927</v>
      </c>
      <c r="B10551" s="1">
        <v>45922</v>
      </c>
      <c r="C10551" t="s">
        <v>29</v>
      </c>
      <c r="D10551" t="s">
        <v>24</v>
      </c>
      <c r="E10551" t="s">
        <v>566</v>
      </c>
      <c r="F10551" t="s">
        <v>958</v>
      </c>
      <c r="G10551" t="s">
        <v>57</v>
      </c>
      <c r="H10551" t="s">
        <v>5036</v>
      </c>
      <c r="I10551" s="1">
        <v>42775</v>
      </c>
      <c r="J10551" t="s">
        <v>1928</v>
      </c>
      <c r="K10551">
        <v>157</v>
      </c>
      <c r="L10551">
        <v>157</v>
      </c>
      <c r="M10551">
        <v>0</v>
      </c>
      <c r="N10551">
        <v>150</v>
      </c>
      <c r="O10551" t="s">
        <v>23</v>
      </c>
      <c r="P10551" t="s">
        <v>25</v>
      </c>
      <c r="Q10551">
        <f ca="1">DATEDIF(Data[[#This Row],[Birthdate]],TODAY(),"Y")</f>
        <v>8</v>
      </c>
      <c r="R10551" t="str">
        <f ca="1">IF(Data[[#This Row],[Age]]&lt;=10,"3-10 Years",IF(Data[[#This Row],[Age]]&lt;=15,"11-15 Years",IF(Data[[#This Row],[Age]]&lt;=19,"16-19 Years", "20+ Years")))</f>
        <v>3-10 Years</v>
      </c>
    </row>
    <row r="10552" spans="1:18" x14ac:dyDescent="0.35">
      <c r="A10552" t="s">
        <v>1201</v>
      </c>
      <c r="B10552" s="1">
        <v>45916</v>
      </c>
      <c r="C10552" t="s">
        <v>29</v>
      </c>
      <c r="D10552" t="s">
        <v>24</v>
      </c>
      <c r="E10552" t="s">
        <v>566</v>
      </c>
      <c r="F10552" t="s">
        <v>958</v>
      </c>
      <c r="G10552" t="s">
        <v>189</v>
      </c>
      <c r="H10552" t="s">
        <v>5036</v>
      </c>
      <c r="I10552" s="1">
        <v>43003</v>
      </c>
      <c r="J10552" t="s">
        <v>1109</v>
      </c>
      <c r="K10552">
        <v>157</v>
      </c>
      <c r="L10552">
        <v>157</v>
      </c>
      <c r="M10552">
        <v>0</v>
      </c>
      <c r="N10552">
        <v>150</v>
      </c>
      <c r="O10552" t="s">
        <v>23</v>
      </c>
      <c r="P10552" t="s">
        <v>152</v>
      </c>
      <c r="Q10552">
        <f ca="1">DATEDIF(Data[[#This Row],[Birthdate]],TODAY(),"Y")</f>
        <v>8</v>
      </c>
      <c r="R10552" t="str">
        <f ca="1">IF(Data[[#This Row],[Age]]&lt;=10,"3-10 Years",IF(Data[[#This Row],[Age]]&lt;=15,"11-15 Years",IF(Data[[#This Row],[Age]]&lt;=19,"16-19 Years", "20+ Years")))</f>
        <v>3-10 Years</v>
      </c>
    </row>
    <row r="10553" spans="1:18" x14ac:dyDescent="0.35">
      <c r="A10553" t="s">
        <v>1935</v>
      </c>
      <c r="B10553" s="1">
        <v>45916</v>
      </c>
      <c r="C10553" t="s">
        <v>29</v>
      </c>
      <c r="D10553" t="s">
        <v>24</v>
      </c>
      <c r="E10553" t="s">
        <v>566</v>
      </c>
      <c r="F10553" t="s">
        <v>958</v>
      </c>
      <c r="G10553" t="s">
        <v>30</v>
      </c>
      <c r="H10553" t="s">
        <v>5036</v>
      </c>
      <c r="I10553" s="1">
        <v>42893</v>
      </c>
      <c r="J10553" t="s">
        <v>1936</v>
      </c>
      <c r="K10553">
        <v>157</v>
      </c>
      <c r="L10553">
        <v>157</v>
      </c>
      <c r="M10553">
        <v>0</v>
      </c>
      <c r="N10553">
        <v>150</v>
      </c>
      <c r="O10553" t="s">
        <v>23</v>
      </c>
      <c r="P10553" t="s">
        <v>25</v>
      </c>
      <c r="Q10553">
        <f ca="1">DATEDIF(Data[[#This Row],[Birthdate]],TODAY(),"Y")</f>
        <v>8</v>
      </c>
      <c r="R10553" t="str">
        <f ca="1">IF(Data[[#This Row],[Age]]&lt;=10,"3-10 Years",IF(Data[[#This Row],[Age]]&lt;=15,"11-15 Years",IF(Data[[#This Row],[Age]]&lt;=19,"16-19 Years", "20+ Years")))</f>
        <v>3-10 Years</v>
      </c>
    </row>
    <row r="10554" spans="1:18" x14ac:dyDescent="0.35">
      <c r="A10554" t="s">
        <v>1909</v>
      </c>
      <c r="B10554" s="1">
        <v>45912</v>
      </c>
      <c r="C10554" t="s">
        <v>29</v>
      </c>
      <c r="D10554" t="s">
        <v>24</v>
      </c>
      <c r="E10554" t="s">
        <v>566</v>
      </c>
      <c r="F10554" t="s">
        <v>958</v>
      </c>
      <c r="G10554" t="s">
        <v>189</v>
      </c>
      <c r="H10554" t="s">
        <v>5036</v>
      </c>
      <c r="I10554" s="1">
        <v>42853</v>
      </c>
      <c r="J10554" t="s">
        <v>1908</v>
      </c>
      <c r="K10554">
        <v>157</v>
      </c>
      <c r="L10554">
        <v>157</v>
      </c>
      <c r="M10554">
        <v>0</v>
      </c>
      <c r="N10554">
        <v>150</v>
      </c>
      <c r="O10554" t="s">
        <v>23</v>
      </c>
      <c r="P10554" t="s">
        <v>25</v>
      </c>
      <c r="Q10554">
        <f ca="1">DATEDIF(Data[[#This Row],[Birthdate]],TODAY(),"Y")</f>
        <v>8</v>
      </c>
      <c r="R10554" t="str">
        <f ca="1">IF(Data[[#This Row],[Age]]&lt;=10,"3-10 Years",IF(Data[[#This Row],[Age]]&lt;=15,"11-15 Years",IF(Data[[#This Row],[Age]]&lt;=19,"16-19 Years", "20+ Years")))</f>
        <v>3-10 Years</v>
      </c>
    </row>
    <row r="10555" spans="1:18" x14ac:dyDescent="0.35">
      <c r="A10555" t="s">
        <v>1937</v>
      </c>
      <c r="B10555" s="1">
        <v>45910</v>
      </c>
      <c r="C10555" t="s">
        <v>29</v>
      </c>
      <c r="D10555" t="s">
        <v>24</v>
      </c>
      <c r="E10555" t="s">
        <v>566</v>
      </c>
      <c r="F10555" t="s">
        <v>958</v>
      </c>
      <c r="G10555" t="s">
        <v>57</v>
      </c>
      <c r="H10555" t="s">
        <v>5036</v>
      </c>
      <c r="I10555" s="1">
        <v>42939</v>
      </c>
      <c r="J10555" t="s">
        <v>1610</v>
      </c>
      <c r="K10555">
        <v>157</v>
      </c>
      <c r="L10555">
        <v>157</v>
      </c>
      <c r="M10555">
        <v>0</v>
      </c>
      <c r="N10555">
        <v>150</v>
      </c>
      <c r="O10555" t="s">
        <v>23</v>
      </c>
      <c r="P10555" t="s">
        <v>25</v>
      </c>
      <c r="Q10555">
        <f ca="1">DATEDIF(Data[[#This Row],[Birthdate]],TODAY(),"Y")</f>
        <v>8</v>
      </c>
      <c r="R10555" t="str">
        <f ca="1">IF(Data[[#This Row],[Age]]&lt;=10,"3-10 Years",IF(Data[[#This Row],[Age]]&lt;=15,"11-15 Years",IF(Data[[#This Row],[Age]]&lt;=19,"16-19 Years", "20+ Years")))</f>
        <v>3-10 Years</v>
      </c>
    </row>
    <row r="10556" spans="1:18" x14ac:dyDescent="0.35">
      <c r="A10556" t="s">
        <v>2284</v>
      </c>
      <c r="B10556" s="1">
        <v>45881</v>
      </c>
      <c r="C10556" t="s">
        <v>29</v>
      </c>
      <c r="D10556" t="s">
        <v>18</v>
      </c>
      <c r="E10556" t="s">
        <v>19</v>
      </c>
      <c r="F10556" t="s">
        <v>20</v>
      </c>
      <c r="G10556" t="s">
        <v>189</v>
      </c>
      <c r="H10556" t="s">
        <v>5036</v>
      </c>
      <c r="I10556" s="1">
        <v>42781</v>
      </c>
      <c r="J10556" t="s">
        <v>289</v>
      </c>
      <c r="K10556">
        <v>65</v>
      </c>
      <c r="L10556">
        <v>65</v>
      </c>
      <c r="M10556">
        <v>0</v>
      </c>
      <c r="N10556">
        <v>65</v>
      </c>
      <c r="O10556" t="s">
        <v>23</v>
      </c>
      <c r="P10556" t="s">
        <v>152</v>
      </c>
      <c r="Q10556">
        <f ca="1">DATEDIF(Data[[#This Row],[Birthdate]],TODAY(),"Y")</f>
        <v>8</v>
      </c>
      <c r="R10556" t="str">
        <f ca="1">IF(Data[[#This Row],[Age]]&lt;=10,"3-10 Years",IF(Data[[#This Row],[Age]]&lt;=15,"11-15 Years",IF(Data[[#This Row],[Age]]&lt;=19,"16-19 Years", "20+ Years")))</f>
        <v>3-10 Years</v>
      </c>
    </row>
    <row r="10557" spans="1:18" x14ac:dyDescent="0.35">
      <c r="A10557" t="s">
        <v>2294</v>
      </c>
      <c r="B10557" s="1">
        <v>45880</v>
      </c>
      <c r="C10557" t="s">
        <v>29</v>
      </c>
      <c r="D10557" t="s">
        <v>18</v>
      </c>
      <c r="E10557" t="s">
        <v>19</v>
      </c>
      <c r="F10557" t="s">
        <v>20</v>
      </c>
      <c r="G10557" t="s">
        <v>21</v>
      </c>
      <c r="H10557" t="s">
        <v>5036</v>
      </c>
      <c r="I10557" s="1">
        <v>42907</v>
      </c>
      <c r="J10557" t="s">
        <v>1011</v>
      </c>
      <c r="K10557">
        <v>65</v>
      </c>
      <c r="L10557">
        <v>65</v>
      </c>
      <c r="M10557">
        <v>0</v>
      </c>
      <c r="N10557">
        <v>65</v>
      </c>
      <c r="O10557" t="s">
        <v>23</v>
      </c>
      <c r="P10557" t="s">
        <v>25</v>
      </c>
      <c r="Q10557">
        <f ca="1">DATEDIF(Data[[#This Row],[Birthdate]],TODAY(),"Y")</f>
        <v>8</v>
      </c>
      <c r="R10557" t="str">
        <f ca="1">IF(Data[[#This Row],[Age]]&lt;=10,"3-10 Years",IF(Data[[#This Row],[Age]]&lt;=15,"11-15 Years",IF(Data[[#This Row],[Age]]&lt;=19,"16-19 Years", "20+ Years")))</f>
        <v>3-10 Years</v>
      </c>
    </row>
    <row r="10558" spans="1:18" x14ac:dyDescent="0.35">
      <c r="A10558" t="s">
        <v>1543</v>
      </c>
      <c r="B10558" s="1">
        <v>45879</v>
      </c>
      <c r="C10558" t="s">
        <v>29</v>
      </c>
      <c r="D10558" t="s">
        <v>18</v>
      </c>
      <c r="E10558" t="s">
        <v>19</v>
      </c>
      <c r="F10558" t="s">
        <v>20</v>
      </c>
      <c r="G10558" t="s">
        <v>57</v>
      </c>
      <c r="H10558" t="s">
        <v>5036</v>
      </c>
      <c r="I10558" s="1">
        <v>42880</v>
      </c>
      <c r="J10558" t="s">
        <v>1544</v>
      </c>
      <c r="K10558">
        <v>65</v>
      </c>
      <c r="L10558">
        <v>65</v>
      </c>
      <c r="M10558">
        <v>0</v>
      </c>
      <c r="N10558">
        <v>65</v>
      </c>
      <c r="O10558" t="s">
        <v>23</v>
      </c>
      <c r="P10558" t="s">
        <v>152</v>
      </c>
      <c r="Q10558">
        <f ca="1">DATEDIF(Data[[#This Row],[Birthdate]],TODAY(),"Y")</f>
        <v>8</v>
      </c>
      <c r="R10558" t="str">
        <f ca="1">IF(Data[[#This Row],[Age]]&lt;=10,"3-10 Years",IF(Data[[#This Row],[Age]]&lt;=15,"11-15 Years",IF(Data[[#This Row],[Age]]&lt;=19,"16-19 Years", "20+ Years")))</f>
        <v>3-10 Years</v>
      </c>
    </row>
    <row r="10559" spans="1:18" x14ac:dyDescent="0.35">
      <c r="A10559" t="s">
        <v>1524</v>
      </c>
      <c r="B10559" s="1">
        <v>45876</v>
      </c>
      <c r="C10559" t="s">
        <v>29</v>
      </c>
      <c r="D10559" t="s">
        <v>18</v>
      </c>
      <c r="E10559" t="s">
        <v>19</v>
      </c>
      <c r="F10559" t="s">
        <v>20</v>
      </c>
      <c r="G10559" t="s">
        <v>189</v>
      </c>
      <c r="H10559" t="s">
        <v>5036</v>
      </c>
      <c r="I10559" s="1">
        <v>42909</v>
      </c>
      <c r="J10559" t="s">
        <v>1525</v>
      </c>
      <c r="K10559">
        <v>65</v>
      </c>
      <c r="L10559">
        <v>65</v>
      </c>
      <c r="M10559">
        <v>0</v>
      </c>
      <c r="N10559">
        <v>65</v>
      </c>
      <c r="O10559" t="s">
        <v>23</v>
      </c>
      <c r="P10559" t="s">
        <v>152</v>
      </c>
      <c r="Q10559">
        <f ca="1">DATEDIF(Data[[#This Row],[Birthdate]],TODAY(),"Y")</f>
        <v>8</v>
      </c>
      <c r="R10559" t="str">
        <f ca="1">IF(Data[[#This Row],[Age]]&lt;=10,"3-10 Years",IF(Data[[#This Row],[Age]]&lt;=15,"11-15 Years",IF(Data[[#This Row],[Age]]&lt;=19,"16-19 Years", "20+ Years")))</f>
        <v>3-10 Years</v>
      </c>
    </row>
    <row r="10560" spans="1:18" x14ac:dyDescent="0.35">
      <c r="A10560" t="s">
        <v>1534</v>
      </c>
      <c r="B10560" s="1">
        <v>45868</v>
      </c>
      <c r="C10560" t="s">
        <v>29</v>
      </c>
      <c r="D10560" t="s">
        <v>18</v>
      </c>
      <c r="E10560" t="s">
        <v>19</v>
      </c>
      <c r="F10560" t="s">
        <v>20</v>
      </c>
      <c r="G10560" t="s">
        <v>105</v>
      </c>
      <c r="H10560" t="s">
        <v>5036</v>
      </c>
      <c r="I10560" s="1">
        <v>42775</v>
      </c>
      <c r="J10560" t="s">
        <v>1535</v>
      </c>
      <c r="K10560">
        <v>65</v>
      </c>
      <c r="L10560">
        <v>65</v>
      </c>
      <c r="M10560">
        <v>0</v>
      </c>
      <c r="N10560">
        <v>65</v>
      </c>
      <c r="O10560" t="s">
        <v>23</v>
      </c>
      <c r="P10560" t="s">
        <v>152</v>
      </c>
      <c r="Q10560">
        <f ca="1">DATEDIF(Data[[#This Row],[Birthdate]],TODAY(),"Y")</f>
        <v>8</v>
      </c>
      <c r="R10560" t="str">
        <f ca="1">IF(Data[[#This Row],[Age]]&lt;=10,"3-10 Years",IF(Data[[#This Row],[Age]]&lt;=15,"11-15 Years",IF(Data[[#This Row],[Age]]&lt;=19,"16-19 Years", "20+ Years")))</f>
        <v>3-10 Years</v>
      </c>
    </row>
    <row r="10561" spans="1:18" x14ac:dyDescent="0.35">
      <c r="A10561" t="s">
        <v>1541</v>
      </c>
      <c r="B10561" s="1">
        <v>45868</v>
      </c>
      <c r="C10561" t="s">
        <v>29</v>
      </c>
      <c r="D10561" t="s">
        <v>18</v>
      </c>
      <c r="E10561" t="s">
        <v>19</v>
      </c>
      <c r="F10561" t="s">
        <v>20</v>
      </c>
      <c r="G10561" t="s">
        <v>57</v>
      </c>
      <c r="H10561" t="s">
        <v>5036</v>
      </c>
      <c r="I10561" s="1">
        <v>42931</v>
      </c>
      <c r="J10561" t="s">
        <v>1542</v>
      </c>
      <c r="K10561">
        <v>65</v>
      </c>
      <c r="L10561">
        <v>65</v>
      </c>
      <c r="M10561">
        <v>0</v>
      </c>
      <c r="N10561">
        <v>65</v>
      </c>
      <c r="O10561" t="s">
        <v>23</v>
      </c>
      <c r="P10561" t="s">
        <v>152</v>
      </c>
      <c r="Q10561">
        <f ca="1">DATEDIF(Data[[#This Row],[Birthdate]],TODAY(),"Y")</f>
        <v>8</v>
      </c>
      <c r="R10561" t="str">
        <f ca="1">IF(Data[[#This Row],[Age]]&lt;=10,"3-10 Years",IF(Data[[#This Row],[Age]]&lt;=15,"11-15 Years",IF(Data[[#This Row],[Age]]&lt;=19,"16-19 Years", "20+ Years")))</f>
        <v>3-10 Years</v>
      </c>
    </row>
    <row r="10562" spans="1:18" x14ac:dyDescent="0.35">
      <c r="A10562" t="s">
        <v>1655</v>
      </c>
      <c r="B10562" s="1">
        <v>45866</v>
      </c>
      <c r="C10562" t="s">
        <v>29</v>
      </c>
      <c r="D10562" t="s">
        <v>18</v>
      </c>
      <c r="E10562" t="s">
        <v>19</v>
      </c>
      <c r="F10562" t="s">
        <v>20</v>
      </c>
      <c r="G10562" t="s">
        <v>105</v>
      </c>
      <c r="H10562" t="s">
        <v>5036</v>
      </c>
      <c r="I10562" s="1">
        <v>42952</v>
      </c>
      <c r="J10562" t="s">
        <v>1656</v>
      </c>
      <c r="K10562">
        <v>65</v>
      </c>
      <c r="L10562">
        <v>65</v>
      </c>
      <c r="M10562">
        <v>0</v>
      </c>
      <c r="N10562">
        <v>65</v>
      </c>
      <c r="O10562" t="s">
        <v>23</v>
      </c>
      <c r="P10562" t="s">
        <v>152</v>
      </c>
      <c r="Q10562">
        <f ca="1">DATEDIF(Data[[#This Row],[Birthdate]],TODAY(),"Y")</f>
        <v>8</v>
      </c>
      <c r="R10562" t="str">
        <f ca="1">IF(Data[[#This Row],[Age]]&lt;=10,"3-10 Years",IF(Data[[#This Row],[Age]]&lt;=15,"11-15 Years",IF(Data[[#This Row],[Age]]&lt;=19,"16-19 Years", "20+ Years")))</f>
        <v>3-10 Years</v>
      </c>
    </row>
    <row r="10563" spans="1:18" x14ac:dyDescent="0.35">
      <c r="A10563" t="s">
        <v>1201</v>
      </c>
      <c r="B10563" s="1">
        <v>45866</v>
      </c>
      <c r="C10563" t="s">
        <v>29</v>
      </c>
      <c r="D10563" t="s">
        <v>18</v>
      </c>
      <c r="E10563" t="s">
        <v>19</v>
      </c>
      <c r="F10563" t="s">
        <v>20</v>
      </c>
      <c r="G10563" t="s">
        <v>189</v>
      </c>
      <c r="H10563" t="s">
        <v>5036</v>
      </c>
      <c r="I10563" s="1">
        <v>43003</v>
      </c>
      <c r="J10563" t="s">
        <v>1109</v>
      </c>
      <c r="K10563">
        <v>65</v>
      </c>
      <c r="L10563">
        <v>65</v>
      </c>
      <c r="M10563">
        <v>0</v>
      </c>
      <c r="N10563">
        <v>65</v>
      </c>
      <c r="O10563" t="s">
        <v>23</v>
      </c>
      <c r="P10563" t="s">
        <v>152</v>
      </c>
      <c r="Q10563">
        <f ca="1">DATEDIF(Data[[#This Row],[Birthdate]],TODAY(),"Y")</f>
        <v>8</v>
      </c>
      <c r="R10563" t="str">
        <f ca="1">IF(Data[[#This Row],[Age]]&lt;=10,"3-10 Years",IF(Data[[#This Row],[Age]]&lt;=15,"11-15 Years",IF(Data[[#This Row],[Age]]&lt;=19,"16-19 Years", "20+ Years")))</f>
        <v>3-10 Years</v>
      </c>
    </row>
    <row r="10564" spans="1:18" x14ac:dyDescent="0.35">
      <c r="A10564" t="s">
        <v>1739</v>
      </c>
      <c r="B10564" s="1">
        <v>45866</v>
      </c>
      <c r="C10564" t="s">
        <v>29</v>
      </c>
      <c r="D10564" t="s">
        <v>18</v>
      </c>
      <c r="E10564" t="s">
        <v>19</v>
      </c>
      <c r="F10564" t="s">
        <v>20</v>
      </c>
      <c r="G10564" t="s">
        <v>57</v>
      </c>
      <c r="H10564" t="s">
        <v>5036</v>
      </c>
      <c r="I10564" s="1">
        <v>42747</v>
      </c>
      <c r="J10564" t="s">
        <v>724</v>
      </c>
      <c r="K10564">
        <v>65</v>
      </c>
      <c r="L10564">
        <v>65</v>
      </c>
      <c r="M10564">
        <v>0</v>
      </c>
      <c r="N10564">
        <v>65</v>
      </c>
      <c r="O10564" t="s">
        <v>23</v>
      </c>
      <c r="P10564" t="s">
        <v>152</v>
      </c>
      <c r="Q10564">
        <f ca="1">DATEDIF(Data[[#This Row],[Birthdate]],TODAY(),"Y")</f>
        <v>8</v>
      </c>
      <c r="R10564" t="str">
        <f ca="1">IF(Data[[#This Row],[Age]]&lt;=10,"3-10 Years",IF(Data[[#This Row],[Age]]&lt;=15,"11-15 Years",IF(Data[[#This Row],[Age]]&lt;=19,"16-19 Years", "20+ Years")))</f>
        <v>3-10 Years</v>
      </c>
    </row>
    <row r="10565" spans="1:18" x14ac:dyDescent="0.35">
      <c r="A10565" t="s">
        <v>1539</v>
      </c>
      <c r="B10565" s="1">
        <v>45866</v>
      </c>
      <c r="C10565" t="s">
        <v>29</v>
      </c>
      <c r="D10565" t="s">
        <v>18</v>
      </c>
      <c r="E10565" t="s">
        <v>19</v>
      </c>
      <c r="F10565" t="s">
        <v>20</v>
      </c>
      <c r="G10565" t="s">
        <v>47</v>
      </c>
      <c r="H10565" t="s">
        <v>5036</v>
      </c>
      <c r="I10565" s="1">
        <v>42797</v>
      </c>
      <c r="J10565" t="s">
        <v>1540</v>
      </c>
      <c r="K10565">
        <v>65</v>
      </c>
      <c r="L10565">
        <v>65</v>
      </c>
      <c r="M10565">
        <v>0</v>
      </c>
      <c r="N10565">
        <v>65</v>
      </c>
      <c r="O10565" t="s">
        <v>23</v>
      </c>
      <c r="P10565" t="s">
        <v>152</v>
      </c>
      <c r="Q10565">
        <f ca="1">DATEDIF(Data[[#This Row],[Birthdate]],TODAY(),"Y")</f>
        <v>8</v>
      </c>
      <c r="R10565" t="str">
        <f ca="1">IF(Data[[#This Row],[Age]]&lt;=10,"3-10 Years",IF(Data[[#This Row],[Age]]&lt;=15,"11-15 Years",IF(Data[[#This Row],[Age]]&lt;=19,"16-19 Years", "20+ Years")))</f>
        <v>3-10 Years</v>
      </c>
    </row>
    <row r="10566" spans="1:18" x14ac:dyDescent="0.35">
      <c r="A10566" t="s">
        <v>2384</v>
      </c>
      <c r="B10566" s="1">
        <v>45854</v>
      </c>
      <c r="C10566" t="s">
        <v>29</v>
      </c>
      <c r="D10566" t="s">
        <v>18</v>
      </c>
      <c r="E10566" t="s">
        <v>19</v>
      </c>
      <c r="F10566" t="s">
        <v>20</v>
      </c>
      <c r="G10566" t="s">
        <v>105</v>
      </c>
      <c r="H10566" t="s">
        <v>5036</v>
      </c>
      <c r="I10566" s="1">
        <v>42761</v>
      </c>
      <c r="J10566" t="s">
        <v>2385</v>
      </c>
      <c r="K10566">
        <v>65</v>
      </c>
      <c r="L10566">
        <v>65</v>
      </c>
      <c r="M10566">
        <v>0</v>
      </c>
      <c r="N10566">
        <v>65</v>
      </c>
      <c r="O10566" t="s">
        <v>23</v>
      </c>
      <c r="P10566" t="s">
        <v>152</v>
      </c>
      <c r="Q10566">
        <f ca="1">DATEDIF(Data[[#This Row],[Birthdate]],TODAY(),"Y")</f>
        <v>8</v>
      </c>
      <c r="R10566" t="str">
        <f ca="1">IF(Data[[#This Row],[Age]]&lt;=10,"3-10 Years",IF(Data[[#This Row],[Age]]&lt;=15,"11-15 Years",IF(Data[[#This Row],[Age]]&lt;=19,"16-19 Years", "20+ Years")))</f>
        <v>3-10 Years</v>
      </c>
    </row>
    <row r="10567" spans="1:18" x14ac:dyDescent="0.35">
      <c r="A10567" t="s">
        <v>2387</v>
      </c>
      <c r="B10567" s="1">
        <v>45852</v>
      </c>
      <c r="C10567" t="s">
        <v>29</v>
      </c>
      <c r="D10567" t="s">
        <v>18</v>
      </c>
      <c r="E10567" t="s">
        <v>19</v>
      </c>
      <c r="F10567" t="s">
        <v>20</v>
      </c>
      <c r="G10567" t="s">
        <v>47</v>
      </c>
      <c r="H10567" t="s">
        <v>5036</v>
      </c>
      <c r="I10567" s="1">
        <v>42836</v>
      </c>
      <c r="J10567" t="s">
        <v>2388</v>
      </c>
      <c r="K10567">
        <v>65</v>
      </c>
      <c r="L10567">
        <v>65</v>
      </c>
      <c r="M10567">
        <v>0</v>
      </c>
      <c r="N10567">
        <v>65</v>
      </c>
      <c r="O10567" t="s">
        <v>23</v>
      </c>
      <c r="P10567" t="s">
        <v>152</v>
      </c>
      <c r="Q10567">
        <f ca="1">DATEDIF(Data[[#This Row],[Birthdate]],TODAY(),"Y")</f>
        <v>8</v>
      </c>
      <c r="R10567" t="str">
        <f ca="1">IF(Data[[#This Row],[Age]]&lt;=10,"3-10 Years",IF(Data[[#This Row],[Age]]&lt;=15,"11-15 Years",IF(Data[[#This Row],[Age]]&lt;=19,"16-19 Years", "20+ Years")))</f>
        <v>3-10 Years</v>
      </c>
    </row>
    <row r="10568" spans="1:18" x14ac:dyDescent="0.35">
      <c r="A10568" t="s">
        <v>2389</v>
      </c>
      <c r="B10568" s="1">
        <v>45852</v>
      </c>
      <c r="C10568" t="s">
        <v>29</v>
      </c>
      <c r="D10568" t="s">
        <v>18</v>
      </c>
      <c r="E10568" t="s">
        <v>19</v>
      </c>
      <c r="F10568" t="s">
        <v>20</v>
      </c>
      <c r="G10568" t="s">
        <v>50</v>
      </c>
      <c r="H10568" t="s">
        <v>5036</v>
      </c>
      <c r="I10568" s="1">
        <v>42777</v>
      </c>
      <c r="J10568" t="s">
        <v>2390</v>
      </c>
      <c r="K10568">
        <v>65</v>
      </c>
      <c r="L10568">
        <v>65</v>
      </c>
      <c r="M10568">
        <v>0</v>
      </c>
      <c r="N10568">
        <v>65</v>
      </c>
      <c r="O10568" t="s">
        <v>23</v>
      </c>
      <c r="P10568" t="s">
        <v>152</v>
      </c>
      <c r="Q10568">
        <f ca="1">DATEDIF(Data[[#This Row],[Birthdate]],TODAY(),"Y")</f>
        <v>8</v>
      </c>
      <c r="R10568" t="str">
        <f ca="1">IF(Data[[#This Row],[Age]]&lt;=10,"3-10 Years",IF(Data[[#This Row],[Age]]&lt;=15,"11-15 Years",IF(Data[[#This Row],[Age]]&lt;=19,"16-19 Years", "20+ Years")))</f>
        <v>3-10 Years</v>
      </c>
    </row>
    <row r="10569" spans="1:18" x14ac:dyDescent="0.35">
      <c r="A10569" t="s">
        <v>2403</v>
      </c>
      <c r="B10569" s="1">
        <v>45845</v>
      </c>
      <c r="C10569" t="s">
        <v>29</v>
      </c>
      <c r="D10569" t="s">
        <v>18</v>
      </c>
      <c r="E10569" t="s">
        <v>19</v>
      </c>
      <c r="F10569" t="s">
        <v>20</v>
      </c>
      <c r="G10569" t="s">
        <v>30</v>
      </c>
      <c r="H10569" t="s">
        <v>5036</v>
      </c>
      <c r="I10569" s="1">
        <v>42765</v>
      </c>
      <c r="J10569" t="s">
        <v>2404</v>
      </c>
      <c r="K10569">
        <v>65</v>
      </c>
      <c r="L10569">
        <v>65</v>
      </c>
      <c r="M10569">
        <v>0</v>
      </c>
      <c r="N10569">
        <v>65</v>
      </c>
      <c r="O10569" t="s">
        <v>23</v>
      </c>
      <c r="P10569" t="s">
        <v>25</v>
      </c>
      <c r="Q10569">
        <f ca="1">DATEDIF(Data[[#This Row],[Birthdate]],TODAY(),"Y")</f>
        <v>8</v>
      </c>
      <c r="R10569" t="str">
        <f ca="1">IF(Data[[#This Row],[Age]]&lt;=10,"3-10 Years",IF(Data[[#This Row],[Age]]&lt;=15,"11-15 Years",IF(Data[[#This Row],[Age]]&lt;=19,"16-19 Years", "20+ Years")))</f>
        <v>3-10 Years</v>
      </c>
    </row>
    <row r="10570" spans="1:18" x14ac:dyDescent="0.35">
      <c r="A10570" t="s">
        <v>1769</v>
      </c>
      <c r="B10570" s="1">
        <v>45669</v>
      </c>
      <c r="C10570" t="s">
        <v>150</v>
      </c>
      <c r="D10570" t="s">
        <v>1631</v>
      </c>
      <c r="E10570" t="s">
        <v>2416</v>
      </c>
      <c r="F10570" t="s">
        <v>2417</v>
      </c>
      <c r="G10570" t="s">
        <v>50</v>
      </c>
      <c r="H10570" t="s">
        <v>5036</v>
      </c>
      <c r="I10570" s="1">
        <v>42919</v>
      </c>
      <c r="J10570" t="s">
        <v>1770</v>
      </c>
      <c r="K10570">
        <v>63</v>
      </c>
      <c r="L10570">
        <v>0</v>
      </c>
      <c r="M10570">
        <v>63</v>
      </c>
      <c r="N10570">
        <v>60</v>
      </c>
      <c r="O10570" t="s">
        <v>23</v>
      </c>
      <c r="P10570" t="s">
        <v>25</v>
      </c>
      <c r="Q10570">
        <f ca="1">DATEDIF(Data[[#This Row],[Birthdate]],TODAY(),"Y")</f>
        <v>8</v>
      </c>
      <c r="R10570" t="str">
        <f ca="1">IF(Data[[#This Row],[Age]]&lt;=10,"3-10 Years",IF(Data[[#This Row],[Age]]&lt;=15,"11-15 Years",IF(Data[[#This Row],[Age]]&lt;=19,"16-19 Years", "20+ Years")))</f>
        <v>3-10 Years</v>
      </c>
    </row>
    <row r="10571" spans="1:18" x14ac:dyDescent="0.35">
      <c r="A10571" t="s">
        <v>2481</v>
      </c>
      <c r="B10571" s="1">
        <v>45359</v>
      </c>
      <c r="C10571" t="s">
        <v>29</v>
      </c>
      <c r="D10571" t="s">
        <v>104</v>
      </c>
      <c r="E10571" t="s">
        <v>566</v>
      </c>
      <c r="F10571" t="s">
        <v>958</v>
      </c>
      <c r="G10571" t="s">
        <v>50</v>
      </c>
      <c r="H10571" t="s">
        <v>5036</v>
      </c>
      <c r="I10571" s="1">
        <v>42903</v>
      </c>
      <c r="J10571" t="s">
        <v>2482</v>
      </c>
      <c r="K10571">
        <v>131</v>
      </c>
      <c r="L10571">
        <v>131</v>
      </c>
      <c r="M10571">
        <v>0</v>
      </c>
      <c r="N10571">
        <v>125</v>
      </c>
      <c r="O10571" t="s">
        <v>23</v>
      </c>
      <c r="P10571" t="s">
        <v>25</v>
      </c>
      <c r="Q10571">
        <f ca="1">DATEDIF(Data[[#This Row],[Birthdate]],TODAY(),"Y")</f>
        <v>8</v>
      </c>
      <c r="R10571" t="str">
        <f ca="1">IF(Data[[#This Row],[Age]]&lt;=10,"3-10 Years",IF(Data[[#This Row],[Age]]&lt;=15,"11-15 Years",IF(Data[[#This Row],[Age]]&lt;=19,"16-19 Years", "20+ Years")))</f>
        <v>3-10 Years</v>
      </c>
    </row>
    <row r="10572" spans="1:18" x14ac:dyDescent="0.35">
      <c r="A10572" t="s">
        <v>2495</v>
      </c>
      <c r="B10572" s="1">
        <v>45357</v>
      </c>
      <c r="C10572" t="s">
        <v>29</v>
      </c>
      <c r="D10572" t="s">
        <v>104</v>
      </c>
      <c r="E10572" t="s">
        <v>566</v>
      </c>
      <c r="F10572" t="s">
        <v>958</v>
      </c>
      <c r="G10572" t="s">
        <v>50</v>
      </c>
      <c r="H10572" t="s">
        <v>5036</v>
      </c>
      <c r="I10572" s="1">
        <v>42928</v>
      </c>
      <c r="J10572" t="s">
        <v>1588</v>
      </c>
      <c r="K10572">
        <v>131</v>
      </c>
      <c r="L10572">
        <v>131</v>
      </c>
      <c r="M10572">
        <v>0</v>
      </c>
      <c r="N10572">
        <v>125</v>
      </c>
      <c r="O10572" t="s">
        <v>23</v>
      </c>
      <c r="P10572" t="s">
        <v>25</v>
      </c>
      <c r="Q10572">
        <f ca="1">DATEDIF(Data[[#This Row],[Birthdate]],TODAY(),"Y")</f>
        <v>8</v>
      </c>
      <c r="R10572" t="str">
        <f ca="1">IF(Data[[#This Row],[Age]]&lt;=10,"3-10 Years",IF(Data[[#This Row],[Age]]&lt;=15,"11-15 Years",IF(Data[[#This Row],[Age]]&lt;=19,"16-19 Years", "20+ Years")))</f>
        <v>3-10 Years</v>
      </c>
    </row>
    <row r="10573" spans="1:18" x14ac:dyDescent="0.35">
      <c r="A10573" t="s">
        <v>1663</v>
      </c>
      <c r="B10573" s="1">
        <v>45756</v>
      </c>
      <c r="C10573" t="s">
        <v>29</v>
      </c>
      <c r="D10573" t="s">
        <v>104</v>
      </c>
      <c r="E10573" t="s">
        <v>566</v>
      </c>
      <c r="F10573" t="s">
        <v>958</v>
      </c>
      <c r="G10573" t="s">
        <v>50</v>
      </c>
      <c r="H10573" t="s">
        <v>5036</v>
      </c>
      <c r="I10573" s="1">
        <v>42867</v>
      </c>
      <c r="J10573" t="s">
        <v>1664</v>
      </c>
      <c r="K10573">
        <v>104</v>
      </c>
      <c r="L10573">
        <v>104</v>
      </c>
      <c r="M10573">
        <v>0</v>
      </c>
      <c r="N10573">
        <v>100</v>
      </c>
      <c r="O10573" t="s">
        <v>23</v>
      </c>
      <c r="P10573" t="s">
        <v>25</v>
      </c>
      <c r="Q10573">
        <f ca="1">DATEDIF(Data[[#This Row],[Birthdate]],TODAY(),"Y")</f>
        <v>8</v>
      </c>
      <c r="R10573" t="str">
        <f ca="1">IF(Data[[#This Row],[Age]]&lt;=10,"3-10 Years",IF(Data[[#This Row],[Age]]&lt;=15,"11-15 Years",IF(Data[[#This Row],[Age]]&lt;=19,"16-19 Years", "20+ Years")))</f>
        <v>3-10 Years</v>
      </c>
    </row>
    <row r="10574" spans="1:18" x14ac:dyDescent="0.35">
      <c r="A10574" t="s">
        <v>2503</v>
      </c>
      <c r="B10574" s="1">
        <v>45755</v>
      </c>
      <c r="C10574" t="s">
        <v>29</v>
      </c>
      <c r="D10574" t="s">
        <v>104</v>
      </c>
      <c r="E10574" t="s">
        <v>566</v>
      </c>
      <c r="F10574" t="s">
        <v>958</v>
      </c>
      <c r="G10574" t="s">
        <v>189</v>
      </c>
      <c r="H10574" t="s">
        <v>5036</v>
      </c>
      <c r="I10574" s="1">
        <v>42984</v>
      </c>
      <c r="J10574" t="s">
        <v>2504</v>
      </c>
      <c r="K10574">
        <v>104</v>
      </c>
      <c r="L10574">
        <v>104</v>
      </c>
      <c r="M10574">
        <v>0</v>
      </c>
      <c r="N10574">
        <v>100</v>
      </c>
      <c r="O10574" t="s">
        <v>23</v>
      </c>
      <c r="P10574" t="s">
        <v>25</v>
      </c>
      <c r="Q10574">
        <f ca="1">DATEDIF(Data[[#This Row],[Birthdate]],TODAY(),"Y")</f>
        <v>8</v>
      </c>
      <c r="R10574" t="str">
        <f ca="1">IF(Data[[#This Row],[Age]]&lt;=10,"3-10 Years",IF(Data[[#This Row],[Age]]&lt;=15,"11-15 Years",IF(Data[[#This Row],[Age]]&lt;=19,"16-19 Years", "20+ Years")))</f>
        <v>3-10 Years</v>
      </c>
    </row>
    <row r="10575" spans="1:18" x14ac:dyDescent="0.35">
      <c r="A10575" t="s">
        <v>2505</v>
      </c>
      <c r="B10575" s="1">
        <v>45754</v>
      </c>
      <c r="C10575" t="s">
        <v>29</v>
      </c>
      <c r="D10575" t="s">
        <v>104</v>
      </c>
      <c r="E10575" t="s">
        <v>566</v>
      </c>
      <c r="F10575" t="s">
        <v>958</v>
      </c>
      <c r="G10575" t="s">
        <v>47</v>
      </c>
      <c r="H10575" t="s">
        <v>5036</v>
      </c>
      <c r="I10575" s="1">
        <v>42950</v>
      </c>
      <c r="J10575" t="s">
        <v>2506</v>
      </c>
      <c r="K10575">
        <v>104</v>
      </c>
      <c r="L10575">
        <v>104</v>
      </c>
      <c r="M10575">
        <v>0</v>
      </c>
      <c r="N10575">
        <v>100</v>
      </c>
      <c r="O10575" t="s">
        <v>23</v>
      </c>
      <c r="P10575" t="s">
        <v>25</v>
      </c>
      <c r="Q10575">
        <f ca="1">DATEDIF(Data[[#This Row],[Birthdate]],TODAY(),"Y")</f>
        <v>8</v>
      </c>
      <c r="R10575" t="str">
        <f ca="1">IF(Data[[#This Row],[Age]]&lt;=10,"3-10 Years",IF(Data[[#This Row],[Age]]&lt;=15,"11-15 Years",IF(Data[[#This Row],[Age]]&lt;=19,"16-19 Years", "20+ Years")))</f>
        <v>3-10 Years</v>
      </c>
    </row>
    <row r="10576" spans="1:18" x14ac:dyDescent="0.35">
      <c r="A10576" t="s">
        <v>2507</v>
      </c>
      <c r="B10576" s="1">
        <v>45754</v>
      </c>
      <c r="C10576" t="s">
        <v>29</v>
      </c>
      <c r="D10576" t="s">
        <v>104</v>
      </c>
      <c r="E10576" t="s">
        <v>566</v>
      </c>
      <c r="F10576" t="s">
        <v>958</v>
      </c>
      <c r="G10576" t="s">
        <v>50</v>
      </c>
      <c r="H10576" t="s">
        <v>5036</v>
      </c>
      <c r="I10576" s="1">
        <v>42979</v>
      </c>
      <c r="J10576" t="s">
        <v>549</v>
      </c>
      <c r="K10576">
        <v>104</v>
      </c>
      <c r="L10576">
        <v>104</v>
      </c>
      <c r="M10576">
        <v>0</v>
      </c>
      <c r="N10576">
        <v>100</v>
      </c>
      <c r="O10576" t="s">
        <v>23</v>
      </c>
      <c r="P10576" t="s">
        <v>25</v>
      </c>
      <c r="Q10576">
        <f ca="1">DATEDIF(Data[[#This Row],[Birthdate]],TODAY(),"Y")</f>
        <v>8</v>
      </c>
      <c r="R10576" t="str">
        <f ca="1">IF(Data[[#This Row],[Age]]&lt;=10,"3-10 Years",IF(Data[[#This Row],[Age]]&lt;=15,"11-15 Years",IF(Data[[#This Row],[Age]]&lt;=19,"16-19 Years", "20+ Years")))</f>
        <v>3-10 Years</v>
      </c>
    </row>
    <row r="10577" spans="1:18" x14ac:dyDescent="0.35">
      <c r="A10577" t="s">
        <v>2508</v>
      </c>
      <c r="B10577" s="1">
        <v>45754</v>
      </c>
      <c r="C10577" t="s">
        <v>29</v>
      </c>
      <c r="D10577" t="s">
        <v>104</v>
      </c>
      <c r="E10577" t="s">
        <v>566</v>
      </c>
      <c r="F10577" t="s">
        <v>958</v>
      </c>
      <c r="G10577" t="s">
        <v>458</v>
      </c>
      <c r="H10577" t="s">
        <v>1083</v>
      </c>
      <c r="I10577" s="1">
        <v>42892</v>
      </c>
      <c r="J10577" t="s">
        <v>2509</v>
      </c>
      <c r="K10577">
        <v>104</v>
      </c>
      <c r="L10577">
        <v>104</v>
      </c>
      <c r="M10577">
        <v>0</v>
      </c>
      <c r="N10577">
        <v>100</v>
      </c>
      <c r="O10577" t="s">
        <v>23</v>
      </c>
      <c r="P10577" t="s">
        <v>25</v>
      </c>
      <c r="Q10577">
        <f ca="1">DATEDIF(Data[[#This Row],[Birthdate]],TODAY(),"Y")</f>
        <v>8</v>
      </c>
      <c r="R10577" t="str">
        <f ca="1">IF(Data[[#This Row],[Age]]&lt;=10,"3-10 Years",IF(Data[[#This Row],[Age]]&lt;=15,"11-15 Years",IF(Data[[#This Row],[Age]]&lt;=19,"16-19 Years", "20+ Years")))</f>
        <v>3-10 Years</v>
      </c>
    </row>
    <row r="10578" spans="1:18" x14ac:dyDescent="0.35">
      <c r="A10578" t="s">
        <v>2510</v>
      </c>
      <c r="B10578" s="1">
        <v>45754</v>
      </c>
      <c r="C10578" t="s">
        <v>29</v>
      </c>
      <c r="D10578" t="s">
        <v>104</v>
      </c>
      <c r="E10578" t="s">
        <v>566</v>
      </c>
      <c r="F10578" t="s">
        <v>958</v>
      </c>
      <c r="G10578" t="s">
        <v>2233</v>
      </c>
      <c r="H10578" t="s">
        <v>1083</v>
      </c>
      <c r="I10578" s="1">
        <v>42939</v>
      </c>
      <c r="J10578" t="s">
        <v>2511</v>
      </c>
      <c r="K10578">
        <v>104</v>
      </c>
      <c r="L10578">
        <v>104</v>
      </c>
      <c r="M10578">
        <v>0</v>
      </c>
      <c r="N10578">
        <v>100</v>
      </c>
      <c r="O10578" t="s">
        <v>23</v>
      </c>
      <c r="P10578" t="s">
        <v>25</v>
      </c>
      <c r="Q10578">
        <f ca="1">DATEDIF(Data[[#This Row],[Birthdate]],TODAY(),"Y")</f>
        <v>8</v>
      </c>
      <c r="R10578" t="str">
        <f ca="1">IF(Data[[#This Row],[Age]]&lt;=10,"3-10 Years",IF(Data[[#This Row],[Age]]&lt;=15,"11-15 Years",IF(Data[[#This Row],[Age]]&lt;=19,"16-19 Years", "20+ Years")))</f>
        <v>3-10 Years</v>
      </c>
    </row>
    <row r="10579" spans="1:18" x14ac:dyDescent="0.35">
      <c r="A10579" t="s">
        <v>2512</v>
      </c>
      <c r="B10579" s="1">
        <v>45754</v>
      </c>
      <c r="C10579" t="s">
        <v>29</v>
      </c>
      <c r="D10579" t="s">
        <v>104</v>
      </c>
      <c r="E10579" t="s">
        <v>566</v>
      </c>
      <c r="F10579" t="s">
        <v>958</v>
      </c>
      <c r="G10579" t="s">
        <v>50</v>
      </c>
      <c r="H10579" t="s">
        <v>5036</v>
      </c>
      <c r="I10579" s="1">
        <v>42934</v>
      </c>
      <c r="J10579" t="s">
        <v>2513</v>
      </c>
      <c r="K10579">
        <v>104</v>
      </c>
      <c r="L10579">
        <v>104</v>
      </c>
      <c r="M10579">
        <v>0</v>
      </c>
      <c r="N10579">
        <v>100</v>
      </c>
      <c r="O10579" t="s">
        <v>23</v>
      </c>
      <c r="P10579" t="s">
        <v>25</v>
      </c>
      <c r="Q10579">
        <f ca="1">DATEDIF(Data[[#This Row],[Birthdate]],TODAY(),"Y")</f>
        <v>8</v>
      </c>
      <c r="R10579" t="str">
        <f ca="1">IF(Data[[#This Row],[Age]]&lt;=10,"3-10 Years",IF(Data[[#This Row],[Age]]&lt;=15,"11-15 Years",IF(Data[[#This Row],[Age]]&lt;=19,"16-19 Years", "20+ Years")))</f>
        <v>3-10 Years</v>
      </c>
    </row>
    <row r="10580" spans="1:18" x14ac:dyDescent="0.35">
      <c r="A10580" t="s">
        <v>2514</v>
      </c>
      <c r="B10580" s="1">
        <v>45753</v>
      </c>
      <c r="C10580" t="s">
        <v>29</v>
      </c>
      <c r="D10580" t="s">
        <v>104</v>
      </c>
      <c r="E10580" t="s">
        <v>566</v>
      </c>
      <c r="F10580" t="s">
        <v>958</v>
      </c>
      <c r="G10580" t="s">
        <v>50</v>
      </c>
      <c r="H10580" t="s">
        <v>5036</v>
      </c>
      <c r="I10580" s="1">
        <v>42942</v>
      </c>
      <c r="J10580" t="s">
        <v>2467</v>
      </c>
      <c r="K10580">
        <v>104</v>
      </c>
      <c r="L10580">
        <v>104</v>
      </c>
      <c r="M10580">
        <v>0</v>
      </c>
      <c r="N10580">
        <v>100</v>
      </c>
      <c r="O10580" t="s">
        <v>23</v>
      </c>
      <c r="P10580" t="s">
        <v>25</v>
      </c>
      <c r="Q10580">
        <f ca="1">DATEDIF(Data[[#This Row],[Birthdate]],TODAY(),"Y")</f>
        <v>8</v>
      </c>
      <c r="R10580" t="str">
        <f ca="1">IF(Data[[#This Row],[Age]]&lt;=10,"3-10 Years",IF(Data[[#This Row],[Age]]&lt;=15,"11-15 Years",IF(Data[[#This Row],[Age]]&lt;=19,"16-19 Years", "20+ Years")))</f>
        <v>3-10 Years</v>
      </c>
    </row>
    <row r="10581" spans="1:18" x14ac:dyDescent="0.35">
      <c r="A10581" t="s">
        <v>1935</v>
      </c>
      <c r="B10581" s="1">
        <v>45725</v>
      </c>
      <c r="C10581" t="s">
        <v>29</v>
      </c>
      <c r="D10581" t="s">
        <v>104</v>
      </c>
      <c r="E10581" t="s">
        <v>566</v>
      </c>
      <c r="F10581" t="s">
        <v>958</v>
      </c>
      <c r="G10581" t="s">
        <v>30</v>
      </c>
      <c r="H10581" t="s">
        <v>5036</v>
      </c>
      <c r="I10581" s="1">
        <v>42893</v>
      </c>
      <c r="J10581" t="s">
        <v>1936</v>
      </c>
      <c r="K10581">
        <v>104</v>
      </c>
      <c r="L10581">
        <v>104</v>
      </c>
      <c r="M10581">
        <v>0</v>
      </c>
      <c r="N10581">
        <v>100</v>
      </c>
      <c r="O10581" t="s">
        <v>23</v>
      </c>
      <c r="P10581" t="s">
        <v>25</v>
      </c>
      <c r="Q10581">
        <f ca="1">DATEDIF(Data[[#This Row],[Birthdate]],TODAY(),"Y")</f>
        <v>8</v>
      </c>
      <c r="R10581" t="str">
        <f ca="1">IF(Data[[#This Row],[Age]]&lt;=10,"3-10 Years",IF(Data[[#This Row],[Age]]&lt;=15,"11-15 Years",IF(Data[[#This Row],[Age]]&lt;=19,"16-19 Years", "20+ Years")))</f>
        <v>3-10 Years</v>
      </c>
    </row>
    <row r="10582" spans="1:18" x14ac:dyDescent="0.35">
      <c r="A10582" t="s">
        <v>2520</v>
      </c>
      <c r="B10582" s="1">
        <v>45722</v>
      </c>
      <c r="C10582" t="s">
        <v>29</v>
      </c>
      <c r="D10582" t="s">
        <v>104</v>
      </c>
      <c r="E10582" t="s">
        <v>566</v>
      </c>
      <c r="F10582" t="s">
        <v>958</v>
      </c>
      <c r="G10582" t="s">
        <v>57</v>
      </c>
      <c r="H10582" t="s">
        <v>5036</v>
      </c>
      <c r="I10582" s="1">
        <v>42909</v>
      </c>
      <c r="J10582" t="s">
        <v>2521</v>
      </c>
      <c r="K10582">
        <v>104</v>
      </c>
      <c r="L10582">
        <v>104</v>
      </c>
      <c r="M10582">
        <v>0</v>
      </c>
      <c r="N10582">
        <v>100</v>
      </c>
      <c r="O10582" t="s">
        <v>23</v>
      </c>
      <c r="P10582" t="s">
        <v>25</v>
      </c>
      <c r="Q10582">
        <f ca="1">DATEDIF(Data[[#This Row],[Birthdate]],TODAY(),"Y")</f>
        <v>8</v>
      </c>
      <c r="R10582" t="str">
        <f ca="1">IF(Data[[#This Row],[Age]]&lt;=10,"3-10 Years",IF(Data[[#This Row],[Age]]&lt;=15,"11-15 Years",IF(Data[[#This Row],[Age]]&lt;=19,"16-19 Years", "20+ Years")))</f>
        <v>3-10 Years</v>
      </c>
    </row>
    <row r="10583" spans="1:18" x14ac:dyDescent="0.35">
      <c r="A10583" t="s">
        <v>2495</v>
      </c>
      <c r="B10583" s="1">
        <v>45715</v>
      </c>
      <c r="C10583" t="s">
        <v>29</v>
      </c>
      <c r="D10583" t="s">
        <v>104</v>
      </c>
      <c r="E10583" t="s">
        <v>566</v>
      </c>
      <c r="F10583" t="s">
        <v>958</v>
      </c>
      <c r="G10583" t="s">
        <v>50</v>
      </c>
      <c r="H10583" t="s">
        <v>5036</v>
      </c>
      <c r="I10583" s="1">
        <v>42928</v>
      </c>
      <c r="J10583" t="s">
        <v>1588</v>
      </c>
      <c r="K10583">
        <v>104</v>
      </c>
      <c r="L10583">
        <v>104</v>
      </c>
      <c r="M10583">
        <v>0</v>
      </c>
      <c r="N10583">
        <v>100</v>
      </c>
      <c r="O10583" t="s">
        <v>23</v>
      </c>
      <c r="P10583" t="s">
        <v>25</v>
      </c>
      <c r="Q10583">
        <f ca="1">DATEDIF(Data[[#This Row],[Birthdate]],TODAY(),"Y")</f>
        <v>8</v>
      </c>
      <c r="R10583" t="str">
        <f ca="1">IF(Data[[#This Row],[Age]]&lt;=10,"3-10 Years",IF(Data[[#This Row],[Age]]&lt;=15,"11-15 Years",IF(Data[[#This Row],[Age]]&lt;=19,"16-19 Years", "20+ Years")))</f>
        <v>3-10 Years</v>
      </c>
    </row>
    <row r="10584" spans="1:18" x14ac:dyDescent="0.35">
      <c r="A10584" t="s">
        <v>1201</v>
      </c>
      <c r="B10584" s="1">
        <v>45012</v>
      </c>
      <c r="C10584" t="s">
        <v>29</v>
      </c>
      <c r="D10584" t="s">
        <v>104</v>
      </c>
      <c r="E10584" t="s">
        <v>779</v>
      </c>
      <c r="F10584" t="s">
        <v>1194</v>
      </c>
      <c r="G10584" t="s">
        <v>189</v>
      </c>
      <c r="H10584" t="s">
        <v>5036</v>
      </c>
      <c r="I10584" s="1">
        <v>43003</v>
      </c>
      <c r="J10584" t="s">
        <v>1109</v>
      </c>
      <c r="K10584">
        <v>444</v>
      </c>
      <c r="L10584">
        <v>444</v>
      </c>
      <c r="M10584">
        <v>0</v>
      </c>
      <c r="N10584">
        <v>429</v>
      </c>
      <c r="O10584" t="s">
        <v>23</v>
      </c>
      <c r="P10584" t="s">
        <v>152</v>
      </c>
      <c r="Q10584">
        <f ca="1">DATEDIF(Data[[#This Row],[Birthdate]],TODAY(),"Y")</f>
        <v>8</v>
      </c>
      <c r="R10584" t="str">
        <f ca="1">IF(Data[[#This Row],[Age]]&lt;=10,"3-10 Years",IF(Data[[#This Row],[Age]]&lt;=15,"11-15 Years",IF(Data[[#This Row],[Age]]&lt;=19,"16-19 Years", "20+ Years")))</f>
        <v>3-10 Years</v>
      </c>
    </row>
    <row r="10585" spans="1:18" x14ac:dyDescent="0.35">
      <c r="A10585" t="s">
        <v>1483</v>
      </c>
      <c r="B10585" s="1">
        <v>44999</v>
      </c>
      <c r="C10585" t="s">
        <v>29</v>
      </c>
      <c r="D10585" t="s">
        <v>104</v>
      </c>
      <c r="E10585" t="s">
        <v>779</v>
      </c>
      <c r="F10585" t="s">
        <v>1194</v>
      </c>
      <c r="G10585" t="s">
        <v>21</v>
      </c>
      <c r="H10585" t="s">
        <v>5036</v>
      </c>
      <c r="I10585" s="1">
        <v>42975</v>
      </c>
      <c r="J10585" t="s">
        <v>1484</v>
      </c>
      <c r="K10585">
        <v>444</v>
      </c>
      <c r="L10585">
        <v>444</v>
      </c>
      <c r="M10585">
        <v>0</v>
      </c>
      <c r="N10585">
        <v>429</v>
      </c>
      <c r="O10585" t="s">
        <v>23</v>
      </c>
      <c r="P10585" t="s">
        <v>25</v>
      </c>
      <c r="Q10585">
        <f ca="1">DATEDIF(Data[[#This Row],[Birthdate]],TODAY(),"Y")</f>
        <v>8</v>
      </c>
      <c r="R10585" t="str">
        <f ca="1">IF(Data[[#This Row],[Age]]&lt;=10,"3-10 Years",IF(Data[[#This Row],[Age]]&lt;=15,"11-15 Years",IF(Data[[#This Row],[Age]]&lt;=19,"16-19 Years", "20+ Years")))</f>
        <v>3-10 Years</v>
      </c>
    </row>
    <row r="10586" spans="1:18" x14ac:dyDescent="0.35">
      <c r="A10586" t="s">
        <v>1220</v>
      </c>
      <c r="B10586" s="1">
        <v>44992</v>
      </c>
      <c r="C10586" t="s">
        <v>29</v>
      </c>
      <c r="D10586" t="s">
        <v>104</v>
      </c>
      <c r="E10586" t="s">
        <v>779</v>
      </c>
      <c r="F10586" t="s">
        <v>1194</v>
      </c>
      <c r="G10586" t="s">
        <v>105</v>
      </c>
      <c r="H10586" t="s">
        <v>5036</v>
      </c>
      <c r="I10586" s="1">
        <v>42741</v>
      </c>
      <c r="J10586" t="s">
        <v>1221</v>
      </c>
      <c r="K10586">
        <v>444</v>
      </c>
      <c r="L10586">
        <v>444</v>
      </c>
      <c r="M10586">
        <v>0</v>
      </c>
      <c r="N10586">
        <v>429</v>
      </c>
      <c r="O10586" t="s">
        <v>23</v>
      </c>
      <c r="P10586" t="s">
        <v>25</v>
      </c>
      <c r="Q10586">
        <f ca="1">DATEDIF(Data[[#This Row],[Birthdate]],TODAY(),"Y")</f>
        <v>8</v>
      </c>
      <c r="R10586" t="str">
        <f ca="1">IF(Data[[#This Row],[Age]]&lt;=10,"3-10 Years",IF(Data[[#This Row],[Age]]&lt;=15,"11-15 Years",IF(Data[[#This Row],[Age]]&lt;=19,"16-19 Years", "20+ Years")))</f>
        <v>3-10 Years</v>
      </c>
    </row>
    <row r="10587" spans="1:18" x14ac:dyDescent="0.35">
      <c r="A10587" t="s">
        <v>3132</v>
      </c>
      <c r="B10587" s="1">
        <v>45392</v>
      </c>
      <c r="C10587" t="s">
        <v>29</v>
      </c>
      <c r="D10587" t="s">
        <v>104</v>
      </c>
      <c r="E10587" t="s">
        <v>779</v>
      </c>
      <c r="F10587" t="s">
        <v>1194</v>
      </c>
      <c r="G10587" t="s">
        <v>50</v>
      </c>
      <c r="H10587" t="s">
        <v>5036</v>
      </c>
      <c r="I10587" s="1">
        <v>42885</v>
      </c>
      <c r="J10587" t="s">
        <v>3133</v>
      </c>
      <c r="K10587">
        <v>282</v>
      </c>
      <c r="L10587">
        <v>282</v>
      </c>
      <c r="M10587">
        <v>0</v>
      </c>
      <c r="N10587">
        <v>450</v>
      </c>
      <c r="O10587" t="s">
        <v>1062</v>
      </c>
      <c r="P10587" t="s">
        <v>25</v>
      </c>
      <c r="Q10587">
        <f ca="1">DATEDIF(Data[[#This Row],[Birthdate]],TODAY(),"Y")</f>
        <v>8</v>
      </c>
      <c r="R10587" t="str">
        <f ca="1">IF(Data[[#This Row],[Age]]&lt;=10,"3-10 Years",IF(Data[[#This Row],[Age]]&lt;=15,"11-15 Years",IF(Data[[#This Row],[Age]]&lt;=19,"16-19 Years", "20+ Years")))</f>
        <v>3-10 Years</v>
      </c>
    </row>
    <row r="10588" spans="1:18" x14ac:dyDescent="0.35">
      <c r="A10588" t="s">
        <v>1773</v>
      </c>
      <c r="B10588" s="1">
        <v>45383</v>
      </c>
      <c r="C10588" t="s">
        <v>29</v>
      </c>
      <c r="D10588" t="s">
        <v>104</v>
      </c>
      <c r="E10588" t="s">
        <v>779</v>
      </c>
      <c r="F10588" t="s">
        <v>1194</v>
      </c>
      <c r="G10588" t="s">
        <v>30</v>
      </c>
      <c r="H10588" t="s">
        <v>5036</v>
      </c>
      <c r="I10588" s="1">
        <v>42926</v>
      </c>
      <c r="J10588" t="s">
        <v>563</v>
      </c>
      <c r="K10588">
        <v>470</v>
      </c>
      <c r="L10588">
        <v>470</v>
      </c>
      <c r="M10588">
        <v>0</v>
      </c>
      <c r="N10588">
        <v>450</v>
      </c>
      <c r="O10588" t="s">
        <v>23</v>
      </c>
      <c r="P10588" t="s">
        <v>25</v>
      </c>
      <c r="Q10588">
        <f ca="1">DATEDIF(Data[[#This Row],[Birthdate]],TODAY(),"Y")</f>
        <v>8</v>
      </c>
      <c r="R10588" t="str">
        <f ca="1">IF(Data[[#This Row],[Age]]&lt;=10,"3-10 Years",IF(Data[[#This Row],[Age]]&lt;=15,"11-15 Years",IF(Data[[#This Row],[Age]]&lt;=19,"16-19 Years", "20+ Years")))</f>
        <v>3-10 Years</v>
      </c>
    </row>
    <row r="10589" spans="1:18" x14ac:dyDescent="0.35">
      <c r="A10589" t="s">
        <v>3135</v>
      </c>
      <c r="B10589" s="1">
        <v>45383</v>
      </c>
      <c r="C10589" t="s">
        <v>150</v>
      </c>
      <c r="D10589" t="s">
        <v>104</v>
      </c>
      <c r="E10589" t="s">
        <v>779</v>
      </c>
      <c r="F10589" t="s">
        <v>1194</v>
      </c>
      <c r="G10589" t="s">
        <v>21</v>
      </c>
      <c r="H10589" t="s">
        <v>5036</v>
      </c>
      <c r="I10589" s="1">
        <v>43057</v>
      </c>
      <c r="J10589" t="s">
        <v>1094</v>
      </c>
      <c r="K10589">
        <v>470</v>
      </c>
      <c r="L10589">
        <v>0</v>
      </c>
      <c r="M10589">
        <v>470</v>
      </c>
      <c r="N10589">
        <v>450</v>
      </c>
      <c r="O10589" t="s">
        <v>23</v>
      </c>
      <c r="P10589" t="s">
        <v>25</v>
      </c>
      <c r="Q10589">
        <f ca="1">DATEDIF(Data[[#This Row],[Birthdate]],TODAY(),"Y")</f>
        <v>8</v>
      </c>
      <c r="R10589" t="str">
        <f ca="1">IF(Data[[#This Row],[Age]]&lt;=10,"3-10 Years",IF(Data[[#This Row],[Age]]&lt;=15,"11-15 Years",IF(Data[[#This Row],[Age]]&lt;=19,"16-19 Years", "20+ Years")))</f>
        <v>3-10 Years</v>
      </c>
    </row>
    <row r="10590" spans="1:18" x14ac:dyDescent="0.35">
      <c r="A10590" t="s">
        <v>1467</v>
      </c>
      <c r="B10590" s="1">
        <v>45382</v>
      </c>
      <c r="C10590" t="s">
        <v>29</v>
      </c>
      <c r="D10590" t="s">
        <v>104</v>
      </c>
      <c r="E10590" t="s">
        <v>779</v>
      </c>
      <c r="F10590" t="s">
        <v>1194</v>
      </c>
      <c r="G10590" t="s">
        <v>189</v>
      </c>
      <c r="H10590" t="s">
        <v>5036</v>
      </c>
      <c r="I10590" s="1">
        <v>42983</v>
      </c>
      <c r="J10590" t="s">
        <v>1468</v>
      </c>
      <c r="K10590">
        <v>470</v>
      </c>
      <c r="L10590">
        <v>470</v>
      </c>
      <c r="M10590">
        <v>0</v>
      </c>
      <c r="N10590">
        <v>450</v>
      </c>
      <c r="O10590" t="s">
        <v>23</v>
      </c>
      <c r="P10590" t="s">
        <v>25</v>
      </c>
      <c r="Q10590">
        <f ca="1">DATEDIF(Data[[#This Row],[Birthdate]],TODAY(),"Y")</f>
        <v>8</v>
      </c>
      <c r="R10590" t="str">
        <f ca="1">IF(Data[[#This Row],[Age]]&lt;=10,"3-10 Years",IF(Data[[#This Row],[Age]]&lt;=15,"11-15 Years",IF(Data[[#This Row],[Age]]&lt;=19,"16-19 Years", "20+ Years")))</f>
        <v>3-10 Years</v>
      </c>
    </row>
    <row r="10591" spans="1:18" x14ac:dyDescent="0.35">
      <c r="A10591" t="s">
        <v>3141</v>
      </c>
      <c r="B10591" s="1">
        <v>45369</v>
      </c>
      <c r="C10591" t="s">
        <v>29</v>
      </c>
      <c r="D10591" t="s">
        <v>104</v>
      </c>
      <c r="E10591" t="s">
        <v>779</v>
      </c>
      <c r="F10591" t="s">
        <v>1194</v>
      </c>
      <c r="G10591" t="s">
        <v>189</v>
      </c>
      <c r="H10591" t="s">
        <v>5036</v>
      </c>
      <c r="I10591" s="1">
        <v>42989</v>
      </c>
      <c r="J10591" t="s">
        <v>3142</v>
      </c>
      <c r="K10591">
        <v>470</v>
      </c>
      <c r="L10591">
        <v>470</v>
      </c>
      <c r="M10591">
        <v>0</v>
      </c>
      <c r="N10591">
        <v>450</v>
      </c>
      <c r="O10591" t="s">
        <v>23</v>
      </c>
      <c r="P10591" t="s">
        <v>25</v>
      </c>
      <c r="Q10591">
        <f ca="1">DATEDIF(Data[[#This Row],[Birthdate]],TODAY(),"Y")</f>
        <v>8</v>
      </c>
      <c r="R10591" t="str">
        <f ca="1">IF(Data[[#This Row],[Age]]&lt;=10,"3-10 Years",IF(Data[[#This Row],[Age]]&lt;=15,"11-15 Years",IF(Data[[#This Row],[Age]]&lt;=19,"16-19 Years", "20+ Years")))</f>
        <v>3-10 Years</v>
      </c>
    </row>
    <row r="10592" spans="1:18" x14ac:dyDescent="0.35">
      <c r="A10592" t="s">
        <v>3143</v>
      </c>
      <c r="B10592" s="1">
        <v>45369</v>
      </c>
      <c r="C10592" t="s">
        <v>29</v>
      </c>
      <c r="D10592" t="s">
        <v>104</v>
      </c>
      <c r="E10592" t="s">
        <v>779</v>
      </c>
      <c r="F10592" t="s">
        <v>1194</v>
      </c>
      <c r="G10592" t="s">
        <v>57</v>
      </c>
      <c r="H10592" t="s">
        <v>5036</v>
      </c>
      <c r="I10592" s="1">
        <v>43018</v>
      </c>
      <c r="J10592" t="s">
        <v>541</v>
      </c>
      <c r="K10592">
        <v>470</v>
      </c>
      <c r="L10592">
        <v>470</v>
      </c>
      <c r="M10592">
        <v>0</v>
      </c>
      <c r="N10592">
        <v>450</v>
      </c>
      <c r="O10592" t="s">
        <v>23</v>
      </c>
      <c r="P10592" t="s">
        <v>25</v>
      </c>
      <c r="Q10592">
        <f ca="1">DATEDIF(Data[[#This Row],[Birthdate]],TODAY(),"Y")</f>
        <v>8</v>
      </c>
      <c r="R10592" t="str">
        <f ca="1">IF(Data[[#This Row],[Age]]&lt;=10,"3-10 Years",IF(Data[[#This Row],[Age]]&lt;=15,"11-15 Years",IF(Data[[#This Row],[Age]]&lt;=19,"16-19 Years", "20+ Years")))</f>
        <v>3-10 Years</v>
      </c>
    </row>
    <row r="10593" spans="1:18" x14ac:dyDescent="0.35">
      <c r="A10593" t="s">
        <v>3144</v>
      </c>
      <c r="B10593" s="1">
        <v>45363</v>
      </c>
      <c r="C10593" t="s">
        <v>29</v>
      </c>
      <c r="D10593" t="s">
        <v>104</v>
      </c>
      <c r="E10593" t="s">
        <v>779</v>
      </c>
      <c r="F10593" t="s">
        <v>1194</v>
      </c>
      <c r="G10593" t="s">
        <v>50</v>
      </c>
      <c r="H10593" t="s">
        <v>5036</v>
      </c>
      <c r="I10593" s="1">
        <v>42795</v>
      </c>
      <c r="J10593" t="s">
        <v>1559</v>
      </c>
      <c r="K10593">
        <v>470</v>
      </c>
      <c r="L10593">
        <v>470</v>
      </c>
      <c r="M10593">
        <v>0</v>
      </c>
      <c r="N10593">
        <v>450</v>
      </c>
      <c r="O10593" t="s">
        <v>1062</v>
      </c>
      <c r="P10593" t="s">
        <v>25</v>
      </c>
      <c r="Q10593">
        <f ca="1">DATEDIF(Data[[#This Row],[Birthdate]],TODAY(),"Y")</f>
        <v>8</v>
      </c>
      <c r="R10593" t="str">
        <f ca="1">IF(Data[[#This Row],[Age]]&lt;=10,"3-10 Years",IF(Data[[#This Row],[Age]]&lt;=15,"11-15 Years",IF(Data[[#This Row],[Age]]&lt;=19,"16-19 Years", "20+ Years")))</f>
        <v>3-10 Years</v>
      </c>
    </row>
    <row r="10594" spans="1:18" x14ac:dyDescent="0.35">
      <c r="A10594" t="s">
        <v>1483</v>
      </c>
      <c r="B10594" s="1">
        <v>45360</v>
      </c>
      <c r="C10594" t="s">
        <v>29</v>
      </c>
      <c r="D10594" t="s">
        <v>104</v>
      </c>
      <c r="E10594" t="s">
        <v>779</v>
      </c>
      <c r="F10594" t="s">
        <v>1194</v>
      </c>
      <c r="G10594" t="s">
        <v>21</v>
      </c>
      <c r="H10594" t="s">
        <v>5036</v>
      </c>
      <c r="I10594" s="1">
        <v>42975</v>
      </c>
      <c r="J10594" t="s">
        <v>1484</v>
      </c>
      <c r="K10594">
        <v>400</v>
      </c>
      <c r="L10594">
        <v>400</v>
      </c>
      <c r="M10594">
        <v>0</v>
      </c>
      <c r="N10594">
        <v>450</v>
      </c>
      <c r="O10594" t="s">
        <v>23</v>
      </c>
      <c r="P10594" t="s">
        <v>25</v>
      </c>
      <c r="Q10594">
        <f ca="1">DATEDIF(Data[[#This Row],[Birthdate]],TODAY(),"Y")</f>
        <v>8</v>
      </c>
      <c r="R10594" t="str">
        <f ca="1">IF(Data[[#This Row],[Age]]&lt;=10,"3-10 Years",IF(Data[[#This Row],[Age]]&lt;=15,"11-15 Years",IF(Data[[#This Row],[Age]]&lt;=19,"16-19 Years", "20+ Years")))</f>
        <v>3-10 Years</v>
      </c>
    </row>
    <row r="10595" spans="1:18" x14ac:dyDescent="0.35">
      <c r="A10595" t="s">
        <v>3150</v>
      </c>
      <c r="B10595" s="1">
        <v>45354</v>
      </c>
      <c r="C10595" t="s">
        <v>29</v>
      </c>
      <c r="D10595" t="s">
        <v>104</v>
      </c>
      <c r="E10595" t="s">
        <v>779</v>
      </c>
      <c r="F10595" t="s">
        <v>1194</v>
      </c>
      <c r="G10595" t="s">
        <v>21</v>
      </c>
      <c r="H10595" t="s">
        <v>5036</v>
      </c>
      <c r="I10595" s="1">
        <v>43038</v>
      </c>
      <c r="J10595" t="s">
        <v>3151</v>
      </c>
      <c r="K10595">
        <v>470</v>
      </c>
      <c r="L10595">
        <v>470</v>
      </c>
      <c r="M10595">
        <v>0</v>
      </c>
      <c r="N10595">
        <v>450</v>
      </c>
      <c r="O10595" t="s">
        <v>23</v>
      </c>
      <c r="P10595" t="s">
        <v>25</v>
      </c>
      <c r="Q10595">
        <f ca="1">DATEDIF(Data[[#This Row],[Birthdate]],TODAY(),"Y")</f>
        <v>8</v>
      </c>
      <c r="R10595" t="str">
        <f ca="1">IF(Data[[#This Row],[Age]]&lt;=10,"3-10 Years",IF(Data[[#This Row],[Age]]&lt;=15,"11-15 Years",IF(Data[[#This Row],[Age]]&lt;=19,"16-19 Years", "20+ Years")))</f>
        <v>3-10 Years</v>
      </c>
    </row>
    <row r="10596" spans="1:18" x14ac:dyDescent="0.35">
      <c r="A10596" t="s">
        <v>3152</v>
      </c>
      <c r="B10596" s="1">
        <v>45353</v>
      </c>
      <c r="C10596" t="s">
        <v>29</v>
      </c>
      <c r="D10596" t="s">
        <v>104</v>
      </c>
      <c r="E10596" t="s">
        <v>779</v>
      </c>
      <c r="F10596" t="s">
        <v>1194</v>
      </c>
      <c r="G10596" t="s">
        <v>21</v>
      </c>
      <c r="H10596" t="s">
        <v>5036</v>
      </c>
      <c r="I10596" s="1">
        <v>42984</v>
      </c>
      <c r="J10596" t="s">
        <v>3153</v>
      </c>
      <c r="K10596">
        <v>235</v>
      </c>
      <c r="L10596">
        <v>235</v>
      </c>
      <c r="M10596">
        <v>0</v>
      </c>
      <c r="N10596">
        <v>450</v>
      </c>
      <c r="O10596" t="s">
        <v>1062</v>
      </c>
      <c r="P10596" t="s">
        <v>25</v>
      </c>
      <c r="Q10596">
        <f ca="1">DATEDIF(Data[[#This Row],[Birthdate]],TODAY(),"Y")</f>
        <v>8</v>
      </c>
      <c r="R10596" t="str">
        <f ca="1">IF(Data[[#This Row],[Age]]&lt;=10,"3-10 Years",IF(Data[[#This Row],[Age]]&lt;=15,"11-15 Years",IF(Data[[#This Row],[Age]]&lt;=19,"16-19 Years", "20+ Years")))</f>
        <v>3-10 Years</v>
      </c>
    </row>
    <row r="10597" spans="1:18" x14ac:dyDescent="0.35">
      <c r="A10597" t="s">
        <v>3157</v>
      </c>
      <c r="B10597" s="1">
        <v>45343</v>
      </c>
      <c r="C10597" t="s">
        <v>29</v>
      </c>
      <c r="D10597" t="s">
        <v>104</v>
      </c>
      <c r="E10597" t="s">
        <v>779</v>
      </c>
      <c r="F10597" t="s">
        <v>1194</v>
      </c>
      <c r="G10597" t="s">
        <v>50</v>
      </c>
      <c r="H10597" t="s">
        <v>5036</v>
      </c>
      <c r="I10597" s="1">
        <v>42717</v>
      </c>
      <c r="J10597" t="s">
        <v>3158</v>
      </c>
      <c r="K10597">
        <v>470</v>
      </c>
      <c r="L10597">
        <v>470</v>
      </c>
      <c r="M10597">
        <v>0</v>
      </c>
      <c r="N10597">
        <v>450</v>
      </c>
      <c r="O10597" t="s">
        <v>1062</v>
      </c>
      <c r="P10597" t="s">
        <v>25</v>
      </c>
      <c r="Q10597">
        <f ca="1">DATEDIF(Data[[#This Row],[Birthdate]],TODAY(),"Y")</f>
        <v>8</v>
      </c>
      <c r="R10597" t="str">
        <f ca="1">IF(Data[[#This Row],[Age]]&lt;=10,"3-10 Years",IF(Data[[#This Row],[Age]]&lt;=15,"11-15 Years",IF(Data[[#This Row],[Age]]&lt;=19,"16-19 Years", "20+ Years")))</f>
        <v>3-10 Years</v>
      </c>
    </row>
    <row r="10598" spans="1:18" x14ac:dyDescent="0.35">
      <c r="A10598" t="s">
        <v>1746</v>
      </c>
      <c r="B10598" s="1">
        <v>45336</v>
      </c>
      <c r="C10598" t="s">
        <v>29</v>
      </c>
      <c r="D10598" t="s">
        <v>104</v>
      </c>
      <c r="E10598" t="s">
        <v>779</v>
      </c>
      <c r="F10598" t="s">
        <v>1194</v>
      </c>
      <c r="G10598" t="s">
        <v>21</v>
      </c>
      <c r="H10598" t="s">
        <v>5036</v>
      </c>
      <c r="I10598" s="1">
        <v>43069</v>
      </c>
      <c r="J10598" t="s">
        <v>1745</v>
      </c>
      <c r="K10598">
        <v>417</v>
      </c>
      <c r="L10598">
        <v>417</v>
      </c>
      <c r="M10598">
        <v>0</v>
      </c>
      <c r="N10598">
        <v>399</v>
      </c>
      <c r="O10598" t="s">
        <v>23</v>
      </c>
      <c r="P10598" t="s">
        <v>25</v>
      </c>
      <c r="Q10598">
        <f ca="1">DATEDIF(Data[[#This Row],[Birthdate]],TODAY(),"Y")</f>
        <v>8</v>
      </c>
      <c r="R10598" t="str">
        <f ca="1">IF(Data[[#This Row],[Age]]&lt;=10,"3-10 Years",IF(Data[[#This Row],[Age]]&lt;=15,"11-15 Years",IF(Data[[#This Row],[Age]]&lt;=19,"16-19 Years", "20+ Years")))</f>
        <v>3-10 Years</v>
      </c>
    </row>
    <row r="10599" spans="1:18" x14ac:dyDescent="0.35">
      <c r="A10599" t="s">
        <v>3159</v>
      </c>
      <c r="B10599" s="1">
        <v>45334</v>
      </c>
      <c r="C10599" t="s">
        <v>29</v>
      </c>
      <c r="D10599" t="s">
        <v>104</v>
      </c>
      <c r="E10599" t="s">
        <v>779</v>
      </c>
      <c r="F10599" t="s">
        <v>1194</v>
      </c>
      <c r="G10599" t="s">
        <v>57</v>
      </c>
      <c r="H10599" t="s">
        <v>5036</v>
      </c>
      <c r="I10599" s="1">
        <v>42818</v>
      </c>
      <c r="J10599" t="s">
        <v>3160</v>
      </c>
      <c r="K10599">
        <v>417</v>
      </c>
      <c r="L10599">
        <v>417</v>
      </c>
      <c r="M10599">
        <v>0</v>
      </c>
      <c r="N10599">
        <v>399</v>
      </c>
      <c r="O10599" t="s">
        <v>23</v>
      </c>
      <c r="P10599" t="s">
        <v>25</v>
      </c>
      <c r="Q10599">
        <f ca="1">DATEDIF(Data[[#This Row],[Birthdate]],TODAY(),"Y")</f>
        <v>8</v>
      </c>
      <c r="R10599" t="str">
        <f ca="1">IF(Data[[#This Row],[Age]]&lt;=10,"3-10 Years",IF(Data[[#This Row],[Age]]&lt;=15,"11-15 Years",IF(Data[[#This Row],[Age]]&lt;=19,"16-19 Years", "20+ Years")))</f>
        <v>3-10 Years</v>
      </c>
    </row>
    <row r="10600" spans="1:18" x14ac:dyDescent="0.35">
      <c r="A10600" t="s">
        <v>3161</v>
      </c>
      <c r="B10600" s="1">
        <v>45334</v>
      </c>
      <c r="C10600" t="s">
        <v>29</v>
      </c>
      <c r="D10600" t="s">
        <v>104</v>
      </c>
      <c r="E10600" t="s">
        <v>779</v>
      </c>
      <c r="F10600" t="s">
        <v>1194</v>
      </c>
      <c r="G10600" t="s">
        <v>30</v>
      </c>
      <c r="H10600" t="s">
        <v>5036</v>
      </c>
      <c r="I10600" s="1">
        <v>42900</v>
      </c>
      <c r="J10600" t="s">
        <v>3162</v>
      </c>
      <c r="K10600">
        <v>417</v>
      </c>
      <c r="L10600">
        <v>417</v>
      </c>
      <c r="M10600">
        <v>0</v>
      </c>
      <c r="N10600">
        <v>399</v>
      </c>
      <c r="O10600" t="s">
        <v>23</v>
      </c>
      <c r="P10600" t="s">
        <v>25</v>
      </c>
      <c r="Q10600">
        <f ca="1">DATEDIF(Data[[#This Row],[Birthdate]],TODAY(),"Y")</f>
        <v>8</v>
      </c>
      <c r="R10600" t="str">
        <f ca="1">IF(Data[[#This Row],[Age]]&lt;=10,"3-10 Years",IF(Data[[#This Row],[Age]]&lt;=15,"11-15 Years",IF(Data[[#This Row],[Age]]&lt;=19,"16-19 Years", "20+ Years")))</f>
        <v>3-10 Years</v>
      </c>
    </row>
    <row r="10601" spans="1:18" x14ac:dyDescent="0.35">
      <c r="A10601" t="s">
        <v>3163</v>
      </c>
      <c r="B10601" s="1">
        <v>45333</v>
      </c>
      <c r="C10601" t="s">
        <v>29</v>
      </c>
      <c r="D10601" t="s">
        <v>104</v>
      </c>
      <c r="E10601" t="s">
        <v>779</v>
      </c>
      <c r="F10601" t="s">
        <v>1194</v>
      </c>
      <c r="G10601" t="s">
        <v>50</v>
      </c>
      <c r="H10601" t="s">
        <v>5036</v>
      </c>
      <c r="I10601" s="1">
        <v>42894</v>
      </c>
      <c r="J10601" t="s">
        <v>3164</v>
      </c>
      <c r="K10601">
        <v>417</v>
      </c>
      <c r="L10601">
        <v>417</v>
      </c>
      <c r="M10601">
        <v>0</v>
      </c>
      <c r="N10601">
        <v>399</v>
      </c>
      <c r="O10601" t="s">
        <v>1062</v>
      </c>
      <c r="P10601" t="s">
        <v>25</v>
      </c>
      <c r="Q10601">
        <f ca="1">DATEDIF(Data[[#This Row],[Birthdate]],TODAY(),"Y")</f>
        <v>8</v>
      </c>
      <c r="R10601" t="str">
        <f ca="1">IF(Data[[#This Row],[Age]]&lt;=10,"3-10 Years",IF(Data[[#This Row],[Age]]&lt;=15,"11-15 Years",IF(Data[[#This Row],[Age]]&lt;=19,"16-19 Years", "20+ Years")))</f>
        <v>3-10 Years</v>
      </c>
    </row>
    <row r="10602" spans="1:18" x14ac:dyDescent="0.35">
      <c r="A10602" t="s">
        <v>1671</v>
      </c>
      <c r="B10602" s="1">
        <v>45328</v>
      </c>
      <c r="C10602" t="s">
        <v>29</v>
      </c>
      <c r="D10602" t="s">
        <v>104</v>
      </c>
      <c r="E10602" t="s">
        <v>779</v>
      </c>
      <c r="F10602" t="s">
        <v>1194</v>
      </c>
      <c r="G10602" t="s">
        <v>189</v>
      </c>
      <c r="H10602" t="s">
        <v>5036</v>
      </c>
      <c r="I10602" s="1">
        <v>42816</v>
      </c>
      <c r="J10602" t="s">
        <v>1672</v>
      </c>
      <c r="K10602">
        <v>417</v>
      </c>
      <c r="L10602">
        <v>417</v>
      </c>
      <c r="M10602">
        <v>0</v>
      </c>
      <c r="N10602">
        <v>399</v>
      </c>
      <c r="O10602" t="s">
        <v>23</v>
      </c>
      <c r="P10602" t="s">
        <v>25</v>
      </c>
      <c r="Q10602">
        <f ca="1">DATEDIF(Data[[#This Row],[Birthdate]],TODAY(),"Y")</f>
        <v>8</v>
      </c>
      <c r="R10602" t="str">
        <f ca="1">IF(Data[[#This Row],[Age]]&lt;=10,"3-10 Years",IF(Data[[#This Row],[Age]]&lt;=15,"11-15 Years",IF(Data[[#This Row],[Age]]&lt;=19,"16-19 Years", "20+ Years")))</f>
        <v>3-10 Years</v>
      </c>
    </row>
    <row r="10603" spans="1:18" x14ac:dyDescent="0.35">
      <c r="A10603" t="s">
        <v>1201</v>
      </c>
      <c r="B10603" s="1">
        <v>45327</v>
      </c>
      <c r="C10603" t="s">
        <v>29</v>
      </c>
      <c r="D10603" t="s">
        <v>104</v>
      </c>
      <c r="E10603" t="s">
        <v>779</v>
      </c>
      <c r="F10603" t="s">
        <v>1194</v>
      </c>
      <c r="G10603" t="s">
        <v>189</v>
      </c>
      <c r="H10603" t="s">
        <v>5036</v>
      </c>
      <c r="I10603" s="1">
        <v>43003</v>
      </c>
      <c r="J10603" t="s">
        <v>1109</v>
      </c>
      <c r="K10603">
        <v>417</v>
      </c>
      <c r="L10603">
        <v>417</v>
      </c>
      <c r="M10603">
        <v>0</v>
      </c>
      <c r="N10603">
        <v>399</v>
      </c>
      <c r="O10603" t="s">
        <v>1062</v>
      </c>
      <c r="P10603" t="s">
        <v>152</v>
      </c>
      <c r="Q10603">
        <f ca="1">DATEDIF(Data[[#This Row],[Birthdate]],TODAY(),"Y")</f>
        <v>8</v>
      </c>
      <c r="R10603" t="str">
        <f ca="1">IF(Data[[#This Row],[Age]]&lt;=10,"3-10 Years",IF(Data[[#This Row],[Age]]&lt;=15,"11-15 Years",IF(Data[[#This Row],[Age]]&lt;=19,"16-19 Years", "20+ Years")))</f>
        <v>3-10 Years</v>
      </c>
    </row>
    <row r="10604" spans="1:18" x14ac:dyDescent="0.35">
      <c r="A10604" t="s">
        <v>3171</v>
      </c>
      <c r="B10604" s="1">
        <v>45325</v>
      </c>
      <c r="C10604" t="s">
        <v>29</v>
      </c>
      <c r="D10604" t="s">
        <v>104</v>
      </c>
      <c r="E10604" t="s">
        <v>779</v>
      </c>
      <c r="F10604" t="s">
        <v>1194</v>
      </c>
      <c r="G10604" t="s">
        <v>21</v>
      </c>
      <c r="H10604" t="s">
        <v>5036</v>
      </c>
      <c r="I10604" s="1">
        <v>42778</v>
      </c>
      <c r="J10604" t="s">
        <v>3172</v>
      </c>
      <c r="K10604">
        <v>417</v>
      </c>
      <c r="L10604">
        <v>417</v>
      </c>
      <c r="M10604">
        <v>0</v>
      </c>
      <c r="N10604">
        <v>399</v>
      </c>
      <c r="O10604" t="s">
        <v>23</v>
      </c>
      <c r="P10604" t="s">
        <v>25</v>
      </c>
      <c r="Q10604">
        <f ca="1">DATEDIF(Data[[#This Row],[Birthdate]],TODAY(),"Y")</f>
        <v>8</v>
      </c>
      <c r="R10604" t="str">
        <f ca="1">IF(Data[[#This Row],[Age]]&lt;=10,"3-10 Years",IF(Data[[#This Row],[Age]]&lt;=15,"11-15 Years",IF(Data[[#This Row],[Age]]&lt;=19,"16-19 Years", "20+ Years")))</f>
        <v>3-10 Years</v>
      </c>
    </row>
    <row r="10605" spans="1:18" x14ac:dyDescent="0.35">
      <c r="A10605" t="s">
        <v>1543</v>
      </c>
      <c r="B10605" s="1">
        <v>45681</v>
      </c>
      <c r="C10605" t="s">
        <v>29</v>
      </c>
      <c r="D10605" t="s">
        <v>1631</v>
      </c>
      <c r="E10605" t="s">
        <v>19</v>
      </c>
      <c r="F10605" t="s">
        <v>20</v>
      </c>
      <c r="G10605" t="s">
        <v>57</v>
      </c>
      <c r="H10605" t="s">
        <v>5036</v>
      </c>
      <c r="I10605" s="1">
        <v>42880</v>
      </c>
      <c r="J10605" t="s">
        <v>1544</v>
      </c>
      <c r="K10605">
        <v>65</v>
      </c>
      <c r="L10605">
        <v>65</v>
      </c>
      <c r="M10605">
        <v>0</v>
      </c>
      <c r="N10605">
        <v>65</v>
      </c>
      <c r="O10605" t="s">
        <v>23</v>
      </c>
      <c r="P10605" t="s">
        <v>152</v>
      </c>
      <c r="Q10605">
        <f ca="1">DATEDIF(Data[[#This Row],[Birthdate]],TODAY(),"Y")</f>
        <v>8</v>
      </c>
      <c r="R10605" t="str">
        <f ca="1">IF(Data[[#This Row],[Age]]&lt;=10,"3-10 Years",IF(Data[[#This Row],[Age]]&lt;=15,"11-15 Years",IF(Data[[#This Row],[Age]]&lt;=19,"16-19 Years", "20+ Years")))</f>
        <v>3-10 Years</v>
      </c>
    </row>
    <row r="10606" spans="1:18" x14ac:dyDescent="0.35">
      <c r="A10606" t="s">
        <v>1539</v>
      </c>
      <c r="B10606" s="1">
        <v>45679</v>
      </c>
      <c r="C10606" t="s">
        <v>29</v>
      </c>
      <c r="D10606" t="s">
        <v>1631</v>
      </c>
      <c r="E10606" t="s">
        <v>19</v>
      </c>
      <c r="F10606" t="s">
        <v>20</v>
      </c>
      <c r="G10606" t="s">
        <v>47</v>
      </c>
      <c r="H10606" t="s">
        <v>5036</v>
      </c>
      <c r="I10606" s="1">
        <v>42797</v>
      </c>
      <c r="J10606" t="s">
        <v>1540</v>
      </c>
      <c r="K10606">
        <v>65</v>
      </c>
      <c r="L10606">
        <v>65</v>
      </c>
      <c r="M10606">
        <v>0</v>
      </c>
      <c r="N10606">
        <v>65</v>
      </c>
      <c r="O10606" t="s">
        <v>23</v>
      </c>
      <c r="P10606" t="s">
        <v>152</v>
      </c>
      <c r="Q10606">
        <f ca="1">DATEDIF(Data[[#This Row],[Birthdate]],TODAY(),"Y")</f>
        <v>8</v>
      </c>
      <c r="R10606" t="str">
        <f ca="1">IF(Data[[#This Row],[Age]]&lt;=10,"3-10 Years",IF(Data[[#This Row],[Age]]&lt;=15,"11-15 Years",IF(Data[[#This Row],[Age]]&lt;=19,"16-19 Years", "20+ Years")))</f>
        <v>3-10 Years</v>
      </c>
    </row>
    <row r="10607" spans="1:18" x14ac:dyDescent="0.35">
      <c r="A10607" t="s">
        <v>2389</v>
      </c>
      <c r="B10607" s="1">
        <v>45679</v>
      </c>
      <c r="C10607" t="s">
        <v>29</v>
      </c>
      <c r="D10607" t="s">
        <v>1631</v>
      </c>
      <c r="E10607" t="s">
        <v>19</v>
      </c>
      <c r="F10607" t="s">
        <v>20</v>
      </c>
      <c r="G10607" t="s">
        <v>50</v>
      </c>
      <c r="H10607" t="s">
        <v>5036</v>
      </c>
      <c r="I10607" s="1">
        <v>42777</v>
      </c>
      <c r="J10607" t="s">
        <v>2390</v>
      </c>
      <c r="K10607">
        <v>65</v>
      </c>
      <c r="L10607">
        <v>65</v>
      </c>
      <c r="M10607">
        <v>0</v>
      </c>
      <c r="N10607">
        <v>65</v>
      </c>
      <c r="O10607" t="s">
        <v>23</v>
      </c>
      <c r="P10607" t="s">
        <v>152</v>
      </c>
      <c r="Q10607">
        <f ca="1">DATEDIF(Data[[#This Row],[Birthdate]],TODAY(),"Y")</f>
        <v>8</v>
      </c>
      <c r="R10607" t="str">
        <f ca="1">IF(Data[[#This Row],[Age]]&lt;=10,"3-10 Years",IF(Data[[#This Row],[Age]]&lt;=15,"11-15 Years",IF(Data[[#This Row],[Age]]&lt;=19,"16-19 Years", "20+ Years")))</f>
        <v>3-10 Years</v>
      </c>
    </row>
    <row r="10608" spans="1:18" x14ac:dyDescent="0.35">
      <c r="A10608" t="s">
        <v>1739</v>
      </c>
      <c r="B10608" s="1">
        <v>45678</v>
      </c>
      <c r="C10608" t="s">
        <v>29</v>
      </c>
      <c r="D10608" t="s">
        <v>1631</v>
      </c>
      <c r="E10608" t="s">
        <v>19</v>
      </c>
      <c r="F10608" t="s">
        <v>20</v>
      </c>
      <c r="G10608" t="s">
        <v>57</v>
      </c>
      <c r="H10608" t="s">
        <v>5036</v>
      </c>
      <c r="I10608" s="1">
        <v>42747</v>
      </c>
      <c r="J10608" t="s">
        <v>724</v>
      </c>
      <c r="K10608">
        <v>65</v>
      </c>
      <c r="L10608">
        <v>65</v>
      </c>
      <c r="M10608">
        <v>0</v>
      </c>
      <c r="N10608">
        <v>65</v>
      </c>
      <c r="O10608" t="s">
        <v>23</v>
      </c>
      <c r="P10608" t="s">
        <v>152</v>
      </c>
      <c r="Q10608">
        <f ca="1">DATEDIF(Data[[#This Row],[Birthdate]],TODAY(),"Y")</f>
        <v>8</v>
      </c>
      <c r="R10608" t="str">
        <f ca="1">IF(Data[[#This Row],[Age]]&lt;=10,"3-10 Years",IF(Data[[#This Row],[Age]]&lt;=15,"11-15 Years",IF(Data[[#This Row],[Age]]&lt;=19,"16-19 Years", "20+ Years")))</f>
        <v>3-10 Years</v>
      </c>
    </row>
    <row r="10609" spans="1:18" x14ac:dyDescent="0.35">
      <c r="A10609" t="s">
        <v>3237</v>
      </c>
      <c r="B10609" s="1">
        <v>45678</v>
      </c>
      <c r="C10609" t="s">
        <v>29</v>
      </c>
      <c r="D10609" t="s">
        <v>1631</v>
      </c>
      <c r="E10609" t="s">
        <v>19</v>
      </c>
      <c r="F10609" t="s">
        <v>20</v>
      </c>
      <c r="G10609" t="s">
        <v>21</v>
      </c>
      <c r="H10609" t="s">
        <v>5036</v>
      </c>
      <c r="I10609" s="1">
        <v>42951</v>
      </c>
      <c r="J10609" t="s">
        <v>2308</v>
      </c>
      <c r="K10609">
        <v>65</v>
      </c>
      <c r="L10609">
        <v>65</v>
      </c>
      <c r="M10609">
        <v>0</v>
      </c>
      <c r="N10609">
        <v>65</v>
      </c>
      <c r="O10609" t="s">
        <v>23</v>
      </c>
      <c r="P10609" t="s">
        <v>25</v>
      </c>
      <c r="Q10609">
        <f ca="1">DATEDIF(Data[[#This Row],[Birthdate]],TODAY(),"Y")</f>
        <v>8</v>
      </c>
      <c r="R10609" t="str">
        <f ca="1">IF(Data[[#This Row],[Age]]&lt;=10,"3-10 Years",IF(Data[[#This Row],[Age]]&lt;=15,"11-15 Years",IF(Data[[#This Row],[Age]]&lt;=19,"16-19 Years", "20+ Years")))</f>
        <v>3-10 Years</v>
      </c>
    </row>
    <row r="10610" spans="1:18" x14ac:dyDescent="0.35">
      <c r="A10610" t="s">
        <v>3150</v>
      </c>
      <c r="B10610" s="1">
        <v>45671</v>
      </c>
      <c r="C10610" t="s">
        <v>29</v>
      </c>
      <c r="D10610" t="s">
        <v>1631</v>
      </c>
      <c r="E10610" t="s">
        <v>19</v>
      </c>
      <c r="F10610" t="s">
        <v>20</v>
      </c>
      <c r="G10610" t="s">
        <v>21</v>
      </c>
      <c r="H10610" t="s">
        <v>5036</v>
      </c>
      <c r="I10610" s="1">
        <v>43038</v>
      </c>
      <c r="J10610" t="s">
        <v>3151</v>
      </c>
      <c r="K10610">
        <v>65</v>
      </c>
      <c r="L10610">
        <v>65</v>
      </c>
      <c r="M10610">
        <v>0</v>
      </c>
      <c r="N10610">
        <v>65</v>
      </c>
      <c r="O10610" t="s">
        <v>23</v>
      </c>
      <c r="P10610" t="s">
        <v>25</v>
      </c>
      <c r="Q10610">
        <f ca="1">DATEDIF(Data[[#This Row],[Birthdate]],TODAY(),"Y")</f>
        <v>8</v>
      </c>
      <c r="R10610" t="str">
        <f ca="1">IF(Data[[#This Row],[Age]]&lt;=10,"3-10 Years",IF(Data[[#This Row],[Age]]&lt;=15,"11-15 Years",IF(Data[[#This Row],[Age]]&lt;=19,"16-19 Years", "20+ Years")))</f>
        <v>3-10 Years</v>
      </c>
    </row>
    <row r="10611" spans="1:18" x14ac:dyDescent="0.35">
      <c r="A10611" t="s">
        <v>2403</v>
      </c>
      <c r="B10611" s="1">
        <v>45669</v>
      </c>
      <c r="C10611" t="s">
        <v>29</v>
      </c>
      <c r="D10611" t="s">
        <v>1631</v>
      </c>
      <c r="E10611" t="s">
        <v>19</v>
      </c>
      <c r="F10611" t="s">
        <v>20</v>
      </c>
      <c r="G10611" t="s">
        <v>30</v>
      </c>
      <c r="H10611" t="s">
        <v>5036</v>
      </c>
      <c r="I10611" s="1">
        <v>42765</v>
      </c>
      <c r="J10611" t="s">
        <v>2404</v>
      </c>
      <c r="K10611">
        <v>65</v>
      </c>
      <c r="L10611">
        <v>65</v>
      </c>
      <c r="M10611">
        <v>0</v>
      </c>
      <c r="N10611">
        <v>65</v>
      </c>
      <c r="O10611" t="s">
        <v>23</v>
      </c>
      <c r="P10611" t="s">
        <v>25</v>
      </c>
      <c r="Q10611">
        <f ca="1">DATEDIF(Data[[#This Row],[Birthdate]],TODAY(),"Y")</f>
        <v>8</v>
      </c>
      <c r="R10611" t="str">
        <f ca="1">IF(Data[[#This Row],[Age]]&lt;=10,"3-10 Years",IF(Data[[#This Row],[Age]]&lt;=15,"11-15 Years",IF(Data[[#This Row],[Age]]&lt;=19,"16-19 Years", "20+ Years")))</f>
        <v>3-10 Years</v>
      </c>
    </row>
    <row r="10612" spans="1:18" x14ac:dyDescent="0.35">
      <c r="A10612" t="s">
        <v>3270</v>
      </c>
      <c r="B10612" s="1">
        <v>45669</v>
      </c>
      <c r="C10612" t="s">
        <v>150</v>
      </c>
      <c r="D10612" t="s">
        <v>1631</v>
      </c>
      <c r="E10612" t="s">
        <v>19</v>
      </c>
      <c r="F10612" t="s">
        <v>20</v>
      </c>
      <c r="G10612" t="s">
        <v>30</v>
      </c>
      <c r="H10612" t="s">
        <v>5036</v>
      </c>
      <c r="I10612" s="1">
        <v>42765</v>
      </c>
      <c r="J10612" t="s">
        <v>2404</v>
      </c>
      <c r="K10612">
        <v>65</v>
      </c>
      <c r="L10612">
        <v>0</v>
      </c>
      <c r="M10612">
        <v>65</v>
      </c>
      <c r="N10612">
        <v>65</v>
      </c>
      <c r="O10612" t="s">
        <v>23</v>
      </c>
      <c r="P10612" t="s">
        <v>25</v>
      </c>
      <c r="Q10612">
        <f ca="1">DATEDIF(Data[[#This Row],[Birthdate]],TODAY(),"Y")</f>
        <v>8</v>
      </c>
      <c r="R10612" t="str">
        <f ca="1">IF(Data[[#This Row],[Age]]&lt;=10,"3-10 Years",IF(Data[[#This Row],[Age]]&lt;=15,"11-15 Years",IF(Data[[#This Row],[Age]]&lt;=19,"16-19 Years", "20+ Years")))</f>
        <v>3-10 Years</v>
      </c>
    </row>
    <row r="10613" spans="1:18" x14ac:dyDescent="0.35">
      <c r="A10613" t="s">
        <v>2384</v>
      </c>
      <c r="B10613" s="1">
        <v>45665</v>
      </c>
      <c r="C10613" t="s">
        <v>29</v>
      </c>
      <c r="D10613" t="s">
        <v>1631</v>
      </c>
      <c r="E10613" t="s">
        <v>19</v>
      </c>
      <c r="F10613" t="s">
        <v>20</v>
      </c>
      <c r="G10613" t="s">
        <v>105</v>
      </c>
      <c r="H10613" t="s">
        <v>5036</v>
      </c>
      <c r="I10613" s="1">
        <v>42761</v>
      </c>
      <c r="J10613" t="s">
        <v>2385</v>
      </c>
      <c r="K10613">
        <v>65</v>
      </c>
      <c r="L10613">
        <v>65</v>
      </c>
      <c r="M10613">
        <v>0</v>
      </c>
      <c r="N10613">
        <v>65</v>
      </c>
      <c r="O10613" t="s">
        <v>23</v>
      </c>
      <c r="P10613" t="s">
        <v>152</v>
      </c>
      <c r="Q10613">
        <f ca="1">DATEDIF(Data[[#This Row],[Birthdate]],TODAY(),"Y")</f>
        <v>8</v>
      </c>
      <c r="R10613" t="str">
        <f ca="1">IF(Data[[#This Row],[Age]]&lt;=10,"3-10 Years",IF(Data[[#This Row],[Age]]&lt;=15,"11-15 Years",IF(Data[[#This Row],[Age]]&lt;=19,"16-19 Years", "20+ Years")))</f>
        <v>3-10 Years</v>
      </c>
    </row>
    <row r="10614" spans="1:18" x14ac:dyDescent="0.35">
      <c r="A10614" t="s">
        <v>1514</v>
      </c>
      <c r="B10614" s="1">
        <v>45664</v>
      </c>
      <c r="C10614" t="s">
        <v>29</v>
      </c>
      <c r="D10614" t="s">
        <v>1631</v>
      </c>
      <c r="E10614" t="s">
        <v>19</v>
      </c>
      <c r="F10614" t="s">
        <v>20</v>
      </c>
      <c r="G10614" t="s">
        <v>105</v>
      </c>
      <c r="H10614" t="s">
        <v>5036</v>
      </c>
      <c r="I10614" s="1">
        <v>42800</v>
      </c>
      <c r="J10614" t="s">
        <v>1515</v>
      </c>
      <c r="K10614">
        <v>65</v>
      </c>
      <c r="L10614">
        <v>65</v>
      </c>
      <c r="M10614">
        <v>0</v>
      </c>
      <c r="N10614">
        <v>65</v>
      </c>
      <c r="O10614" t="s">
        <v>23</v>
      </c>
      <c r="P10614" t="s">
        <v>25</v>
      </c>
      <c r="Q10614">
        <f ca="1">DATEDIF(Data[[#This Row],[Birthdate]],TODAY(),"Y")</f>
        <v>8</v>
      </c>
      <c r="R10614" t="str">
        <f ca="1">IF(Data[[#This Row],[Age]]&lt;=10,"3-10 Years",IF(Data[[#This Row],[Age]]&lt;=15,"11-15 Years",IF(Data[[#This Row],[Age]]&lt;=19,"16-19 Years", "20+ Years")))</f>
        <v>3-10 Years</v>
      </c>
    </row>
    <row r="10615" spans="1:18" x14ac:dyDescent="0.35">
      <c r="A10615" t="s">
        <v>1534</v>
      </c>
      <c r="B10615" s="1">
        <v>45664</v>
      </c>
      <c r="C10615" t="s">
        <v>29</v>
      </c>
      <c r="D10615" t="s">
        <v>1631</v>
      </c>
      <c r="E10615" t="s">
        <v>19</v>
      </c>
      <c r="F10615" t="s">
        <v>20</v>
      </c>
      <c r="G10615" t="s">
        <v>105</v>
      </c>
      <c r="H10615" t="s">
        <v>5036</v>
      </c>
      <c r="I10615" s="1">
        <v>42775</v>
      </c>
      <c r="J10615" t="s">
        <v>1535</v>
      </c>
      <c r="K10615">
        <v>65</v>
      </c>
      <c r="L10615">
        <v>65</v>
      </c>
      <c r="M10615">
        <v>0</v>
      </c>
      <c r="N10615">
        <v>65</v>
      </c>
      <c r="O10615" t="s">
        <v>23</v>
      </c>
      <c r="P10615" t="s">
        <v>152</v>
      </c>
      <c r="Q10615">
        <f ca="1">DATEDIF(Data[[#This Row],[Birthdate]],TODAY(),"Y")</f>
        <v>8</v>
      </c>
      <c r="R10615" t="str">
        <f ca="1">IF(Data[[#This Row],[Age]]&lt;=10,"3-10 Years",IF(Data[[#This Row],[Age]]&lt;=15,"11-15 Years",IF(Data[[#This Row],[Age]]&lt;=19,"16-19 Years", "20+ Years")))</f>
        <v>3-10 Years</v>
      </c>
    </row>
    <row r="10616" spans="1:18" x14ac:dyDescent="0.35">
      <c r="A10616" t="s">
        <v>1655</v>
      </c>
      <c r="B10616" s="1">
        <v>45663</v>
      </c>
      <c r="C10616" t="s">
        <v>29</v>
      </c>
      <c r="D10616" t="s">
        <v>1631</v>
      </c>
      <c r="E10616" t="s">
        <v>19</v>
      </c>
      <c r="F10616" t="s">
        <v>20</v>
      </c>
      <c r="G10616" t="s">
        <v>105</v>
      </c>
      <c r="H10616" t="s">
        <v>5036</v>
      </c>
      <c r="I10616" s="1">
        <v>42952</v>
      </c>
      <c r="J10616" t="s">
        <v>1656</v>
      </c>
      <c r="K10616">
        <v>65</v>
      </c>
      <c r="L10616">
        <v>65</v>
      </c>
      <c r="M10616">
        <v>0</v>
      </c>
      <c r="N10616">
        <v>65</v>
      </c>
      <c r="O10616" t="s">
        <v>23</v>
      </c>
      <c r="P10616" t="s">
        <v>152</v>
      </c>
      <c r="Q10616">
        <f ca="1">DATEDIF(Data[[#This Row],[Birthdate]],TODAY(),"Y")</f>
        <v>8</v>
      </c>
      <c r="R10616" t="str">
        <f ca="1">IF(Data[[#This Row],[Age]]&lt;=10,"3-10 Years",IF(Data[[#This Row],[Age]]&lt;=15,"11-15 Years",IF(Data[[#This Row],[Age]]&lt;=19,"16-19 Years", "20+ Years")))</f>
        <v>3-10 Years</v>
      </c>
    </row>
    <row r="10617" spans="1:18" x14ac:dyDescent="0.35">
      <c r="A10617" t="s">
        <v>1201</v>
      </c>
      <c r="B10617" s="1">
        <v>45663</v>
      </c>
      <c r="C10617" t="s">
        <v>29</v>
      </c>
      <c r="D10617" t="s">
        <v>1631</v>
      </c>
      <c r="E10617" t="s">
        <v>19</v>
      </c>
      <c r="F10617" t="s">
        <v>20</v>
      </c>
      <c r="G10617" t="s">
        <v>189</v>
      </c>
      <c r="H10617" t="s">
        <v>5036</v>
      </c>
      <c r="I10617" s="1">
        <v>43003</v>
      </c>
      <c r="J10617" t="s">
        <v>1109</v>
      </c>
      <c r="K10617">
        <v>65</v>
      </c>
      <c r="L10617">
        <v>65</v>
      </c>
      <c r="M10617">
        <v>0</v>
      </c>
      <c r="N10617">
        <v>65</v>
      </c>
      <c r="O10617" t="s">
        <v>23</v>
      </c>
      <c r="P10617" t="s">
        <v>152</v>
      </c>
      <c r="Q10617">
        <f ca="1">DATEDIF(Data[[#This Row],[Birthdate]],TODAY(),"Y")</f>
        <v>8</v>
      </c>
      <c r="R10617" t="str">
        <f ca="1">IF(Data[[#This Row],[Age]]&lt;=10,"3-10 Years",IF(Data[[#This Row],[Age]]&lt;=15,"11-15 Years",IF(Data[[#This Row],[Age]]&lt;=19,"16-19 Years", "20+ Years")))</f>
        <v>3-10 Years</v>
      </c>
    </row>
    <row r="10618" spans="1:18" x14ac:dyDescent="0.35">
      <c r="A10618" t="s">
        <v>1220</v>
      </c>
      <c r="B10618" s="1">
        <v>45761</v>
      </c>
      <c r="C10618" t="s">
        <v>29</v>
      </c>
      <c r="D10618" t="s">
        <v>104</v>
      </c>
      <c r="E10618" t="s">
        <v>566</v>
      </c>
      <c r="F10618" t="s">
        <v>958</v>
      </c>
      <c r="G10618" t="s">
        <v>105</v>
      </c>
      <c r="H10618" t="s">
        <v>5036</v>
      </c>
      <c r="I10618" s="1">
        <v>42741</v>
      </c>
      <c r="J10618" t="s">
        <v>1221</v>
      </c>
      <c r="K10618">
        <v>103</v>
      </c>
      <c r="L10618">
        <v>103</v>
      </c>
      <c r="M10618">
        <v>0</v>
      </c>
      <c r="N10618">
        <v>99</v>
      </c>
      <c r="O10618" t="s">
        <v>23</v>
      </c>
      <c r="P10618" t="s">
        <v>25</v>
      </c>
      <c r="Q10618">
        <f ca="1">DATEDIF(Data[[#This Row],[Birthdate]],TODAY(),"Y")</f>
        <v>8</v>
      </c>
      <c r="R10618" t="str">
        <f ca="1">IF(Data[[#This Row],[Age]]&lt;=10,"3-10 Years",IF(Data[[#This Row],[Age]]&lt;=15,"11-15 Years",IF(Data[[#This Row],[Age]]&lt;=19,"16-19 Years", "20+ Years")))</f>
        <v>3-10 Years</v>
      </c>
    </row>
    <row r="10619" spans="1:18" x14ac:dyDescent="0.35">
      <c r="A10619" t="s">
        <v>1220</v>
      </c>
      <c r="B10619" s="1">
        <v>45760</v>
      </c>
      <c r="C10619" t="s">
        <v>29</v>
      </c>
      <c r="D10619" t="s">
        <v>104</v>
      </c>
      <c r="E10619" t="s">
        <v>566</v>
      </c>
      <c r="F10619" t="s">
        <v>958</v>
      </c>
      <c r="G10619" t="s">
        <v>105</v>
      </c>
      <c r="H10619" t="s">
        <v>5036</v>
      </c>
      <c r="I10619" s="1">
        <v>42741</v>
      </c>
      <c r="J10619" t="s">
        <v>1221</v>
      </c>
      <c r="K10619">
        <v>103</v>
      </c>
      <c r="L10619">
        <v>103</v>
      </c>
      <c r="M10619">
        <v>0</v>
      </c>
      <c r="N10619">
        <v>99</v>
      </c>
      <c r="O10619" t="s">
        <v>23</v>
      </c>
      <c r="P10619" t="s">
        <v>25</v>
      </c>
      <c r="Q10619">
        <f ca="1">DATEDIF(Data[[#This Row],[Birthdate]],TODAY(),"Y")</f>
        <v>8</v>
      </c>
      <c r="R10619" t="str">
        <f ca="1">IF(Data[[#This Row],[Age]]&lt;=10,"3-10 Years",IF(Data[[#This Row],[Age]]&lt;=15,"11-15 Years",IF(Data[[#This Row],[Age]]&lt;=19,"16-19 Years", "20+ Years")))</f>
        <v>3-10 Years</v>
      </c>
    </row>
    <row r="10620" spans="1:18" x14ac:dyDescent="0.35">
      <c r="A10620" t="s">
        <v>2403</v>
      </c>
      <c r="B10620" s="1">
        <v>45758</v>
      </c>
      <c r="C10620" t="s">
        <v>29</v>
      </c>
      <c r="D10620" t="s">
        <v>104</v>
      </c>
      <c r="E10620" t="s">
        <v>566</v>
      </c>
      <c r="F10620" t="s">
        <v>958</v>
      </c>
      <c r="G10620" t="s">
        <v>30</v>
      </c>
      <c r="H10620" t="s">
        <v>5036</v>
      </c>
      <c r="I10620" s="1">
        <v>42765</v>
      </c>
      <c r="J10620" t="s">
        <v>2404</v>
      </c>
      <c r="K10620">
        <v>418</v>
      </c>
      <c r="L10620">
        <v>418</v>
      </c>
      <c r="M10620">
        <v>0</v>
      </c>
      <c r="N10620">
        <v>400</v>
      </c>
      <c r="O10620" t="s">
        <v>23</v>
      </c>
      <c r="P10620" t="s">
        <v>25</v>
      </c>
      <c r="Q10620">
        <f ca="1">DATEDIF(Data[[#This Row],[Birthdate]],TODAY(),"Y")</f>
        <v>8</v>
      </c>
      <c r="R10620" t="str">
        <f ca="1">IF(Data[[#This Row],[Age]]&lt;=10,"3-10 Years",IF(Data[[#This Row],[Age]]&lt;=15,"11-15 Years",IF(Data[[#This Row],[Age]]&lt;=19,"16-19 Years", "20+ Years")))</f>
        <v>3-10 Years</v>
      </c>
    </row>
    <row r="10621" spans="1:18" x14ac:dyDescent="0.35">
      <c r="A10621" t="s">
        <v>2284</v>
      </c>
      <c r="B10621" s="1">
        <v>45782</v>
      </c>
      <c r="C10621" t="s">
        <v>29</v>
      </c>
      <c r="D10621" t="s">
        <v>104</v>
      </c>
      <c r="E10621" t="s">
        <v>779</v>
      </c>
      <c r="F10621" t="s">
        <v>1194</v>
      </c>
      <c r="G10621" t="s">
        <v>189</v>
      </c>
      <c r="H10621" t="s">
        <v>5036</v>
      </c>
      <c r="I10621" s="1">
        <v>42781</v>
      </c>
      <c r="J10621" t="s">
        <v>289</v>
      </c>
      <c r="K10621">
        <v>480</v>
      </c>
      <c r="L10621">
        <v>480</v>
      </c>
      <c r="M10621">
        <v>0</v>
      </c>
      <c r="N10621">
        <v>459</v>
      </c>
      <c r="O10621" t="s">
        <v>23</v>
      </c>
      <c r="P10621" t="s">
        <v>152</v>
      </c>
      <c r="Q10621">
        <f ca="1">DATEDIF(Data[[#This Row],[Birthdate]],TODAY(),"Y")</f>
        <v>8</v>
      </c>
      <c r="R10621" t="str">
        <f ca="1">IF(Data[[#This Row],[Age]]&lt;=10,"3-10 Years",IF(Data[[#This Row],[Age]]&lt;=15,"11-15 Years",IF(Data[[#This Row],[Age]]&lt;=19,"16-19 Years", "20+ Years")))</f>
        <v>3-10 Years</v>
      </c>
    </row>
    <row r="10622" spans="1:18" x14ac:dyDescent="0.35">
      <c r="A10622" t="s">
        <v>3314</v>
      </c>
      <c r="B10622" s="1">
        <v>45745</v>
      </c>
      <c r="C10622" t="s">
        <v>29</v>
      </c>
      <c r="D10622" t="s">
        <v>104</v>
      </c>
      <c r="E10622" t="s">
        <v>779</v>
      </c>
      <c r="F10622" t="s">
        <v>1194</v>
      </c>
      <c r="G10622" t="s">
        <v>50</v>
      </c>
      <c r="H10622" t="s">
        <v>5036</v>
      </c>
      <c r="I10622" s="1">
        <v>42715</v>
      </c>
      <c r="J10622" t="s">
        <v>1052</v>
      </c>
      <c r="K10622">
        <v>480</v>
      </c>
      <c r="L10622">
        <v>480</v>
      </c>
      <c r="M10622">
        <v>0</v>
      </c>
      <c r="N10622">
        <v>459</v>
      </c>
      <c r="O10622" t="s">
        <v>23</v>
      </c>
      <c r="P10622" t="s">
        <v>25</v>
      </c>
      <c r="Q10622">
        <f ca="1">DATEDIF(Data[[#This Row],[Birthdate]],TODAY(),"Y")</f>
        <v>8</v>
      </c>
      <c r="R10622" t="str">
        <f ca="1">IF(Data[[#This Row],[Age]]&lt;=10,"3-10 Years",IF(Data[[#This Row],[Age]]&lt;=15,"11-15 Years",IF(Data[[#This Row],[Age]]&lt;=19,"16-19 Years", "20+ Years")))</f>
        <v>3-10 Years</v>
      </c>
    </row>
    <row r="10623" spans="1:18" x14ac:dyDescent="0.35">
      <c r="A10623" t="s">
        <v>1220</v>
      </c>
      <c r="B10623" s="1">
        <v>45731</v>
      </c>
      <c r="C10623" t="s">
        <v>29</v>
      </c>
      <c r="D10623" t="s">
        <v>104</v>
      </c>
      <c r="E10623" t="s">
        <v>779</v>
      </c>
      <c r="F10623" t="s">
        <v>1194</v>
      </c>
      <c r="G10623" t="s">
        <v>105</v>
      </c>
      <c r="H10623" t="s">
        <v>5036</v>
      </c>
      <c r="I10623" s="1">
        <v>42741</v>
      </c>
      <c r="J10623" t="s">
        <v>1221</v>
      </c>
      <c r="K10623">
        <v>480</v>
      </c>
      <c r="L10623">
        <v>480</v>
      </c>
      <c r="M10623">
        <v>0</v>
      </c>
      <c r="N10623">
        <v>459</v>
      </c>
      <c r="O10623" t="s">
        <v>23</v>
      </c>
      <c r="P10623" t="s">
        <v>25</v>
      </c>
      <c r="Q10623">
        <f ca="1">DATEDIF(Data[[#This Row],[Birthdate]],TODAY(),"Y")</f>
        <v>8</v>
      </c>
      <c r="R10623" t="str">
        <f ca="1">IF(Data[[#This Row],[Age]]&lt;=10,"3-10 Years",IF(Data[[#This Row],[Age]]&lt;=15,"11-15 Years",IF(Data[[#This Row],[Age]]&lt;=19,"16-19 Years", "20+ Years")))</f>
        <v>3-10 Years</v>
      </c>
    </row>
    <row r="10624" spans="1:18" x14ac:dyDescent="0.35">
      <c r="A10624" t="s">
        <v>1684</v>
      </c>
      <c r="B10624" s="1">
        <v>45724</v>
      </c>
      <c r="C10624" t="s">
        <v>29</v>
      </c>
      <c r="D10624" t="s">
        <v>104</v>
      </c>
      <c r="E10624" t="s">
        <v>779</v>
      </c>
      <c r="F10624" t="s">
        <v>1194</v>
      </c>
      <c r="G10624" t="s">
        <v>57</v>
      </c>
      <c r="H10624" t="s">
        <v>5036</v>
      </c>
      <c r="I10624" s="1">
        <v>42822</v>
      </c>
      <c r="J10624" t="s">
        <v>72</v>
      </c>
      <c r="K10624">
        <v>480</v>
      </c>
      <c r="L10624">
        <v>480</v>
      </c>
      <c r="M10624">
        <v>0</v>
      </c>
      <c r="N10624">
        <v>459</v>
      </c>
      <c r="O10624" t="s">
        <v>23</v>
      </c>
      <c r="P10624" t="s">
        <v>25</v>
      </c>
      <c r="Q10624">
        <f ca="1">DATEDIF(Data[[#This Row],[Birthdate]],TODAY(),"Y")</f>
        <v>8</v>
      </c>
      <c r="R10624" t="str">
        <f ca="1">IF(Data[[#This Row],[Age]]&lt;=10,"3-10 Years",IF(Data[[#This Row],[Age]]&lt;=15,"11-15 Years",IF(Data[[#This Row],[Age]]&lt;=19,"16-19 Years", "20+ Years")))</f>
        <v>3-10 Years</v>
      </c>
    </row>
    <row r="10625" spans="1:18" x14ac:dyDescent="0.35">
      <c r="A10625" t="s">
        <v>3318</v>
      </c>
      <c r="B10625" s="1">
        <v>45720</v>
      </c>
      <c r="C10625" t="s">
        <v>29</v>
      </c>
      <c r="D10625" t="s">
        <v>104</v>
      </c>
      <c r="E10625" t="s">
        <v>779</v>
      </c>
      <c r="F10625" t="s">
        <v>1194</v>
      </c>
      <c r="G10625" t="s">
        <v>189</v>
      </c>
      <c r="H10625" t="s">
        <v>5036</v>
      </c>
      <c r="I10625" s="1">
        <v>43004</v>
      </c>
      <c r="J10625" t="s">
        <v>3319</v>
      </c>
      <c r="K10625">
        <v>480</v>
      </c>
      <c r="L10625">
        <v>480</v>
      </c>
      <c r="M10625">
        <v>0</v>
      </c>
      <c r="N10625">
        <v>459</v>
      </c>
      <c r="O10625" t="s">
        <v>23</v>
      </c>
      <c r="P10625" t="s">
        <v>25</v>
      </c>
      <c r="Q10625">
        <f ca="1">DATEDIF(Data[[#This Row],[Birthdate]],TODAY(),"Y")</f>
        <v>8</v>
      </c>
      <c r="R10625" t="str">
        <f ca="1">IF(Data[[#This Row],[Age]]&lt;=10,"3-10 Years",IF(Data[[#This Row],[Age]]&lt;=15,"11-15 Years",IF(Data[[#This Row],[Age]]&lt;=19,"16-19 Years", "20+ Years")))</f>
        <v>3-10 Years</v>
      </c>
    </row>
    <row r="10626" spans="1:18" x14ac:dyDescent="0.35">
      <c r="A10626" t="s">
        <v>3171</v>
      </c>
      <c r="B10626" s="1">
        <v>45719</v>
      </c>
      <c r="C10626" t="s">
        <v>29</v>
      </c>
      <c r="D10626" t="s">
        <v>104</v>
      </c>
      <c r="E10626" t="s">
        <v>779</v>
      </c>
      <c r="F10626" t="s">
        <v>1194</v>
      </c>
      <c r="G10626" t="s">
        <v>21</v>
      </c>
      <c r="H10626" t="s">
        <v>5036</v>
      </c>
      <c r="I10626" s="1">
        <v>42778</v>
      </c>
      <c r="J10626" t="s">
        <v>3172</v>
      </c>
      <c r="K10626">
        <v>480</v>
      </c>
      <c r="L10626">
        <v>480</v>
      </c>
      <c r="M10626">
        <v>0</v>
      </c>
      <c r="N10626">
        <v>459</v>
      </c>
      <c r="O10626" t="s">
        <v>23</v>
      </c>
      <c r="P10626" t="s">
        <v>25</v>
      </c>
      <c r="Q10626">
        <f ca="1">DATEDIF(Data[[#This Row],[Birthdate]],TODAY(),"Y")</f>
        <v>8</v>
      </c>
      <c r="R10626" t="str">
        <f ca="1">IF(Data[[#This Row],[Age]]&lt;=10,"3-10 Years",IF(Data[[#This Row],[Age]]&lt;=15,"11-15 Years",IF(Data[[#This Row],[Age]]&lt;=19,"16-19 Years", "20+ Years")))</f>
        <v>3-10 Years</v>
      </c>
    </row>
    <row r="10627" spans="1:18" x14ac:dyDescent="0.35">
      <c r="A10627" t="s">
        <v>3331</v>
      </c>
      <c r="B10627" s="1">
        <v>45713</v>
      </c>
      <c r="C10627" t="s">
        <v>29</v>
      </c>
      <c r="D10627" t="s">
        <v>104</v>
      </c>
      <c r="E10627" t="s">
        <v>779</v>
      </c>
      <c r="F10627" t="s">
        <v>1194</v>
      </c>
      <c r="G10627" t="s">
        <v>57</v>
      </c>
      <c r="H10627" t="s">
        <v>5036</v>
      </c>
      <c r="I10627" s="1">
        <v>42756</v>
      </c>
      <c r="J10627" t="s">
        <v>2275</v>
      </c>
      <c r="K10627">
        <v>480</v>
      </c>
      <c r="L10627">
        <v>480</v>
      </c>
      <c r="M10627">
        <v>0</v>
      </c>
      <c r="N10627">
        <v>459</v>
      </c>
      <c r="O10627" t="s">
        <v>23</v>
      </c>
      <c r="P10627" t="s">
        <v>25</v>
      </c>
      <c r="Q10627">
        <f ca="1">DATEDIF(Data[[#This Row],[Birthdate]],TODAY(),"Y")</f>
        <v>8</v>
      </c>
      <c r="R10627" t="str">
        <f ca="1">IF(Data[[#This Row],[Age]]&lt;=10,"3-10 Years",IF(Data[[#This Row],[Age]]&lt;=15,"11-15 Years",IF(Data[[#This Row],[Age]]&lt;=19,"16-19 Years", "20+ Years")))</f>
        <v>3-10 Years</v>
      </c>
    </row>
    <row r="10628" spans="1:18" x14ac:dyDescent="0.35">
      <c r="A10628" t="s">
        <v>3335</v>
      </c>
      <c r="B10628" s="1">
        <v>45710</v>
      </c>
      <c r="C10628" t="s">
        <v>29</v>
      </c>
      <c r="D10628" t="s">
        <v>104</v>
      </c>
      <c r="E10628" t="s">
        <v>779</v>
      </c>
      <c r="F10628" t="s">
        <v>1194</v>
      </c>
      <c r="G10628" t="s">
        <v>189</v>
      </c>
      <c r="H10628" t="s">
        <v>5036</v>
      </c>
      <c r="I10628" s="1">
        <v>42990</v>
      </c>
      <c r="J10628" t="s">
        <v>3336</v>
      </c>
      <c r="K10628">
        <v>480</v>
      </c>
      <c r="L10628">
        <v>480</v>
      </c>
      <c r="M10628">
        <v>0</v>
      </c>
      <c r="N10628">
        <v>459</v>
      </c>
      <c r="O10628" t="s">
        <v>23</v>
      </c>
      <c r="P10628" t="s">
        <v>25</v>
      </c>
      <c r="Q10628">
        <f ca="1">DATEDIF(Data[[#This Row],[Birthdate]],TODAY(),"Y")</f>
        <v>8</v>
      </c>
      <c r="R10628" t="str">
        <f ca="1">IF(Data[[#This Row],[Age]]&lt;=10,"3-10 Years",IF(Data[[#This Row],[Age]]&lt;=15,"11-15 Years",IF(Data[[#This Row],[Age]]&lt;=19,"16-19 Years", "20+ Years")))</f>
        <v>3-10 Years</v>
      </c>
    </row>
    <row r="10629" spans="1:18" x14ac:dyDescent="0.35">
      <c r="A10629" t="s">
        <v>3144</v>
      </c>
      <c r="B10629" s="1">
        <v>45708</v>
      </c>
      <c r="C10629" t="s">
        <v>29</v>
      </c>
      <c r="D10629" t="s">
        <v>104</v>
      </c>
      <c r="E10629" t="s">
        <v>779</v>
      </c>
      <c r="F10629" t="s">
        <v>1194</v>
      </c>
      <c r="G10629" t="s">
        <v>50</v>
      </c>
      <c r="H10629" t="s">
        <v>5036</v>
      </c>
      <c r="I10629" s="1">
        <v>42795</v>
      </c>
      <c r="J10629" t="s">
        <v>1559</v>
      </c>
      <c r="K10629">
        <v>405</v>
      </c>
      <c r="L10629">
        <v>405</v>
      </c>
      <c r="M10629">
        <v>0</v>
      </c>
      <c r="N10629">
        <v>459</v>
      </c>
      <c r="O10629" t="s">
        <v>23</v>
      </c>
      <c r="P10629" t="s">
        <v>25</v>
      </c>
      <c r="Q10629">
        <f ca="1">DATEDIF(Data[[#This Row],[Birthdate]],TODAY(),"Y")</f>
        <v>8</v>
      </c>
      <c r="R10629" t="str">
        <f ca="1">IF(Data[[#This Row],[Age]]&lt;=10,"3-10 Years",IF(Data[[#This Row],[Age]]&lt;=15,"11-15 Years",IF(Data[[#This Row],[Age]]&lt;=19,"16-19 Years", "20+ Years")))</f>
        <v>3-10 Years</v>
      </c>
    </row>
    <row r="10630" spans="1:18" x14ac:dyDescent="0.35">
      <c r="A10630" t="s">
        <v>1201</v>
      </c>
      <c r="B10630" s="1">
        <v>45706</v>
      </c>
      <c r="C10630" t="s">
        <v>29</v>
      </c>
      <c r="D10630" t="s">
        <v>104</v>
      </c>
      <c r="E10630" t="s">
        <v>779</v>
      </c>
      <c r="F10630" t="s">
        <v>1194</v>
      </c>
      <c r="G10630" t="s">
        <v>189</v>
      </c>
      <c r="H10630" t="s">
        <v>5036</v>
      </c>
      <c r="I10630" s="1">
        <v>43003</v>
      </c>
      <c r="J10630" t="s">
        <v>1109</v>
      </c>
      <c r="K10630">
        <v>480</v>
      </c>
      <c r="L10630">
        <v>480</v>
      </c>
      <c r="M10630">
        <v>0</v>
      </c>
      <c r="N10630">
        <v>459</v>
      </c>
      <c r="O10630" t="s">
        <v>23</v>
      </c>
      <c r="P10630" t="s">
        <v>152</v>
      </c>
      <c r="Q10630">
        <f ca="1">DATEDIF(Data[[#This Row],[Birthdate]],TODAY(),"Y")</f>
        <v>8</v>
      </c>
      <c r="R10630" t="str">
        <f ca="1">IF(Data[[#This Row],[Age]]&lt;=10,"3-10 Years",IF(Data[[#This Row],[Age]]&lt;=15,"11-15 Years",IF(Data[[#This Row],[Age]]&lt;=19,"16-19 Years", "20+ Years")))</f>
        <v>3-10 Years</v>
      </c>
    </row>
    <row r="10631" spans="1:18" x14ac:dyDescent="0.35">
      <c r="A10631" t="s">
        <v>1779</v>
      </c>
      <c r="B10631" s="1">
        <v>45703</v>
      </c>
      <c r="C10631" t="s">
        <v>29</v>
      </c>
      <c r="D10631" t="s">
        <v>104</v>
      </c>
      <c r="E10631" t="s">
        <v>779</v>
      </c>
      <c r="F10631" t="s">
        <v>1194</v>
      </c>
      <c r="G10631" t="s">
        <v>105</v>
      </c>
      <c r="H10631" t="s">
        <v>5036</v>
      </c>
      <c r="I10631" s="1">
        <v>42926</v>
      </c>
      <c r="J10631" t="s">
        <v>1780</v>
      </c>
      <c r="K10631">
        <v>423</v>
      </c>
      <c r="L10631">
        <v>423</v>
      </c>
      <c r="M10631">
        <v>0</v>
      </c>
      <c r="N10631">
        <v>405</v>
      </c>
      <c r="O10631" t="s">
        <v>23</v>
      </c>
      <c r="P10631" t="s">
        <v>25</v>
      </c>
      <c r="Q10631">
        <f ca="1">DATEDIF(Data[[#This Row],[Birthdate]],TODAY(),"Y")</f>
        <v>8</v>
      </c>
      <c r="R10631" t="str">
        <f ca="1">IF(Data[[#This Row],[Age]]&lt;=10,"3-10 Years",IF(Data[[#This Row],[Age]]&lt;=15,"11-15 Years",IF(Data[[#This Row],[Age]]&lt;=19,"16-19 Years", "20+ Years")))</f>
        <v>3-10 Years</v>
      </c>
    </row>
    <row r="10632" spans="1:18" x14ac:dyDescent="0.35">
      <c r="A10632" t="s">
        <v>1483</v>
      </c>
      <c r="B10632" s="1">
        <v>45702</v>
      </c>
      <c r="C10632" t="s">
        <v>29</v>
      </c>
      <c r="D10632" t="s">
        <v>104</v>
      </c>
      <c r="E10632" t="s">
        <v>779</v>
      </c>
      <c r="F10632" t="s">
        <v>1194</v>
      </c>
      <c r="G10632" t="s">
        <v>21</v>
      </c>
      <c r="H10632" t="s">
        <v>5036</v>
      </c>
      <c r="I10632" s="1">
        <v>42975</v>
      </c>
      <c r="J10632" t="s">
        <v>1484</v>
      </c>
      <c r="K10632">
        <v>423</v>
      </c>
      <c r="L10632">
        <v>423</v>
      </c>
      <c r="M10632">
        <v>0</v>
      </c>
      <c r="N10632">
        <v>405</v>
      </c>
      <c r="O10632" t="s">
        <v>23</v>
      </c>
      <c r="P10632" t="s">
        <v>25</v>
      </c>
      <c r="Q10632">
        <f ca="1">DATEDIF(Data[[#This Row],[Birthdate]],TODAY(),"Y")</f>
        <v>8</v>
      </c>
      <c r="R10632" t="str">
        <f ca="1">IF(Data[[#This Row],[Age]]&lt;=10,"3-10 Years",IF(Data[[#This Row],[Age]]&lt;=15,"11-15 Years",IF(Data[[#This Row],[Age]]&lt;=19,"16-19 Years", "20+ Years")))</f>
        <v>3-10 Years</v>
      </c>
    </row>
    <row r="10633" spans="1:18" x14ac:dyDescent="0.35">
      <c r="A10633" t="s">
        <v>3339</v>
      </c>
      <c r="B10633" s="1">
        <v>45692</v>
      </c>
      <c r="C10633" t="s">
        <v>29</v>
      </c>
      <c r="D10633" t="s">
        <v>104</v>
      </c>
      <c r="E10633" t="s">
        <v>779</v>
      </c>
      <c r="F10633" t="s">
        <v>1194</v>
      </c>
      <c r="G10633" t="s">
        <v>50</v>
      </c>
      <c r="H10633" t="s">
        <v>5036</v>
      </c>
      <c r="I10633" s="1">
        <v>42722</v>
      </c>
      <c r="J10633" t="s">
        <v>931</v>
      </c>
      <c r="K10633">
        <v>423</v>
      </c>
      <c r="L10633">
        <v>423</v>
      </c>
      <c r="M10633">
        <v>0</v>
      </c>
      <c r="N10633">
        <v>405</v>
      </c>
      <c r="O10633" t="s">
        <v>23</v>
      </c>
      <c r="P10633" t="s">
        <v>25</v>
      </c>
      <c r="Q10633">
        <f ca="1">DATEDIF(Data[[#This Row],[Birthdate]],TODAY(),"Y")</f>
        <v>8</v>
      </c>
      <c r="R10633" t="str">
        <f ca="1">IF(Data[[#This Row],[Age]]&lt;=10,"3-10 Years",IF(Data[[#This Row],[Age]]&lt;=15,"11-15 Years",IF(Data[[#This Row],[Age]]&lt;=19,"16-19 Years", "20+ Years")))</f>
        <v>3-10 Years</v>
      </c>
    </row>
    <row r="10634" spans="1:18" x14ac:dyDescent="0.35">
      <c r="A10634" t="s">
        <v>3340</v>
      </c>
      <c r="B10634" s="1">
        <v>45692</v>
      </c>
      <c r="C10634" t="s">
        <v>29</v>
      </c>
      <c r="D10634" t="s">
        <v>104</v>
      </c>
      <c r="E10634" t="s">
        <v>779</v>
      </c>
      <c r="F10634" t="s">
        <v>1194</v>
      </c>
      <c r="G10634" t="s">
        <v>57</v>
      </c>
      <c r="H10634" t="s">
        <v>5036</v>
      </c>
      <c r="I10634" s="1">
        <v>42710</v>
      </c>
      <c r="J10634" t="s">
        <v>3341</v>
      </c>
      <c r="K10634">
        <v>423</v>
      </c>
      <c r="L10634">
        <v>423</v>
      </c>
      <c r="M10634">
        <v>0</v>
      </c>
      <c r="N10634">
        <v>405</v>
      </c>
      <c r="O10634" t="s">
        <v>23</v>
      </c>
      <c r="P10634" t="s">
        <v>25</v>
      </c>
      <c r="Q10634">
        <f ca="1">DATEDIF(Data[[#This Row],[Birthdate]],TODAY(),"Y")</f>
        <v>8</v>
      </c>
      <c r="R10634" t="str">
        <f ca="1">IF(Data[[#This Row],[Age]]&lt;=10,"3-10 Years",IF(Data[[#This Row],[Age]]&lt;=15,"11-15 Years",IF(Data[[#This Row],[Age]]&lt;=19,"16-19 Years", "20+ Years")))</f>
        <v>3-10 Years</v>
      </c>
    </row>
    <row r="10635" spans="1:18" x14ac:dyDescent="0.35">
      <c r="A10635" t="s">
        <v>1478</v>
      </c>
      <c r="B10635" s="1">
        <v>45118</v>
      </c>
      <c r="C10635" t="s">
        <v>29</v>
      </c>
      <c r="D10635" t="s">
        <v>18</v>
      </c>
      <c r="E10635" t="s">
        <v>779</v>
      </c>
      <c r="F10635" t="s">
        <v>1194</v>
      </c>
      <c r="G10635" t="s">
        <v>50</v>
      </c>
      <c r="H10635" t="s">
        <v>5036</v>
      </c>
      <c r="I10635" s="1">
        <v>42963</v>
      </c>
      <c r="J10635" t="s">
        <v>491</v>
      </c>
      <c r="K10635">
        <v>93</v>
      </c>
      <c r="L10635">
        <v>93</v>
      </c>
      <c r="M10635">
        <v>0</v>
      </c>
      <c r="N10635">
        <v>90</v>
      </c>
      <c r="O10635" t="s">
        <v>23</v>
      </c>
      <c r="P10635" t="s">
        <v>25</v>
      </c>
      <c r="Q10635">
        <f ca="1">DATEDIF(Data[[#This Row],[Birthdate]],TODAY(),"Y")</f>
        <v>8</v>
      </c>
      <c r="R10635" t="str">
        <f ca="1">IF(Data[[#This Row],[Age]]&lt;=10,"3-10 Years",IF(Data[[#This Row],[Age]]&lt;=15,"11-15 Years",IF(Data[[#This Row],[Age]]&lt;=19,"16-19 Years", "20+ Years")))</f>
        <v>3-10 Years</v>
      </c>
    </row>
    <row r="10636" spans="1:18" x14ac:dyDescent="0.35">
      <c r="A10636" t="s">
        <v>1483</v>
      </c>
      <c r="B10636" s="1">
        <v>45098</v>
      </c>
      <c r="C10636" t="s">
        <v>29</v>
      </c>
      <c r="D10636" t="s">
        <v>18</v>
      </c>
      <c r="E10636" t="s">
        <v>779</v>
      </c>
      <c r="F10636" t="s">
        <v>1194</v>
      </c>
      <c r="G10636" t="s">
        <v>21</v>
      </c>
      <c r="H10636" t="s">
        <v>5036</v>
      </c>
      <c r="I10636" s="1">
        <v>42975</v>
      </c>
      <c r="J10636" t="s">
        <v>1484</v>
      </c>
      <c r="K10636">
        <v>233</v>
      </c>
      <c r="L10636">
        <v>233</v>
      </c>
      <c r="M10636">
        <v>0</v>
      </c>
      <c r="N10636">
        <v>225</v>
      </c>
      <c r="O10636" t="s">
        <v>23</v>
      </c>
      <c r="P10636" t="s">
        <v>25</v>
      </c>
      <c r="Q10636">
        <f ca="1">DATEDIF(Data[[#This Row],[Birthdate]],TODAY(),"Y")</f>
        <v>8</v>
      </c>
      <c r="R10636" t="str">
        <f ca="1">IF(Data[[#This Row],[Age]]&lt;=10,"3-10 Years",IF(Data[[#This Row],[Age]]&lt;=15,"11-15 Years",IF(Data[[#This Row],[Age]]&lt;=19,"16-19 Years", "20+ Years")))</f>
        <v>3-10 Years</v>
      </c>
    </row>
    <row r="10637" spans="1:18" x14ac:dyDescent="0.35">
      <c r="A10637" t="s">
        <v>1220</v>
      </c>
      <c r="B10637" s="1">
        <v>45096</v>
      </c>
      <c r="C10637" t="s">
        <v>29</v>
      </c>
      <c r="D10637" t="s">
        <v>18</v>
      </c>
      <c r="E10637" t="s">
        <v>779</v>
      </c>
      <c r="F10637" t="s">
        <v>1194</v>
      </c>
      <c r="G10637" t="s">
        <v>105</v>
      </c>
      <c r="H10637" t="s">
        <v>5036</v>
      </c>
      <c r="I10637" s="1">
        <v>42741</v>
      </c>
      <c r="J10637" t="s">
        <v>1221</v>
      </c>
      <c r="K10637">
        <v>233</v>
      </c>
      <c r="L10637">
        <v>233</v>
      </c>
      <c r="M10637">
        <v>0</v>
      </c>
      <c r="N10637">
        <v>225</v>
      </c>
      <c r="O10637" t="s">
        <v>23</v>
      </c>
      <c r="P10637" t="s">
        <v>25</v>
      </c>
      <c r="Q10637">
        <f ca="1">DATEDIF(Data[[#This Row],[Birthdate]],TODAY(),"Y")</f>
        <v>8</v>
      </c>
      <c r="R10637" t="str">
        <f ca="1">IF(Data[[#This Row],[Age]]&lt;=10,"3-10 Years",IF(Data[[#This Row],[Age]]&lt;=15,"11-15 Years",IF(Data[[#This Row],[Age]]&lt;=19,"16-19 Years", "20+ Years")))</f>
        <v>3-10 Years</v>
      </c>
    </row>
    <row r="10638" spans="1:18" x14ac:dyDescent="0.35">
      <c r="A10638" t="s">
        <v>1524</v>
      </c>
      <c r="B10638" s="1">
        <v>45498</v>
      </c>
      <c r="C10638" t="s">
        <v>29</v>
      </c>
      <c r="D10638" t="s">
        <v>18</v>
      </c>
      <c r="E10638" t="s">
        <v>566</v>
      </c>
      <c r="F10638" t="s">
        <v>567</v>
      </c>
      <c r="G10638" t="s">
        <v>189</v>
      </c>
      <c r="H10638" t="s">
        <v>5036</v>
      </c>
      <c r="I10638" s="1">
        <v>42909</v>
      </c>
      <c r="J10638" t="s">
        <v>1525</v>
      </c>
      <c r="K10638">
        <v>329</v>
      </c>
      <c r="L10638">
        <v>329</v>
      </c>
      <c r="M10638">
        <v>0</v>
      </c>
      <c r="N10638">
        <v>315</v>
      </c>
      <c r="O10638" t="s">
        <v>5064</v>
      </c>
      <c r="P10638" t="s">
        <v>152</v>
      </c>
      <c r="Q10638">
        <f ca="1">DATEDIF(Data[[#This Row],[Birthdate]],TODAY(),"Y")</f>
        <v>8</v>
      </c>
      <c r="R10638" t="str">
        <f ca="1">IF(Data[[#This Row],[Age]]&lt;=10,"3-10 Years",IF(Data[[#This Row],[Age]]&lt;=15,"11-15 Years",IF(Data[[#This Row],[Age]]&lt;=19,"16-19 Years", "20+ Years")))</f>
        <v>3-10 Years</v>
      </c>
    </row>
    <row r="10639" spans="1:18" x14ac:dyDescent="0.35">
      <c r="A10639" t="s">
        <v>3845</v>
      </c>
      <c r="B10639" s="1">
        <v>45448</v>
      </c>
      <c r="C10639" t="s">
        <v>29</v>
      </c>
      <c r="D10639" t="s">
        <v>18</v>
      </c>
      <c r="E10639" t="s">
        <v>566</v>
      </c>
      <c r="F10639" t="s">
        <v>567</v>
      </c>
      <c r="G10639" t="s">
        <v>375</v>
      </c>
      <c r="H10639" t="s">
        <v>5036</v>
      </c>
      <c r="I10639" s="1">
        <v>42756</v>
      </c>
      <c r="J10639" t="s">
        <v>3844</v>
      </c>
      <c r="K10639">
        <v>329</v>
      </c>
      <c r="L10639">
        <v>329</v>
      </c>
      <c r="M10639">
        <v>0</v>
      </c>
      <c r="N10639">
        <v>315</v>
      </c>
      <c r="O10639" t="s">
        <v>5064</v>
      </c>
      <c r="P10639" t="s">
        <v>25</v>
      </c>
      <c r="Q10639">
        <f ca="1">DATEDIF(Data[[#This Row],[Birthdate]],TODAY(),"Y")</f>
        <v>8</v>
      </c>
      <c r="R10639" t="str">
        <f ca="1">IF(Data[[#This Row],[Age]]&lt;=10,"3-10 Years",IF(Data[[#This Row],[Age]]&lt;=15,"11-15 Years",IF(Data[[#This Row],[Age]]&lt;=19,"16-19 Years", "20+ Years")))</f>
        <v>3-10 Years</v>
      </c>
    </row>
    <row r="10640" spans="1:18" x14ac:dyDescent="0.35">
      <c r="A10640" t="s">
        <v>3846</v>
      </c>
      <c r="B10640" s="1">
        <v>45446</v>
      </c>
      <c r="C10640" t="s">
        <v>29</v>
      </c>
      <c r="D10640" t="s">
        <v>18</v>
      </c>
      <c r="E10640" t="s">
        <v>566</v>
      </c>
      <c r="F10640" t="s">
        <v>567</v>
      </c>
      <c r="G10640" t="s">
        <v>375</v>
      </c>
      <c r="H10640" t="s">
        <v>5036</v>
      </c>
      <c r="I10640" s="1">
        <v>42867</v>
      </c>
      <c r="J10640" t="s">
        <v>3847</v>
      </c>
      <c r="K10640">
        <v>313</v>
      </c>
      <c r="L10640">
        <v>313</v>
      </c>
      <c r="M10640">
        <v>0</v>
      </c>
      <c r="N10640">
        <v>315</v>
      </c>
      <c r="O10640" t="s">
        <v>5064</v>
      </c>
      <c r="P10640" t="s">
        <v>25</v>
      </c>
      <c r="Q10640">
        <f ca="1">DATEDIF(Data[[#This Row],[Birthdate]],TODAY(),"Y")</f>
        <v>8</v>
      </c>
      <c r="R10640" t="str">
        <f ca="1">IF(Data[[#This Row],[Age]]&lt;=10,"3-10 Years",IF(Data[[#This Row],[Age]]&lt;=15,"11-15 Years",IF(Data[[#This Row],[Age]]&lt;=19,"16-19 Years", "20+ Years")))</f>
        <v>3-10 Years</v>
      </c>
    </row>
    <row r="10641" spans="1:18" x14ac:dyDescent="0.35">
      <c r="A10641" t="s">
        <v>3339</v>
      </c>
      <c r="B10641" s="1">
        <v>45440</v>
      </c>
      <c r="C10641" t="s">
        <v>29</v>
      </c>
      <c r="D10641" t="s">
        <v>18</v>
      </c>
      <c r="E10641" t="s">
        <v>566</v>
      </c>
      <c r="F10641" t="s">
        <v>567</v>
      </c>
      <c r="G10641" t="s">
        <v>50</v>
      </c>
      <c r="H10641" t="s">
        <v>5036</v>
      </c>
      <c r="I10641" s="1">
        <v>42722</v>
      </c>
      <c r="J10641" t="s">
        <v>931</v>
      </c>
      <c r="K10641">
        <v>329</v>
      </c>
      <c r="L10641">
        <v>329</v>
      </c>
      <c r="M10641">
        <v>0</v>
      </c>
      <c r="N10641">
        <v>315</v>
      </c>
      <c r="O10641" t="s">
        <v>5064</v>
      </c>
      <c r="P10641" t="s">
        <v>25</v>
      </c>
      <c r="Q10641">
        <f ca="1">DATEDIF(Data[[#This Row],[Birthdate]],TODAY(),"Y")</f>
        <v>8</v>
      </c>
      <c r="R10641" t="str">
        <f ca="1">IF(Data[[#This Row],[Age]]&lt;=10,"3-10 Years",IF(Data[[#This Row],[Age]]&lt;=15,"11-15 Years",IF(Data[[#This Row],[Age]]&lt;=19,"16-19 Years", "20+ Years")))</f>
        <v>3-10 Years</v>
      </c>
    </row>
    <row r="10642" spans="1:18" x14ac:dyDescent="0.35">
      <c r="A10642" t="s">
        <v>2495</v>
      </c>
      <c r="B10642" s="1">
        <v>45425</v>
      </c>
      <c r="C10642" t="s">
        <v>29</v>
      </c>
      <c r="D10642" t="s">
        <v>18</v>
      </c>
      <c r="E10642" t="s">
        <v>566</v>
      </c>
      <c r="F10642" t="s">
        <v>567</v>
      </c>
      <c r="G10642" t="s">
        <v>50</v>
      </c>
      <c r="H10642" t="s">
        <v>5036</v>
      </c>
      <c r="I10642" s="1">
        <v>42928</v>
      </c>
      <c r="J10642" t="s">
        <v>1588</v>
      </c>
      <c r="K10642">
        <v>329</v>
      </c>
      <c r="L10642">
        <v>329</v>
      </c>
      <c r="M10642">
        <v>0</v>
      </c>
      <c r="N10642">
        <v>315</v>
      </c>
      <c r="O10642" t="s">
        <v>5064</v>
      </c>
      <c r="P10642" t="s">
        <v>25</v>
      </c>
      <c r="Q10642">
        <f ca="1">DATEDIF(Data[[#This Row],[Birthdate]],TODAY(),"Y")</f>
        <v>8</v>
      </c>
      <c r="R10642" t="str">
        <f ca="1">IF(Data[[#This Row],[Age]]&lt;=10,"3-10 Years",IF(Data[[#This Row],[Age]]&lt;=15,"11-15 Years",IF(Data[[#This Row],[Age]]&lt;=19,"16-19 Years", "20+ Years")))</f>
        <v>3-10 Years</v>
      </c>
    </row>
    <row r="10643" spans="1:18" x14ac:dyDescent="0.35">
      <c r="A10643" t="s">
        <v>3846</v>
      </c>
      <c r="B10643" s="1">
        <v>45424</v>
      </c>
      <c r="C10643" t="s">
        <v>150</v>
      </c>
      <c r="D10643" t="s">
        <v>18</v>
      </c>
      <c r="E10643" t="s">
        <v>566</v>
      </c>
      <c r="F10643" t="s">
        <v>567</v>
      </c>
      <c r="G10643" t="s">
        <v>375</v>
      </c>
      <c r="H10643" t="s">
        <v>5036</v>
      </c>
      <c r="I10643" s="1">
        <v>42867</v>
      </c>
      <c r="J10643" t="s">
        <v>3847</v>
      </c>
      <c r="K10643">
        <v>199</v>
      </c>
      <c r="L10643">
        <v>0</v>
      </c>
      <c r="M10643">
        <v>199</v>
      </c>
      <c r="N10643">
        <v>190</v>
      </c>
      <c r="O10643" t="s">
        <v>5064</v>
      </c>
      <c r="P10643" t="s">
        <v>25</v>
      </c>
      <c r="Q10643">
        <f ca="1">DATEDIF(Data[[#This Row],[Birthdate]],TODAY(),"Y")</f>
        <v>8</v>
      </c>
      <c r="R10643" t="str">
        <f ca="1">IF(Data[[#This Row],[Age]]&lt;=10,"3-10 Years",IF(Data[[#This Row],[Age]]&lt;=15,"11-15 Years",IF(Data[[#This Row],[Age]]&lt;=19,"16-19 Years", "20+ Years")))</f>
        <v>3-10 Years</v>
      </c>
    </row>
    <row r="10644" spans="1:18" x14ac:dyDescent="0.35">
      <c r="A10644" t="s">
        <v>3881</v>
      </c>
      <c r="B10644" s="1">
        <v>45487</v>
      </c>
      <c r="C10644" t="s">
        <v>150</v>
      </c>
      <c r="D10644" t="s">
        <v>18</v>
      </c>
      <c r="E10644" t="s">
        <v>566</v>
      </c>
      <c r="F10644" t="s">
        <v>567</v>
      </c>
      <c r="G10644" t="s">
        <v>118</v>
      </c>
      <c r="H10644" t="s">
        <v>5036</v>
      </c>
      <c r="I10644" s="1">
        <v>42725</v>
      </c>
      <c r="J10644" t="s">
        <v>3882</v>
      </c>
      <c r="K10644">
        <v>313</v>
      </c>
      <c r="L10644">
        <v>0</v>
      </c>
      <c r="M10644">
        <v>313</v>
      </c>
      <c r="N10644">
        <v>315</v>
      </c>
      <c r="O10644" t="s">
        <v>5064</v>
      </c>
      <c r="P10644" t="s">
        <v>25</v>
      </c>
      <c r="Q10644">
        <f ca="1">DATEDIF(Data[[#This Row],[Birthdate]],TODAY(),"Y")</f>
        <v>8</v>
      </c>
      <c r="R10644" t="str">
        <f ca="1">IF(Data[[#This Row],[Age]]&lt;=10,"3-10 Years",IF(Data[[#This Row],[Age]]&lt;=15,"11-15 Years",IF(Data[[#This Row],[Age]]&lt;=19,"16-19 Years", "20+ Years")))</f>
        <v>3-10 Years</v>
      </c>
    </row>
    <row r="10645" spans="1:18" x14ac:dyDescent="0.35">
      <c r="A10645" t="s">
        <v>3881</v>
      </c>
      <c r="B10645" s="1">
        <v>45474</v>
      </c>
      <c r="C10645" t="s">
        <v>29</v>
      </c>
      <c r="D10645" t="s">
        <v>18</v>
      </c>
      <c r="E10645" t="s">
        <v>566</v>
      </c>
      <c r="F10645" t="s">
        <v>567</v>
      </c>
      <c r="G10645" t="s">
        <v>118</v>
      </c>
      <c r="H10645" t="s">
        <v>5036</v>
      </c>
      <c r="I10645" s="1">
        <v>42725</v>
      </c>
      <c r="J10645" t="s">
        <v>3882</v>
      </c>
      <c r="K10645">
        <v>329</v>
      </c>
      <c r="L10645">
        <v>329</v>
      </c>
      <c r="M10645">
        <v>0</v>
      </c>
      <c r="N10645">
        <v>315</v>
      </c>
      <c r="O10645" t="s">
        <v>5064</v>
      </c>
      <c r="P10645" t="s">
        <v>25</v>
      </c>
      <c r="Q10645">
        <f ca="1">DATEDIF(Data[[#This Row],[Birthdate]],TODAY(),"Y")</f>
        <v>8</v>
      </c>
      <c r="R10645" t="str">
        <f ca="1">IF(Data[[#This Row],[Age]]&lt;=10,"3-10 Years",IF(Data[[#This Row],[Age]]&lt;=15,"11-15 Years",IF(Data[[#This Row],[Age]]&lt;=19,"16-19 Years", "20+ Years")))</f>
        <v>3-10 Years</v>
      </c>
    </row>
    <row r="10646" spans="1:18" x14ac:dyDescent="0.35">
      <c r="A10646" t="s">
        <v>1773</v>
      </c>
      <c r="B10646" s="1">
        <v>45417</v>
      </c>
      <c r="C10646" t="s">
        <v>150</v>
      </c>
      <c r="D10646" t="s">
        <v>18</v>
      </c>
      <c r="E10646" t="s">
        <v>566</v>
      </c>
      <c r="F10646" t="s">
        <v>567</v>
      </c>
      <c r="G10646" t="s">
        <v>30</v>
      </c>
      <c r="H10646" t="s">
        <v>5036</v>
      </c>
      <c r="I10646" s="1">
        <v>42926</v>
      </c>
      <c r="J10646" t="s">
        <v>563</v>
      </c>
      <c r="K10646">
        <v>329</v>
      </c>
      <c r="L10646">
        <v>0</v>
      </c>
      <c r="M10646">
        <v>329</v>
      </c>
      <c r="N10646">
        <v>315</v>
      </c>
      <c r="O10646" t="s">
        <v>5064</v>
      </c>
      <c r="P10646" t="s">
        <v>25</v>
      </c>
      <c r="Q10646">
        <f ca="1">DATEDIF(Data[[#This Row],[Birthdate]],TODAY(),"Y")</f>
        <v>8</v>
      </c>
      <c r="R10646" t="str">
        <f ca="1">IF(Data[[#This Row],[Age]]&lt;=10,"3-10 Years",IF(Data[[#This Row],[Age]]&lt;=15,"11-15 Years",IF(Data[[#This Row],[Age]]&lt;=19,"16-19 Years", "20+ Years")))</f>
        <v>3-10 Years</v>
      </c>
    </row>
    <row r="10647" spans="1:18" x14ac:dyDescent="0.35">
      <c r="A10647" t="s">
        <v>3892</v>
      </c>
      <c r="B10647" s="1">
        <v>45405</v>
      </c>
      <c r="C10647" t="s">
        <v>29</v>
      </c>
      <c r="D10647" t="s">
        <v>18</v>
      </c>
      <c r="E10647" t="s">
        <v>566</v>
      </c>
      <c r="F10647" t="s">
        <v>567</v>
      </c>
      <c r="G10647" t="s">
        <v>105</v>
      </c>
      <c r="H10647" t="s">
        <v>5036</v>
      </c>
      <c r="I10647" s="1">
        <v>42938</v>
      </c>
      <c r="J10647" t="s">
        <v>3893</v>
      </c>
      <c r="K10647">
        <v>329</v>
      </c>
      <c r="L10647">
        <v>329</v>
      </c>
      <c r="M10647">
        <v>0</v>
      </c>
      <c r="N10647">
        <v>315</v>
      </c>
      <c r="O10647" t="s">
        <v>5064</v>
      </c>
      <c r="P10647" t="s">
        <v>25</v>
      </c>
      <c r="Q10647">
        <f ca="1">DATEDIF(Data[[#This Row],[Birthdate]],TODAY(),"Y")</f>
        <v>8</v>
      </c>
      <c r="R10647" t="str">
        <f ca="1">IF(Data[[#This Row],[Age]]&lt;=10,"3-10 Years",IF(Data[[#This Row],[Age]]&lt;=15,"11-15 Years",IF(Data[[#This Row],[Age]]&lt;=19,"16-19 Years", "20+ Years")))</f>
        <v>3-10 Years</v>
      </c>
    </row>
    <row r="10648" spans="1:18" x14ac:dyDescent="0.35">
      <c r="A10648" t="s">
        <v>3894</v>
      </c>
      <c r="B10648" s="1">
        <v>45405</v>
      </c>
      <c r="C10648" t="s">
        <v>29</v>
      </c>
      <c r="D10648" t="s">
        <v>18</v>
      </c>
      <c r="E10648" t="s">
        <v>566</v>
      </c>
      <c r="F10648" t="s">
        <v>567</v>
      </c>
      <c r="G10648" t="s">
        <v>21</v>
      </c>
      <c r="H10648" t="s">
        <v>5036</v>
      </c>
      <c r="I10648" s="1">
        <v>42822</v>
      </c>
      <c r="J10648" t="s">
        <v>1848</v>
      </c>
      <c r="K10648">
        <v>329</v>
      </c>
      <c r="L10648">
        <v>329</v>
      </c>
      <c r="M10648">
        <v>0</v>
      </c>
      <c r="N10648">
        <v>315</v>
      </c>
      <c r="O10648" t="s">
        <v>5064</v>
      </c>
      <c r="P10648" t="s">
        <v>25</v>
      </c>
      <c r="Q10648">
        <f ca="1">DATEDIF(Data[[#This Row],[Birthdate]],TODAY(),"Y")</f>
        <v>8</v>
      </c>
      <c r="R10648" t="str">
        <f ca="1">IF(Data[[#This Row],[Age]]&lt;=10,"3-10 Years",IF(Data[[#This Row],[Age]]&lt;=15,"11-15 Years",IF(Data[[#This Row],[Age]]&lt;=19,"16-19 Years", "20+ Years")))</f>
        <v>3-10 Years</v>
      </c>
    </row>
    <row r="10649" spans="1:18" x14ac:dyDescent="0.35">
      <c r="A10649" t="s">
        <v>1771</v>
      </c>
      <c r="B10649" s="1">
        <v>45383</v>
      </c>
      <c r="C10649" t="s">
        <v>29</v>
      </c>
      <c r="D10649" t="s">
        <v>18</v>
      </c>
      <c r="E10649" t="s">
        <v>566</v>
      </c>
      <c r="F10649" t="s">
        <v>567</v>
      </c>
      <c r="G10649" t="s">
        <v>57</v>
      </c>
      <c r="H10649" t="s">
        <v>5036</v>
      </c>
      <c r="I10649" s="1">
        <v>43068</v>
      </c>
      <c r="J10649" t="s">
        <v>1772</v>
      </c>
      <c r="K10649">
        <v>303</v>
      </c>
      <c r="L10649">
        <v>303</v>
      </c>
      <c r="M10649">
        <v>0</v>
      </c>
      <c r="N10649">
        <v>290</v>
      </c>
      <c r="O10649" t="s">
        <v>5064</v>
      </c>
      <c r="P10649" t="s">
        <v>25</v>
      </c>
      <c r="Q10649">
        <f ca="1">DATEDIF(Data[[#This Row],[Birthdate]],TODAY(),"Y")</f>
        <v>8</v>
      </c>
      <c r="R10649" t="str">
        <f ca="1">IF(Data[[#This Row],[Age]]&lt;=10,"3-10 Years",IF(Data[[#This Row],[Age]]&lt;=15,"11-15 Years",IF(Data[[#This Row],[Age]]&lt;=19,"16-19 Years", "20+ Years")))</f>
        <v>3-10 Years</v>
      </c>
    </row>
    <row r="10650" spans="1:18" x14ac:dyDescent="0.35">
      <c r="A10650" t="s">
        <v>3143</v>
      </c>
      <c r="B10650" s="1">
        <v>45382</v>
      </c>
      <c r="C10650" t="s">
        <v>29</v>
      </c>
      <c r="D10650" t="s">
        <v>18</v>
      </c>
      <c r="E10650" t="s">
        <v>566</v>
      </c>
      <c r="F10650" t="s">
        <v>567</v>
      </c>
      <c r="G10650" t="s">
        <v>57</v>
      </c>
      <c r="H10650" t="s">
        <v>5036</v>
      </c>
      <c r="I10650" s="1">
        <v>43018</v>
      </c>
      <c r="J10650" t="s">
        <v>541</v>
      </c>
      <c r="K10650">
        <v>278</v>
      </c>
      <c r="L10650">
        <v>278</v>
      </c>
      <c r="M10650">
        <v>0</v>
      </c>
      <c r="N10650">
        <v>290</v>
      </c>
      <c r="O10650" t="s">
        <v>5064</v>
      </c>
      <c r="P10650" t="s">
        <v>25</v>
      </c>
      <c r="Q10650">
        <f ca="1">DATEDIF(Data[[#This Row],[Birthdate]],TODAY(),"Y")</f>
        <v>8</v>
      </c>
      <c r="R10650" t="str">
        <f ca="1">IF(Data[[#This Row],[Age]]&lt;=10,"3-10 Years",IF(Data[[#This Row],[Age]]&lt;=15,"11-15 Years",IF(Data[[#This Row],[Age]]&lt;=19,"16-19 Years", "20+ Years")))</f>
        <v>3-10 Years</v>
      </c>
    </row>
    <row r="10651" spans="1:18" x14ac:dyDescent="0.35">
      <c r="A10651" t="s">
        <v>3143</v>
      </c>
      <c r="B10651" s="1">
        <v>45382</v>
      </c>
      <c r="C10651" t="s">
        <v>29</v>
      </c>
      <c r="D10651" t="s">
        <v>18</v>
      </c>
      <c r="E10651" t="s">
        <v>566</v>
      </c>
      <c r="F10651" t="s">
        <v>567</v>
      </c>
      <c r="G10651" t="s">
        <v>57</v>
      </c>
      <c r="H10651" t="s">
        <v>5036</v>
      </c>
      <c r="I10651" s="1">
        <v>43018</v>
      </c>
      <c r="J10651" t="s">
        <v>541</v>
      </c>
      <c r="K10651">
        <v>278</v>
      </c>
      <c r="L10651">
        <v>278</v>
      </c>
      <c r="M10651">
        <v>0</v>
      </c>
      <c r="N10651">
        <v>290</v>
      </c>
      <c r="O10651" t="s">
        <v>5064</v>
      </c>
      <c r="P10651" t="s">
        <v>25</v>
      </c>
      <c r="Q10651">
        <f ca="1">DATEDIF(Data[[#This Row],[Birthdate]],TODAY(),"Y")</f>
        <v>8</v>
      </c>
      <c r="R10651" t="str">
        <f ca="1">IF(Data[[#This Row],[Age]]&lt;=10,"3-10 Years",IF(Data[[#This Row],[Age]]&lt;=15,"11-15 Years",IF(Data[[#This Row],[Age]]&lt;=19,"16-19 Years", "20+ Years")))</f>
        <v>3-10 Years</v>
      </c>
    </row>
    <row r="10652" spans="1:18" x14ac:dyDescent="0.35">
      <c r="A10652" t="s">
        <v>3143</v>
      </c>
      <c r="B10652" s="1">
        <v>45382</v>
      </c>
      <c r="C10652" t="s">
        <v>303</v>
      </c>
      <c r="D10652" t="s">
        <v>18</v>
      </c>
      <c r="E10652" t="s">
        <v>566</v>
      </c>
      <c r="F10652" t="s">
        <v>567</v>
      </c>
      <c r="G10652" t="s">
        <v>57</v>
      </c>
      <c r="H10652" t="s">
        <v>5036</v>
      </c>
      <c r="I10652" s="1">
        <v>43018</v>
      </c>
      <c r="J10652" t="s">
        <v>541</v>
      </c>
      <c r="K10652">
        <v>278</v>
      </c>
      <c r="L10652">
        <v>278</v>
      </c>
      <c r="M10652">
        <v>0</v>
      </c>
      <c r="N10652">
        <v>290</v>
      </c>
      <c r="O10652" t="s">
        <v>5064</v>
      </c>
      <c r="P10652" t="s">
        <v>25</v>
      </c>
      <c r="Q10652">
        <f ca="1">DATEDIF(Data[[#This Row],[Birthdate]],TODAY(),"Y")</f>
        <v>8</v>
      </c>
      <c r="R10652" t="str">
        <f ca="1">IF(Data[[#This Row],[Age]]&lt;=10,"3-10 Years",IF(Data[[#This Row],[Age]]&lt;=15,"11-15 Years",IF(Data[[#This Row],[Age]]&lt;=19,"16-19 Years", "20+ Years")))</f>
        <v>3-10 Years</v>
      </c>
    </row>
    <row r="10653" spans="1:18" x14ac:dyDescent="0.35">
      <c r="A10653" t="s">
        <v>3143</v>
      </c>
      <c r="B10653" s="1">
        <v>45382</v>
      </c>
      <c r="C10653" t="s">
        <v>29</v>
      </c>
      <c r="D10653" t="s">
        <v>18</v>
      </c>
      <c r="E10653" t="s">
        <v>566</v>
      </c>
      <c r="F10653" t="s">
        <v>567</v>
      </c>
      <c r="G10653" t="s">
        <v>57</v>
      </c>
      <c r="H10653" t="s">
        <v>5036</v>
      </c>
      <c r="I10653" s="1">
        <v>43018</v>
      </c>
      <c r="J10653" t="s">
        <v>541</v>
      </c>
      <c r="K10653">
        <v>278</v>
      </c>
      <c r="L10653">
        <v>278</v>
      </c>
      <c r="M10653">
        <v>0</v>
      </c>
      <c r="N10653">
        <v>290</v>
      </c>
      <c r="O10653" t="s">
        <v>5064</v>
      </c>
      <c r="P10653" t="s">
        <v>25</v>
      </c>
      <c r="Q10653">
        <f ca="1">DATEDIF(Data[[#This Row],[Birthdate]],TODAY(),"Y")</f>
        <v>8</v>
      </c>
      <c r="R10653" t="str">
        <f ca="1">IF(Data[[#This Row],[Age]]&lt;=10,"3-10 Years",IF(Data[[#This Row],[Age]]&lt;=15,"11-15 Years",IF(Data[[#This Row],[Age]]&lt;=19,"16-19 Years", "20+ Years")))</f>
        <v>3-10 Years</v>
      </c>
    </row>
    <row r="10654" spans="1:18" x14ac:dyDescent="0.35">
      <c r="A10654" t="s">
        <v>3143</v>
      </c>
      <c r="B10654" s="1">
        <v>45382</v>
      </c>
      <c r="C10654" t="s">
        <v>303</v>
      </c>
      <c r="D10654" t="s">
        <v>18</v>
      </c>
      <c r="E10654" t="s">
        <v>566</v>
      </c>
      <c r="F10654" t="s">
        <v>567</v>
      </c>
      <c r="G10654" t="s">
        <v>57</v>
      </c>
      <c r="H10654" t="s">
        <v>5036</v>
      </c>
      <c r="I10654" s="1">
        <v>43018</v>
      </c>
      <c r="J10654" t="s">
        <v>541</v>
      </c>
      <c r="K10654">
        <v>278</v>
      </c>
      <c r="L10654">
        <v>278</v>
      </c>
      <c r="M10654">
        <v>0</v>
      </c>
      <c r="N10654">
        <v>290</v>
      </c>
      <c r="O10654" t="s">
        <v>5064</v>
      </c>
      <c r="P10654" t="s">
        <v>25</v>
      </c>
      <c r="Q10654">
        <f ca="1">DATEDIF(Data[[#This Row],[Birthdate]],TODAY(),"Y")</f>
        <v>8</v>
      </c>
      <c r="R10654" t="str">
        <f ca="1">IF(Data[[#This Row],[Age]]&lt;=10,"3-10 Years",IF(Data[[#This Row],[Age]]&lt;=15,"11-15 Years",IF(Data[[#This Row],[Age]]&lt;=19,"16-19 Years", "20+ Years")))</f>
        <v>3-10 Years</v>
      </c>
    </row>
    <row r="10655" spans="1:18" x14ac:dyDescent="0.35">
      <c r="A10655" t="s">
        <v>3904</v>
      </c>
      <c r="B10655" s="1">
        <v>45328</v>
      </c>
      <c r="C10655" t="s">
        <v>150</v>
      </c>
      <c r="D10655" t="s">
        <v>18</v>
      </c>
      <c r="E10655" t="s">
        <v>566</v>
      </c>
      <c r="F10655" t="s">
        <v>567</v>
      </c>
      <c r="G10655" t="s">
        <v>47</v>
      </c>
      <c r="H10655" t="s">
        <v>5036</v>
      </c>
      <c r="I10655" s="1">
        <v>42956</v>
      </c>
      <c r="J10655" t="s">
        <v>3905</v>
      </c>
      <c r="K10655">
        <v>303</v>
      </c>
      <c r="L10655">
        <v>0</v>
      </c>
      <c r="M10655">
        <v>303</v>
      </c>
      <c r="N10655">
        <v>290</v>
      </c>
      <c r="O10655" t="s">
        <v>5064</v>
      </c>
      <c r="P10655" t="s">
        <v>25</v>
      </c>
      <c r="Q10655">
        <f ca="1">DATEDIF(Data[[#This Row],[Birthdate]],TODAY(),"Y")</f>
        <v>8</v>
      </c>
      <c r="R10655" t="str">
        <f ca="1">IF(Data[[#This Row],[Age]]&lt;=10,"3-10 Years",IF(Data[[#This Row],[Age]]&lt;=15,"11-15 Years",IF(Data[[#This Row],[Age]]&lt;=19,"16-19 Years", "20+ Years")))</f>
        <v>3-10 Years</v>
      </c>
    </row>
    <row r="10656" spans="1:18" x14ac:dyDescent="0.35">
      <c r="A10656" t="s">
        <v>4016</v>
      </c>
      <c r="B10656" s="1">
        <v>45822</v>
      </c>
      <c r="C10656" t="s">
        <v>150</v>
      </c>
      <c r="D10656" t="s">
        <v>18</v>
      </c>
      <c r="E10656" t="s">
        <v>566</v>
      </c>
      <c r="F10656" t="s">
        <v>3573</v>
      </c>
      <c r="G10656" t="s">
        <v>87</v>
      </c>
      <c r="H10656" t="s">
        <v>5036</v>
      </c>
      <c r="I10656" s="1">
        <v>42835</v>
      </c>
      <c r="J10656" t="s">
        <v>4017</v>
      </c>
      <c r="K10656">
        <v>0</v>
      </c>
      <c r="L10656">
        <v>0</v>
      </c>
      <c r="M10656">
        <v>0</v>
      </c>
      <c r="N10656">
        <v>420</v>
      </c>
      <c r="O10656" t="s">
        <v>3200</v>
      </c>
      <c r="P10656" t="s">
        <v>25</v>
      </c>
      <c r="Q10656">
        <f ca="1">DATEDIF(Data[[#This Row],[Birthdate]],TODAY(),"Y")</f>
        <v>8</v>
      </c>
      <c r="R10656" t="str">
        <f ca="1">IF(Data[[#This Row],[Age]]&lt;=10,"3-10 Years",IF(Data[[#This Row],[Age]]&lt;=15,"11-15 Years",IF(Data[[#This Row],[Age]]&lt;=19,"16-19 Years", "20+ Years")))</f>
        <v>3-10 Years</v>
      </c>
    </row>
    <row r="10657" spans="1:18" x14ac:dyDescent="0.35">
      <c r="A10657" t="s">
        <v>4016</v>
      </c>
      <c r="B10657" s="1">
        <v>45796</v>
      </c>
      <c r="C10657" t="s">
        <v>29</v>
      </c>
      <c r="D10657" t="s">
        <v>18</v>
      </c>
      <c r="E10657" t="s">
        <v>566</v>
      </c>
      <c r="F10657" t="s">
        <v>3573</v>
      </c>
      <c r="G10657" t="s">
        <v>87</v>
      </c>
      <c r="H10657" t="s">
        <v>5036</v>
      </c>
      <c r="I10657" s="1">
        <v>42835</v>
      </c>
      <c r="J10657" t="s">
        <v>4017</v>
      </c>
      <c r="K10657">
        <v>0</v>
      </c>
      <c r="L10657">
        <v>0</v>
      </c>
      <c r="M10657">
        <v>0</v>
      </c>
      <c r="N10657">
        <v>420</v>
      </c>
      <c r="O10657" t="s">
        <v>3200</v>
      </c>
      <c r="P10657" t="s">
        <v>25</v>
      </c>
      <c r="Q10657">
        <f ca="1">DATEDIF(Data[[#This Row],[Birthdate]],TODAY(),"Y")</f>
        <v>8</v>
      </c>
      <c r="R10657" t="str">
        <f ca="1">IF(Data[[#This Row],[Age]]&lt;=10,"3-10 Years",IF(Data[[#This Row],[Age]]&lt;=15,"11-15 Years",IF(Data[[#This Row],[Age]]&lt;=19,"16-19 Years", "20+ Years")))</f>
        <v>3-10 Years</v>
      </c>
    </row>
    <row r="10658" spans="1:18" x14ac:dyDescent="0.35">
      <c r="A10658" t="s">
        <v>4016</v>
      </c>
      <c r="B10658" s="1">
        <v>45796</v>
      </c>
      <c r="C10658" t="s">
        <v>29</v>
      </c>
      <c r="D10658" t="s">
        <v>18</v>
      </c>
      <c r="E10658" t="s">
        <v>566</v>
      </c>
      <c r="F10658" t="s">
        <v>3573</v>
      </c>
      <c r="G10658" t="s">
        <v>87</v>
      </c>
      <c r="H10658" t="s">
        <v>5036</v>
      </c>
      <c r="I10658" s="1">
        <v>42835</v>
      </c>
      <c r="J10658" t="s">
        <v>4017</v>
      </c>
      <c r="K10658">
        <v>0</v>
      </c>
      <c r="L10658">
        <v>0</v>
      </c>
      <c r="M10658">
        <v>0</v>
      </c>
      <c r="N10658">
        <v>420</v>
      </c>
      <c r="O10658" t="s">
        <v>3200</v>
      </c>
      <c r="P10658" t="s">
        <v>25</v>
      </c>
      <c r="Q10658">
        <f ca="1">DATEDIF(Data[[#This Row],[Birthdate]],TODAY(),"Y")</f>
        <v>8</v>
      </c>
      <c r="R10658" t="str">
        <f ca="1">IF(Data[[#This Row],[Age]]&lt;=10,"3-10 Years",IF(Data[[#This Row],[Age]]&lt;=15,"11-15 Years",IF(Data[[#This Row],[Age]]&lt;=19,"16-19 Years", "20+ Years")))</f>
        <v>3-10 Years</v>
      </c>
    </row>
    <row r="10659" spans="1:18" x14ac:dyDescent="0.35">
      <c r="A10659" t="s">
        <v>4068</v>
      </c>
      <c r="B10659" s="1">
        <v>45837</v>
      </c>
      <c r="C10659" t="s">
        <v>29</v>
      </c>
      <c r="D10659" t="s">
        <v>18</v>
      </c>
      <c r="E10659" t="s">
        <v>566</v>
      </c>
      <c r="F10659" t="s">
        <v>567</v>
      </c>
      <c r="G10659" t="s">
        <v>47</v>
      </c>
      <c r="H10659" t="s">
        <v>5036</v>
      </c>
      <c r="I10659" s="1">
        <v>42759</v>
      </c>
      <c r="J10659" t="s">
        <v>2376</v>
      </c>
      <c r="K10659">
        <v>419</v>
      </c>
      <c r="L10659">
        <v>419</v>
      </c>
      <c r="M10659">
        <v>0</v>
      </c>
      <c r="N10659">
        <v>420</v>
      </c>
      <c r="O10659" t="s">
        <v>3200</v>
      </c>
      <c r="P10659" t="s">
        <v>25</v>
      </c>
      <c r="Q10659">
        <f ca="1">DATEDIF(Data[[#This Row],[Birthdate]],TODAY(),"Y")</f>
        <v>8</v>
      </c>
      <c r="R10659" t="str">
        <f ca="1">IF(Data[[#This Row],[Age]]&lt;=10,"3-10 Years",IF(Data[[#This Row],[Age]]&lt;=15,"11-15 Years",IF(Data[[#This Row],[Age]]&lt;=19,"16-19 Years", "20+ Years")))</f>
        <v>3-10 Years</v>
      </c>
    </row>
    <row r="10660" spans="1:18" x14ac:dyDescent="0.35">
      <c r="A10660" t="s">
        <v>4074</v>
      </c>
      <c r="B10660" s="1">
        <v>45797</v>
      </c>
      <c r="C10660" t="s">
        <v>150</v>
      </c>
      <c r="D10660" t="s">
        <v>18</v>
      </c>
      <c r="E10660" t="s">
        <v>566</v>
      </c>
      <c r="F10660" t="s">
        <v>567</v>
      </c>
      <c r="G10660" t="s">
        <v>37</v>
      </c>
      <c r="H10660" t="s">
        <v>5036</v>
      </c>
      <c r="I10660" s="1">
        <v>42853</v>
      </c>
      <c r="J10660" t="s">
        <v>4075</v>
      </c>
      <c r="K10660">
        <v>413</v>
      </c>
      <c r="L10660">
        <v>0</v>
      </c>
      <c r="M10660">
        <v>413</v>
      </c>
      <c r="N10660">
        <v>420</v>
      </c>
      <c r="O10660" t="s">
        <v>3200</v>
      </c>
      <c r="P10660" t="s">
        <v>25</v>
      </c>
      <c r="Q10660">
        <f ca="1">DATEDIF(Data[[#This Row],[Birthdate]],TODAY(),"Y")</f>
        <v>8</v>
      </c>
      <c r="R10660" t="str">
        <f ca="1">IF(Data[[#This Row],[Age]]&lt;=10,"3-10 Years",IF(Data[[#This Row],[Age]]&lt;=15,"11-15 Years",IF(Data[[#This Row],[Age]]&lt;=19,"16-19 Years", "20+ Years")))</f>
        <v>3-10 Years</v>
      </c>
    </row>
    <row r="10661" spans="1:18" x14ac:dyDescent="0.35">
      <c r="A10661" t="s">
        <v>4074</v>
      </c>
      <c r="B10661" s="1">
        <v>45797</v>
      </c>
      <c r="C10661" t="s">
        <v>150</v>
      </c>
      <c r="D10661" t="s">
        <v>18</v>
      </c>
      <c r="E10661" t="s">
        <v>566</v>
      </c>
      <c r="F10661" t="s">
        <v>567</v>
      </c>
      <c r="G10661" t="s">
        <v>37</v>
      </c>
      <c r="H10661" t="s">
        <v>5036</v>
      </c>
      <c r="I10661" s="1">
        <v>42853</v>
      </c>
      <c r="J10661" t="s">
        <v>4075</v>
      </c>
      <c r="K10661">
        <v>413</v>
      </c>
      <c r="L10661">
        <v>0</v>
      </c>
      <c r="M10661">
        <v>413</v>
      </c>
      <c r="N10661">
        <v>420</v>
      </c>
      <c r="O10661" t="s">
        <v>3200</v>
      </c>
      <c r="P10661" t="s">
        <v>25</v>
      </c>
      <c r="Q10661">
        <f ca="1">DATEDIF(Data[[#This Row],[Birthdate]],TODAY(),"Y")</f>
        <v>8</v>
      </c>
      <c r="R10661" t="str">
        <f ca="1">IF(Data[[#This Row],[Age]]&lt;=10,"3-10 Years",IF(Data[[#This Row],[Age]]&lt;=15,"11-15 Years",IF(Data[[#This Row],[Age]]&lt;=19,"16-19 Years", "20+ Years")))</f>
        <v>3-10 Years</v>
      </c>
    </row>
    <row r="10662" spans="1:18" x14ac:dyDescent="0.35">
      <c r="A10662" t="s">
        <v>1803</v>
      </c>
      <c r="B10662" s="1">
        <v>45841</v>
      </c>
      <c r="C10662" t="s">
        <v>29</v>
      </c>
      <c r="D10662" t="s">
        <v>18</v>
      </c>
      <c r="E10662" t="s">
        <v>566</v>
      </c>
      <c r="F10662" t="s">
        <v>567</v>
      </c>
      <c r="G10662" t="s">
        <v>57</v>
      </c>
      <c r="H10662" t="s">
        <v>5036</v>
      </c>
      <c r="I10662" s="1">
        <v>42920</v>
      </c>
      <c r="J10662" t="s">
        <v>1804</v>
      </c>
      <c r="K10662">
        <v>330</v>
      </c>
      <c r="L10662">
        <v>330</v>
      </c>
      <c r="M10662">
        <v>0</v>
      </c>
      <c r="N10662">
        <v>330</v>
      </c>
      <c r="O10662" t="s">
        <v>23</v>
      </c>
      <c r="P10662" t="s">
        <v>25</v>
      </c>
      <c r="Q10662">
        <f ca="1">DATEDIF(Data[[#This Row],[Birthdate]],TODAY(),"Y")</f>
        <v>8</v>
      </c>
      <c r="R10662" t="str">
        <f ca="1">IF(Data[[#This Row],[Age]]&lt;=10,"3-10 Years",IF(Data[[#This Row],[Age]]&lt;=15,"11-15 Years",IF(Data[[#This Row],[Age]]&lt;=19,"16-19 Years", "20+ Years")))</f>
        <v>3-10 Years</v>
      </c>
    </row>
    <row r="10663" spans="1:18" x14ac:dyDescent="0.35">
      <c r="A10663" t="s">
        <v>1803</v>
      </c>
      <c r="B10663" s="1">
        <v>45841</v>
      </c>
      <c r="C10663" t="s">
        <v>29</v>
      </c>
      <c r="D10663" t="s">
        <v>18</v>
      </c>
      <c r="E10663" t="s">
        <v>566</v>
      </c>
      <c r="F10663" t="s">
        <v>567</v>
      </c>
      <c r="G10663" t="s">
        <v>57</v>
      </c>
      <c r="H10663" t="s">
        <v>5036</v>
      </c>
      <c r="I10663" s="1">
        <v>42920</v>
      </c>
      <c r="J10663" t="s">
        <v>1804</v>
      </c>
      <c r="K10663">
        <v>330</v>
      </c>
      <c r="L10663">
        <v>330</v>
      </c>
      <c r="M10663">
        <v>0</v>
      </c>
      <c r="N10663">
        <v>330</v>
      </c>
      <c r="O10663" t="s">
        <v>23</v>
      </c>
      <c r="P10663" t="s">
        <v>25</v>
      </c>
      <c r="Q10663">
        <f ca="1">DATEDIF(Data[[#This Row],[Birthdate]],TODAY(),"Y")</f>
        <v>8</v>
      </c>
      <c r="R10663" t="str">
        <f ca="1">IF(Data[[#This Row],[Age]]&lt;=10,"3-10 Years",IF(Data[[#This Row],[Age]]&lt;=15,"11-15 Years",IF(Data[[#This Row],[Age]]&lt;=19,"16-19 Years", "20+ Years")))</f>
        <v>3-10 Years</v>
      </c>
    </row>
    <row r="10664" spans="1:18" x14ac:dyDescent="0.35">
      <c r="A10664" t="s">
        <v>3237</v>
      </c>
      <c r="B10664" s="1">
        <v>45839</v>
      </c>
      <c r="C10664" t="s">
        <v>29</v>
      </c>
      <c r="D10664" t="s">
        <v>18</v>
      </c>
      <c r="E10664" t="s">
        <v>566</v>
      </c>
      <c r="F10664" t="s">
        <v>567</v>
      </c>
      <c r="G10664" t="s">
        <v>21</v>
      </c>
      <c r="H10664" t="s">
        <v>5036</v>
      </c>
      <c r="I10664" s="1">
        <v>42951</v>
      </c>
      <c r="J10664" t="s">
        <v>2308</v>
      </c>
      <c r="K10664">
        <v>150</v>
      </c>
      <c r="L10664">
        <v>150</v>
      </c>
      <c r="M10664">
        <v>0</v>
      </c>
      <c r="N10664">
        <v>330</v>
      </c>
      <c r="O10664" t="s">
        <v>23</v>
      </c>
      <c r="P10664" t="s">
        <v>25</v>
      </c>
      <c r="Q10664">
        <f ca="1">DATEDIF(Data[[#This Row],[Birthdate]],TODAY(),"Y")</f>
        <v>8</v>
      </c>
      <c r="R10664" t="str">
        <f ca="1">IF(Data[[#This Row],[Age]]&lt;=10,"3-10 Years",IF(Data[[#This Row],[Age]]&lt;=15,"11-15 Years",IF(Data[[#This Row],[Age]]&lt;=19,"16-19 Years", "20+ Years")))</f>
        <v>3-10 Years</v>
      </c>
    </row>
    <row r="10665" spans="1:18" x14ac:dyDescent="0.35">
      <c r="A10665" t="s">
        <v>3237</v>
      </c>
      <c r="B10665" s="1">
        <v>45839</v>
      </c>
      <c r="C10665" t="s">
        <v>29</v>
      </c>
      <c r="D10665" t="s">
        <v>18</v>
      </c>
      <c r="E10665" t="s">
        <v>566</v>
      </c>
      <c r="F10665" t="s">
        <v>567</v>
      </c>
      <c r="G10665" t="s">
        <v>21</v>
      </c>
      <c r="H10665" t="s">
        <v>5036</v>
      </c>
      <c r="I10665" s="1">
        <v>42951</v>
      </c>
      <c r="J10665" t="s">
        <v>2308</v>
      </c>
      <c r="K10665">
        <v>76</v>
      </c>
      <c r="L10665">
        <v>76</v>
      </c>
      <c r="M10665">
        <v>0</v>
      </c>
      <c r="N10665">
        <v>330</v>
      </c>
      <c r="O10665" t="s">
        <v>23</v>
      </c>
      <c r="P10665" t="s">
        <v>25</v>
      </c>
      <c r="Q10665">
        <f ca="1">DATEDIF(Data[[#This Row],[Birthdate]],TODAY(),"Y")</f>
        <v>8</v>
      </c>
      <c r="R10665" t="str">
        <f ca="1">IF(Data[[#This Row],[Age]]&lt;=10,"3-10 Years",IF(Data[[#This Row],[Age]]&lt;=15,"11-15 Years",IF(Data[[#This Row],[Age]]&lt;=19,"16-19 Years", "20+ Years")))</f>
        <v>3-10 Years</v>
      </c>
    </row>
    <row r="10666" spans="1:18" x14ac:dyDescent="0.35">
      <c r="A10666" t="s">
        <v>2294</v>
      </c>
      <c r="B10666" s="1">
        <v>45834</v>
      </c>
      <c r="C10666" t="s">
        <v>29</v>
      </c>
      <c r="D10666" t="s">
        <v>18</v>
      </c>
      <c r="E10666" t="s">
        <v>566</v>
      </c>
      <c r="F10666" t="s">
        <v>567</v>
      </c>
      <c r="G10666" t="s">
        <v>21</v>
      </c>
      <c r="H10666" t="s">
        <v>5036</v>
      </c>
      <c r="I10666" s="1">
        <v>42907</v>
      </c>
      <c r="J10666" t="s">
        <v>1011</v>
      </c>
      <c r="K10666">
        <v>55</v>
      </c>
      <c r="L10666">
        <v>55</v>
      </c>
      <c r="M10666">
        <v>0</v>
      </c>
      <c r="N10666">
        <v>330</v>
      </c>
      <c r="O10666" t="s">
        <v>23</v>
      </c>
      <c r="P10666" t="s">
        <v>25</v>
      </c>
      <c r="Q10666">
        <f ca="1">DATEDIF(Data[[#This Row],[Birthdate]],TODAY(),"Y")</f>
        <v>8</v>
      </c>
      <c r="R10666" t="str">
        <f ca="1">IF(Data[[#This Row],[Age]]&lt;=10,"3-10 Years",IF(Data[[#This Row],[Age]]&lt;=15,"11-15 Years",IF(Data[[#This Row],[Age]]&lt;=19,"16-19 Years", "20+ Years")))</f>
        <v>3-10 Years</v>
      </c>
    </row>
    <row r="10667" spans="1:18" x14ac:dyDescent="0.35">
      <c r="A10667" t="s">
        <v>4096</v>
      </c>
      <c r="B10667" s="1">
        <v>45799</v>
      </c>
      <c r="C10667" t="s">
        <v>29</v>
      </c>
      <c r="D10667" t="s">
        <v>18</v>
      </c>
      <c r="E10667" t="s">
        <v>566</v>
      </c>
      <c r="F10667" t="s">
        <v>567</v>
      </c>
      <c r="G10667" t="s">
        <v>30</v>
      </c>
      <c r="H10667" t="s">
        <v>5036</v>
      </c>
      <c r="I10667" s="1">
        <v>42891</v>
      </c>
      <c r="J10667" t="s">
        <v>4097</v>
      </c>
      <c r="K10667">
        <v>345</v>
      </c>
      <c r="L10667">
        <v>345</v>
      </c>
      <c r="M10667">
        <v>0</v>
      </c>
      <c r="N10667">
        <v>330</v>
      </c>
      <c r="O10667" t="s">
        <v>23</v>
      </c>
      <c r="P10667" t="s">
        <v>25</v>
      </c>
      <c r="Q10667">
        <f ca="1">DATEDIF(Data[[#This Row],[Birthdate]],TODAY(),"Y")</f>
        <v>8</v>
      </c>
      <c r="R10667" t="str">
        <f ca="1">IF(Data[[#This Row],[Age]]&lt;=10,"3-10 Years",IF(Data[[#This Row],[Age]]&lt;=15,"11-15 Years",IF(Data[[#This Row],[Age]]&lt;=19,"16-19 Years", "20+ Years")))</f>
        <v>3-10 Years</v>
      </c>
    </row>
    <row r="10668" spans="1:18" x14ac:dyDescent="0.35">
      <c r="A10668" t="s">
        <v>1771</v>
      </c>
      <c r="B10668" s="1">
        <v>45733</v>
      </c>
      <c r="C10668" t="s">
        <v>29</v>
      </c>
      <c r="D10668" t="s">
        <v>18</v>
      </c>
      <c r="E10668" t="s">
        <v>566</v>
      </c>
      <c r="F10668" t="s">
        <v>567</v>
      </c>
      <c r="G10668" t="s">
        <v>57</v>
      </c>
      <c r="H10668" t="s">
        <v>5036</v>
      </c>
      <c r="I10668" s="1">
        <v>43068</v>
      </c>
      <c r="J10668" t="s">
        <v>1772</v>
      </c>
      <c r="K10668">
        <v>314</v>
      </c>
      <c r="L10668">
        <v>314</v>
      </c>
      <c r="M10668">
        <v>0</v>
      </c>
      <c r="N10668">
        <v>300</v>
      </c>
      <c r="O10668" t="s">
        <v>23</v>
      </c>
      <c r="P10668" t="s">
        <v>25</v>
      </c>
      <c r="Q10668">
        <f ca="1">DATEDIF(Data[[#This Row],[Birthdate]],TODAY(),"Y")</f>
        <v>8</v>
      </c>
      <c r="R10668" t="str">
        <f ca="1">IF(Data[[#This Row],[Age]]&lt;=10,"3-10 Years",IF(Data[[#This Row],[Age]]&lt;=15,"11-15 Years",IF(Data[[#This Row],[Age]]&lt;=19,"16-19 Years", "20+ Years")))</f>
        <v>3-10 Years</v>
      </c>
    </row>
    <row r="10669" spans="1:18" x14ac:dyDescent="0.35">
      <c r="A10669" t="s">
        <v>1773</v>
      </c>
      <c r="B10669" s="1">
        <v>45873</v>
      </c>
      <c r="C10669" t="s">
        <v>29</v>
      </c>
      <c r="D10669" t="s">
        <v>18</v>
      </c>
      <c r="E10669" t="s">
        <v>566</v>
      </c>
      <c r="F10669" t="s">
        <v>567</v>
      </c>
      <c r="G10669" t="s">
        <v>30</v>
      </c>
      <c r="H10669" t="s">
        <v>5036</v>
      </c>
      <c r="I10669" s="1">
        <v>42926</v>
      </c>
      <c r="J10669" t="s">
        <v>563</v>
      </c>
      <c r="K10669">
        <v>419</v>
      </c>
      <c r="L10669">
        <v>419</v>
      </c>
      <c r="M10669">
        <v>0</v>
      </c>
      <c r="N10669">
        <v>420</v>
      </c>
      <c r="O10669" t="s">
        <v>23</v>
      </c>
      <c r="P10669" t="s">
        <v>25</v>
      </c>
      <c r="Q10669">
        <f ca="1">DATEDIF(Data[[#This Row],[Birthdate]],TODAY(),"Y")</f>
        <v>8</v>
      </c>
      <c r="R10669" t="str">
        <f ca="1">IF(Data[[#This Row],[Age]]&lt;=10,"3-10 Years",IF(Data[[#This Row],[Age]]&lt;=15,"11-15 Years",IF(Data[[#This Row],[Age]]&lt;=19,"16-19 Years", "20+ Years")))</f>
        <v>3-10 Years</v>
      </c>
    </row>
    <row r="10670" spans="1:18" x14ac:dyDescent="0.35">
      <c r="A10670" t="s">
        <v>1201</v>
      </c>
      <c r="B10670" s="1">
        <v>45866</v>
      </c>
      <c r="C10670" t="s">
        <v>29</v>
      </c>
      <c r="D10670" t="s">
        <v>18</v>
      </c>
      <c r="E10670" t="s">
        <v>566</v>
      </c>
      <c r="F10670" t="s">
        <v>567</v>
      </c>
      <c r="G10670" t="s">
        <v>189</v>
      </c>
      <c r="H10670" t="s">
        <v>5036</v>
      </c>
      <c r="I10670" s="1">
        <v>43003</v>
      </c>
      <c r="J10670" t="s">
        <v>1109</v>
      </c>
      <c r="K10670">
        <v>549</v>
      </c>
      <c r="L10670">
        <v>549</v>
      </c>
      <c r="M10670">
        <v>0</v>
      </c>
      <c r="N10670">
        <v>525</v>
      </c>
      <c r="O10670" t="s">
        <v>23</v>
      </c>
      <c r="P10670" t="s">
        <v>152</v>
      </c>
      <c r="Q10670">
        <f ca="1">DATEDIF(Data[[#This Row],[Birthdate]],TODAY(),"Y")</f>
        <v>8</v>
      </c>
      <c r="R10670" t="str">
        <f ca="1">IF(Data[[#This Row],[Age]]&lt;=10,"3-10 Years",IF(Data[[#This Row],[Age]]&lt;=15,"11-15 Years",IF(Data[[#This Row],[Age]]&lt;=19,"16-19 Years", "20+ Years")))</f>
        <v>3-10 Years</v>
      </c>
    </row>
    <row r="10671" spans="1:18" x14ac:dyDescent="0.35">
      <c r="A10671" t="s">
        <v>4117</v>
      </c>
      <c r="B10671" s="1">
        <v>45860</v>
      </c>
      <c r="C10671" t="s">
        <v>150</v>
      </c>
      <c r="D10671" t="s">
        <v>18</v>
      </c>
      <c r="E10671" t="s">
        <v>566</v>
      </c>
      <c r="F10671" t="s">
        <v>567</v>
      </c>
      <c r="G10671" t="s">
        <v>47</v>
      </c>
      <c r="H10671" t="s">
        <v>5036</v>
      </c>
      <c r="I10671" s="1">
        <v>42880</v>
      </c>
      <c r="J10671" t="s">
        <v>1527</v>
      </c>
      <c r="K10671">
        <v>549</v>
      </c>
      <c r="L10671">
        <v>0</v>
      </c>
      <c r="M10671">
        <v>549</v>
      </c>
      <c r="N10671">
        <v>525</v>
      </c>
      <c r="O10671" t="s">
        <v>23</v>
      </c>
      <c r="P10671" t="s">
        <v>25</v>
      </c>
      <c r="Q10671">
        <f ca="1">DATEDIF(Data[[#This Row],[Birthdate]],TODAY(),"Y")</f>
        <v>8</v>
      </c>
      <c r="R10671" t="str">
        <f ca="1">IF(Data[[#This Row],[Age]]&lt;=10,"3-10 Years",IF(Data[[#This Row],[Age]]&lt;=15,"11-15 Years",IF(Data[[#This Row],[Age]]&lt;=19,"16-19 Years", "20+ Years")))</f>
        <v>3-10 Years</v>
      </c>
    </row>
    <row r="10672" spans="1:18" x14ac:dyDescent="0.35">
      <c r="A10672" t="s">
        <v>4126</v>
      </c>
      <c r="B10672" s="1">
        <v>45842</v>
      </c>
      <c r="C10672" t="s">
        <v>29</v>
      </c>
      <c r="D10672" t="s">
        <v>18</v>
      </c>
      <c r="E10672" t="s">
        <v>566</v>
      </c>
      <c r="F10672" t="s">
        <v>567</v>
      </c>
      <c r="G10672" t="s">
        <v>4127</v>
      </c>
      <c r="H10672" t="s">
        <v>5057</v>
      </c>
      <c r="I10672" s="1">
        <v>43042</v>
      </c>
      <c r="J10672" t="s">
        <v>4128</v>
      </c>
      <c r="K10672">
        <v>549</v>
      </c>
      <c r="L10672">
        <v>549</v>
      </c>
      <c r="M10672">
        <v>0</v>
      </c>
      <c r="N10672">
        <v>525</v>
      </c>
      <c r="O10672" t="s">
        <v>23</v>
      </c>
      <c r="P10672" t="s">
        <v>25</v>
      </c>
      <c r="Q10672">
        <f ca="1">DATEDIF(Data[[#This Row],[Birthdate]],TODAY(),"Y")</f>
        <v>8</v>
      </c>
      <c r="R10672" t="str">
        <f ca="1">IF(Data[[#This Row],[Age]]&lt;=10,"3-10 Years",IF(Data[[#This Row],[Age]]&lt;=15,"11-15 Years",IF(Data[[#This Row],[Age]]&lt;=19,"16-19 Years", "20+ Years")))</f>
        <v>3-10 Years</v>
      </c>
    </row>
    <row r="10673" spans="1:18" x14ac:dyDescent="0.35">
      <c r="A10673" t="s">
        <v>2294</v>
      </c>
      <c r="B10673" s="1">
        <v>45834</v>
      </c>
      <c r="C10673" t="s">
        <v>29</v>
      </c>
      <c r="D10673" t="s">
        <v>18</v>
      </c>
      <c r="E10673" t="s">
        <v>566</v>
      </c>
      <c r="F10673" t="s">
        <v>567</v>
      </c>
      <c r="G10673" t="s">
        <v>21</v>
      </c>
      <c r="H10673" t="s">
        <v>5036</v>
      </c>
      <c r="I10673" s="1">
        <v>42907</v>
      </c>
      <c r="J10673" t="s">
        <v>1011</v>
      </c>
      <c r="K10673">
        <v>495</v>
      </c>
      <c r="L10673">
        <v>495</v>
      </c>
      <c r="M10673">
        <v>0</v>
      </c>
      <c r="N10673">
        <v>330</v>
      </c>
      <c r="O10673" t="s">
        <v>23</v>
      </c>
      <c r="P10673" t="s">
        <v>25</v>
      </c>
      <c r="Q10673">
        <f ca="1">DATEDIF(Data[[#This Row],[Birthdate]],TODAY(),"Y")</f>
        <v>8</v>
      </c>
      <c r="R10673" t="str">
        <f ca="1">IF(Data[[#This Row],[Age]]&lt;=10,"3-10 Years",IF(Data[[#This Row],[Age]]&lt;=15,"11-15 Years",IF(Data[[#This Row],[Age]]&lt;=19,"16-19 Years", "20+ Years")))</f>
        <v>3-10 Years</v>
      </c>
    </row>
    <row r="10674" spans="1:18" x14ac:dyDescent="0.35">
      <c r="A10674" t="s">
        <v>2294</v>
      </c>
      <c r="B10674" s="1">
        <v>45834</v>
      </c>
      <c r="C10674" t="s">
        <v>29</v>
      </c>
      <c r="D10674" t="s">
        <v>18</v>
      </c>
      <c r="E10674" t="s">
        <v>566</v>
      </c>
      <c r="F10674" t="s">
        <v>567</v>
      </c>
      <c r="G10674" t="s">
        <v>21</v>
      </c>
      <c r="H10674" t="s">
        <v>5036</v>
      </c>
      <c r="I10674" s="1">
        <v>42907</v>
      </c>
      <c r="J10674" t="s">
        <v>1011</v>
      </c>
      <c r="K10674">
        <v>495</v>
      </c>
      <c r="L10674">
        <v>495</v>
      </c>
      <c r="M10674">
        <v>0</v>
      </c>
      <c r="N10674">
        <v>330</v>
      </c>
      <c r="O10674" t="s">
        <v>23</v>
      </c>
      <c r="P10674" t="s">
        <v>25</v>
      </c>
      <c r="Q10674">
        <f ca="1">DATEDIF(Data[[#This Row],[Birthdate]],TODAY(),"Y")</f>
        <v>8</v>
      </c>
      <c r="R10674" t="str">
        <f ca="1">IF(Data[[#This Row],[Age]]&lt;=10,"3-10 Years",IF(Data[[#This Row],[Age]]&lt;=15,"11-15 Years",IF(Data[[#This Row],[Age]]&lt;=19,"16-19 Years", "20+ Years")))</f>
        <v>3-10 Years</v>
      </c>
    </row>
    <row r="10675" spans="1:18" x14ac:dyDescent="0.35">
      <c r="A10675" t="s">
        <v>1906</v>
      </c>
      <c r="B10675" s="1">
        <v>45825</v>
      </c>
      <c r="C10675" t="s">
        <v>29</v>
      </c>
      <c r="D10675" t="s">
        <v>18</v>
      </c>
      <c r="E10675" t="s">
        <v>566</v>
      </c>
      <c r="F10675" t="s">
        <v>567</v>
      </c>
      <c r="G10675" t="s">
        <v>30</v>
      </c>
      <c r="H10675" t="s">
        <v>5036</v>
      </c>
      <c r="I10675" s="1">
        <v>42859</v>
      </c>
      <c r="J10675" t="s">
        <v>1373</v>
      </c>
      <c r="K10675">
        <v>549</v>
      </c>
      <c r="L10675">
        <v>549</v>
      </c>
      <c r="M10675">
        <v>0</v>
      </c>
      <c r="N10675">
        <v>525</v>
      </c>
      <c r="O10675" t="s">
        <v>23</v>
      </c>
      <c r="P10675" t="s">
        <v>25</v>
      </c>
      <c r="Q10675">
        <f ca="1">DATEDIF(Data[[#This Row],[Birthdate]],TODAY(),"Y")</f>
        <v>8</v>
      </c>
      <c r="R10675" t="str">
        <f ca="1">IF(Data[[#This Row],[Age]]&lt;=10,"3-10 Years",IF(Data[[#This Row],[Age]]&lt;=15,"11-15 Years",IF(Data[[#This Row],[Age]]&lt;=19,"16-19 Years", "20+ Years")))</f>
        <v>3-10 Years</v>
      </c>
    </row>
    <row r="10676" spans="1:18" x14ac:dyDescent="0.35">
      <c r="A10676" t="s">
        <v>1773</v>
      </c>
      <c r="B10676" s="1">
        <v>45825</v>
      </c>
      <c r="C10676" t="s">
        <v>29</v>
      </c>
      <c r="D10676" t="s">
        <v>18</v>
      </c>
      <c r="E10676" t="s">
        <v>566</v>
      </c>
      <c r="F10676" t="s">
        <v>567</v>
      </c>
      <c r="G10676" t="s">
        <v>30</v>
      </c>
      <c r="H10676" t="s">
        <v>5036</v>
      </c>
      <c r="I10676" s="1">
        <v>42926</v>
      </c>
      <c r="J10676" t="s">
        <v>563</v>
      </c>
      <c r="K10676">
        <v>549</v>
      </c>
      <c r="L10676">
        <v>549</v>
      </c>
      <c r="M10676">
        <v>0</v>
      </c>
      <c r="N10676">
        <v>525</v>
      </c>
      <c r="O10676" t="s">
        <v>23</v>
      </c>
      <c r="P10676" t="s">
        <v>25</v>
      </c>
      <c r="Q10676">
        <f ca="1">DATEDIF(Data[[#This Row],[Birthdate]],TODAY(),"Y")</f>
        <v>8</v>
      </c>
      <c r="R10676" t="str">
        <f ca="1">IF(Data[[#This Row],[Age]]&lt;=10,"3-10 Years",IF(Data[[#This Row],[Age]]&lt;=15,"11-15 Years",IF(Data[[#This Row],[Age]]&lt;=19,"16-19 Years", "20+ Years")))</f>
        <v>3-10 Years</v>
      </c>
    </row>
    <row r="10677" spans="1:18" x14ac:dyDescent="0.35">
      <c r="A10677" t="s">
        <v>4074</v>
      </c>
      <c r="B10677" s="1">
        <v>45797</v>
      </c>
      <c r="C10677" t="s">
        <v>150</v>
      </c>
      <c r="D10677" t="s">
        <v>18</v>
      </c>
      <c r="E10677" t="s">
        <v>566</v>
      </c>
      <c r="F10677" t="s">
        <v>567</v>
      </c>
      <c r="G10677" t="s">
        <v>37</v>
      </c>
      <c r="H10677" t="s">
        <v>5036</v>
      </c>
      <c r="I10677" s="1">
        <v>42853</v>
      </c>
      <c r="J10677" t="s">
        <v>4075</v>
      </c>
      <c r="K10677">
        <v>413</v>
      </c>
      <c r="L10677">
        <v>0</v>
      </c>
      <c r="M10677">
        <v>413</v>
      </c>
      <c r="N10677">
        <v>420</v>
      </c>
      <c r="O10677" t="s">
        <v>23</v>
      </c>
      <c r="P10677" t="s">
        <v>25</v>
      </c>
      <c r="Q10677">
        <f ca="1">DATEDIF(Data[[#This Row],[Birthdate]],TODAY(),"Y")</f>
        <v>8</v>
      </c>
      <c r="R10677" t="str">
        <f ca="1">IF(Data[[#This Row],[Age]]&lt;=10,"3-10 Years",IF(Data[[#This Row],[Age]]&lt;=15,"11-15 Years",IF(Data[[#This Row],[Age]]&lt;=19,"16-19 Years", "20+ Years")))</f>
        <v>3-10 Years</v>
      </c>
    </row>
    <row r="10678" spans="1:18" x14ac:dyDescent="0.35">
      <c r="A10678" t="s">
        <v>1220</v>
      </c>
      <c r="B10678" s="1">
        <v>45749</v>
      </c>
      <c r="C10678" t="s">
        <v>29</v>
      </c>
      <c r="D10678" t="s">
        <v>18</v>
      </c>
      <c r="E10678" t="s">
        <v>566</v>
      </c>
      <c r="F10678" t="s">
        <v>567</v>
      </c>
      <c r="G10678" t="s">
        <v>105</v>
      </c>
      <c r="H10678" t="s">
        <v>5036</v>
      </c>
      <c r="I10678" s="1">
        <v>42741</v>
      </c>
      <c r="J10678" t="s">
        <v>1221</v>
      </c>
      <c r="K10678">
        <v>469</v>
      </c>
      <c r="L10678">
        <v>469</v>
      </c>
      <c r="M10678">
        <v>0</v>
      </c>
      <c r="N10678">
        <v>525</v>
      </c>
      <c r="O10678" t="s">
        <v>23</v>
      </c>
      <c r="P10678" t="s">
        <v>25</v>
      </c>
      <c r="Q10678">
        <f ca="1">DATEDIF(Data[[#This Row],[Birthdate]],TODAY(),"Y")</f>
        <v>8</v>
      </c>
      <c r="R10678" t="str">
        <f ca="1">IF(Data[[#This Row],[Age]]&lt;=10,"3-10 Years",IF(Data[[#This Row],[Age]]&lt;=15,"11-15 Years",IF(Data[[#This Row],[Age]]&lt;=19,"16-19 Years", "20+ Years")))</f>
        <v>3-10 Years</v>
      </c>
    </row>
    <row r="10679" spans="1:18" x14ac:dyDescent="0.35">
      <c r="A10679" t="s">
        <v>1220</v>
      </c>
      <c r="B10679" s="1">
        <v>45749</v>
      </c>
      <c r="C10679" t="s">
        <v>29</v>
      </c>
      <c r="D10679" t="s">
        <v>18</v>
      </c>
      <c r="E10679" t="s">
        <v>566</v>
      </c>
      <c r="F10679" t="s">
        <v>567</v>
      </c>
      <c r="G10679" t="s">
        <v>105</v>
      </c>
      <c r="H10679" t="s">
        <v>5036</v>
      </c>
      <c r="I10679" s="1">
        <v>42741</v>
      </c>
      <c r="J10679" t="s">
        <v>1221</v>
      </c>
      <c r="K10679">
        <v>469</v>
      </c>
      <c r="L10679">
        <v>469</v>
      </c>
      <c r="M10679">
        <v>0</v>
      </c>
      <c r="N10679">
        <v>525</v>
      </c>
      <c r="O10679" t="s">
        <v>23</v>
      </c>
      <c r="P10679" t="s">
        <v>25</v>
      </c>
      <c r="Q10679">
        <f ca="1">DATEDIF(Data[[#This Row],[Birthdate]],TODAY(),"Y")</f>
        <v>8</v>
      </c>
      <c r="R10679" t="str">
        <f ca="1">IF(Data[[#This Row],[Age]]&lt;=10,"3-10 Years",IF(Data[[#This Row],[Age]]&lt;=15,"11-15 Years",IF(Data[[#This Row],[Age]]&lt;=19,"16-19 Years", "20+ Years")))</f>
        <v>3-10 Years</v>
      </c>
    </row>
    <row r="10680" spans="1:18" x14ac:dyDescent="0.35">
      <c r="A10680" t="s">
        <v>1220</v>
      </c>
      <c r="B10680" s="1">
        <v>45749</v>
      </c>
      <c r="C10680" t="s">
        <v>29</v>
      </c>
      <c r="D10680" t="s">
        <v>18</v>
      </c>
      <c r="E10680" t="s">
        <v>566</v>
      </c>
      <c r="F10680" t="s">
        <v>567</v>
      </c>
      <c r="G10680" t="s">
        <v>105</v>
      </c>
      <c r="H10680" t="s">
        <v>5036</v>
      </c>
      <c r="I10680" s="1">
        <v>42741</v>
      </c>
      <c r="J10680" t="s">
        <v>1221</v>
      </c>
      <c r="K10680">
        <v>399</v>
      </c>
      <c r="L10680">
        <v>399</v>
      </c>
      <c r="M10680">
        <v>0</v>
      </c>
      <c r="N10680">
        <v>420</v>
      </c>
      <c r="O10680" t="s">
        <v>23</v>
      </c>
      <c r="P10680" t="s">
        <v>25</v>
      </c>
      <c r="Q10680">
        <f ca="1">DATEDIF(Data[[#This Row],[Birthdate]],TODAY(),"Y")</f>
        <v>8</v>
      </c>
      <c r="R10680" t="str">
        <f ca="1">IF(Data[[#This Row],[Age]]&lt;=10,"3-10 Years",IF(Data[[#This Row],[Age]]&lt;=15,"11-15 Years",IF(Data[[#This Row],[Age]]&lt;=19,"16-19 Years", "20+ Years")))</f>
        <v>3-10 Years</v>
      </c>
    </row>
    <row r="10681" spans="1:18" x14ac:dyDescent="0.35">
      <c r="A10681" t="s">
        <v>1524</v>
      </c>
      <c r="B10681" s="1">
        <v>45748</v>
      </c>
      <c r="C10681" t="s">
        <v>29</v>
      </c>
      <c r="D10681" t="s">
        <v>18</v>
      </c>
      <c r="E10681" t="s">
        <v>566</v>
      </c>
      <c r="F10681" t="s">
        <v>567</v>
      </c>
      <c r="G10681" t="s">
        <v>189</v>
      </c>
      <c r="H10681" t="s">
        <v>5036</v>
      </c>
      <c r="I10681" s="1">
        <v>42909</v>
      </c>
      <c r="J10681" t="s">
        <v>1525</v>
      </c>
      <c r="K10681">
        <v>476</v>
      </c>
      <c r="L10681">
        <v>476</v>
      </c>
      <c r="M10681">
        <v>0</v>
      </c>
      <c r="N10681">
        <v>479</v>
      </c>
      <c r="O10681" t="s">
        <v>23</v>
      </c>
      <c r="P10681" t="s">
        <v>152</v>
      </c>
      <c r="Q10681">
        <f ca="1">DATEDIF(Data[[#This Row],[Birthdate]],TODAY(),"Y")</f>
        <v>8</v>
      </c>
      <c r="R10681" t="str">
        <f ca="1">IF(Data[[#This Row],[Age]]&lt;=10,"3-10 Years",IF(Data[[#This Row],[Age]]&lt;=15,"11-15 Years",IF(Data[[#This Row],[Age]]&lt;=19,"16-19 Years", "20+ Years")))</f>
        <v>3-10 Years</v>
      </c>
    </row>
    <row r="10682" spans="1:18" x14ac:dyDescent="0.35">
      <c r="A10682" t="s">
        <v>2403</v>
      </c>
      <c r="B10682" s="1">
        <v>45748</v>
      </c>
      <c r="C10682" t="s">
        <v>29</v>
      </c>
      <c r="D10682" t="s">
        <v>18</v>
      </c>
      <c r="E10682" t="s">
        <v>566</v>
      </c>
      <c r="F10682" t="s">
        <v>567</v>
      </c>
      <c r="G10682" t="s">
        <v>30</v>
      </c>
      <c r="H10682" t="s">
        <v>5036</v>
      </c>
      <c r="I10682" s="1">
        <v>42765</v>
      </c>
      <c r="J10682" t="s">
        <v>2404</v>
      </c>
      <c r="K10682">
        <v>461</v>
      </c>
      <c r="L10682">
        <v>461</v>
      </c>
      <c r="M10682">
        <v>0</v>
      </c>
      <c r="N10682">
        <v>479</v>
      </c>
      <c r="O10682" t="s">
        <v>23</v>
      </c>
      <c r="P10682" t="s">
        <v>25</v>
      </c>
      <c r="Q10682">
        <f ca="1">DATEDIF(Data[[#This Row],[Birthdate]],TODAY(),"Y")</f>
        <v>8</v>
      </c>
      <c r="R10682" t="str">
        <f ca="1">IF(Data[[#This Row],[Age]]&lt;=10,"3-10 Years",IF(Data[[#This Row],[Age]]&lt;=15,"11-15 Years",IF(Data[[#This Row],[Age]]&lt;=19,"16-19 Years", "20+ Years")))</f>
        <v>3-10 Years</v>
      </c>
    </row>
    <row r="10683" spans="1:18" x14ac:dyDescent="0.35">
      <c r="A10683" t="s">
        <v>2403</v>
      </c>
      <c r="B10683" s="1">
        <v>45748</v>
      </c>
      <c r="C10683" t="s">
        <v>29</v>
      </c>
      <c r="D10683" t="s">
        <v>18</v>
      </c>
      <c r="E10683" t="s">
        <v>566</v>
      </c>
      <c r="F10683" t="s">
        <v>567</v>
      </c>
      <c r="G10683" t="s">
        <v>30</v>
      </c>
      <c r="H10683" t="s">
        <v>5036</v>
      </c>
      <c r="I10683" s="1">
        <v>42765</v>
      </c>
      <c r="J10683" t="s">
        <v>2404</v>
      </c>
      <c r="K10683">
        <v>461</v>
      </c>
      <c r="L10683">
        <v>461</v>
      </c>
      <c r="M10683">
        <v>0</v>
      </c>
      <c r="N10683">
        <v>479</v>
      </c>
      <c r="O10683" t="s">
        <v>23</v>
      </c>
      <c r="P10683" t="s">
        <v>25</v>
      </c>
      <c r="Q10683">
        <f ca="1">DATEDIF(Data[[#This Row],[Birthdate]],TODAY(),"Y")</f>
        <v>8</v>
      </c>
      <c r="R10683" t="str">
        <f ca="1">IF(Data[[#This Row],[Age]]&lt;=10,"3-10 Years",IF(Data[[#This Row],[Age]]&lt;=15,"11-15 Years",IF(Data[[#This Row],[Age]]&lt;=19,"16-19 Years", "20+ Years")))</f>
        <v>3-10 Years</v>
      </c>
    </row>
    <row r="10684" spans="1:18" x14ac:dyDescent="0.35">
      <c r="A10684" t="s">
        <v>2403</v>
      </c>
      <c r="B10684" s="1">
        <v>45748</v>
      </c>
      <c r="C10684" t="s">
        <v>29</v>
      </c>
      <c r="D10684" t="s">
        <v>18</v>
      </c>
      <c r="E10684" t="s">
        <v>566</v>
      </c>
      <c r="F10684" t="s">
        <v>567</v>
      </c>
      <c r="G10684" t="s">
        <v>30</v>
      </c>
      <c r="H10684" t="s">
        <v>5036</v>
      </c>
      <c r="I10684" s="1">
        <v>42765</v>
      </c>
      <c r="J10684" t="s">
        <v>2404</v>
      </c>
      <c r="K10684">
        <v>461</v>
      </c>
      <c r="L10684">
        <v>461</v>
      </c>
      <c r="M10684">
        <v>0</v>
      </c>
      <c r="N10684">
        <v>479</v>
      </c>
      <c r="O10684" t="s">
        <v>23</v>
      </c>
      <c r="P10684" t="s">
        <v>25</v>
      </c>
      <c r="Q10684">
        <f ca="1">DATEDIF(Data[[#This Row],[Birthdate]],TODAY(),"Y")</f>
        <v>8</v>
      </c>
      <c r="R10684" t="str">
        <f ca="1">IF(Data[[#This Row],[Age]]&lt;=10,"3-10 Years",IF(Data[[#This Row],[Age]]&lt;=15,"11-15 Years",IF(Data[[#This Row],[Age]]&lt;=19,"16-19 Years", "20+ Years")))</f>
        <v>3-10 Years</v>
      </c>
    </row>
    <row r="10685" spans="1:18" x14ac:dyDescent="0.35">
      <c r="A10685" t="s">
        <v>2403</v>
      </c>
      <c r="B10685" s="1">
        <v>45748</v>
      </c>
      <c r="C10685" t="s">
        <v>29</v>
      </c>
      <c r="D10685" t="s">
        <v>18</v>
      </c>
      <c r="E10685" t="s">
        <v>566</v>
      </c>
      <c r="F10685" t="s">
        <v>567</v>
      </c>
      <c r="G10685" t="s">
        <v>30</v>
      </c>
      <c r="H10685" t="s">
        <v>5036</v>
      </c>
      <c r="I10685" s="1">
        <v>42765</v>
      </c>
      <c r="J10685" t="s">
        <v>2404</v>
      </c>
      <c r="K10685">
        <v>461</v>
      </c>
      <c r="L10685">
        <v>461</v>
      </c>
      <c r="M10685">
        <v>0</v>
      </c>
      <c r="N10685">
        <v>479</v>
      </c>
      <c r="O10685" t="s">
        <v>23</v>
      </c>
      <c r="P10685" t="s">
        <v>25</v>
      </c>
      <c r="Q10685">
        <f ca="1">DATEDIF(Data[[#This Row],[Birthdate]],TODAY(),"Y")</f>
        <v>8</v>
      </c>
      <c r="R10685" t="str">
        <f ca="1">IF(Data[[#This Row],[Age]]&lt;=10,"3-10 Years",IF(Data[[#This Row],[Age]]&lt;=15,"11-15 Years",IF(Data[[#This Row],[Age]]&lt;=19,"16-19 Years", "20+ Years")))</f>
        <v>3-10 Years</v>
      </c>
    </row>
    <row r="10686" spans="1:18" x14ac:dyDescent="0.35">
      <c r="A10686" t="s">
        <v>2403</v>
      </c>
      <c r="B10686" s="1">
        <v>45748</v>
      </c>
      <c r="C10686" t="s">
        <v>29</v>
      </c>
      <c r="D10686" t="s">
        <v>18</v>
      </c>
      <c r="E10686" t="s">
        <v>566</v>
      </c>
      <c r="F10686" t="s">
        <v>567</v>
      </c>
      <c r="G10686" t="s">
        <v>30</v>
      </c>
      <c r="H10686" t="s">
        <v>5036</v>
      </c>
      <c r="I10686" s="1">
        <v>42765</v>
      </c>
      <c r="J10686" t="s">
        <v>2404</v>
      </c>
      <c r="K10686">
        <v>461</v>
      </c>
      <c r="L10686">
        <v>461</v>
      </c>
      <c r="M10686">
        <v>0</v>
      </c>
      <c r="N10686">
        <v>479</v>
      </c>
      <c r="O10686" t="s">
        <v>23</v>
      </c>
      <c r="P10686" t="s">
        <v>25</v>
      </c>
      <c r="Q10686">
        <f ca="1">DATEDIF(Data[[#This Row],[Birthdate]],TODAY(),"Y")</f>
        <v>8</v>
      </c>
      <c r="R10686" t="str">
        <f ca="1">IF(Data[[#This Row],[Age]]&lt;=10,"3-10 Years",IF(Data[[#This Row],[Age]]&lt;=15,"11-15 Years",IF(Data[[#This Row],[Age]]&lt;=19,"16-19 Years", "20+ Years")))</f>
        <v>3-10 Years</v>
      </c>
    </row>
    <row r="10687" spans="1:18" x14ac:dyDescent="0.35">
      <c r="A10687" t="s">
        <v>2403</v>
      </c>
      <c r="B10687" s="1">
        <v>45748</v>
      </c>
      <c r="C10687" t="s">
        <v>29</v>
      </c>
      <c r="D10687" t="s">
        <v>18</v>
      </c>
      <c r="E10687" t="s">
        <v>566</v>
      </c>
      <c r="F10687" t="s">
        <v>567</v>
      </c>
      <c r="G10687" t="s">
        <v>30</v>
      </c>
      <c r="H10687" t="s">
        <v>5036</v>
      </c>
      <c r="I10687" s="1">
        <v>42765</v>
      </c>
      <c r="J10687" t="s">
        <v>2404</v>
      </c>
      <c r="K10687">
        <v>461</v>
      </c>
      <c r="L10687">
        <v>461</v>
      </c>
      <c r="M10687">
        <v>0</v>
      </c>
      <c r="N10687">
        <v>479</v>
      </c>
      <c r="O10687" t="s">
        <v>23</v>
      </c>
      <c r="P10687" t="s">
        <v>25</v>
      </c>
      <c r="Q10687">
        <f ca="1">DATEDIF(Data[[#This Row],[Birthdate]],TODAY(),"Y")</f>
        <v>8</v>
      </c>
      <c r="R10687" t="str">
        <f ca="1">IF(Data[[#This Row],[Age]]&lt;=10,"3-10 Years",IF(Data[[#This Row],[Age]]&lt;=15,"11-15 Years",IF(Data[[#This Row],[Age]]&lt;=19,"16-19 Years", "20+ Years")))</f>
        <v>3-10 Years</v>
      </c>
    </row>
    <row r="10688" spans="1:18" x14ac:dyDescent="0.35">
      <c r="A10688" t="s">
        <v>2403</v>
      </c>
      <c r="B10688" s="1">
        <v>45748</v>
      </c>
      <c r="C10688" t="s">
        <v>29</v>
      </c>
      <c r="D10688" t="s">
        <v>18</v>
      </c>
      <c r="E10688" t="s">
        <v>566</v>
      </c>
      <c r="F10688" t="s">
        <v>567</v>
      </c>
      <c r="G10688" t="s">
        <v>30</v>
      </c>
      <c r="H10688" t="s">
        <v>5036</v>
      </c>
      <c r="I10688" s="1">
        <v>42765</v>
      </c>
      <c r="J10688" t="s">
        <v>2404</v>
      </c>
      <c r="K10688">
        <v>357</v>
      </c>
      <c r="L10688">
        <v>357</v>
      </c>
      <c r="M10688">
        <v>0</v>
      </c>
      <c r="N10688">
        <v>380</v>
      </c>
      <c r="O10688" t="s">
        <v>23</v>
      </c>
      <c r="P10688" t="s">
        <v>25</v>
      </c>
      <c r="Q10688">
        <f ca="1">DATEDIF(Data[[#This Row],[Birthdate]],TODAY(),"Y")</f>
        <v>8</v>
      </c>
      <c r="R10688" t="str">
        <f ca="1">IF(Data[[#This Row],[Age]]&lt;=10,"3-10 Years",IF(Data[[#This Row],[Age]]&lt;=15,"11-15 Years",IF(Data[[#This Row],[Age]]&lt;=19,"16-19 Years", "20+ Years")))</f>
        <v>3-10 Years</v>
      </c>
    </row>
    <row r="10689" spans="1:18" x14ac:dyDescent="0.35">
      <c r="A10689" t="s">
        <v>3894</v>
      </c>
      <c r="B10689" s="1">
        <v>45748</v>
      </c>
      <c r="C10689" t="s">
        <v>29</v>
      </c>
      <c r="D10689" t="s">
        <v>18</v>
      </c>
      <c r="E10689" t="s">
        <v>566</v>
      </c>
      <c r="F10689" t="s">
        <v>567</v>
      </c>
      <c r="G10689" t="s">
        <v>21</v>
      </c>
      <c r="H10689" t="s">
        <v>5036</v>
      </c>
      <c r="I10689" s="1">
        <v>42822</v>
      </c>
      <c r="J10689" t="s">
        <v>1848</v>
      </c>
      <c r="K10689">
        <v>501</v>
      </c>
      <c r="L10689">
        <v>501</v>
      </c>
      <c r="M10689">
        <v>0</v>
      </c>
      <c r="N10689">
        <v>479</v>
      </c>
      <c r="O10689" t="s">
        <v>23</v>
      </c>
      <c r="P10689" t="s">
        <v>25</v>
      </c>
      <c r="Q10689">
        <f ca="1">DATEDIF(Data[[#This Row],[Birthdate]],TODAY(),"Y")</f>
        <v>8</v>
      </c>
      <c r="R10689" t="str">
        <f ca="1">IF(Data[[#This Row],[Age]]&lt;=10,"3-10 Years",IF(Data[[#This Row],[Age]]&lt;=15,"11-15 Years",IF(Data[[#This Row],[Age]]&lt;=19,"16-19 Years", "20+ Years")))</f>
        <v>3-10 Years</v>
      </c>
    </row>
    <row r="10690" spans="1:18" x14ac:dyDescent="0.35">
      <c r="A10690" t="s">
        <v>4155</v>
      </c>
      <c r="B10690" s="1">
        <v>45740</v>
      </c>
      <c r="C10690" t="s">
        <v>29</v>
      </c>
      <c r="D10690" t="s">
        <v>18</v>
      </c>
      <c r="E10690" t="s">
        <v>566</v>
      </c>
      <c r="F10690" t="s">
        <v>567</v>
      </c>
      <c r="G10690" t="s">
        <v>21</v>
      </c>
      <c r="H10690" t="s">
        <v>5036</v>
      </c>
      <c r="I10690" s="1">
        <v>43009</v>
      </c>
      <c r="J10690" t="s">
        <v>4154</v>
      </c>
      <c r="K10690">
        <v>457</v>
      </c>
      <c r="L10690">
        <v>457</v>
      </c>
      <c r="M10690">
        <v>0</v>
      </c>
      <c r="N10690">
        <v>479</v>
      </c>
      <c r="O10690" t="s">
        <v>23</v>
      </c>
      <c r="P10690" t="s">
        <v>25</v>
      </c>
      <c r="Q10690">
        <f ca="1">DATEDIF(Data[[#This Row],[Birthdate]],TODAY(),"Y")</f>
        <v>8</v>
      </c>
      <c r="R10690" t="str">
        <f ca="1">IF(Data[[#This Row],[Age]]&lt;=10,"3-10 Years",IF(Data[[#This Row],[Age]]&lt;=15,"11-15 Years",IF(Data[[#This Row],[Age]]&lt;=19,"16-19 Years", "20+ Years")))</f>
        <v>3-10 Years</v>
      </c>
    </row>
    <row r="10691" spans="1:18" x14ac:dyDescent="0.35">
      <c r="A10691" t="s">
        <v>4155</v>
      </c>
      <c r="B10691" s="1">
        <v>45740</v>
      </c>
      <c r="C10691" t="s">
        <v>29</v>
      </c>
      <c r="D10691" t="s">
        <v>18</v>
      </c>
      <c r="E10691" t="s">
        <v>566</v>
      </c>
      <c r="F10691" t="s">
        <v>567</v>
      </c>
      <c r="G10691" t="s">
        <v>21</v>
      </c>
      <c r="H10691" t="s">
        <v>5036</v>
      </c>
      <c r="I10691" s="1">
        <v>43009</v>
      </c>
      <c r="J10691" t="s">
        <v>4154</v>
      </c>
      <c r="K10691">
        <v>457</v>
      </c>
      <c r="L10691">
        <v>457</v>
      </c>
      <c r="M10691">
        <v>0</v>
      </c>
      <c r="N10691">
        <v>479</v>
      </c>
      <c r="O10691" t="s">
        <v>23</v>
      </c>
      <c r="P10691" t="s">
        <v>25</v>
      </c>
      <c r="Q10691">
        <f ca="1">DATEDIF(Data[[#This Row],[Birthdate]],TODAY(),"Y")</f>
        <v>8</v>
      </c>
      <c r="R10691" t="str">
        <f ca="1">IF(Data[[#This Row],[Age]]&lt;=10,"3-10 Years",IF(Data[[#This Row],[Age]]&lt;=15,"11-15 Years",IF(Data[[#This Row],[Age]]&lt;=19,"16-19 Years", "20+ Years")))</f>
        <v>3-10 Years</v>
      </c>
    </row>
    <row r="10692" spans="1:18" x14ac:dyDescent="0.35">
      <c r="A10692" t="s">
        <v>4160</v>
      </c>
      <c r="B10692" s="1">
        <v>45711</v>
      </c>
      <c r="C10692" t="s">
        <v>150</v>
      </c>
      <c r="D10692" t="s">
        <v>18</v>
      </c>
      <c r="E10692" t="s">
        <v>566</v>
      </c>
      <c r="F10692" t="s">
        <v>567</v>
      </c>
      <c r="G10692" t="s">
        <v>21</v>
      </c>
      <c r="H10692" t="s">
        <v>5036</v>
      </c>
      <c r="I10692" s="1">
        <v>42928</v>
      </c>
      <c r="J10692" t="s">
        <v>4161</v>
      </c>
      <c r="K10692">
        <v>397</v>
      </c>
      <c r="L10692">
        <v>0</v>
      </c>
      <c r="M10692">
        <v>397</v>
      </c>
      <c r="N10692">
        <v>380</v>
      </c>
      <c r="O10692" t="s">
        <v>23</v>
      </c>
      <c r="P10692" t="s">
        <v>25</v>
      </c>
      <c r="Q10692">
        <f ca="1">DATEDIF(Data[[#This Row],[Birthdate]],TODAY(),"Y")</f>
        <v>8</v>
      </c>
      <c r="R10692" t="str">
        <f ca="1">IF(Data[[#This Row],[Age]]&lt;=10,"3-10 Years",IF(Data[[#This Row],[Age]]&lt;=15,"11-15 Years",IF(Data[[#This Row],[Age]]&lt;=19,"16-19 Years", "20+ Years")))</f>
        <v>3-10 Years</v>
      </c>
    </row>
    <row r="10693" spans="1:18" x14ac:dyDescent="0.35">
      <c r="A10693" t="s">
        <v>1655</v>
      </c>
      <c r="B10693" s="1">
        <v>45708</v>
      </c>
      <c r="C10693" t="s">
        <v>29</v>
      </c>
      <c r="D10693" t="s">
        <v>18</v>
      </c>
      <c r="E10693" t="s">
        <v>566</v>
      </c>
      <c r="F10693" t="s">
        <v>567</v>
      </c>
      <c r="G10693" t="s">
        <v>105</v>
      </c>
      <c r="H10693" t="s">
        <v>5036</v>
      </c>
      <c r="I10693" s="1">
        <v>42952</v>
      </c>
      <c r="J10693" t="s">
        <v>1656</v>
      </c>
      <c r="K10693">
        <v>461</v>
      </c>
      <c r="L10693">
        <v>461</v>
      </c>
      <c r="M10693">
        <v>0</v>
      </c>
      <c r="N10693">
        <v>479</v>
      </c>
      <c r="O10693" t="s">
        <v>23</v>
      </c>
      <c r="P10693" t="s">
        <v>152</v>
      </c>
      <c r="Q10693">
        <f ca="1">DATEDIF(Data[[#This Row],[Birthdate]],TODAY(),"Y")</f>
        <v>8</v>
      </c>
      <c r="R10693" t="str">
        <f ca="1">IF(Data[[#This Row],[Age]]&lt;=10,"3-10 Years",IF(Data[[#This Row],[Age]]&lt;=15,"11-15 Years",IF(Data[[#This Row],[Age]]&lt;=19,"16-19 Years", "20+ Years")))</f>
        <v>3-10 Years</v>
      </c>
    </row>
    <row r="10694" spans="1:18" x14ac:dyDescent="0.35">
      <c r="A10694" t="s">
        <v>1655</v>
      </c>
      <c r="B10694" s="1">
        <v>45708</v>
      </c>
      <c r="C10694" t="s">
        <v>29</v>
      </c>
      <c r="D10694" t="s">
        <v>18</v>
      </c>
      <c r="E10694" t="s">
        <v>566</v>
      </c>
      <c r="F10694" t="s">
        <v>567</v>
      </c>
      <c r="G10694" t="s">
        <v>105</v>
      </c>
      <c r="H10694" t="s">
        <v>5036</v>
      </c>
      <c r="I10694" s="1">
        <v>42952</v>
      </c>
      <c r="J10694" t="s">
        <v>1656</v>
      </c>
      <c r="K10694">
        <v>357</v>
      </c>
      <c r="L10694">
        <v>357</v>
      </c>
      <c r="M10694">
        <v>0</v>
      </c>
      <c r="N10694">
        <v>380</v>
      </c>
      <c r="O10694" t="s">
        <v>23</v>
      </c>
      <c r="P10694" t="s">
        <v>152</v>
      </c>
      <c r="Q10694">
        <f ca="1">DATEDIF(Data[[#This Row],[Birthdate]],TODAY(),"Y")</f>
        <v>8</v>
      </c>
      <c r="R10694" t="str">
        <f ca="1">IF(Data[[#This Row],[Age]]&lt;=10,"3-10 Years",IF(Data[[#This Row],[Age]]&lt;=15,"11-15 Years",IF(Data[[#This Row],[Age]]&lt;=19,"16-19 Years", "20+ Years")))</f>
        <v>3-10 Years</v>
      </c>
    </row>
    <row r="10695" spans="1:18" x14ac:dyDescent="0.35">
      <c r="A10695" t="s">
        <v>1655</v>
      </c>
      <c r="B10695" s="1">
        <v>45708</v>
      </c>
      <c r="C10695" t="s">
        <v>29</v>
      </c>
      <c r="D10695" t="s">
        <v>18</v>
      </c>
      <c r="E10695" t="s">
        <v>566</v>
      </c>
      <c r="F10695" t="s">
        <v>567</v>
      </c>
      <c r="G10695" t="s">
        <v>105</v>
      </c>
      <c r="H10695" t="s">
        <v>5036</v>
      </c>
      <c r="I10695" s="1">
        <v>42952</v>
      </c>
      <c r="J10695" t="s">
        <v>1656</v>
      </c>
      <c r="K10695">
        <v>461</v>
      </c>
      <c r="L10695">
        <v>461</v>
      </c>
      <c r="M10695">
        <v>0</v>
      </c>
      <c r="N10695">
        <v>479</v>
      </c>
      <c r="O10695" t="s">
        <v>23</v>
      </c>
      <c r="P10695" t="s">
        <v>152</v>
      </c>
      <c r="Q10695">
        <f ca="1">DATEDIF(Data[[#This Row],[Birthdate]],TODAY(),"Y")</f>
        <v>8</v>
      </c>
      <c r="R10695" t="str">
        <f ca="1">IF(Data[[#This Row],[Age]]&lt;=10,"3-10 Years",IF(Data[[#This Row],[Age]]&lt;=15,"11-15 Years",IF(Data[[#This Row],[Age]]&lt;=19,"16-19 Years", "20+ Years")))</f>
        <v>3-10 Years</v>
      </c>
    </row>
    <row r="10696" spans="1:18" x14ac:dyDescent="0.35">
      <c r="A10696" t="s">
        <v>1779</v>
      </c>
      <c r="B10696" s="1">
        <v>45702</v>
      </c>
      <c r="C10696" t="s">
        <v>17</v>
      </c>
      <c r="D10696" t="s">
        <v>18</v>
      </c>
      <c r="E10696" t="s">
        <v>566</v>
      </c>
      <c r="F10696" t="s">
        <v>567</v>
      </c>
      <c r="G10696" t="s">
        <v>105</v>
      </c>
      <c r="H10696" t="s">
        <v>5036</v>
      </c>
      <c r="I10696" s="1">
        <v>42926</v>
      </c>
      <c r="J10696" t="s">
        <v>1780</v>
      </c>
      <c r="K10696">
        <v>481</v>
      </c>
      <c r="L10696">
        <v>481</v>
      </c>
      <c r="M10696">
        <v>0</v>
      </c>
      <c r="N10696">
        <v>479</v>
      </c>
      <c r="O10696" t="s">
        <v>23</v>
      </c>
      <c r="P10696" t="s">
        <v>25</v>
      </c>
      <c r="Q10696">
        <f ca="1">DATEDIF(Data[[#This Row],[Birthdate]],TODAY(),"Y")</f>
        <v>8</v>
      </c>
      <c r="R10696" t="str">
        <f ca="1">IF(Data[[#This Row],[Age]]&lt;=10,"3-10 Years",IF(Data[[#This Row],[Age]]&lt;=15,"11-15 Years",IF(Data[[#This Row],[Age]]&lt;=19,"16-19 Years", "20+ Years")))</f>
        <v>3-10 Years</v>
      </c>
    </row>
    <row r="10697" spans="1:18" x14ac:dyDescent="0.35">
      <c r="A10697" t="s">
        <v>1779</v>
      </c>
      <c r="B10697" s="1">
        <v>45702</v>
      </c>
      <c r="C10697" t="s">
        <v>29</v>
      </c>
      <c r="D10697" t="s">
        <v>18</v>
      </c>
      <c r="E10697" t="s">
        <v>566</v>
      </c>
      <c r="F10697" t="s">
        <v>567</v>
      </c>
      <c r="G10697" t="s">
        <v>105</v>
      </c>
      <c r="H10697" t="s">
        <v>5036</v>
      </c>
      <c r="I10697" s="1">
        <v>42926</v>
      </c>
      <c r="J10697" t="s">
        <v>1780</v>
      </c>
      <c r="K10697">
        <v>501</v>
      </c>
      <c r="L10697">
        <v>501</v>
      </c>
      <c r="M10697">
        <v>0</v>
      </c>
      <c r="N10697">
        <v>479</v>
      </c>
      <c r="O10697" t="s">
        <v>23</v>
      </c>
      <c r="P10697" t="s">
        <v>25</v>
      </c>
      <c r="Q10697">
        <f ca="1">DATEDIF(Data[[#This Row],[Birthdate]],TODAY(),"Y")</f>
        <v>8</v>
      </c>
      <c r="R10697" t="str">
        <f ca="1">IF(Data[[#This Row],[Age]]&lt;=10,"3-10 Years",IF(Data[[#This Row],[Age]]&lt;=15,"11-15 Years",IF(Data[[#This Row],[Age]]&lt;=19,"16-19 Years", "20+ Years")))</f>
        <v>3-10 Years</v>
      </c>
    </row>
    <row r="10698" spans="1:18" x14ac:dyDescent="0.35">
      <c r="A10698" t="s">
        <v>1220</v>
      </c>
      <c r="B10698" s="1">
        <v>44901</v>
      </c>
      <c r="C10698" t="s">
        <v>29</v>
      </c>
      <c r="D10698" t="s">
        <v>1631</v>
      </c>
      <c r="E10698" t="s">
        <v>5008</v>
      </c>
      <c r="F10698" t="s">
        <v>5006</v>
      </c>
      <c r="G10698" t="s">
        <v>105</v>
      </c>
      <c r="H10698" t="s">
        <v>5036</v>
      </c>
      <c r="I10698" s="1">
        <v>42741</v>
      </c>
      <c r="J10698" t="s">
        <v>1221</v>
      </c>
      <c r="K10698">
        <v>444</v>
      </c>
      <c r="L10698">
        <v>444</v>
      </c>
      <c r="M10698">
        <v>0</v>
      </c>
      <c r="N10698">
        <v>429</v>
      </c>
      <c r="O10698" t="s">
        <v>23</v>
      </c>
      <c r="P10698" t="s">
        <v>25</v>
      </c>
      <c r="Q10698">
        <f ca="1">DATEDIF(Data[[#This Row],[Birthdate]],TODAY(),"Y")</f>
        <v>8</v>
      </c>
      <c r="R10698" t="str">
        <f ca="1">IF(Data[[#This Row],[Age]]&lt;=10,"3-10 Years",IF(Data[[#This Row],[Age]]&lt;=15,"11-15 Years",IF(Data[[#This Row],[Age]]&lt;=19,"16-19 Years", "20+ Years")))</f>
        <v>3-10 Years</v>
      </c>
    </row>
    <row r="10699" spans="1:18" x14ac:dyDescent="0.35">
      <c r="A10699" t="s">
        <v>1201</v>
      </c>
      <c r="B10699" s="1">
        <v>44857</v>
      </c>
      <c r="C10699" t="s">
        <v>29</v>
      </c>
      <c r="D10699" t="s">
        <v>1631</v>
      </c>
      <c r="E10699" t="s">
        <v>5008</v>
      </c>
      <c r="F10699" t="s">
        <v>5006</v>
      </c>
      <c r="G10699" t="s">
        <v>189</v>
      </c>
      <c r="H10699" t="s">
        <v>5036</v>
      </c>
      <c r="I10699" s="1">
        <v>43003</v>
      </c>
      <c r="J10699" t="s">
        <v>1109</v>
      </c>
      <c r="K10699">
        <v>444</v>
      </c>
      <c r="L10699">
        <v>444</v>
      </c>
      <c r="M10699">
        <v>0</v>
      </c>
      <c r="N10699">
        <v>429</v>
      </c>
      <c r="O10699" t="s">
        <v>23</v>
      </c>
      <c r="P10699" t="s">
        <v>152</v>
      </c>
      <c r="Q10699">
        <f ca="1">DATEDIF(Data[[#This Row],[Birthdate]],TODAY(),"Y")</f>
        <v>8</v>
      </c>
      <c r="R10699" t="str">
        <f ca="1">IF(Data[[#This Row],[Age]]&lt;=10,"3-10 Years",IF(Data[[#This Row],[Age]]&lt;=15,"11-15 Years",IF(Data[[#This Row],[Age]]&lt;=19,"16-19 Years", "20+ Years")))</f>
        <v>3-10 Years</v>
      </c>
    </row>
    <row r="10700" spans="1:18" x14ac:dyDescent="0.35">
      <c r="A10700" t="s">
        <v>1803</v>
      </c>
      <c r="B10700" s="1">
        <v>45285</v>
      </c>
      <c r="C10700" t="s">
        <v>150</v>
      </c>
      <c r="D10700" t="s">
        <v>1631</v>
      </c>
      <c r="E10700" t="s">
        <v>5008</v>
      </c>
      <c r="F10700" t="s">
        <v>5006</v>
      </c>
      <c r="G10700" t="s">
        <v>57</v>
      </c>
      <c r="H10700" t="s">
        <v>5036</v>
      </c>
      <c r="I10700" s="1">
        <v>42920</v>
      </c>
      <c r="J10700" t="s">
        <v>1804</v>
      </c>
      <c r="K10700">
        <v>331</v>
      </c>
      <c r="L10700">
        <v>0</v>
      </c>
      <c r="M10700">
        <v>331</v>
      </c>
      <c r="N10700">
        <v>450</v>
      </c>
      <c r="O10700" t="s">
        <v>23</v>
      </c>
      <c r="P10700" t="s">
        <v>25</v>
      </c>
      <c r="Q10700">
        <f ca="1">DATEDIF(Data[[#This Row],[Birthdate]],TODAY(),"Y")</f>
        <v>8</v>
      </c>
      <c r="R10700" t="str">
        <f ca="1">IF(Data[[#This Row],[Age]]&lt;=10,"3-10 Years",IF(Data[[#This Row],[Age]]&lt;=15,"11-15 Years",IF(Data[[#This Row],[Age]]&lt;=19,"16-19 Years", "20+ Years")))</f>
        <v>3-10 Years</v>
      </c>
    </row>
    <row r="10701" spans="1:18" x14ac:dyDescent="0.35">
      <c r="A10701" t="s">
        <v>1771</v>
      </c>
      <c r="B10701" s="1">
        <v>45214</v>
      </c>
      <c r="C10701" t="s">
        <v>29</v>
      </c>
      <c r="D10701" t="s">
        <v>1631</v>
      </c>
      <c r="E10701" t="s">
        <v>5008</v>
      </c>
      <c r="F10701" t="s">
        <v>5006</v>
      </c>
      <c r="G10701" t="s">
        <v>57</v>
      </c>
      <c r="H10701" t="s">
        <v>5036</v>
      </c>
      <c r="I10701" s="1">
        <v>43068</v>
      </c>
      <c r="J10701" t="s">
        <v>4351</v>
      </c>
      <c r="K10701">
        <v>466</v>
      </c>
      <c r="L10701">
        <v>466</v>
      </c>
      <c r="M10701">
        <v>0</v>
      </c>
      <c r="N10701">
        <v>450</v>
      </c>
      <c r="O10701" t="s">
        <v>23</v>
      </c>
      <c r="P10701" t="s">
        <v>25</v>
      </c>
      <c r="Q10701">
        <f ca="1">DATEDIF(Data[[#This Row],[Birthdate]],TODAY(),"Y")</f>
        <v>8</v>
      </c>
      <c r="R10701" t="str">
        <f ca="1">IF(Data[[#This Row],[Age]]&lt;=10,"3-10 Years",IF(Data[[#This Row],[Age]]&lt;=15,"11-15 Years",IF(Data[[#This Row],[Age]]&lt;=19,"16-19 Years", "20+ Years")))</f>
        <v>3-10 Years</v>
      </c>
    </row>
    <row r="10702" spans="1:18" x14ac:dyDescent="0.35">
      <c r="A10702" t="s">
        <v>1771</v>
      </c>
      <c r="B10702" s="1">
        <v>45287</v>
      </c>
      <c r="C10702" t="s">
        <v>29</v>
      </c>
      <c r="D10702" t="s">
        <v>1631</v>
      </c>
      <c r="E10702" t="s">
        <v>5008</v>
      </c>
      <c r="F10702" t="s">
        <v>5006</v>
      </c>
      <c r="G10702" t="s">
        <v>57</v>
      </c>
      <c r="H10702" t="s">
        <v>5036</v>
      </c>
      <c r="I10702" s="1">
        <v>43068</v>
      </c>
      <c r="J10702" t="s">
        <v>4351</v>
      </c>
      <c r="K10702">
        <v>78</v>
      </c>
      <c r="L10702">
        <v>78</v>
      </c>
      <c r="M10702">
        <v>0</v>
      </c>
      <c r="N10702">
        <v>75</v>
      </c>
      <c r="O10702" t="s">
        <v>23</v>
      </c>
      <c r="P10702" t="s">
        <v>25</v>
      </c>
      <c r="Q10702">
        <f ca="1">DATEDIF(Data[[#This Row],[Birthdate]],TODAY(),"Y")</f>
        <v>8</v>
      </c>
      <c r="R10702" t="str">
        <f ca="1">IF(Data[[#This Row],[Age]]&lt;=10,"3-10 Years",IF(Data[[#This Row],[Age]]&lt;=15,"11-15 Years",IF(Data[[#This Row],[Age]]&lt;=19,"16-19 Years", "20+ Years")))</f>
        <v>3-10 Years</v>
      </c>
    </row>
    <row r="10703" spans="1:18" x14ac:dyDescent="0.35">
      <c r="A10703" t="s">
        <v>4367</v>
      </c>
      <c r="B10703" s="1">
        <v>45284</v>
      </c>
      <c r="C10703" t="s">
        <v>29</v>
      </c>
      <c r="D10703" t="s">
        <v>1631</v>
      </c>
      <c r="E10703" t="s">
        <v>5008</v>
      </c>
      <c r="F10703" t="s">
        <v>5006</v>
      </c>
      <c r="G10703" t="s">
        <v>57</v>
      </c>
      <c r="H10703" t="s">
        <v>5036</v>
      </c>
      <c r="I10703" s="1">
        <v>42951</v>
      </c>
      <c r="J10703" t="s">
        <v>4368</v>
      </c>
      <c r="K10703">
        <v>78</v>
      </c>
      <c r="L10703">
        <v>78</v>
      </c>
      <c r="M10703">
        <v>0</v>
      </c>
      <c r="N10703">
        <v>75</v>
      </c>
      <c r="O10703" t="s">
        <v>23</v>
      </c>
      <c r="P10703" t="s">
        <v>25</v>
      </c>
      <c r="Q10703">
        <f ca="1">DATEDIF(Data[[#This Row],[Birthdate]],TODAY(),"Y")</f>
        <v>8</v>
      </c>
      <c r="R10703" t="str">
        <f ca="1">IF(Data[[#This Row],[Age]]&lt;=10,"3-10 Years",IF(Data[[#This Row],[Age]]&lt;=15,"11-15 Years",IF(Data[[#This Row],[Age]]&lt;=19,"16-19 Years", "20+ Years")))</f>
        <v>3-10 Years</v>
      </c>
    </row>
    <row r="10704" spans="1:18" x14ac:dyDescent="0.35">
      <c r="A10704" t="s">
        <v>1543</v>
      </c>
      <c r="B10704" s="1">
        <v>45279</v>
      </c>
      <c r="C10704" t="s">
        <v>29</v>
      </c>
      <c r="D10704" t="s">
        <v>1631</v>
      </c>
      <c r="E10704" t="s">
        <v>5008</v>
      </c>
      <c r="F10704" t="s">
        <v>5006</v>
      </c>
      <c r="G10704" t="s">
        <v>57</v>
      </c>
      <c r="H10704" t="s">
        <v>5036</v>
      </c>
      <c r="I10704" s="1">
        <v>42880</v>
      </c>
      <c r="J10704" t="s">
        <v>1544</v>
      </c>
      <c r="K10704">
        <v>78</v>
      </c>
      <c r="L10704">
        <v>78</v>
      </c>
      <c r="M10704">
        <v>0</v>
      </c>
      <c r="N10704">
        <v>75</v>
      </c>
      <c r="O10704" t="s">
        <v>23</v>
      </c>
      <c r="P10704" t="s">
        <v>152</v>
      </c>
      <c r="Q10704">
        <f ca="1">DATEDIF(Data[[#This Row],[Birthdate]],TODAY(),"Y")</f>
        <v>8</v>
      </c>
      <c r="R10704" t="str">
        <f ca="1">IF(Data[[#This Row],[Age]]&lt;=10,"3-10 Years",IF(Data[[#This Row],[Age]]&lt;=15,"11-15 Years",IF(Data[[#This Row],[Age]]&lt;=19,"16-19 Years", "20+ Years")))</f>
        <v>3-10 Years</v>
      </c>
    </row>
    <row r="10705" spans="1:18" x14ac:dyDescent="0.35">
      <c r="A10705" t="s">
        <v>1748</v>
      </c>
      <c r="B10705" s="1">
        <v>45278</v>
      </c>
      <c r="C10705" t="s">
        <v>29</v>
      </c>
      <c r="D10705" t="s">
        <v>1631</v>
      </c>
      <c r="E10705" t="s">
        <v>5008</v>
      </c>
      <c r="F10705" t="s">
        <v>5006</v>
      </c>
      <c r="G10705" t="s">
        <v>57</v>
      </c>
      <c r="H10705" t="s">
        <v>5036</v>
      </c>
      <c r="I10705" s="1">
        <v>42812</v>
      </c>
      <c r="J10705" t="s">
        <v>1749</v>
      </c>
      <c r="K10705">
        <v>78</v>
      </c>
      <c r="L10705">
        <v>78</v>
      </c>
      <c r="M10705">
        <v>0</v>
      </c>
      <c r="N10705">
        <v>75</v>
      </c>
      <c r="O10705" t="s">
        <v>23</v>
      </c>
      <c r="P10705" t="s">
        <v>25</v>
      </c>
      <c r="Q10705">
        <f ca="1">DATEDIF(Data[[#This Row],[Birthdate]],TODAY(),"Y")</f>
        <v>8</v>
      </c>
      <c r="R10705" t="str">
        <f ca="1">IF(Data[[#This Row],[Age]]&lt;=10,"3-10 Years",IF(Data[[#This Row],[Age]]&lt;=15,"11-15 Years",IF(Data[[#This Row],[Age]]&lt;=19,"16-19 Years", "20+ Years")))</f>
        <v>3-10 Years</v>
      </c>
    </row>
    <row r="10706" spans="1:18" x14ac:dyDescent="0.35">
      <c r="A10706" t="s">
        <v>1748</v>
      </c>
      <c r="B10706" s="1">
        <v>45275</v>
      </c>
      <c r="C10706" t="s">
        <v>29</v>
      </c>
      <c r="D10706" t="s">
        <v>1631</v>
      </c>
      <c r="E10706" t="s">
        <v>5008</v>
      </c>
      <c r="F10706" t="s">
        <v>5006</v>
      </c>
      <c r="G10706" t="s">
        <v>57</v>
      </c>
      <c r="H10706" t="s">
        <v>5036</v>
      </c>
      <c r="I10706" s="1">
        <v>42812</v>
      </c>
      <c r="J10706" t="s">
        <v>1749</v>
      </c>
      <c r="K10706">
        <v>78</v>
      </c>
      <c r="L10706">
        <v>78</v>
      </c>
      <c r="M10706">
        <v>0</v>
      </c>
      <c r="N10706">
        <v>75</v>
      </c>
      <c r="O10706" t="s">
        <v>23</v>
      </c>
      <c r="P10706" t="s">
        <v>25</v>
      </c>
      <c r="Q10706">
        <f ca="1">DATEDIF(Data[[#This Row],[Birthdate]],TODAY(),"Y")</f>
        <v>8</v>
      </c>
      <c r="R10706" t="str">
        <f ca="1">IF(Data[[#This Row],[Age]]&lt;=10,"3-10 Years",IF(Data[[#This Row],[Age]]&lt;=15,"11-15 Years",IF(Data[[#This Row],[Age]]&lt;=19,"16-19 Years", "20+ Years")))</f>
        <v>3-10 Years</v>
      </c>
    </row>
    <row r="10707" spans="1:18" x14ac:dyDescent="0.35">
      <c r="A10707" t="s">
        <v>4369</v>
      </c>
      <c r="B10707" s="1">
        <v>45304</v>
      </c>
      <c r="C10707" t="s">
        <v>150</v>
      </c>
      <c r="D10707" t="s">
        <v>24</v>
      </c>
      <c r="E10707" t="s">
        <v>5008</v>
      </c>
      <c r="F10707" t="s">
        <v>5006</v>
      </c>
      <c r="G10707" t="s">
        <v>57</v>
      </c>
      <c r="H10707" t="s">
        <v>5036</v>
      </c>
      <c r="I10707" s="1">
        <v>42850</v>
      </c>
      <c r="J10707" t="s">
        <v>1629</v>
      </c>
      <c r="K10707">
        <v>466</v>
      </c>
      <c r="L10707">
        <v>0</v>
      </c>
      <c r="M10707">
        <v>466</v>
      </c>
      <c r="N10707">
        <v>450</v>
      </c>
      <c r="O10707" t="s">
        <v>23</v>
      </c>
      <c r="P10707" t="s">
        <v>25</v>
      </c>
      <c r="Q10707">
        <f ca="1">DATEDIF(Data[[#This Row],[Birthdate]],TODAY(),"Y")</f>
        <v>8</v>
      </c>
      <c r="R10707" t="str">
        <f ca="1">IF(Data[[#This Row],[Age]]&lt;=10,"3-10 Years",IF(Data[[#This Row],[Age]]&lt;=15,"11-15 Years",IF(Data[[#This Row],[Age]]&lt;=19,"16-19 Years", "20+ Years")))</f>
        <v>3-10 Years</v>
      </c>
    </row>
    <row r="10708" spans="1:18" x14ac:dyDescent="0.35">
      <c r="A10708" t="s">
        <v>1771</v>
      </c>
      <c r="B10708" s="1">
        <v>45297</v>
      </c>
      <c r="C10708" t="s">
        <v>29</v>
      </c>
      <c r="D10708" t="s">
        <v>24</v>
      </c>
      <c r="E10708" t="s">
        <v>5008</v>
      </c>
      <c r="F10708" t="s">
        <v>5006</v>
      </c>
      <c r="G10708" t="s">
        <v>57</v>
      </c>
      <c r="H10708" t="s">
        <v>5036</v>
      </c>
      <c r="I10708" s="1">
        <v>43068</v>
      </c>
      <c r="J10708" t="s">
        <v>1772</v>
      </c>
      <c r="K10708">
        <v>466</v>
      </c>
      <c r="L10708">
        <v>466</v>
      </c>
      <c r="M10708">
        <v>0</v>
      </c>
      <c r="N10708">
        <v>450</v>
      </c>
      <c r="O10708" t="s">
        <v>23</v>
      </c>
      <c r="P10708" t="s">
        <v>25</v>
      </c>
      <c r="Q10708">
        <f ca="1">DATEDIF(Data[[#This Row],[Birthdate]],TODAY(),"Y")</f>
        <v>8</v>
      </c>
      <c r="R10708" t="str">
        <f ca="1">IF(Data[[#This Row],[Age]]&lt;=10,"3-10 Years",IF(Data[[#This Row],[Age]]&lt;=15,"11-15 Years",IF(Data[[#This Row],[Age]]&lt;=19,"16-19 Years", "20+ Years")))</f>
        <v>3-10 Years</v>
      </c>
    </row>
    <row r="10709" spans="1:18" x14ac:dyDescent="0.35">
      <c r="A10709" t="s">
        <v>1803</v>
      </c>
      <c r="B10709" s="1">
        <v>45285</v>
      </c>
      <c r="C10709" t="s">
        <v>150</v>
      </c>
      <c r="D10709" t="s">
        <v>24</v>
      </c>
      <c r="E10709" t="s">
        <v>5008</v>
      </c>
      <c r="F10709" t="s">
        <v>5006</v>
      </c>
      <c r="G10709" t="s">
        <v>57</v>
      </c>
      <c r="H10709" t="s">
        <v>5036</v>
      </c>
      <c r="I10709" s="1">
        <v>42920</v>
      </c>
      <c r="J10709" t="s">
        <v>1804</v>
      </c>
      <c r="K10709">
        <v>331</v>
      </c>
      <c r="L10709">
        <v>0</v>
      </c>
      <c r="M10709">
        <v>331</v>
      </c>
      <c r="N10709">
        <v>450</v>
      </c>
      <c r="O10709" t="s">
        <v>23</v>
      </c>
      <c r="P10709" t="s">
        <v>25</v>
      </c>
      <c r="Q10709">
        <f ca="1">DATEDIF(Data[[#This Row],[Birthdate]],TODAY(),"Y")</f>
        <v>8</v>
      </c>
      <c r="R10709" t="str">
        <f ca="1">IF(Data[[#This Row],[Age]]&lt;=10,"3-10 Years",IF(Data[[#This Row],[Age]]&lt;=15,"11-15 Years",IF(Data[[#This Row],[Age]]&lt;=19,"16-19 Years", "20+ Years")))</f>
        <v>3-10 Years</v>
      </c>
    </row>
    <row r="10710" spans="1:18" x14ac:dyDescent="0.35">
      <c r="A10710" t="s">
        <v>4373</v>
      </c>
      <c r="B10710" s="1">
        <v>45264</v>
      </c>
      <c r="C10710" t="s">
        <v>29</v>
      </c>
      <c r="D10710" t="s">
        <v>24</v>
      </c>
      <c r="E10710" t="s">
        <v>5008</v>
      </c>
      <c r="F10710" t="s">
        <v>5006</v>
      </c>
      <c r="G10710" t="s">
        <v>50</v>
      </c>
      <c r="H10710" t="s">
        <v>5036</v>
      </c>
      <c r="I10710" s="1">
        <v>42780</v>
      </c>
      <c r="J10710" t="s">
        <v>4374</v>
      </c>
      <c r="K10710">
        <v>466</v>
      </c>
      <c r="L10710">
        <v>466</v>
      </c>
      <c r="M10710">
        <v>0</v>
      </c>
      <c r="N10710">
        <v>450</v>
      </c>
      <c r="O10710" t="s">
        <v>23</v>
      </c>
      <c r="P10710" t="s">
        <v>25</v>
      </c>
      <c r="Q10710">
        <f ca="1">DATEDIF(Data[[#This Row],[Birthdate]],TODAY(),"Y")</f>
        <v>8</v>
      </c>
      <c r="R10710" t="str">
        <f ca="1">IF(Data[[#This Row],[Age]]&lt;=10,"3-10 Years",IF(Data[[#This Row],[Age]]&lt;=15,"11-15 Years",IF(Data[[#This Row],[Age]]&lt;=19,"16-19 Years", "20+ Years")))</f>
        <v>3-10 Years</v>
      </c>
    </row>
    <row r="10711" spans="1:18" x14ac:dyDescent="0.35">
      <c r="A10711" t="s">
        <v>4375</v>
      </c>
      <c r="B10711" s="1">
        <v>45264</v>
      </c>
      <c r="C10711" t="s">
        <v>150</v>
      </c>
      <c r="D10711" t="s">
        <v>24</v>
      </c>
      <c r="E10711" t="s">
        <v>5008</v>
      </c>
      <c r="F10711" t="s">
        <v>5006</v>
      </c>
      <c r="G10711" t="s">
        <v>57</v>
      </c>
      <c r="H10711" t="s">
        <v>5036</v>
      </c>
      <c r="I10711" s="1">
        <v>42939</v>
      </c>
      <c r="J10711" t="s">
        <v>4376</v>
      </c>
      <c r="K10711">
        <v>466</v>
      </c>
      <c r="L10711">
        <v>0</v>
      </c>
      <c r="M10711">
        <v>466</v>
      </c>
      <c r="N10711">
        <v>450</v>
      </c>
      <c r="O10711" t="s">
        <v>23</v>
      </c>
      <c r="P10711" t="s">
        <v>25</v>
      </c>
      <c r="Q10711">
        <f ca="1">DATEDIF(Data[[#This Row],[Birthdate]],TODAY(),"Y")</f>
        <v>8</v>
      </c>
      <c r="R10711" t="str">
        <f ca="1">IF(Data[[#This Row],[Age]]&lt;=10,"3-10 Years",IF(Data[[#This Row],[Age]]&lt;=15,"11-15 Years",IF(Data[[#This Row],[Age]]&lt;=19,"16-19 Years", "20+ Years")))</f>
        <v>3-10 Years</v>
      </c>
    </row>
    <row r="10712" spans="1:18" x14ac:dyDescent="0.35">
      <c r="A10712" t="s">
        <v>4385</v>
      </c>
      <c r="B10712" s="1">
        <v>45258</v>
      </c>
      <c r="C10712" t="s">
        <v>29</v>
      </c>
      <c r="D10712" t="s">
        <v>24</v>
      </c>
      <c r="E10712" t="s">
        <v>5008</v>
      </c>
      <c r="F10712" t="s">
        <v>5006</v>
      </c>
      <c r="G10712" t="s">
        <v>57</v>
      </c>
      <c r="H10712" t="s">
        <v>5036</v>
      </c>
      <c r="I10712" s="1">
        <v>42772</v>
      </c>
      <c r="J10712" t="s">
        <v>4386</v>
      </c>
      <c r="K10712">
        <v>385</v>
      </c>
      <c r="L10712">
        <v>385</v>
      </c>
      <c r="M10712">
        <v>0</v>
      </c>
      <c r="N10712">
        <v>450</v>
      </c>
      <c r="O10712" t="s">
        <v>23</v>
      </c>
      <c r="P10712" t="s">
        <v>25</v>
      </c>
      <c r="Q10712">
        <f ca="1">DATEDIF(Data[[#This Row],[Birthdate]],TODAY(),"Y")</f>
        <v>8</v>
      </c>
      <c r="R10712" t="str">
        <f ca="1">IF(Data[[#This Row],[Age]]&lt;=10,"3-10 Years",IF(Data[[#This Row],[Age]]&lt;=15,"11-15 Years",IF(Data[[#This Row],[Age]]&lt;=19,"16-19 Years", "20+ Years")))</f>
        <v>3-10 Years</v>
      </c>
    </row>
    <row r="10713" spans="1:18" x14ac:dyDescent="0.35">
      <c r="A10713" t="s">
        <v>3143</v>
      </c>
      <c r="B10713" s="1">
        <v>45256</v>
      </c>
      <c r="C10713" t="s">
        <v>29</v>
      </c>
      <c r="D10713" t="s">
        <v>24</v>
      </c>
      <c r="E10713" t="s">
        <v>5008</v>
      </c>
      <c r="F10713" t="s">
        <v>5006</v>
      </c>
      <c r="G10713" t="s">
        <v>57</v>
      </c>
      <c r="H10713" t="s">
        <v>5036</v>
      </c>
      <c r="I10713" s="1">
        <v>43018</v>
      </c>
      <c r="J10713" t="s">
        <v>541</v>
      </c>
      <c r="K10713">
        <v>466</v>
      </c>
      <c r="L10713">
        <v>466</v>
      </c>
      <c r="M10713">
        <v>0</v>
      </c>
      <c r="N10713">
        <v>450</v>
      </c>
      <c r="O10713" t="s">
        <v>23</v>
      </c>
      <c r="P10713" t="s">
        <v>25</v>
      </c>
      <c r="Q10713">
        <f ca="1">DATEDIF(Data[[#This Row],[Birthdate]],TODAY(),"Y")</f>
        <v>8</v>
      </c>
      <c r="R10713" t="str">
        <f ca="1">IF(Data[[#This Row],[Age]]&lt;=10,"3-10 Years",IF(Data[[#This Row],[Age]]&lt;=15,"11-15 Years",IF(Data[[#This Row],[Age]]&lt;=19,"16-19 Years", "20+ Years")))</f>
        <v>3-10 Years</v>
      </c>
    </row>
    <row r="10714" spans="1:18" x14ac:dyDescent="0.35">
      <c r="A10714" t="s">
        <v>3904</v>
      </c>
      <c r="B10714" s="1">
        <v>45250</v>
      </c>
      <c r="C10714" t="s">
        <v>29</v>
      </c>
      <c r="D10714" t="s">
        <v>24</v>
      </c>
      <c r="E10714" t="s">
        <v>5008</v>
      </c>
      <c r="F10714" t="s">
        <v>5006</v>
      </c>
      <c r="G10714" t="s">
        <v>47</v>
      </c>
      <c r="H10714" t="s">
        <v>5036</v>
      </c>
      <c r="I10714" s="1">
        <v>42956</v>
      </c>
      <c r="J10714" t="s">
        <v>3905</v>
      </c>
      <c r="K10714">
        <v>466</v>
      </c>
      <c r="L10714">
        <v>466</v>
      </c>
      <c r="M10714">
        <v>0</v>
      </c>
      <c r="N10714">
        <v>450</v>
      </c>
      <c r="O10714" t="s">
        <v>23</v>
      </c>
      <c r="P10714" t="s">
        <v>25</v>
      </c>
      <c r="Q10714">
        <f ca="1">DATEDIF(Data[[#This Row],[Birthdate]],TODAY(),"Y")</f>
        <v>8</v>
      </c>
      <c r="R10714" t="str">
        <f ca="1">IF(Data[[#This Row],[Age]]&lt;=10,"3-10 Years",IF(Data[[#This Row],[Age]]&lt;=15,"11-15 Years",IF(Data[[#This Row],[Age]]&lt;=19,"16-19 Years", "20+ Years")))</f>
        <v>3-10 Years</v>
      </c>
    </row>
    <row r="10715" spans="1:18" x14ac:dyDescent="0.35">
      <c r="A10715" t="s">
        <v>4395</v>
      </c>
      <c r="B10715" s="1">
        <v>45245</v>
      </c>
      <c r="C10715" t="s">
        <v>29</v>
      </c>
      <c r="D10715" t="s">
        <v>24</v>
      </c>
      <c r="E10715" t="s">
        <v>5008</v>
      </c>
      <c r="F10715" t="s">
        <v>5006</v>
      </c>
      <c r="G10715" t="s">
        <v>50</v>
      </c>
      <c r="H10715" t="s">
        <v>5036</v>
      </c>
      <c r="I10715" s="1">
        <v>42745</v>
      </c>
      <c r="J10715" t="s">
        <v>4396</v>
      </c>
      <c r="K10715">
        <v>466</v>
      </c>
      <c r="L10715">
        <v>466</v>
      </c>
      <c r="M10715">
        <v>0</v>
      </c>
      <c r="N10715">
        <v>450</v>
      </c>
      <c r="O10715" t="s">
        <v>1062</v>
      </c>
      <c r="P10715" t="s">
        <v>25</v>
      </c>
      <c r="Q10715">
        <f ca="1">DATEDIF(Data[[#This Row],[Birthdate]],TODAY(),"Y")</f>
        <v>8</v>
      </c>
      <c r="R10715" t="str">
        <f ca="1">IF(Data[[#This Row],[Age]]&lt;=10,"3-10 Years",IF(Data[[#This Row],[Age]]&lt;=15,"11-15 Years",IF(Data[[#This Row],[Age]]&lt;=19,"16-19 Years", "20+ Years")))</f>
        <v>3-10 Years</v>
      </c>
    </row>
    <row r="10716" spans="1:18" x14ac:dyDescent="0.35">
      <c r="A10716" t="s">
        <v>1220</v>
      </c>
      <c r="B10716" s="1">
        <v>45245</v>
      </c>
      <c r="C10716" t="s">
        <v>29</v>
      </c>
      <c r="D10716" t="s">
        <v>24</v>
      </c>
      <c r="E10716" t="s">
        <v>5008</v>
      </c>
      <c r="F10716" t="s">
        <v>5006</v>
      </c>
      <c r="G10716" t="s">
        <v>105</v>
      </c>
      <c r="H10716" t="s">
        <v>5036</v>
      </c>
      <c r="I10716" s="1">
        <v>42741</v>
      </c>
      <c r="J10716" t="s">
        <v>1221</v>
      </c>
      <c r="K10716">
        <v>421</v>
      </c>
      <c r="L10716">
        <v>421</v>
      </c>
      <c r="M10716">
        <v>0</v>
      </c>
      <c r="N10716">
        <v>450</v>
      </c>
      <c r="O10716" t="s">
        <v>23</v>
      </c>
      <c r="P10716" t="s">
        <v>25</v>
      </c>
      <c r="Q10716">
        <f ca="1">DATEDIF(Data[[#This Row],[Birthdate]],TODAY(),"Y")</f>
        <v>8</v>
      </c>
      <c r="R10716" t="str">
        <f ca="1">IF(Data[[#This Row],[Age]]&lt;=10,"3-10 Years",IF(Data[[#This Row],[Age]]&lt;=15,"11-15 Years",IF(Data[[#This Row],[Age]]&lt;=19,"16-19 Years", "20+ Years")))</f>
        <v>3-10 Years</v>
      </c>
    </row>
    <row r="10717" spans="1:18" x14ac:dyDescent="0.35">
      <c r="A10717" t="s">
        <v>4367</v>
      </c>
      <c r="B10717" s="1">
        <v>45245</v>
      </c>
      <c r="C10717" t="s">
        <v>29</v>
      </c>
      <c r="D10717" t="s">
        <v>24</v>
      </c>
      <c r="E10717" t="s">
        <v>5008</v>
      </c>
      <c r="F10717" t="s">
        <v>5006</v>
      </c>
      <c r="G10717" t="s">
        <v>57</v>
      </c>
      <c r="H10717" t="s">
        <v>5036</v>
      </c>
      <c r="I10717" s="1">
        <v>42951</v>
      </c>
      <c r="J10717" t="s">
        <v>4368</v>
      </c>
      <c r="K10717">
        <v>466</v>
      </c>
      <c r="L10717">
        <v>466</v>
      </c>
      <c r="M10717">
        <v>0</v>
      </c>
      <c r="N10717">
        <v>450</v>
      </c>
      <c r="O10717" t="s">
        <v>23</v>
      </c>
      <c r="P10717" t="s">
        <v>25</v>
      </c>
      <c r="Q10717">
        <f ca="1">DATEDIF(Data[[#This Row],[Birthdate]],TODAY(),"Y")</f>
        <v>8</v>
      </c>
      <c r="R10717" t="str">
        <f ca="1">IF(Data[[#This Row],[Age]]&lt;=10,"3-10 Years",IF(Data[[#This Row],[Age]]&lt;=15,"11-15 Years",IF(Data[[#This Row],[Age]]&lt;=19,"16-19 Years", "20+ Years")))</f>
        <v>3-10 Years</v>
      </c>
    </row>
    <row r="10718" spans="1:18" x14ac:dyDescent="0.35">
      <c r="A10718" t="s">
        <v>4402</v>
      </c>
      <c r="B10718" s="1">
        <v>45243</v>
      </c>
      <c r="C10718" t="s">
        <v>29</v>
      </c>
      <c r="D10718" t="s">
        <v>24</v>
      </c>
      <c r="E10718" t="s">
        <v>5008</v>
      </c>
      <c r="F10718" t="s">
        <v>5006</v>
      </c>
      <c r="G10718" t="s">
        <v>105</v>
      </c>
      <c r="H10718" t="s">
        <v>5036</v>
      </c>
      <c r="I10718" s="1">
        <v>42823</v>
      </c>
      <c r="J10718" t="s">
        <v>4163</v>
      </c>
      <c r="K10718">
        <v>466</v>
      </c>
      <c r="L10718">
        <v>466</v>
      </c>
      <c r="M10718">
        <v>0</v>
      </c>
      <c r="N10718">
        <v>450</v>
      </c>
      <c r="O10718" t="s">
        <v>23</v>
      </c>
      <c r="P10718" t="s">
        <v>25</v>
      </c>
      <c r="Q10718">
        <f ca="1">DATEDIF(Data[[#This Row],[Birthdate]],TODAY(),"Y")</f>
        <v>8</v>
      </c>
      <c r="R10718" t="str">
        <f ca="1">IF(Data[[#This Row],[Age]]&lt;=10,"3-10 Years",IF(Data[[#This Row],[Age]]&lt;=15,"11-15 Years",IF(Data[[#This Row],[Age]]&lt;=19,"16-19 Years", "20+ Years")))</f>
        <v>3-10 Years</v>
      </c>
    </row>
    <row r="10719" spans="1:18" x14ac:dyDescent="0.35">
      <c r="A10719" t="s">
        <v>1671</v>
      </c>
      <c r="B10719" s="1">
        <v>45240</v>
      </c>
      <c r="C10719" t="s">
        <v>29</v>
      </c>
      <c r="D10719" t="s">
        <v>24</v>
      </c>
      <c r="E10719" t="s">
        <v>5008</v>
      </c>
      <c r="F10719" t="s">
        <v>5006</v>
      </c>
      <c r="G10719" t="s">
        <v>189</v>
      </c>
      <c r="H10719" t="s">
        <v>5036</v>
      </c>
      <c r="I10719" s="1">
        <v>42816</v>
      </c>
      <c r="J10719" t="s">
        <v>1672</v>
      </c>
      <c r="K10719">
        <v>466</v>
      </c>
      <c r="L10719">
        <v>466</v>
      </c>
      <c r="M10719">
        <v>0</v>
      </c>
      <c r="N10719">
        <v>450</v>
      </c>
      <c r="O10719" t="s">
        <v>1062</v>
      </c>
      <c r="P10719" t="s">
        <v>25</v>
      </c>
      <c r="Q10719">
        <f ca="1">DATEDIF(Data[[#This Row],[Birthdate]],TODAY(),"Y")</f>
        <v>8</v>
      </c>
      <c r="R10719" t="str">
        <f ca="1">IF(Data[[#This Row],[Age]]&lt;=10,"3-10 Years",IF(Data[[#This Row],[Age]]&lt;=15,"11-15 Years",IF(Data[[#This Row],[Age]]&lt;=19,"16-19 Years", "20+ Years")))</f>
        <v>3-10 Years</v>
      </c>
    </row>
    <row r="10720" spans="1:18" x14ac:dyDescent="0.35">
      <c r="A10720" t="s">
        <v>4405</v>
      </c>
      <c r="B10720" s="1">
        <v>45230</v>
      </c>
      <c r="C10720" t="s">
        <v>29</v>
      </c>
      <c r="D10720" t="s">
        <v>24</v>
      </c>
      <c r="E10720" t="s">
        <v>5008</v>
      </c>
      <c r="F10720" t="s">
        <v>5006</v>
      </c>
      <c r="G10720" t="s">
        <v>47</v>
      </c>
      <c r="H10720" t="s">
        <v>5036</v>
      </c>
      <c r="I10720" s="1">
        <v>42731</v>
      </c>
      <c r="J10720" t="s">
        <v>4406</v>
      </c>
      <c r="K10720">
        <v>466</v>
      </c>
      <c r="L10720">
        <v>466</v>
      </c>
      <c r="M10720">
        <v>0</v>
      </c>
      <c r="N10720">
        <v>450</v>
      </c>
      <c r="O10720" t="s">
        <v>23</v>
      </c>
      <c r="P10720" t="s">
        <v>25</v>
      </c>
      <c r="Q10720">
        <f ca="1">DATEDIF(Data[[#This Row],[Birthdate]],TODAY(),"Y")</f>
        <v>8</v>
      </c>
      <c r="R10720" t="str">
        <f ca="1">IF(Data[[#This Row],[Age]]&lt;=10,"3-10 Years",IF(Data[[#This Row],[Age]]&lt;=15,"11-15 Years",IF(Data[[#This Row],[Age]]&lt;=19,"16-19 Years", "20+ Years")))</f>
        <v>3-10 Years</v>
      </c>
    </row>
    <row r="10721" spans="1:18" x14ac:dyDescent="0.35">
      <c r="A10721" t="s">
        <v>1543</v>
      </c>
      <c r="B10721" s="1">
        <v>45226</v>
      </c>
      <c r="C10721" t="s">
        <v>29</v>
      </c>
      <c r="D10721" t="s">
        <v>24</v>
      </c>
      <c r="E10721" t="s">
        <v>5008</v>
      </c>
      <c r="F10721" t="s">
        <v>5006</v>
      </c>
      <c r="G10721" t="s">
        <v>57</v>
      </c>
      <c r="H10721" t="s">
        <v>5036</v>
      </c>
      <c r="I10721" s="1">
        <v>42880</v>
      </c>
      <c r="J10721" t="s">
        <v>1544</v>
      </c>
      <c r="K10721">
        <v>466</v>
      </c>
      <c r="L10721">
        <v>466</v>
      </c>
      <c r="M10721">
        <v>0</v>
      </c>
      <c r="N10721">
        <v>450</v>
      </c>
      <c r="O10721" t="s">
        <v>23</v>
      </c>
      <c r="P10721" t="s">
        <v>152</v>
      </c>
      <c r="Q10721">
        <f ca="1">DATEDIF(Data[[#This Row],[Birthdate]],TODAY(),"Y")</f>
        <v>8</v>
      </c>
      <c r="R10721" t="str">
        <f ca="1">IF(Data[[#This Row],[Age]]&lt;=10,"3-10 Years",IF(Data[[#This Row],[Age]]&lt;=15,"11-15 Years",IF(Data[[#This Row],[Age]]&lt;=19,"16-19 Years", "20+ Years")))</f>
        <v>3-10 Years</v>
      </c>
    </row>
    <row r="10722" spans="1:18" x14ac:dyDescent="0.35">
      <c r="A10722" t="s">
        <v>4409</v>
      </c>
      <c r="B10722" s="1">
        <v>45226</v>
      </c>
      <c r="C10722" t="s">
        <v>29</v>
      </c>
      <c r="D10722" t="s">
        <v>24</v>
      </c>
      <c r="E10722" t="s">
        <v>5008</v>
      </c>
      <c r="F10722" t="s">
        <v>5006</v>
      </c>
      <c r="G10722" t="s">
        <v>50</v>
      </c>
      <c r="H10722" t="s">
        <v>5036</v>
      </c>
      <c r="I10722" s="1">
        <v>43003</v>
      </c>
      <c r="J10722" t="s">
        <v>881</v>
      </c>
      <c r="K10722">
        <v>466</v>
      </c>
      <c r="L10722">
        <v>466</v>
      </c>
      <c r="M10722">
        <v>0</v>
      </c>
      <c r="N10722">
        <v>450</v>
      </c>
      <c r="O10722" t="s">
        <v>1062</v>
      </c>
      <c r="P10722" t="s">
        <v>25</v>
      </c>
      <c r="Q10722">
        <f ca="1">DATEDIF(Data[[#This Row],[Birthdate]],TODAY(),"Y")</f>
        <v>8</v>
      </c>
      <c r="R10722" t="str">
        <f ca="1">IF(Data[[#This Row],[Age]]&lt;=10,"3-10 Years",IF(Data[[#This Row],[Age]]&lt;=15,"11-15 Years",IF(Data[[#This Row],[Age]]&lt;=19,"16-19 Years", "20+ Years")))</f>
        <v>3-10 Years</v>
      </c>
    </row>
    <row r="10723" spans="1:18" x14ac:dyDescent="0.35">
      <c r="A10723" t="s">
        <v>1475</v>
      </c>
      <c r="B10723" s="1">
        <v>45225</v>
      </c>
      <c r="C10723" t="s">
        <v>29</v>
      </c>
      <c r="D10723" t="s">
        <v>24</v>
      </c>
      <c r="E10723" t="s">
        <v>5008</v>
      </c>
      <c r="F10723" t="s">
        <v>5006</v>
      </c>
      <c r="G10723" t="s">
        <v>57</v>
      </c>
      <c r="H10723" t="s">
        <v>5036</v>
      </c>
      <c r="I10723" s="1">
        <v>42738</v>
      </c>
      <c r="J10723" t="s">
        <v>1474</v>
      </c>
      <c r="K10723">
        <v>466</v>
      </c>
      <c r="L10723">
        <v>466</v>
      </c>
      <c r="M10723">
        <v>0</v>
      </c>
      <c r="N10723">
        <v>450</v>
      </c>
      <c r="O10723" t="s">
        <v>23</v>
      </c>
      <c r="P10723" t="s">
        <v>25</v>
      </c>
      <c r="Q10723">
        <f ca="1">DATEDIF(Data[[#This Row],[Birthdate]],TODAY(),"Y")</f>
        <v>8</v>
      </c>
      <c r="R10723" t="str">
        <f ca="1">IF(Data[[#This Row],[Age]]&lt;=10,"3-10 Years",IF(Data[[#This Row],[Age]]&lt;=15,"11-15 Years",IF(Data[[#This Row],[Age]]&lt;=19,"16-19 Years", "20+ Years")))</f>
        <v>3-10 Years</v>
      </c>
    </row>
    <row r="10724" spans="1:18" x14ac:dyDescent="0.35">
      <c r="A10724" t="s">
        <v>4410</v>
      </c>
      <c r="B10724" s="1">
        <v>45220</v>
      </c>
      <c r="C10724" t="s">
        <v>29</v>
      </c>
      <c r="D10724" t="s">
        <v>24</v>
      </c>
      <c r="E10724" t="s">
        <v>5008</v>
      </c>
      <c r="F10724" t="s">
        <v>5006</v>
      </c>
      <c r="G10724" t="s">
        <v>57</v>
      </c>
      <c r="H10724" t="s">
        <v>5036</v>
      </c>
      <c r="I10724" s="1">
        <v>42771</v>
      </c>
      <c r="J10724" t="s">
        <v>4411</v>
      </c>
      <c r="K10724">
        <v>466</v>
      </c>
      <c r="L10724">
        <v>466</v>
      </c>
      <c r="M10724">
        <v>0</v>
      </c>
      <c r="N10724">
        <v>450</v>
      </c>
      <c r="O10724" t="s">
        <v>23</v>
      </c>
      <c r="P10724" t="s">
        <v>25</v>
      </c>
      <c r="Q10724">
        <f ca="1">DATEDIF(Data[[#This Row],[Birthdate]],TODAY(),"Y")</f>
        <v>8</v>
      </c>
      <c r="R10724" t="str">
        <f ca="1">IF(Data[[#This Row],[Age]]&lt;=10,"3-10 Years",IF(Data[[#This Row],[Age]]&lt;=15,"11-15 Years",IF(Data[[#This Row],[Age]]&lt;=19,"16-19 Years", "20+ Years")))</f>
        <v>3-10 Years</v>
      </c>
    </row>
    <row r="10725" spans="1:18" x14ac:dyDescent="0.35">
      <c r="A10725" t="s">
        <v>1539</v>
      </c>
      <c r="B10725" s="1">
        <v>45218</v>
      </c>
      <c r="C10725" t="s">
        <v>29</v>
      </c>
      <c r="D10725" t="s">
        <v>24</v>
      </c>
      <c r="E10725" t="s">
        <v>5008</v>
      </c>
      <c r="F10725" t="s">
        <v>5006</v>
      </c>
      <c r="G10725" t="s">
        <v>47</v>
      </c>
      <c r="H10725" t="s">
        <v>5036</v>
      </c>
      <c r="I10725" s="1">
        <v>42797</v>
      </c>
      <c r="J10725" t="s">
        <v>1540</v>
      </c>
      <c r="K10725">
        <v>466</v>
      </c>
      <c r="L10725">
        <v>466</v>
      </c>
      <c r="M10725">
        <v>0</v>
      </c>
      <c r="N10725">
        <v>450</v>
      </c>
      <c r="O10725" t="s">
        <v>23</v>
      </c>
      <c r="P10725" t="s">
        <v>152</v>
      </c>
      <c r="Q10725">
        <f ca="1">DATEDIF(Data[[#This Row],[Birthdate]],TODAY(),"Y")</f>
        <v>8</v>
      </c>
      <c r="R10725" t="str">
        <f ca="1">IF(Data[[#This Row],[Age]]&lt;=10,"3-10 Years",IF(Data[[#This Row],[Age]]&lt;=15,"11-15 Years",IF(Data[[#This Row],[Age]]&lt;=19,"16-19 Years", "20+ Years")))</f>
        <v>3-10 Years</v>
      </c>
    </row>
    <row r="10726" spans="1:18" x14ac:dyDescent="0.35">
      <c r="A10726" t="s">
        <v>4413</v>
      </c>
      <c r="B10726" s="1">
        <v>45218</v>
      </c>
      <c r="C10726" t="s">
        <v>29</v>
      </c>
      <c r="D10726" t="s">
        <v>24</v>
      </c>
      <c r="E10726" t="s">
        <v>5008</v>
      </c>
      <c r="F10726" t="s">
        <v>5006</v>
      </c>
      <c r="G10726" t="s">
        <v>57</v>
      </c>
      <c r="H10726" t="s">
        <v>5036</v>
      </c>
      <c r="I10726" s="1">
        <v>42781</v>
      </c>
      <c r="J10726" t="s">
        <v>314</v>
      </c>
      <c r="K10726">
        <v>466</v>
      </c>
      <c r="L10726">
        <v>466</v>
      </c>
      <c r="M10726">
        <v>0</v>
      </c>
      <c r="N10726">
        <v>450</v>
      </c>
      <c r="O10726" t="s">
        <v>1062</v>
      </c>
      <c r="P10726" t="s">
        <v>25</v>
      </c>
      <c r="Q10726">
        <f ca="1">DATEDIF(Data[[#This Row],[Birthdate]],TODAY(),"Y")</f>
        <v>8</v>
      </c>
      <c r="R10726" t="str">
        <f ca="1">IF(Data[[#This Row],[Age]]&lt;=10,"3-10 Years",IF(Data[[#This Row],[Age]]&lt;=15,"11-15 Years",IF(Data[[#This Row],[Age]]&lt;=19,"16-19 Years", "20+ Years")))</f>
        <v>3-10 Years</v>
      </c>
    </row>
    <row r="10727" spans="1:18" x14ac:dyDescent="0.35">
      <c r="A10727" t="s">
        <v>1775</v>
      </c>
      <c r="B10727" s="1">
        <v>45215</v>
      </c>
      <c r="C10727" t="s">
        <v>29</v>
      </c>
      <c r="D10727" t="s">
        <v>24</v>
      </c>
      <c r="E10727" t="s">
        <v>5008</v>
      </c>
      <c r="F10727" t="s">
        <v>5006</v>
      </c>
      <c r="G10727" t="s">
        <v>37</v>
      </c>
      <c r="H10727" t="s">
        <v>5036</v>
      </c>
      <c r="I10727" s="1">
        <v>42775</v>
      </c>
      <c r="J10727" t="s">
        <v>1776</v>
      </c>
      <c r="K10727">
        <v>466</v>
      </c>
      <c r="L10727">
        <v>466</v>
      </c>
      <c r="M10727">
        <v>0</v>
      </c>
      <c r="N10727">
        <v>450</v>
      </c>
      <c r="O10727" t="s">
        <v>1062</v>
      </c>
      <c r="P10727" t="s">
        <v>25</v>
      </c>
      <c r="Q10727">
        <f ca="1">DATEDIF(Data[[#This Row],[Birthdate]],TODAY(),"Y")</f>
        <v>8</v>
      </c>
      <c r="R10727" t="str">
        <f ca="1">IF(Data[[#This Row],[Age]]&lt;=10,"3-10 Years",IF(Data[[#This Row],[Age]]&lt;=15,"11-15 Years",IF(Data[[#This Row],[Age]]&lt;=19,"16-19 Years", "20+ Years")))</f>
        <v>3-10 Years</v>
      </c>
    </row>
    <row r="10728" spans="1:18" x14ac:dyDescent="0.35">
      <c r="A10728" t="s">
        <v>1478</v>
      </c>
      <c r="B10728" s="1">
        <v>45201</v>
      </c>
      <c r="C10728" t="s">
        <v>150</v>
      </c>
      <c r="D10728" t="s">
        <v>24</v>
      </c>
      <c r="E10728" t="s">
        <v>5008</v>
      </c>
      <c r="F10728" t="s">
        <v>5006</v>
      </c>
      <c r="G10728" t="s">
        <v>50</v>
      </c>
      <c r="H10728" t="s">
        <v>5036</v>
      </c>
      <c r="I10728" s="1">
        <v>42963</v>
      </c>
      <c r="J10728" t="s">
        <v>491</v>
      </c>
      <c r="K10728">
        <v>466</v>
      </c>
      <c r="L10728">
        <v>0</v>
      </c>
      <c r="M10728">
        <v>466</v>
      </c>
      <c r="N10728">
        <v>450</v>
      </c>
      <c r="O10728" t="s">
        <v>23</v>
      </c>
      <c r="P10728" t="s">
        <v>25</v>
      </c>
      <c r="Q10728">
        <f ca="1">DATEDIF(Data[[#This Row],[Birthdate]],TODAY(),"Y")</f>
        <v>8</v>
      </c>
      <c r="R10728" t="str">
        <f ca="1">IF(Data[[#This Row],[Age]]&lt;=10,"3-10 Years",IF(Data[[#This Row],[Age]]&lt;=15,"11-15 Years",IF(Data[[#This Row],[Age]]&lt;=19,"16-19 Years", "20+ Years")))</f>
        <v>3-10 Years</v>
      </c>
    </row>
    <row r="10729" spans="1:18" x14ac:dyDescent="0.35">
      <c r="A10729" t="s">
        <v>4416</v>
      </c>
      <c r="B10729" s="1">
        <v>45201</v>
      </c>
      <c r="C10729" t="s">
        <v>29</v>
      </c>
      <c r="D10729" t="s">
        <v>24</v>
      </c>
      <c r="E10729" t="s">
        <v>5008</v>
      </c>
      <c r="F10729" t="s">
        <v>5006</v>
      </c>
      <c r="G10729" t="s">
        <v>47</v>
      </c>
      <c r="H10729" t="s">
        <v>5036</v>
      </c>
      <c r="I10729" s="1">
        <v>42725</v>
      </c>
      <c r="J10729" t="s">
        <v>4417</v>
      </c>
      <c r="K10729">
        <v>466</v>
      </c>
      <c r="L10729">
        <v>466</v>
      </c>
      <c r="M10729">
        <v>0</v>
      </c>
      <c r="N10729">
        <v>450</v>
      </c>
      <c r="O10729" t="s">
        <v>23</v>
      </c>
      <c r="P10729" t="s">
        <v>25</v>
      </c>
      <c r="Q10729">
        <f ca="1">DATEDIF(Data[[#This Row],[Birthdate]],TODAY(),"Y")</f>
        <v>8</v>
      </c>
      <c r="R10729" t="str">
        <f ca="1">IF(Data[[#This Row],[Age]]&lt;=10,"3-10 Years",IF(Data[[#This Row],[Age]]&lt;=15,"11-15 Years",IF(Data[[#This Row],[Age]]&lt;=19,"16-19 Years", "20+ Years")))</f>
        <v>3-10 Years</v>
      </c>
    </row>
    <row r="10730" spans="1:18" x14ac:dyDescent="0.35">
      <c r="A10730" t="s">
        <v>4416</v>
      </c>
      <c r="B10730" s="1">
        <v>45201</v>
      </c>
      <c r="C10730" t="s">
        <v>150</v>
      </c>
      <c r="D10730" t="s">
        <v>24</v>
      </c>
      <c r="E10730" t="s">
        <v>5008</v>
      </c>
      <c r="F10730" t="s">
        <v>5006</v>
      </c>
      <c r="G10730" t="s">
        <v>47</v>
      </c>
      <c r="H10730" t="s">
        <v>5036</v>
      </c>
      <c r="I10730" s="1">
        <v>42725</v>
      </c>
      <c r="J10730" t="s">
        <v>4417</v>
      </c>
      <c r="K10730">
        <v>466</v>
      </c>
      <c r="L10730">
        <v>0</v>
      </c>
      <c r="M10730">
        <v>466</v>
      </c>
      <c r="N10730">
        <v>450</v>
      </c>
      <c r="O10730" t="s">
        <v>1062</v>
      </c>
      <c r="P10730" t="s">
        <v>25</v>
      </c>
      <c r="Q10730">
        <f ca="1">DATEDIF(Data[[#This Row],[Birthdate]],TODAY(),"Y")</f>
        <v>8</v>
      </c>
      <c r="R10730" t="str">
        <f ca="1">IF(Data[[#This Row],[Age]]&lt;=10,"3-10 Years",IF(Data[[#This Row],[Age]]&lt;=15,"11-15 Years",IF(Data[[#This Row],[Age]]&lt;=19,"16-19 Years", "20+ Years")))</f>
        <v>3-10 Years</v>
      </c>
    </row>
    <row r="10731" spans="1:18" x14ac:dyDescent="0.35">
      <c r="A10731" t="s">
        <v>1467</v>
      </c>
      <c r="B10731" s="1">
        <v>45201</v>
      </c>
      <c r="C10731" t="s">
        <v>29</v>
      </c>
      <c r="D10731" t="s">
        <v>24</v>
      </c>
      <c r="E10731" t="s">
        <v>5008</v>
      </c>
      <c r="F10731" t="s">
        <v>5006</v>
      </c>
      <c r="G10731" t="s">
        <v>189</v>
      </c>
      <c r="H10731" t="s">
        <v>5036</v>
      </c>
      <c r="I10731" s="1">
        <v>42983</v>
      </c>
      <c r="J10731" t="s">
        <v>1468</v>
      </c>
      <c r="K10731">
        <v>466</v>
      </c>
      <c r="L10731">
        <v>466</v>
      </c>
      <c r="M10731">
        <v>0</v>
      </c>
      <c r="N10731">
        <v>450</v>
      </c>
      <c r="O10731" t="s">
        <v>23</v>
      </c>
      <c r="P10731" t="s">
        <v>25</v>
      </c>
      <c r="Q10731">
        <f ca="1">DATEDIF(Data[[#This Row],[Birthdate]],TODAY(),"Y")</f>
        <v>8</v>
      </c>
      <c r="R10731" t="str">
        <f ca="1">IF(Data[[#This Row],[Age]]&lt;=10,"3-10 Years",IF(Data[[#This Row],[Age]]&lt;=15,"11-15 Years",IF(Data[[#This Row],[Age]]&lt;=19,"16-19 Years", "20+ Years")))</f>
        <v>3-10 Years</v>
      </c>
    </row>
    <row r="10732" spans="1:18" x14ac:dyDescent="0.35">
      <c r="A10732" t="s">
        <v>1483</v>
      </c>
      <c r="B10732" s="1">
        <v>45201</v>
      </c>
      <c r="C10732" t="s">
        <v>29</v>
      </c>
      <c r="D10732" t="s">
        <v>24</v>
      </c>
      <c r="E10732" t="s">
        <v>5008</v>
      </c>
      <c r="F10732" t="s">
        <v>5006</v>
      </c>
      <c r="G10732" t="s">
        <v>21</v>
      </c>
      <c r="H10732" t="s">
        <v>5036</v>
      </c>
      <c r="I10732" s="1">
        <v>42975</v>
      </c>
      <c r="J10732" t="s">
        <v>1484</v>
      </c>
      <c r="K10732">
        <v>466</v>
      </c>
      <c r="L10732">
        <v>466</v>
      </c>
      <c r="M10732">
        <v>0</v>
      </c>
      <c r="N10732">
        <v>450</v>
      </c>
      <c r="O10732" t="s">
        <v>1062</v>
      </c>
      <c r="P10732" t="s">
        <v>25</v>
      </c>
      <c r="Q10732">
        <f ca="1">DATEDIF(Data[[#This Row],[Birthdate]],TODAY(),"Y")</f>
        <v>8</v>
      </c>
      <c r="R10732" t="str">
        <f ca="1">IF(Data[[#This Row],[Age]]&lt;=10,"3-10 Years",IF(Data[[#This Row],[Age]]&lt;=15,"11-15 Years",IF(Data[[#This Row],[Age]]&lt;=19,"16-19 Years", "20+ Years")))</f>
        <v>3-10 Years</v>
      </c>
    </row>
    <row r="10733" spans="1:18" x14ac:dyDescent="0.35">
      <c r="A10733" t="s">
        <v>4425</v>
      </c>
      <c r="B10733" s="1">
        <v>45199</v>
      </c>
      <c r="C10733" t="s">
        <v>29</v>
      </c>
      <c r="D10733" t="s">
        <v>24</v>
      </c>
      <c r="E10733" t="s">
        <v>5008</v>
      </c>
      <c r="F10733" t="s">
        <v>5006</v>
      </c>
      <c r="G10733" t="s">
        <v>50</v>
      </c>
      <c r="H10733" t="s">
        <v>5036</v>
      </c>
      <c r="I10733" s="1">
        <v>43055</v>
      </c>
      <c r="J10733" t="s">
        <v>2208</v>
      </c>
      <c r="K10733">
        <v>413</v>
      </c>
      <c r="L10733">
        <v>413</v>
      </c>
      <c r="M10733">
        <v>0</v>
      </c>
      <c r="N10733">
        <v>399</v>
      </c>
      <c r="O10733" t="s">
        <v>1062</v>
      </c>
      <c r="P10733" t="s">
        <v>25</v>
      </c>
      <c r="Q10733">
        <f ca="1">DATEDIF(Data[[#This Row],[Birthdate]],TODAY(),"Y")</f>
        <v>8</v>
      </c>
      <c r="R10733" t="str">
        <f ca="1">IF(Data[[#This Row],[Age]]&lt;=10,"3-10 Years",IF(Data[[#This Row],[Age]]&lt;=15,"11-15 Years",IF(Data[[#This Row],[Age]]&lt;=19,"16-19 Years", "20+ Years")))</f>
        <v>3-10 Years</v>
      </c>
    </row>
    <row r="10734" spans="1:18" x14ac:dyDescent="0.35">
      <c r="A10734" t="s">
        <v>4426</v>
      </c>
      <c r="B10734" s="1">
        <v>45199</v>
      </c>
      <c r="C10734" t="s">
        <v>29</v>
      </c>
      <c r="D10734" t="s">
        <v>24</v>
      </c>
      <c r="E10734" t="s">
        <v>5008</v>
      </c>
      <c r="F10734" t="s">
        <v>5006</v>
      </c>
      <c r="G10734" t="s">
        <v>37</v>
      </c>
      <c r="H10734" t="s">
        <v>5036</v>
      </c>
      <c r="I10734" s="1">
        <v>42973</v>
      </c>
      <c r="J10734" t="s">
        <v>4427</v>
      </c>
      <c r="K10734">
        <v>413</v>
      </c>
      <c r="L10734">
        <v>413</v>
      </c>
      <c r="M10734">
        <v>0</v>
      </c>
      <c r="N10734">
        <v>399</v>
      </c>
      <c r="O10734" t="s">
        <v>23</v>
      </c>
      <c r="P10734" t="s">
        <v>25</v>
      </c>
      <c r="Q10734">
        <f ca="1">DATEDIF(Data[[#This Row],[Birthdate]],TODAY(),"Y")</f>
        <v>8</v>
      </c>
      <c r="R10734" t="str">
        <f ca="1">IF(Data[[#This Row],[Age]]&lt;=10,"3-10 Years",IF(Data[[#This Row],[Age]]&lt;=15,"11-15 Years",IF(Data[[#This Row],[Age]]&lt;=19,"16-19 Years", "20+ Years")))</f>
        <v>3-10 Years</v>
      </c>
    </row>
    <row r="10735" spans="1:18" x14ac:dyDescent="0.35">
      <c r="A10735" t="s">
        <v>4433</v>
      </c>
      <c r="B10735" s="1">
        <v>45199</v>
      </c>
      <c r="C10735" t="s">
        <v>29</v>
      </c>
      <c r="D10735" t="s">
        <v>24</v>
      </c>
      <c r="E10735" t="s">
        <v>5008</v>
      </c>
      <c r="F10735" t="s">
        <v>5006</v>
      </c>
      <c r="G10735" t="s">
        <v>50</v>
      </c>
      <c r="H10735" t="s">
        <v>5036</v>
      </c>
      <c r="I10735" s="1">
        <v>42895</v>
      </c>
      <c r="J10735" t="s">
        <v>4434</v>
      </c>
      <c r="K10735">
        <v>413</v>
      </c>
      <c r="L10735">
        <v>413</v>
      </c>
      <c r="M10735">
        <v>0</v>
      </c>
      <c r="N10735">
        <v>399</v>
      </c>
      <c r="O10735" t="s">
        <v>1062</v>
      </c>
      <c r="P10735" t="s">
        <v>25</v>
      </c>
      <c r="Q10735">
        <f ca="1">DATEDIF(Data[[#This Row],[Birthdate]],TODAY(),"Y")</f>
        <v>8</v>
      </c>
      <c r="R10735" t="str">
        <f ca="1">IF(Data[[#This Row],[Age]]&lt;=10,"3-10 Years",IF(Data[[#This Row],[Age]]&lt;=15,"11-15 Years",IF(Data[[#This Row],[Age]]&lt;=19,"16-19 Years", "20+ Years")))</f>
        <v>3-10 Years</v>
      </c>
    </row>
    <row r="10736" spans="1:18" x14ac:dyDescent="0.35">
      <c r="A10736" t="s">
        <v>1541</v>
      </c>
      <c r="B10736" s="1">
        <v>45199</v>
      </c>
      <c r="C10736" t="s">
        <v>29</v>
      </c>
      <c r="D10736" t="s">
        <v>24</v>
      </c>
      <c r="E10736" t="s">
        <v>5008</v>
      </c>
      <c r="F10736" t="s">
        <v>5006</v>
      </c>
      <c r="G10736" t="s">
        <v>57</v>
      </c>
      <c r="H10736" t="s">
        <v>5036</v>
      </c>
      <c r="I10736" s="1">
        <v>42931</v>
      </c>
      <c r="J10736" t="s">
        <v>1542</v>
      </c>
      <c r="K10736">
        <v>413</v>
      </c>
      <c r="L10736">
        <v>413</v>
      </c>
      <c r="M10736">
        <v>0</v>
      </c>
      <c r="N10736">
        <v>399</v>
      </c>
      <c r="O10736" t="s">
        <v>23</v>
      </c>
      <c r="P10736" t="s">
        <v>152</v>
      </c>
      <c r="Q10736">
        <f ca="1">DATEDIF(Data[[#This Row],[Birthdate]],TODAY(),"Y")</f>
        <v>8</v>
      </c>
      <c r="R10736" t="str">
        <f ca="1">IF(Data[[#This Row],[Age]]&lt;=10,"3-10 Years",IF(Data[[#This Row],[Age]]&lt;=15,"11-15 Years",IF(Data[[#This Row],[Age]]&lt;=19,"16-19 Years", "20+ Years")))</f>
        <v>3-10 Years</v>
      </c>
    </row>
    <row r="10737" spans="1:18" x14ac:dyDescent="0.35">
      <c r="A10737" t="s">
        <v>1437</v>
      </c>
      <c r="B10737" s="1">
        <v>45199</v>
      </c>
      <c r="C10737" t="s">
        <v>29</v>
      </c>
      <c r="D10737" t="s">
        <v>24</v>
      </c>
      <c r="E10737" t="s">
        <v>5008</v>
      </c>
      <c r="F10737" t="s">
        <v>5006</v>
      </c>
      <c r="G10737" t="s">
        <v>57</v>
      </c>
      <c r="H10737" t="s">
        <v>5036</v>
      </c>
      <c r="I10737" s="1">
        <v>42799</v>
      </c>
      <c r="J10737" t="s">
        <v>1438</v>
      </c>
      <c r="K10737">
        <v>413</v>
      </c>
      <c r="L10737">
        <v>413</v>
      </c>
      <c r="M10737">
        <v>0</v>
      </c>
      <c r="N10737">
        <v>399</v>
      </c>
      <c r="O10737" t="s">
        <v>23</v>
      </c>
      <c r="P10737" t="s">
        <v>25</v>
      </c>
      <c r="Q10737">
        <f ca="1">DATEDIF(Data[[#This Row],[Birthdate]],TODAY(),"Y")</f>
        <v>8</v>
      </c>
      <c r="R10737" t="str">
        <f ca="1">IF(Data[[#This Row],[Age]]&lt;=10,"3-10 Years",IF(Data[[#This Row],[Age]]&lt;=15,"11-15 Years",IF(Data[[#This Row],[Age]]&lt;=19,"16-19 Years", "20+ Years")))</f>
        <v>3-10 Years</v>
      </c>
    </row>
    <row r="10738" spans="1:18" x14ac:dyDescent="0.35">
      <c r="A10738" t="s">
        <v>4435</v>
      </c>
      <c r="B10738" s="1">
        <v>45198</v>
      </c>
      <c r="C10738" t="s">
        <v>29</v>
      </c>
      <c r="D10738" t="s">
        <v>24</v>
      </c>
      <c r="E10738" t="s">
        <v>5008</v>
      </c>
      <c r="F10738" t="s">
        <v>5006</v>
      </c>
      <c r="G10738" t="s">
        <v>47</v>
      </c>
      <c r="H10738" t="s">
        <v>5036</v>
      </c>
      <c r="I10738" s="1">
        <v>42834</v>
      </c>
      <c r="J10738" t="s">
        <v>4436</v>
      </c>
      <c r="K10738">
        <v>413</v>
      </c>
      <c r="L10738">
        <v>413</v>
      </c>
      <c r="M10738">
        <v>0</v>
      </c>
      <c r="N10738">
        <v>399</v>
      </c>
      <c r="O10738" t="s">
        <v>1062</v>
      </c>
      <c r="P10738" t="s">
        <v>25</v>
      </c>
      <c r="Q10738">
        <f ca="1">DATEDIF(Data[[#This Row],[Birthdate]],TODAY(),"Y")</f>
        <v>8</v>
      </c>
      <c r="R10738" t="str">
        <f ca="1">IF(Data[[#This Row],[Age]]&lt;=10,"3-10 Years",IF(Data[[#This Row],[Age]]&lt;=15,"11-15 Years",IF(Data[[#This Row],[Age]]&lt;=19,"16-19 Years", "20+ Years")))</f>
        <v>3-10 Years</v>
      </c>
    </row>
    <row r="10739" spans="1:18" x14ac:dyDescent="0.35">
      <c r="A10739" t="s">
        <v>1450</v>
      </c>
      <c r="B10739" s="1">
        <v>45197</v>
      </c>
      <c r="C10739" t="s">
        <v>29</v>
      </c>
      <c r="D10739" t="s">
        <v>24</v>
      </c>
      <c r="E10739" t="s">
        <v>5008</v>
      </c>
      <c r="F10739" t="s">
        <v>5006</v>
      </c>
      <c r="G10739" t="s">
        <v>50</v>
      </c>
      <c r="H10739" t="s">
        <v>5036</v>
      </c>
      <c r="I10739" s="1">
        <v>42866</v>
      </c>
      <c r="J10739" t="s">
        <v>1451</v>
      </c>
      <c r="K10739">
        <v>413</v>
      </c>
      <c r="L10739">
        <v>413</v>
      </c>
      <c r="M10739">
        <v>0</v>
      </c>
      <c r="N10739">
        <v>399</v>
      </c>
      <c r="O10739" t="s">
        <v>23</v>
      </c>
      <c r="P10739" t="s">
        <v>25</v>
      </c>
      <c r="Q10739">
        <f ca="1">DATEDIF(Data[[#This Row],[Birthdate]],TODAY(),"Y")</f>
        <v>8</v>
      </c>
      <c r="R10739" t="str">
        <f ca="1">IF(Data[[#This Row],[Age]]&lt;=10,"3-10 Years",IF(Data[[#This Row],[Age]]&lt;=15,"11-15 Years",IF(Data[[#This Row],[Age]]&lt;=19,"16-19 Years", "20+ Years")))</f>
        <v>3-10 Years</v>
      </c>
    </row>
    <row r="10740" spans="1:18" x14ac:dyDescent="0.35">
      <c r="A10740" t="s">
        <v>1483</v>
      </c>
      <c r="B10740" s="1">
        <v>45196</v>
      </c>
      <c r="C10740" t="s">
        <v>17</v>
      </c>
      <c r="D10740" t="s">
        <v>24</v>
      </c>
      <c r="E10740" t="s">
        <v>5008</v>
      </c>
      <c r="F10740" t="s">
        <v>5006</v>
      </c>
      <c r="G10740" t="s">
        <v>21</v>
      </c>
      <c r="H10740" t="s">
        <v>5036</v>
      </c>
      <c r="I10740" s="1">
        <v>42975</v>
      </c>
      <c r="J10740" t="s">
        <v>1484</v>
      </c>
      <c r="K10740">
        <v>413</v>
      </c>
      <c r="L10740">
        <v>0</v>
      </c>
      <c r="M10740">
        <v>413</v>
      </c>
      <c r="N10740">
        <v>399</v>
      </c>
      <c r="O10740" t="s">
        <v>23</v>
      </c>
      <c r="P10740" t="s">
        <v>25</v>
      </c>
      <c r="Q10740">
        <f ca="1">DATEDIF(Data[[#This Row],[Birthdate]],TODAY(),"Y")</f>
        <v>8</v>
      </c>
      <c r="R10740" t="str">
        <f ca="1">IF(Data[[#This Row],[Age]]&lt;=10,"3-10 Years",IF(Data[[#This Row],[Age]]&lt;=15,"11-15 Years",IF(Data[[#This Row],[Age]]&lt;=19,"16-19 Years", "20+ Years")))</f>
        <v>3-10 Years</v>
      </c>
    </row>
    <row r="10741" spans="1:18" x14ac:dyDescent="0.35">
      <c r="A10741" t="s">
        <v>3132</v>
      </c>
      <c r="B10741" s="1">
        <v>45194</v>
      </c>
      <c r="C10741" t="s">
        <v>29</v>
      </c>
      <c r="D10741" t="s">
        <v>24</v>
      </c>
      <c r="E10741" t="s">
        <v>5008</v>
      </c>
      <c r="F10741" t="s">
        <v>5006</v>
      </c>
      <c r="G10741" t="s">
        <v>50</v>
      </c>
      <c r="H10741" t="s">
        <v>5036</v>
      </c>
      <c r="I10741" s="1">
        <v>42885</v>
      </c>
      <c r="J10741" t="s">
        <v>3133</v>
      </c>
      <c r="K10741">
        <v>413</v>
      </c>
      <c r="L10741">
        <v>413</v>
      </c>
      <c r="M10741">
        <v>0</v>
      </c>
      <c r="N10741">
        <v>399</v>
      </c>
      <c r="O10741" t="s">
        <v>1062</v>
      </c>
      <c r="P10741" t="s">
        <v>25</v>
      </c>
      <c r="Q10741">
        <f ca="1">DATEDIF(Data[[#This Row],[Birthdate]],TODAY(),"Y")</f>
        <v>8</v>
      </c>
      <c r="R10741" t="str">
        <f ca="1">IF(Data[[#This Row],[Age]]&lt;=10,"3-10 Years",IF(Data[[#This Row],[Age]]&lt;=15,"11-15 Years",IF(Data[[#This Row],[Age]]&lt;=19,"16-19 Years", "20+ Years")))</f>
        <v>3-10 Years</v>
      </c>
    </row>
    <row r="10742" spans="1:18" x14ac:dyDescent="0.35">
      <c r="A10742" t="s">
        <v>1452</v>
      </c>
      <c r="B10742" s="1">
        <v>45194</v>
      </c>
      <c r="C10742" t="s">
        <v>29</v>
      </c>
      <c r="D10742" t="s">
        <v>24</v>
      </c>
      <c r="E10742" t="s">
        <v>5008</v>
      </c>
      <c r="F10742" t="s">
        <v>5006</v>
      </c>
      <c r="G10742" t="s">
        <v>189</v>
      </c>
      <c r="H10742" t="s">
        <v>5036</v>
      </c>
      <c r="I10742" s="1">
        <v>42901</v>
      </c>
      <c r="J10742" t="s">
        <v>1411</v>
      </c>
      <c r="K10742">
        <v>413</v>
      </c>
      <c r="L10742">
        <v>413</v>
      </c>
      <c r="M10742">
        <v>0</v>
      </c>
      <c r="N10742">
        <v>399</v>
      </c>
      <c r="O10742" t="s">
        <v>23</v>
      </c>
      <c r="P10742" t="s">
        <v>25</v>
      </c>
      <c r="Q10742">
        <f ca="1">DATEDIF(Data[[#This Row],[Birthdate]],TODAY(),"Y")</f>
        <v>8</v>
      </c>
      <c r="R10742" t="str">
        <f ca="1">IF(Data[[#This Row],[Age]]&lt;=10,"3-10 Years",IF(Data[[#This Row],[Age]]&lt;=15,"11-15 Years",IF(Data[[#This Row],[Age]]&lt;=19,"16-19 Years", "20+ Years")))</f>
        <v>3-10 Years</v>
      </c>
    </row>
    <row r="10743" spans="1:18" x14ac:dyDescent="0.35">
      <c r="A10743" t="s">
        <v>4441</v>
      </c>
      <c r="B10743" s="1">
        <v>45193</v>
      </c>
      <c r="C10743" t="s">
        <v>29</v>
      </c>
      <c r="D10743" t="s">
        <v>24</v>
      </c>
      <c r="E10743" t="s">
        <v>5008</v>
      </c>
      <c r="F10743" t="s">
        <v>5006</v>
      </c>
      <c r="G10743" t="s">
        <v>57</v>
      </c>
      <c r="H10743" t="s">
        <v>5036</v>
      </c>
      <c r="I10743" s="1">
        <v>43005</v>
      </c>
      <c r="J10743" t="s">
        <v>4442</v>
      </c>
      <c r="K10743">
        <v>413</v>
      </c>
      <c r="L10743">
        <v>413</v>
      </c>
      <c r="M10743">
        <v>0</v>
      </c>
      <c r="N10743">
        <v>399</v>
      </c>
      <c r="O10743" t="s">
        <v>23</v>
      </c>
      <c r="P10743" t="s">
        <v>25</v>
      </c>
      <c r="Q10743">
        <f ca="1">DATEDIF(Data[[#This Row],[Birthdate]],TODAY(),"Y")</f>
        <v>8</v>
      </c>
      <c r="R10743" t="str">
        <f ca="1">IF(Data[[#This Row],[Age]]&lt;=10,"3-10 Years",IF(Data[[#This Row],[Age]]&lt;=15,"11-15 Years",IF(Data[[#This Row],[Age]]&lt;=19,"16-19 Years", "20+ Years")))</f>
        <v>3-10 Years</v>
      </c>
    </row>
    <row r="10744" spans="1:18" x14ac:dyDescent="0.35">
      <c r="A10744" t="s">
        <v>4443</v>
      </c>
      <c r="B10744" s="1">
        <v>45193</v>
      </c>
      <c r="C10744" t="s">
        <v>29</v>
      </c>
      <c r="D10744" t="s">
        <v>24</v>
      </c>
      <c r="E10744" t="s">
        <v>5008</v>
      </c>
      <c r="F10744" t="s">
        <v>5006</v>
      </c>
      <c r="G10744" t="s">
        <v>57</v>
      </c>
      <c r="H10744" t="s">
        <v>5036</v>
      </c>
      <c r="I10744" s="1">
        <v>43005</v>
      </c>
      <c r="J10744" t="s">
        <v>4442</v>
      </c>
      <c r="K10744">
        <v>413</v>
      </c>
      <c r="L10744">
        <v>413</v>
      </c>
      <c r="M10744">
        <v>0</v>
      </c>
      <c r="N10744">
        <v>399</v>
      </c>
      <c r="O10744" t="s">
        <v>23</v>
      </c>
      <c r="P10744" t="s">
        <v>25</v>
      </c>
      <c r="Q10744">
        <f ca="1">DATEDIF(Data[[#This Row],[Birthdate]],TODAY(),"Y")</f>
        <v>8</v>
      </c>
      <c r="R10744" t="str">
        <f ca="1">IF(Data[[#This Row],[Age]]&lt;=10,"3-10 Years",IF(Data[[#This Row],[Age]]&lt;=15,"11-15 Years",IF(Data[[#This Row],[Age]]&lt;=19,"16-19 Years", "20+ Years")))</f>
        <v>3-10 Years</v>
      </c>
    </row>
    <row r="10745" spans="1:18" x14ac:dyDescent="0.35">
      <c r="A10745" t="s">
        <v>4444</v>
      </c>
      <c r="B10745" s="1">
        <v>45191</v>
      </c>
      <c r="C10745" t="s">
        <v>29</v>
      </c>
      <c r="D10745" t="s">
        <v>24</v>
      </c>
      <c r="E10745" t="s">
        <v>5008</v>
      </c>
      <c r="F10745" t="s">
        <v>5006</v>
      </c>
      <c r="G10745" t="s">
        <v>50</v>
      </c>
      <c r="H10745" t="s">
        <v>5036</v>
      </c>
      <c r="I10745" s="1">
        <v>42883</v>
      </c>
      <c r="J10745" t="s">
        <v>4445</v>
      </c>
      <c r="K10745">
        <v>413</v>
      </c>
      <c r="L10745">
        <v>413</v>
      </c>
      <c r="M10745">
        <v>0</v>
      </c>
      <c r="N10745">
        <v>399</v>
      </c>
      <c r="O10745" t="s">
        <v>1062</v>
      </c>
      <c r="P10745" t="s">
        <v>25</v>
      </c>
      <c r="Q10745">
        <f ca="1">DATEDIF(Data[[#This Row],[Birthdate]],TODAY(),"Y")</f>
        <v>8</v>
      </c>
      <c r="R10745" t="str">
        <f ca="1">IF(Data[[#This Row],[Age]]&lt;=10,"3-10 Years",IF(Data[[#This Row],[Age]]&lt;=15,"11-15 Years",IF(Data[[#This Row],[Age]]&lt;=19,"16-19 Years", "20+ Years")))</f>
        <v>3-10 Years</v>
      </c>
    </row>
    <row r="10746" spans="1:18" x14ac:dyDescent="0.35">
      <c r="A10746" t="s">
        <v>1739</v>
      </c>
      <c r="B10746" s="1">
        <v>45187</v>
      </c>
      <c r="C10746" t="s">
        <v>29</v>
      </c>
      <c r="D10746" t="s">
        <v>24</v>
      </c>
      <c r="E10746" t="s">
        <v>5008</v>
      </c>
      <c r="F10746" t="s">
        <v>5006</v>
      </c>
      <c r="G10746" t="s">
        <v>57</v>
      </c>
      <c r="H10746" t="s">
        <v>5036</v>
      </c>
      <c r="I10746" s="1">
        <v>42747</v>
      </c>
      <c r="J10746" t="s">
        <v>724</v>
      </c>
      <c r="K10746">
        <v>413</v>
      </c>
      <c r="L10746">
        <v>413</v>
      </c>
      <c r="M10746">
        <v>0</v>
      </c>
      <c r="N10746">
        <v>399</v>
      </c>
      <c r="O10746" t="s">
        <v>23</v>
      </c>
      <c r="P10746" t="s">
        <v>152</v>
      </c>
      <c r="Q10746">
        <f ca="1">DATEDIF(Data[[#This Row],[Birthdate]],TODAY(),"Y")</f>
        <v>8</v>
      </c>
      <c r="R10746" t="str">
        <f ca="1">IF(Data[[#This Row],[Age]]&lt;=10,"3-10 Years",IF(Data[[#This Row],[Age]]&lt;=15,"11-15 Years",IF(Data[[#This Row],[Age]]&lt;=19,"16-19 Years", "20+ Years")))</f>
        <v>3-10 Years</v>
      </c>
    </row>
    <row r="10747" spans="1:18" x14ac:dyDescent="0.35">
      <c r="A10747" t="s">
        <v>1748</v>
      </c>
      <c r="B10747" s="1">
        <v>45187</v>
      </c>
      <c r="C10747" t="s">
        <v>29</v>
      </c>
      <c r="D10747" t="s">
        <v>24</v>
      </c>
      <c r="E10747" t="s">
        <v>5008</v>
      </c>
      <c r="F10747" t="s">
        <v>5006</v>
      </c>
      <c r="G10747" t="s">
        <v>57</v>
      </c>
      <c r="H10747" t="s">
        <v>5036</v>
      </c>
      <c r="I10747" s="1">
        <v>42812</v>
      </c>
      <c r="J10747" t="s">
        <v>1749</v>
      </c>
      <c r="K10747">
        <v>413</v>
      </c>
      <c r="L10747">
        <v>413</v>
      </c>
      <c r="M10747">
        <v>0</v>
      </c>
      <c r="N10747">
        <v>399</v>
      </c>
      <c r="O10747" t="s">
        <v>23</v>
      </c>
      <c r="P10747" t="s">
        <v>25</v>
      </c>
      <c r="Q10747">
        <f ca="1">DATEDIF(Data[[#This Row],[Birthdate]],TODAY(),"Y")</f>
        <v>8</v>
      </c>
      <c r="R10747" t="str">
        <f ca="1">IF(Data[[#This Row],[Age]]&lt;=10,"3-10 Years",IF(Data[[#This Row],[Age]]&lt;=15,"11-15 Years",IF(Data[[#This Row],[Age]]&lt;=19,"16-19 Years", "20+ Years")))</f>
        <v>3-10 Years</v>
      </c>
    </row>
    <row r="10748" spans="1:18" x14ac:dyDescent="0.35">
      <c r="A10748" t="s">
        <v>4447</v>
      </c>
      <c r="B10748" s="1">
        <v>45180</v>
      </c>
      <c r="C10748" t="s">
        <v>29</v>
      </c>
      <c r="D10748" t="s">
        <v>24</v>
      </c>
      <c r="E10748" t="s">
        <v>5008</v>
      </c>
      <c r="F10748" t="s">
        <v>5006</v>
      </c>
      <c r="G10748" t="s">
        <v>4219</v>
      </c>
      <c r="H10748" t="s">
        <v>1083</v>
      </c>
      <c r="I10748" s="1">
        <v>42918</v>
      </c>
      <c r="J10748" t="s">
        <v>4448</v>
      </c>
      <c r="K10748">
        <v>413</v>
      </c>
      <c r="L10748">
        <v>413</v>
      </c>
      <c r="M10748">
        <v>0</v>
      </c>
      <c r="N10748">
        <v>399</v>
      </c>
      <c r="O10748" t="s">
        <v>1062</v>
      </c>
      <c r="P10748" t="s">
        <v>25</v>
      </c>
      <c r="Q10748">
        <f ca="1">DATEDIF(Data[[#This Row],[Birthdate]],TODAY(),"Y")</f>
        <v>8</v>
      </c>
      <c r="R10748" t="str">
        <f ca="1">IF(Data[[#This Row],[Age]]&lt;=10,"3-10 Years",IF(Data[[#This Row],[Age]]&lt;=15,"11-15 Years",IF(Data[[#This Row],[Age]]&lt;=19,"16-19 Years", "20+ Years")))</f>
        <v>3-10 Years</v>
      </c>
    </row>
    <row r="10749" spans="1:18" x14ac:dyDescent="0.35">
      <c r="A10749" t="s">
        <v>4451</v>
      </c>
      <c r="B10749" s="1">
        <v>45212</v>
      </c>
      <c r="C10749" t="s">
        <v>29</v>
      </c>
      <c r="D10749" t="s">
        <v>1631</v>
      </c>
      <c r="E10749" t="s">
        <v>5008</v>
      </c>
      <c r="F10749" t="s">
        <v>5006</v>
      </c>
      <c r="G10749" t="s">
        <v>21</v>
      </c>
      <c r="H10749" t="s">
        <v>5036</v>
      </c>
      <c r="I10749" s="1">
        <v>42933</v>
      </c>
      <c r="J10749" t="s">
        <v>4452</v>
      </c>
      <c r="K10749">
        <v>415</v>
      </c>
      <c r="L10749">
        <v>415</v>
      </c>
      <c r="M10749">
        <v>0</v>
      </c>
      <c r="N10749">
        <v>399</v>
      </c>
      <c r="O10749" t="s">
        <v>23</v>
      </c>
      <c r="P10749" t="s">
        <v>25</v>
      </c>
      <c r="Q10749">
        <f ca="1">DATEDIF(Data[[#This Row],[Birthdate]],TODAY(),"Y")</f>
        <v>8</v>
      </c>
      <c r="R10749" t="str">
        <f ca="1">IF(Data[[#This Row],[Age]]&lt;=10,"3-10 Years",IF(Data[[#This Row],[Age]]&lt;=15,"11-15 Years",IF(Data[[#This Row],[Age]]&lt;=19,"16-19 Years", "20+ Years")))</f>
        <v>3-10 Years</v>
      </c>
    </row>
    <row r="10750" spans="1:18" x14ac:dyDescent="0.35">
      <c r="A10750" t="s">
        <v>4453</v>
      </c>
      <c r="B10750" s="1">
        <v>45211</v>
      </c>
      <c r="C10750" t="s">
        <v>29</v>
      </c>
      <c r="D10750" t="s">
        <v>1631</v>
      </c>
      <c r="E10750" t="s">
        <v>5008</v>
      </c>
      <c r="F10750" t="s">
        <v>5006</v>
      </c>
      <c r="G10750" t="s">
        <v>21</v>
      </c>
      <c r="H10750" t="s">
        <v>5036</v>
      </c>
      <c r="I10750" s="1">
        <v>42987</v>
      </c>
      <c r="J10750" t="s">
        <v>4454</v>
      </c>
      <c r="K10750">
        <v>415</v>
      </c>
      <c r="L10750">
        <v>415</v>
      </c>
      <c r="M10750">
        <v>0</v>
      </c>
      <c r="N10750">
        <v>399</v>
      </c>
      <c r="O10750" t="s">
        <v>23</v>
      </c>
      <c r="P10750" t="s">
        <v>25</v>
      </c>
      <c r="Q10750">
        <f ca="1">DATEDIF(Data[[#This Row],[Birthdate]],TODAY(),"Y")</f>
        <v>8</v>
      </c>
      <c r="R10750" t="str">
        <f ca="1">IF(Data[[#This Row],[Age]]&lt;=10,"3-10 Years",IF(Data[[#This Row],[Age]]&lt;=15,"11-15 Years",IF(Data[[#This Row],[Age]]&lt;=19,"16-19 Years", "20+ Years")))</f>
        <v>3-10 Years</v>
      </c>
    </row>
    <row r="10751" spans="1:18" x14ac:dyDescent="0.35">
      <c r="A10751" t="s">
        <v>4463</v>
      </c>
      <c r="B10751" s="1">
        <v>45620</v>
      </c>
      <c r="C10751" t="s">
        <v>29</v>
      </c>
      <c r="D10751" t="s">
        <v>1631</v>
      </c>
      <c r="E10751" t="s">
        <v>5008</v>
      </c>
      <c r="F10751" t="s">
        <v>5006</v>
      </c>
      <c r="G10751" t="s">
        <v>57</v>
      </c>
      <c r="H10751" t="s">
        <v>5036</v>
      </c>
      <c r="I10751" s="1">
        <v>42985</v>
      </c>
      <c r="J10751" t="s">
        <v>1413</v>
      </c>
      <c r="K10751">
        <v>459</v>
      </c>
      <c r="L10751">
        <v>459</v>
      </c>
      <c r="M10751">
        <v>0</v>
      </c>
      <c r="N10751">
        <v>459</v>
      </c>
      <c r="O10751" t="s">
        <v>23</v>
      </c>
      <c r="P10751" t="s">
        <v>25</v>
      </c>
      <c r="Q10751">
        <f ca="1">DATEDIF(Data[[#This Row],[Birthdate]],TODAY(),"Y")</f>
        <v>8</v>
      </c>
      <c r="R10751" t="str">
        <f ca="1">IF(Data[[#This Row],[Age]]&lt;=10,"3-10 Years",IF(Data[[#This Row],[Age]]&lt;=15,"11-15 Years",IF(Data[[#This Row],[Age]]&lt;=19,"16-19 Years", "20+ Years")))</f>
        <v>3-10 Years</v>
      </c>
    </row>
    <row r="10752" spans="1:18" x14ac:dyDescent="0.35">
      <c r="A10752" t="s">
        <v>4466</v>
      </c>
      <c r="B10752" s="1">
        <v>45593</v>
      </c>
      <c r="C10752" t="s">
        <v>29</v>
      </c>
      <c r="D10752" t="s">
        <v>1631</v>
      </c>
      <c r="E10752" t="s">
        <v>5008</v>
      </c>
      <c r="F10752" t="s">
        <v>5006</v>
      </c>
      <c r="G10752" t="s">
        <v>57</v>
      </c>
      <c r="H10752" t="s">
        <v>5036</v>
      </c>
      <c r="I10752" s="1">
        <v>42930</v>
      </c>
      <c r="J10752" t="s">
        <v>2418</v>
      </c>
      <c r="K10752">
        <v>459</v>
      </c>
      <c r="L10752">
        <v>459</v>
      </c>
      <c r="M10752">
        <v>0</v>
      </c>
      <c r="N10752">
        <v>459</v>
      </c>
      <c r="O10752" t="s">
        <v>23</v>
      </c>
      <c r="P10752" t="s">
        <v>25</v>
      </c>
      <c r="Q10752">
        <f ca="1">DATEDIF(Data[[#This Row],[Birthdate]],TODAY(),"Y")</f>
        <v>8</v>
      </c>
      <c r="R10752" t="str">
        <f ca="1">IF(Data[[#This Row],[Age]]&lt;=10,"3-10 Years",IF(Data[[#This Row],[Age]]&lt;=15,"11-15 Years",IF(Data[[#This Row],[Age]]&lt;=19,"16-19 Years", "20+ Years")))</f>
        <v>3-10 Years</v>
      </c>
    </row>
    <row r="10753" spans="1:18" x14ac:dyDescent="0.35">
      <c r="A10753" t="s">
        <v>1467</v>
      </c>
      <c r="B10753" s="1">
        <v>45587</v>
      </c>
      <c r="C10753" t="s">
        <v>29</v>
      </c>
      <c r="D10753" t="s">
        <v>1631</v>
      </c>
      <c r="E10753" t="s">
        <v>5008</v>
      </c>
      <c r="F10753" t="s">
        <v>5006</v>
      </c>
      <c r="G10753" t="s">
        <v>189</v>
      </c>
      <c r="H10753" t="s">
        <v>5036</v>
      </c>
      <c r="I10753" s="1">
        <v>42983</v>
      </c>
      <c r="J10753" t="s">
        <v>1468</v>
      </c>
      <c r="K10753">
        <v>459</v>
      </c>
      <c r="L10753">
        <v>459</v>
      </c>
      <c r="M10753">
        <v>0</v>
      </c>
      <c r="N10753">
        <v>459</v>
      </c>
      <c r="O10753" t="s">
        <v>23</v>
      </c>
      <c r="P10753" t="s">
        <v>25</v>
      </c>
      <c r="Q10753">
        <f ca="1">DATEDIF(Data[[#This Row],[Birthdate]],TODAY(),"Y")</f>
        <v>8</v>
      </c>
      <c r="R10753" t="str">
        <f ca="1">IF(Data[[#This Row],[Age]]&lt;=10,"3-10 Years",IF(Data[[#This Row],[Age]]&lt;=15,"11-15 Years",IF(Data[[#This Row],[Age]]&lt;=19,"16-19 Years", "20+ Years")))</f>
        <v>3-10 Years</v>
      </c>
    </row>
    <row r="10754" spans="1:18" x14ac:dyDescent="0.35">
      <c r="A10754" t="s">
        <v>1452</v>
      </c>
      <c r="B10754" s="1">
        <v>45586</v>
      </c>
      <c r="C10754" t="s">
        <v>29</v>
      </c>
      <c r="D10754" t="s">
        <v>1631</v>
      </c>
      <c r="E10754" t="s">
        <v>5008</v>
      </c>
      <c r="F10754" t="s">
        <v>5006</v>
      </c>
      <c r="G10754" t="s">
        <v>189</v>
      </c>
      <c r="H10754" t="s">
        <v>5036</v>
      </c>
      <c r="I10754" s="1">
        <v>42901</v>
      </c>
      <c r="J10754" t="s">
        <v>1411</v>
      </c>
      <c r="K10754">
        <v>459</v>
      </c>
      <c r="L10754">
        <v>459</v>
      </c>
      <c r="M10754">
        <v>0</v>
      </c>
      <c r="N10754">
        <v>459</v>
      </c>
      <c r="O10754" t="s">
        <v>23</v>
      </c>
      <c r="P10754" t="s">
        <v>25</v>
      </c>
      <c r="Q10754">
        <f ca="1">DATEDIF(Data[[#This Row],[Birthdate]],TODAY(),"Y")</f>
        <v>8</v>
      </c>
      <c r="R10754" t="str">
        <f ca="1">IF(Data[[#This Row],[Age]]&lt;=10,"3-10 Years",IF(Data[[#This Row],[Age]]&lt;=15,"11-15 Years",IF(Data[[#This Row],[Age]]&lt;=19,"16-19 Years", "20+ Years")))</f>
        <v>3-10 Years</v>
      </c>
    </row>
    <row r="10755" spans="1:18" x14ac:dyDescent="0.35">
      <c r="A10755" t="s">
        <v>4467</v>
      </c>
      <c r="B10755" s="1">
        <v>45582</v>
      </c>
      <c r="C10755" t="s">
        <v>150</v>
      </c>
      <c r="D10755" t="s">
        <v>1631</v>
      </c>
      <c r="E10755" t="s">
        <v>5008</v>
      </c>
      <c r="F10755" t="s">
        <v>5006</v>
      </c>
      <c r="G10755" t="s">
        <v>50</v>
      </c>
      <c r="H10755" t="s">
        <v>5036</v>
      </c>
      <c r="I10755" s="1">
        <v>42780</v>
      </c>
      <c r="J10755" t="s">
        <v>4468</v>
      </c>
      <c r="K10755">
        <v>459</v>
      </c>
      <c r="L10755">
        <v>0</v>
      </c>
      <c r="M10755">
        <v>459</v>
      </c>
      <c r="N10755">
        <v>459</v>
      </c>
      <c r="O10755" t="s">
        <v>23</v>
      </c>
      <c r="P10755" t="s">
        <v>25</v>
      </c>
      <c r="Q10755">
        <f ca="1">DATEDIF(Data[[#This Row],[Birthdate]],TODAY(),"Y")</f>
        <v>8</v>
      </c>
      <c r="R10755" t="str">
        <f ca="1">IF(Data[[#This Row],[Age]]&lt;=10,"3-10 Years",IF(Data[[#This Row],[Age]]&lt;=15,"11-15 Years",IF(Data[[#This Row],[Age]]&lt;=19,"16-19 Years", "20+ Years")))</f>
        <v>3-10 Years</v>
      </c>
    </row>
    <row r="10756" spans="1:18" x14ac:dyDescent="0.35">
      <c r="A10756" t="s">
        <v>2387</v>
      </c>
      <c r="B10756" s="1">
        <v>45574</v>
      </c>
      <c r="C10756" t="s">
        <v>29</v>
      </c>
      <c r="D10756" t="s">
        <v>1631</v>
      </c>
      <c r="E10756" t="s">
        <v>5008</v>
      </c>
      <c r="F10756" t="s">
        <v>5006</v>
      </c>
      <c r="G10756" t="s">
        <v>47</v>
      </c>
      <c r="H10756" t="s">
        <v>5036</v>
      </c>
      <c r="I10756" s="1">
        <v>42836</v>
      </c>
      <c r="J10756" t="s">
        <v>2388</v>
      </c>
      <c r="K10756">
        <v>459</v>
      </c>
      <c r="L10756">
        <v>459</v>
      </c>
      <c r="M10756">
        <v>0</v>
      </c>
      <c r="N10756">
        <v>459</v>
      </c>
      <c r="O10756" t="s">
        <v>23</v>
      </c>
      <c r="P10756" t="s">
        <v>152</v>
      </c>
      <c r="Q10756">
        <f ca="1">DATEDIF(Data[[#This Row],[Birthdate]],TODAY(),"Y")</f>
        <v>8</v>
      </c>
      <c r="R10756" t="str">
        <f ca="1">IF(Data[[#This Row],[Age]]&lt;=10,"3-10 Years",IF(Data[[#This Row],[Age]]&lt;=15,"11-15 Years",IF(Data[[#This Row],[Age]]&lt;=19,"16-19 Years", "20+ Years")))</f>
        <v>3-10 Years</v>
      </c>
    </row>
    <row r="10757" spans="1:18" x14ac:dyDescent="0.35">
      <c r="A10757" t="s">
        <v>1539</v>
      </c>
      <c r="B10757" s="1">
        <v>45566</v>
      </c>
      <c r="C10757" t="s">
        <v>29</v>
      </c>
      <c r="D10757" t="s">
        <v>1631</v>
      </c>
      <c r="E10757" t="s">
        <v>5008</v>
      </c>
      <c r="F10757" t="s">
        <v>5006</v>
      </c>
      <c r="G10757" t="s">
        <v>47</v>
      </c>
      <c r="H10757" t="s">
        <v>5036</v>
      </c>
      <c r="I10757" s="1">
        <v>42797</v>
      </c>
      <c r="J10757" t="s">
        <v>1540</v>
      </c>
      <c r="K10757">
        <v>405</v>
      </c>
      <c r="L10757">
        <v>405</v>
      </c>
      <c r="M10757">
        <v>0</v>
      </c>
      <c r="N10757">
        <v>405</v>
      </c>
      <c r="O10757" t="s">
        <v>23</v>
      </c>
      <c r="P10757" t="s">
        <v>152</v>
      </c>
      <c r="Q10757">
        <f ca="1">DATEDIF(Data[[#This Row],[Birthdate]],TODAY(),"Y")</f>
        <v>8</v>
      </c>
      <c r="R10757" t="str">
        <f ca="1">IF(Data[[#This Row],[Age]]&lt;=10,"3-10 Years",IF(Data[[#This Row],[Age]]&lt;=15,"11-15 Years",IF(Data[[#This Row],[Age]]&lt;=19,"16-19 Years", "20+ Years")))</f>
        <v>3-10 Years</v>
      </c>
    </row>
    <row r="10758" spans="1:18" x14ac:dyDescent="0.35">
      <c r="A10758" t="s">
        <v>1524</v>
      </c>
      <c r="B10758" s="1">
        <v>45566</v>
      </c>
      <c r="C10758" t="s">
        <v>29</v>
      </c>
      <c r="D10758" t="s">
        <v>1631</v>
      </c>
      <c r="E10758" t="s">
        <v>5008</v>
      </c>
      <c r="F10758" t="s">
        <v>5006</v>
      </c>
      <c r="G10758" t="s">
        <v>189</v>
      </c>
      <c r="H10758" t="s">
        <v>5036</v>
      </c>
      <c r="I10758" s="1">
        <v>42909</v>
      </c>
      <c r="J10758" t="s">
        <v>1525</v>
      </c>
      <c r="K10758">
        <v>405</v>
      </c>
      <c r="L10758">
        <v>405</v>
      </c>
      <c r="M10758">
        <v>0</v>
      </c>
      <c r="N10758">
        <v>405</v>
      </c>
      <c r="O10758" t="s">
        <v>23</v>
      </c>
      <c r="P10758" t="s">
        <v>152</v>
      </c>
      <c r="Q10758">
        <f ca="1">DATEDIF(Data[[#This Row],[Birthdate]],TODAY(),"Y")</f>
        <v>8</v>
      </c>
      <c r="R10758" t="str">
        <f ca="1">IF(Data[[#This Row],[Age]]&lt;=10,"3-10 Years",IF(Data[[#This Row],[Age]]&lt;=15,"11-15 Years",IF(Data[[#This Row],[Age]]&lt;=19,"16-19 Years", "20+ Years")))</f>
        <v>3-10 Years</v>
      </c>
    </row>
    <row r="10759" spans="1:18" x14ac:dyDescent="0.35">
      <c r="A10759" t="s">
        <v>1671</v>
      </c>
      <c r="B10759" s="1">
        <v>45566</v>
      </c>
      <c r="C10759" t="s">
        <v>29</v>
      </c>
      <c r="D10759" t="s">
        <v>1631</v>
      </c>
      <c r="E10759" t="s">
        <v>5008</v>
      </c>
      <c r="F10759" t="s">
        <v>5006</v>
      </c>
      <c r="G10759" t="s">
        <v>189</v>
      </c>
      <c r="H10759" t="s">
        <v>5036</v>
      </c>
      <c r="I10759" s="1">
        <v>42816</v>
      </c>
      <c r="J10759" t="s">
        <v>1672</v>
      </c>
      <c r="K10759">
        <v>405</v>
      </c>
      <c r="L10759">
        <v>405</v>
      </c>
      <c r="M10759">
        <v>0</v>
      </c>
      <c r="N10759">
        <v>405</v>
      </c>
      <c r="O10759" t="s">
        <v>23</v>
      </c>
      <c r="P10759" t="s">
        <v>25</v>
      </c>
      <c r="Q10759">
        <f ca="1">DATEDIF(Data[[#This Row],[Birthdate]],TODAY(),"Y")</f>
        <v>8</v>
      </c>
      <c r="R10759" t="str">
        <f ca="1">IF(Data[[#This Row],[Age]]&lt;=10,"3-10 Years",IF(Data[[#This Row],[Age]]&lt;=15,"11-15 Years",IF(Data[[#This Row],[Age]]&lt;=19,"16-19 Years", "20+ Years")))</f>
        <v>3-10 Years</v>
      </c>
    </row>
    <row r="10760" spans="1:18" x14ac:dyDescent="0.35">
      <c r="A10760" t="s">
        <v>1543</v>
      </c>
      <c r="B10760" s="1">
        <v>45565</v>
      </c>
      <c r="C10760" t="s">
        <v>29</v>
      </c>
      <c r="D10760" t="s">
        <v>1631</v>
      </c>
      <c r="E10760" t="s">
        <v>5008</v>
      </c>
      <c r="F10760" t="s">
        <v>5006</v>
      </c>
      <c r="G10760" t="s">
        <v>57</v>
      </c>
      <c r="H10760" t="s">
        <v>5036</v>
      </c>
      <c r="I10760" s="1">
        <v>42880</v>
      </c>
      <c r="J10760" t="s">
        <v>1544</v>
      </c>
      <c r="K10760">
        <v>405</v>
      </c>
      <c r="L10760">
        <v>405</v>
      </c>
      <c r="M10760">
        <v>0</v>
      </c>
      <c r="N10760">
        <v>405</v>
      </c>
      <c r="O10760" t="s">
        <v>23</v>
      </c>
      <c r="P10760" t="s">
        <v>152</v>
      </c>
      <c r="Q10760">
        <f ca="1">DATEDIF(Data[[#This Row],[Birthdate]],TODAY(),"Y")</f>
        <v>8</v>
      </c>
      <c r="R10760" t="str">
        <f ca="1">IF(Data[[#This Row],[Age]]&lt;=10,"3-10 Years",IF(Data[[#This Row],[Age]]&lt;=15,"11-15 Years",IF(Data[[#This Row],[Age]]&lt;=19,"16-19 Years", "20+ Years")))</f>
        <v>3-10 Years</v>
      </c>
    </row>
    <row r="10761" spans="1:18" x14ac:dyDescent="0.35">
      <c r="A10761" t="s">
        <v>1655</v>
      </c>
      <c r="B10761" s="1">
        <v>45565</v>
      </c>
      <c r="C10761" t="s">
        <v>29</v>
      </c>
      <c r="D10761" t="s">
        <v>1631</v>
      </c>
      <c r="E10761" t="s">
        <v>5008</v>
      </c>
      <c r="F10761" t="s">
        <v>5006</v>
      </c>
      <c r="G10761" t="s">
        <v>105</v>
      </c>
      <c r="H10761" t="s">
        <v>5036</v>
      </c>
      <c r="I10761" s="1">
        <v>42952</v>
      </c>
      <c r="J10761" t="s">
        <v>1656</v>
      </c>
      <c r="K10761">
        <v>405</v>
      </c>
      <c r="L10761">
        <v>405</v>
      </c>
      <c r="M10761">
        <v>0</v>
      </c>
      <c r="N10761">
        <v>405</v>
      </c>
      <c r="O10761" t="s">
        <v>23</v>
      </c>
      <c r="P10761" t="s">
        <v>152</v>
      </c>
      <c r="Q10761">
        <f ca="1">DATEDIF(Data[[#This Row],[Birthdate]],TODAY(),"Y")</f>
        <v>8</v>
      </c>
      <c r="R10761" t="str">
        <f ca="1">IF(Data[[#This Row],[Age]]&lt;=10,"3-10 Years",IF(Data[[#This Row],[Age]]&lt;=15,"11-15 Years",IF(Data[[#This Row],[Age]]&lt;=19,"16-19 Years", "20+ Years")))</f>
        <v>3-10 Years</v>
      </c>
    </row>
    <row r="10762" spans="1:18" x14ac:dyDescent="0.35">
      <c r="A10762" t="s">
        <v>1739</v>
      </c>
      <c r="B10762" s="1">
        <v>45562</v>
      </c>
      <c r="C10762" t="s">
        <v>29</v>
      </c>
      <c r="D10762" t="s">
        <v>1631</v>
      </c>
      <c r="E10762" t="s">
        <v>5008</v>
      </c>
      <c r="F10762" t="s">
        <v>5006</v>
      </c>
      <c r="G10762" t="s">
        <v>57</v>
      </c>
      <c r="H10762" t="s">
        <v>5036</v>
      </c>
      <c r="I10762" s="1">
        <v>42747</v>
      </c>
      <c r="J10762" t="s">
        <v>724</v>
      </c>
      <c r="K10762">
        <v>405</v>
      </c>
      <c r="L10762">
        <v>405</v>
      </c>
      <c r="M10762">
        <v>0</v>
      </c>
      <c r="N10762">
        <v>405</v>
      </c>
      <c r="O10762" t="s">
        <v>23</v>
      </c>
      <c r="P10762" t="s">
        <v>152</v>
      </c>
      <c r="Q10762">
        <f ca="1">DATEDIF(Data[[#This Row],[Birthdate]],TODAY(),"Y")</f>
        <v>8</v>
      </c>
      <c r="R10762" t="str">
        <f ca="1">IF(Data[[#This Row],[Age]]&lt;=10,"3-10 Years",IF(Data[[#This Row],[Age]]&lt;=15,"11-15 Years",IF(Data[[#This Row],[Age]]&lt;=19,"16-19 Years", "20+ Years")))</f>
        <v>3-10 Years</v>
      </c>
    </row>
    <row r="10763" spans="1:18" x14ac:dyDescent="0.35">
      <c r="A10763" t="s">
        <v>2389</v>
      </c>
      <c r="B10763" s="1">
        <v>45662</v>
      </c>
      <c r="C10763" t="s">
        <v>29</v>
      </c>
      <c r="D10763" t="s">
        <v>1631</v>
      </c>
      <c r="E10763" t="s">
        <v>5008</v>
      </c>
      <c r="F10763" t="s">
        <v>5006</v>
      </c>
      <c r="G10763" t="s">
        <v>50</v>
      </c>
      <c r="H10763" t="s">
        <v>5036</v>
      </c>
      <c r="I10763" s="1">
        <v>42777</v>
      </c>
      <c r="J10763" t="s">
        <v>2390</v>
      </c>
      <c r="K10763">
        <v>340</v>
      </c>
      <c r="L10763">
        <v>340</v>
      </c>
      <c r="M10763">
        <v>0</v>
      </c>
      <c r="N10763">
        <v>325</v>
      </c>
      <c r="O10763" t="s">
        <v>3200</v>
      </c>
      <c r="P10763" t="s">
        <v>152</v>
      </c>
      <c r="Q10763">
        <f ca="1">DATEDIF(Data[[#This Row],[Birthdate]],TODAY(),"Y")</f>
        <v>8</v>
      </c>
      <c r="R10763" t="str">
        <f ca="1">IF(Data[[#This Row],[Age]]&lt;=10,"3-10 Years",IF(Data[[#This Row],[Age]]&lt;=15,"11-15 Years",IF(Data[[#This Row],[Age]]&lt;=19,"16-19 Years", "20+ Years")))</f>
        <v>3-10 Years</v>
      </c>
    </row>
    <row r="10764" spans="1:18" x14ac:dyDescent="0.35">
      <c r="A10764" t="s">
        <v>4490</v>
      </c>
      <c r="B10764" s="1">
        <v>45599</v>
      </c>
      <c r="C10764" t="s">
        <v>29</v>
      </c>
      <c r="D10764" t="s">
        <v>1631</v>
      </c>
      <c r="E10764" t="s">
        <v>5008</v>
      </c>
      <c r="F10764" t="s">
        <v>5006</v>
      </c>
      <c r="G10764" t="s">
        <v>1585</v>
      </c>
      <c r="H10764" t="s">
        <v>1083</v>
      </c>
      <c r="I10764" s="1">
        <v>42961</v>
      </c>
      <c r="J10764" t="s">
        <v>4491</v>
      </c>
      <c r="K10764">
        <v>340</v>
      </c>
      <c r="L10764">
        <v>340</v>
      </c>
      <c r="M10764">
        <v>0</v>
      </c>
      <c r="N10764">
        <v>325</v>
      </c>
      <c r="O10764" t="s">
        <v>3200</v>
      </c>
      <c r="P10764" t="s">
        <v>25</v>
      </c>
      <c r="Q10764">
        <f ca="1">DATEDIF(Data[[#This Row],[Birthdate]],TODAY(),"Y")</f>
        <v>8</v>
      </c>
      <c r="R10764" t="str">
        <f ca="1">IF(Data[[#This Row],[Age]]&lt;=10,"3-10 Years",IF(Data[[#This Row],[Age]]&lt;=15,"11-15 Years",IF(Data[[#This Row],[Age]]&lt;=19,"16-19 Years", "20+ Years")))</f>
        <v>3-10 Years</v>
      </c>
    </row>
    <row r="10765" spans="1:18" x14ac:dyDescent="0.35">
      <c r="A10765" t="s">
        <v>4493</v>
      </c>
      <c r="B10765" s="1">
        <v>45598</v>
      </c>
      <c r="C10765" t="s">
        <v>29</v>
      </c>
      <c r="D10765" t="s">
        <v>1631</v>
      </c>
      <c r="E10765" t="s">
        <v>5008</v>
      </c>
      <c r="F10765" t="s">
        <v>5006</v>
      </c>
      <c r="G10765" t="s">
        <v>50</v>
      </c>
      <c r="H10765" t="s">
        <v>5036</v>
      </c>
      <c r="I10765" s="1">
        <v>42708</v>
      </c>
      <c r="J10765" t="s">
        <v>4494</v>
      </c>
      <c r="K10765">
        <v>340</v>
      </c>
      <c r="L10765">
        <v>340</v>
      </c>
      <c r="M10765">
        <v>0</v>
      </c>
      <c r="N10765">
        <v>325</v>
      </c>
      <c r="O10765" t="s">
        <v>3200</v>
      </c>
      <c r="P10765" t="s">
        <v>25</v>
      </c>
      <c r="Q10765">
        <f ca="1">DATEDIF(Data[[#This Row],[Birthdate]],TODAY(),"Y")</f>
        <v>8</v>
      </c>
      <c r="R10765" t="str">
        <f ca="1">IF(Data[[#This Row],[Age]]&lt;=10,"3-10 Years",IF(Data[[#This Row],[Age]]&lt;=15,"11-15 Years",IF(Data[[#This Row],[Age]]&lt;=19,"16-19 Years", "20+ Years")))</f>
        <v>3-10 Years</v>
      </c>
    </row>
    <row r="10766" spans="1:18" x14ac:dyDescent="0.35">
      <c r="A10766" t="s">
        <v>4447</v>
      </c>
      <c r="B10766" s="1">
        <v>45581</v>
      </c>
      <c r="C10766" t="s">
        <v>29</v>
      </c>
      <c r="D10766" t="s">
        <v>1631</v>
      </c>
      <c r="E10766" t="s">
        <v>5008</v>
      </c>
      <c r="F10766" t="s">
        <v>5006</v>
      </c>
      <c r="G10766" t="s">
        <v>4219</v>
      </c>
      <c r="H10766" t="s">
        <v>1083</v>
      </c>
      <c r="I10766" s="1">
        <v>42918</v>
      </c>
      <c r="J10766" t="s">
        <v>4448</v>
      </c>
      <c r="K10766">
        <v>340</v>
      </c>
      <c r="L10766">
        <v>340</v>
      </c>
      <c r="M10766">
        <v>0</v>
      </c>
      <c r="N10766">
        <v>325</v>
      </c>
      <c r="O10766" t="s">
        <v>3200</v>
      </c>
      <c r="P10766" t="s">
        <v>25</v>
      </c>
      <c r="Q10766">
        <f ca="1">DATEDIF(Data[[#This Row],[Birthdate]],TODAY(),"Y")</f>
        <v>8</v>
      </c>
      <c r="R10766" t="str">
        <f ca="1">IF(Data[[#This Row],[Age]]&lt;=10,"3-10 Years",IF(Data[[#This Row],[Age]]&lt;=15,"11-15 Years",IF(Data[[#This Row],[Age]]&lt;=19,"16-19 Years", "20+ Years")))</f>
        <v>3-10 Years</v>
      </c>
    </row>
    <row r="10767" spans="1:18" x14ac:dyDescent="0.35">
      <c r="A10767" t="s">
        <v>4433</v>
      </c>
      <c r="B10767" s="1">
        <v>45574</v>
      </c>
      <c r="C10767" t="s">
        <v>29</v>
      </c>
      <c r="D10767" t="s">
        <v>1631</v>
      </c>
      <c r="E10767" t="s">
        <v>5008</v>
      </c>
      <c r="F10767" t="s">
        <v>5006</v>
      </c>
      <c r="G10767" t="s">
        <v>50</v>
      </c>
      <c r="H10767" t="s">
        <v>5036</v>
      </c>
      <c r="I10767" s="1">
        <v>42895</v>
      </c>
      <c r="J10767" t="s">
        <v>4434</v>
      </c>
      <c r="K10767">
        <v>340</v>
      </c>
      <c r="L10767">
        <v>340</v>
      </c>
      <c r="M10767">
        <v>0</v>
      </c>
      <c r="N10767">
        <v>325</v>
      </c>
      <c r="O10767" t="s">
        <v>3200</v>
      </c>
      <c r="P10767" t="s">
        <v>25</v>
      </c>
      <c r="Q10767">
        <f ca="1">DATEDIF(Data[[#This Row],[Birthdate]],TODAY(),"Y")</f>
        <v>8</v>
      </c>
      <c r="R10767" t="str">
        <f ca="1">IF(Data[[#This Row],[Age]]&lt;=10,"3-10 Years",IF(Data[[#This Row],[Age]]&lt;=15,"11-15 Years",IF(Data[[#This Row],[Age]]&lt;=19,"16-19 Years", "20+ Years")))</f>
        <v>3-10 Years</v>
      </c>
    </row>
    <row r="10768" spans="1:18" x14ac:dyDescent="0.35">
      <c r="A10768" t="s">
        <v>1539</v>
      </c>
      <c r="B10768" s="1">
        <v>45566</v>
      </c>
      <c r="C10768" t="s">
        <v>29</v>
      </c>
      <c r="D10768" t="s">
        <v>1631</v>
      </c>
      <c r="E10768" t="s">
        <v>5008</v>
      </c>
      <c r="F10768" t="s">
        <v>5006</v>
      </c>
      <c r="G10768" t="s">
        <v>47</v>
      </c>
      <c r="H10768" t="s">
        <v>5036</v>
      </c>
      <c r="I10768" s="1">
        <v>42797</v>
      </c>
      <c r="J10768" t="s">
        <v>1540</v>
      </c>
      <c r="K10768">
        <v>522</v>
      </c>
      <c r="L10768">
        <v>522</v>
      </c>
      <c r="M10768">
        <v>0</v>
      </c>
      <c r="N10768">
        <v>500</v>
      </c>
      <c r="O10768" t="s">
        <v>3200</v>
      </c>
      <c r="P10768" t="s">
        <v>152</v>
      </c>
      <c r="Q10768">
        <f ca="1">DATEDIF(Data[[#This Row],[Birthdate]],TODAY(),"Y")</f>
        <v>8</v>
      </c>
      <c r="R10768" t="str">
        <f ca="1">IF(Data[[#This Row],[Age]]&lt;=10,"3-10 Years",IF(Data[[#This Row],[Age]]&lt;=15,"11-15 Years",IF(Data[[#This Row],[Age]]&lt;=19,"16-19 Years", "20+ Years")))</f>
        <v>3-10 Years</v>
      </c>
    </row>
    <row r="10769" spans="1:18" x14ac:dyDescent="0.35">
      <c r="A10769" t="s">
        <v>3132</v>
      </c>
      <c r="B10769" s="1">
        <v>45564</v>
      </c>
      <c r="C10769" t="s">
        <v>29</v>
      </c>
      <c r="D10769" t="s">
        <v>1631</v>
      </c>
      <c r="E10769" t="s">
        <v>5008</v>
      </c>
      <c r="F10769" t="s">
        <v>5006</v>
      </c>
      <c r="G10769" t="s">
        <v>50</v>
      </c>
      <c r="H10769" t="s">
        <v>5036</v>
      </c>
      <c r="I10769" s="1">
        <v>42885</v>
      </c>
      <c r="J10769" t="s">
        <v>3133</v>
      </c>
      <c r="K10769">
        <v>314</v>
      </c>
      <c r="L10769">
        <v>314</v>
      </c>
      <c r="M10769">
        <v>0</v>
      </c>
      <c r="N10769">
        <v>300</v>
      </c>
      <c r="O10769" t="s">
        <v>3200</v>
      </c>
      <c r="P10769" t="s">
        <v>25</v>
      </c>
      <c r="Q10769">
        <f ca="1">DATEDIF(Data[[#This Row],[Birthdate]],TODAY(),"Y")</f>
        <v>8</v>
      </c>
      <c r="R10769" t="str">
        <f ca="1">IF(Data[[#This Row],[Age]]&lt;=10,"3-10 Years",IF(Data[[#This Row],[Age]]&lt;=15,"11-15 Years",IF(Data[[#This Row],[Age]]&lt;=19,"16-19 Years", "20+ Years")))</f>
        <v>3-10 Years</v>
      </c>
    </row>
    <row r="10770" spans="1:18" x14ac:dyDescent="0.35">
      <c r="A10770" t="s">
        <v>4425</v>
      </c>
      <c r="B10770" s="1">
        <v>45562</v>
      </c>
      <c r="C10770" t="s">
        <v>29</v>
      </c>
      <c r="D10770" t="s">
        <v>1631</v>
      </c>
      <c r="E10770" t="s">
        <v>5008</v>
      </c>
      <c r="F10770" t="s">
        <v>5006</v>
      </c>
      <c r="G10770" t="s">
        <v>50</v>
      </c>
      <c r="H10770" t="s">
        <v>5036</v>
      </c>
      <c r="I10770" s="1">
        <v>43055</v>
      </c>
      <c r="J10770" t="s">
        <v>2208</v>
      </c>
      <c r="K10770">
        <v>314</v>
      </c>
      <c r="L10770">
        <v>314</v>
      </c>
      <c r="M10770">
        <v>0</v>
      </c>
      <c r="N10770">
        <v>300</v>
      </c>
      <c r="O10770" t="s">
        <v>3200</v>
      </c>
      <c r="P10770" t="s">
        <v>25</v>
      </c>
      <c r="Q10770">
        <f ca="1">DATEDIF(Data[[#This Row],[Birthdate]],TODAY(),"Y")</f>
        <v>8</v>
      </c>
      <c r="R10770" t="str">
        <f ca="1">IF(Data[[#This Row],[Age]]&lt;=10,"3-10 Years",IF(Data[[#This Row],[Age]]&lt;=15,"11-15 Years",IF(Data[[#This Row],[Age]]&lt;=19,"16-19 Years", "20+ Years")))</f>
        <v>3-10 Years</v>
      </c>
    </row>
    <row r="10771" spans="1:18" x14ac:dyDescent="0.35">
      <c r="A10771" t="s">
        <v>4501</v>
      </c>
      <c r="B10771" s="1">
        <v>45561</v>
      </c>
      <c r="C10771" t="s">
        <v>29</v>
      </c>
      <c r="D10771" t="s">
        <v>1631</v>
      </c>
      <c r="E10771" t="s">
        <v>5008</v>
      </c>
      <c r="F10771" t="s">
        <v>5006</v>
      </c>
      <c r="G10771" t="s">
        <v>50</v>
      </c>
      <c r="H10771" t="s">
        <v>5036</v>
      </c>
      <c r="I10771" s="1">
        <v>42893</v>
      </c>
      <c r="J10771" t="s">
        <v>654</v>
      </c>
      <c r="K10771">
        <v>314</v>
      </c>
      <c r="L10771">
        <v>314</v>
      </c>
      <c r="M10771">
        <v>0</v>
      </c>
      <c r="N10771">
        <v>300</v>
      </c>
      <c r="O10771" t="s">
        <v>3200</v>
      </c>
      <c r="P10771" t="s">
        <v>25</v>
      </c>
      <c r="Q10771">
        <f ca="1">DATEDIF(Data[[#This Row],[Birthdate]],TODAY(),"Y")</f>
        <v>8</v>
      </c>
      <c r="R10771" t="str">
        <f ca="1">IF(Data[[#This Row],[Age]]&lt;=10,"3-10 Years",IF(Data[[#This Row],[Age]]&lt;=15,"11-15 Years",IF(Data[[#This Row],[Age]]&lt;=19,"16-19 Years", "20+ Years")))</f>
        <v>3-10 Years</v>
      </c>
    </row>
    <row r="10772" spans="1:18" x14ac:dyDescent="0.35">
      <c r="A10772" t="s">
        <v>4444</v>
      </c>
      <c r="B10772" s="1">
        <v>45560</v>
      </c>
      <c r="C10772" t="s">
        <v>29</v>
      </c>
      <c r="D10772" t="s">
        <v>1631</v>
      </c>
      <c r="E10772" t="s">
        <v>5008</v>
      </c>
      <c r="F10772" t="s">
        <v>5006</v>
      </c>
      <c r="G10772" t="s">
        <v>50</v>
      </c>
      <c r="H10772" t="s">
        <v>5036</v>
      </c>
      <c r="I10772" s="1">
        <v>42883</v>
      </c>
      <c r="J10772" t="s">
        <v>4445</v>
      </c>
      <c r="K10772">
        <v>314</v>
      </c>
      <c r="L10772">
        <v>314</v>
      </c>
      <c r="M10772">
        <v>0</v>
      </c>
      <c r="N10772">
        <v>300</v>
      </c>
      <c r="O10772" t="s">
        <v>3200</v>
      </c>
      <c r="P10772" t="s">
        <v>25</v>
      </c>
      <c r="Q10772">
        <f ca="1">DATEDIF(Data[[#This Row],[Birthdate]],TODAY(),"Y")</f>
        <v>8</v>
      </c>
      <c r="R10772" t="str">
        <f ca="1">IF(Data[[#This Row],[Age]]&lt;=10,"3-10 Years",IF(Data[[#This Row],[Age]]&lt;=15,"11-15 Years",IF(Data[[#This Row],[Age]]&lt;=19,"16-19 Years", "20+ Years")))</f>
        <v>3-10 Years</v>
      </c>
    </row>
    <row r="10773" spans="1:18" x14ac:dyDescent="0.35">
      <c r="A10773" t="s">
        <v>1663</v>
      </c>
      <c r="B10773" s="1">
        <v>45553</v>
      </c>
      <c r="C10773" t="s">
        <v>29</v>
      </c>
      <c r="D10773" t="s">
        <v>1631</v>
      </c>
      <c r="E10773" t="s">
        <v>5008</v>
      </c>
      <c r="F10773" t="s">
        <v>5006</v>
      </c>
      <c r="G10773" t="s">
        <v>50</v>
      </c>
      <c r="H10773" t="s">
        <v>5036</v>
      </c>
      <c r="I10773" s="1">
        <v>42867</v>
      </c>
      <c r="J10773" t="s">
        <v>1664</v>
      </c>
      <c r="K10773">
        <v>522</v>
      </c>
      <c r="L10773">
        <v>522</v>
      </c>
      <c r="M10773">
        <v>0</v>
      </c>
      <c r="N10773">
        <v>500</v>
      </c>
      <c r="O10773" t="s">
        <v>3200</v>
      </c>
      <c r="P10773" t="s">
        <v>25</v>
      </c>
      <c r="Q10773">
        <f ca="1">DATEDIF(Data[[#This Row],[Birthdate]],TODAY(),"Y")</f>
        <v>8</v>
      </c>
      <c r="R10773" t="str">
        <f ca="1">IF(Data[[#This Row],[Age]]&lt;=10,"3-10 Years",IF(Data[[#This Row],[Age]]&lt;=15,"11-15 Years",IF(Data[[#This Row],[Age]]&lt;=19,"16-19 Years", "20+ Years")))</f>
        <v>3-10 Years</v>
      </c>
    </row>
    <row r="10774" spans="1:18" x14ac:dyDescent="0.35">
      <c r="A10774" t="s">
        <v>1543</v>
      </c>
      <c r="B10774" s="1">
        <v>45328</v>
      </c>
      <c r="C10774" t="s">
        <v>303</v>
      </c>
      <c r="D10774" t="s">
        <v>1631</v>
      </c>
      <c r="E10774" t="s">
        <v>5008</v>
      </c>
      <c r="F10774" t="s">
        <v>5006</v>
      </c>
      <c r="G10774" t="s">
        <v>57</v>
      </c>
      <c r="H10774" t="s">
        <v>5036</v>
      </c>
      <c r="I10774" s="1">
        <v>42880</v>
      </c>
      <c r="J10774" t="s">
        <v>1544</v>
      </c>
      <c r="K10774">
        <v>84</v>
      </c>
      <c r="L10774">
        <v>84</v>
      </c>
      <c r="M10774">
        <v>0</v>
      </c>
      <c r="N10774">
        <v>80</v>
      </c>
      <c r="O10774" t="s">
        <v>23</v>
      </c>
      <c r="P10774" t="s">
        <v>152</v>
      </c>
      <c r="Q10774">
        <f ca="1">DATEDIF(Data[[#This Row],[Birthdate]],TODAY(),"Y")</f>
        <v>8</v>
      </c>
      <c r="R10774" t="str">
        <f ca="1">IF(Data[[#This Row],[Age]]&lt;=10,"3-10 Years",IF(Data[[#This Row],[Age]]&lt;=15,"11-15 Years",IF(Data[[#This Row],[Age]]&lt;=19,"16-19 Years", "20+ Years")))</f>
        <v>3-10 Years</v>
      </c>
    </row>
    <row r="10775" spans="1:18" x14ac:dyDescent="0.35">
      <c r="A10775" t="s">
        <v>4535</v>
      </c>
      <c r="B10775" s="1">
        <v>45656</v>
      </c>
      <c r="C10775" t="s">
        <v>29</v>
      </c>
      <c r="D10775" t="s">
        <v>1631</v>
      </c>
      <c r="E10775" t="s">
        <v>5008</v>
      </c>
      <c r="F10775" t="s">
        <v>5006</v>
      </c>
      <c r="G10775" t="s">
        <v>50</v>
      </c>
      <c r="H10775" t="s">
        <v>5036</v>
      </c>
      <c r="I10775" s="1">
        <v>42991</v>
      </c>
      <c r="J10775" t="s">
        <v>4536</v>
      </c>
      <c r="K10775">
        <v>94</v>
      </c>
      <c r="L10775">
        <v>94</v>
      </c>
      <c r="M10775">
        <v>0</v>
      </c>
      <c r="N10775">
        <v>90</v>
      </c>
      <c r="O10775" t="s">
        <v>23</v>
      </c>
      <c r="P10775" t="s">
        <v>25</v>
      </c>
      <c r="Q10775">
        <f ca="1">DATEDIF(Data[[#This Row],[Birthdate]],TODAY(),"Y")</f>
        <v>8</v>
      </c>
      <c r="R10775" t="str">
        <f ca="1">IF(Data[[#This Row],[Age]]&lt;=10,"3-10 Years",IF(Data[[#This Row],[Age]]&lt;=15,"11-15 Years",IF(Data[[#This Row],[Age]]&lt;=19,"16-19 Years", "20+ Years")))</f>
        <v>3-10 Years</v>
      </c>
    </row>
    <row r="10776" spans="1:18" x14ac:dyDescent="0.35">
      <c r="A10776" t="s">
        <v>1773</v>
      </c>
      <c r="B10776" s="1">
        <v>45654</v>
      </c>
      <c r="C10776" t="s">
        <v>29</v>
      </c>
      <c r="D10776" t="s">
        <v>1631</v>
      </c>
      <c r="E10776" t="s">
        <v>5008</v>
      </c>
      <c r="F10776" t="s">
        <v>5006</v>
      </c>
      <c r="G10776" t="s">
        <v>30</v>
      </c>
      <c r="H10776" t="s">
        <v>5036</v>
      </c>
      <c r="I10776" s="1">
        <v>42926</v>
      </c>
      <c r="J10776" t="s">
        <v>563</v>
      </c>
      <c r="K10776">
        <v>94</v>
      </c>
      <c r="L10776">
        <v>94</v>
      </c>
      <c r="M10776">
        <v>0</v>
      </c>
      <c r="N10776">
        <v>90</v>
      </c>
      <c r="O10776" t="s">
        <v>23</v>
      </c>
      <c r="P10776" t="s">
        <v>25</v>
      </c>
      <c r="Q10776">
        <f ca="1">DATEDIF(Data[[#This Row],[Birthdate]],TODAY(),"Y")</f>
        <v>8</v>
      </c>
      <c r="R10776" t="str">
        <f ca="1">IF(Data[[#This Row],[Age]]&lt;=10,"3-10 Years",IF(Data[[#This Row],[Age]]&lt;=15,"11-15 Years",IF(Data[[#This Row],[Age]]&lt;=19,"16-19 Years", "20+ Years")))</f>
        <v>3-10 Years</v>
      </c>
    </row>
    <row r="10777" spans="1:18" x14ac:dyDescent="0.35">
      <c r="A10777" t="s">
        <v>1514</v>
      </c>
      <c r="B10777" s="1">
        <v>45654</v>
      </c>
      <c r="C10777" t="s">
        <v>29</v>
      </c>
      <c r="D10777" t="s">
        <v>1631</v>
      </c>
      <c r="E10777" t="s">
        <v>5008</v>
      </c>
      <c r="F10777" t="s">
        <v>5006</v>
      </c>
      <c r="G10777" t="s">
        <v>105</v>
      </c>
      <c r="H10777" t="s">
        <v>5036</v>
      </c>
      <c r="I10777" s="1">
        <v>42800</v>
      </c>
      <c r="J10777" t="s">
        <v>1515</v>
      </c>
      <c r="K10777">
        <v>94</v>
      </c>
      <c r="L10777">
        <v>94</v>
      </c>
      <c r="M10777">
        <v>0</v>
      </c>
      <c r="N10777">
        <v>90</v>
      </c>
      <c r="O10777" t="s">
        <v>23</v>
      </c>
      <c r="P10777" t="s">
        <v>25</v>
      </c>
      <c r="Q10777">
        <f ca="1">DATEDIF(Data[[#This Row],[Birthdate]],TODAY(),"Y")</f>
        <v>8</v>
      </c>
      <c r="R10777" t="str">
        <f ca="1">IF(Data[[#This Row],[Age]]&lt;=10,"3-10 Years",IF(Data[[#This Row],[Age]]&lt;=15,"11-15 Years",IF(Data[[#This Row],[Age]]&lt;=19,"16-19 Years", "20+ Years")))</f>
        <v>3-10 Years</v>
      </c>
    </row>
    <row r="10778" spans="1:18" x14ac:dyDescent="0.35">
      <c r="A10778" t="s">
        <v>1534</v>
      </c>
      <c r="B10778" s="1">
        <v>45654</v>
      </c>
      <c r="C10778" t="s">
        <v>29</v>
      </c>
      <c r="D10778" t="s">
        <v>1631</v>
      </c>
      <c r="E10778" t="s">
        <v>5008</v>
      </c>
      <c r="F10778" t="s">
        <v>5006</v>
      </c>
      <c r="G10778" t="s">
        <v>105</v>
      </c>
      <c r="H10778" t="s">
        <v>5036</v>
      </c>
      <c r="I10778" s="1">
        <v>42775</v>
      </c>
      <c r="J10778" t="s">
        <v>1535</v>
      </c>
      <c r="K10778">
        <v>94</v>
      </c>
      <c r="L10778">
        <v>94</v>
      </c>
      <c r="M10778">
        <v>0</v>
      </c>
      <c r="N10778">
        <v>90</v>
      </c>
      <c r="O10778" t="s">
        <v>23</v>
      </c>
      <c r="P10778" t="s">
        <v>152</v>
      </c>
      <c r="Q10778">
        <f ca="1">DATEDIF(Data[[#This Row],[Birthdate]],TODAY(),"Y")</f>
        <v>8</v>
      </c>
      <c r="R10778" t="str">
        <f ca="1">IF(Data[[#This Row],[Age]]&lt;=10,"3-10 Years",IF(Data[[#This Row],[Age]]&lt;=15,"11-15 Years",IF(Data[[#This Row],[Age]]&lt;=19,"16-19 Years", "20+ Years")))</f>
        <v>3-10 Years</v>
      </c>
    </row>
    <row r="10779" spans="1:18" x14ac:dyDescent="0.35">
      <c r="A10779" t="s">
        <v>3270</v>
      </c>
      <c r="B10779" s="1">
        <v>45652</v>
      </c>
      <c r="C10779" t="s">
        <v>29</v>
      </c>
      <c r="D10779" t="s">
        <v>1631</v>
      </c>
      <c r="E10779" t="s">
        <v>5008</v>
      </c>
      <c r="F10779" t="s">
        <v>5006</v>
      </c>
      <c r="G10779" t="s">
        <v>30</v>
      </c>
      <c r="H10779" t="s">
        <v>5036</v>
      </c>
      <c r="I10779" s="1">
        <v>42765</v>
      </c>
      <c r="J10779" t="s">
        <v>2404</v>
      </c>
      <c r="K10779">
        <v>157</v>
      </c>
      <c r="L10779">
        <v>157</v>
      </c>
      <c r="M10779">
        <v>0</v>
      </c>
      <c r="N10779">
        <v>150</v>
      </c>
      <c r="O10779" t="s">
        <v>23</v>
      </c>
      <c r="P10779" t="s">
        <v>25</v>
      </c>
      <c r="Q10779">
        <f ca="1">DATEDIF(Data[[#This Row],[Birthdate]],TODAY(),"Y")</f>
        <v>8</v>
      </c>
      <c r="R10779" t="str">
        <f ca="1">IF(Data[[#This Row],[Age]]&lt;=10,"3-10 Years",IF(Data[[#This Row],[Age]]&lt;=15,"11-15 Years",IF(Data[[#This Row],[Age]]&lt;=19,"16-19 Years", "20+ Years")))</f>
        <v>3-10 Years</v>
      </c>
    </row>
    <row r="10780" spans="1:18" x14ac:dyDescent="0.35">
      <c r="A10780" t="s">
        <v>3270</v>
      </c>
      <c r="B10780" s="1">
        <v>45652</v>
      </c>
      <c r="C10780" t="s">
        <v>29</v>
      </c>
      <c r="D10780" t="s">
        <v>1631</v>
      </c>
      <c r="E10780" t="s">
        <v>5008</v>
      </c>
      <c r="F10780" t="s">
        <v>5006</v>
      </c>
      <c r="G10780" t="s">
        <v>30</v>
      </c>
      <c r="H10780" t="s">
        <v>5036</v>
      </c>
      <c r="I10780" s="1">
        <v>42765</v>
      </c>
      <c r="J10780" t="s">
        <v>2404</v>
      </c>
      <c r="K10780">
        <v>157</v>
      </c>
      <c r="L10780">
        <v>157</v>
      </c>
      <c r="M10780">
        <v>0</v>
      </c>
      <c r="N10780">
        <v>150</v>
      </c>
      <c r="O10780" t="s">
        <v>23</v>
      </c>
      <c r="P10780" t="s">
        <v>25</v>
      </c>
      <c r="Q10780">
        <f ca="1">DATEDIF(Data[[#This Row],[Birthdate]],TODAY(),"Y")</f>
        <v>8</v>
      </c>
      <c r="R10780" t="str">
        <f ca="1">IF(Data[[#This Row],[Age]]&lt;=10,"3-10 Years",IF(Data[[#This Row],[Age]]&lt;=15,"11-15 Years",IF(Data[[#This Row],[Age]]&lt;=19,"16-19 Years", "20+ Years")))</f>
        <v>3-10 Years</v>
      </c>
    </row>
    <row r="10781" spans="1:18" x14ac:dyDescent="0.35">
      <c r="A10781" t="s">
        <v>4541</v>
      </c>
      <c r="B10781" s="1">
        <v>45652</v>
      </c>
      <c r="C10781" t="s">
        <v>29</v>
      </c>
      <c r="D10781" t="s">
        <v>1631</v>
      </c>
      <c r="E10781" t="s">
        <v>5008</v>
      </c>
      <c r="F10781" t="s">
        <v>5006</v>
      </c>
      <c r="G10781" t="s">
        <v>50</v>
      </c>
      <c r="H10781" t="s">
        <v>5036</v>
      </c>
      <c r="I10781" s="1">
        <v>42991</v>
      </c>
      <c r="J10781" t="s">
        <v>4536</v>
      </c>
      <c r="K10781">
        <v>94</v>
      </c>
      <c r="L10781">
        <v>94</v>
      </c>
      <c r="M10781">
        <v>0</v>
      </c>
      <c r="N10781">
        <v>90</v>
      </c>
      <c r="O10781" t="s">
        <v>23</v>
      </c>
      <c r="P10781" t="s">
        <v>25</v>
      </c>
      <c r="Q10781">
        <f ca="1">DATEDIF(Data[[#This Row],[Birthdate]],TODAY(),"Y")</f>
        <v>8</v>
      </c>
      <c r="R10781" t="str">
        <f ca="1">IF(Data[[#This Row],[Age]]&lt;=10,"3-10 Years",IF(Data[[#This Row],[Age]]&lt;=15,"11-15 Years",IF(Data[[#This Row],[Age]]&lt;=19,"16-19 Years", "20+ Years")))</f>
        <v>3-10 Years</v>
      </c>
    </row>
    <row r="10782" spans="1:18" x14ac:dyDescent="0.35">
      <c r="A10782" t="s">
        <v>4535</v>
      </c>
      <c r="B10782" s="1">
        <v>45652</v>
      </c>
      <c r="C10782" t="s">
        <v>29</v>
      </c>
      <c r="D10782" t="s">
        <v>1631</v>
      </c>
      <c r="E10782" t="s">
        <v>5008</v>
      </c>
      <c r="F10782" t="s">
        <v>5006</v>
      </c>
      <c r="G10782" t="s">
        <v>50</v>
      </c>
      <c r="H10782" t="s">
        <v>5036</v>
      </c>
      <c r="I10782" s="1">
        <v>42991</v>
      </c>
      <c r="J10782" t="s">
        <v>4536</v>
      </c>
      <c r="K10782">
        <v>94</v>
      </c>
      <c r="L10782">
        <v>94</v>
      </c>
      <c r="M10782">
        <v>0</v>
      </c>
      <c r="N10782">
        <v>90</v>
      </c>
      <c r="O10782" t="s">
        <v>23</v>
      </c>
      <c r="P10782" t="s">
        <v>25</v>
      </c>
      <c r="Q10782">
        <f ca="1">DATEDIF(Data[[#This Row],[Birthdate]],TODAY(),"Y")</f>
        <v>8</v>
      </c>
      <c r="R10782" t="str">
        <f ca="1">IF(Data[[#This Row],[Age]]&lt;=10,"3-10 Years",IF(Data[[#This Row],[Age]]&lt;=15,"11-15 Years",IF(Data[[#This Row],[Age]]&lt;=19,"16-19 Years", "20+ Years")))</f>
        <v>3-10 Years</v>
      </c>
    </row>
    <row r="10783" spans="1:18" x14ac:dyDescent="0.35">
      <c r="A10783" t="s">
        <v>1773</v>
      </c>
      <c r="B10783" s="1">
        <v>45643</v>
      </c>
      <c r="C10783" t="s">
        <v>29</v>
      </c>
      <c r="D10783" t="s">
        <v>1631</v>
      </c>
      <c r="E10783" t="s">
        <v>5008</v>
      </c>
      <c r="F10783" t="s">
        <v>5006</v>
      </c>
      <c r="G10783" t="s">
        <v>30</v>
      </c>
      <c r="H10783" t="s">
        <v>5036</v>
      </c>
      <c r="I10783" s="1">
        <v>42926</v>
      </c>
      <c r="J10783" t="s">
        <v>563</v>
      </c>
      <c r="K10783">
        <v>78</v>
      </c>
      <c r="L10783">
        <v>78</v>
      </c>
      <c r="M10783">
        <v>0</v>
      </c>
      <c r="N10783">
        <v>75</v>
      </c>
      <c r="O10783" t="s">
        <v>23</v>
      </c>
      <c r="P10783" t="s">
        <v>25</v>
      </c>
      <c r="Q10783">
        <f ca="1">DATEDIF(Data[[#This Row],[Birthdate]],TODAY(),"Y")</f>
        <v>8</v>
      </c>
      <c r="R10783" t="str">
        <f ca="1">IF(Data[[#This Row],[Age]]&lt;=10,"3-10 Years",IF(Data[[#This Row],[Age]]&lt;=15,"11-15 Years",IF(Data[[#This Row],[Age]]&lt;=19,"16-19 Years", "20+ Years")))</f>
        <v>3-10 Years</v>
      </c>
    </row>
    <row r="10784" spans="1:18" x14ac:dyDescent="0.35">
      <c r="A10784" t="s">
        <v>1773</v>
      </c>
      <c r="B10784" s="1">
        <v>45643</v>
      </c>
      <c r="C10784" t="s">
        <v>29</v>
      </c>
      <c r="D10784" t="s">
        <v>1631</v>
      </c>
      <c r="E10784" t="s">
        <v>5008</v>
      </c>
      <c r="F10784" t="s">
        <v>5006</v>
      </c>
      <c r="G10784" t="s">
        <v>30</v>
      </c>
      <c r="H10784" t="s">
        <v>5036</v>
      </c>
      <c r="I10784" s="1">
        <v>42926</v>
      </c>
      <c r="J10784" t="s">
        <v>563</v>
      </c>
      <c r="K10784">
        <v>78</v>
      </c>
      <c r="L10784">
        <v>78</v>
      </c>
      <c r="M10784">
        <v>0</v>
      </c>
      <c r="N10784">
        <v>75</v>
      </c>
      <c r="O10784" t="s">
        <v>23</v>
      </c>
      <c r="P10784" t="s">
        <v>25</v>
      </c>
      <c r="Q10784">
        <f ca="1">DATEDIF(Data[[#This Row],[Birthdate]],TODAY(),"Y")</f>
        <v>8</v>
      </c>
      <c r="R10784" t="str">
        <f ca="1">IF(Data[[#This Row],[Age]]&lt;=10,"3-10 Years",IF(Data[[#This Row],[Age]]&lt;=15,"11-15 Years",IF(Data[[#This Row],[Age]]&lt;=19,"16-19 Years", "20+ Years")))</f>
        <v>3-10 Years</v>
      </c>
    </row>
    <row r="10785" spans="1:18" x14ac:dyDescent="0.35">
      <c r="A10785" t="s">
        <v>4550</v>
      </c>
      <c r="B10785" s="1">
        <v>45643</v>
      </c>
      <c r="C10785" t="s">
        <v>29</v>
      </c>
      <c r="D10785" t="s">
        <v>1631</v>
      </c>
      <c r="E10785" t="s">
        <v>5008</v>
      </c>
      <c r="F10785" t="s">
        <v>5006</v>
      </c>
      <c r="G10785" t="s">
        <v>4551</v>
      </c>
      <c r="H10785" t="s">
        <v>1083</v>
      </c>
      <c r="I10785" s="1">
        <v>42903</v>
      </c>
      <c r="J10785" t="s">
        <v>4552</v>
      </c>
      <c r="K10785">
        <v>78</v>
      </c>
      <c r="L10785">
        <v>78</v>
      </c>
      <c r="M10785">
        <v>0</v>
      </c>
      <c r="N10785">
        <v>75</v>
      </c>
      <c r="O10785" t="s">
        <v>23</v>
      </c>
      <c r="P10785" t="s">
        <v>25</v>
      </c>
      <c r="Q10785">
        <f ca="1">DATEDIF(Data[[#This Row],[Birthdate]],TODAY(),"Y")</f>
        <v>8</v>
      </c>
      <c r="R10785" t="str">
        <f ca="1">IF(Data[[#This Row],[Age]]&lt;=10,"3-10 Years",IF(Data[[#This Row],[Age]]&lt;=15,"11-15 Years",IF(Data[[#This Row],[Age]]&lt;=19,"16-19 Years", "20+ Years")))</f>
        <v>3-10 Years</v>
      </c>
    </row>
    <row r="10786" spans="1:18" x14ac:dyDescent="0.35">
      <c r="A10786" t="s">
        <v>1655</v>
      </c>
      <c r="B10786" s="1">
        <v>45643</v>
      </c>
      <c r="C10786" t="s">
        <v>29</v>
      </c>
      <c r="D10786" t="s">
        <v>1631</v>
      </c>
      <c r="E10786" t="s">
        <v>5008</v>
      </c>
      <c r="F10786" t="s">
        <v>5006</v>
      </c>
      <c r="G10786" t="s">
        <v>105</v>
      </c>
      <c r="H10786" t="s">
        <v>5036</v>
      </c>
      <c r="I10786" s="1">
        <v>42952</v>
      </c>
      <c r="J10786" t="s">
        <v>1656</v>
      </c>
      <c r="K10786">
        <v>78</v>
      </c>
      <c r="L10786">
        <v>78</v>
      </c>
      <c r="M10786">
        <v>0</v>
      </c>
      <c r="N10786">
        <v>75</v>
      </c>
      <c r="O10786" t="s">
        <v>23</v>
      </c>
      <c r="P10786" t="s">
        <v>152</v>
      </c>
      <c r="Q10786">
        <f ca="1">DATEDIF(Data[[#This Row],[Birthdate]],TODAY(),"Y")</f>
        <v>8</v>
      </c>
      <c r="R10786" t="str">
        <f ca="1">IF(Data[[#This Row],[Age]]&lt;=10,"3-10 Years",IF(Data[[#This Row],[Age]]&lt;=15,"11-15 Years",IF(Data[[#This Row],[Age]]&lt;=19,"16-19 Years", "20+ Years")))</f>
        <v>3-10 Years</v>
      </c>
    </row>
    <row r="10787" spans="1:18" x14ac:dyDescent="0.35">
      <c r="A10787" t="s">
        <v>1655</v>
      </c>
      <c r="B10787" s="1">
        <v>45643</v>
      </c>
      <c r="C10787" t="s">
        <v>29</v>
      </c>
      <c r="D10787" t="s">
        <v>1631</v>
      </c>
      <c r="E10787" t="s">
        <v>5008</v>
      </c>
      <c r="F10787" t="s">
        <v>5006</v>
      </c>
      <c r="G10787" t="s">
        <v>105</v>
      </c>
      <c r="H10787" t="s">
        <v>5036</v>
      </c>
      <c r="I10787" s="1">
        <v>42952</v>
      </c>
      <c r="J10787" t="s">
        <v>1656</v>
      </c>
      <c r="K10787">
        <v>78</v>
      </c>
      <c r="L10787">
        <v>78</v>
      </c>
      <c r="M10787">
        <v>0</v>
      </c>
      <c r="N10787">
        <v>75</v>
      </c>
      <c r="O10787" t="s">
        <v>23</v>
      </c>
      <c r="P10787" t="s">
        <v>152</v>
      </c>
      <c r="Q10787">
        <f ca="1">DATEDIF(Data[[#This Row],[Birthdate]],TODAY(),"Y")</f>
        <v>8</v>
      </c>
      <c r="R10787" t="str">
        <f ca="1">IF(Data[[#This Row],[Age]]&lt;=10,"3-10 Years",IF(Data[[#This Row],[Age]]&lt;=15,"11-15 Years",IF(Data[[#This Row],[Age]]&lt;=19,"16-19 Years", "20+ Years")))</f>
        <v>3-10 Years</v>
      </c>
    </row>
    <row r="10788" spans="1:18" x14ac:dyDescent="0.35">
      <c r="A10788" t="s">
        <v>1655</v>
      </c>
      <c r="B10788" s="1">
        <v>45643</v>
      </c>
      <c r="C10788" t="s">
        <v>29</v>
      </c>
      <c r="D10788" t="s">
        <v>1631</v>
      </c>
      <c r="E10788" t="s">
        <v>5008</v>
      </c>
      <c r="F10788" t="s">
        <v>5006</v>
      </c>
      <c r="G10788" t="s">
        <v>105</v>
      </c>
      <c r="H10788" t="s">
        <v>5036</v>
      </c>
      <c r="I10788" s="1">
        <v>42952</v>
      </c>
      <c r="J10788" t="s">
        <v>1656</v>
      </c>
      <c r="K10788">
        <v>78</v>
      </c>
      <c r="L10788">
        <v>78</v>
      </c>
      <c r="M10788">
        <v>0</v>
      </c>
      <c r="N10788">
        <v>75</v>
      </c>
      <c r="O10788" t="s">
        <v>23</v>
      </c>
      <c r="P10788" t="s">
        <v>152</v>
      </c>
      <c r="Q10788">
        <f ca="1">DATEDIF(Data[[#This Row],[Birthdate]],TODAY(),"Y")</f>
        <v>8</v>
      </c>
      <c r="R10788" t="str">
        <f ca="1">IF(Data[[#This Row],[Age]]&lt;=10,"3-10 Years",IF(Data[[#This Row],[Age]]&lt;=15,"11-15 Years",IF(Data[[#This Row],[Age]]&lt;=19,"16-19 Years", "20+ Years")))</f>
        <v>3-10 Years</v>
      </c>
    </row>
    <row r="10789" spans="1:18" x14ac:dyDescent="0.35">
      <c r="A10789" t="s">
        <v>1663</v>
      </c>
      <c r="B10789" s="1">
        <v>45643</v>
      </c>
      <c r="C10789" t="s">
        <v>29</v>
      </c>
      <c r="D10789" t="s">
        <v>1631</v>
      </c>
      <c r="E10789" t="s">
        <v>5008</v>
      </c>
      <c r="F10789" t="s">
        <v>5006</v>
      </c>
      <c r="G10789" t="s">
        <v>50</v>
      </c>
      <c r="H10789" t="s">
        <v>5036</v>
      </c>
      <c r="I10789" s="1">
        <v>42867</v>
      </c>
      <c r="J10789" t="s">
        <v>1664</v>
      </c>
      <c r="K10789">
        <v>157</v>
      </c>
      <c r="L10789">
        <v>157</v>
      </c>
      <c r="M10789">
        <v>0</v>
      </c>
      <c r="N10789">
        <v>150</v>
      </c>
      <c r="O10789" t="s">
        <v>23</v>
      </c>
      <c r="P10789" t="s">
        <v>25</v>
      </c>
      <c r="Q10789">
        <f ca="1">DATEDIF(Data[[#This Row],[Birthdate]],TODAY(),"Y")</f>
        <v>8</v>
      </c>
      <c r="R10789" t="str">
        <f ca="1">IF(Data[[#This Row],[Age]]&lt;=10,"3-10 Years",IF(Data[[#This Row],[Age]]&lt;=15,"11-15 Years",IF(Data[[#This Row],[Age]]&lt;=19,"16-19 Years", "20+ Years")))</f>
        <v>3-10 Years</v>
      </c>
    </row>
    <row r="10790" spans="1:18" x14ac:dyDescent="0.35">
      <c r="A10790" t="s">
        <v>4535</v>
      </c>
      <c r="B10790" s="1">
        <v>45638</v>
      </c>
      <c r="C10790" t="s">
        <v>29</v>
      </c>
      <c r="D10790" t="s">
        <v>1631</v>
      </c>
      <c r="E10790" t="s">
        <v>5008</v>
      </c>
      <c r="F10790" t="s">
        <v>5006</v>
      </c>
      <c r="G10790" t="s">
        <v>50</v>
      </c>
      <c r="H10790" t="s">
        <v>5036</v>
      </c>
      <c r="I10790" s="1">
        <v>42991</v>
      </c>
      <c r="J10790" t="s">
        <v>4536</v>
      </c>
      <c r="K10790">
        <v>78</v>
      </c>
      <c r="L10790">
        <v>78</v>
      </c>
      <c r="M10790">
        <v>0</v>
      </c>
      <c r="N10790">
        <v>75</v>
      </c>
      <c r="O10790" t="s">
        <v>23</v>
      </c>
      <c r="P10790" t="s">
        <v>25</v>
      </c>
      <c r="Q10790">
        <f ca="1">DATEDIF(Data[[#This Row],[Birthdate]],TODAY(),"Y")</f>
        <v>8</v>
      </c>
      <c r="R10790" t="str">
        <f ca="1">IF(Data[[#This Row],[Age]]&lt;=10,"3-10 Years",IF(Data[[#This Row],[Age]]&lt;=15,"11-15 Years",IF(Data[[#This Row],[Age]]&lt;=19,"16-19 Years", "20+ Years")))</f>
        <v>3-10 Years</v>
      </c>
    </row>
    <row r="10791" spans="1:18" x14ac:dyDescent="0.35">
      <c r="A10791" t="s">
        <v>4541</v>
      </c>
      <c r="B10791" s="1">
        <v>45638</v>
      </c>
      <c r="C10791" t="s">
        <v>29</v>
      </c>
      <c r="D10791" t="s">
        <v>1631</v>
      </c>
      <c r="E10791" t="s">
        <v>5008</v>
      </c>
      <c r="F10791" t="s">
        <v>5006</v>
      </c>
      <c r="G10791" t="s">
        <v>50</v>
      </c>
      <c r="H10791" t="s">
        <v>5036</v>
      </c>
      <c r="I10791" s="1">
        <v>42991</v>
      </c>
      <c r="J10791" t="s">
        <v>4536</v>
      </c>
      <c r="K10791">
        <v>78</v>
      </c>
      <c r="L10791">
        <v>78</v>
      </c>
      <c r="M10791">
        <v>0</v>
      </c>
      <c r="N10791">
        <v>75</v>
      </c>
      <c r="O10791" t="s">
        <v>23</v>
      </c>
      <c r="P10791" t="s">
        <v>25</v>
      </c>
      <c r="Q10791">
        <f ca="1">DATEDIF(Data[[#This Row],[Birthdate]],TODAY(),"Y")</f>
        <v>8</v>
      </c>
      <c r="R10791" t="str">
        <f ca="1">IF(Data[[#This Row],[Age]]&lt;=10,"3-10 Years",IF(Data[[#This Row],[Age]]&lt;=15,"11-15 Years",IF(Data[[#This Row],[Age]]&lt;=19,"16-19 Years", "20+ Years")))</f>
        <v>3-10 Years</v>
      </c>
    </row>
    <row r="10792" spans="1:18" x14ac:dyDescent="0.35">
      <c r="A10792" t="s">
        <v>1739</v>
      </c>
      <c r="B10792" s="1">
        <v>45302</v>
      </c>
      <c r="C10792" t="s">
        <v>29</v>
      </c>
      <c r="D10792" t="s">
        <v>1631</v>
      </c>
      <c r="E10792" t="s">
        <v>5008</v>
      </c>
      <c r="F10792" t="s">
        <v>5006</v>
      </c>
      <c r="G10792" t="s">
        <v>57</v>
      </c>
      <c r="H10792" t="s">
        <v>5036</v>
      </c>
      <c r="I10792" s="1">
        <v>42747</v>
      </c>
      <c r="J10792" t="s">
        <v>724</v>
      </c>
      <c r="K10792">
        <v>84</v>
      </c>
      <c r="L10792">
        <v>84</v>
      </c>
      <c r="M10792">
        <v>0</v>
      </c>
      <c r="N10792">
        <v>80</v>
      </c>
      <c r="O10792" t="s">
        <v>23</v>
      </c>
      <c r="P10792" t="s">
        <v>152</v>
      </c>
      <c r="Q10792">
        <f ca="1">DATEDIF(Data[[#This Row],[Birthdate]],TODAY(),"Y")</f>
        <v>8</v>
      </c>
      <c r="R10792" t="str">
        <f ca="1">IF(Data[[#This Row],[Age]]&lt;=10,"3-10 Years",IF(Data[[#This Row],[Age]]&lt;=15,"11-15 Years",IF(Data[[#This Row],[Age]]&lt;=19,"16-19 Years", "20+ Years")))</f>
        <v>3-10 Years</v>
      </c>
    </row>
    <row r="10793" spans="1:18" x14ac:dyDescent="0.35">
      <c r="A10793" t="s">
        <v>1437</v>
      </c>
      <c r="B10793" s="1">
        <v>45302</v>
      </c>
      <c r="C10793" t="s">
        <v>29</v>
      </c>
      <c r="D10793" t="s">
        <v>1631</v>
      </c>
      <c r="E10793" t="s">
        <v>5008</v>
      </c>
      <c r="F10793" t="s">
        <v>5006</v>
      </c>
      <c r="G10793" t="s">
        <v>57</v>
      </c>
      <c r="H10793" t="s">
        <v>5036</v>
      </c>
      <c r="I10793" s="1">
        <v>42799</v>
      </c>
      <c r="J10793" t="s">
        <v>1438</v>
      </c>
      <c r="K10793">
        <v>84</v>
      </c>
      <c r="L10793">
        <v>84</v>
      </c>
      <c r="M10793">
        <v>0</v>
      </c>
      <c r="N10793">
        <v>80</v>
      </c>
      <c r="O10793" t="s">
        <v>23</v>
      </c>
      <c r="P10793" t="s">
        <v>25</v>
      </c>
      <c r="Q10793">
        <f ca="1">DATEDIF(Data[[#This Row],[Birthdate]],TODAY(),"Y")</f>
        <v>8</v>
      </c>
      <c r="R10793" t="str">
        <f ca="1">IF(Data[[#This Row],[Age]]&lt;=10,"3-10 Years",IF(Data[[#This Row],[Age]]&lt;=15,"11-15 Years",IF(Data[[#This Row],[Age]]&lt;=19,"16-19 Years", "20+ Years")))</f>
        <v>3-10 Years</v>
      </c>
    </row>
    <row r="10794" spans="1:18" x14ac:dyDescent="0.35">
      <c r="A10794" t="s">
        <v>4570</v>
      </c>
      <c r="B10794" s="1">
        <v>45301</v>
      </c>
      <c r="C10794" t="s">
        <v>29</v>
      </c>
      <c r="D10794" t="s">
        <v>1631</v>
      </c>
      <c r="E10794" t="s">
        <v>5008</v>
      </c>
      <c r="F10794" t="s">
        <v>5006</v>
      </c>
      <c r="G10794" t="s">
        <v>189</v>
      </c>
      <c r="H10794" t="s">
        <v>5036</v>
      </c>
      <c r="I10794" s="1">
        <v>42718</v>
      </c>
      <c r="J10794" t="s">
        <v>4571</v>
      </c>
      <c r="K10794">
        <v>84</v>
      </c>
      <c r="L10794">
        <v>84</v>
      </c>
      <c r="M10794">
        <v>0</v>
      </c>
      <c r="N10794">
        <v>80</v>
      </c>
      <c r="O10794" t="s">
        <v>23</v>
      </c>
      <c r="P10794" t="s">
        <v>25</v>
      </c>
      <c r="Q10794">
        <f ca="1">DATEDIF(Data[[#This Row],[Birthdate]],TODAY(),"Y")</f>
        <v>8</v>
      </c>
      <c r="R10794" t="str">
        <f ca="1">IF(Data[[#This Row],[Age]]&lt;=10,"3-10 Years",IF(Data[[#This Row],[Age]]&lt;=15,"11-15 Years",IF(Data[[#This Row],[Age]]&lt;=19,"16-19 Years", "20+ Years")))</f>
        <v>3-10 Years</v>
      </c>
    </row>
    <row r="10795" spans="1:18" x14ac:dyDescent="0.35">
      <c r="A10795" t="s">
        <v>1748</v>
      </c>
      <c r="B10795" s="1">
        <v>45300</v>
      </c>
      <c r="C10795" t="s">
        <v>29</v>
      </c>
      <c r="D10795" t="s">
        <v>1631</v>
      </c>
      <c r="E10795" t="s">
        <v>5008</v>
      </c>
      <c r="F10795" t="s">
        <v>5006</v>
      </c>
      <c r="G10795" t="s">
        <v>57</v>
      </c>
      <c r="H10795" t="s">
        <v>5036</v>
      </c>
      <c r="I10795" s="1">
        <v>42812</v>
      </c>
      <c r="J10795" t="s">
        <v>1749</v>
      </c>
      <c r="K10795">
        <v>84</v>
      </c>
      <c r="L10795">
        <v>84</v>
      </c>
      <c r="M10795">
        <v>0</v>
      </c>
      <c r="N10795">
        <v>80</v>
      </c>
      <c r="O10795" t="s">
        <v>23</v>
      </c>
      <c r="P10795" t="s">
        <v>25</v>
      </c>
      <c r="Q10795">
        <f ca="1">DATEDIF(Data[[#This Row],[Birthdate]],TODAY(),"Y")</f>
        <v>8</v>
      </c>
      <c r="R10795" t="str">
        <f ca="1">IF(Data[[#This Row],[Age]]&lt;=10,"3-10 Years",IF(Data[[#This Row],[Age]]&lt;=15,"11-15 Years",IF(Data[[#This Row],[Age]]&lt;=19,"16-19 Years", "20+ Years")))</f>
        <v>3-10 Years</v>
      </c>
    </row>
    <row r="10796" spans="1:18" x14ac:dyDescent="0.35">
      <c r="A10796" t="s">
        <v>4573</v>
      </c>
      <c r="B10796" s="1">
        <v>45299</v>
      </c>
      <c r="C10796" t="s">
        <v>29</v>
      </c>
      <c r="D10796" t="s">
        <v>1631</v>
      </c>
      <c r="E10796" t="s">
        <v>5008</v>
      </c>
      <c r="F10796" t="s">
        <v>5006</v>
      </c>
      <c r="G10796" t="s">
        <v>57</v>
      </c>
      <c r="H10796" t="s">
        <v>5036</v>
      </c>
      <c r="I10796" s="1">
        <v>42793</v>
      </c>
      <c r="J10796" t="s">
        <v>2202</v>
      </c>
      <c r="K10796">
        <v>84</v>
      </c>
      <c r="L10796">
        <v>84</v>
      </c>
      <c r="M10796">
        <v>0</v>
      </c>
      <c r="N10796">
        <v>80</v>
      </c>
      <c r="O10796" t="s">
        <v>23</v>
      </c>
      <c r="P10796" t="s">
        <v>25</v>
      </c>
      <c r="Q10796">
        <f ca="1">DATEDIF(Data[[#This Row],[Birthdate]],TODAY(),"Y")</f>
        <v>8</v>
      </c>
      <c r="R10796" t="str">
        <f ca="1">IF(Data[[#This Row],[Age]]&lt;=10,"3-10 Years",IF(Data[[#This Row],[Age]]&lt;=15,"11-15 Years",IF(Data[[#This Row],[Age]]&lt;=19,"16-19 Years", "20+ Years")))</f>
        <v>3-10 Years</v>
      </c>
    </row>
    <row r="10797" spans="1:18" x14ac:dyDescent="0.35">
      <c r="A10797" t="s">
        <v>4367</v>
      </c>
      <c r="B10797" s="1">
        <v>45299</v>
      </c>
      <c r="C10797" t="s">
        <v>29</v>
      </c>
      <c r="D10797" t="s">
        <v>1631</v>
      </c>
      <c r="E10797" t="s">
        <v>5008</v>
      </c>
      <c r="F10797" t="s">
        <v>5006</v>
      </c>
      <c r="G10797" t="s">
        <v>57</v>
      </c>
      <c r="H10797" t="s">
        <v>5036</v>
      </c>
      <c r="I10797" s="1">
        <v>42951</v>
      </c>
      <c r="J10797" t="s">
        <v>4368</v>
      </c>
      <c r="K10797">
        <v>84</v>
      </c>
      <c r="L10797">
        <v>84</v>
      </c>
      <c r="M10797">
        <v>0</v>
      </c>
      <c r="N10797">
        <v>80</v>
      </c>
      <c r="O10797" t="s">
        <v>23</v>
      </c>
      <c r="P10797" t="s">
        <v>25</v>
      </c>
      <c r="Q10797">
        <f ca="1">DATEDIF(Data[[#This Row],[Birthdate]],TODAY(),"Y")</f>
        <v>8</v>
      </c>
      <c r="R10797" t="str">
        <f ca="1">IF(Data[[#This Row],[Age]]&lt;=10,"3-10 Years",IF(Data[[#This Row],[Age]]&lt;=15,"11-15 Years",IF(Data[[#This Row],[Age]]&lt;=19,"16-19 Years", "20+ Years")))</f>
        <v>3-10 Years</v>
      </c>
    </row>
    <row r="10798" spans="1:18" x14ac:dyDescent="0.35">
      <c r="A10798" t="s">
        <v>1937</v>
      </c>
      <c r="B10798" s="1">
        <v>45299</v>
      </c>
      <c r="C10798" t="s">
        <v>29</v>
      </c>
      <c r="D10798" t="s">
        <v>1631</v>
      </c>
      <c r="E10798" t="s">
        <v>5008</v>
      </c>
      <c r="F10798" t="s">
        <v>5006</v>
      </c>
      <c r="G10798" t="s">
        <v>57</v>
      </c>
      <c r="H10798" t="s">
        <v>5036</v>
      </c>
      <c r="I10798" s="1">
        <v>42939</v>
      </c>
      <c r="J10798" t="s">
        <v>1610</v>
      </c>
      <c r="K10798">
        <v>84</v>
      </c>
      <c r="L10798">
        <v>84</v>
      </c>
      <c r="M10798">
        <v>0</v>
      </c>
      <c r="N10798">
        <v>80</v>
      </c>
      <c r="O10798" t="s">
        <v>23</v>
      </c>
      <c r="P10798" t="s">
        <v>25</v>
      </c>
      <c r="Q10798">
        <f ca="1">DATEDIF(Data[[#This Row],[Birthdate]],TODAY(),"Y")</f>
        <v>8</v>
      </c>
      <c r="R10798" t="str">
        <f ca="1">IF(Data[[#This Row],[Age]]&lt;=10,"3-10 Years",IF(Data[[#This Row],[Age]]&lt;=15,"11-15 Years",IF(Data[[#This Row],[Age]]&lt;=19,"16-19 Years", "20+ Years")))</f>
        <v>3-10 Years</v>
      </c>
    </row>
    <row r="10799" spans="1:18" x14ac:dyDescent="0.35">
      <c r="A10799" t="s">
        <v>4385</v>
      </c>
      <c r="B10799" s="1">
        <v>45299</v>
      </c>
      <c r="C10799" t="s">
        <v>29</v>
      </c>
      <c r="D10799" t="s">
        <v>1631</v>
      </c>
      <c r="E10799" t="s">
        <v>5008</v>
      </c>
      <c r="F10799" t="s">
        <v>5006</v>
      </c>
      <c r="G10799" t="s">
        <v>57</v>
      </c>
      <c r="H10799" t="s">
        <v>5036</v>
      </c>
      <c r="I10799" s="1">
        <v>42772</v>
      </c>
      <c r="J10799" t="s">
        <v>4386</v>
      </c>
      <c r="K10799">
        <v>84</v>
      </c>
      <c r="L10799">
        <v>84</v>
      </c>
      <c r="M10799">
        <v>0</v>
      </c>
      <c r="N10799">
        <v>80</v>
      </c>
      <c r="O10799" t="s">
        <v>23</v>
      </c>
      <c r="P10799" t="s">
        <v>25</v>
      </c>
      <c r="Q10799">
        <f ca="1">DATEDIF(Data[[#This Row],[Birthdate]],TODAY(),"Y")</f>
        <v>8</v>
      </c>
      <c r="R10799" t="str">
        <f ca="1">IF(Data[[#This Row],[Age]]&lt;=10,"3-10 Years",IF(Data[[#This Row],[Age]]&lt;=15,"11-15 Years",IF(Data[[#This Row],[Age]]&lt;=19,"16-19 Years", "20+ Years")))</f>
        <v>3-10 Years</v>
      </c>
    </row>
    <row r="10800" spans="1:18" x14ac:dyDescent="0.35">
      <c r="A10800" t="s">
        <v>4574</v>
      </c>
      <c r="B10800" s="1">
        <v>45299</v>
      </c>
      <c r="C10800" t="s">
        <v>29</v>
      </c>
      <c r="D10800" t="s">
        <v>1631</v>
      </c>
      <c r="E10800" t="s">
        <v>5008</v>
      </c>
      <c r="F10800" t="s">
        <v>5006</v>
      </c>
      <c r="G10800" t="s">
        <v>57</v>
      </c>
      <c r="H10800" t="s">
        <v>5036</v>
      </c>
      <c r="I10800" s="1">
        <v>42751</v>
      </c>
      <c r="J10800" t="s">
        <v>1607</v>
      </c>
      <c r="K10800">
        <v>84</v>
      </c>
      <c r="L10800">
        <v>84</v>
      </c>
      <c r="M10800">
        <v>0</v>
      </c>
      <c r="N10800">
        <v>80</v>
      </c>
      <c r="O10800" t="s">
        <v>23</v>
      </c>
      <c r="P10800" t="s">
        <v>25</v>
      </c>
      <c r="Q10800">
        <f ca="1">DATEDIF(Data[[#This Row],[Birthdate]],TODAY(),"Y")</f>
        <v>8</v>
      </c>
      <c r="R10800" t="str">
        <f ca="1">IF(Data[[#This Row],[Age]]&lt;=10,"3-10 Years",IF(Data[[#This Row],[Age]]&lt;=15,"11-15 Years",IF(Data[[#This Row],[Age]]&lt;=19,"16-19 Years", "20+ Years")))</f>
        <v>3-10 Years</v>
      </c>
    </row>
    <row r="10801" spans="1:18" x14ac:dyDescent="0.35">
      <c r="A10801" t="s">
        <v>3171</v>
      </c>
      <c r="B10801" s="1">
        <v>45298</v>
      </c>
      <c r="C10801" t="s">
        <v>29</v>
      </c>
      <c r="D10801" t="s">
        <v>1631</v>
      </c>
      <c r="E10801" t="s">
        <v>5008</v>
      </c>
      <c r="F10801" t="s">
        <v>5006</v>
      </c>
      <c r="G10801" t="s">
        <v>21</v>
      </c>
      <c r="H10801" t="s">
        <v>5036</v>
      </c>
      <c r="I10801" s="1">
        <v>42778</v>
      </c>
      <c r="J10801" t="s">
        <v>3172</v>
      </c>
      <c r="K10801">
        <v>84</v>
      </c>
      <c r="L10801">
        <v>84</v>
      </c>
      <c r="M10801">
        <v>0</v>
      </c>
      <c r="N10801">
        <v>80</v>
      </c>
      <c r="O10801" t="s">
        <v>23</v>
      </c>
      <c r="P10801" t="s">
        <v>25</v>
      </c>
      <c r="Q10801">
        <f ca="1">DATEDIF(Data[[#This Row],[Birthdate]],TODAY(),"Y")</f>
        <v>8</v>
      </c>
      <c r="R10801" t="str">
        <f ca="1">IF(Data[[#This Row],[Age]]&lt;=10,"3-10 Years",IF(Data[[#This Row],[Age]]&lt;=15,"11-15 Years",IF(Data[[#This Row],[Age]]&lt;=19,"16-19 Years", "20+ Years")))</f>
        <v>3-10 Years</v>
      </c>
    </row>
    <row r="10802" spans="1:18" x14ac:dyDescent="0.35">
      <c r="A10802" t="s">
        <v>4575</v>
      </c>
      <c r="B10802" s="1">
        <v>45708</v>
      </c>
      <c r="C10802" t="s">
        <v>29</v>
      </c>
      <c r="D10802" t="s">
        <v>1631</v>
      </c>
      <c r="E10802" t="s">
        <v>5008</v>
      </c>
      <c r="F10802" t="s">
        <v>5006</v>
      </c>
      <c r="G10802" t="s">
        <v>47</v>
      </c>
      <c r="H10802" t="s">
        <v>5036</v>
      </c>
      <c r="I10802" s="1">
        <v>43008</v>
      </c>
      <c r="J10802" t="s">
        <v>4576</v>
      </c>
      <c r="K10802">
        <v>200</v>
      </c>
      <c r="L10802">
        <v>200</v>
      </c>
      <c r="M10802">
        <v>0</v>
      </c>
      <c r="N10802">
        <v>459</v>
      </c>
      <c r="O10802" t="s">
        <v>23</v>
      </c>
      <c r="P10802" t="s">
        <v>25</v>
      </c>
      <c r="Q10802">
        <f ca="1">DATEDIF(Data[[#This Row],[Birthdate]],TODAY(),"Y")</f>
        <v>8</v>
      </c>
      <c r="R10802" t="str">
        <f ca="1">IF(Data[[#This Row],[Age]]&lt;=10,"3-10 Years",IF(Data[[#This Row],[Age]]&lt;=15,"11-15 Years",IF(Data[[#This Row],[Age]]&lt;=19,"16-19 Years", "20+ Years")))</f>
        <v>3-10 Years</v>
      </c>
    </row>
    <row r="10803" spans="1:18" x14ac:dyDescent="0.35">
      <c r="A10803" t="s">
        <v>3318</v>
      </c>
      <c r="B10803" s="1">
        <v>45685</v>
      </c>
      <c r="C10803" t="s">
        <v>29</v>
      </c>
      <c r="D10803" t="s">
        <v>1631</v>
      </c>
      <c r="E10803" t="s">
        <v>5008</v>
      </c>
      <c r="F10803" t="s">
        <v>5006</v>
      </c>
      <c r="G10803" t="s">
        <v>189</v>
      </c>
      <c r="H10803" t="s">
        <v>5036</v>
      </c>
      <c r="I10803" s="1">
        <v>43004</v>
      </c>
      <c r="J10803" t="s">
        <v>3319</v>
      </c>
      <c r="K10803">
        <v>204</v>
      </c>
      <c r="L10803">
        <v>204</v>
      </c>
      <c r="M10803">
        <v>0</v>
      </c>
      <c r="N10803">
        <v>459</v>
      </c>
      <c r="O10803" t="s">
        <v>23</v>
      </c>
      <c r="P10803" t="s">
        <v>25</v>
      </c>
      <c r="Q10803">
        <f ca="1">DATEDIF(Data[[#This Row],[Birthdate]],TODAY(),"Y")</f>
        <v>8</v>
      </c>
      <c r="R10803" t="str">
        <f ca="1">IF(Data[[#This Row],[Age]]&lt;=10,"3-10 Years",IF(Data[[#This Row],[Age]]&lt;=15,"11-15 Years",IF(Data[[#This Row],[Age]]&lt;=19,"16-19 Years", "20+ Years")))</f>
        <v>3-10 Years</v>
      </c>
    </row>
    <row r="10804" spans="1:18" x14ac:dyDescent="0.35">
      <c r="A10804" t="s">
        <v>4583</v>
      </c>
      <c r="B10804" s="1">
        <v>45661</v>
      </c>
      <c r="C10804" t="s">
        <v>150</v>
      </c>
      <c r="D10804" t="s">
        <v>1631</v>
      </c>
      <c r="E10804" t="s">
        <v>5008</v>
      </c>
      <c r="F10804" t="s">
        <v>5006</v>
      </c>
      <c r="G10804" t="s">
        <v>21</v>
      </c>
      <c r="H10804" t="s">
        <v>5036</v>
      </c>
      <c r="I10804" s="1">
        <v>43011</v>
      </c>
      <c r="J10804" t="s">
        <v>4318</v>
      </c>
      <c r="K10804">
        <v>480</v>
      </c>
      <c r="L10804">
        <v>0</v>
      </c>
      <c r="M10804">
        <v>480</v>
      </c>
      <c r="N10804">
        <v>459</v>
      </c>
      <c r="O10804" t="s">
        <v>3200</v>
      </c>
      <c r="P10804" t="s">
        <v>25</v>
      </c>
      <c r="Q10804">
        <f ca="1">DATEDIF(Data[[#This Row],[Birthdate]],TODAY(),"Y")</f>
        <v>8</v>
      </c>
      <c r="R10804" t="str">
        <f ca="1">IF(Data[[#This Row],[Age]]&lt;=10,"3-10 Years",IF(Data[[#This Row],[Age]]&lt;=15,"11-15 Years",IF(Data[[#This Row],[Age]]&lt;=19,"16-19 Years", "20+ Years")))</f>
        <v>3-10 Years</v>
      </c>
    </row>
    <row r="10805" spans="1:18" x14ac:dyDescent="0.35">
      <c r="A10805" t="s">
        <v>4584</v>
      </c>
      <c r="B10805" s="1">
        <v>45643</v>
      </c>
      <c r="C10805" t="s">
        <v>29</v>
      </c>
      <c r="D10805" t="s">
        <v>1631</v>
      </c>
      <c r="E10805" t="s">
        <v>5008</v>
      </c>
      <c r="F10805" t="s">
        <v>5006</v>
      </c>
      <c r="G10805" t="s">
        <v>57</v>
      </c>
      <c r="H10805" t="s">
        <v>5036</v>
      </c>
      <c r="I10805" s="1">
        <v>43046</v>
      </c>
      <c r="J10805" t="s">
        <v>1136</v>
      </c>
      <c r="K10805">
        <v>345</v>
      </c>
      <c r="L10805">
        <v>345</v>
      </c>
      <c r="M10805">
        <v>0</v>
      </c>
      <c r="N10805">
        <v>459</v>
      </c>
      <c r="O10805" t="s">
        <v>23</v>
      </c>
      <c r="P10805" t="s">
        <v>25</v>
      </c>
      <c r="Q10805">
        <f ca="1">DATEDIF(Data[[#This Row],[Birthdate]],TODAY(),"Y")</f>
        <v>8</v>
      </c>
      <c r="R10805" t="str">
        <f ca="1">IF(Data[[#This Row],[Age]]&lt;=10,"3-10 Years",IF(Data[[#This Row],[Age]]&lt;=15,"11-15 Years",IF(Data[[#This Row],[Age]]&lt;=19,"16-19 Years", "20+ Years")))</f>
        <v>3-10 Years</v>
      </c>
    </row>
    <row r="10806" spans="1:18" x14ac:dyDescent="0.35">
      <c r="A10806" t="s">
        <v>4585</v>
      </c>
      <c r="B10806" s="1">
        <v>45642</v>
      </c>
      <c r="C10806" t="s">
        <v>29</v>
      </c>
      <c r="D10806" t="s">
        <v>1631</v>
      </c>
      <c r="E10806" t="s">
        <v>5008</v>
      </c>
      <c r="F10806" t="s">
        <v>5006</v>
      </c>
      <c r="G10806" t="s">
        <v>57</v>
      </c>
      <c r="H10806" t="s">
        <v>5036</v>
      </c>
      <c r="I10806" s="1">
        <v>42824</v>
      </c>
      <c r="J10806" t="s">
        <v>1565</v>
      </c>
      <c r="K10806">
        <v>480</v>
      </c>
      <c r="L10806">
        <v>480</v>
      </c>
      <c r="M10806">
        <v>0</v>
      </c>
      <c r="N10806">
        <v>459</v>
      </c>
      <c r="O10806" t="s">
        <v>23</v>
      </c>
      <c r="P10806" t="s">
        <v>25</v>
      </c>
      <c r="Q10806">
        <f ca="1">DATEDIF(Data[[#This Row],[Birthdate]],TODAY(),"Y")</f>
        <v>8</v>
      </c>
      <c r="R10806" t="str">
        <f ca="1">IF(Data[[#This Row],[Age]]&lt;=10,"3-10 Years",IF(Data[[#This Row],[Age]]&lt;=15,"11-15 Years",IF(Data[[#This Row],[Age]]&lt;=19,"16-19 Years", "20+ Years")))</f>
        <v>3-10 Years</v>
      </c>
    </row>
    <row r="10807" spans="1:18" x14ac:dyDescent="0.35">
      <c r="A10807" t="s">
        <v>3340</v>
      </c>
      <c r="B10807" s="1">
        <v>45639</v>
      </c>
      <c r="C10807" t="s">
        <v>29</v>
      </c>
      <c r="D10807" t="s">
        <v>1631</v>
      </c>
      <c r="E10807" t="s">
        <v>5008</v>
      </c>
      <c r="F10807" t="s">
        <v>5006</v>
      </c>
      <c r="G10807" t="s">
        <v>57</v>
      </c>
      <c r="H10807" t="s">
        <v>5036</v>
      </c>
      <c r="I10807" s="1">
        <v>42710</v>
      </c>
      <c r="J10807" t="s">
        <v>3341</v>
      </c>
      <c r="K10807">
        <v>480</v>
      </c>
      <c r="L10807">
        <v>480</v>
      </c>
      <c r="M10807">
        <v>0</v>
      </c>
      <c r="N10807">
        <v>459</v>
      </c>
      <c r="O10807" t="s">
        <v>23</v>
      </c>
      <c r="P10807" t="s">
        <v>25</v>
      </c>
      <c r="Q10807">
        <f ca="1">DATEDIF(Data[[#This Row],[Birthdate]],TODAY(),"Y")</f>
        <v>8</v>
      </c>
      <c r="R10807" t="str">
        <f ca="1">IF(Data[[#This Row],[Age]]&lt;=10,"3-10 Years",IF(Data[[#This Row],[Age]]&lt;=15,"11-15 Years",IF(Data[[#This Row],[Age]]&lt;=19,"16-19 Years", "20+ Years")))</f>
        <v>3-10 Years</v>
      </c>
    </row>
    <row r="10808" spans="1:18" x14ac:dyDescent="0.35">
      <c r="A10808" t="s">
        <v>4591</v>
      </c>
      <c r="B10808" s="1">
        <v>45635</v>
      </c>
      <c r="C10808" t="s">
        <v>150</v>
      </c>
      <c r="D10808" t="s">
        <v>1631</v>
      </c>
      <c r="E10808" t="s">
        <v>5008</v>
      </c>
      <c r="F10808" t="s">
        <v>5006</v>
      </c>
      <c r="G10808" t="s">
        <v>21</v>
      </c>
      <c r="H10808" t="s">
        <v>5036</v>
      </c>
      <c r="I10808" s="1">
        <v>42807</v>
      </c>
      <c r="J10808" t="s">
        <v>4592</v>
      </c>
      <c r="K10808">
        <v>480</v>
      </c>
      <c r="L10808">
        <v>0</v>
      </c>
      <c r="M10808">
        <v>480</v>
      </c>
      <c r="N10808">
        <v>459</v>
      </c>
      <c r="O10808" t="s">
        <v>23</v>
      </c>
      <c r="P10808" t="s">
        <v>25</v>
      </c>
      <c r="Q10808">
        <f ca="1">DATEDIF(Data[[#This Row],[Birthdate]],TODAY(),"Y")</f>
        <v>8</v>
      </c>
      <c r="R10808" t="str">
        <f ca="1">IF(Data[[#This Row],[Age]]&lt;=10,"3-10 Years",IF(Data[[#This Row],[Age]]&lt;=15,"11-15 Years",IF(Data[[#This Row],[Age]]&lt;=19,"16-19 Years", "20+ Years")))</f>
        <v>3-10 Years</v>
      </c>
    </row>
    <row r="10809" spans="1:18" x14ac:dyDescent="0.35">
      <c r="A10809" t="s">
        <v>3152</v>
      </c>
      <c r="B10809" s="1">
        <v>45628</v>
      </c>
      <c r="C10809" t="s">
        <v>29</v>
      </c>
      <c r="D10809" t="s">
        <v>1631</v>
      </c>
      <c r="E10809" t="s">
        <v>5008</v>
      </c>
      <c r="F10809" t="s">
        <v>5006</v>
      </c>
      <c r="G10809" t="s">
        <v>21</v>
      </c>
      <c r="H10809" t="s">
        <v>5036</v>
      </c>
      <c r="I10809" s="1">
        <v>42984</v>
      </c>
      <c r="J10809" t="s">
        <v>3153</v>
      </c>
      <c r="K10809">
        <v>480</v>
      </c>
      <c r="L10809">
        <v>480</v>
      </c>
      <c r="M10809">
        <v>0</v>
      </c>
      <c r="N10809">
        <v>459</v>
      </c>
      <c r="O10809" t="s">
        <v>23</v>
      </c>
      <c r="P10809" t="s">
        <v>25</v>
      </c>
      <c r="Q10809">
        <f ca="1">DATEDIF(Data[[#This Row],[Birthdate]],TODAY(),"Y")</f>
        <v>8</v>
      </c>
      <c r="R10809" t="str">
        <f ca="1">IF(Data[[#This Row],[Age]]&lt;=10,"3-10 Years",IF(Data[[#This Row],[Age]]&lt;=15,"11-15 Years",IF(Data[[#This Row],[Age]]&lt;=19,"16-19 Years", "20+ Years")))</f>
        <v>3-10 Years</v>
      </c>
    </row>
    <row r="10810" spans="1:18" x14ac:dyDescent="0.35">
      <c r="A10810" t="s">
        <v>4602</v>
      </c>
      <c r="B10810" s="1">
        <v>45622</v>
      </c>
      <c r="C10810" t="s">
        <v>29</v>
      </c>
      <c r="D10810" t="s">
        <v>1631</v>
      </c>
      <c r="E10810" t="s">
        <v>5008</v>
      </c>
      <c r="F10810" t="s">
        <v>5006</v>
      </c>
      <c r="G10810" t="s">
        <v>50</v>
      </c>
      <c r="H10810" t="s">
        <v>5036</v>
      </c>
      <c r="I10810" s="1">
        <v>42974</v>
      </c>
      <c r="J10810" t="s">
        <v>4601</v>
      </c>
      <c r="K10810">
        <v>480</v>
      </c>
      <c r="L10810">
        <v>480</v>
      </c>
      <c r="M10810">
        <v>0</v>
      </c>
      <c r="N10810">
        <v>459</v>
      </c>
      <c r="O10810" t="s">
        <v>3200</v>
      </c>
      <c r="P10810" t="s">
        <v>25</v>
      </c>
      <c r="Q10810">
        <f ca="1">DATEDIF(Data[[#This Row],[Birthdate]],TODAY(),"Y")</f>
        <v>8</v>
      </c>
      <c r="R10810" t="str">
        <f ca="1">IF(Data[[#This Row],[Age]]&lt;=10,"3-10 Years",IF(Data[[#This Row],[Age]]&lt;=15,"11-15 Years",IF(Data[[#This Row],[Age]]&lt;=19,"16-19 Years", "20+ Years")))</f>
        <v>3-10 Years</v>
      </c>
    </row>
    <row r="10811" spans="1:18" x14ac:dyDescent="0.35">
      <c r="A10811" t="s">
        <v>4605</v>
      </c>
      <c r="B10811" s="1">
        <v>45621</v>
      </c>
      <c r="C10811" t="s">
        <v>29</v>
      </c>
      <c r="D10811" t="s">
        <v>1631</v>
      </c>
      <c r="E10811" t="s">
        <v>5008</v>
      </c>
      <c r="F10811" t="s">
        <v>5006</v>
      </c>
      <c r="G10811" t="s">
        <v>57</v>
      </c>
      <c r="H10811" t="s">
        <v>5036</v>
      </c>
      <c r="I10811" s="1">
        <v>42795</v>
      </c>
      <c r="J10811" t="s">
        <v>4596</v>
      </c>
      <c r="K10811">
        <v>480</v>
      </c>
      <c r="L10811">
        <v>480</v>
      </c>
      <c r="M10811">
        <v>0</v>
      </c>
      <c r="N10811">
        <v>459</v>
      </c>
      <c r="O10811" t="s">
        <v>23</v>
      </c>
      <c r="P10811" t="s">
        <v>25</v>
      </c>
      <c r="Q10811">
        <f ca="1">DATEDIF(Data[[#This Row],[Birthdate]],TODAY(),"Y")</f>
        <v>8</v>
      </c>
      <c r="R10811" t="str">
        <f ca="1">IF(Data[[#This Row],[Age]]&lt;=10,"3-10 Years",IF(Data[[#This Row],[Age]]&lt;=15,"11-15 Years",IF(Data[[#This Row],[Age]]&lt;=19,"16-19 Years", "20+ Years")))</f>
        <v>3-10 Years</v>
      </c>
    </row>
    <row r="10812" spans="1:18" x14ac:dyDescent="0.35">
      <c r="A10812" t="s">
        <v>4607</v>
      </c>
      <c r="B10812" s="1">
        <v>45621</v>
      </c>
      <c r="C10812" t="s">
        <v>29</v>
      </c>
      <c r="D10812" t="s">
        <v>1631</v>
      </c>
      <c r="E10812" t="s">
        <v>5008</v>
      </c>
      <c r="F10812" t="s">
        <v>5006</v>
      </c>
      <c r="G10812" t="s">
        <v>50</v>
      </c>
      <c r="H10812" t="s">
        <v>5036</v>
      </c>
      <c r="I10812" s="1">
        <v>43042</v>
      </c>
      <c r="J10812" t="s">
        <v>671</v>
      </c>
      <c r="K10812">
        <v>200</v>
      </c>
      <c r="L10812">
        <v>200</v>
      </c>
      <c r="M10812">
        <v>0</v>
      </c>
      <c r="N10812">
        <v>459</v>
      </c>
      <c r="O10812" t="s">
        <v>3200</v>
      </c>
      <c r="P10812" t="s">
        <v>25</v>
      </c>
      <c r="Q10812">
        <f ca="1">DATEDIF(Data[[#This Row],[Birthdate]],TODAY(),"Y")</f>
        <v>8</v>
      </c>
      <c r="R10812" t="str">
        <f ca="1">IF(Data[[#This Row],[Age]]&lt;=10,"3-10 Years",IF(Data[[#This Row],[Age]]&lt;=15,"11-15 Years",IF(Data[[#This Row],[Age]]&lt;=19,"16-19 Years", "20+ Years")))</f>
        <v>3-10 Years</v>
      </c>
    </row>
    <row r="10813" spans="1:18" x14ac:dyDescent="0.35">
      <c r="A10813" t="s">
        <v>4609</v>
      </c>
      <c r="B10813" s="1">
        <v>45620</v>
      </c>
      <c r="C10813" t="s">
        <v>29</v>
      </c>
      <c r="D10813" t="s">
        <v>1631</v>
      </c>
      <c r="E10813" t="s">
        <v>5008</v>
      </c>
      <c r="F10813" t="s">
        <v>5006</v>
      </c>
      <c r="G10813" t="s">
        <v>50</v>
      </c>
      <c r="H10813" t="s">
        <v>5036</v>
      </c>
      <c r="I10813" s="1">
        <v>42821</v>
      </c>
      <c r="J10813" t="s">
        <v>4610</v>
      </c>
      <c r="K10813">
        <v>480</v>
      </c>
      <c r="L10813">
        <v>480</v>
      </c>
      <c r="M10813">
        <v>0</v>
      </c>
      <c r="N10813">
        <v>459</v>
      </c>
      <c r="O10813" t="s">
        <v>3200</v>
      </c>
      <c r="P10813" t="s">
        <v>25</v>
      </c>
      <c r="Q10813">
        <f ca="1">DATEDIF(Data[[#This Row],[Birthdate]],TODAY(),"Y")</f>
        <v>8</v>
      </c>
      <c r="R10813" t="str">
        <f ca="1">IF(Data[[#This Row],[Age]]&lt;=10,"3-10 Years",IF(Data[[#This Row],[Age]]&lt;=15,"11-15 Years",IF(Data[[#This Row],[Age]]&lt;=19,"16-19 Years", "20+ Years")))</f>
        <v>3-10 Years</v>
      </c>
    </row>
    <row r="10814" spans="1:18" x14ac:dyDescent="0.35">
      <c r="A10814" t="s">
        <v>4613</v>
      </c>
      <c r="B10814" s="1">
        <v>45615</v>
      </c>
      <c r="C10814" t="s">
        <v>29</v>
      </c>
      <c r="D10814" t="s">
        <v>1631</v>
      </c>
      <c r="E10814" t="s">
        <v>5008</v>
      </c>
      <c r="F10814" t="s">
        <v>5006</v>
      </c>
      <c r="G10814" t="s">
        <v>1585</v>
      </c>
      <c r="H10814" t="s">
        <v>1083</v>
      </c>
      <c r="I10814" s="1">
        <v>42839</v>
      </c>
      <c r="J10814" t="s">
        <v>4614</v>
      </c>
      <c r="K10814">
        <v>480</v>
      </c>
      <c r="L10814">
        <v>480</v>
      </c>
      <c r="M10814">
        <v>0</v>
      </c>
      <c r="N10814">
        <v>459</v>
      </c>
      <c r="O10814" t="s">
        <v>3200</v>
      </c>
      <c r="P10814" t="s">
        <v>25</v>
      </c>
      <c r="Q10814">
        <f ca="1">DATEDIF(Data[[#This Row],[Birthdate]],TODAY(),"Y")</f>
        <v>8</v>
      </c>
      <c r="R10814" t="str">
        <f ca="1">IF(Data[[#This Row],[Age]]&lt;=10,"3-10 Years",IF(Data[[#This Row],[Age]]&lt;=15,"11-15 Years",IF(Data[[#This Row],[Age]]&lt;=19,"16-19 Years", "20+ Years")))</f>
        <v>3-10 Years</v>
      </c>
    </row>
    <row r="10815" spans="1:18" x14ac:dyDescent="0.35">
      <c r="A10815" t="s">
        <v>3331</v>
      </c>
      <c r="B10815" s="1">
        <v>45613</v>
      </c>
      <c r="C10815" t="s">
        <v>29</v>
      </c>
      <c r="D10815" t="s">
        <v>1631</v>
      </c>
      <c r="E10815" t="s">
        <v>5008</v>
      </c>
      <c r="F10815" t="s">
        <v>5006</v>
      </c>
      <c r="G10815" t="s">
        <v>57</v>
      </c>
      <c r="H10815" t="s">
        <v>5036</v>
      </c>
      <c r="I10815" s="1">
        <v>42756</v>
      </c>
      <c r="J10815" t="s">
        <v>2275</v>
      </c>
      <c r="K10815">
        <v>480</v>
      </c>
      <c r="L10815">
        <v>480</v>
      </c>
      <c r="M10815">
        <v>0</v>
      </c>
      <c r="N10815">
        <v>459</v>
      </c>
      <c r="O10815" t="s">
        <v>3200</v>
      </c>
      <c r="P10815" t="s">
        <v>25</v>
      </c>
      <c r="Q10815">
        <f ca="1">DATEDIF(Data[[#This Row],[Birthdate]],TODAY(),"Y")</f>
        <v>8</v>
      </c>
      <c r="R10815" t="str">
        <f ca="1">IF(Data[[#This Row],[Age]]&lt;=10,"3-10 Years",IF(Data[[#This Row],[Age]]&lt;=15,"11-15 Years",IF(Data[[#This Row],[Age]]&lt;=19,"16-19 Years", "20+ Years")))</f>
        <v>3-10 Years</v>
      </c>
    </row>
    <row r="10816" spans="1:18" x14ac:dyDescent="0.35">
      <c r="A10816" t="s">
        <v>1202</v>
      </c>
      <c r="B10816" s="1">
        <v>45612</v>
      </c>
      <c r="C10816" t="s">
        <v>29</v>
      </c>
      <c r="D10816" t="s">
        <v>1631</v>
      </c>
      <c r="E10816" t="s">
        <v>5008</v>
      </c>
      <c r="F10816" t="s">
        <v>5006</v>
      </c>
      <c r="G10816" t="s">
        <v>47</v>
      </c>
      <c r="H10816" t="s">
        <v>5036</v>
      </c>
      <c r="I10816" s="1">
        <v>43029</v>
      </c>
      <c r="J10816" t="s">
        <v>1203</v>
      </c>
      <c r="K10816">
        <v>366</v>
      </c>
      <c r="L10816">
        <v>366</v>
      </c>
      <c r="M10816">
        <v>0</v>
      </c>
      <c r="N10816">
        <v>350</v>
      </c>
      <c r="O10816" t="s">
        <v>23</v>
      </c>
      <c r="P10816" t="s">
        <v>25</v>
      </c>
      <c r="Q10816">
        <f ca="1">DATEDIF(Data[[#This Row],[Birthdate]],TODAY(),"Y")</f>
        <v>8</v>
      </c>
      <c r="R10816" t="str">
        <f ca="1">IF(Data[[#This Row],[Age]]&lt;=10,"3-10 Years",IF(Data[[#This Row],[Age]]&lt;=15,"11-15 Years",IF(Data[[#This Row],[Age]]&lt;=19,"16-19 Years", "20+ Years")))</f>
        <v>3-10 Years</v>
      </c>
    </row>
    <row r="10817" spans="1:18" x14ac:dyDescent="0.35">
      <c r="A10817" t="s">
        <v>4622</v>
      </c>
      <c r="B10817" s="1">
        <v>45608</v>
      </c>
      <c r="C10817" t="s">
        <v>29</v>
      </c>
      <c r="D10817" t="s">
        <v>1631</v>
      </c>
      <c r="E10817" t="s">
        <v>5008</v>
      </c>
      <c r="F10817" t="s">
        <v>5006</v>
      </c>
      <c r="G10817" t="s">
        <v>57</v>
      </c>
      <c r="H10817" t="s">
        <v>5036</v>
      </c>
      <c r="I10817" s="1">
        <v>42766</v>
      </c>
      <c r="J10817" t="s">
        <v>4621</v>
      </c>
      <c r="K10817">
        <v>480</v>
      </c>
      <c r="L10817">
        <v>480</v>
      </c>
      <c r="M10817">
        <v>0</v>
      </c>
      <c r="N10817">
        <v>459</v>
      </c>
      <c r="O10817" t="s">
        <v>23</v>
      </c>
      <c r="P10817" t="s">
        <v>25</v>
      </c>
      <c r="Q10817">
        <f ca="1">DATEDIF(Data[[#This Row],[Birthdate]],TODAY(),"Y")</f>
        <v>8</v>
      </c>
      <c r="R10817" t="str">
        <f ca="1">IF(Data[[#This Row],[Age]]&lt;=10,"3-10 Years",IF(Data[[#This Row],[Age]]&lt;=15,"11-15 Years",IF(Data[[#This Row],[Age]]&lt;=19,"16-19 Years", "20+ Years")))</f>
        <v>3-10 Years</v>
      </c>
    </row>
    <row r="10818" spans="1:18" x14ac:dyDescent="0.35">
      <c r="A10818" t="s">
        <v>4623</v>
      </c>
      <c r="B10818" s="1">
        <v>45606</v>
      </c>
      <c r="C10818" t="s">
        <v>29</v>
      </c>
      <c r="D10818" t="s">
        <v>1631</v>
      </c>
      <c r="E10818" t="s">
        <v>5008</v>
      </c>
      <c r="F10818" t="s">
        <v>5006</v>
      </c>
      <c r="G10818" t="s">
        <v>50</v>
      </c>
      <c r="H10818" t="s">
        <v>5036</v>
      </c>
      <c r="I10818" s="1">
        <v>42767</v>
      </c>
      <c r="J10818" t="s">
        <v>4624</v>
      </c>
      <c r="K10818">
        <v>480</v>
      </c>
      <c r="L10818">
        <v>480</v>
      </c>
      <c r="M10818">
        <v>0</v>
      </c>
      <c r="N10818">
        <v>459</v>
      </c>
      <c r="O10818" t="s">
        <v>3200</v>
      </c>
      <c r="P10818" t="s">
        <v>25</v>
      </c>
      <c r="Q10818">
        <f ca="1">DATEDIF(Data[[#This Row],[Birthdate]],TODAY(),"Y")</f>
        <v>8</v>
      </c>
      <c r="R10818" t="str">
        <f ca="1">IF(Data[[#This Row],[Age]]&lt;=10,"3-10 Years",IF(Data[[#This Row],[Age]]&lt;=15,"11-15 Years",IF(Data[[#This Row],[Age]]&lt;=19,"16-19 Years", "20+ Years")))</f>
        <v>3-10 Years</v>
      </c>
    </row>
    <row r="10819" spans="1:18" x14ac:dyDescent="0.35">
      <c r="A10819" t="s">
        <v>4623</v>
      </c>
      <c r="B10819" s="1">
        <v>45606</v>
      </c>
      <c r="C10819" t="s">
        <v>29</v>
      </c>
      <c r="D10819" t="s">
        <v>1631</v>
      </c>
      <c r="E10819" t="s">
        <v>5008</v>
      </c>
      <c r="F10819" t="s">
        <v>5006</v>
      </c>
      <c r="G10819" t="s">
        <v>50</v>
      </c>
      <c r="H10819" t="s">
        <v>5036</v>
      </c>
      <c r="I10819" s="1">
        <v>42767</v>
      </c>
      <c r="J10819" t="s">
        <v>4624</v>
      </c>
      <c r="K10819">
        <v>480</v>
      </c>
      <c r="L10819">
        <v>480</v>
      </c>
      <c r="M10819">
        <v>0</v>
      </c>
      <c r="N10819">
        <v>459</v>
      </c>
      <c r="O10819" t="s">
        <v>3200</v>
      </c>
      <c r="P10819" t="s">
        <v>25</v>
      </c>
      <c r="Q10819">
        <f ca="1">DATEDIF(Data[[#This Row],[Birthdate]],TODAY(),"Y")</f>
        <v>8</v>
      </c>
      <c r="R10819" t="str">
        <f ca="1">IF(Data[[#This Row],[Age]]&lt;=10,"3-10 Years",IF(Data[[#This Row],[Age]]&lt;=15,"11-15 Years",IF(Data[[#This Row],[Age]]&lt;=19,"16-19 Years", "20+ Years")))</f>
        <v>3-10 Years</v>
      </c>
    </row>
    <row r="10820" spans="1:18" x14ac:dyDescent="0.35">
      <c r="A10820" t="s">
        <v>4629</v>
      </c>
      <c r="B10820" s="1">
        <v>45602</v>
      </c>
      <c r="C10820" t="s">
        <v>29</v>
      </c>
      <c r="D10820" t="s">
        <v>1631</v>
      </c>
      <c r="E10820" t="s">
        <v>5008</v>
      </c>
      <c r="F10820" t="s">
        <v>5006</v>
      </c>
      <c r="G10820" t="s">
        <v>105</v>
      </c>
      <c r="H10820" t="s">
        <v>5036</v>
      </c>
      <c r="I10820" s="1">
        <v>42923</v>
      </c>
      <c r="J10820" t="s">
        <v>4628</v>
      </c>
      <c r="K10820">
        <v>366</v>
      </c>
      <c r="L10820">
        <v>366</v>
      </c>
      <c r="M10820">
        <v>0</v>
      </c>
      <c r="N10820">
        <v>350</v>
      </c>
      <c r="O10820" t="s">
        <v>23</v>
      </c>
      <c r="P10820" t="s">
        <v>25</v>
      </c>
      <c r="Q10820">
        <f ca="1">DATEDIF(Data[[#This Row],[Birthdate]],TODAY(),"Y")</f>
        <v>8</v>
      </c>
      <c r="R10820" t="str">
        <f ca="1">IF(Data[[#This Row],[Age]]&lt;=10,"3-10 Years",IF(Data[[#This Row],[Age]]&lt;=15,"11-15 Years",IF(Data[[#This Row],[Age]]&lt;=19,"16-19 Years", "20+ Years")))</f>
        <v>3-10 Years</v>
      </c>
    </row>
    <row r="10821" spans="1:18" x14ac:dyDescent="0.35">
      <c r="A10821" t="s">
        <v>4630</v>
      </c>
      <c r="B10821" s="1">
        <v>45602</v>
      </c>
      <c r="C10821" t="s">
        <v>29</v>
      </c>
      <c r="D10821" t="s">
        <v>1631</v>
      </c>
      <c r="E10821" t="s">
        <v>5008</v>
      </c>
      <c r="F10821" t="s">
        <v>5006</v>
      </c>
      <c r="G10821" t="s">
        <v>105</v>
      </c>
      <c r="H10821" t="s">
        <v>5036</v>
      </c>
      <c r="I10821" s="1">
        <v>42894</v>
      </c>
      <c r="J10821" t="s">
        <v>4631</v>
      </c>
      <c r="K10821">
        <v>366</v>
      </c>
      <c r="L10821">
        <v>366</v>
      </c>
      <c r="M10821">
        <v>0</v>
      </c>
      <c r="N10821">
        <v>350</v>
      </c>
      <c r="O10821" t="s">
        <v>23</v>
      </c>
      <c r="P10821" t="s">
        <v>25</v>
      </c>
      <c r="Q10821">
        <f ca="1">DATEDIF(Data[[#This Row],[Birthdate]],TODAY(),"Y")</f>
        <v>8</v>
      </c>
      <c r="R10821" t="str">
        <f ca="1">IF(Data[[#This Row],[Age]]&lt;=10,"3-10 Years",IF(Data[[#This Row],[Age]]&lt;=15,"11-15 Years",IF(Data[[#This Row],[Age]]&lt;=19,"16-19 Years", "20+ Years")))</f>
        <v>3-10 Years</v>
      </c>
    </row>
    <row r="10822" spans="1:18" x14ac:dyDescent="0.35">
      <c r="A10822" t="s">
        <v>4639</v>
      </c>
      <c r="B10822" s="1">
        <v>45598</v>
      </c>
      <c r="C10822" t="s">
        <v>29</v>
      </c>
      <c r="D10822" t="s">
        <v>1631</v>
      </c>
      <c r="E10822" t="s">
        <v>5008</v>
      </c>
      <c r="F10822" t="s">
        <v>5006</v>
      </c>
      <c r="G10822" t="s">
        <v>57</v>
      </c>
      <c r="H10822" t="s">
        <v>5036</v>
      </c>
      <c r="I10822" s="1">
        <v>42925</v>
      </c>
      <c r="J10822" t="s">
        <v>4640</v>
      </c>
      <c r="K10822">
        <v>480</v>
      </c>
      <c r="L10822">
        <v>480</v>
      </c>
      <c r="M10822">
        <v>0</v>
      </c>
      <c r="N10822">
        <v>459</v>
      </c>
      <c r="O10822" t="s">
        <v>23</v>
      </c>
      <c r="P10822" t="s">
        <v>25</v>
      </c>
      <c r="Q10822">
        <f ca="1">DATEDIF(Data[[#This Row],[Birthdate]],TODAY(),"Y")</f>
        <v>8</v>
      </c>
      <c r="R10822" t="str">
        <f ca="1">IF(Data[[#This Row],[Age]]&lt;=10,"3-10 Years",IF(Data[[#This Row],[Age]]&lt;=15,"11-15 Years",IF(Data[[#This Row],[Age]]&lt;=19,"16-19 Years", "20+ Years")))</f>
        <v>3-10 Years</v>
      </c>
    </row>
    <row r="10823" spans="1:18" x14ac:dyDescent="0.35">
      <c r="A10823" t="s">
        <v>4641</v>
      </c>
      <c r="B10823" s="1">
        <v>45598</v>
      </c>
      <c r="C10823" t="s">
        <v>29</v>
      </c>
      <c r="D10823" t="s">
        <v>1631</v>
      </c>
      <c r="E10823" t="s">
        <v>5008</v>
      </c>
      <c r="F10823" t="s">
        <v>5006</v>
      </c>
      <c r="G10823" t="s">
        <v>57</v>
      </c>
      <c r="H10823" t="s">
        <v>5036</v>
      </c>
      <c r="I10823" s="1">
        <v>42947</v>
      </c>
      <c r="J10823" t="s">
        <v>1460</v>
      </c>
      <c r="K10823">
        <v>14</v>
      </c>
      <c r="L10823">
        <v>14</v>
      </c>
      <c r="M10823">
        <v>0</v>
      </c>
      <c r="N10823">
        <v>459</v>
      </c>
      <c r="O10823" t="s">
        <v>23</v>
      </c>
      <c r="P10823" t="s">
        <v>25</v>
      </c>
      <c r="Q10823">
        <f ca="1">DATEDIF(Data[[#This Row],[Birthdate]],TODAY(),"Y")</f>
        <v>8</v>
      </c>
      <c r="R10823" t="str">
        <f ca="1">IF(Data[[#This Row],[Age]]&lt;=10,"3-10 Years",IF(Data[[#This Row],[Age]]&lt;=15,"11-15 Years",IF(Data[[#This Row],[Age]]&lt;=19,"16-19 Years", "20+ Years")))</f>
        <v>3-10 Years</v>
      </c>
    </row>
    <row r="10824" spans="1:18" x14ac:dyDescent="0.35">
      <c r="A10824" t="s">
        <v>1663</v>
      </c>
      <c r="B10824" s="1">
        <v>45595</v>
      </c>
      <c r="C10824" t="s">
        <v>29</v>
      </c>
      <c r="D10824" t="s">
        <v>1631</v>
      </c>
      <c r="E10824" t="s">
        <v>5008</v>
      </c>
      <c r="F10824" t="s">
        <v>5006</v>
      </c>
      <c r="G10824" t="s">
        <v>50</v>
      </c>
      <c r="H10824" t="s">
        <v>5036</v>
      </c>
      <c r="I10824" s="1">
        <v>42867</v>
      </c>
      <c r="J10824" t="s">
        <v>1664</v>
      </c>
      <c r="K10824">
        <v>480</v>
      </c>
      <c r="L10824">
        <v>480</v>
      </c>
      <c r="M10824">
        <v>0</v>
      </c>
      <c r="N10824">
        <v>459</v>
      </c>
      <c r="O10824" t="s">
        <v>3200</v>
      </c>
      <c r="P10824" t="s">
        <v>25</v>
      </c>
      <c r="Q10824">
        <f ca="1">DATEDIF(Data[[#This Row],[Birthdate]],TODAY(),"Y")</f>
        <v>8</v>
      </c>
      <c r="R10824" t="str">
        <f ca="1">IF(Data[[#This Row],[Age]]&lt;=10,"3-10 Years",IF(Data[[#This Row],[Age]]&lt;=15,"11-15 Years",IF(Data[[#This Row],[Age]]&lt;=19,"16-19 Years", "20+ Years")))</f>
        <v>3-10 Years</v>
      </c>
    </row>
    <row r="10825" spans="1:18" x14ac:dyDescent="0.35">
      <c r="A10825" t="s">
        <v>1663</v>
      </c>
      <c r="B10825" s="1">
        <v>45595</v>
      </c>
      <c r="C10825" t="s">
        <v>29</v>
      </c>
      <c r="D10825" t="s">
        <v>1631</v>
      </c>
      <c r="E10825" t="s">
        <v>5008</v>
      </c>
      <c r="F10825" t="s">
        <v>5006</v>
      </c>
      <c r="G10825" t="s">
        <v>50</v>
      </c>
      <c r="H10825" t="s">
        <v>5036</v>
      </c>
      <c r="I10825" s="1">
        <v>42867</v>
      </c>
      <c r="J10825" t="s">
        <v>1664</v>
      </c>
      <c r="K10825">
        <v>480</v>
      </c>
      <c r="L10825">
        <v>480</v>
      </c>
      <c r="M10825">
        <v>0</v>
      </c>
      <c r="N10825">
        <v>459</v>
      </c>
      <c r="O10825" t="s">
        <v>3200</v>
      </c>
      <c r="P10825" t="s">
        <v>25</v>
      </c>
      <c r="Q10825">
        <f ca="1">DATEDIF(Data[[#This Row],[Birthdate]],TODAY(),"Y")</f>
        <v>8</v>
      </c>
      <c r="R10825" t="str">
        <f ca="1">IF(Data[[#This Row],[Age]]&lt;=10,"3-10 Years",IF(Data[[#This Row],[Age]]&lt;=15,"11-15 Years",IF(Data[[#This Row],[Age]]&lt;=19,"16-19 Years", "20+ Years")))</f>
        <v>3-10 Years</v>
      </c>
    </row>
    <row r="10826" spans="1:18" x14ac:dyDescent="0.35">
      <c r="A10826" t="s">
        <v>4647</v>
      </c>
      <c r="B10826" s="1">
        <v>45594</v>
      </c>
      <c r="C10826" t="s">
        <v>29</v>
      </c>
      <c r="D10826" t="s">
        <v>1631</v>
      </c>
      <c r="E10826" t="s">
        <v>5008</v>
      </c>
      <c r="F10826" t="s">
        <v>5006</v>
      </c>
      <c r="G10826" t="s">
        <v>47</v>
      </c>
      <c r="H10826" t="s">
        <v>5036</v>
      </c>
      <c r="I10826" s="1">
        <v>42727</v>
      </c>
      <c r="J10826" t="s">
        <v>3624</v>
      </c>
      <c r="K10826">
        <v>480</v>
      </c>
      <c r="L10826">
        <v>480</v>
      </c>
      <c r="M10826">
        <v>0</v>
      </c>
      <c r="N10826">
        <v>459</v>
      </c>
      <c r="O10826" t="s">
        <v>23</v>
      </c>
      <c r="P10826" t="s">
        <v>25</v>
      </c>
      <c r="Q10826">
        <f ca="1">DATEDIF(Data[[#This Row],[Birthdate]],TODAY(),"Y")</f>
        <v>8</v>
      </c>
      <c r="R10826" t="str">
        <f ca="1">IF(Data[[#This Row],[Age]]&lt;=10,"3-10 Years",IF(Data[[#This Row],[Age]]&lt;=15,"11-15 Years",IF(Data[[#This Row],[Age]]&lt;=19,"16-19 Years", "20+ Years")))</f>
        <v>3-10 Years</v>
      </c>
    </row>
    <row r="10827" spans="1:18" x14ac:dyDescent="0.35">
      <c r="A10827" t="s">
        <v>4416</v>
      </c>
      <c r="B10827" s="1">
        <v>45594</v>
      </c>
      <c r="C10827" t="s">
        <v>29</v>
      </c>
      <c r="D10827" t="s">
        <v>1631</v>
      </c>
      <c r="E10827" t="s">
        <v>5008</v>
      </c>
      <c r="F10827" t="s">
        <v>5006</v>
      </c>
      <c r="G10827" t="s">
        <v>47</v>
      </c>
      <c r="H10827" t="s">
        <v>5036</v>
      </c>
      <c r="I10827" s="1">
        <v>42725</v>
      </c>
      <c r="J10827" t="s">
        <v>4417</v>
      </c>
      <c r="K10827">
        <v>480</v>
      </c>
      <c r="L10827">
        <v>480</v>
      </c>
      <c r="M10827">
        <v>0</v>
      </c>
      <c r="N10827">
        <v>459</v>
      </c>
      <c r="O10827" t="s">
        <v>23</v>
      </c>
      <c r="P10827" t="s">
        <v>25</v>
      </c>
      <c r="Q10827">
        <f ca="1">DATEDIF(Data[[#This Row],[Birthdate]],TODAY(),"Y")</f>
        <v>8</v>
      </c>
      <c r="R10827" t="str">
        <f ca="1">IF(Data[[#This Row],[Age]]&lt;=10,"3-10 Years",IF(Data[[#This Row],[Age]]&lt;=15,"11-15 Years",IF(Data[[#This Row],[Age]]&lt;=19,"16-19 Years", "20+ Years")))</f>
        <v>3-10 Years</v>
      </c>
    </row>
    <row r="10828" spans="1:18" x14ac:dyDescent="0.35">
      <c r="A10828" t="s">
        <v>4648</v>
      </c>
      <c r="B10828" s="1">
        <v>45594</v>
      </c>
      <c r="C10828" t="s">
        <v>29</v>
      </c>
      <c r="D10828" t="s">
        <v>1631</v>
      </c>
      <c r="E10828" t="s">
        <v>5008</v>
      </c>
      <c r="F10828" t="s">
        <v>5006</v>
      </c>
      <c r="G10828" t="s">
        <v>47</v>
      </c>
      <c r="H10828" t="s">
        <v>5036</v>
      </c>
      <c r="I10828" s="1">
        <v>42986</v>
      </c>
      <c r="J10828" t="s">
        <v>4649</v>
      </c>
      <c r="K10828">
        <v>480</v>
      </c>
      <c r="L10828">
        <v>480</v>
      </c>
      <c r="M10828">
        <v>0</v>
      </c>
      <c r="N10828">
        <v>459</v>
      </c>
      <c r="O10828" t="s">
        <v>23</v>
      </c>
      <c r="P10828" t="s">
        <v>25</v>
      </c>
      <c r="Q10828">
        <f ca="1">DATEDIF(Data[[#This Row],[Birthdate]],TODAY(),"Y")</f>
        <v>8</v>
      </c>
      <c r="R10828" t="str">
        <f ca="1">IF(Data[[#This Row],[Age]]&lt;=10,"3-10 Years",IF(Data[[#This Row],[Age]]&lt;=15,"11-15 Years",IF(Data[[#This Row],[Age]]&lt;=19,"16-19 Years", "20+ Years")))</f>
        <v>3-10 Years</v>
      </c>
    </row>
    <row r="10829" spans="1:18" x14ac:dyDescent="0.35">
      <c r="A10829" t="s">
        <v>1201</v>
      </c>
      <c r="B10829" s="1">
        <v>45591</v>
      </c>
      <c r="C10829" t="s">
        <v>29</v>
      </c>
      <c r="D10829" t="s">
        <v>1631</v>
      </c>
      <c r="E10829" t="s">
        <v>5008</v>
      </c>
      <c r="F10829" t="s">
        <v>5006</v>
      </c>
      <c r="G10829" t="s">
        <v>189</v>
      </c>
      <c r="H10829" t="s">
        <v>5036</v>
      </c>
      <c r="I10829" s="1">
        <v>43003</v>
      </c>
      <c r="J10829" t="s">
        <v>1109</v>
      </c>
      <c r="K10829">
        <v>480</v>
      </c>
      <c r="L10829">
        <v>480</v>
      </c>
      <c r="M10829">
        <v>0</v>
      </c>
      <c r="N10829">
        <v>459</v>
      </c>
      <c r="O10829" t="s">
        <v>23</v>
      </c>
      <c r="P10829" t="s">
        <v>152</v>
      </c>
      <c r="Q10829">
        <f ca="1">DATEDIF(Data[[#This Row],[Birthdate]],TODAY(),"Y")</f>
        <v>8</v>
      </c>
      <c r="R10829" t="str">
        <f ca="1">IF(Data[[#This Row],[Age]]&lt;=10,"3-10 Years",IF(Data[[#This Row],[Age]]&lt;=15,"11-15 Years",IF(Data[[#This Row],[Age]]&lt;=19,"16-19 Years", "20+ Years")))</f>
        <v>3-10 Years</v>
      </c>
    </row>
    <row r="10830" spans="1:18" x14ac:dyDescent="0.35">
      <c r="A10830" t="s">
        <v>1769</v>
      </c>
      <c r="B10830" s="1">
        <v>45590</v>
      </c>
      <c r="C10830" t="s">
        <v>29</v>
      </c>
      <c r="D10830" t="s">
        <v>1631</v>
      </c>
      <c r="E10830" t="s">
        <v>5008</v>
      </c>
      <c r="F10830" t="s">
        <v>5006</v>
      </c>
      <c r="G10830" t="s">
        <v>50</v>
      </c>
      <c r="H10830" t="s">
        <v>5036</v>
      </c>
      <c r="I10830" s="1">
        <v>42919</v>
      </c>
      <c r="J10830" t="s">
        <v>1770</v>
      </c>
      <c r="K10830">
        <v>480</v>
      </c>
      <c r="L10830">
        <v>480</v>
      </c>
      <c r="M10830">
        <v>0</v>
      </c>
      <c r="N10830">
        <v>459</v>
      </c>
      <c r="O10830" t="s">
        <v>23</v>
      </c>
      <c r="P10830" t="s">
        <v>25</v>
      </c>
      <c r="Q10830">
        <f ca="1">DATEDIF(Data[[#This Row],[Birthdate]],TODAY(),"Y")</f>
        <v>8</v>
      </c>
      <c r="R10830" t="str">
        <f ca="1">IF(Data[[#This Row],[Age]]&lt;=10,"3-10 Years",IF(Data[[#This Row],[Age]]&lt;=15,"11-15 Years",IF(Data[[#This Row],[Age]]&lt;=19,"16-19 Years", "20+ Years")))</f>
        <v>3-10 Years</v>
      </c>
    </row>
    <row r="10831" spans="1:18" x14ac:dyDescent="0.35">
      <c r="A10831" t="s">
        <v>3163</v>
      </c>
      <c r="B10831" s="1">
        <v>45590</v>
      </c>
      <c r="C10831" t="s">
        <v>29</v>
      </c>
      <c r="D10831" t="s">
        <v>1631</v>
      </c>
      <c r="E10831" t="s">
        <v>5008</v>
      </c>
      <c r="F10831" t="s">
        <v>5006</v>
      </c>
      <c r="G10831" t="s">
        <v>50</v>
      </c>
      <c r="H10831" t="s">
        <v>5036</v>
      </c>
      <c r="I10831" s="1">
        <v>42894</v>
      </c>
      <c r="J10831" t="s">
        <v>3164</v>
      </c>
      <c r="K10831">
        <v>480</v>
      </c>
      <c r="L10831">
        <v>480</v>
      </c>
      <c r="M10831">
        <v>0</v>
      </c>
      <c r="N10831">
        <v>459</v>
      </c>
      <c r="O10831" t="s">
        <v>3200</v>
      </c>
      <c r="P10831" t="s">
        <v>25</v>
      </c>
      <c r="Q10831">
        <f ca="1">DATEDIF(Data[[#This Row],[Birthdate]],TODAY(),"Y")</f>
        <v>8</v>
      </c>
      <c r="R10831" t="str">
        <f ca="1">IF(Data[[#This Row],[Age]]&lt;=10,"3-10 Years",IF(Data[[#This Row],[Age]]&lt;=15,"11-15 Years",IF(Data[[#This Row],[Age]]&lt;=19,"16-19 Years", "20+ Years")))</f>
        <v>3-10 Years</v>
      </c>
    </row>
    <row r="10832" spans="1:18" x14ac:dyDescent="0.35">
      <c r="A10832" t="s">
        <v>4665</v>
      </c>
      <c r="B10832" s="1">
        <v>45585</v>
      </c>
      <c r="C10832" t="s">
        <v>29</v>
      </c>
      <c r="D10832" t="s">
        <v>1631</v>
      </c>
      <c r="E10832" t="s">
        <v>5008</v>
      </c>
      <c r="F10832" t="s">
        <v>5006</v>
      </c>
      <c r="G10832" t="s">
        <v>50</v>
      </c>
      <c r="H10832" t="s">
        <v>5036</v>
      </c>
      <c r="I10832" s="1">
        <v>42977</v>
      </c>
      <c r="J10832" t="s">
        <v>4656</v>
      </c>
      <c r="K10832">
        <v>480</v>
      </c>
      <c r="L10832">
        <v>480</v>
      </c>
      <c r="M10832">
        <v>0</v>
      </c>
      <c r="N10832">
        <v>459</v>
      </c>
      <c r="O10832" t="s">
        <v>3200</v>
      </c>
      <c r="P10832" t="s">
        <v>25</v>
      </c>
      <c r="Q10832">
        <f ca="1">DATEDIF(Data[[#This Row],[Birthdate]],TODAY(),"Y")</f>
        <v>8</v>
      </c>
      <c r="R10832" t="str">
        <f ca="1">IF(Data[[#This Row],[Age]]&lt;=10,"3-10 Years",IF(Data[[#This Row],[Age]]&lt;=15,"11-15 Years",IF(Data[[#This Row],[Age]]&lt;=19,"16-19 Years", "20+ Years")))</f>
        <v>3-10 Years</v>
      </c>
    </row>
    <row r="10833" spans="1:18" x14ac:dyDescent="0.35">
      <c r="A10833" t="s">
        <v>4669</v>
      </c>
      <c r="B10833" s="1">
        <v>45583</v>
      </c>
      <c r="C10833" t="s">
        <v>303</v>
      </c>
      <c r="D10833" t="s">
        <v>1631</v>
      </c>
      <c r="E10833" t="s">
        <v>5008</v>
      </c>
      <c r="F10833" t="s">
        <v>5006</v>
      </c>
      <c r="G10833" t="s">
        <v>5043</v>
      </c>
      <c r="H10833" t="s">
        <v>5036</v>
      </c>
      <c r="I10833" s="1">
        <v>42908</v>
      </c>
      <c r="J10833" t="s">
        <v>4668</v>
      </c>
      <c r="K10833">
        <v>480</v>
      </c>
      <c r="L10833">
        <v>480</v>
      </c>
      <c r="M10833">
        <v>0</v>
      </c>
      <c r="N10833">
        <v>459</v>
      </c>
      <c r="O10833" t="s">
        <v>3200</v>
      </c>
      <c r="P10833" t="s">
        <v>25</v>
      </c>
      <c r="Q10833">
        <f ca="1">DATEDIF(Data[[#This Row],[Birthdate]],TODAY(),"Y")</f>
        <v>8</v>
      </c>
      <c r="R10833" t="str">
        <f ca="1">IF(Data[[#This Row],[Age]]&lt;=10,"3-10 Years",IF(Data[[#This Row],[Age]]&lt;=15,"11-15 Years",IF(Data[[#This Row],[Age]]&lt;=19,"16-19 Years", "20+ Years")))</f>
        <v>3-10 Years</v>
      </c>
    </row>
    <row r="10834" spans="1:18" x14ac:dyDescent="0.35">
      <c r="A10834" t="s">
        <v>4672</v>
      </c>
      <c r="B10834" s="1">
        <v>45583</v>
      </c>
      <c r="C10834" t="s">
        <v>17</v>
      </c>
      <c r="D10834" t="s">
        <v>1631</v>
      </c>
      <c r="E10834" t="s">
        <v>5008</v>
      </c>
      <c r="F10834" t="s">
        <v>5006</v>
      </c>
      <c r="G10834" t="s">
        <v>50</v>
      </c>
      <c r="H10834" t="s">
        <v>5036</v>
      </c>
      <c r="I10834" s="1">
        <v>42899</v>
      </c>
      <c r="J10834" t="s">
        <v>4671</v>
      </c>
      <c r="K10834">
        <v>480</v>
      </c>
      <c r="L10834">
        <v>480</v>
      </c>
      <c r="M10834">
        <v>0</v>
      </c>
      <c r="N10834">
        <v>459</v>
      </c>
      <c r="O10834" t="s">
        <v>3200</v>
      </c>
      <c r="P10834" t="s">
        <v>25</v>
      </c>
      <c r="Q10834">
        <f ca="1">DATEDIF(Data[[#This Row],[Birthdate]],TODAY(),"Y")</f>
        <v>8</v>
      </c>
      <c r="R10834" t="str">
        <f ca="1">IF(Data[[#This Row],[Age]]&lt;=10,"3-10 Years",IF(Data[[#This Row],[Age]]&lt;=15,"11-15 Years",IF(Data[[#This Row],[Age]]&lt;=19,"16-19 Years", "20+ Years")))</f>
        <v>3-10 Years</v>
      </c>
    </row>
    <row r="10835" spans="1:18" x14ac:dyDescent="0.35">
      <c r="A10835" t="s">
        <v>4467</v>
      </c>
      <c r="B10835" s="1">
        <v>45582</v>
      </c>
      <c r="C10835" t="s">
        <v>29</v>
      </c>
      <c r="D10835" t="s">
        <v>1631</v>
      </c>
      <c r="E10835" t="s">
        <v>5008</v>
      </c>
      <c r="F10835" t="s">
        <v>5006</v>
      </c>
      <c r="G10835" t="s">
        <v>50</v>
      </c>
      <c r="H10835" t="s">
        <v>5036</v>
      </c>
      <c r="I10835" s="1">
        <v>42780</v>
      </c>
      <c r="J10835" t="s">
        <v>4468</v>
      </c>
      <c r="K10835">
        <v>480</v>
      </c>
      <c r="L10835">
        <v>480</v>
      </c>
      <c r="M10835">
        <v>0</v>
      </c>
      <c r="N10835">
        <v>459</v>
      </c>
      <c r="O10835" t="s">
        <v>3200</v>
      </c>
      <c r="P10835" t="s">
        <v>25</v>
      </c>
      <c r="Q10835">
        <f ca="1">DATEDIF(Data[[#This Row],[Birthdate]],TODAY(),"Y")</f>
        <v>8</v>
      </c>
      <c r="R10835" t="str">
        <f ca="1">IF(Data[[#This Row],[Age]]&lt;=10,"3-10 Years",IF(Data[[#This Row],[Age]]&lt;=15,"11-15 Years",IF(Data[[#This Row],[Age]]&lt;=19,"16-19 Years", "20+ Years")))</f>
        <v>3-10 Years</v>
      </c>
    </row>
    <row r="10836" spans="1:18" x14ac:dyDescent="0.35">
      <c r="A10836" t="s">
        <v>3171</v>
      </c>
      <c r="B10836" s="1">
        <v>45582</v>
      </c>
      <c r="C10836" t="s">
        <v>29</v>
      </c>
      <c r="D10836" t="s">
        <v>1631</v>
      </c>
      <c r="E10836" t="s">
        <v>5008</v>
      </c>
      <c r="F10836" t="s">
        <v>5006</v>
      </c>
      <c r="G10836" t="s">
        <v>21</v>
      </c>
      <c r="H10836" t="s">
        <v>5036</v>
      </c>
      <c r="I10836" s="1">
        <v>42778</v>
      </c>
      <c r="J10836" t="s">
        <v>3172</v>
      </c>
      <c r="K10836">
        <v>480</v>
      </c>
      <c r="L10836">
        <v>480</v>
      </c>
      <c r="M10836">
        <v>0</v>
      </c>
      <c r="N10836">
        <v>459</v>
      </c>
      <c r="O10836" t="s">
        <v>23</v>
      </c>
      <c r="P10836" t="s">
        <v>25</v>
      </c>
      <c r="Q10836">
        <f ca="1">DATEDIF(Data[[#This Row],[Birthdate]],TODAY(),"Y")</f>
        <v>8</v>
      </c>
      <c r="R10836" t="str">
        <f ca="1">IF(Data[[#This Row],[Age]]&lt;=10,"3-10 Years",IF(Data[[#This Row],[Age]]&lt;=15,"11-15 Years",IF(Data[[#This Row],[Age]]&lt;=19,"16-19 Years", "20+ Years")))</f>
        <v>3-10 Years</v>
      </c>
    </row>
    <row r="10837" spans="1:18" x14ac:dyDescent="0.35">
      <c r="A10837" t="s">
        <v>4678</v>
      </c>
      <c r="B10837" s="1">
        <v>45581</v>
      </c>
      <c r="C10837" t="s">
        <v>29</v>
      </c>
      <c r="D10837" t="s">
        <v>1631</v>
      </c>
      <c r="E10837" t="s">
        <v>5008</v>
      </c>
      <c r="F10837" t="s">
        <v>5006</v>
      </c>
      <c r="G10837" t="s">
        <v>57</v>
      </c>
      <c r="H10837" t="s">
        <v>5036</v>
      </c>
      <c r="I10837" s="1">
        <v>42815</v>
      </c>
      <c r="J10837" t="s">
        <v>4679</v>
      </c>
      <c r="K10837">
        <v>480</v>
      </c>
      <c r="L10837">
        <v>480</v>
      </c>
      <c r="M10837">
        <v>0</v>
      </c>
      <c r="N10837">
        <v>459</v>
      </c>
      <c r="O10837" t="s">
        <v>23</v>
      </c>
      <c r="P10837" t="s">
        <v>25</v>
      </c>
      <c r="Q10837">
        <f ca="1">DATEDIF(Data[[#This Row],[Birthdate]],TODAY(),"Y")</f>
        <v>8</v>
      </c>
      <c r="R10837" t="str">
        <f ca="1">IF(Data[[#This Row],[Age]]&lt;=10,"3-10 Years",IF(Data[[#This Row],[Age]]&lt;=15,"11-15 Years",IF(Data[[#This Row],[Age]]&lt;=19,"16-19 Years", "20+ Years")))</f>
        <v>3-10 Years</v>
      </c>
    </row>
    <row r="10838" spans="1:18" x14ac:dyDescent="0.35">
      <c r="A10838" t="s">
        <v>1771</v>
      </c>
      <c r="B10838" s="1">
        <v>45571</v>
      </c>
      <c r="C10838" t="s">
        <v>29</v>
      </c>
      <c r="D10838" t="s">
        <v>1631</v>
      </c>
      <c r="E10838" t="s">
        <v>5008</v>
      </c>
      <c r="F10838" t="s">
        <v>5006</v>
      </c>
      <c r="G10838" t="s">
        <v>57</v>
      </c>
      <c r="H10838" t="s">
        <v>5036</v>
      </c>
      <c r="I10838" s="1">
        <v>43068</v>
      </c>
      <c r="J10838" t="s">
        <v>1772</v>
      </c>
      <c r="K10838">
        <v>480</v>
      </c>
      <c r="L10838">
        <v>480</v>
      </c>
      <c r="M10838">
        <v>0</v>
      </c>
      <c r="N10838">
        <v>459</v>
      </c>
      <c r="O10838" t="s">
        <v>23</v>
      </c>
      <c r="P10838" t="s">
        <v>25</v>
      </c>
      <c r="Q10838">
        <f ca="1">DATEDIF(Data[[#This Row],[Birthdate]],TODAY(),"Y")</f>
        <v>8</v>
      </c>
      <c r="R10838" t="str">
        <f ca="1">IF(Data[[#This Row],[Age]]&lt;=10,"3-10 Years",IF(Data[[#This Row],[Age]]&lt;=15,"11-15 Years",IF(Data[[#This Row],[Age]]&lt;=19,"16-19 Years", "20+ Years")))</f>
        <v>3-10 Years</v>
      </c>
    </row>
    <row r="10839" spans="1:18" x14ac:dyDescent="0.35">
      <c r="A10839" t="s">
        <v>4689</v>
      </c>
      <c r="B10839" s="1">
        <v>45571</v>
      </c>
      <c r="C10839" t="s">
        <v>303</v>
      </c>
      <c r="D10839" t="s">
        <v>1631</v>
      </c>
      <c r="E10839" t="s">
        <v>5008</v>
      </c>
      <c r="F10839" t="s">
        <v>5006</v>
      </c>
      <c r="G10839" t="s">
        <v>47</v>
      </c>
      <c r="H10839" t="s">
        <v>5036</v>
      </c>
      <c r="I10839" s="1">
        <v>42885</v>
      </c>
      <c r="J10839" t="s">
        <v>4690</v>
      </c>
      <c r="K10839">
        <v>480</v>
      </c>
      <c r="L10839">
        <v>480</v>
      </c>
      <c r="M10839">
        <v>0</v>
      </c>
      <c r="N10839">
        <v>459</v>
      </c>
      <c r="O10839" t="s">
        <v>3200</v>
      </c>
      <c r="P10839" t="s">
        <v>25</v>
      </c>
      <c r="Q10839">
        <f ca="1">DATEDIF(Data[[#This Row],[Birthdate]],TODAY(),"Y")</f>
        <v>8</v>
      </c>
      <c r="R10839" t="str">
        <f ca="1">IF(Data[[#This Row],[Age]]&lt;=10,"3-10 Years",IF(Data[[#This Row],[Age]]&lt;=15,"11-15 Years",IF(Data[[#This Row],[Age]]&lt;=19,"16-19 Years", "20+ Years")))</f>
        <v>3-10 Years</v>
      </c>
    </row>
    <row r="10840" spans="1:18" x14ac:dyDescent="0.35">
      <c r="A10840" t="s">
        <v>4410</v>
      </c>
      <c r="B10840" s="1">
        <v>45566</v>
      </c>
      <c r="C10840" t="s">
        <v>29</v>
      </c>
      <c r="D10840" t="s">
        <v>1631</v>
      </c>
      <c r="E10840" t="s">
        <v>5008</v>
      </c>
      <c r="F10840" t="s">
        <v>5006</v>
      </c>
      <c r="G10840" t="s">
        <v>57</v>
      </c>
      <c r="H10840" t="s">
        <v>5036</v>
      </c>
      <c r="I10840" s="1">
        <v>42771</v>
      </c>
      <c r="J10840" t="s">
        <v>4411</v>
      </c>
      <c r="K10840">
        <v>423</v>
      </c>
      <c r="L10840">
        <v>423</v>
      </c>
      <c r="M10840">
        <v>0</v>
      </c>
      <c r="N10840">
        <v>405</v>
      </c>
      <c r="O10840" t="s">
        <v>23</v>
      </c>
      <c r="P10840" t="s">
        <v>25</v>
      </c>
      <c r="Q10840">
        <f ca="1">DATEDIF(Data[[#This Row],[Birthdate]],TODAY(),"Y")</f>
        <v>8</v>
      </c>
      <c r="R10840" t="str">
        <f ca="1">IF(Data[[#This Row],[Age]]&lt;=10,"3-10 Years",IF(Data[[#This Row],[Age]]&lt;=15,"11-15 Years",IF(Data[[#This Row],[Age]]&lt;=19,"16-19 Years", "20+ Years")))</f>
        <v>3-10 Years</v>
      </c>
    </row>
    <row r="10841" spans="1:18" x14ac:dyDescent="0.35">
      <c r="A10841" t="s">
        <v>1541</v>
      </c>
      <c r="B10841" s="1">
        <v>45566</v>
      </c>
      <c r="C10841" t="s">
        <v>29</v>
      </c>
      <c r="D10841" t="s">
        <v>1631</v>
      </c>
      <c r="E10841" t="s">
        <v>5008</v>
      </c>
      <c r="F10841" t="s">
        <v>5006</v>
      </c>
      <c r="G10841" t="s">
        <v>57</v>
      </c>
      <c r="H10841" t="s">
        <v>5036</v>
      </c>
      <c r="I10841" s="1">
        <v>42931</v>
      </c>
      <c r="J10841" t="s">
        <v>1542</v>
      </c>
      <c r="K10841">
        <v>423</v>
      </c>
      <c r="L10841">
        <v>423</v>
      </c>
      <c r="M10841">
        <v>0</v>
      </c>
      <c r="N10841">
        <v>405</v>
      </c>
      <c r="O10841" t="s">
        <v>23</v>
      </c>
      <c r="P10841" t="s">
        <v>152</v>
      </c>
      <c r="Q10841">
        <f ca="1">DATEDIF(Data[[#This Row],[Birthdate]],TODAY(),"Y")</f>
        <v>8</v>
      </c>
      <c r="R10841" t="str">
        <f ca="1">IF(Data[[#This Row],[Age]]&lt;=10,"3-10 Years",IF(Data[[#This Row],[Age]]&lt;=15,"11-15 Years",IF(Data[[#This Row],[Age]]&lt;=19,"16-19 Years", "20+ Years")))</f>
        <v>3-10 Years</v>
      </c>
    </row>
    <row r="10842" spans="1:18" x14ac:dyDescent="0.35">
      <c r="A10842" t="s">
        <v>1524</v>
      </c>
      <c r="B10842" s="1">
        <v>45566</v>
      </c>
      <c r="C10842" t="s">
        <v>29</v>
      </c>
      <c r="D10842" t="s">
        <v>1631</v>
      </c>
      <c r="E10842" t="s">
        <v>5008</v>
      </c>
      <c r="F10842" t="s">
        <v>5006</v>
      </c>
      <c r="G10842" t="s">
        <v>189</v>
      </c>
      <c r="H10842" t="s">
        <v>5036</v>
      </c>
      <c r="I10842" s="1">
        <v>42909</v>
      </c>
      <c r="J10842" t="s">
        <v>1525</v>
      </c>
      <c r="K10842">
        <v>423</v>
      </c>
      <c r="L10842">
        <v>423</v>
      </c>
      <c r="M10842">
        <v>0</v>
      </c>
      <c r="N10842">
        <v>405</v>
      </c>
      <c r="O10842" t="s">
        <v>23</v>
      </c>
      <c r="P10842" t="s">
        <v>152</v>
      </c>
      <c r="Q10842">
        <f ca="1">DATEDIF(Data[[#This Row],[Birthdate]],TODAY(),"Y")</f>
        <v>8</v>
      </c>
      <c r="R10842" t="str">
        <f ca="1">IF(Data[[#This Row],[Age]]&lt;=10,"3-10 Years",IF(Data[[#This Row],[Age]]&lt;=15,"11-15 Years",IF(Data[[#This Row],[Age]]&lt;=19,"16-19 Years", "20+ Years")))</f>
        <v>3-10 Years</v>
      </c>
    </row>
    <row r="10843" spans="1:18" x14ac:dyDescent="0.35">
      <c r="A10843" t="s">
        <v>4699</v>
      </c>
      <c r="B10843" s="1">
        <v>45566</v>
      </c>
      <c r="C10843" t="s">
        <v>29</v>
      </c>
      <c r="D10843" t="s">
        <v>1631</v>
      </c>
      <c r="E10843" t="s">
        <v>5008</v>
      </c>
      <c r="F10843" t="s">
        <v>5006</v>
      </c>
      <c r="G10843" t="s">
        <v>405</v>
      </c>
      <c r="H10843" t="s">
        <v>1083</v>
      </c>
      <c r="I10843" s="1">
        <v>42985</v>
      </c>
      <c r="J10843" t="s">
        <v>1154</v>
      </c>
      <c r="K10843">
        <v>423</v>
      </c>
      <c r="L10843">
        <v>423</v>
      </c>
      <c r="M10843">
        <v>0</v>
      </c>
      <c r="N10843">
        <v>405</v>
      </c>
      <c r="O10843" t="s">
        <v>23</v>
      </c>
      <c r="P10843" t="s">
        <v>25</v>
      </c>
      <c r="Q10843">
        <f ca="1">DATEDIF(Data[[#This Row],[Birthdate]],TODAY(),"Y")</f>
        <v>8</v>
      </c>
      <c r="R10843" t="str">
        <f ca="1">IF(Data[[#This Row],[Age]]&lt;=10,"3-10 Years",IF(Data[[#This Row],[Age]]&lt;=15,"11-15 Years",IF(Data[[#This Row],[Age]]&lt;=19,"16-19 Years", "20+ Years")))</f>
        <v>3-10 Years</v>
      </c>
    </row>
    <row r="10844" spans="1:18" x14ac:dyDescent="0.35">
      <c r="A10844" t="s">
        <v>4466</v>
      </c>
      <c r="B10844" s="1">
        <v>45566</v>
      </c>
      <c r="C10844" t="s">
        <v>29</v>
      </c>
      <c r="D10844" t="s">
        <v>1631</v>
      </c>
      <c r="E10844" t="s">
        <v>5008</v>
      </c>
      <c r="F10844" t="s">
        <v>5006</v>
      </c>
      <c r="G10844" t="s">
        <v>57</v>
      </c>
      <c r="H10844" t="s">
        <v>5036</v>
      </c>
      <c r="I10844" s="1">
        <v>42930</v>
      </c>
      <c r="J10844" t="s">
        <v>2418</v>
      </c>
      <c r="K10844">
        <v>423</v>
      </c>
      <c r="L10844">
        <v>423</v>
      </c>
      <c r="M10844">
        <v>0</v>
      </c>
      <c r="N10844">
        <v>405</v>
      </c>
      <c r="O10844" t="s">
        <v>23</v>
      </c>
      <c r="P10844" t="s">
        <v>25</v>
      </c>
      <c r="Q10844">
        <f ca="1">DATEDIF(Data[[#This Row],[Birthdate]],TODAY(),"Y")</f>
        <v>8</v>
      </c>
      <c r="R10844" t="str">
        <f ca="1">IF(Data[[#This Row],[Age]]&lt;=10,"3-10 Years",IF(Data[[#This Row],[Age]]&lt;=15,"11-15 Years",IF(Data[[#This Row],[Age]]&lt;=19,"16-19 Years", "20+ Years")))</f>
        <v>3-10 Years</v>
      </c>
    </row>
    <row r="10845" spans="1:18" x14ac:dyDescent="0.35">
      <c r="A10845" t="s">
        <v>1483</v>
      </c>
      <c r="B10845" s="1">
        <v>45566</v>
      </c>
      <c r="C10845" t="s">
        <v>29</v>
      </c>
      <c r="D10845" t="s">
        <v>1631</v>
      </c>
      <c r="E10845" t="s">
        <v>5008</v>
      </c>
      <c r="F10845" t="s">
        <v>5006</v>
      </c>
      <c r="G10845" t="s">
        <v>21</v>
      </c>
      <c r="H10845" t="s">
        <v>5036</v>
      </c>
      <c r="I10845" s="1">
        <v>42975</v>
      </c>
      <c r="J10845" t="s">
        <v>1484</v>
      </c>
      <c r="K10845">
        <v>423</v>
      </c>
      <c r="L10845">
        <v>423</v>
      </c>
      <c r="M10845">
        <v>0</v>
      </c>
      <c r="N10845">
        <v>405</v>
      </c>
      <c r="O10845" t="s">
        <v>23</v>
      </c>
      <c r="P10845" t="s">
        <v>25</v>
      </c>
      <c r="Q10845">
        <f ca="1">DATEDIF(Data[[#This Row],[Birthdate]],TODAY(),"Y")</f>
        <v>8</v>
      </c>
      <c r="R10845" t="str">
        <f ca="1">IF(Data[[#This Row],[Age]]&lt;=10,"3-10 Years",IF(Data[[#This Row],[Age]]&lt;=15,"11-15 Years",IF(Data[[#This Row],[Age]]&lt;=19,"16-19 Years", "20+ Years")))</f>
        <v>3-10 Years</v>
      </c>
    </row>
    <row r="10846" spans="1:18" x14ac:dyDescent="0.35">
      <c r="A10846" t="s">
        <v>1684</v>
      </c>
      <c r="B10846" s="1">
        <v>45565</v>
      </c>
      <c r="C10846" t="s">
        <v>29</v>
      </c>
      <c r="D10846" t="s">
        <v>1631</v>
      </c>
      <c r="E10846" t="s">
        <v>5008</v>
      </c>
      <c r="F10846" t="s">
        <v>5006</v>
      </c>
      <c r="G10846" t="s">
        <v>57</v>
      </c>
      <c r="H10846" t="s">
        <v>5036</v>
      </c>
      <c r="I10846" s="1">
        <v>42822</v>
      </c>
      <c r="J10846" t="s">
        <v>72</v>
      </c>
      <c r="K10846">
        <v>423</v>
      </c>
      <c r="L10846">
        <v>423</v>
      </c>
      <c r="M10846">
        <v>0</v>
      </c>
      <c r="N10846">
        <v>405</v>
      </c>
      <c r="O10846" t="s">
        <v>23</v>
      </c>
      <c r="P10846" t="s">
        <v>25</v>
      </c>
      <c r="Q10846">
        <f ca="1">DATEDIF(Data[[#This Row],[Birthdate]],TODAY(),"Y")</f>
        <v>8</v>
      </c>
      <c r="R10846" t="str">
        <f ca="1">IF(Data[[#This Row],[Age]]&lt;=10,"3-10 Years",IF(Data[[#This Row],[Age]]&lt;=15,"11-15 Years",IF(Data[[#This Row],[Age]]&lt;=19,"16-19 Years", "20+ Years")))</f>
        <v>3-10 Years</v>
      </c>
    </row>
    <row r="10847" spans="1:18" x14ac:dyDescent="0.35">
      <c r="A10847" t="s">
        <v>4704</v>
      </c>
      <c r="B10847" s="1">
        <v>45565</v>
      </c>
      <c r="C10847" t="s">
        <v>29</v>
      </c>
      <c r="D10847" t="s">
        <v>1631</v>
      </c>
      <c r="E10847" t="s">
        <v>5008</v>
      </c>
      <c r="F10847" t="s">
        <v>5006</v>
      </c>
      <c r="G10847" t="s">
        <v>57</v>
      </c>
      <c r="H10847" t="s">
        <v>5036</v>
      </c>
      <c r="I10847" s="1">
        <v>43004</v>
      </c>
      <c r="J10847" t="s">
        <v>4705</v>
      </c>
      <c r="K10847">
        <v>423</v>
      </c>
      <c r="L10847">
        <v>423</v>
      </c>
      <c r="M10847">
        <v>0</v>
      </c>
      <c r="N10847">
        <v>405</v>
      </c>
      <c r="O10847" t="s">
        <v>23</v>
      </c>
      <c r="P10847" t="s">
        <v>25</v>
      </c>
      <c r="Q10847">
        <f ca="1">DATEDIF(Data[[#This Row],[Birthdate]],TODAY(),"Y")</f>
        <v>8</v>
      </c>
      <c r="R10847" t="str">
        <f ca="1">IF(Data[[#This Row],[Age]]&lt;=10,"3-10 Years",IF(Data[[#This Row],[Age]]&lt;=15,"11-15 Years",IF(Data[[#This Row],[Age]]&lt;=19,"16-19 Years", "20+ Years")))</f>
        <v>3-10 Years</v>
      </c>
    </row>
    <row r="10848" spans="1:18" x14ac:dyDescent="0.35">
      <c r="A10848" t="s">
        <v>1803</v>
      </c>
      <c r="B10848" s="1">
        <v>45565</v>
      </c>
      <c r="C10848" t="s">
        <v>29</v>
      </c>
      <c r="D10848" t="s">
        <v>1631</v>
      </c>
      <c r="E10848" t="s">
        <v>5008</v>
      </c>
      <c r="F10848" t="s">
        <v>5006</v>
      </c>
      <c r="G10848" t="s">
        <v>57</v>
      </c>
      <c r="H10848" t="s">
        <v>5036</v>
      </c>
      <c r="I10848" s="1">
        <v>42920</v>
      </c>
      <c r="J10848" t="s">
        <v>1804</v>
      </c>
      <c r="K10848">
        <v>423</v>
      </c>
      <c r="L10848">
        <v>423</v>
      </c>
      <c r="M10848">
        <v>0</v>
      </c>
      <c r="N10848">
        <v>405</v>
      </c>
      <c r="O10848" t="s">
        <v>23</v>
      </c>
      <c r="P10848" t="s">
        <v>25</v>
      </c>
      <c r="Q10848">
        <f ca="1">DATEDIF(Data[[#This Row],[Birthdate]],TODAY(),"Y")</f>
        <v>8</v>
      </c>
      <c r="R10848" t="str">
        <f ca="1">IF(Data[[#This Row],[Age]]&lt;=10,"3-10 Years",IF(Data[[#This Row],[Age]]&lt;=15,"11-15 Years",IF(Data[[#This Row],[Age]]&lt;=19,"16-19 Years", "20+ Years")))</f>
        <v>3-10 Years</v>
      </c>
    </row>
    <row r="10849" spans="1:18" x14ac:dyDescent="0.35">
      <c r="A10849" t="s">
        <v>1748</v>
      </c>
      <c r="B10849" s="1">
        <v>45565</v>
      </c>
      <c r="C10849" t="s">
        <v>29</v>
      </c>
      <c r="D10849" t="s">
        <v>1631</v>
      </c>
      <c r="E10849" t="s">
        <v>5008</v>
      </c>
      <c r="F10849" t="s">
        <v>5006</v>
      </c>
      <c r="G10849" t="s">
        <v>57</v>
      </c>
      <c r="H10849" t="s">
        <v>5036</v>
      </c>
      <c r="I10849" s="1">
        <v>42812</v>
      </c>
      <c r="J10849" t="s">
        <v>1749</v>
      </c>
      <c r="K10849">
        <v>423</v>
      </c>
      <c r="L10849">
        <v>423</v>
      </c>
      <c r="M10849">
        <v>0</v>
      </c>
      <c r="N10849">
        <v>405</v>
      </c>
      <c r="O10849" t="s">
        <v>23</v>
      </c>
      <c r="P10849" t="s">
        <v>25</v>
      </c>
      <c r="Q10849">
        <f ca="1">DATEDIF(Data[[#This Row],[Birthdate]],TODAY(),"Y")</f>
        <v>8</v>
      </c>
      <c r="R10849" t="str">
        <f ca="1">IF(Data[[#This Row],[Age]]&lt;=10,"3-10 Years",IF(Data[[#This Row],[Age]]&lt;=15,"11-15 Years",IF(Data[[#This Row],[Age]]&lt;=19,"16-19 Years", "20+ Years")))</f>
        <v>3-10 Years</v>
      </c>
    </row>
    <row r="10850" spans="1:18" x14ac:dyDescent="0.35">
      <c r="A10850" t="s">
        <v>1754</v>
      </c>
      <c r="B10850" s="1">
        <v>45564</v>
      </c>
      <c r="C10850" t="s">
        <v>29</v>
      </c>
      <c r="D10850" t="s">
        <v>1631</v>
      </c>
      <c r="E10850" t="s">
        <v>5008</v>
      </c>
      <c r="F10850" t="s">
        <v>5006</v>
      </c>
      <c r="G10850" t="s">
        <v>189</v>
      </c>
      <c r="H10850" t="s">
        <v>5036</v>
      </c>
      <c r="I10850" s="1">
        <v>43053</v>
      </c>
      <c r="J10850" t="s">
        <v>1755</v>
      </c>
      <c r="K10850">
        <v>423</v>
      </c>
      <c r="L10850">
        <v>423</v>
      </c>
      <c r="M10850">
        <v>0</v>
      </c>
      <c r="N10850">
        <v>405</v>
      </c>
      <c r="O10850" t="s">
        <v>23</v>
      </c>
      <c r="P10850" t="s">
        <v>25</v>
      </c>
      <c r="Q10850">
        <f ca="1">DATEDIF(Data[[#This Row],[Birthdate]],TODAY(),"Y")</f>
        <v>8</v>
      </c>
      <c r="R10850" t="str">
        <f ca="1">IF(Data[[#This Row],[Age]]&lt;=10,"3-10 Years",IF(Data[[#This Row],[Age]]&lt;=15,"11-15 Years",IF(Data[[#This Row],[Age]]&lt;=19,"16-19 Years", "20+ Years")))</f>
        <v>3-10 Years</v>
      </c>
    </row>
    <row r="10851" spans="1:18" x14ac:dyDescent="0.35">
      <c r="A10851" t="s">
        <v>1748</v>
      </c>
      <c r="B10851" s="1">
        <v>45562</v>
      </c>
      <c r="C10851" t="s">
        <v>29</v>
      </c>
      <c r="D10851" t="s">
        <v>1631</v>
      </c>
      <c r="E10851" t="s">
        <v>5008</v>
      </c>
      <c r="F10851" t="s">
        <v>5006</v>
      </c>
      <c r="G10851" t="s">
        <v>57</v>
      </c>
      <c r="H10851" t="s">
        <v>5036</v>
      </c>
      <c r="I10851" s="1">
        <v>42812</v>
      </c>
      <c r="J10851" t="s">
        <v>1749</v>
      </c>
      <c r="K10851">
        <v>423</v>
      </c>
      <c r="L10851">
        <v>423</v>
      </c>
      <c r="M10851">
        <v>0</v>
      </c>
      <c r="N10851">
        <v>405</v>
      </c>
      <c r="O10851" t="s">
        <v>23</v>
      </c>
      <c r="P10851" t="s">
        <v>25</v>
      </c>
      <c r="Q10851">
        <f ca="1">DATEDIF(Data[[#This Row],[Birthdate]],TODAY(),"Y")</f>
        <v>8</v>
      </c>
      <c r="R10851" t="str">
        <f ca="1">IF(Data[[#This Row],[Age]]&lt;=10,"3-10 Years",IF(Data[[#This Row],[Age]]&lt;=15,"11-15 Years",IF(Data[[#This Row],[Age]]&lt;=19,"16-19 Years", "20+ Years")))</f>
        <v>3-10 Years</v>
      </c>
    </row>
    <row r="10852" spans="1:18" x14ac:dyDescent="0.35">
      <c r="A10852" t="s">
        <v>1739</v>
      </c>
      <c r="B10852" s="1">
        <v>45562</v>
      </c>
      <c r="C10852" t="s">
        <v>29</v>
      </c>
      <c r="D10852" t="s">
        <v>1631</v>
      </c>
      <c r="E10852" t="s">
        <v>5008</v>
      </c>
      <c r="F10852" t="s">
        <v>5006</v>
      </c>
      <c r="G10852" t="s">
        <v>57</v>
      </c>
      <c r="H10852" t="s">
        <v>5036</v>
      </c>
      <c r="I10852" s="1">
        <v>42747</v>
      </c>
      <c r="J10852" t="s">
        <v>724</v>
      </c>
      <c r="K10852">
        <v>423</v>
      </c>
      <c r="L10852">
        <v>423</v>
      </c>
      <c r="M10852">
        <v>0</v>
      </c>
      <c r="N10852">
        <v>405</v>
      </c>
      <c r="O10852" t="s">
        <v>23</v>
      </c>
      <c r="P10852" t="s">
        <v>152</v>
      </c>
      <c r="Q10852">
        <f ca="1">DATEDIF(Data[[#This Row],[Birthdate]],TODAY(),"Y")</f>
        <v>8</v>
      </c>
      <c r="R10852" t="str">
        <f ca="1">IF(Data[[#This Row],[Age]]&lt;=10,"3-10 Years",IF(Data[[#This Row],[Age]]&lt;=15,"11-15 Years",IF(Data[[#This Row],[Age]]&lt;=19,"16-19 Years", "20+ Years")))</f>
        <v>3-10 Years</v>
      </c>
    </row>
    <row r="10853" spans="1:18" x14ac:dyDescent="0.35">
      <c r="A10853" t="s">
        <v>4719</v>
      </c>
      <c r="B10853" s="1">
        <v>45560</v>
      </c>
      <c r="C10853" t="s">
        <v>29</v>
      </c>
      <c r="D10853" t="s">
        <v>1631</v>
      </c>
      <c r="E10853" t="s">
        <v>5008</v>
      </c>
      <c r="F10853" t="s">
        <v>5006</v>
      </c>
      <c r="G10853" t="s">
        <v>105</v>
      </c>
      <c r="H10853" t="s">
        <v>5036</v>
      </c>
      <c r="I10853" s="1">
        <v>42785</v>
      </c>
      <c r="J10853" t="s">
        <v>4720</v>
      </c>
      <c r="K10853">
        <v>423</v>
      </c>
      <c r="L10853">
        <v>423</v>
      </c>
      <c r="M10853">
        <v>0</v>
      </c>
      <c r="N10853">
        <v>405</v>
      </c>
      <c r="O10853" t="s">
        <v>23</v>
      </c>
      <c r="P10853" t="s">
        <v>25</v>
      </c>
      <c r="Q10853">
        <f ca="1">DATEDIF(Data[[#This Row],[Birthdate]],TODAY(),"Y")</f>
        <v>8</v>
      </c>
      <c r="R10853" t="str">
        <f ca="1">IF(Data[[#This Row],[Age]]&lt;=10,"3-10 Years",IF(Data[[#This Row],[Age]]&lt;=15,"11-15 Years",IF(Data[[#This Row],[Age]]&lt;=19,"16-19 Years", "20+ Years")))</f>
        <v>3-10 Years</v>
      </c>
    </row>
    <row r="10854" spans="1:18" x14ac:dyDescent="0.35">
      <c r="A10854" t="s">
        <v>4721</v>
      </c>
      <c r="B10854" s="1">
        <v>45560</v>
      </c>
      <c r="C10854" t="s">
        <v>29</v>
      </c>
      <c r="D10854" t="s">
        <v>1631</v>
      </c>
      <c r="E10854" t="s">
        <v>5008</v>
      </c>
      <c r="F10854" t="s">
        <v>5006</v>
      </c>
      <c r="G10854" t="s">
        <v>105</v>
      </c>
      <c r="H10854" t="s">
        <v>5036</v>
      </c>
      <c r="I10854" s="1">
        <v>42785</v>
      </c>
      <c r="J10854" t="s">
        <v>4720</v>
      </c>
      <c r="K10854">
        <v>423</v>
      </c>
      <c r="L10854">
        <v>423</v>
      </c>
      <c r="M10854">
        <v>0</v>
      </c>
      <c r="N10854">
        <v>405</v>
      </c>
      <c r="O10854" t="s">
        <v>23</v>
      </c>
      <c r="P10854" t="s">
        <v>25</v>
      </c>
      <c r="Q10854">
        <f ca="1">DATEDIF(Data[[#This Row],[Birthdate]],TODAY(),"Y")</f>
        <v>8</v>
      </c>
      <c r="R10854" t="str">
        <f ca="1">IF(Data[[#This Row],[Age]]&lt;=10,"3-10 Years",IF(Data[[#This Row],[Age]]&lt;=15,"11-15 Years",IF(Data[[#This Row],[Age]]&lt;=19,"16-19 Years", "20+ Years")))</f>
        <v>3-10 Years</v>
      </c>
    </row>
    <row r="10855" spans="1:18" x14ac:dyDescent="0.35">
      <c r="A10855" t="s">
        <v>2384</v>
      </c>
      <c r="B10855" s="1">
        <v>45560</v>
      </c>
      <c r="C10855" t="s">
        <v>29</v>
      </c>
      <c r="D10855" t="s">
        <v>1631</v>
      </c>
      <c r="E10855" t="s">
        <v>5008</v>
      </c>
      <c r="F10855" t="s">
        <v>5006</v>
      </c>
      <c r="G10855" t="s">
        <v>105</v>
      </c>
      <c r="H10855" t="s">
        <v>5036</v>
      </c>
      <c r="I10855" s="1">
        <v>42761</v>
      </c>
      <c r="J10855" t="s">
        <v>2385</v>
      </c>
      <c r="K10855">
        <v>423</v>
      </c>
      <c r="L10855">
        <v>423</v>
      </c>
      <c r="M10855">
        <v>0</v>
      </c>
      <c r="N10855">
        <v>405</v>
      </c>
      <c r="O10855" t="s">
        <v>23</v>
      </c>
      <c r="P10855" t="s">
        <v>152</v>
      </c>
      <c r="Q10855">
        <f ca="1">DATEDIF(Data[[#This Row],[Birthdate]],TODAY(),"Y")</f>
        <v>8</v>
      </c>
      <c r="R10855" t="str">
        <f ca="1">IF(Data[[#This Row],[Age]]&lt;=10,"3-10 Years",IF(Data[[#This Row],[Age]]&lt;=15,"11-15 Years",IF(Data[[#This Row],[Age]]&lt;=19,"16-19 Years", "20+ Years")))</f>
        <v>3-10 Years</v>
      </c>
    </row>
    <row r="10856" spans="1:18" x14ac:dyDescent="0.35">
      <c r="A10856" t="s">
        <v>4722</v>
      </c>
      <c r="B10856" s="1">
        <v>45560</v>
      </c>
      <c r="C10856" t="s">
        <v>29</v>
      </c>
      <c r="D10856" t="s">
        <v>1631</v>
      </c>
      <c r="E10856" t="s">
        <v>5008</v>
      </c>
      <c r="F10856" t="s">
        <v>5006</v>
      </c>
      <c r="G10856" t="s">
        <v>105</v>
      </c>
      <c r="H10856" t="s">
        <v>5036</v>
      </c>
      <c r="I10856" s="1">
        <v>42743</v>
      </c>
      <c r="J10856" t="s">
        <v>1622</v>
      </c>
      <c r="K10856">
        <v>423</v>
      </c>
      <c r="L10856">
        <v>423</v>
      </c>
      <c r="M10856">
        <v>0</v>
      </c>
      <c r="N10856">
        <v>405</v>
      </c>
      <c r="O10856" t="s">
        <v>23</v>
      </c>
      <c r="P10856" t="s">
        <v>25</v>
      </c>
      <c r="Q10856">
        <f ca="1">DATEDIF(Data[[#This Row],[Birthdate]],TODAY(),"Y")</f>
        <v>8</v>
      </c>
      <c r="R10856" t="str">
        <f ca="1">IF(Data[[#This Row],[Age]]&lt;=10,"3-10 Years",IF(Data[[#This Row],[Age]]&lt;=15,"11-15 Years",IF(Data[[#This Row],[Age]]&lt;=19,"16-19 Years", "20+ Years")))</f>
        <v>3-10 Years</v>
      </c>
    </row>
    <row r="10857" spans="1:18" x14ac:dyDescent="0.35">
      <c r="A10857" t="s">
        <v>4444</v>
      </c>
      <c r="B10857" s="1">
        <v>45560</v>
      </c>
      <c r="C10857" t="s">
        <v>150</v>
      </c>
      <c r="D10857" t="s">
        <v>1631</v>
      </c>
      <c r="E10857" t="s">
        <v>5008</v>
      </c>
      <c r="F10857" t="s">
        <v>5006</v>
      </c>
      <c r="G10857" t="s">
        <v>50</v>
      </c>
      <c r="H10857" t="s">
        <v>5036</v>
      </c>
      <c r="I10857" s="1">
        <v>42883</v>
      </c>
      <c r="J10857" t="s">
        <v>4445</v>
      </c>
      <c r="K10857">
        <v>423</v>
      </c>
      <c r="L10857">
        <v>0</v>
      </c>
      <c r="M10857">
        <v>423</v>
      </c>
      <c r="N10857">
        <v>405</v>
      </c>
      <c r="O10857" t="s">
        <v>3200</v>
      </c>
      <c r="P10857" t="s">
        <v>25</v>
      </c>
      <c r="Q10857">
        <f ca="1">DATEDIF(Data[[#This Row],[Birthdate]],TODAY(),"Y")</f>
        <v>8</v>
      </c>
      <c r="R10857" t="str">
        <f ca="1">IF(Data[[#This Row],[Age]]&lt;=10,"3-10 Years",IF(Data[[#This Row],[Age]]&lt;=15,"11-15 Years",IF(Data[[#This Row],[Age]]&lt;=19,"16-19 Years", "20+ Years")))</f>
        <v>3-10 Years</v>
      </c>
    </row>
    <row r="10858" spans="1:18" x14ac:dyDescent="0.35">
      <c r="A10858" t="s">
        <v>4726</v>
      </c>
      <c r="B10858" s="1">
        <v>45553</v>
      </c>
      <c r="C10858" t="s">
        <v>29</v>
      </c>
      <c r="D10858" t="s">
        <v>1631</v>
      </c>
      <c r="E10858" t="s">
        <v>5008</v>
      </c>
      <c r="F10858" t="s">
        <v>5006</v>
      </c>
      <c r="G10858" t="s">
        <v>50</v>
      </c>
      <c r="H10858" t="s">
        <v>5036</v>
      </c>
      <c r="I10858" s="1">
        <v>43069</v>
      </c>
      <c r="J10858" t="s">
        <v>4727</v>
      </c>
      <c r="K10858">
        <v>423</v>
      </c>
      <c r="L10858">
        <v>423</v>
      </c>
      <c r="M10858">
        <v>0</v>
      </c>
      <c r="N10858">
        <v>405</v>
      </c>
      <c r="O10858" t="s">
        <v>3200</v>
      </c>
      <c r="P10858" t="s">
        <v>25</v>
      </c>
      <c r="Q10858">
        <f ca="1">DATEDIF(Data[[#This Row],[Birthdate]],TODAY(),"Y")</f>
        <v>8</v>
      </c>
      <c r="R10858" t="str">
        <f ca="1">IF(Data[[#This Row],[Age]]&lt;=10,"3-10 Years",IF(Data[[#This Row],[Age]]&lt;=15,"11-15 Years",IF(Data[[#This Row],[Age]]&lt;=19,"16-19 Years", "20+ Years")))</f>
        <v>3-10 Years</v>
      </c>
    </row>
    <row r="10859" spans="1:18" x14ac:dyDescent="0.35">
      <c r="A10859" t="s">
        <v>4730</v>
      </c>
      <c r="B10859" s="1">
        <v>45552</v>
      </c>
      <c r="C10859" t="s">
        <v>29</v>
      </c>
      <c r="D10859" t="s">
        <v>1631</v>
      </c>
      <c r="E10859" t="s">
        <v>5008</v>
      </c>
      <c r="F10859" t="s">
        <v>5006</v>
      </c>
      <c r="G10859" t="s">
        <v>50</v>
      </c>
      <c r="H10859" t="s">
        <v>5036</v>
      </c>
      <c r="I10859" s="1">
        <v>43040</v>
      </c>
      <c r="J10859" t="s">
        <v>4731</v>
      </c>
      <c r="K10859">
        <v>423</v>
      </c>
      <c r="L10859">
        <v>423</v>
      </c>
      <c r="M10859">
        <v>0</v>
      </c>
      <c r="N10859">
        <v>405</v>
      </c>
      <c r="O10859" t="s">
        <v>3200</v>
      </c>
      <c r="P10859" t="s">
        <v>25</v>
      </c>
      <c r="Q10859">
        <f ca="1">DATEDIF(Data[[#This Row],[Birthdate]],TODAY(),"Y")</f>
        <v>8</v>
      </c>
      <c r="R10859" t="str">
        <f ca="1">IF(Data[[#This Row],[Age]]&lt;=10,"3-10 Years",IF(Data[[#This Row],[Age]]&lt;=15,"11-15 Years",IF(Data[[#This Row],[Age]]&lt;=19,"16-19 Years", "20+ Years")))</f>
        <v>3-10 Years</v>
      </c>
    </row>
    <row r="10860" spans="1:18" x14ac:dyDescent="0.35">
      <c r="A10860" t="s">
        <v>4409</v>
      </c>
      <c r="B10860" s="1">
        <v>45552</v>
      </c>
      <c r="C10860" t="s">
        <v>29</v>
      </c>
      <c r="D10860" t="s">
        <v>1631</v>
      </c>
      <c r="E10860" t="s">
        <v>5008</v>
      </c>
      <c r="F10860" t="s">
        <v>5006</v>
      </c>
      <c r="G10860" t="s">
        <v>50</v>
      </c>
      <c r="H10860" t="s">
        <v>5036</v>
      </c>
      <c r="I10860" s="1">
        <v>43003</v>
      </c>
      <c r="J10860" t="s">
        <v>881</v>
      </c>
      <c r="K10860">
        <v>423</v>
      </c>
      <c r="L10860">
        <v>423</v>
      </c>
      <c r="M10860">
        <v>0</v>
      </c>
      <c r="N10860">
        <v>405</v>
      </c>
      <c r="O10860" t="s">
        <v>3200</v>
      </c>
      <c r="P10860" t="s">
        <v>25</v>
      </c>
      <c r="Q10860">
        <f ca="1">DATEDIF(Data[[#This Row],[Birthdate]],TODAY(),"Y")</f>
        <v>8</v>
      </c>
      <c r="R10860" t="str">
        <f ca="1">IF(Data[[#This Row],[Age]]&lt;=10,"3-10 Years",IF(Data[[#This Row],[Age]]&lt;=15,"11-15 Years",IF(Data[[#This Row],[Age]]&lt;=19,"16-19 Years", "20+ Years")))</f>
        <v>3-10 Years</v>
      </c>
    </row>
    <row r="10861" spans="1:18" x14ac:dyDescent="0.35">
      <c r="A10861" t="s">
        <v>3150</v>
      </c>
      <c r="B10861" s="1">
        <v>45938</v>
      </c>
      <c r="C10861" t="s">
        <v>29</v>
      </c>
      <c r="D10861" t="s">
        <v>1631</v>
      </c>
      <c r="E10861" t="s">
        <v>5008</v>
      </c>
      <c r="F10861" t="s">
        <v>5006</v>
      </c>
      <c r="G10861" t="s">
        <v>21</v>
      </c>
      <c r="H10861" t="s">
        <v>5036</v>
      </c>
      <c r="I10861" s="1">
        <v>43038</v>
      </c>
      <c r="J10861" t="s">
        <v>3151</v>
      </c>
      <c r="K10861">
        <v>444</v>
      </c>
      <c r="L10861">
        <v>444</v>
      </c>
      <c r="M10861">
        <v>0</v>
      </c>
      <c r="N10861">
        <v>425</v>
      </c>
      <c r="O10861" t="s">
        <v>23</v>
      </c>
      <c r="P10861" t="s">
        <v>25</v>
      </c>
      <c r="Q10861">
        <f ca="1">DATEDIF(Data[[#This Row],[Birthdate]],TODAY(),"Y")</f>
        <v>8</v>
      </c>
      <c r="R10861" t="str">
        <f ca="1">IF(Data[[#This Row],[Age]]&lt;=10,"3-10 Years",IF(Data[[#This Row],[Age]]&lt;=15,"11-15 Years",IF(Data[[#This Row],[Age]]&lt;=19,"16-19 Years", "20+ Years")))</f>
        <v>3-10 Years</v>
      </c>
    </row>
    <row r="10862" spans="1:18" x14ac:dyDescent="0.35">
      <c r="A10862" t="s">
        <v>4416</v>
      </c>
      <c r="B10862" s="1">
        <v>45938</v>
      </c>
      <c r="C10862" t="s">
        <v>29</v>
      </c>
      <c r="D10862" t="s">
        <v>1631</v>
      </c>
      <c r="E10862" t="s">
        <v>5008</v>
      </c>
      <c r="F10862" t="s">
        <v>5006</v>
      </c>
      <c r="G10862" t="s">
        <v>47</v>
      </c>
      <c r="H10862" t="s">
        <v>5036</v>
      </c>
      <c r="I10862" s="1">
        <v>42725</v>
      </c>
      <c r="J10862" t="s">
        <v>4417</v>
      </c>
      <c r="K10862">
        <v>444</v>
      </c>
      <c r="L10862">
        <v>444</v>
      </c>
      <c r="M10862">
        <v>0</v>
      </c>
      <c r="N10862">
        <v>425</v>
      </c>
      <c r="O10862" t="s">
        <v>23</v>
      </c>
      <c r="P10862" t="s">
        <v>25</v>
      </c>
      <c r="Q10862">
        <f ca="1">DATEDIF(Data[[#This Row],[Birthdate]],TODAY(),"Y")</f>
        <v>8</v>
      </c>
      <c r="R10862" t="str">
        <f ca="1">IF(Data[[#This Row],[Age]]&lt;=10,"3-10 Years",IF(Data[[#This Row],[Age]]&lt;=15,"11-15 Years",IF(Data[[#This Row],[Age]]&lt;=19,"16-19 Years", "20+ Years")))</f>
        <v>3-10 Years</v>
      </c>
    </row>
    <row r="10863" spans="1:18" x14ac:dyDescent="0.35">
      <c r="A10863" t="s">
        <v>3904</v>
      </c>
      <c r="B10863" s="1">
        <v>45937</v>
      </c>
      <c r="C10863" t="s">
        <v>29</v>
      </c>
      <c r="D10863" t="s">
        <v>1631</v>
      </c>
      <c r="E10863" t="s">
        <v>5008</v>
      </c>
      <c r="F10863" t="s">
        <v>5006</v>
      </c>
      <c r="G10863" t="s">
        <v>47</v>
      </c>
      <c r="H10863" t="s">
        <v>5036</v>
      </c>
      <c r="I10863" s="1">
        <v>42956</v>
      </c>
      <c r="J10863" t="s">
        <v>3905</v>
      </c>
      <c r="K10863">
        <v>444</v>
      </c>
      <c r="L10863">
        <v>444</v>
      </c>
      <c r="M10863">
        <v>0</v>
      </c>
      <c r="N10863">
        <v>425</v>
      </c>
      <c r="O10863" t="s">
        <v>23</v>
      </c>
      <c r="P10863" t="s">
        <v>25</v>
      </c>
      <c r="Q10863">
        <f ca="1">DATEDIF(Data[[#This Row],[Birthdate]],TODAY(),"Y")</f>
        <v>8</v>
      </c>
      <c r="R10863" t="str">
        <f ca="1">IF(Data[[#This Row],[Age]]&lt;=10,"3-10 Years",IF(Data[[#This Row],[Age]]&lt;=15,"11-15 Years",IF(Data[[#This Row],[Age]]&lt;=19,"16-19 Years", "20+ Years")))</f>
        <v>3-10 Years</v>
      </c>
    </row>
    <row r="10864" spans="1:18" x14ac:dyDescent="0.35">
      <c r="A10864" t="s">
        <v>1202</v>
      </c>
      <c r="B10864" s="1">
        <v>45937</v>
      </c>
      <c r="C10864" t="s">
        <v>150</v>
      </c>
      <c r="D10864" t="s">
        <v>1631</v>
      </c>
      <c r="E10864" t="s">
        <v>5008</v>
      </c>
      <c r="F10864" t="s">
        <v>5006</v>
      </c>
      <c r="G10864" t="s">
        <v>47</v>
      </c>
      <c r="H10864" t="s">
        <v>5036</v>
      </c>
      <c r="I10864" s="1">
        <v>43029</v>
      </c>
      <c r="J10864" t="s">
        <v>1203</v>
      </c>
      <c r="K10864">
        <v>444</v>
      </c>
      <c r="L10864">
        <v>0</v>
      </c>
      <c r="M10864">
        <v>444</v>
      </c>
      <c r="N10864">
        <v>425</v>
      </c>
      <c r="O10864" t="s">
        <v>23</v>
      </c>
      <c r="P10864" t="s">
        <v>25</v>
      </c>
      <c r="Q10864">
        <f ca="1">DATEDIF(Data[[#This Row],[Birthdate]],TODAY(),"Y")</f>
        <v>8</v>
      </c>
      <c r="R10864" t="str">
        <f ca="1">IF(Data[[#This Row],[Age]]&lt;=10,"3-10 Years",IF(Data[[#This Row],[Age]]&lt;=15,"11-15 Years",IF(Data[[#This Row],[Age]]&lt;=19,"16-19 Years", "20+ Years")))</f>
        <v>3-10 Years</v>
      </c>
    </row>
    <row r="10865" spans="1:18" x14ac:dyDescent="0.35">
      <c r="A10865" t="s">
        <v>4744</v>
      </c>
      <c r="B10865" s="1">
        <v>45929</v>
      </c>
      <c r="C10865" t="s">
        <v>150</v>
      </c>
      <c r="D10865" t="s">
        <v>1631</v>
      </c>
      <c r="E10865" t="s">
        <v>5008</v>
      </c>
      <c r="F10865" t="s">
        <v>5006</v>
      </c>
      <c r="G10865" t="s">
        <v>189</v>
      </c>
      <c r="H10865" t="s">
        <v>5036</v>
      </c>
      <c r="I10865" s="1">
        <v>43061</v>
      </c>
      <c r="J10865" t="s">
        <v>4745</v>
      </c>
      <c r="K10865">
        <v>444</v>
      </c>
      <c r="L10865">
        <v>0</v>
      </c>
      <c r="M10865">
        <v>444</v>
      </c>
      <c r="N10865">
        <v>425</v>
      </c>
      <c r="O10865" t="s">
        <v>23</v>
      </c>
      <c r="P10865" t="s">
        <v>25</v>
      </c>
      <c r="Q10865">
        <f ca="1">DATEDIF(Data[[#This Row],[Birthdate]],TODAY(),"Y")</f>
        <v>8</v>
      </c>
      <c r="R10865" t="str">
        <f ca="1">IF(Data[[#This Row],[Age]]&lt;=10,"3-10 Years",IF(Data[[#This Row],[Age]]&lt;=15,"11-15 Years",IF(Data[[#This Row],[Age]]&lt;=19,"16-19 Years", "20+ Years")))</f>
        <v>3-10 Years</v>
      </c>
    </row>
    <row r="10866" spans="1:18" x14ac:dyDescent="0.35">
      <c r="A10866" t="s">
        <v>4748</v>
      </c>
      <c r="B10866" s="1">
        <v>45923</v>
      </c>
      <c r="C10866" t="s">
        <v>29</v>
      </c>
      <c r="D10866" t="s">
        <v>1631</v>
      </c>
      <c r="E10866" t="s">
        <v>5008</v>
      </c>
      <c r="F10866" t="s">
        <v>5006</v>
      </c>
      <c r="G10866" t="s">
        <v>189</v>
      </c>
      <c r="H10866" t="s">
        <v>5036</v>
      </c>
      <c r="I10866" s="1">
        <v>43054</v>
      </c>
      <c r="J10866" t="s">
        <v>4749</v>
      </c>
      <c r="K10866">
        <v>444</v>
      </c>
      <c r="L10866">
        <v>444</v>
      </c>
      <c r="M10866">
        <v>0</v>
      </c>
      <c r="N10866">
        <v>425</v>
      </c>
      <c r="O10866" t="s">
        <v>23</v>
      </c>
      <c r="P10866" t="s">
        <v>25</v>
      </c>
      <c r="Q10866">
        <f ca="1">DATEDIF(Data[[#This Row],[Birthdate]],TODAY(),"Y")</f>
        <v>8</v>
      </c>
      <c r="R10866" t="str">
        <f ca="1">IF(Data[[#This Row],[Age]]&lt;=10,"3-10 Years",IF(Data[[#This Row],[Age]]&lt;=15,"11-15 Years",IF(Data[[#This Row],[Age]]&lt;=19,"16-19 Years", "20+ Years")))</f>
        <v>3-10 Years</v>
      </c>
    </row>
    <row r="10867" spans="1:18" x14ac:dyDescent="0.35">
      <c r="A10867" t="s">
        <v>1771</v>
      </c>
      <c r="B10867" s="1">
        <v>45918</v>
      </c>
      <c r="C10867" t="s">
        <v>29</v>
      </c>
      <c r="D10867" t="s">
        <v>1631</v>
      </c>
      <c r="E10867" t="s">
        <v>5008</v>
      </c>
      <c r="F10867" t="s">
        <v>5006</v>
      </c>
      <c r="G10867" t="s">
        <v>57</v>
      </c>
      <c r="H10867" t="s">
        <v>5036</v>
      </c>
      <c r="I10867" s="1">
        <v>43068</v>
      </c>
      <c r="J10867" t="s">
        <v>1772</v>
      </c>
      <c r="K10867">
        <v>444</v>
      </c>
      <c r="L10867">
        <v>444</v>
      </c>
      <c r="M10867">
        <v>0</v>
      </c>
      <c r="N10867">
        <v>425</v>
      </c>
      <c r="O10867" t="s">
        <v>23</v>
      </c>
      <c r="P10867" t="s">
        <v>25</v>
      </c>
      <c r="Q10867">
        <f ca="1">DATEDIF(Data[[#This Row],[Birthdate]],TODAY(),"Y")</f>
        <v>8</v>
      </c>
      <c r="R10867" t="str">
        <f ca="1">IF(Data[[#This Row],[Age]]&lt;=10,"3-10 Years",IF(Data[[#This Row],[Age]]&lt;=15,"11-15 Years",IF(Data[[#This Row],[Age]]&lt;=19,"16-19 Years", "20+ Years")))</f>
        <v>3-10 Years</v>
      </c>
    </row>
    <row r="10868" spans="1:18" x14ac:dyDescent="0.35">
      <c r="A10868" t="s">
        <v>1539</v>
      </c>
      <c r="B10868" s="1">
        <v>45704</v>
      </c>
      <c r="C10868" t="s">
        <v>29</v>
      </c>
      <c r="D10868" t="s">
        <v>1631</v>
      </c>
      <c r="E10868" t="s">
        <v>5008</v>
      </c>
      <c r="F10868" t="s">
        <v>5006</v>
      </c>
      <c r="G10868" t="s">
        <v>47</v>
      </c>
      <c r="H10868" t="s">
        <v>5036</v>
      </c>
      <c r="I10868" s="1">
        <v>42797</v>
      </c>
      <c r="J10868" t="s">
        <v>1540</v>
      </c>
      <c r="K10868">
        <v>84</v>
      </c>
      <c r="L10868">
        <v>84</v>
      </c>
      <c r="M10868">
        <v>0</v>
      </c>
      <c r="N10868">
        <v>80</v>
      </c>
      <c r="O10868" t="s">
        <v>23</v>
      </c>
      <c r="P10868" t="s">
        <v>152</v>
      </c>
      <c r="Q10868">
        <f ca="1">DATEDIF(Data[[#This Row],[Birthdate]],TODAY(),"Y")</f>
        <v>8</v>
      </c>
      <c r="R10868" t="str">
        <f ca="1">IF(Data[[#This Row],[Age]]&lt;=10,"3-10 Years",IF(Data[[#This Row],[Age]]&lt;=15,"11-15 Years",IF(Data[[#This Row],[Age]]&lt;=19,"16-19 Years", "20+ Years")))</f>
        <v>3-10 Years</v>
      </c>
    </row>
    <row r="10869" spans="1:18" x14ac:dyDescent="0.35">
      <c r="A10869" t="s">
        <v>1775</v>
      </c>
      <c r="B10869" s="1">
        <v>45704</v>
      </c>
      <c r="C10869" t="s">
        <v>29</v>
      </c>
      <c r="D10869" t="s">
        <v>1631</v>
      </c>
      <c r="E10869" t="s">
        <v>5008</v>
      </c>
      <c r="F10869" t="s">
        <v>5006</v>
      </c>
      <c r="G10869" t="s">
        <v>37</v>
      </c>
      <c r="H10869" t="s">
        <v>5036</v>
      </c>
      <c r="I10869" s="1">
        <v>42775</v>
      </c>
      <c r="J10869" t="s">
        <v>1776</v>
      </c>
      <c r="K10869">
        <v>84</v>
      </c>
      <c r="L10869">
        <v>84</v>
      </c>
      <c r="M10869">
        <v>0</v>
      </c>
      <c r="N10869">
        <v>80</v>
      </c>
      <c r="O10869" t="s">
        <v>23</v>
      </c>
      <c r="P10869" t="s">
        <v>25</v>
      </c>
      <c r="Q10869">
        <f ca="1">DATEDIF(Data[[#This Row],[Birthdate]],TODAY(),"Y")</f>
        <v>8</v>
      </c>
      <c r="R10869" t="str">
        <f ca="1">IF(Data[[#This Row],[Age]]&lt;=10,"3-10 Years",IF(Data[[#This Row],[Age]]&lt;=15,"11-15 Years",IF(Data[[#This Row],[Age]]&lt;=19,"16-19 Years", "20+ Years")))</f>
        <v>3-10 Years</v>
      </c>
    </row>
    <row r="10870" spans="1:18" x14ac:dyDescent="0.35">
      <c r="A10870" t="s">
        <v>2403</v>
      </c>
      <c r="B10870" s="1">
        <v>45700</v>
      </c>
      <c r="C10870" t="s">
        <v>29</v>
      </c>
      <c r="D10870" t="s">
        <v>1631</v>
      </c>
      <c r="E10870" t="s">
        <v>5008</v>
      </c>
      <c r="F10870" t="s">
        <v>5006</v>
      </c>
      <c r="G10870" t="s">
        <v>30</v>
      </c>
      <c r="H10870" t="s">
        <v>5036</v>
      </c>
      <c r="I10870" s="1">
        <v>42765</v>
      </c>
      <c r="J10870" t="s">
        <v>2404</v>
      </c>
      <c r="K10870">
        <v>84</v>
      </c>
      <c r="L10870">
        <v>84</v>
      </c>
      <c r="M10870">
        <v>0</v>
      </c>
      <c r="N10870">
        <v>80</v>
      </c>
      <c r="O10870" t="s">
        <v>23</v>
      </c>
      <c r="P10870" t="s">
        <v>25</v>
      </c>
      <c r="Q10870">
        <f ca="1">DATEDIF(Data[[#This Row],[Birthdate]],TODAY(),"Y")</f>
        <v>8</v>
      </c>
      <c r="R10870" t="str">
        <f ca="1">IF(Data[[#This Row],[Age]]&lt;=10,"3-10 Years",IF(Data[[#This Row],[Age]]&lt;=15,"11-15 Years",IF(Data[[#This Row],[Age]]&lt;=19,"16-19 Years", "20+ Years")))</f>
        <v>3-10 Years</v>
      </c>
    </row>
    <row r="10871" spans="1:18" x14ac:dyDescent="0.35">
      <c r="A10871" t="s">
        <v>4773</v>
      </c>
      <c r="B10871" s="1">
        <v>45934</v>
      </c>
      <c r="C10871" t="s">
        <v>29</v>
      </c>
      <c r="D10871" t="s">
        <v>1631</v>
      </c>
      <c r="E10871" t="s">
        <v>5008</v>
      </c>
      <c r="F10871" t="s">
        <v>5006</v>
      </c>
      <c r="G10871" t="s">
        <v>50</v>
      </c>
      <c r="H10871" t="s">
        <v>5036</v>
      </c>
      <c r="I10871" s="1">
        <v>42812</v>
      </c>
      <c r="J10871" t="s">
        <v>4774</v>
      </c>
      <c r="K10871">
        <v>444</v>
      </c>
      <c r="L10871">
        <v>444</v>
      </c>
      <c r="M10871">
        <v>0</v>
      </c>
      <c r="N10871">
        <v>425</v>
      </c>
      <c r="O10871" t="s">
        <v>3200</v>
      </c>
      <c r="P10871" t="s">
        <v>25</v>
      </c>
      <c r="Q10871">
        <f ca="1">DATEDIF(Data[[#This Row],[Birthdate]],TODAY(),"Y")</f>
        <v>8</v>
      </c>
      <c r="R10871" t="str">
        <f ca="1">IF(Data[[#This Row],[Age]]&lt;=10,"3-10 Years",IF(Data[[#This Row],[Age]]&lt;=15,"11-15 Years",IF(Data[[#This Row],[Age]]&lt;=19,"16-19 Years", "20+ Years")))</f>
        <v>3-10 Years</v>
      </c>
    </row>
    <row r="10872" spans="1:18" x14ac:dyDescent="0.35">
      <c r="A10872" t="s">
        <v>4775</v>
      </c>
      <c r="B10872" s="1">
        <v>45929</v>
      </c>
      <c r="C10872" t="s">
        <v>29</v>
      </c>
      <c r="D10872" t="s">
        <v>1631</v>
      </c>
      <c r="E10872" t="s">
        <v>5008</v>
      </c>
      <c r="F10872" t="s">
        <v>5006</v>
      </c>
      <c r="G10872" t="s">
        <v>50</v>
      </c>
      <c r="H10872" t="s">
        <v>5036</v>
      </c>
      <c r="I10872" s="1">
        <v>42787</v>
      </c>
      <c r="J10872" t="s">
        <v>1759</v>
      </c>
      <c r="K10872">
        <v>444</v>
      </c>
      <c r="L10872">
        <v>444</v>
      </c>
      <c r="M10872">
        <v>0</v>
      </c>
      <c r="N10872">
        <v>425</v>
      </c>
      <c r="O10872" t="s">
        <v>3200</v>
      </c>
      <c r="P10872" t="s">
        <v>25</v>
      </c>
      <c r="Q10872">
        <f ca="1">DATEDIF(Data[[#This Row],[Birthdate]],TODAY(),"Y")</f>
        <v>8</v>
      </c>
      <c r="R10872" t="str">
        <f ca="1">IF(Data[[#This Row],[Age]]&lt;=10,"3-10 Years",IF(Data[[#This Row],[Age]]&lt;=15,"11-15 Years",IF(Data[[#This Row],[Age]]&lt;=19,"16-19 Years", "20+ Years")))</f>
        <v>3-10 Years</v>
      </c>
    </row>
    <row r="10873" spans="1:18" x14ac:dyDescent="0.35">
      <c r="A10873" t="s">
        <v>4776</v>
      </c>
      <c r="B10873" s="1">
        <v>45927</v>
      </c>
      <c r="C10873" t="s">
        <v>29</v>
      </c>
      <c r="D10873" t="s">
        <v>1631</v>
      </c>
      <c r="E10873" t="s">
        <v>5008</v>
      </c>
      <c r="F10873" t="s">
        <v>5006</v>
      </c>
      <c r="G10873" t="s">
        <v>50</v>
      </c>
      <c r="H10873" t="s">
        <v>5036</v>
      </c>
      <c r="I10873" s="1">
        <v>42807</v>
      </c>
      <c r="J10873" t="s">
        <v>2031</v>
      </c>
      <c r="K10873">
        <v>444</v>
      </c>
      <c r="L10873">
        <v>444</v>
      </c>
      <c r="M10873">
        <v>0</v>
      </c>
      <c r="N10873">
        <v>425</v>
      </c>
      <c r="O10873" t="s">
        <v>3200</v>
      </c>
      <c r="P10873" t="s">
        <v>25</v>
      </c>
      <c r="Q10873">
        <f ca="1">DATEDIF(Data[[#This Row],[Birthdate]],TODAY(),"Y")</f>
        <v>8</v>
      </c>
      <c r="R10873" t="str">
        <f ca="1">IF(Data[[#This Row],[Age]]&lt;=10,"3-10 Years",IF(Data[[#This Row],[Age]]&lt;=15,"11-15 Years",IF(Data[[#This Row],[Age]]&lt;=19,"16-19 Years", "20+ Years")))</f>
        <v>3-10 Years</v>
      </c>
    </row>
    <row r="10874" spans="1:18" x14ac:dyDescent="0.35">
      <c r="A10874" t="s">
        <v>4507</v>
      </c>
      <c r="B10874" s="1">
        <v>45930</v>
      </c>
      <c r="C10874" t="s">
        <v>29</v>
      </c>
      <c r="D10874" t="s">
        <v>1631</v>
      </c>
      <c r="E10874" t="s">
        <v>5008</v>
      </c>
      <c r="F10874" t="s">
        <v>5006</v>
      </c>
      <c r="G10874" t="s">
        <v>50</v>
      </c>
      <c r="H10874" t="s">
        <v>5036</v>
      </c>
      <c r="I10874" s="1">
        <v>42807</v>
      </c>
      <c r="J10874" t="s">
        <v>4508</v>
      </c>
      <c r="K10874">
        <v>444</v>
      </c>
      <c r="L10874">
        <v>444</v>
      </c>
      <c r="M10874">
        <v>0</v>
      </c>
      <c r="N10874">
        <v>425</v>
      </c>
      <c r="O10874" t="s">
        <v>3200</v>
      </c>
      <c r="P10874" t="s">
        <v>25</v>
      </c>
      <c r="Q10874">
        <f ca="1">DATEDIF(Data[[#This Row],[Birthdate]],TODAY(),"Y")</f>
        <v>8</v>
      </c>
      <c r="R10874" t="str">
        <f ca="1">IF(Data[[#This Row],[Age]]&lt;=10,"3-10 Years",IF(Data[[#This Row],[Age]]&lt;=15,"11-15 Years",IF(Data[[#This Row],[Age]]&lt;=19,"16-19 Years", "20+ Years")))</f>
        <v>3-10 Years</v>
      </c>
    </row>
    <row r="10875" spans="1:18" x14ac:dyDescent="0.35">
      <c r="A10875" t="s">
        <v>1777</v>
      </c>
      <c r="B10875" s="1">
        <v>45924</v>
      </c>
      <c r="C10875" t="s">
        <v>29</v>
      </c>
      <c r="D10875" t="s">
        <v>1631</v>
      </c>
      <c r="E10875" t="s">
        <v>5008</v>
      </c>
      <c r="F10875" t="s">
        <v>5006</v>
      </c>
      <c r="G10875" t="s">
        <v>50</v>
      </c>
      <c r="H10875" t="s">
        <v>5036</v>
      </c>
      <c r="I10875" s="1">
        <v>42755</v>
      </c>
      <c r="J10875" t="s">
        <v>1778</v>
      </c>
      <c r="K10875">
        <v>444</v>
      </c>
      <c r="L10875">
        <v>444</v>
      </c>
      <c r="M10875">
        <v>0</v>
      </c>
      <c r="N10875">
        <v>425</v>
      </c>
      <c r="O10875" t="s">
        <v>3200</v>
      </c>
      <c r="P10875" t="s">
        <v>25</v>
      </c>
      <c r="Q10875">
        <f ca="1">DATEDIF(Data[[#This Row],[Birthdate]],TODAY(),"Y")</f>
        <v>8</v>
      </c>
      <c r="R10875" t="str">
        <f ca="1">IF(Data[[#This Row],[Age]]&lt;=10,"3-10 Years",IF(Data[[#This Row],[Age]]&lt;=15,"11-15 Years",IF(Data[[#This Row],[Age]]&lt;=19,"16-19 Years", "20+ Years")))</f>
        <v>3-10 Years</v>
      </c>
    </row>
    <row r="10876" spans="1:18" x14ac:dyDescent="0.35">
      <c r="A10876" t="s">
        <v>4409</v>
      </c>
      <c r="B10876" s="1">
        <v>45918</v>
      </c>
      <c r="C10876" t="s">
        <v>29</v>
      </c>
      <c r="D10876" t="s">
        <v>1631</v>
      </c>
      <c r="E10876" t="s">
        <v>5008</v>
      </c>
      <c r="F10876" t="s">
        <v>5006</v>
      </c>
      <c r="G10876" t="s">
        <v>50</v>
      </c>
      <c r="H10876" t="s">
        <v>5036</v>
      </c>
      <c r="I10876" s="1">
        <v>43003</v>
      </c>
      <c r="J10876" t="s">
        <v>881</v>
      </c>
      <c r="K10876">
        <v>444</v>
      </c>
      <c r="L10876">
        <v>444</v>
      </c>
      <c r="M10876">
        <v>0</v>
      </c>
      <c r="N10876">
        <v>425</v>
      </c>
      <c r="O10876" t="s">
        <v>3200</v>
      </c>
      <c r="P10876" t="s">
        <v>25</v>
      </c>
      <c r="Q10876">
        <f ca="1">DATEDIF(Data[[#This Row],[Birthdate]],TODAY(),"Y")</f>
        <v>8</v>
      </c>
      <c r="R10876" t="str">
        <f ca="1">IF(Data[[#This Row],[Age]]&lt;=10,"3-10 Years",IF(Data[[#This Row],[Age]]&lt;=15,"11-15 Years",IF(Data[[#This Row],[Age]]&lt;=19,"16-19 Years", "20+ Years")))</f>
        <v>3-10 Years</v>
      </c>
    </row>
    <row r="10877" spans="1:18" x14ac:dyDescent="0.35">
      <c r="A10877" t="s">
        <v>1201</v>
      </c>
      <c r="B10877" s="1">
        <v>45670</v>
      </c>
      <c r="C10877" t="s">
        <v>29</v>
      </c>
      <c r="D10877" t="s">
        <v>1631</v>
      </c>
      <c r="E10877" t="s">
        <v>5008</v>
      </c>
      <c r="F10877" t="s">
        <v>5006</v>
      </c>
      <c r="G10877" t="s">
        <v>189</v>
      </c>
      <c r="H10877" t="s">
        <v>5036</v>
      </c>
      <c r="I10877" s="1">
        <v>43003</v>
      </c>
      <c r="J10877" t="s">
        <v>1109</v>
      </c>
      <c r="K10877">
        <v>78</v>
      </c>
      <c r="L10877">
        <v>78</v>
      </c>
      <c r="M10877">
        <v>0</v>
      </c>
      <c r="N10877">
        <v>75</v>
      </c>
      <c r="O10877" t="s">
        <v>23</v>
      </c>
      <c r="P10877" t="s">
        <v>152</v>
      </c>
      <c r="Q10877">
        <f ca="1">DATEDIF(Data[[#This Row],[Birthdate]],TODAY(),"Y")</f>
        <v>8</v>
      </c>
      <c r="R10877" t="str">
        <f ca="1">IF(Data[[#This Row],[Age]]&lt;=10,"3-10 Years",IF(Data[[#This Row],[Age]]&lt;=15,"11-15 Years",IF(Data[[#This Row],[Age]]&lt;=19,"16-19 Years", "20+ Years")))</f>
        <v>3-10 Years</v>
      </c>
    </row>
    <row r="10878" spans="1:18" x14ac:dyDescent="0.35">
      <c r="A10878" t="s">
        <v>3270</v>
      </c>
      <c r="B10878" s="1">
        <v>45669</v>
      </c>
      <c r="C10878" t="s">
        <v>29</v>
      </c>
      <c r="D10878" t="s">
        <v>1631</v>
      </c>
      <c r="E10878" t="s">
        <v>5008</v>
      </c>
      <c r="F10878" t="s">
        <v>5006</v>
      </c>
      <c r="G10878" t="s">
        <v>30</v>
      </c>
      <c r="H10878" t="s">
        <v>5036</v>
      </c>
      <c r="I10878" s="1">
        <v>42765</v>
      </c>
      <c r="J10878" t="s">
        <v>2404</v>
      </c>
      <c r="K10878">
        <v>141</v>
      </c>
      <c r="L10878">
        <v>141</v>
      </c>
      <c r="M10878">
        <v>0</v>
      </c>
      <c r="N10878">
        <v>135</v>
      </c>
      <c r="O10878" t="s">
        <v>23</v>
      </c>
      <c r="P10878" t="s">
        <v>25</v>
      </c>
      <c r="Q10878">
        <f ca="1">DATEDIF(Data[[#This Row],[Birthdate]],TODAY(),"Y")</f>
        <v>8</v>
      </c>
      <c r="R10878" t="str">
        <f ca="1">IF(Data[[#This Row],[Age]]&lt;=10,"3-10 Years",IF(Data[[#This Row],[Age]]&lt;=15,"11-15 Years",IF(Data[[#This Row],[Age]]&lt;=19,"16-19 Years", "20+ Years")))</f>
        <v>3-10 Years</v>
      </c>
    </row>
    <row r="10879" spans="1:18" x14ac:dyDescent="0.35">
      <c r="A10879" t="s">
        <v>1775</v>
      </c>
      <c r="B10879" s="1">
        <v>45669</v>
      </c>
      <c r="C10879" t="s">
        <v>29</v>
      </c>
      <c r="D10879" t="s">
        <v>1631</v>
      </c>
      <c r="E10879" t="s">
        <v>5008</v>
      </c>
      <c r="F10879" t="s">
        <v>5006</v>
      </c>
      <c r="G10879" t="s">
        <v>37</v>
      </c>
      <c r="H10879" t="s">
        <v>5036</v>
      </c>
      <c r="I10879" s="1">
        <v>42775</v>
      </c>
      <c r="J10879" t="s">
        <v>1776</v>
      </c>
      <c r="K10879">
        <v>78</v>
      </c>
      <c r="L10879">
        <v>78</v>
      </c>
      <c r="M10879">
        <v>0</v>
      </c>
      <c r="N10879">
        <v>75</v>
      </c>
      <c r="O10879" t="s">
        <v>23</v>
      </c>
      <c r="P10879" t="s">
        <v>25</v>
      </c>
      <c r="Q10879">
        <f ca="1">DATEDIF(Data[[#This Row],[Birthdate]],TODAY(),"Y")</f>
        <v>8</v>
      </c>
      <c r="R10879" t="str">
        <f ca="1">IF(Data[[#This Row],[Age]]&lt;=10,"3-10 Years",IF(Data[[#This Row],[Age]]&lt;=15,"11-15 Years",IF(Data[[#This Row],[Age]]&lt;=19,"16-19 Years", "20+ Years")))</f>
        <v>3-10 Years</v>
      </c>
    </row>
    <row r="10880" spans="1:18" x14ac:dyDescent="0.35">
      <c r="A10880" t="s">
        <v>1655</v>
      </c>
      <c r="B10880" s="1">
        <v>45667</v>
      </c>
      <c r="C10880" t="s">
        <v>29</v>
      </c>
      <c r="D10880" t="s">
        <v>1631</v>
      </c>
      <c r="E10880" t="s">
        <v>5008</v>
      </c>
      <c r="F10880" t="s">
        <v>5006</v>
      </c>
      <c r="G10880" t="s">
        <v>105</v>
      </c>
      <c r="H10880" t="s">
        <v>5036</v>
      </c>
      <c r="I10880" s="1">
        <v>42952</v>
      </c>
      <c r="J10880" t="s">
        <v>1656</v>
      </c>
      <c r="K10880">
        <v>141</v>
      </c>
      <c r="L10880">
        <v>141</v>
      </c>
      <c r="M10880">
        <v>0</v>
      </c>
      <c r="N10880">
        <v>135</v>
      </c>
      <c r="O10880" t="s">
        <v>23</v>
      </c>
      <c r="P10880" t="s">
        <v>152</v>
      </c>
      <c r="Q10880">
        <f ca="1">DATEDIF(Data[[#This Row],[Birthdate]],TODAY(),"Y")</f>
        <v>8</v>
      </c>
      <c r="R10880" t="str">
        <f ca="1">IF(Data[[#This Row],[Age]]&lt;=10,"3-10 Years",IF(Data[[#This Row],[Age]]&lt;=15,"11-15 Years",IF(Data[[#This Row],[Age]]&lt;=19,"16-19 Years", "20+ Years")))</f>
        <v>3-10 Years</v>
      </c>
    </row>
    <row r="10881" spans="1:18" x14ac:dyDescent="0.35">
      <c r="A10881" t="s">
        <v>4799</v>
      </c>
      <c r="B10881" s="1">
        <v>45936</v>
      </c>
      <c r="C10881" t="s">
        <v>29</v>
      </c>
      <c r="D10881" t="s">
        <v>1631</v>
      </c>
      <c r="E10881" t="s">
        <v>5008</v>
      </c>
      <c r="F10881" t="s">
        <v>5006</v>
      </c>
      <c r="G10881" t="s">
        <v>189</v>
      </c>
      <c r="H10881" t="s">
        <v>5036</v>
      </c>
      <c r="I10881" s="1">
        <v>43035</v>
      </c>
      <c r="J10881" t="s">
        <v>4032</v>
      </c>
      <c r="K10881">
        <v>444</v>
      </c>
      <c r="L10881">
        <v>444</v>
      </c>
      <c r="M10881">
        <v>0</v>
      </c>
      <c r="N10881">
        <v>425</v>
      </c>
      <c r="O10881" t="s">
        <v>23</v>
      </c>
      <c r="P10881" t="s">
        <v>25</v>
      </c>
      <c r="Q10881">
        <f ca="1">DATEDIF(Data[[#This Row],[Birthdate]],TODAY(),"Y")</f>
        <v>8</v>
      </c>
      <c r="R10881" t="str">
        <f ca="1">IF(Data[[#This Row],[Age]]&lt;=10,"3-10 Years",IF(Data[[#This Row],[Age]]&lt;=15,"11-15 Years",IF(Data[[#This Row],[Age]]&lt;=19,"16-19 Years", "20+ Years")))</f>
        <v>3-10 Years</v>
      </c>
    </row>
    <row r="10882" spans="1:18" x14ac:dyDescent="0.35">
      <c r="A10882" t="s">
        <v>4803</v>
      </c>
      <c r="B10882" s="1">
        <v>45931</v>
      </c>
      <c r="C10882" t="s">
        <v>17</v>
      </c>
      <c r="D10882" t="s">
        <v>1631</v>
      </c>
      <c r="E10882" t="s">
        <v>5008</v>
      </c>
      <c r="F10882" t="s">
        <v>5006</v>
      </c>
      <c r="G10882" t="s">
        <v>50</v>
      </c>
      <c r="H10882" t="s">
        <v>5036</v>
      </c>
      <c r="I10882" s="1">
        <v>42953</v>
      </c>
      <c r="J10882" t="s">
        <v>1283</v>
      </c>
      <c r="K10882">
        <v>444</v>
      </c>
      <c r="L10882">
        <v>444</v>
      </c>
      <c r="M10882">
        <v>0</v>
      </c>
      <c r="N10882">
        <v>425</v>
      </c>
      <c r="O10882" t="s">
        <v>23</v>
      </c>
      <c r="P10882" t="s">
        <v>25</v>
      </c>
      <c r="Q10882">
        <f ca="1">DATEDIF(Data[[#This Row],[Birthdate]],TODAY(),"Y")</f>
        <v>8</v>
      </c>
      <c r="R10882" t="str">
        <f ca="1">IF(Data[[#This Row],[Age]]&lt;=10,"3-10 Years",IF(Data[[#This Row],[Age]]&lt;=15,"11-15 Years",IF(Data[[#This Row],[Age]]&lt;=19,"16-19 Years", "20+ Years")))</f>
        <v>3-10 Years</v>
      </c>
    </row>
    <row r="10883" spans="1:18" x14ac:dyDescent="0.35">
      <c r="A10883" t="s">
        <v>4807</v>
      </c>
      <c r="B10883" s="1">
        <v>45928</v>
      </c>
      <c r="C10883" t="s">
        <v>29</v>
      </c>
      <c r="D10883" t="s">
        <v>1631</v>
      </c>
      <c r="E10883" t="s">
        <v>5008</v>
      </c>
      <c r="F10883" t="s">
        <v>5006</v>
      </c>
      <c r="G10883" t="s">
        <v>5061</v>
      </c>
      <c r="H10883" t="s">
        <v>5036</v>
      </c>
      <c r="I10883" s="1">
        <v>42979</v>
      </c>
      <c r="J10883" t="s">
        <v>4808</v>
      </c>
      <c r="K10883">
        <v>444</v>
      </c>
      <c r="L10883">
        <v>444</v>
      </c>
      <c r="M10883">
        <v>0</v>
      </c>
      <c r="N10883">
        <v>425</v>
      </c>
      <c r="O10883" t="s">
        <v>23</v>
      </c>
      <c r="P10883" t="s">
        <v>25</v>
      </c>
      <c r="Q10883">
        <f ca="1">DATEDIF(Data[[#This Row],[Birthdate]],TODAY(),"Y")</f>
        <v>8</v>
      </c>
      <c r="R10883" t="str">
        <f ca="1">IF(Data[[#This Row],[Age]]&lt;=10,"3-10 Years",IF(Data[[#This Row],[Age]]&lt;=15,"11-15 Years",IF(Data[[#This Row],[Age]]&lt;=19,"16-19 Years", "20+ Years")))</f>
        <v>3-10 Years</v>
      </c>
    </row>
    <row r="10884" spans="1:18" x14ac:dyDescent="0.35">
      <c r="A10884" t="s">
        <v>4748</v>
      </c>
      <c r="B10884" s="1">
        <v>45923</v>
      </c>
      <c r="C10884" t="s">
        <v>29</v>
      </c>
      <c r="D10884" t="s">
        <v>1631</v>
      </c>
      <c r="E10884" t="s">
        <v>5008</v>
      </c>
      <c r="F10884" t="s">
        <v>5006</v>
      </c>
      <c r="G10884" t="s">
        <v>189</v>
      </c>
      <c r="H10884" t="s">
        <v>5036</v>
      </c>
      <c r="I10884" s="1">
        <v>43054</v>
      </c>
      <c r="J10884" t="s">
        <v>4749</v>
      </c>
      <c r="K10884">
        <v>444</v>
      </c>
      <c r="L10884">
        <v>444</v>
      </c>
      <c r="M10884">
        <v>0</v>
      </c>
      <c r="N10884">
        <v>425</v>
      </c>
      <c r="O10884" t="s">
        <v>23</v>
      </c>
      <c r="P10884" t="s">
        <v>25</v>
      </c>
      <c r="Q10884">
        <f ca="1">DATEDIF(Data[[#This Row],[Birthdate]],TODAY(),"Y")</f>
        <v>8</v>
      </c>
      <c r="R10884" t="str">
        <f ca="1">IF(Data[[#This Row],[Age]]&lt;=10,"3-10 Years",IF(Data[[#This Row],[Age]]&lt;=15,"11-15 Years",IF(Data[[#This Row],[Age]]&lt;=19,"16-19 Years", "20+ Years")))</f>
        <v>3-10 Years</v>
      </c>
    </row>
    <row r="10885" spans="1:18" x14ac:dyDescent="0.35">
      <c r="A10885" t="s">
        <v>4726</v>
      </c>
      <c r="B10885" s="1">
        <v>45919</v>
      </c>
      <c r="C10885" t="s">
        <v>29</v>
      </c>
      <c r="D10885" t="s">
        <v>1631</v>
      </c>
      <c r="E10885" t="s">
        <v>5008</v>
      </c>
      <c r="F10885" t="s">
        <v>5006</v>
      </c>
      <c r="G10885" t="s">
        <v>50</v>
      </c>
      <c r="H10885" t="s">
        <v>5036</v>
      </c>
      <c r="I10885" s="1">
        <v>43069</v>
      </c>
      <c r="J10885" t="s">
        <v>4727</v>
      </c>
      <c r="K10885">
        <v>444</v>
      </c>
      <c r="L10885">
        <v>444</v>
      </c>
      <c r="M10885">
        <v>0</v>
      </c>
      <c r="N10885">
        <v>425</v>
      </c>
      <c r="O10885" t="s">
        <v>23</v>
      </c>
      <c r="P10885" t="s">
        <v>25</v>
      </c>
      <c r="Q10885">
        <f ca="1">DATEDIF(Data[[#This Row],[Birthdate]],TODAY(),"Y")</f>
        <v>8</v>
      </c>
      <c r="R10885" t="str">
        <f ca="1">IF(Data[[#This Row],[Age]]&lt;=10,"3-10 Years",IF(Data[[#This Row],[Age]]&lt;=15,"11-15 Years",IF(Data[[#This Row],[Age]]&lt;=19,"16-19 Years", "20+ Years")))</f>
        <v>3-10 Years</v>
      </c>
    </row>
    <row r="10886" spans="1:18" x14ac:dyDescent="0.35">
      <c r="A10886" t="s">
        <v>1539</v>
      </c>
      <c r="B10886" s="1">
        <v>45899</v>
      </c>
      <c r="C10886" t="s">
        <v>29</v>
      </c>
      <c r="D10886" t="s">
        <v>24</v>
      </c>
      <c r="E10886" t="s">
        <v>5008</v>
      </c>
      <c r="F10886" t="s">
        <v>5006</v>
      </c>
      <c r="G10886" t="s">
        <v>47</v>
      </c>
      <c r="H10886" t="s">
        <v>5036</v>
      </c>
      <c r="I10886" s="1">
        <v>42797</v>
      </c>
      <c r="J10886" t="s">
        <v>1540</v>
      </c>
      <c r="K10886">
        <v>2038</v>
      </c>
      <c r="L10886">
        <v>2038</v>
      </c>
      <c r="M10886">
        <v>0</v>
      </c>
      <c r="N10886">
        <v>1950</v>
      </c>
      <c r="O10886" t="s">
        <v>23</v>
      </c>
      <c r="P10886" t="s">
        <v>152</v>
      </c>
      <c r="Q10886">
        <f ca="1">DATEDIF(Data[[#This Row],[Birthdate]],TODAY(),"Y")</f>
        <v>8</v>
      </c>
      <c r="R10886" t="str">
        <f ca="1">IF(Data[[#This Row],[Age]]&lt;=10,"3-10 Years",IF(Data[[#This Row],[Age]]&lt;=15,"11-15 Years",IF(Data[[#This Row],[Age]]&lt;=19,"16-19 Years", "20+ Years")))</f>
        <v>3-10 Years</v>
      </c>
    </row>
    <row r="10887" spans="1:18" x14ac:dyDescent="0.35">
      <c r="A10887" t="s">
        <v>1201</v>
      </c>
      <c r="B10887" s="1">
        <v>45891</v>
      </c>
      <c r="C10887" t="s">
        <v>29</v>
      </c>
      <c r="D10887" t="s">
        <v>24</v>
      </c>
      <c r="E10887" t="s">
        <v>19</v>
      </c>
      <c r="F10887" t="s">
        <v>579</v>
      </c>
      <c r="G10887" t="s">
        <v>189</v>
      </c>
      <c r="H10887" t="s">
        <v>5036</v>
      </c>
      <c r="I10887" s="1">
        <v>43003</v>
      </c>
      <c r="J10887" t="s">
        <v>1109</v>
      </c>
      <c r="K10887">
        <v>3710</v>
      </c>
      <c r="L10887">
        <v>3710</v>
      </c>
      <c r="M10887">
        <v>0</v>
      </c>
      <c r="N10887">
        <v>3550</v>
      </c>
      <c r="O10887" t="s">
        <v>23</v>
      </c>
      <c r="P10887" t="s">
        <v>152</v>
      </c>
      <c r="Q10887">
        <f ca="1">DATEDIF(Data[[#This Row],[Birthdate]],TODAY(),"Y")</f>
        <v>8</v>
      </c>
      <c r="R10887" t="str">
        <f ca="1">IF(Data[[#This Row],[Age]]&lt;=10,"3-10 Years",IF(Data[[#This Row],[Age]]&lt;=15,"11-15 Years",IF(Data[[#This Row],[Age]]&lt;=19,"16-19 Years", "20+ Years")))</f>
        <v>3-10 Years</v>
      </c>
    </row>
    <row r="10888" spans="1:18" x14ac:dyDescent="0.35">
      <c r="A10888" t="s">
        <v>1543</v>
      </c>
      <c r="B10888" s="1">
        <v>45891</v>
      </c>
      <c r="C10888" t="s">
        <v>29</v>
      </c>
      <c r="D10888" t="s">
        <v>24</v>
      </c>
      <c r="E10888" t="s">
        <v>5008</v>
      </c>
      <c r="F10888" t="s">
        <v>5006</v>
      </c>
      <c r="G10888" t="s">
        <v>57</v>
      </c>
      <c r="H10888" t="s">
        <v>5036</v>
      </c>
      <c r="I10888" s="1">
        <v>42880</v>
      </c>
      <c r="J10888" t="s">
        <v>1544</v>
      </c>
      <c r="K10888">
        <v>1950</v>
      </c>
      <c r="L10888">
        <v>1950</v>
      </c>
      <c r="M10888">
        <v>0</v>
      </c>
      <c r="N10888">
        <v>1950</v>
      </c>
      <c r="O10888" t="s">
        <v>23</v>
      </c>
      <c r="P10888" t="s">
        <v>152</v>
      </c>
      <c r="Q10888">
        <f ca="1">DATEDIF(Data[[#This Row],[Birthdate]],TODAY(),"Y")</f>
        <v>8</v>
      </c>
      <c r="R10888" t="str">
        <f ca="1">IF(Data[[#This Row],[Age]]&lt;=10,"3-10 Years",IF(Data[[#This Row],[Age]]&lt;=15,"11-15 Years",IF(Data[[#This Row],[Age]]&lt;=19,"16-19 Years", "20+ Years")))</f>
        <v>3-10 Years</v>
      </c>
    </row>
    <row r="10889" spans="1:18" x14ac:dyDescent="0.35">
      <c r="A10889" t="s">
        <v>2284</v>
      </c>
      <c r="B10889" s="1">
        <v>45891</v>
      </c>
      <c r="C10889" t="s">
        <v>29</v>
      </c>
      <c r="D10889" t="s">
        <v>24</v>
      </c>
      <c r="E10889" t="s">
        <v>5008</v>
      </c>
      <c r="F10889" t="s">
        <v>5006</v>
      </c>
      <c r="G10889" t="s">
        <v>189</v>
      </c>
      <c r="H10889" t="s">
        <v>5036</v>
      </c>
      <c r="I10889" s="1">
        <v>42781</v>
      </c>
      <c r="J10889" t="s">
        <v>289</v>
      </c>
      <c r="K10889">
        <v>2038</v>
      </c>
      <c r="L10889">
        <v>2038</v>
      </c>
      <c r="M10889">
        <v>0</v>
      </c>
      <c r="N10889">
        <v>1950</v>
      </c>
      <c r="O10889" t="s">
        <v>23</v>
      </c>
      <c r="P10889" t="s">
        <v>152</v>
      </c>
      <c r="Q10889">
        <f ca="1">DATEDIF(Data[[#This Row],[Birthdate]],TODAY(),"Y")</f>
        <v>8</v>
      </c>
      <c r="R10889" t="str">
        <f ca="1">IF(Data[[#This Row],[Age]]&lt;=10,"3-10 Years",IF(Data[[#This Row],[Age]]&lt;=15,"11-15 Years",IF(Data[[#This Row],[Age]]&lt;=19,"16-19 Years", "20+ Years")))</f>
        <v>3-10 Years</v>
      </c>
    </row>
    <row r="10890" spans="1:18" x14ac:dyDescent="0.35">
      <c r="A10890" t="s">
        <v>1739</v>
      </c>
      <c r="B10890" s="1">
        <v>45890</v>
      </c>
      <c r="C10890" t="s">
        <v>29</v>
      </c>
      <c r="D10890" t="s">
        <v>24</v>
      </c>
      <c r="E10890" t="s">
        <v>5008</v>
      </c>
      <c r="F10890" t="s">
        <v>5006</v>
      </c>
      <c r="G10890" t="s">
        <v>57</v>
      </c>
      <c r="H10890" t="s">
        <v>5036</v>
      </c>
      <c r="I10890" s="1">
        <v>42747</v>
      </c>
      <c r="J10890" t="s">
        <v>724</v>
      </c>
      <c r="K10890">
        <v>2038</v>
      </c>
      <c r="L10890">
        <v>2038</v>
      </c>
      <c r="M10890">
        <v>0</v>
      </c>
      <c r="N10890">
        <v>1950</v>
      </c>
      <c r="O10890" t="s">
        <v>23</v>
      </c>
      <c r="P10890" t="s">
        <v>152</v>
      </c>
      <c r="Q10890">
        <f ca="1">DATEDIF(Data[[#This Row],[Birthdate]],TODAY(),"Y")</f>
        <v>8</v>
      </c>
      <c r="R10890" t="str">
        <f ca="1">IF(Data[[#This Row],[Age]]&lt;=10,"3-10 Years",IF(Data[[#This Row],[Age]]&lt;=15,"11-15 Years",IF(Data[[#This Row],[Age]]&lt;=19,"16-19 Years", "20+ Years")))</f>
        <v>3-10 Years</v>
      </c>
    </row>
    <row r="10891" spans="1:18" x14ac:dyDescent="0.35">
      <c r="A10891" t="s">
        <v>1541</v>
      </c>
      <c r="B10891" s="1">
        <v>45890</v>
      </c>
      <c r="C10891" t="s">
        <v>29</v>
      </c>
      <c r="D10891" t="s">
        <v>24</v>
      </c>
      <c r="E10891" t="s">
        <v>19</v>
      </c>
      <c r="F10891" t="s">
        <v>579</v>
      </c>
      <c r="G10891" t="s">
        <v>57</v>
      </c>
      <c r="H10891" t="s">
        <v>5036</v>
      </c>
      <c r="I10891" s="1">
        <v>42931</v>
      </c>
      <c r="J10891" t="s">
        <v>1542</v>
      </c>
      <c r="K10891">
        <v>3710</v>
      </c>
      <c r="L10891">
        <v>3710</v>
      </c>
      <c r="M10891">
        <v>0</v>
      </c>
      <c r="N10891">
        <v>3550</v>
      </c>
      <c r="O10891" t="s">
        <v>23</v>
      </c>
      <c r="P10891" t="s">
        <v>152</v>
      </c>
      <c r="Q10891">
        <f ca="1">DATEDIF(Data[[#This Row],[Birthdate]],TODAY(),"Y")</f>
        <v>8</v>
      </c>
      <c r="R10891" t="str">
        <f ca="1">IF(Data[[#This Row],[Age]]&lt;=10,"3-10 Years",IF(Data[[#This Row],[Age]]&lt;=15,"11-15 Years",IF(Data[[#This Row],[Age]]&lt;=19,"16-19 Years", "20+ Years")))</f>
        <v>3-10 Years</v>
      </c>
    </row>
    <row r="10892" spans="1:18" x14ac:dyDescent="0.35">
      <c r="A10892" t="s">
        <v>2389</v>
      </c>
      <c r="B10892" s="1">
        <v>45890</v>
      </c>
      <c r="C10892" t="s">
        <v>29</v>
      </c>
      <c r="D10892" t="s">
        <v>24</v>
      </c>
      <c r="E10892" t="s">
        <v>19</v>
      </c>
      <c r="F10892" t="s">
        <v>579</v>
      </c>
      <c r="G10892" t="s">
        <v>50</v>
      </c>
      <c r="H10892" t="s">
        <v>5036</v>
      </c>
      <c r="I10892" s="1">
        <v>42777</v>
      </c>
      <c r="J10892" t="s">
        <v>2390</v>
      </c>
      <c r="K10892">
        <v>3900</v>
      </c>
      <c r="L10892">
        <v>3900</v>
      </c>
      <c r="M10892">
        <v>0</v>
      </c>
      <c r="N10892">
        <v>4076</v>
      </c>
      <c r="O10892" t="s">
        <v>23</v>
      </c>
      <c r="P10892" t="s">
        <v>152</v>
      </c>
      <c r="Q10892">
        <f ca="1">DATEDIF(Data[[#This Row],[Birthdate]],TODAY(),"Y")</f>
        <v>8</v>
      </c>
      <c r="R10892" t="str">
        <f ca="1">IF(Data[[#This Row],[Age]]&lt;=10,"3-10 Years",IF(Data[[#This Row],[Age]]&lt;=15,"11-15 Years",IF(Data[[#This Row],[Age]]&lt;=19,"16-19 Years", "20+ Years")))</f>
        <v>3-10 Years</v>
      </c>
    </row>
    <row r="10893" spans="1:18" x14ac:dyDescent="0.35">
      <c r="A10893" t="s">
        <v>2387</v>
      </c>
      <c r="B10893" s="1">
        <v>45890</v>
      </c>
      <c r="C10893" t="s">
        <v>29</v>
      </c>
      <c r="D10893" t="s">
        <v>24</v>
      </c>
      <c r="E10893" t="s">
        <v>19</v>
      </c>
      <c r="F10893" t="s">
        <v>579</v>
      </c>
      <c r="G10893" t="s">
        <v>47</v>
      </c>
      <c r="H10893" t="s">
        <v>5036</v>
      </c>
      <c r="I10893" s="1">
        <v>42836</v>
      </c>
      <c r="J10893" t="s">
        <v>2388</v>
      </c>
      <c r="K10893">
        <v>3666</v>
      </c>
      <c r="L10893">
        <v>3666</v>
      </c>
      <c r="M10893">
        <v>0</v>
      </c>
      <c r="N10893">
        <v>3710</v>
      </c>
      <c r="O10893" t="s">
        <v>23</v>
      </c>
      <c r="P10893" t="s">
        <v>152</v>
      </c>
      <c r="Q10893">
        <f ca="1">DATEDIF(Data[[#This Row],[Birthdate]],TODAY(),"Y")</f>
        <v>8</v>
      </c>
      <c r="R10893" t="str">
        <f ca="1">IF(Data[[#This Row],[Age]]&lt;=10,"3-10 Years",IF(Data[[#This Row],[Age]]&lt;=15,"11-15 Years",IF(Data[[#This Row],[Age]]&lt;=19,"16-19 Years", "20+ Years")))</f>
        <v>3-10 Years</v>
      </c>
    </row>
    <row r="10894" spans="1:18" x14ac:dyDescent="0.35">
      <c r="A10894" t="s">
        <v>2384</v>
      </c>
      <c r="B10894" s="1">
        <v>45889</v>
      </c>
      <c r="C10894" t="s">
        <v>29</v>
      </c>
      <c r="D10894" t="s">
        <v>24</v>
      </c>
      <c r="E10894" t="s">
        <v>5008</v>
      </c>
      <c r="F10894" t="s">
        <v>5006</v>
      </c>
      <c r="G10894" t="s">
        <v>105</v>
      </c>
      <c r="H10894" t="s">
        <v>5036</v>
      </c>
      <c r="I10894" s="1">
        <v>42761</v>
      </c>
      <c r="J10894" t="s">
        <v>2385</v>
      </c>
      <c r="K10894">
        <v>2038</v>
      </c>
      <c r="L10894">
        <v>2038</v>
      </c>
      <c r="M10894">
        <v>0</v>
      </c>
      <c r="N10894">
        <v>1950</v>
      </c>
      <c r="O10894" t="s">
        <v>23</v>
      </c>
      <c r="P10894" t="s">
        <v>152</v>
      </c>
      <c r="Q10894">
        <f ca="1">DATEDIF(Data[[#This Row],[Birthdate]],TODAY(),"Y")</f>
        <v>8</v>
      </c>
      <c r="R10894" t="str">
        <f ca="1">IF(Data[[#This Row],[Age]]&lt;=10,"3-10 Years",IF(Data[[#This Row],[Age]]&lt;=15,"11-15 Years",IF(Data[[#This Row],[Age]]&lt;=19,"16-19 Years", "20+ Years")))</f>
        <v>3-10 Years</v>
      </c>
    </row>
    <row r="10895" spans="1:18" x14ac:dyDescent="0.35">
      <c r="A10895" t="s">
        <v>1524</v>
      </c>
      <c r="B10895" s="1">
        <v>45889</v>
      </c>
      <c r="C10895" t="s">
        <v>29</v>
      </c>
      <c r="D10895" t="s">
        <v>24</v>
      </c>
      <c r="E10895" t="s">
        <v>19</v>
      </c>
      <c r="F10895" t="s">
        <v>579</v>
      </c>
      <c r="G10895" t="s">
        <v>189</v>
      </c>
      <c r="H10895" t="s">
        <v>5036</v>
      </c>
      <c r="I10895" s="1">
        <v>42909</v>
      </c>
      <c r="J10895" t="s">
        <v>1525</v>
      </c>
      <c r="K10895">
        <v>3710</v>
      </c>
      <c r="L10895">
        <v>3710</v>
      </c>
      <c r="M10895">
        <v>0</v>
      </c>
      <c r="N10895">
        <v>3710</v>
      </c>
      <c r="O10895" t="s">
        <v>23</v>
      </c>
      <c r="P10895" t="s">
        <v>152</v>
      </c>
      <c r="Q10895">
        <f ca="1">DATEDIF(Data[[#This Row],[Birthdate]],TODAY(),"Y")</f>
        <v>8</v>
      </c>
      <c r="R10895" t="str">
        <f ca="1">IF(Data[[#This Row],[Age]]&lt;=10,"3-10 Years",IF(Data[[#This Row],[Age]]&lt;=15,"11-15 Years",IF(Data[[#This Row],[Age]]&lt;=19,"16-19 Years", "20+ Years")))</f>
        <v>3-10 Years</v>
      </c>
    </row>
    <row r="10896" spans="1:18" x14ac:dyDescent="0.35">
      <c r="A10896" t="s">
        <v>1655</v>
      </c>
      <c r="B10896" s="1">
        <v>45889</v>
      </c>
      <c r="C10896" t="s">
        <v>29</v>
      </c>
      <c r="D10896" t="s">
        <v>24</v>
      </c>
      <c r="E10896" t="s">
        <v>19</v>
      </c>
      <c r="F10896" t="s">
        <v>579</v>
      </c>
      <c r="G10896" t="s">
        <v>105</v>
      </c>
      <c r="H10896" t="s">
        <v>5036</v>
      </c>
      <c r="I10896" s="1">
        <v>42952</v>
      </c>
      <c r="J10896" t="s">
        <v>1656</v>
      </c>
      <c r="K10896">
        <v>3900</v>
      </c>
      <c r="L10896">
        <v>3900</v>
      </c>
      <c r="M10896">
        <v>0</v>
      </c>
      <c r="N10896">
        <v>3900</v>
      </c>
      <c r="O10896" t="s">
        <v>23</v>
      </c>
      <c r="P10896" t="s">
        <v>152</v>
      </c>
      <c r="Q10896">
        <f ca="1">DATEDIF(Data[[#This Row],[Birthdate]],TODAY(),"Y")</f>
        <v>8</v>
      </c>
      <c r="R10896" t="str">
        <f ca="1">IF(Data[[#This Row],[Age]]&lt;=10,"3-10 Years",IF(Data[[#This Row],[Age]]&lt;=15,"11-15 Years",IF(Data[[#This Row],[Age]]&lt;=19,"16-19 Years", "20+ Years")))</f>
        <v>3-10 Years</v>
      </c>
    </row>
    <row r="10897" spans="1:18" x14ac:dyDescent="0.35">
      <c r="A10897" t="s">
        <v>1534</v>
      </c>
      <c r="B10897" s="1">
        <v>45889</v>
      </c>
      <c r="C10897" t="s">
        <v>150</v>
      </c>
      <c r="D10897" t="s">
        <v>24</v>
      </c>
      <c r="E10897" t="s">
        <v>5008</v>
      </c>
      <c r="F10897" t="s">
        <v>5006</v>
      </c>
      <c r="G10897" t="s">
        <v>105</v>
      </c>
      <c r="H10897" t="s">
        <v>5036</v>
      </c>
      <c r="I10897" s="1">
        <v>42775</v>
      </c>
      <c r="J10897" t="s">
        <v>1535</v>
      </c>
      <c r="K10897">
        <v>2038</v>
      </c>
      <c r="L10897">
        <v>0</v>
      </c>
      <c r="M10897">
        <v>2038</v>
      </c>
      <c r="N10897">
        <v>1950</v>
      </c>
      <c r="O10897" t="s">
        <v>23</v>
      </c>
      <c r="P10897" t="s">
        <v>152</v>
      </c>
      <c r="Q10897">
        <f ca="1">DATEDIF(Data[[#This Row],[Birthdate]],TODAY(),"Y")</f>
        <v>8</v>
      </c>
      <c r="R10897" t="str">
        <f ca="1">IF(Data[[#This Row],[Age]]&lt;=10,"3-10 Years",IF(Data[[#This Row],[Age]]&lt;=15,"11-15 Years",IF(Data[[#This Row],[Age]]&lt;=19,"16-19 Years", "20+ Years")))</f>
        <v>3-10 Years</v>
      </c>
    </row>
    <row r="10898" spans="1:18" x14ac:dyDescent="0.35">
      <c r="A10898" t="s">
        <v>2403</v>
      </c>
      <c r="B10898" s="1">
        <v>45686</v>
      </c>
      <c r="C10898" t="s">
        <v>29</v>
      </c>
      <c r="D10898" t="s">
        <v>104</v>
      </c>
      <c r="E10898" t="s">
        <v>19</v>
      </c>
      <c r="F10898" t="s">
        <v>579</v>
      </c>
      <c r="G10898" t="s">
        <v>30</v>
      </c>
      <c r="H10898" t="s">
        <v>5036</v>
      </c>
      <c r="I10898" s="1">
        <v>42765</v>
      </c>
      <c r="J10898" t="s">
        <v>2404</v>
      </c>
      <c r="K10898">
        <v>1646</v>
      </c>
      <c r="L10898">
        <v>1646</v>
      </c>
      <c r="M10898">
        <v>0</v>
      </c>
      <c r="N10898">
        <v>1575</v>
      </c>
      <c r="O10898" t="s">
        <v>5064</v>
      </c>
      <c r="P10898" t="s">
        <v>25</v>
      </c>
      <c r="Q10898">
        <f ca="1">DATEDIF(Data[[#This Row],[Birthdate]],TODAY(),"Y")</f>
        <v>8</v>
      </c>
      <c r="R10898" t="str">
        <f ca="1">IF(Data[[#This Row],[Age]]&lt;=10,"3-10 Years",IF(Data[[#This Row],[Age]]&lt;=15,"11-15 Years",IF(Data[[#This Row],[Age]]&lt;=19,"16-19 Years", "20+ Years")))</f>
        <v>3-10 Years</v>
      </c>
    </row>
    <row r="10899" spans="1:18" x14ac:dyDescent="0.35">
      <c r="A10899" t="s">
        <v>1655</v>
      </c>
      <c r="B10899" s="1">
        <v>45686</v>
      </c>
      <c r="C10899" t="s">
        <v>29</v>
      </c>
      <c r="D10899" t="s">
        <v>104</v>
      </c>
      <c r="E10899" t="s">
        <v>19</v>
      </c>
      <c r="F10899" t="s">
        <v>579</v>
      </c>
      <c r="G10899" t="s">
        <v>105</v>
      </c>
      <c r="H10899" t="s">
        <v>5036</v>
      </c>
      <c r="I10899" s="1">
        <v>42952</v>
      </c>
      <c r="J10899" t="s">
        <v>1656</v>
      </c>
      <c r="K10899">
        <v>1646</v>
      </c>
      <c r="L10899">
        <v>1646</v>
      </c>
      <c r="M10899">
        <v>0</v>
      </c>
      <c r="N10899">
        <v>1575</v>
      </c>
      <c r="O10899" t="s">
        <v>5064</v>
      </c>
      <c r="P10899" t="s">
        <v>152</v>
      </c>
      <c r="Q10899">
        <f ca="1">DATEDIF(Data[[#This Row],[Birthdate]],TODAY(),"Y")</f>
        <v>8</v>
      </c>
      <c r="R10899" t="str">
        <f ca="1">IF(Data[[#This Row],[Age]]&lt;=10,"3-10 Years",IF(Data[[#This Row],[Age]]&lt;=15,"11-15 Years",IF(Data[[#This Row],[Age]]&lt;=19,"16-19 Years", "20+ Years")))</f>
        <v>3-10 Years</v>
      </c>
    </row>
    <row r="10900" spans="1:18" x14ac:dyDescent="0.35">
      <c r="A10900" t="s">
        <v>1539</v>
      </c>
      <c r="B10900" s="1">
        <v>45686</v>
      </c>
      <c r="C10900" t="s">
        <v>29</v>
      </c>
      <c r="D10900" t="s">
        <v>104</v>
      </c>
      <c r="E10900" t="s">
        <v>19</v>
      </c>
      <c r="F10900" t="s">
        <v>579</v>
      </c>
      <c r="G10900" t="s">
        <v>47</v>
      </c>
      <c r="H10900" t="s">
        <v>5036</v>
      </c>
      <c r="I10900" s="1">
        <v>42797</v>
      </c>
      <c r="J10900" t="s">
        <v>1540</v>
      </c>
      <c r="K10900">
        <v>1646</v>
      </c>
      <c r="L10900">
        <v>1646</v>
      </c>
      <c r="M10900">
        <v>0</v>
      </c>
      <c r="N10900">
        <v>1575</v>
      </c>
      <c r="O10900" t="s">
        <v>5064</v>
      </c>
      <c r="P10900" t="s">
        <v>152</v>
      </c>
      <c r="Q10900">
        <f ca="1">DATEDIF(Data[[#This Row],[Birthdate]],TODAY(),"Y")</f>
        <v>8</v>
      </c>
      <c r="R10900" t="str">
        <f ca="1">IF(Data[[#This Row],[Age]]&lt;=10,"3-10 Years",IF(Data[[#This Row],[Age]]&lt;=15,"11-15 Years",IF(Data[[#This Row],[Age]]&lt;=19,"16-19 Years", "20+ Years")))</f>
        <v>3-10 Years</v>
      </c>
    </row>
    <row r="10901" spans="1:18" x14ac:dyDescent="0.35">
      <c r="A10901" t="s">
        <v>1739</v>
      </c>
      <c r="B10901" s="1">
        <v>45685</v>
      </c>
      <c r="C10901" t="s">
        <v>29</v>
      </c>
      <c r="D10901" t="s">
        <v>104</v>
      </c>
      <c r="E10901" t="s">
        <v>19</v>
      </c>
      <c r="F10901" t="s">
        <v>579</v>
      </c>
      <c r="G10901" t="s">
        <v>57</v>
      </c>
      <c r="H10901" t="s">
        <v>5036</v>
      </c>
      <c r="I10901" s="1">
        <v>42747</v>
      </c>
      <c r="J10901" t="s">
        <v>724</v>
      </c>
      <c r="K10901">
        <v>1646</v>
      </c>
      <c r="L10901">
        <v>1646</v>
      </c>
      <c r="M10901">
        <v>0</v>
      </c>
      <c r="N10901">
        <v>1575</v>
      </c>
      <c r="O10901" t="s">
        <v>5064</v>
      </c>
      <c r="P10901" t="s">
        <v>152</v>
      </c>
      <c r="Q10901">
        <f ca="1">DATEDIF(Data[[#This Row],[Birthdate]],TODAY(),"Y")</f>
        <v>8</v>
      </c>
      <c r="R10901" t="str">
        <f ca="1">IF(Data[[#This Row],[Age]]&lt;=10,"3-10 Years",IF(Data[[#This Row],[Age]]&lt;=15,"11-15 Years",IF(Data[[#This Row],[Age]]&lt;=19,"16-19 Years", "20+ Years")))</f>
        <v>3-10 Years</v>
      </c>
    </row>
    <row r="10902" spans="1:18" x14ac:dyDescent="0.35">
      <c r="A10902" t="s">
        <v>1543</v>
      </c>
      <c r="B10902" s="1">
        <v>45685</v>
      </c>
      <c r="C10902" t="s">
        <v>150</v>
      </c>
      <c r="D10902" t="s">
        <v>104</v>
      </c>
      <c r="E10902" t="s">
        <v>19</v>
      </c>
      <c r="F10902" t="s">
        <v>579</v>
      </c>
      <c r="G10902" t="s">
        <v>57</v>
      </c>
      <c r="H10902" t="s">
        <v>5036</v>
      </c>
      <c r="I10902" s="1">
        <v>42880</v>
      </c>
      <c r="J10902" t="s">
        <v>1544</v>
      </c>
      <c r="K10902">
        <v>1646</v>
      </c>
      <c r="L10902">
        <v>0</v>
      </c>
      <c r="M10902">
        <v>1646</v>
      </c>
      <c r="N10902">
        <v>1575</v>
      </c>
      <c r="O10902" t="s">
        <v>5064</v>
      </c>
      <c r="P10902" t="s">
        <v>152</v>
      </c>
      <c r="Q10902">
        <f ca="1">DATEDIF(Data[[#This Row],[Birthdate]],TODAY(),"Y")</f>
        <v>8</v>
      </c>
      <c r="R10902" t="str">
        <f ca="1">IF(Data[[#This Row],[Age]]&lt;=10,"3-10 Years",IF(Data[[#This Row],[Age]]&lt;=15,"11-15 Years",IF(Data[[#This Row],[Age]]&lt;=19,"16-19 Years", "20+ Years")))</f>
        <v>3-10 Years</v>
      </c>
    </row>
    <row r="10903" spans="1:18" x14ac:dyDescent="0.35">
      <c r="A10903" t="s">
        <v>2389</v>
      </c>
      <c r="B10903" s="1">
        <v>45685</v>
      </c>
      <c r="C10903" t="s">
        <v>29</v>
      </c>
      <c r="D10903" t="s">
        <v>104</v>
      </c>
      <c r="E10903" t="s">
        <v>19</v>
      </c>
      <c r="F10903" t="s">
        <v>579</v>
      </c>
      <c r="G10903" t="s">
        <v>50</v>
      </c>
      <c r="H10903" t="s">
        <v>5036</v>
      </c>
      <c r="I10903" s="1">
        <v>42777</v>
      </c>
      <c r="J10903" t="s">
        <v>2390</v>
      </c>
      <c r="K10903">
        <v>1646</v>
      </c>
      <c r="L10903">
        <v>1646</v>
      </c>
      <c r="M10903">
        <v>0</v>
      </c>
      <c r="N10903">
        <v>1575</v>
      </c>
      <c r="O10903" t="s">
        <v>5064</v>
      </c>
      <c r="P10903" t="s">
        <v>152</v>
      </c>
      <c r="Q10903">
        <f ca="1">DATEDIF(Data[[#This Row],[Birthdate]],TODAY(),"Y")</f>
        <v>8</v>
      </c>
      <c r="R10903" t="str">
        <f ca="1">IF(Data[[#This Row],[Age]]&lt;=10,"3-10 Years",IF(Data[[#This Row],[Age]]&lt;=15,"11-15 Years",IF(Data[[#This Row],[Age]]&lt;=19,"16-19 Years", "20+ Years")))</f>
        <v>3-10 Years</v>
      </c>
    </row>
    <row r="10904" spans="1:18" x14ac:dyDescent="0.35">
      <c r="A10904" t="s">
        <v>1534</v>
      </c>
      <c r="B10904" s="1">
        <v>45685</v>
      </c>
      <c r="C10904" t="s">
        <v>29</v>
      </c>
      <c r="D10904" t="s">
        <v>104</v>
      </c>
      <c r="E10904" t="s">
        <v>19</v>
      </c>
      <c r="F10904" t="s">
        <v>579</v>
      </c>
      <c r="G10904" t="s">
        <v>105</v>
      </c>
      <c r="H10904" t="s">
        <v>5036</v>
      </c>
      <c r="I10904" s="1">
        <v>42775</v>
      </c>
      <c r="J10904" t="s">
        <v>1535</v>
      </c>
      <c r="K10904">
        <v>1646</v>
      </c>
      <c r="L10904">
        <v>1646</v>
      </c>
      <c r="M10904">
        <v>0</v>
      </c>
      <c r="N10904">
        <v>1575</v>
      </c>
      <c r="O10904" t="s">
        <v>5064</v>
      </c>
      <c r="P10904" t="s">
        <v>152</v>
      </c>
      <c r="Q10904">
        <f ca="1">DATEDIF(Data[[#This Row],[Birthdate]],TODAY(),"Y")</f>
        <v>8</v>
      </c>
      <c r="R10904" t="str">
        <f ca="1">IF(Data[[#This Row],[Age]]&lt;=10,"3-10 Years",IF(Data[[#This Row],[Age]]&lt;=15,"11-15 Years",IF(Data[[#This Row],[Age]]&lt;=19,"16-19 Years", "20+ Years")))</f>
        <v>3-10 Years</v>
      </c>
    </row>
    <row r="10905" spans="1:18" x14ac:dyDescent="0.35">
      <c r="A10905" t="s">
        <v>1201</v>
      </c>
      <c r="B10905" s="1">
        <v>45685</v>
      </c>
      <c r="C10905" t="s">
        <v>29</v>
      </c>
      <c r="D10905" t="s">
        <v>104</v>
      </c>
      <c r="E10905" t="s">
        <v>19</v>
      </c>
      <c r="F10905" t="s">
        <v>579</v>
      </c>
      <c r="G10905" t="s">
        <v>189</v>
      </c>
      <c r="H10905" t="s">
        <v>5036</v>
      </c>
      <c r="I10905" s="1">
        <v>43003</v>
      </c>
      <c r="J10905" t="s">
        <v>1109</v>
      </c>
      <c r="K10905">
        <v>1646</v>
      </c>
      <c r="L10905">
        <v>1646</v>
      </c>
      <c r="M10905">
        <v>0</v>
      </c>
      <c r="N10905">
        <v>1575</v>
      </c>
      <c r="O10905" t="s">
        <v>5064</v>
      </c>
      <c r="P10905" t="s">
        <v>152</v>
      </c>
      <c r="Q10905">
        <f ca="1">DATEDIF(Data[[#This Row],[Birthdate]],TODAY(),"Y")</f>
        <v>8</v>
      </c>
      <c r="R10905" t="str">
        <f ca="1">IF(Data[[#This Row],[Age]]&lt;=10,"3-10 Years",IF(Data[[#This Row],[Age]]&lt;=15,"11-15 Years",IF(Data[[#This Row],[Age]]&lt;=19,"16-19 Years", "20+ Years")))</f>
        <v>3-10 Years</v>
      </c>
    </row>
    <row r="10906" spans="1:18" x14ac:dyDescent="0.35">
      <c r="A10906" t="s">
        <v>2384</v>
      </c>
      <c r="B10906" s="1">
        <v>45685</v>
      </c>
      <c r="C10906" t="s">
        <v>29</v>
      </c>
      <c r="D10906" t="s">
        <v>104</v>
      </c>
      <c r="E10906" t="s">
        <v>19</v>
      </c>
      <c r="F10906" t="s">
        <v>579</v>
      </c>
      <c r="G10906" t="s">
        <v>105</v>
      </c>
      <c r="H10906" t="s">
        <v>5036</v>
      </c>
      <c r="I10906" s="1">
        <v>42761</v>
      </c>
      <c r="J10906" t="s">
        <v>2385</v>
      </c>
      <c r="K10906">
        <v>1646</v>
      </c>
      <c r="L10906">
        <v>1646</v>
      </c>
      <c r="M10906">
        <v>0</v>
      </c>
      <c r="N10906">
        <v>1575</v>
      </c>
      <c r="O10906" t="s">
        <v>5064</v>
      </c>
      <c r="P10906" t="s">
        <v>152</v>
      </c>
      <c r="Q10906">
        <f ca="1">DATEDIF(Data[[#This Row],[Birthdate]],TODAY(),"Y")</f>
        <v>8</v>
      </c>
      <c r="R10906" t="str">
        <f ca="1">IF(Data[[#This Row],[Age]]&lt;=10,"3-10 Years",IF(Data[[#This Row],[Age]]&lt;=15,"11-15 Years",IF(Data[[#This Row],[Age]]&lt;=19,"16-19 Years", "20+ Years")))</f>
        <v>3-10 Years</v>
      </c>
    </row>
    <row r="10907" spans="1:18" x14ac:dyDescent="0.35">
      <c r="A10907" t="s">
        <v>1455</v>
      </c>
      <c r="B10907" s="1">
        <v>45164</v>
      </c>
      <c r="C10907" t="s">
        <v>29</v>
      </c>
      <c r="D10907" t="s">
        <v>24</v>
      </c>
      <c r="E10907" t="s">
        <v>779</v>
      </c>
      <c r="F10907" t="s">
        <v>1194</v>
      </c>
      <c r="G10907" t="s">
        <v>47</v>
      </c>
      <c r="H10907" t="s">
        <v>5036</v>
      </c>
      <c r="I10907" s="1">
        <v>43239</v>
      </c>
      <c r="J10907" t="s">
        <v>1456</v>
      </c>
      <c r="K10907">
        <v>466</v>
      </c>
      <c r="L10907">
        <v>466</v>
      </c>
      <c r="M10907">
        <v>0</v>
      </c>
      <c r="N10907">
        <v>450</v>
      </c>
      <c r="O10907" t="s">
        <v>23</v>
      </c>
      <c r="P10907" t="s">
        <v>25</v>
      </c>
      <c r="Q10907">
        <f ca="1">DATEDIF(Data[[#This Row],[Birthdate]],TODAY(),"Y")</f>
        <v>7</v>
      </c>
      <c r="R10907" t="str">
        <f ca="1">IF(Data[[#This Row],[Age]]&lt;=10,"3-10 Years",IF(Data[[#This Row],[Age]]&lt;=15,"11-15 Years",IF(Data[[#This Row],[Age]]&lt;=19,"16-19 Years", "20+ Years")))</f>
        <v>3-10 Years</v>
      </c>
    </row>
    <row r="10908" spans="1:18" x14ac:dyDescent="0.35">
      <c r="A10908" t="s">
        <v>1463</v>
      </c>
      <c r="B10908" s="1">
        <v>45154</v>
      </c>
      <c r="C10908" t="s">
        <v>29</v>
      </c>
      <c r="D10908" t="s">
        <v>24</v>
      </c>
      <c r="E10908" t="s">
        <v>779</v>
      </c>
      <c r="F10908" t="s">
        <v>1194</v>
      </c>
      <c r="G10908" t="s">
        <v>189</v>
      </c>
      <c r="H10908" t="s">
        <v>5036</v>
      </c>
      <c r="I10908" s="1">
        <v>43131</v>
      </c>
      <c r="J10908" t="s">
        <v>535</v>
      </c>
      <c r="K10908">
        <v>466</v>
      </c>
      <c r="L10908">
        <v>466</v>
      </c>
      <c r="M10908">
        <v>0</v>
      </c>
      <c r="N10908">
        <v>450</v>
      </c>
      <c r="O10908" t="s">
        <v>23</v>
      </c>
      <c r="P10908" t="s">
        <v>25</v>
      </c>
      <c r="Q10908">
        <f ca="1">DATEDIF(Data[[#This Row],[Birthdate]],TODAY(),"Y")</f>
        <v>7</v>
      </c>
      <c r="R10908" t="str">
        <f ca="1">IF(Data[[#This Row],[Age]]&lt;=10,"3-10 Years",IF(Data[[#This Row],[Age]]&lt;=15,"11-15 Years",IF(Data[[#This Row],[Age]]&lt;=19,"16-19 Years", "20+ Years")))</f>
        <v>3-10 Years</v>
      </c>
    </row>
    <row r="10909" spans="1:18" x14ac:dyDescent="0.35">
      <c r="A10909" t="s">
        <v>1632</v>
      </c>
      <c r="B10909" s="1">
        <v>45601</v>
      </c>
      <c r="C10909" t="s">
        <v>29</v>
      </c>
      <c r="D10909" t="s">
        <v>24</v>
      </c>
      <c r="E10909" t="s">
        <v>566</v>
      </c>
      <c r="F10909" t="s">
        <v>958</v>
      </c>
      <c r="G10909" t="s">
        <v>57</v>
      </c>
      <c r="H10909" t="s">
        <v>5036</v>
      </c>
      <c r="I10909" s="1">
        <v>43250</v>
      </c>
      <c r="J10909" t="s">
        <v>1633</v>
      </c>
      <c r="K10909">
        <v>94</v>
      </c>
      <c r="L10909">
        <v>94</v>
      </c>
      <c r="M10909">
        <v>0</v>
      </c>
      <c r="N10909">
        <v>90</v>
      </c>
      <c r="O10909" t="s">
        <v>23</v>
      </c>
      <c r="P10909" t="s">
        <v>25</v>
      </c>
      <c r="Q10909">
        <f ca="1">DATEDIF(Data[[#This Row],[Birthdate]],TODAY(),"Y")</f>
        <v>7</v>
      </c>
      <c r="R10909" t="str">
        <f ca="1">IF(Data[[#This Row],[Age]]&lt;=10,"3-10 Years",IF(Data[[#This Row],[Age]]&lt;=15,"11-15 Years",IF(Data[[#This Row],[Age]]&lt;=19,"16-19 Years", "20+ Years")))</f>
        <v>3-10 Years</v>
      </c>
    </row>
    <row r="10910" spans="1:18" x14ac:dyDescent="0.35">
      <c r="A10910" t="s">
        <v>1639</v>
      </c>
      <c r="B10910" s="1">
        <v>45600</v>
      </c>
      <c r="C10910" t="s">
        <v>29</v>
      </c>
      <c r="D10910" t="s">
        <v>24</v>
      </c>
      <c r="E10910" t="s">
        <v>566</v>
      </c>
      <c r="F10910" t="s">
        <v>958</v>
      </c>
      <c r="G10910" t="s">
        <v>50</v>
      </c>
      <c r="H10910" t="s">
        <v>5036</v>
      </c>
      <c r="I10910" s="1">
        <v>43349</v>
      </c>
      <c r="J10910" t="s">
        <v>1640</v>
      </c>
      <c r="K10910">
        <v>94</v>
      </c>
      <c r="L10910">
        <v>94</v>
      </c>
      <c r="M10910">
        <v>0</v>
      </c>
      <c r="N10910">
        <v>90</v>
      </c>
      <c r="O10910" t="s">
        <v>23</v>
      </c>
      <c r="P10910" t="s">
        <v>25</v>
      </c>
      <c r="Q10910">
        <f ca="1">DATEDIF(Data[[#This Row],[Birthdate]],TODAY(),"Y")</f>
        <v>7</v>
      </c>
      <c r="R10910" t="str">
        <f ca="1">IF(Data[[#This Row],[Age]]&lt;=10,"3-10 Years",IF(Data[[#This Row],[Age]]&lt;=15,"11-15 Years",IF(Data[[#This Row],[Age]]&lt;=19,"16-19 Years", "20+ Years")))</f>
        <v>3-10 Years</v>
      </c>
    </row>
    <row r="10911" spans="1:18" x14ac:dyDescent="0.35">
      <c r="A10911" t="s">
        <v>1650</v>
      </c>
      <c r="B10911" s="1">
        <v>45598</v>
      </c>
      <c r="C10911" t="s">
        <v>150</v>
      </c>
      <c r="D10911" t="s">
        <v>24</v>
      </c>
      <c r="E10911" t="s">
        <v>566</v>
      </c>
      <c r="F10911" t="s">
        <v>958</v>
      </c>
      <c r="G10911" t="s">
        <v>21</v>
      </c>
      <c r="H10911" t="s">
        <v>5036</v>
      </c>
      <c r="I10911" s="1">
        <v>43294</v>
      </c>
      <c r="J10911" t="s">
        <v>1651</v>
      </c>
      <c r="K10911">
        <v>94</v>
      </c>
      <c r="L10911">
        <v>0</v>
      </c>
      <c r="M10911">
        <v>94</v>
      </c>
      <c r="N10911">
        <v>90</v>
      </c>
      <c r="O10911" t="s">
        <v>23</v>
      </c>
      <c r="P10911" t="s">
        <v>25</v>
      </c>
      <c r="Q10911">
        <f ca="1">DATEDIF(Data[[#This Row],[Birthdate]],TODAY(),"Y")</f>
        <v>7</v>
      </c>
      <c r="R10911" t="str">
        <f ca="1">IF(Data[[#This Row],[Age]]&lt;=10,"3-10 Years",IF(Data[[#This Row],[Age]]&lt;=15,"11-15 Years",IF(Data[[#This Row],[Age]]&lt;=19,"16-19 Years", "20+ Years")))</f>
        <v>3-10 Years</v>
      </c>
    </row>
    <row r="10912" spans="1:18" x14ac:dyDescent="0.35">
      <c r="A10912" t="s">
        <v>1654</v>
      </c>
      <c r="B10912" s="1">
        <v>45595</v>
      </c>
      <c r="C10912" t="s">
        <v>29</v>
      </c>
      <c r="D10912" t="s">
        <v>24</v>
      </c>
      <c r="E10912" t="s">
        <v>566</v>
      </c>
      <c r="F10912" t="s">
        <v>958</v>
      </c>
      <c r="G10912" t="s">
        <v>57</v>
      </c>
      <c r="H10912" t="s">
        <v>5036</v>
      </c>
      <c r="I10912" s="1">
        <v>43238</v>
      </c>
      <c r="J10912" t="s">
        <v>671</v>
      </c>
      <c r="K10912">
        <v>94</v>
      </c>
      <c r="L10912">
        <v>94</v>
      </c>
      <c r="M10912">
        <v>0</v>
      </c>
      <c r="N10912">
        <v>90</v>
      </c>
      <c r="O10912" t="s">
        <v>23</v>
      </c>
      <c r="P10912" t="s">
        <v>25</v>
      </c>
      <c r="Q10912">
        <f ca="1">DATEDIF(Data[[#This Row],[Birthdate]],TODAY(),"Y")</f>
        <v>7</v>
      </c>
      <c r="R10912" t="str">
        <f ca="1">IF(Data[[#This Row],[Age]]&lt;=10,"3-10 Years",IF(Data[[#This Row],[Age]]&lt;=15,"11-15 Years",IF(Data[[#This Row],[Age]]&lt;=19,"16-19 Years", "20+ Years")))</f>
        <v>3-10 Years</v>
      </c>
    </row>
    <row r="10913" spans="1:18" x14ac:dyDescent="0.35">
      <c r="A10913" t="s">
        <v>1674</v>
      </c>
      <c r="B10913" s="1">
        <v>45560</v>
      </c>
      <c r="C10913" t="s">
        <v>29</v>
      </c>
      <c r="D10913" t="s">
        <v>24</v>
      </c>
      <c r="E10913" t="s">
        <v>566</v>
      </c>
      <c r="F10913" t="s">
        <v>958</v>
      </c>
      <c r="G10913" t="s">
        <v>21</v>
      </c>
      <c r="H10913" t="s">
        <v>5036</v>
      </c>
      <c r="I10913" s="1">
        <v>43349</v>
      </c>
      <c r="J10913" t="s">
        <v>1675</v>
      </c>
      <c r="K10913">
        <v>84</v>
      </c>
      <c r="L10913">
        <v>84</v>
      </c>
      <c r="M10913">
        <v>0</v>
      </c>
      <c r="N10913">
        <v>80</v>
      </c>
      <c r="O10913" t="s">
        <v>23</v>
      </c>
      <c r="P10913" t="s">
        <v>25</v>
      </c>
      <c r="Q10913">
        <f ca="1">DATEDIF(Data[[#This Row],[Birthdate]],TODAY(),"Y")</f>
        <v>7</v>
      </c>
      <c r="R10913" t="str">
        <f ca="1">IF(Data[[#This Row],[Age]]&lt;=10,"3-10 Years",IF(Data[[#This Row],[Age]]&lt;=15,"11-15 Years",IF(Data[[#This Row],[Age]]&lt;=19,"16-19 Years", "20+ Years")))</f>
        <v>3-10 Years</v>
      </c>
    </row>
    <row r="10914" spans="1:18" x14ac:dyDescent="0.35">
      <c r="A10914" t="s">
        <v>1690</v>
      </c>
      <c r="B10914" s="1">
        <v>45544</v>
      </c>
      <c r="C10914" t="s">
        <v>29</v>
      </c>
      <c r="D10914" t="s">
        <v>24</v>
      </c>
      <c r="E10914" t="s">
        <v>779</v>
      </c>
      <c r="F10914" t="s">
        <v>1194</v>
      </c>
      <c r="G10914" t="s">
        <v>21</v>
      </c>
      <c r="H10914" t="s">
        <v>5036</v>
      </c>
      <c r="I10914" s="1">
        <v>43187</v>
      </c>
      <c r="J10914" t="s">
        <v>1691</v>
      </c>
      <c r="K10914">
        <v>480</v>
      </c>
      <c r="L10914">
        <v>480</v>
      </c>
      <c r="M10914">
        <v>0</v>
      </c>
      <c r="N10914">
        <v>459</v>
      </c>
      <c r="O10914" t="s">
        <v>23</v>
      </c>
      <c r="P10914" t="s">
        <v>25</v>
      </c>
      <c r="Q10914">
        <f ca="1">DATEDIF(Data[[#This Row],[Birthdate]],TODAY(),"Y")</f>
        <v>7</v>
      </c>
      <c r="R10914" t="str">
        <f ca="1">IF(Data[[#This Row],[Age]]&lt;=10,"3-10 Years",IF(Data[[#This Row],[Age]]&lt;=15,"11-15 Years",IF(Data[[#This Row],[Age]]&lt;=19,"16-19 Years", "20+ Years")))</f>
        <v>3-10 Years</v>
      </c>
    </row>
    <row r="10915" spans="1:18" x14ac:dyDescent="0.35">
      <c r="A10915" t="s">
        <v>1694</v>
      </c>
      <c r="B10915" s="1">
        <v>45540</v>
      </c>
      <c r="C10915" t="s">
        <v>29</v>
      </c>
      <c r="D10915" t="s">
        <v>24</v>
      </c>
      <c r="E10915" t="s">
        <v>779</v>
      </c>
      <c r="F10915" t="s">
        <v>1194</v>
      </c>
      <c r="G10915" t="s">
        <v>21</v>
      </c>
      <c r="H10915" t="s">
        <v>5036</v>
      </c>
      <c r="I10915" s="1">
        <v>43165</v>
      </c>
      <c r="J10915" t="s">
        <v>1695</v>
      </c>
      <c r="K10915">
        <v>480</v>
      </c>
      <c r="L10915">
        <v>480</v>
      </c>
      <c r="M10915">
        <v>0</v>
      </c>
      <c r="N10915">
        <v>459</v>
      </c>
      <c r="O10915" t="s">
        <v>23</v>
      </c>
      <c r="P10915" t="s">
        <v>25</v>
      </c>
      <c r="Q10915">
        <f ca="1">DATEDIF(Data[[#This Row],[Birthdate]],TODAY(),"Y")</f>
        <v>7</v>
      </c>
      <c r="R10915" t="str">
        <f ca="1">IF(Data[[#This Row],[Age]]&lt;=10,"3-10 Years",IF(Data[[#This Row],[Age]]&lt;=15,"11-15 Years",IF(Data[[#This Row],[Age]]&lt;=19,"16-19 Years", "20+ Years")))</f>
        <v>3-10 Years</v>
      </c>
    </row>
    <row r="10916" spans="1:18" x14ac:dyDescent="0.35">
      <c r="A10916" t="s">
        <v>1700</v>
      </c>
      <c r="B10916" s="1">
        <v>45539</v>
      </c>
      <c r="C10916" t="s">
        <v>29</v>
      </c>
      <c r="D10916" t="s">
        <v>24</v>
      </c>
      <c r="E10916" t="s">
        <v>779</v>
      </c>
      <c r="F10916" t="s">
        <v>1194</v>
      </c>
      <c r="G10916" t="s">
        <v>678</v>
      </c>
      <c r="H10916" t="s">
        <v>1083</v>
      </c>
      <c r="I10916" s="1">
        <v>43297</v>
      </c>
      <c r="J10916" t="s">
        <v>1701</v>
      </c>
      <c r="K10916">
        <v>480</v>
      </c>
      <c r="L10916">
        <v>480</v>
      </c>
      <c r="M10916">
        <v>0</v>
      </c>
      <c r="N10916">
        <v>459</v>
      </c>
      <c r="O10916" t="s">
        <v>23</v>
      </c>
      <c r="P10916" t="s">
        <v>25</v>
      </c>
      <c r="Q10916">
        <f ca="1">DATEDIF(Data[[#This Row],[Birthdate]],TODAY(),"Y")</f>
        <v>7</v>
      </c>
      <c r="R10916" t="str">
        <f ca="1">IF(Data[[#This Row],[Age]]&lt;=10,"3-10 Years",IF(Data[[#This Row],[Age]]&lt;=15,"11-15 Years",IF(Data[[#This Row],[Age]]&lt;=19,"16-19 Years", "20+ Years")))</f>
        <v>3-10 Years</v>
      </c>
    </row>
    <row r="10917" spans="1:18" x14ac:dyDescent="0.35">
      <c r="A10917" t="s">
        <v>1702</v>
      </c>
      <c r="B10917" s="1">
        <v>45539</v>
      </c>
      <c r="C10917" t="s">
        <v>29</v>
      </c>
      <c r="D10917" t="s">
        <v>24</v>
      </c>
      <c r="E10917" t="s">
        <v>779</v>
      </c>
      <c r="F10917" t="s">
        <v>1194</v>
      </c>
      <c r="G10917" t="s">
        <v>21</v>
      </c>
      <c r="H10917" t="s">
        <v>5036</v>
      </c>
      <c r="I10917" s="1">
        <v>43146</v>
      </c>
      <c r="J10917" t="s">
        <v>1703</v>
      </c>
      <c r="K10917">
        <v>480</v>
      </c>
      <c r="L10917">
        <v>480</v>
      </c>
      <c r="M10917">
        <v>0</v>
      </c>
      <c r="N10917">
        <v>459</v>
      </c>
      <c r="O10917" t="s">
        <v>23</v>
      </c>
      <c r="P10917" t="s">
        <v>25</v>
      </c>
      <c r="Q10917">
        <f ca="1">DATEDIF(Data[[#This Row],[Birthdate]],TODAY(),"Y")</f>
        <v>7</v>
      </c>
      <c r="R10917" t="str">
        <f ca="1">IF(Data[[#This Row],[Age]]&lt;=10,"3-10 Years",IF(Data[[#This Row],[Age]]&lt;=15,"11-15 Years",IF(Data[[#This Row],[Age]]&lt;=19,"16-19 Years", "20+ Years")))</f>
        <v>3-10 Years</v>
      </c>
    </row>
    <row r="10918" spans="1:18" x14ac:dyDescent="0.35">
      <c r="A10918" t="s">
        <v>1706</v>
      </c>
      <c r="B10918" s="1">
        <v>45538</v>
      </c>
      <c r="C10918" t="s">
        <v>29</v>
      </c>
      <c r="D10918" t="s">
        <v>24</v>
      </c>
      <c r="E10918" t="s">
        <v>779</v>
      </c>
      <c r="F10918" t="s">
        <v>1194</v>
      </c>
      <c r="G10918" t="s">
        <v>189</v>
      </c>
      <c r="H10918" t="s">
        <v>5036</v>
      </c>
      <c r="I10918" s="1">
        <v>43164</v>
      </c>
      <c r="J10918" t="s">
        <v>1707</v>
      </c>
      <c r="K10918">
        <v>480</v>
      </c>
      <c r="L10918">
        <v>480</v>
      </c>
      <c r="M10918">
        <v>0</v>
      </c>
      <c r="N10918">
        <v>459</v>
      </c>
      <c r="O10918" t="s">
        <v>23</v>
      </c>
      <c r="P10918" t="s">
        <v>25</v>
      </c>
      <c r="Q10918">
        <f ca="1">DATEDIF(Data[[#This Row],[Birthdate]],TODAY(),"Y")</f>
        <v>7</v>
      </c>
      <c r="R10918" t="str">
        <f ca="1">IF(Data[[#This Row],[Age]]&lt;=10,"3-10 Years",IF(Data[[#This Row],[Age]]&lt;=15,"11-15 Years",IF(Data[[#This Row],[Age]]&lt;=19,"16-19 Years", "20+ Years")))</f>
        <v>3-10 Years</v>
      </c>
    </row>
    <row r="10919" spans="1:18" x14ac:dyDescent="0.35">
      <c r="A10919" t="s">
        <v>1714</v>
      </c>
      <c r="B10919" s="1">
        <v>45534</v>
      </c>
      <c r="C10919" t="s">
        <v>29</v>
      </c>
      <c r="D10919" t="s">
        <v>24</v>
      </c>
      <c r="E10919" t="s">
        <v>779</v>
      </c>
      <c r="F10919" t="s">
        <v>1194</v>
      </c>
      <c r="G10919" t="s">
        <v>1715</v>
      </c>
      <c r="H10919" t="s">
        <v>1083</v>
      </c>
      <c r="I10919" s="1">
        <v>43132</v>
      </c>
      <c r="J10919" t="s">
        <v>1716</v>
      </c>
      <c r="K10919">
        <v>480</v>
      </c>
      <c r="L10919">
        <v>480</v>
      </c>
      <c r="M10919">
        <v>0</v>
      </c>
      <c r="N10919">
        <v>459</v>
      </c>
      <c r="O10919" t="s">
        <v>23</v>
      </c>
      <c r="P10919" t="s">
        <v>25</v>
      </c>
      <c r="Q10919">
        <f ca="1">DATEDIF(Data[[#This Row],[Birthdate]],TODAY(),"Y")</f>
        <v>7</v>
      </c>
      <c r="R10919" t="str">
        <f ca="1">IF(Data[[#This Row],[Age]]&lt;=10,"3-10 Years",IF(Data[[#This Row],[Age]]&lt;=15,"11-15 Years",IF(Data[[#This Row],[Age]]&lt;=19,"16-19 Years", "20+ Years")))</f>
        <v>3-10 Years</v>
      </c>
    </row>
    <row r="10920" spans="1:18" x14ac:dyDescent="0.35">
      <c r="A10920" t="s">
        <v>1639</v>
      </c>
      <c r="B10920" s="1">
        <v>45532</v>
      </c>
      <c r="C10920" t="s">
        <v>29</v>
      </c>
      <c r="D10920" t="s">
        <v>24</v>
      </c>
      <c r="E10920" t="s">
        <v>779</v>
      </c>
      <c r="F10920" t="s">
        <v>1194</v>
      </c>
      <c r="G10920" t="s">
        <v>50</v>
      </c>
      <c r="H10920" t="s">
        <v>5036</v>
      </c>
      <c r="I10920" s="1">
        <v>43349</v>
      </c>
      <c r="J10920" t="s">
        <v>1640</v>
      </c>
      <c r="K10920">
        <v>480</v>
      </c>
      <c r="L10920">
        <v>480</v>
      </c>
      <c r="M10920">
        <v>0</v>
      </c>
      <c r="N10920">
        <v>459</v>
      </c>
      <c r="O10920" t="s">
        <v>23</v>
      </c>
      <c r="P10920" t="s">
        <v>25</v>
      </c>
      <c r="Q10920">
        <f ca="1">DATEDIF(Data[[#This Row],[Birthdate]],TODAY(),"Y")</f>
        <v>7</v>
      </c>
      <c r="R10920" t="str">
        <f ca="1">IF(Data[[#This Row],[Age]]&lt;=10,"3-10 Years",IF(Data[[#This Row],[Age]]&lt;=15,"11-15 Years",IF(Data[[#This Row],[Age]]&lt;=19,"16-19 Years", "20+ Years")))</f>
        <v>3-10 Years</v>
      </c>
    </row>
    <row r="10921" spans="1:18" x14ac:dyDescent="0.35">
      <c r="A10921" t="s">
        <v>1717</v>
      </c>
      <c r="B10921" s="1">
        <v>45529</v>
      </c>
      <c r="C10921" t="s">
        <v>29</v>
      </c>
      <c r="D10921" t="s">
        <v>24</v>
      </c>
      <c r="E10921" t="s">
        <v>779</v>
      </c>
      <c r="F10921" t="s">
        <v>1194</v>
      </c>
      <c r="G10921" t="s">
        <v>50</v>
      </c>
      <c r="H10921" t="s">
        <v>5036</v>
      </c>
      <c r="I10921" s="1">
        <v>43114</v>
      </c>
      <c r="J10921" t="s">
        <v>1718</v>
      </c>
      <c r="K10921">
        <v>480</v>
      </c>
      <c r="L10921">
        <v>480</v>
      </c>
      <c r="M10921">
        <v>0</v>
      </c>
      <c r="N10921">
        <v>459</v>
      </c>
      <c r="O10921" t="s">
        <v>23</v>
      </c>
      <c r="P10921" t="s">
        <v>25</v>
      </c>
      <c r="Q10921">
        <f ca="1">DATEDIF(Data[[#This Row],[Birthdate]],TODAY(),"Y")</f>
        <v>7</v>
      </c>
      <c r="R10921" t="str">
        <f ca="1">IF(Data[[#This Row],[Age]]&lt;=10,"3-10 Years",IF(Data[[#This Row],[Age]]&lt;=15,"11-15 Years",IF(Data[[#This Row],[Age]]&lt;=19,"16-19 Years", "20+ Years")))</f>
        <v>3-10 Years</v>
      </c>
    </row>
    <row r="10922" spans="1:18" x14ac:dyDescent="0.35">
      <c r="A10922" t="s">
        <v>1721</v>
      </c>
      <c r="B10922" s="1">
        <v>45527</v>
      </c>
      <c r="C10922" t="s">
        <v>29</v>
      </c>
      <c r="D10922" t="s">
        <v>24</v>
      </c>
      <c r="E10922" t="s">
        <v>779</v>
      </c>
      <c r="F10922" t="s">
        <v>1194</v>
      </c>
      <c r="G10922" t="s">
        <v>21</v>
      </c>
      <c r="H10922" t="s">
        <v>5036</v>
      </c>
      <c r="I10922" s="1">
        <v>43333</v>
      </c>
      <c r="J10922" t="s">
        <v>603</v>
      </c>
      <c r="K10922">
        <v>180</v>
      </c>
      <c r="L10922">
        <v>180</v>
      </c>
      <c r="M10922">
        <v>0</v>
      </c>
      <c r="N10922">
        <v>459</v>
      </c>
      <c r="O10922" t="s">
        <v>23</v>
      </c>
      <c r="P10922" t="s">
        <v>25</v>
      </c>
      <c r="Q10922">
        <f ca="1">DATEDIF(Data[[#This Row],[Birthdate]],TODAY(),"Y")</f>
        <v>7</v>
      </c>
      <c r="R10922" t="str">
        <f ca="1">IF(Data[[#This Row],[Age]]&lt;=10,"3-10 Years",IF(Data[[#This Row],[Age]]&lt;=15,"11-15 Years",IF(Data[[#This Row],[Age]]&lt;=19,"16-19 Years", "20+ Years")))</f>
        <v>3-10 Years</v>
      </c>
    </row>
    <row r="10923" spans="1:18" x14ac:dyDescent="0.35">
      <c r="A10923" t="s">
        <v>1722</v>
      </c>
      <c r="B10923" s="1">
        <v>45523</v>
      </c>
      <c r="C10923" t="s">
        <v>29</v>
      </c>
      <c r="D10923" t="s">
        <v>24</v>
      </c>
      <c r="E10923" t="s">
        <v>779</v>
      </c>
      <c r="F10923" t="s">
        <v>1194</v>
      </c>
      <c r="G10923" t="s">
        <v>189</v>
      </c>
      <c r="H10923" t="s">
        <v>5036</v>
      </c>
      <c r="I10923" s="1">
        <v>43243</v>
      </c>
      <c r="J10923" t="s">
        <v>1521</v>
      </c>
      <c r="K10923">
        <v>480</v>
      </c>
      <c r="L10923">
        <v>480</v>
      </c>
      <c r="M10923">
        <v>0</v>
      </c>
      <c r="N10923">
        <v>459</v>
      </c>
      <c r="O10923" t="s">
        <v>23</v>
      </c>
      <c r="P10923" t="s">
        <v>25</v>
      </c>
      <c r="Q10923">
        <f ca="1">DATEDIF(Data[[#This Row],[Birthdate]],TODAY(),"Y")</f>
        <v>7</v>
      </c>
      <c r="R10923" t="str">
        <f ca="1">IF(Data[[#This Row],[Age]]&lt;=10,"3-10 Years",IF(Data[[#This Row],[Age]]&lt;=15,"11-15 Years",IF(Data[[#This Row],[Age]]&lt;=19,"16-19 Years", "20+ Years")))</f>
        <v>3-10 Years</v>
      </c>
    </row>
    <row r="10924" spans="1:18" x14ac:dyDescent="0.35">
      <c r="A10924" t="s">
        <v>1726</v>
      </c>
      <c r="B10924" s="1">
        <v>45512</v>
      </c>
      <c r="C10924" t="s">
        <v>29</v>
      </c>
      <c r="D10924" t="s">
        <v>24</v>
      </c>
      <c r="E10924" t="s">
        <v>779</v>
      </c>
      <c r="F10924" t="s">
        <v>1194</v>
      </c>
      <c r="G10924" t="s">
        <v>189</v>
      </c>
      <c r="H10924" t="s">
        <v>5036</v>
      </c>
      <c r="I10924" s="1">
        <v>43276</v>
      </c>
      <c r="J10924" t="s">
        <v>1727</v>
      </c>
      <c r="K10924">
        <v>480</v>
      </c>
      <c r="L10924">
        <v>480</v>
      </c>
      <c r="M10924">
        <v>0</v>
      </c>
      <c r="N10924">
        <v>459</v>
      </c>
      <c r="O10924" t="s">
        <v>23</v>
      </c>
      <c r="P10924" t="s">
        <v>25</v>
      </c>
      <c r="Q10924">
        <f ca="1">DATEDIF(Data[[#This Row],[Birthdate]],TODAY(),"Y")</f>
        <v>7</v>
      </c>
      <c r="R10924" t="str">
        <f ca="1">IF(Data[[#This Row],[Age]]&lt;=10,"3-10 Years",IF(Data[[#This Row],[Age]]&lt;=15,"11-15 Years",IF(Data[[#This Row],[Age]]&lt;=19,"16-19 Years", "20+ Years")))</f>
        <v>3-10 Years</v>
      </c>
    </row>
    <row r="10925" spans="1:18" x14ac:dyDescent="0.35">
      <c r="A10925" t="s">
        <v>1733</v>
      </c>
      <c r="B10925" s="1">
        <v>45501</v>
      </c>
      <c r="C10925" t="s">
        <v>303</v>
      </c>
      <c r="D10925" t="s">
        <v>24</v>
      </c>
      <c r="E10925" t="s">
        <v>779</v>
      </c>
      <c r="F10925" t="s">
        <v>1194</v>
      </c>
      <c r="G10925" t="s">
        <v>105</v>
      </c>
      <c r="H10925" t="s">
        <v>5036</v>
      </c>
      <c r="I10925" s="1">
        <v>43092</v>
      </c>
      <c r="J10925" t="s">
        <v>1734</v>
      </c>
      <c r="K10925">
        <v>480</v>
      </c>
      <c r="L10925">
        <v>480</v>
      </c>
      <c r="M10925">
        <v>0</v>
      </c>
      <c r="N10925">
        <v>459</v>
      </c>
      <c r="O10925" t="s">
        <v>960</v>
      </c>
      <c r="P10925" t="s">
        <v>25</v>
      </c>
      <c r="Q10925">
        <f ca="1">DATEDIF(Data[[#This Row],[Birthdate]],TODAY(),"Y")</f>
        <v>7</v>
      </c>
      <c r="R10925" t="str">
        <f ca="1">IF(Data[[#This Row],[Age]]&lt;=10,"3-10 Years",IF(Data[[#This Row],[Age]]&lt;=15,"11-15 Years",IF(Data[[#This Row],[Age]]&lt;=19,"16-19 Years", "20+ Years")))</f>
        <v>3-10 Years</v>
      </c>
    </row>
    <row r="10926" spans="1:18" x14ac:dyDescent="0.35">
      <c r="A10926" t="s">
        <v>1750</v>
      </c>
      <c r="B10926" s="1">
        <v>45473</v>
      </c>
      <c r="C10926" t="s">
        <v>303</v>
      </c>
      <c r="D10926" t="s">
        <v>24</v>
      </c>
      <c r="E10926" t="s">
        <v>779</v>
      </c>
      <c r="F10926" t="s">
        <v>1194</v>
      </c>
      <c r="G10926" t="s">
        <v>50</v>
      </c>
      <c r="H10926" t="s">
        <v>5036</v>
      </c>
      <c r="I10926" s="1">
        <v>43418</v>
      </c>
      <c r="J10926" t="s">
        <v>1751</v>
      </c>
      <c r="K10926">
        <v>480</v>
      </c>
      <c r="L10926">
        <v>480</v>
      </c>
      <c r="M10926">
        <v>0</v>
      </c>
      <c r="N10926">
        <v>459</v>
      </c>
      <c r="O10926" t="s">
        <v>23</v>
      </c>
      <c r="P10926" t="s">
        <v>25</v>
      </c>
      <c r="Q10926">
        <f ca="1">DATEDIF(Data[[#This Row],[Birthdate]],TODAY(),"Y")</f>
        <v>7</v>
      </c>
      <c r="R10926" t="str">
        <f ca="1">IF(Data[[#This Row],[Age]]&lt;=10,"3-10 Years",IF(Data[[#This Row],[Age]]&lt;=15,"11-15 Years",IF(Data[[#This Row],[Age]]&lt;=19,"16-19 Years", "20+ Years")))</f>
        <v>3-10 Years</v>
      </c>
    </row>
    <row r="10927" spans="1:18" x14ac:dyDescent="0.35">
      <c r="A10927" t="s">
        <v>1756</v>
      </c>
      <c r="B10927" s="1">
        <v>45459</v>
      </c>
      <c r="C10927" t="s">
        <v>29</v>
      </c>
      <c r="D10927" t="s">
        <v>24</v>
      </c>
      <c r="E10927" t="s">
        <v>779</v>
      </c>
      <c r="F10927" t="s">
        <v>1194</v>
      </c>
      <c r="G10927" t="s">
        <v>21</v>
      </c>
      <c r="H10927" t="s">
        <v>5036</v>
      </c>
      <c r="I10927" s="1">
        <v>43127</v>
      </c>
      <c r="J10927" t="s">
        <v>1757</v>
      </c>
      <c r="K10927">
        <v>423</v>
      </c>
      <c r="L10927">
        <v>423</v>
      </c>
      <c r="M10927">
        <v>0</v>
      </c>
      <c r="N10927">
        <v>405</v>
      </c>
      <c r="O10927" t="s">
        <v>23</v>
      </c>
      <c r="P10927" t="s">
        <v>25</v>
      </c>
      <c r="Q10927">
        <f ca="1">DATEDIF(Data[[#This Row],[Birthdate]],TODAY(),"Y")</f>
        <v>7</v>
      </c>
      <c r="R10927" t="str">
        <f ca="1">IF(Data[[#This Row],[Age]]&lt;=10,"3-10 Years",IF(Data[[#This Row],[Age]]&lt;=15,"11-15 Years",IF(Data[[#This Row],[Age]]&lt;=19,"16-19 Years", "20+ Years")))</f>
        <v>3-10 Years</v>
      </c>
    </row>
    <row r="10928" spans="1:18" x14ac:dyDescent="0.35">
      <c r="A10928" t="s">
        <v>1761</v>
      </c>
      <c r="B10928" s="1">
        <v>45456</v>
      </c>
      <c r="C10928" t="s">
        <v>29</v>
      </c>
      <c r="D10928" t="s">
        <v>24</v>
      </c>
      <c r="E10928" t="s">
        <v>779</v>
      </c>
      <c r="F10928" t="s">
        <v>1194</v>
      </c>
      <c r="G10928" t="s">
        <v>50</v>
      </c>
      <c r="H10928" t="s">
        <v>5036</v>
      </c>
      <c r="I10928" s="1">
        <v>43436</v>
      </c>
      <c r="J10928" t="s">
        <v>357</v>
      </c>
      <c r="K10928">
        <v>423</v>
      </c>
      <c r="L10928">
        <v>423</v>
      </c>
      <c r="M10928">
        <v>0</v>
      </c>
      <c r="N10928">
        <v>405</v>
      </c>
      <c r="O10928" t="s">
        <v>23</v>
      </c>
      <c r="P10928" t="s">
        <v>25</v>
      </c>
      <c r="Q10928">
        <f ca="1">DATEDIF(Data[[#This Row],[Birthdate]],TODAY(),"Y")</f>
        <v>7</v>
      </c>
      <c r="R10928" t="str">
        <f ca="1">IF(Data[[#This Row],[Age]]&lt;=10,"3-10 Years",IF(Data[[#This Row],[Age]]&lt;=15,"11-15 Years",IF(Data[[#This Row],[Age]]&lt;=19,"16-19 Years", "20+ Years")))</f>
        <v>3-10 Years</v>
      </c>
    </row>
    <row r="10929" spans="1:18" x14ac:dyDescent="0.35">
      <c r="A10929" t="s">
        <v>1762</v>
      </c>
      <c r="B10929" s="1">
        <v>45931</v>
      </c>
      <c r="C10929" t="s">
        <v>29</v>
      </c>
      <c r="D10929" t="s">
        <v>24</v>
      </c>
      <c r="E10929" t="s">
        <v>539</v>
      </c>
      <c r="F10929" t="s">
        <v>540</v>
      </c>
      <c r="G10929" t="s">
        <v>50</v>
      </c>
      <c r="H10929" t="s">
        <v>5036</v>
      </c>
      <c r="I10929" s="1">
        <v>43236</v>
      </c>
      <c r="J10929" t="s">
        <v>1763</v>
      </c>
      <c r="K10929">
        <v>348</v>
      </c>
      <c r="L10929">
        <v>348</v>
      </c>
      <c r="M10929">
        <v>0</v>
      </c>
      <c r="N10929">
        <v>465</v>
      </c>
      <c r="O10929" t="s">
        <v>23</v>
      </c>
      <c r="P10929" t="s">
        <v>25</v>
      </c>
      <c r="Q10929">
        <f ca="1">DATEDIF(Data[[#This Row],[Birthdate]],TODAY(),"Y")</f>
        <v>7</v>
      </c>
      <c r="R10929" t="str">
        <f ca="1">IF(Data[[#This Row],[Age]]&lt;=10,"3-10 Years",IF(Data[[#This Row],[Age]]&lt;=15,"11-15 Years",IF(Data[[#This Row],[Age]]&lt;=19,"16-19 Years", "20+ Years")))</f>
        <v>3-10 Years</v>
      </c>
    </row>
    <row r="10930" spans="1:18" x14ac:dyDescent="0.35">
      <c r="A10930" t="s">
        <v>1766</v>
      </c>
      <c r="B10930" s="1">
        <v>45907</v>
      </c>
      <c r="C10930" t="s">
        <v>29</v>
      </c>
      <c r="D10930" t="s">
        <v>24</v>
      </c>
      <c r="E10930" t="s">
        <v>539</v>
      </c>
      <c r="F10930" t="s">
        <v>540</v>
      </c>
      <c r="G10930" t="s">
        <v>21</v>
      </c>
      <c r="H10930" t="s">
        <v>5036</v>
      </c>
      <c r="I10930" s="1">
        <v>43343</v>
      </c>
      <c r="J10930" t="s">
        <v>1767</v>
      </c>
      <c r="K10930">
        <v>486</v>
      </c>
      <c r="L10930">
        <v>486</v>
      </c>
      <c r="M10930">
        <v>0</v>
      </c>
      <c r="N10930">
        <v>465</v>
      </c>
      <c r="O10930" t="s">
        <v>23</v>
      </c>
      <c r="P10930" t="s">
        <v>25</v>
      </c>
      <c r="Q10930">
        <f ca="1">DATEDIF(Data[[#This Row],[Birthdate]],TODAY(),"Y")</f>
        <v>7</v>
      </c>
      <c r="R10930" t="str">
        <f ca="1">IF(Data[[#This Row],[Age]]&lt;=10,"3-10 Years",IF(Data[[#This Row],[Age]]&lt;=15,"11-15 Years",IF(Data[[#This Row],[Age]]&lt;=19,"16-19 Years", "20+ Years")))</f>
        <v>3-10 Years</v>
      </c>
    </row>
    <row r="10931" spans="1:18" x14ac:dyDescent="0.35">
      <c r="A10931" t="s">
        <v>1639</v>
      </c>
      <c r="B10931" s="1">
        <v>45894</v>
      </c>
      <c r="C10931" t="s">
        <v>29</v>
      </c>
      <c r="D10931" t="s">
        <v>24</v>
      </c>
      <c r="E10931" t="s">
        <v>539</v>
      </c>
      <c r="F10931" t="s">
        <v>540</v>
      </c>
      <c r="G10931" t="s">
        <v>50</v>
      </c>
      <c r="H10931" t="s">
        <v>5036</v>
      </c>
      <c r="I10931" s="1">
        <v>43349</v>
      </c>
      <c r="J10931" t="s">
        <v>1640</v>
      </c>
      <c r="K10931">
        <v>486</v>
      </c>
      <c r="L10931">
        <v>486</v>
      </c>
      <c r="M10931">
        <v>0</v>
      </c>
      <c r="N10931">
        <v>465</v>
      </c>
      <c r="O10931" t="s">
        <v>23</v>
      </c>
      <c r="P10931" t="s">
        <v>25</v>
      </c>
      <c r="Q10931">
        <f ca="1">DATEDIF(Data[[#This Row],[Birthdate]],TODAY(),"Y")</f>
        <v>7</v>
      </c>
      <c r="R10931" t="str">
        <f ca="1">IF(Data[[#This Row],[Age]]&lt;=10,"3-10 Years",IF(Data[[#This Row],[Age]]&lt;=15,"11-15 Years",IF(Data[[#This Row],[Age]]&lt;=19,"16-19 Years", "20+ Years")))</f>
        <v>3-10 Years</v>
      </c>
    </row>
    <row r="10932" spans="1:18" x14ac:dyDescent="0.35">
      <c r="A10932" t="s">
        <v>1706</v>
      </c>
      <c r="B10932" s="1">
        <v>45870</v>
      </c>
      <c r="C10932" t="s">
        <v>29</v>
      </c>
      <c r="D10932" t="s">
        <v>24</v>
      </c>
      <c r="E10932" t="s">
        <v>539</v>
      </c>
      <c r="F10932" t="s">
        <v>540</v>
      </c>
      <c r="G10932" t="s">
        <v>189</v>
      </c>
      <c r="H10932" t="s">
        <v>5036</v>
      </c>
      <c r="I10932" s="1">
        <v>43164</v>
      </c>
      <c r="J10932" t="s">
        <v>1707</v>
      </c>
      <c r="K10932">
        <v>444</v>
      </c>
      <c r="L10932">
        <v>444</v>
      </c>
      <c r="M10932">
        <v>0</v>
      </c>
      <c r="N10932">
        <v>425</v>
      </c>
      <c r="O10932" t="s">
        <v>23</v>
      </c>
      <c r="P10932" t="s">
        <v>25</v>
      </c>
      <c r="Q10932">
        <f ca="1">DATEDIF(Data[[#This Row],[Birthdate]],TODAY(),"Y")</f>
        <v>7</v>
      </c>
      <c r="R10932" t="str">
        <f ca="1">IF(Data[[#This Row],[Age]]&lt;=10,"3-10 Years",IF(Data[[#This Row],[Age]]&lt;=15,"11-15 Years",IF(Data[[#This Row],[Age]]&lt;=19,"16-19 Years", "20+ Years")))</f>
        <v>3-10 Years</v>
      </c>
    </row>
    <row r="10933" spans="1:18" x14ac:dyDescent="0.35">
      <c r="A10933" t="s">
        <v>1717</v>
      </c>
      <c r="B10933" s="1">
        <v>45869</v>
      </c>
      <c r="C10933" t="s">
        <v>29</v>
      </c>
      <c r="D10933" t="s">
        <v>24</v>
      </c>
      <c r="E10933" t="s">
        <v>539</v>
      </c>
      <c r="F10933" t="s">
        <v>540</v>
      </c>
      <c r="G10933" t="s">
        <v>50</v>
      </c>
      <c r="H10933" t="s">
        <v>5036</v>
      </c>
      <c r="I10933" s="1">
        <v>43114</v>
      </c>
      <c r="J10933" t="s">
        <v>1718</v>
      </c>
      <c r="K10933">
        <v>444</v>
      </c>
      <c r="L10933">
        <v>444</v>
      </c>
      <c r="M10933">
        <v>0</v>
      </c>
      <c r="N10933">
        <v>425</v>
      </c>
      <c r="O10933" t="s">
        <v>23</v>
      </c>
      <c r="P10933" t="s">
        <v>25</v>
      </c>
      <c r="Q10933">
        <f ca="1">DATEDIF(Data[[#This Row],[Birthdate]],TODAY(),"Y")</f>
        <v>7</v>
      </c>
      <c r="R10933" t="str">
        <f ca="1">IF(Data[[#This Row],[Age]]&lt;=10,"3-10 Years",IF(Data[[#This Row],[Age]]&lt;=15,"11-15 Years",IF(Data[[#This Row],[Age]]&lt;=19,"16-19 Years", "20+ Years")))</f>
        <v>3-10 Years</v>
      </c>
    </row>
    <row r="10934" spans="1:18" x14ac:dyDescent="0.35">
      <c r="A10934" t="s">
        <v>1774</v>
      </c>
      <c r="B10934" s="1">
        <v>45869</v>
      </c>
      <c r="C10934" t="s">
        <v>29</v>
      </c>
      <c r="D10934" t="s">
        <v>24</v>
      </c>
      <c r="E10934" t="s">
        <v>539</v>
      </c>
      <c r="F10934" t="s">
        <v>540</v>
      </c>
      <c r="G10934" t="s">
        <v>50</v>
      </c>
      <c r="H10934" t="s">
        <v>5036</v>
      </c>
      <c r="I10934" s="1">
        <v>43258</v>
      </c>
      <c r="J10934" t="s">
        <v>1644</v>
      </c>
      <c r="K10934">
        <v>444</v>
      </c>
      <c r="L10934">
        <v>444</v>
      </c>
      <c r="M10934">
        <v>0</v>
      </c>
      <c r="N10934">
        <v>425</v>
      </c>
      <c r="O10934" t="s">
        <v>23</v>
      </c>
      <c r="P10934" t="s">
        <v>25</v>
      </c>
      <c r="Q10934">
        <f ca="1">DATEDIF(Data[[#This Row],[Birthdate]],TODAY(),"Y")</f>
        <v>7</v>
      </c>
      <c r="R10934" t="str">
        <f ca="1">IF(Data[[#This Row],[Age]]&lt;=10,"3-10 Years",IF(Data[[#This Row],[Age]]&lt;=15,"11-15 Years",IF(Data[[#This Row],[Age]]&lt;=19,"16-19 Years", "20+ Years")))</f>
        <v>3-10 Years</v>
      </c>
    </row>
    <row r="10935" spans="1:18" x14ac:dyDescent="0.35">
      <c r="A10935" t="s">
        <v>1726</v>
      </c>
      <c r="B10935" s="1">
        <v>45868</v>
      </c>
      <c r="C10935" t="s">
        <v>29</v>
      </c>
      <c r="D10935" t="s">
        <v>24</v>
      </c>
      <c r="E10935" t="s">
        <v>539</v>
      </c>
      <c r="F10935" t="s">
        <v>540</v>
      </c>
      <c r="G10935" t="s">
        <v>189</v>
      </c>
      <c r="H10935" t="s">
        <v>5036</v>
      </c>
      <c r="I10935" s="1">
        <v>43276</v>
      </c>
      <c r="J10935" t="s">
        <v>1727</v>
      </c>
      <c r="K10935">
        <v>444</v>
      </c>
      <c r="L10935">
        <v>444</v>
      </c>
      <c r="M10935">
        <v>0</v>
      </c>
      <c r="N10935">
        <v>425</v>
      </c>
      <c r="O10935" t="s">
        <v>23</v>
      </c>
      <c r="P10935" t="s">
        <v>25</v>
      </c>
      <c r="Q10935">
        <f ca="1">DATEDIF(Data[[#This Row],[Birthdate]],TODAY(),"Y")</f>
        <v>7</v>
      </c>
      <c r="R10935" t="str">
        <f ca="1">IF(Data[[#This Row],[Age]]&lt;=10,"3-10 Years",IF(Data[[#This Row],[Age]]&lt;=15,"11-15 Years",IF(Data[[#This Row],[Age]]&lt;=19,"16-19 Years", "20+ Years")))</f>
        <v>3-10 Years</v>
      </c>
    </row>
    <row r="10936" spans="1:18" x14ac:dyDescent="0.35">
      <c r="A10936" t="s">
        <v>1463</v>
      </c>
      <c r="B10936" s="1">
        <v>45863</v>
      </c>
      <c r="C10936" t="s">
        <v>29</v>
      </c>
      <c r="D10936" t="s">
        <v>24</v>
      </c>
      <c r="E10936" t="s">
        <v>539</v>
      </c>
      <c r="F10936" t="s">
        <v>540</v>
      </c>
      <c r="G10936" t="s">
        <v>189</v>
      </c>
      <c r="H10936" t="s">
        <v>5036</v>
      </c>
      <c r="I10936" s="1">
        <v>43131</v>
      </c>
      <c r="J10936" t="s">
        <v>535</v>
      </c>
      <c r="K10936">
        <v>444</v>
      </c>
      <c r="L10936">
        <v>444</v>
      </c>
      <c r="M10936">
        <v>0</v>
      </c>
      <c r="N10936">
        <v>425</v>
      </c>
      <c r="O10936" t="s">
        <v>23</v>
      </c>
      <c r="P10936" t="s">
        <v>25</v>
      </c>
      <c r="Q10936">
        <f ca="1">DATEDIF(Data[[#This Row],[Birthdate]],TODAY(),"Y")</f>
        <v>7</v>
      </c>
      <c r="R10936" t="str">
        <f ca="1">IF(Data[[#This Row],[Age]]&lt;=10,"3-10 Years",IF(Data[[#This Row],[Age]]&lt;=15,"11-15 Years",IF(Data[[#This Row],[Age]]&lt;=19,"16-19 Years", "20+ Years")))</f>
        <v>3-10 Years</v>
      </c>
    </row>
    <row r="10937" spans="1:18" x14ac:dyDescent="0.35">
      <c r="A10937" t="s">
        <v>1756</v>
      </c>
      <c r="B10937" s="1">
        <v>45853</v>
      </c>
      <c r="C10937" t="s">
        <v>29</v>
      </c>
      <c r="D10937" t="s">
        <v>24</v>
      </c>
      <c r="E10937" t="s">
        <v>539</v>
      </c>
      <c r="F10937" t="s">
        <v>540</v>
      </c>
      <c r="G10937" t="s">
        <v>21</v>
      </c>
      <c r="H10937" t="s">
        <v>5036</v>
      </c>
      <c r="I10937" s="1">
        <v>43127</v>
      </c>
      <c r="J10937" t="s">
        <v>1757</v>
      </c>
      <c r="K10937">
        <v>444</v>
      </c>
      <c r="L10937">
        <v>444</v>
      </c>
      <c r="M10937">
        <v>0</v>
      </c>
      <c r="N10937">
        <v>425</v>
      </c>
      <c r="O10937" t="s">
        <v>23</v>
      </c>
      <c r="P10937" t="s">
        <v>25</v>
      </c>
      <c r="Q10937">
        <f ca="1">DATEDIF(Data[[#This Row],[Birthdate]],TODAY(),"Y")</f>
        <v>7</v>
      </c>
      <c r="R10937" t="str">
        <f ca="1">IF(Data[[#This Row],[Age]]&lt;=10,"3-10 Years",IF(Data[[#This Row],[Age]]&lt;=15,"11-15 Years",IF(Data[[#This Row],[Age]]&lt;=19,"16-19 Years", "20+ Years")))</f>
        <v>3-10 Years</v>
      </c>
    </row>
    <row r="10938" spans="1:18" x14ac:dyDescent="0.35">
      <c r="A10938" t="s">
        <v>1781</v>
      </c>
      <c r="B10938" s="1">
        <v>45853</v>
      </c>
      <c r="C10938" t="s">
        <v>29</v>
      </c>
      <c r="D10938" t="s">
        <v>24</v>
      </c>
      <c r="E10938" t="s">
        <v>539</v>
      </c>
      <c r="F10938" t="s">
        <v>540</v>
      </c>
      <c r="G10938" t="s">
        <v>50</v>
      </c>
      <c r="H10938" t="s">
        <v>5036</v>
      </c>
      <c r="I10938" s="1">
        <v>43136</v>
      </c>
      <c r="J10938" t="s">
        <v>64</v>
      </c>
      <c r="K10938">
        <v>444</v>
      </c>
      <c r="L10938">
        <v>444</v>
      </c>
      <c r="M10938">
        <v>0</v>
      </c>
      <c r="N10938">
        <v>425</v>
      </c>
      <c r="O10938" t="s">
        <v>23</v>
      </c>
      <c r="P10938" t="s">
        <v>25</v>
      </c>
      <c r="Q10938">
        <f ca="1">DATEDIF(Data[[#This Row],[Birthdate]],TODAY(),"Y")</f>
        <v>7</v>
      </c>
      <c r="R10938" t="str">
        <f ca="1">IF(Data[[#This Row],[Age]]&lt;=10,"3-10 Years",IF(Data[[#This Row],[Age]]&lt;=15,"11-15 Years",IF(Data[[#This Row],[Age]]&lt;=19,"16-19 Years", "20+ Years")))</f>
        <v>3-10 Years</v>
      </c>
    </row>
    <row r="10939" spans="1:18" x14ac:dyDescent="0.35">
      <c r="A10939" t="s">
        <v>1782</v>
      </c>
      <c r="B10939" s="1">
        <v>45850</v>
      </c>
      <c r="C10939" t="s">
        <v>29</v>
      </c>
      <c r="D10939" t="s">
        <v>24</v>
      </c>
      <c r="E10939" t="s">
        <v>539</v>
      </c>
      <c r="F10939" t="s">
        <v>540</v>
      </c>
      <c r="G10939" t="s">
        <v>57</v>
      </c>
      <c r="H10939" t="s">
        <v>5036</v>
      </c>
      <c r="I10939" s="1">
        <v>43362</v>
      </c>
      <c r="J10939" t="s">
        <v>1783</v>
      </c>
      <c r="K10939">
        <v>444</v>
      </c>
      <c r="L10939">
        <v>444</v>
      </c>
      <c r="M10939">
        <v>0</v>
      </c>
      <c r="N10939">
        <v>425</v>
      </c>
      <c r="O10939" t="s">
        <v>23</v>
      </c>
      <c r="P10939" t="s">
        <v>25</v>
      </c>
      <c r="Q10939">
        <f ca="1">DATEDIF(Data[[#This Row],[Birthdate]],TODAY(),"Y")</f>
        <v>7</v>
      </c>
      <c r="R10939" t="str">
        <f ca="1">IF(Data[[#This Row],[Age]]&lt;=10,"3-10 Years",IF(Data[[#This Row],[Age]]&lt;=15,"11-15 Years",IF(Data[[#This Row],[Age]]&lt;=19,"16-19 Years", "20+ Years")))</f>
        <v>3-10 Years</v>
      </c>
    </row>
    <row r="10940" spans="1:18" x14ac:dyDescent="0.35">
      <c r="A10940" t="s">
        <v>1654</v>
      </c>
      <c r="B10940" s="1">
        <v>45846</v>
      </c>
      <c r="C10940" t="s">
        <v>29</v>
      </c>
      <c r="D10940" t="s">
        <v>24</v>
      </c>
      <c r="E10940" t="s">
        <v>539</v>
      </c>
      <c r="F10940" t="s">
        <v>540</v>
      </c>
      <c r="G10940" t="s">
        <v>57</v>
      </c>
      <c r="H10940" t="s">
        <v>5036</v>
      </c>
      <c r="I10940" s="1">
        <v>43238</v>
      </c>
      <c r="J10940" t="s">
        <v>671</v>
      </c>
      <c r="K10940">
        <v>444</v>
      </c>
      <c r="L10940">
        <v>444</v>
      </c>
      <c r="M10940">
        <v>0</v>
      </c>
      <c r="N10940">
        <v>425</v>
      </c>
      <c r="O10940" t="s">
        <v>23</v>
      </c>
      <c r="P10940" t="s">
        <v>25</v>
      </c>
      <c r="Q10940">
        <f ca="1">DATEDIF(Data[[#This Row],[Birthdate]],TODAY(),"Y")</f>
        <v>7</v>
      </c>
      <c r="R10940" t="str">
        <f ca="1">IF(Data[[#This Row],[Age]]&lt;=10,"3-10 Years",IF(Data[[#This Row],[Age]]&lt;=15,"11-15 Years",IF(Data[[#This Row],[Age]]&lt;=19,"16-19 Years", "20+ Years")))</f>
        <v>3-10 Years</v>
      </c>
    </row>
    <row r="10941" spans="1:18" x14ac:dyDescent="0.35">
      <c r="A10941" t="s">
        <v>1784</v>
      </c>
      <c r="B10941" s="1">
        <v>45844</v>
      </c>
      <c r="C10941" t="s">
        <v>29</v>
      </c>
      <c r="D10941" t="s">
        <v>24</v>
      </c>
      <c r="E10941" t="s">
        <v>539</v>
      </c>
      <c r="F10941" t="s">
        <v>540</v>
      </c>
      <c r="G10941" t="s">
        <v>189</v>
      </c>
      <c r="H10941" t="s">
        <v>5036</v>
      </c>
      <c r="I10941" s="1">
        <v>43337</v>
      </c>
      <c r="J10941" t="s">
        <v>1785</v>
      </c>
      <c r="K10941">
        <v>444</v>
      </c>
      <c r="L10941">
        <v>444</v>
      </c>
      <c r="M10941">
        <v>0</v>
      </c>
      <c r="N10941">
        <v>425</v>
      </c>
      <c r="O10941" t="s">
        <v>23</v>
      </c>
      <c r="P10941" t="s">
        <v>25</v>
      </c>
      <c r="Q10941">
        <f ca="1">DATEDIF(Data[[#This Row],[Birthdate]],TODAY(),"Y")</f>
        <v>7</v>
      </c>
      <c r="R10941" t="str">
        <f ca="1">IF(Data[[#This Row],[Age]]&lt;=10,"3-10 Years",IF(Data[[#This Row],[Age]]&lt;=15,"11-15 Years",IF(Data[[#This Row],[Age]]&lt;=19,"16-19 Years", "20+ Years")))</f>
        <v>3-10 Years</v>
      </c>
    </row>
    <row r="10942" spans="1:18" x14ac:dyDescent="0.35">
      <c r="A10942" t="s">
        <v>1714</v>
      </c>
      <c r="B10942" s="1">
        <v>45842</v>
      </c>
      <c r="C10942" t="s">
        <v>29</v>
      </c>
      <c r="D10942" t="s">
        <v>24</v>
      </c>
      <c r="E10942" t="s">
        <v>539</v>
      </c>
      <c r="F10942" t="s">
        <v>540</v>
      </c>
      <c r="G10942" t="s">
        <v>1715</v>
      </c>
      <c r="H10942" t="s">
        <v>1083</v>
      </c>
      <c r="I10942" s="1">
        <v>43132</v>
      </c>
      <c r="J10942" t="s">
        <v>1716</v>
      </c>
      <c r="K10942">
        <v>444</v>
      </c>
      <c r="L10942">
        <v>444</v>
      </c>
      <c r="M10942">
        <v>0</v>
      </c>
      <c r="N10942">
        <v>425</v>
      </c>
      <c r="O10942" t="s">
        <v>23</v>
      </c>
      <c r="P10942" t="s">
        <v>25</v>
      </c>
      <c r="Q10942">
        <f ca="1">DATEDIF(Data[[#This Row],[Birthdate]],TODAY(),"Y")</f>
        <v>7</v>
      </c>
      <c r="R10942" t="str">
        <f ca="1">IF(Data[[#This Row],[Age]]&lt;=10,"3-10 Years",IF(Data[[#This Row],[Age]]&lt;=15,"11-15 Years",IF(Data[[#This Row],[Age]]&lt;=19,"16-19 Years", "20+ Years")))</f>
        <v>3-10 Years</v>
      </c>
    </row>
    <row r="10943" spans="1:18" x14ac:dyDescent="0.35">
      <c r="A10943" t="s">
        <v>1786</v>
      </c>
      <c r="B10943" s="1">
        <v>45841</v>
      </c>
      <c r="C10943" t="s">
        <v>29</v>
      </c>
      <c r="D10943" t="s">
        <v>24</v>
      </c>
      <c r="E10943" t="s">
        <v>539</v>
      </c>
      <c r="F10943" t="s">
        <v>540</v>
      </c>
      <c r="G10943" t="s">
        <v>50</v>
      </c>
      <c r="H10943" t="s">
        <v>5036</v>
      </c>
      <c r="I10943" s="1">
        <v>43148</v>
      </c>
      <c r="J10943" t="s">
        <v>632</v>
      </c>
      <c r="K10943">
        <v>444</v>
      </c>
      <c r="L10943">
        <v>444</v>
      </c>
      <c r="M10943">
        <v>0</v>
      </c>
      <c r="N10943">
        <v>425</v>
      </c>
      <c r="O10943" t="s">
        <v>23</v>
      </c>
      <c r="P10943" t="s">
        <v>25</v>
      </c>
      <c r="Q10943">
        <f ca="1">DATEDIF(Data[[#This Row],[Birthdate]],TODAY(),"Y")</f>
        <v>7</v>
      </c>
      <c r="R10943" t="str">
        <f ca="1">IF(Data[[#This Row],[Age]]&lt;=10,"3-10 Years",IF(Data[[#This Row],[Age]]&lt;=15,"11-15 Years",IF(Data[[#This Row],[Age]]&lt;=19,"16-19 Years", "20+ Years")))</f>
        <v>3-10 Years</v>
      </c>
    </row>
    <row r="10944" spans="1:18" x14ac:dyDescent="0.35">
      <c r="A10944" t="s">
        <v>1787</v>
      </c>
      <c r="B10944" s="1">
        <v>45840</v>
      </c>
      <c r="C10944" t="s">
        <v>29</v>
      </c>
      <c r="D10944" t="s">
        <v>24</v>
      </c>
      <c r="E10944" t="s">
        <v>539</v>
      </c>
      <c r="F10944" t="s">
        <v>540</v>
      </c>
      <c r="G10944" t="s">
        <v>591</v>
      </c>
      <c r="H10944" t="s">
        <v>1083</v>
      </c>
      <c r="I10944" s="1">
        <v>43350</v>
      </c>
      <c r="J10944" t="s">
        <v>1788</v>
      </c>
      <c r="K10944">
        <v>425</v>
      </c>
      <c r="L10944">
        <v>425</v>
      </c>
      <c r="M10944">
        <v>0</v>
      </c>
      <c r="N10944">
        <v>425</v>
      </c>
      <c r="O10944" t="s">
        <v>23</v>
      </c>
      <c r="P10944" t="s">
        <v>25</v>
      </c>
      <c r="Q10944">
        <f ca="1">DATEDIF(Data[[#This Row],[Birthdate]],TODAY(),"Y")</f>
        <v>7</v>
      </c>
      <c r="R10944" t="str">
        <f ca="1">IF(Data[[#This Row],[Age]]&lt;=10,"3-10 Years",IF(Data[[#This Row],[Age]]&lt;=15,"11-15 Years",IF(Data[[#This Row],[Age]]&lt;=19,"16-19 Years", "20+ Years")))</f>
        <v>3-10 Years</v>
      </c>
    </row>
    <row r="10945" spans="1:18" x14ac:dyDescent="0.35">
      <c r="A10945" t="s">
        <v>1789</v>
      </c>
      <c r="B10945" s="1">
        <v>45840</v>
      </c>
      <c r="C10945" t="s">
        <v>29</v>
      </c>
      <c r="D10945" t="s">
        <v>24</v>
      </c>
      <c r="E10945" t="s">
        <v>539</v>
      </c>
      <c r="F10945" t="s">
        <v>540</v>
      </c>
      <c r="G10945" t="s">
        <v>50</v>
      </c>
      <c r="H10945" t="s">
        <v>5036</v>
      </c>
      <c r="I10945" s="1">
        <v>43198</v>
      </c>
      <c r="J10945" t="s">
        <v>1790</v>
      </c>
      <c r="K10945">
        <v>425</v>
      </c>
      <c r="L10945">
        <v>425</v>
      </c>
      <c r="M10945">
        <v>0</v>
      </c>
      <c r="N10945">
        <v>425</v>
      </c>
      <c r="O10945" t="s">
        <v>23</v>
      </c>
      <c r="P10945" t="s">
        <v>25</v>
      </c>
      <c r="Q10945">
        <f ca="1">DATEDIF(Data[[#This Row],[Birthdate]],TODAY(),"Y")</f>
        <v>7</v>
      </c>
      <c r="R10945" t="str">
        <f ca="1">IF(Data[[#This Row],[Age]]&lt;=10,"3-10 Years",IF(Data[[#This Row],[Age]]&lt;=15,"11-15 Years",IF(Data[[#This Row],[Age]]&lt;=19,"16-19 Years", "20+ Years")))</f>
        <v>3-10 Years</v>
      </c>
    </row>
    <row r="10946" spans="1:18" x14ac:dyDescent="0.35">
      <c r="A10946" t="s">
        <v>1840</v>
      </c>
      <c r="B10946" s="1">
        <v>45931</v>
      </c>
      <c r="C10946" t="s">
        <v>150</v>
      </c>
      <c r="D10946" t="s">
        <v>24</v>
      </c>
      <c r="E10946" t="s">
        <v>566</v>
      </c>
      <c r="F10946" t="s">
        <v>958</v>
      </c>
      <c r="G10946" t="s">
        <v>57</v>
      </c>
      <c r="H10946" t="s">
        <v>5036</v>
      </c>
      <c r="I10946" s="1">
        <v>43273</v>
      </c>
      <c r="J10946" t="s">
        <v>1808</v>
      </c>
      <c r="K10946">
        <v>94</v>
      </c>
      <c r="L10946">
        <v>0</v>
      </c>
      <c r="M10946">
        <v>94</v>
      </c>
      <c r="N10946">
        <v>90</v>
      </c>
      <c r="O10946" t="s">
        <v>23</v>
      </c>
      <c r="P10946" t="s">
        <v>25</v>
      </c>
      <c r="Q10946">
        <f ca="1">DATEDIF(Data[[#This Row],[Birthdate]],TODAY(),"Y")</f>
        <v>7</v>
      </c>
      <c r="R10946" t="str">
        <f ca="1">IF(Data[[#This Row],[Age]]&lt;=10,"3-10 Years",IF(Data[[#This Row],[Age]]&lt;=15,"11-15 Years",IF(Data[[#This Row],[Age]]&lt;=19,"16-19 Years", "20+ Years")))</f>
        <v>3-10 Years</v>
      </c>
    </row>
    <row r="10947" spans="1:18" x14ac:dyDescent="0.35">
      <c r="A10947" t="s">
        <v>1846</v>
      </c>
      <c r="B10947" s="1">
        <v>45907</v>
      </c>
      <c r="C10947" t="s">
        <v>29</v>
      </c>
      <c r="D10947" t="s">
        <v>24</v>
      </c>
      <c r="E10947" t="s">
        <v>779</v>
      </c>
      <c r="F10947" t="s">
        <v>1194</v>
      </c>
      <c r="G10947" t="s">
        <v>21</v>
      </c>
      <c r="H10947" t="s">
        <v>5036</v>
      </c>
      <c r="I10947" s="1">
        <v>43391</v>
      </c>
      <c r="J10947" t="s">
        <v>1525</v>
      </c>
      <c r="K10947">
        <v>486</v>
      </c>
      <c r="L10947">
        <v>486</v>
      </c>
      <c r="M10947">
        <v>0</v>
      </c>
      <c r="N10947">
        <v>465</v>
      </c>
      <c r="O10947" t="s">
        <v>23</v>
      </c>
      <c r="P10947" t="s">
        <v>25</v>
      </c>
      <c r="Q10947">
        <f ca="1">DATEDIF(Data[[#This Row],[Birthdate]],TODAY(),"Y")</f>
        <v>7</v>
      </c>
      <c r="R10947" t="str">
        <f ca="1">IF(Data[[#This Row],[Age]]&lt;=10,"3-10 Years",IF(Data[[#This Row],[Age]]&lt;=15,"11-15 Years",IF(Data[[#This Row],[Age]]&lt;=19,"16-19 Years", "20+ Years")))</f>
        <v>3-10 Years</v>
      </c>
    </row>
    <row r="10948" spans="1:18" x14ac:dyDescent="0.35">
      <c r="A10948" t="s">
        <v>1849</v>
      </c>
      <c r="B10948" s="1">
        <v>45904</v>
      </c>
      <c r="C10948" t="s">
        <v>29</v>
      </c>
      <c r="D10948" t="s">
        <v>24</v>
      </c>
      <c r="E10948" t="s">
        <v>779</v>
      </c>
      <c r="F10948" t="s">
        <v>1194</v>
      </c>
      <c r="G10948" t="s">
        <v>50</v>
      </c>
      <c r="H10948" t="s">
        <v>5036</v>
      </c>
      <c r="I10948" s="1">
        <v>43266</v>
      </c>
      <c r="J10948" t="s">
        <v>1850</v>
      </c>
      <c r="K10948">
        <v>486</v>
      </c>
      <c r="L10948">
        <v>486</v>
      </c>
      <c r="M10948">
        <v>0</v>
      </c>
      <c r="N10948">
        <v>465</v>
      </c>
      <c r="O10948" t="s">
        <v>23</v>
      </c>
      <c r="P10948" t="s">
        <v>25</v>
      </c>
      <c r="Q10948">
        <f ca="1">DATEDIF(Data[[#This Row],[Birthdate]],TODAY(),"Y")</f>
        <v>7</v>
      </c>
      <c r="R10948" t="str">
        <f ca="1">IF(Data[[#This Row],[Age]]&lt;=10,"3-10 Years",IF(Data[[#This Row],[Age]]&lt;=15,"11-15 Years",IF(Data[[#This Row],[Age]]&lt;=19,"16-19 Years", "20+ Years")))</f>
        <v>3-10 Years</v>
      </c>
    </row>
    <row r="10949" spans="1:18" x14ac:dyDescent="0.35">
      <c r="A10949" t="s">
        <v>1854</v>
      </c>
      <c r="B10949" s="1">
        <v>45898</v>
      </c>
      <c r="C10949" t="s">
        <v>29</v>
      </c>
      <c r="D10949" t="s">
        <v>24</v>
      </c>
      <c r="E10949" t="s">
        <v>779</v>
      </c>
      <c r="F10949" t="s">
        <v>1194</v>
      </c>
      <c r="G10949" t="s">
        <v>30</v>
      </c>
      <c r="H10949" t="s">
        <v>5036</v>
      </c>
      <c r="I10949" s="1">
        <v>43360</v>
      </c>
      <c r="J10949" t="s">
        <v>1855</v>
      </c>
      <c r="K10949">
        <v>486</v>
      </c>
      <c r="L10949">
        <v>486</v>
      </c>
      <c r="M10949">
        <v>0</v>
      </c>
      <c r="N10949">
        <v>465</v>
      </c>
      <c r="O10949" t="s">
        <v>23</v>
      </c>
      <c r="P10949" t="s">
        <v>25</v>
      </c>
      <c r="Q10949">
        <f ca="1">DATEDIF(Data[[#This Row],[Birthdate]],TODAY(),"Y")</f>
        <v>7</v>
      </c>
      <c r="R10949" t="str">
        <f ca="1">IF(Data[[#This Row],[Age]]&lt;=10,"3-10 Years",IF(Data[[#This Row],[Age]]&lt;=15,"11-15 Years",IF(Data[[#This Row],[Age]]&lt;=19,"16-19 Years", "20+ Years")))</f>
        <v>3-10 Years</v>
      </c>
    </row>
    <row r="10950" spans="1:18" x14ac:dyDescent="0.35">
      <c r="A10950" t="s">
        <v>1859</v>
      </c>
      <c r="B10950" s="1">
        <v>45895</v>
      </c>
      <c r="C10950" t="s">
        <v>29</v>
      </c>
      <c r="D10950" t="s">
        <v>24</v>
      </c>
      <c r="E10950" t="s">
        <v>779</v>
      </c>
      <c r="F10950" t="s">
        <v>1194</v>
      </c>
      <c r="G10950" t="s">
        <v>21</v>
      </c>
      <c r="H10950" t="s">
        <v>5036</v>
      </c>
      <c r="I10950" s="1">
        <v>43294</v>
      </c>
      <c r="J10950" t="s">
        <v>1860</v>
      </c>
      <c r="K10950">
        <v>486</v>
      </c>
      <c r="L10950">
        <v>486</v>
      </c>
      <c r="M10950">
        <v>0</v>
      </c>
      <c r="N10950">
        <v>465</v>
      </c>
      <c r="O10950" t="s">
        <v>23</v>
      </c>
      <c r="P10950" t="s">
        <v>25</v>
      </c>
      <c r="Q10950">
        <f ca="1">DATEDIF(Data[[#This Row],[Birthdate]],TODAY(),"Y")</f>
        <v>7</v>
      </c>
      <c r="R10950" t="str">
        <f ca="1">IF(Data[[#This Row],[Age]]&lt;=10,"3-10 Years",IF(Data[[#This Row],[Age]]&lt;=15,"11-15 Years",IF(Data[[#This Row],[Age]]&lt;=19,"16-19 Years", "20+ Years")))</f>
        <v>3-10 Years</v>
      </c>
    </row>
    <row r="10951" spans="1:18" x14ac:dyDescent="0.35">
      <c r="A10951" t="s">
        <v>1861</v>
      </c>
      <c r="B10951" s="1">
        <v>45894</v>
      </c>
      <c r="C10951" t="s">
        <v>29</v>
      </c>
      <c r="D10951" t="s">
        <v>24</v>
      </c>
      <c r="E10951" t="s">
        <v>779</v>
      </c>
      <c r="F10951" t="s">
        <v>1194</v>
      </c>
      <c r="G10951" t="s">
        <v>57</v>
      </c>
      <c r="H10951" t="s">
        <v>5036</v>
      </c>
      <c r="I10951" s="1">
        <v>43089</v>
      </c>
      <c r="J10951" t="s">
        <v>1862</v>
      </c>
      <c r="K10951">
        <v>486</v>
      </c>
      <c r="L10951">
        <v>486</v>
      </c>
      <c r="M10951">
        <v>0</v>
      </c>
      <c r="N10951">
        <v>465</v>
      </c>
      <c r="O10951" t="s">
        <v>23</v>
      </c>
      <c r="P10951" t="s">
        <v>152</v>
      </c>
      <c r="Q10951">
        <f ca="1">DATEDIF(Data[[#This Row],[Birthdate]],TODAY(),"Y")</f>
        <v>7</v>
      </c>
      <c r="R10951" t="str">
        <f ca="1">IF(Data[[#This Row],[Age]]&lt;=10,"3-10 Years",IF(Data[[#This Row],[Age]]&lt;=15,"11-15 Years",IF(Data[[#This Row],[Age]]&lt;=19,"16-19 Years", "20+ Years")))</f>
        <v>3-10 Years</v>
      </c>
    </row>
    <row r="10952" spans="1:18" x14ac:dyDescent="0.35">
      <c r="A10952" t="s">
        <v>1721</v>
      </c>
      <c r="B10952" s="1">
        <v>45874</v>
      </c>
      <c r="C10952" t="s">
        <v>29</v>
      </c>
      <c r="D10952" t="s">
        <v>24</v>
      </c>
      <c r="E10952" t="s">
        <v>779</v>
      </c>
      <c r="F10952" t="s">
        <v>1194</v>
      </c>
      <c r="G10952" t="s">
        <v>21</v>
      </c>
      <c r="H10952" t="s">
        <v>5036</v>
      </c>
      <c r="I10952" s="1">
        <v>43333</v>
      </c>
      <c r="J10952" t="s">
        <v>603</v>
      </c>
      <c r="K10952">
        <v>364</v>
      </c>
      <c r="L10952">
        <v>364</v>
      </c>
      <c r="M10952">
        <v>0</v>
      </c>
      <c r="N10952">
        <v>465</v>
      </c>
      <c r="O10952" t="s">
        <v>23</v>
      </c>
      <c r="P10952" t="s">
        <v>25</v>
      </c>
      <c r="Q10952">
        <f ca="1">DATEDIF(Data[[#This Row],[Birthdate]],TODAY(),"Y")</f>
        <v>7</v>
      </c>
      <c r="R10952" t="str">
        <f ca="1">IF(Data[[#This Row],[Age]]&lt;=10,"3-10 Years",IF(Data[[#This Row],[Age]]&lt;=15,"11-15 Years",IF(Data[[#This Row],[Age]]&lt;=19,"16-19 Years", "20+ Years")))</f>
        <v>3-10 Years</v>
      </c>
    </row>
    <row r="10953" spans="1:18" x14ac:dyDescent="0.35">
      <c r="A10953" t="s">
        <v>1865</v>
      </c>
      <c r="B10953" s="1">
        <v>45870</v>
      </c>
      <c r="C10953" t="s">
        <v>29</v>
      </c>
      <c r="D10953" t="s">
        <v>24</v>
      </c>
      <c r="E10953" t="s">
        <v>779</v>
      </c>
      <c r="F10953" t="s">
        <v>1194</v>
      </c>
      <c r="G10953" t="s">
        <v>50</v>
      </c>
      <c r="H10953" t="s">
        <v>5036</v>
      </c>
      <c r="I10953" s="1">
        <v>43332</v>
      </c>
      <c r="J10953" t="s">
        <v>603</v>
      </c>
      <c r="K10953">
        <v>444</v>
      </c>
      <c r="L10953">
        <v>444</v>
      </c>
      <c r="M10953">
        <v>0</v>
      </c>
      <c r="N10953">
        <v>425</v>
      </c>
      <c r="O10953" t="s">
        <v>23</v>
      </c>
      <c r="P10953" t="s">
        <v>25</v>
      </c>
      <c r="Q10953">
        <f ca="1">DATEDIF(Data[[#This Row],[Birthdate]],TODAY(),"Y")</f>
        <v>7</v>
      </c>
      <c r="R10953" t="str">
        <f ca="1">IF(Data[[#This Row],[Age]]&lt;=10,"3-10 Years",IF(Data[[#This Row],[Age]]&lt;=15,"11-15 Years",IF(Data[[#This Row],[Age]]&lt;=19,"16-19 Years", "20+ Years")))</f>
        <v>3-10 Years</v>
      </c>
    </row>
    <row r="10954" spans="1:18" x14ac:dyDescent="0.35">
      <c r="A10954" t="s">
        <v>1694</v>
      </c>
      <c r="B10954" s="1">
        <v>45868</v>
      </c>
      <c r="C10954" t="s">
        <v>29</v>
      </c>
      <c r="D10954" t="s">
        <v>24</v>
      </c>
      <c r="E10954" t="s">
        <v>779</v>
      </c>
      <c r="F10954" t="s">
        <v>1194</v>
      </c>
      <c r="G10954" t="s">
        <v>21</v>
      </c>
      <c r="H10954" t="s">
        <v>5036</v>
      </c>
      <c r="I10954" s="1">
        <v>43165</v>
      </c>
      <c r="J10954" t="s">
        <v>1695</v>
      </c>
      <c r="K10954">
        <v>444</v>
      </c>
      <c r="L10954">
        <v>444</v>
      </c>
      <c r="M10954">
        <v>0</v>
      </c>
      <c r="N10954">
        <v>425</v>
      </c>
      <c r="O10954" t="s">
        <v>23</v>
      </c>
      <c r="P10954" t="s">
        <v>25</v>
      </c>
      <c r="Q10954">
        <f ca="1">DATEDIF(Data[[#This Row],[Birthdate]],TODAY(),"Y")</f>
        <v>7</v>
      </c>
      <c r="R10954" t="str">
        <f ca="1">IF(Data[[#This Row],[Age]]&lt;=10,"3-10 Years",IF(Data[[#This Row],[Age]]&lt;=15,"11-15 Years",IF(Data[[#This Row],[Age]]&lt;=19,"16-19 Years", "20+ Years")))</f>
        <v>3-10 Years</v>
      </c>
    </row>
    <row r="10955" spans="1:18" x14ac:dyDescent="0.35">
      <c r="A10955" t="s">
        <v>1876</v>
      </c>
      <c r="B10955" s="1">
        <v>45855</v>
      </c>
      <c r="C10955" t="s">
        <v>29</v>
      </c>
      <c r="D10955" t="s">
        <v>24</v>
      </c>
      <c r="E10955" t="s">
        <v>779</v>
      </c>
      <c r="F10955" t="s">
        <v>1194</v>
      </c>
      <c r="G10955" t="s">
        <v>57</v>
      </c>
      <c r="H10955" t="s">
        <v>5036</v>
      </c>
      <c r="I10955" s="1">
        <v>43164</v>
      </c>
      <c r="J10955" t="s">
        <v>977</v>
      </c>
      <c r="K10955">
        <v>444</v>
      </c>
      <c r="L10955">
        <v>444</v>
      </c>
      <c r="M10955">
        <v>0</v>
      </c>
      <c r="N10955">
        <v>425</v>
      </c>
      <c r="O10955" t="s">
        <v>23</v>
      </c>
      <c r="P10955" t="s">
        <v>25</v>
      </c>
      <c r="Q10955">
        <f ca="1">DATEDIF(Data[[#This Row],[Birthdate]],TODAY(),"Y")</f>
        <v>7</v>
      </c>
      <c r="R10955" t="str">
        <f ca="1">IF(Data[[#This Row],[Age]]&lt;=10,"3-10 Years",IF(Data[[#This Row],[Age]]&lt;=15,"11-15 Years",IF(Data[[#This Row],[Age]]&lt;=19,"16-19 Years", "20+ Years")))</f>
        <v>3-10 Years</v>
      </c>
    </row>
    <row r="10956" spans="1:18" x14ac:dyDescent="0.35">
      <c r="A10956" t="s">
        <v>1877</v>
      </c>
      <c r="B10956" s="1">
        <v>45854</v>
      </c>
      <c r="C10956" t="s">
        <v>29</v>
      </c>
      <c r="D10956" t="s">
        <v>24</v>
      </c>
      <c r="E10956" t="s">
        <v>779</v>
      </c>
      <c r="F10956" t="s">
        <v>1194</v>
      </c>
      <c r="G10956" t="s">
        <v>57</v>
      </c>
      <c r="H10956" t="s">
        <v>5036</v>
      </c>
      <c r="I10956" s="1">
        <v>43238</v>
      </c>
      <c r="J10956" t="s">
        <v>1878</v>
      </c>
      <c r="K10956">
        <v>444</v>
      </c>
      <c r="L10956">
        <v>444</v>
      </c>
      <c r="M10956">
        <v>0</v>
      </c>
      <c r="N10956">
        <v>425</v>
      </c>
      <c r="O10956" t="s">
        <v>23</v>
      </c>
      <c r="P10956" t="s">
        <v>25</v>
      </c>
      <c r="Q10956">
        <f ca="1">DATEDIF(Data[[#This Row],[Birthdate]],TODAY(),"Y")</f>
        <v>7</v>
      </c>
      <c r="R10956" t="str">
        <f ca="1">IF(Data[[#This Row],[Age]]&lt;=10,"3-10 Years",IF(Data[[#This Row],[Age]]&lt;=15,"11-15 Years",IF(Data[[#This Row],[Age]]&lt;=19,"16-19 Years", "20+ Years")))</f>
        <v>3-10 Years</v>
      </c>
    </row>
    <row r="10957" spans="1:18" x14ac:dyDescent="0.35">
      <c r="A10957" t="s">
        <v>1781</v>
      </c>
      <c r="B10957" s="1">
        <v>45854</v>
      </c>
      <c r="C10957" t="s">
        <v>29</v>
      </c>
      <c r="D10957" t="s">
        <v>24</v>
      </c>
      <c r="E10957" t="s">
        <v>779</v>
      </c>
      <c r="F10957" t="s">
        <v>1194</v>
      </c>
      <c r="G10957" t="s">
        <v>50</v>
      </c>
      <c r="H10957" t="s">
        <v>5036</v>
      </c>
      <c r="I10957" s="1">
        <v>43136</v>
      </c>
      <c r="J10957" t="s">
        <v>64</v>
      </c>
      <c r="K10957">
        <v>444</v>
      </c>
      <c r="L10957">
        <v>444</v>
      </c>
      <c r="M10957">
        <v>0</v>
      </c>
      <c r="N10957">
        <v>425</v>
      </c>
      <c r="O10957" t="s">
        <v>23</v>
      </c>
      <c r="P10957" t="s">
        <v>25</v>
      </c>
      <c r="Q10957">
        <f ca="1">DATEDIF(Data[[#This Row],[Birthdate]],TODAY(),"Y")</f>
        <v>7</v>
      </c>
      <c r="R10957" t="str">
        <f ca="1">IF(Data[[#This Row],[Age]]&lt;=10,"3-10 Years",IF(Data[[#This Row],[Age]]&lt;=15,"11-15 Years",IF(Data[[#This Row],[Age]]&lt;=19,"16-19 Years", "20+ Years")))</f>
        <v>3-10 Years</v>
      </c>
    </row>
    <row r="10958" spans="1:18" x14ac:dyDescent="0.35">
      <c r="A10958" t="s">
        <v>1879</v>
      </c>
      <c r="B10958" s="1">
        <v>45854</v>
      </c>
      <c r="C10958" t="s">
        <v>29</v>
      </c>
      <c r="D10958" t="s">
        <v>24</v>
      </c>
      <c r="E10958" t="s">
        <v>779</v>
      </c>
      <c r="F10958" t="s">
        <v>1194</v>
      </c>
      <c r="G10958" t="s">
        <v>57</v>
      </c>
      <c r="H10958" t="s">
        <v>5036</v>
      </c>
      <c r="I10958" s="1">
        <v>43095</v>
      </c>
      <c r="J10958" t="s">
        <v>1880</v>
      </c>
      <c r="K10958">
        <v>444</v>
      </c>
      <c r="L10958">
        <v>444</v>
      </c>
      <c r="M10958">
        <v>0</v>
      </c>
      <c r="N10958">
        <v>425</v>
      </c>
      <c r="O10958" t="s">
        <v>23</v>
      </c>
      <c r="P10958" t="s">
        <v>25</v>
      </c>
      <c r="Q10958">
        <f ca="1">DATEDIF(Data[[#This Row],[Birthdate]],TODAY(),"Y")</f>
        <v>7</v>
      </c>
      <c r="R10958" t="str">
        <f ca="1">IF(Data[[#This Row],[Age]]&lt;=10,"3-10 Years",IF(Data[[#This Row],[Age]]&lt;=15,"11-15 Years",IF(Data[[#This Row],[Age]]&lt;=19,"16-19 Years", "20+ Years")))</f>
        <v>3-10 Years</v>
      </c>
    </row>
    <row r="10959" spans="1:18" x14ac:dyDescent="0.35">
      <c r="A10959" t="s">
        <v>1881</v>
      </c>
      <c r="B10959" s="1">
        <v>45841</v>
      </c>
      <c r="C10959" t="s">
        <v>29</v>
      </c>
      <c r="D10959" t="s">
        <v>24</v>
      </c>
      <c r="E10959" t="s">
        <v>779</v>
      </c>
      <c r="F10959" t="s">
        <v>1194</v>
      </c>
      <c r="G10959" t="s">
        <v>50</v>
      </c>
      <c r="H10959" t="s">
        <v>5036</v>
      </c>
      <c r="I10959" s="1">
        <v>43223</v>
      </c>
      <c r="J10959" t="s">
        <v>1882</v>
      </c>
      <c r="K10959">
        <v>444</v>
      </c>
      <c r="L10959">
        <v>444</v>
      </c>
      <c r="M10959">
        <v>0</v>
      </c>
      <c r="N10959">
        <v>425</v>
      </c>
      <c r="O10959" t="s">
        <v>23</v>
      </c>
      <c r="P10959" t="s">
        <v>25</v>
      </c>
      <c r="Q10959">
        <f ca="1">DATEDIF(Data[[#This Row],[Birthdate]],TODAY(),"Y")</f>
        <v>7</v>
      </c>
      <c r="R10959" t="str">
        <f ca="1">IF(Data[[#This Row],[Age]]&lt;=10,"3-10 Years",IF(Data[[#This Row],[Age]]&lt;=15,"11-15 Years",IF(Data[[#This Row],[Age]]&lt;=19,"16-19 Years", "20+ Years")))</f>
        <v>3-10 Years</v>
      </c>
    </row>
    <row r="10960" spans="1:18" x14ac:dyDescent="0.35">
      <c r="A10960" t="s">
        <v>1774</v>
      </c>
      <c r="B10960" s="1">
        <v>45924</v>
      </c>
      <c r="C10960" t="s">
        <v>29</v>
      </c>
      <c r="D10960" t="s">
        <v>24</v>
      </c>
      <c r="E10960" t="s">
        <v>566</v>
      </c>
      <c r="F10960" t="s">
        <v>958</v>
      </c>
      <c r="G10960" t="s">
        <v>50</v>
      </c>
      <c r="H10960" t="s">
        <v>5036</v>
      </c>
      <c r="I10960" s="1">
        <v>43258</v>
      </c>
      <c r="J10960" t="s">
        <v>1644</v>
      </c>
      <c r="K10960">
        <v>157</v>
      </c>
      <c r="L10960">
        <v>157</v>
      </c>
      <c r="M10960">
        <v>0</v>
      </c>
      <c r="N10960">
        <v>150</v>
      </c>
      <c r="O10960" t="s">
        <v>23</v>
      </c>
      <c r="P10960" t="s">
        <v>25</v>
      </c>
      <c r="Q10960">
        <f ca="1">DATEDIF(Data[[#This Row],[Birthdate]],TODAY(),"Y")</f>
        <v>7</v>
      </c>
      <c r="R10960" t="str">
        <f ca="1">IF(Data[[#This Row],[Age]]&lt;=10,"3-10 Years",IF(Data[[#This Row],[Age]]&lt;=15,"11-15 Years",IF(Data[[#This Row],[Age]]&lt;=19,"16-19 Years", "20+ Years")))</f>
        <v>3-10 Years</v>
      </c>
    </row>
    <row r="10961" spans="1:18" x14ac:dyDescent="0.35">
      <c r="A10961" t="s">
        <v>1774</v>
      </c>
      <c r="B10961" s="1">
        <v>45917</v>
      </c>
      <c r="C10961" t="s">
        <v>29</v>
      </c>
      <c r="D10961" t="s">
        <v>24</v>
      </c>
      <c r="E10961" t="s">
        <v>566</v>
      </c>
      <c r="F10961" t="s">
        <v>958</v>
      </c>
      <c r="G10961" t="s">
        <v>50</v>
      </c>
      <c r="H10961" t="s">
        <v>5036</v>
      </c>
      <c r="I10961" s="1">
        <v>43258</v>
      </c>
      <c r="J10961" t="s">
        <v>1644</v>
      </c>
      <c r="K10961">
        <v>157</v>
      </c>
      <c r="L10961">
        <v>157</v>
      </c>
      <c r="M10961">
        <v>0</v>
      </c>
      <c r="N10961">
        <v>150</v>
      </c>
      <c r="O10961" t="s">
        <v>23</v>
      </c>
      <c r="P10961" t="s">
        <v>25</v>
      </c>
      <c r="Q10961">
        <f ca="1">DATEDIF(Data[[#This Row],[Birthdate]],TODAY(),"Y")</f>
        <v>7</v>
      </c>
      <c r="R10961" t="str">
        <f ca="1">IF(Data[[#This Row],[Age]]&lt;=10,"3-10 Years",IF(Data[[#This Row],[Age]]&lt;=15,"11-15 Years",IF(Data[[#This Row],[Age]]&lt;=19,"16-19 Years", "20+ Years")))</f>
        <v>3-10 Years</v>
      </c>
    </row>
    <row r="10962" spans="1:18" x14ac:dyDescent="0.35">
      <c r="A10962" t="s">
        <v>2406</v>
      </c>
      <c r="B10962" s="1">
        <v>45840</v>
      </c>
      <c r="C10962" t="s">
        <v>29</v>
      </c>
      <c r="D10962" t="s">
        <v>18</v>
      </c>
      <c r="E10962" t="s">
        <v>19</v>
      </c>
      <c r="F10962" t="s">
        <v>20</v>
      </c>
      <c r="G10962" t="s">
        <v>189</v>
      </c>
      <c r="H10962" t="s">
        <v>5036</v>
      </c>
      <c r="I10962" s="1">
        <v>43221</v>
      </c>
      <c r="J10962" t="s">
        <v>601</v>
      </c>
      <c r="K10962">
        <v>65</v>
      </c>
      <c r="L10962">
        <v>65</v>
      </c>
      <c r="M10962">
        <v>0</v>
      </c>
      <c r="N10962">
        <v>65</v>
      </c>
      <c r="O10962" t="s">
        <v>23</v>
      </c>
      <c r="P10962" t="s">
        <v>25</v>
      </c>
      <c r="Q10962">
        <f ca="1">DATEDIF(Data[[#This Row],[Birthdate]],TODAY(),"Y")</f>
        <v>7</v>
      </c>
      <c r="R10962" t="str">
        <f ca="1">IF(Data[[#This Row],[Age]]&lt;=10,"3-10 Years",IF(Data[[#This Row],[Age]]&lt;=15,"11-15 Years",IF(Data[[#This Row],[Age]]&lt;=19,"16-19 Years", "20+ Years")))</f>
        <v>3-10 Years</v>
      </c>
    </row>
    <row r="10963" spans="1:18" x14ac:dyDescent="0.35">
      <c r="A10963" t="s">
        <v>2474</v>
      </c>
      <c r="B10963" s="1">
        <v>45360</v>
      </c>
      <c r="C10963" t="s">
        <v>29</v>
      </c>
      <c r="D10963" t="s">
        <v>104</v>
      </c>
      <c r="E10963" t="s">
        <v>566</v>
      </c>
      <c r="F10963" t="s">
        <v>958</v>
      </c>
      <c r="G10963" t="s">
        <v>50</v>
      </c>
      <c r="H10963" t="s">
        <v>5036</v>
      </c>
      <c r="I10963" s="1">
        <v>43177</v>
      </c>
      <c r="J10963" t="s">
        <v>2473</v>
      </c>
      <c r="K10963">
        <v>131</v>
      </c>
      <c r="L10963">
        <v>131</v>
      </c>
      <c r="M10963">
        <v>0</v>
      </c>
      <c r="N10963">
        <v>125</v>
      </c>
      <c r="O10963" t="s">
        <v>23</v>
      </c>
      <c r="P10963" t="s">
        <v>25</v>
      </c>
      <c r="Q10963">
        <f ca="1">DATEDIF(Data[[#This Row],[Birthdate]],TODAY(),"Y")</f>
        <v>7</v>
      </c>
      <c r="R10963" t="str">
        <f ca="1">IF(Data[[#This Row],[Age]]&lt;=10,"3-10 Years",IF(Data[[#This Row],[Age]]&lt;=15,"11-15 Years",IF(Data[[#This Row],[Age]]&lt;=19,"16-19 Years", "20+ Years")))</f>
        <v>3-10 Years</v>
      </c>
    </row>
    <row r="10964" spans="1:18" x14ac:dyDescent="0.35">
      <c r="A10964" t="s">
        <v>2477</v>
      </c>
      <c r="B10964" s="1">
        <v>45359</v>
      </c>
      <c r="C10964" t="s">
        <v>29</v>
      </c>
      <c r="D10964" t="s">
        <v>104</v>
      </c>
      <c r="E10964" t="s">
        <v>566</v>
      </c>
      <c r="F10964" t="s">
        <v>958</v>
      </c>
      <c r="G10964" t="s">
        <v>37</v>
      </c>
      <c r="H10964" t="s">
        <v>5036</v>
      </c>
      <c r="I10964" s="1">
        <v>43125</v>
      </c>
      <c r="J10964" t="s">
        <v>671</v>
      </c>
      <c r="K10964">
        <v>131</v>
      </c>
      <c r="L10964">
        <v>131</v>
      </c>
      <c r="M10964">
        <v>0</v>
      </c>
      <c r="N10964">
        <v>125</v>
      </c>
      <c r="O10964" t="s">
        <v>23</v>
      </c>
      <c r="P10964" t="s">
        <v>25</v>
      </c>
      <c r="Q10964">
        <f ca="1">DATEDIF(Data[[#This Row],[Birthdate]],TODAY(),"Y")</f>
        <v>7</v>
      </c>
      <c r="R10964" t="str">
        <f ca="1">IF(Data[[#This Row],[Age]]&lt;=10,"3-10 Years",IF(Data[[#This Row],[Age]]&lt;=15,"11-15 Years",IF(Data[[#This Row],[Age]]&lt;=19,"16-19 Years", "20+ Years")))</f>
        <v>3-10 Years</v>
      </c>
    </row>
    <row r="10965" spans="1:18" x14ac:dyDescent="0.35">
      <c r="A10965" t="s">
        <v>2486</v>
      </c>
      <c r="B10965" s="1">
        <v>45358</v>
      </c>
      <c r="C10965" t="s">
        <v>29</v>
      </c>
      <c r="D10965" t="s">
        <v>104</v>
      </c>
      <c r="E10965" t="s">
        <v>566</v>
      </c>
      <c r="F10965" t="s">
        <v>958</v>
      </c>
      <c r="G10965" t="s">
        <v>57</v>
      </c>
      <c r="H10965" t="s">
        <v>5036</v>
      </c>
      <c r="I10965" s="1">
        <v>43130</v>
      </c>
      <c r="J10965" t="s">
        <v>2485</v>
      </c>
      <c r="K10965">
        <v>131</v>
      </c>
      <c r="L10965">
        <v>131</v>
      </c>
      <c r="M10965">
        <v>0</v>
      </c>
      <c r="N10965">
        <v>125</v>
      </c>
      <c r="O10965" t="s">
        <v>23</v>
      </c>
      <c r="P10965" t="s">
        <v>25</v>
      </c>
      <c r="Q10965">
        <f ca="1">DATEDIF(Data[[#This Row],[Birthdate]],TODAY(),"Y")</f>
        <v>7</v>
      </c>
      <c r="R10965" t="str">
        <f ca="1">IF(Data[[#This Row],[Age]]&lt;=10,"3-10 Years",IF(Data[[#This Row],[Age]]&lt;=15,"11-15 Years",IF(Data[[#This Row],[Age]]&lt;=19,"16-19 Years", "20+ Years")))</f>
        <v>3-10 Years</v>
      </c>
    </row>
    <row r="10966" spans="1:18" x14ac:dyDescent="0.35">
      <c r="A10966" t="s">
        <v>2491</v>
      </c>
      <c r="B10966" s="1">
        <v>45358</v>
      </c>
      <c r="C10966" t="s">
        <v>29</v>
      </c>
      <c r="D10966" t="s">
        <v>104</v>
      </c>
      <c r="E10966" t="s">
        <v>566</v>
      </c>
      <c r="F10966" t="s">
        <v>958</v>
      </c>
      <c r="G10966" t="s">
        <v>50</v>
      </c>
      <c r="H10966" t="s">
        <v>5036</v>
      </c>
      <c r="I10966" s="1">
        <v>43098</v>
      </c>
      <c r="J10966" t="s">
        <v>2490</v>
      </c>
      <c r="K10966">
        <v>131</v>
      </c>
      <c r="L10966">
        <v>131</v>
      </c>
      <c r="M10966">
        <v>0</v>
      </c>
      <c r="N10966">
        <v>125</v>
      </c>
      <c r="O10966" t="s">
        <v>23</v>
      </c>
      <c r="P10966" t="s">
        <v>25</v>
      </c>
      <c r="Q10966">
        <f ca="1">DATEDIF(Data[[#This Row],[Birthdate]],TODAY(),"Y")</f>
        <v>7</v>
      </c>
      <c r="R10966" t="str">
        <f ca="1">IF(Data[[#This Row],[Age]]&lt;=10,"3-10 Years",IF(Data[[#This Row],[Age]]&lt;=15,"11-15 Years",IF(Data[[#This Row],[Age]]&lt;=19,"16-19 Years", "20+ Years")))</f>
        <v>3-10 Years</v>
      </c>
    </row>
    <row r="10967" spans="1:18" x14ac:dyDescent="0.35">
      <c r="A10967" t="s">
        <v>2493</v>
      </c>
      <c r="B10967" s="1">
        <v>45357</v>
      </c>
      <c r="C10967" t="s">
        <v>29</v>
      </c>
      <c r="D10967" t="s">
        <v>104</v>
      </c>
      <c r="E10967" t="s">
        <v>566</v>
      </c>
      <c r="F10967" t="s">
        <v>958</v>
      </c>
      <c r="G10967" t="s">
        <v>50</v>
      </c>
      <c r="H10967" t="s">
        <v>5036</v>
      </c>
      <c r="I10967" s="1">
        <v>43116</v>
      </c>
      <c r="J10967" t="s">
        <v>2494</v>
      </c>
      <c r="K10967">
        <v>131</v>
      </c>
      <c r="L10967">
        <v>131</v>
      </c>
      <c r="M10967">
        <v>0</v>
      </c>
      <c r="N10967">
        <v>125</v>
      </c>
      <c r="O10967" t="s">
        <v>23</v>
      </c>
      <c r="P10967" t="s">
        <v>25</v>
      </c>
      <c r="Q10967">
        <f ca="1">DATEDIF(Data[[#This Row],[Birthdate]],TODAY(),"Y")</f>
        <v>7</v>
      </c>
      <c r="R10967" t="str">
        <f ca="1">IF(Data[[#This Row],[Age]]&lt;=10,"3-10 Years",IF(Data[[#This Row],[Age]]&lt;=15,"11-15 Years",IF(Data[[#This Row],[Age]]&lt;=19,"16-19 Years", "20+ Years")))</f>
        <v>3-10 Years</v>
      </c>
    </row>
    <row r="10968" spans="1:18" x14ac:dyDescent="0.35">
      <c r="A10968" t="s">
        <v>2500</v>
      </c>
      <c r="B10968" s="1">
        <v>45357</v>
      </c>
      <c r="C10968" t="s">
        <v>29</v>
      </c>
      <c r="D10968" t="s">
        <v>104</v>
      </c>
      <c r="E10968" t="s">
        <v>566</v>
      </c>
      <c r="F10968" t="s">
        <v>958</v>
      </c>
      <c r="G10968" t="s">
        <v>50</v>
      </c>
      <c r="H10968" t="s">
        <v>5036</v>
      </c>
      <c r="I10968" s="1">
        <v>43165</v>
      </c>
      <c r="J10968" t="s">
        <v>2498</v>
      </c>
      <c r="K10968">
        <v>131</v>
      </c>
      <c r="L10968">
        <v>131</v>
      </c>
      <c r="M10968">
        <v>0</v>
      </c>
      <c r="N10968">
        <v>125</v>
      </c>
      <c r="O10968" t="s">
        <v>23</v>
      </c>
      <c r="P10968" t="s">
        <v>25</v>
      </c>
      <c r="Q10968">
        <f ca="1">DATEDIF(Data[[#This Row],[Birthdate]],TODAY(),"Y")</f>
        <v>7</v>
      </c>
      <c r="R10968" t="str">
        <f ca="1">IF(Data[[#This Row],[Age]]&lt;=10,"3-10 Years",IF(Data[[#This Row],[Age]]&lt;=15,"11-15 Years",IF(Data[[#This Row],[Age]]&lt;=19,"16-19 Years", "20+ Years")))</f>
        <v>3-10 Years</v>
      </c>
    </row>
    <row r="10969" spans="1:18" x14ac:dyDescent="0.35">
      <c r="A10969" t="s">
        <v>2486</v>
      </c>
      <c r="B10969" s="1">
        <v>45755</v>
      </c>
      <c r="C10969" t="s">
        <v>29</v>
      </c>
      <c r="D10969" t="s">
        <v>104</v>
      </c>
      <c r="E10969" t="s">
        <v>566</v>
      </c>
      <c r="F10969" t="s">
        <v>958</v>
      </c>
      <c r="G10969" t="s">
        <v>57</v>
      </c>
      <c r="H10969" t="s">
        <v>5036</v>
      </c>
      <c r="I10969" s="1">
        <v>43130</v>
      </c>
      <c r="J10969" t="s">
        <v>2485</v>
      </c>
      <c r="K10969">
        <v>104</v>
      </c>
      <c r="L10969">
        <v>104</v>
      </c>
      <c r="M10969">
        <v>0</v>
      </c>
      <c r="N10969">
        <v>100</v>
      </c>
      <c r="O10969" t="s">
        <v>23</v>
      </c>
      <c r="P10969" t="s">
        <v>25</v>
      </c>
      <c r="Q10969">
        <f ca="1">DATEDIF(Data[[#This Row],[Birthdate]],TODAY(),"Y")</f>
        <v>7</v>
      </c>
      <c r="R10969" t="str">
        <f ca="1">IF(Data[[#This Row],[Age]]&lt;=10,"3-10 Years",IF(Data[[#This Row],[Age]]&lt;=15,"11-15 Years",IF(Data[[#This Row],[Age]]&lt;=19,"16-19 Years", "20+ Years")))</f>
        <v>3-10 Years</v>
      </c>
    </row>
    <row r="10970" spans="1:18" x14ac:dyDescent="0.35">
      <c r="A10970" t="s">
        <v>2477</v>
      </c>
      <c r="B10970" s="1">
        <v>45744</v>
      </c>
      <c r="C10970" t="s">
        <v>29</v>
      </c>
      <c r="D10970" t="s">
        <v>104</v>
      </c>
      <c r="E10970" t="s">
        <v>566</v>
      </c>
      <c r="F10970" t="s">
        <v>958</v>
      </c>
      <c r="G10970" t="s">
        <v>37</v>
      </c>
      <c r="H10970" t="s">
        <v>5036</v>
      </c>
      <c r="I10970" s="1">
        <v>43125</v>
      </c>
      <c r="J10970" t="s">
        <v>671</v>
      </c>
      <c r="K10970">
        <v>104</v>
      </c>
      <c r="L10970">
        <v>104</v>
      </c>
      <c r="M10970">
        <v>0</v>
      </c>
      <c r="N10970">
        <v>100</v>
      </c>
      <c r="O10970" t="s">
        <v>23</v>
      </c>
      <c r="P10970" t="s">
        <v>25</v>
      </c>
      <c r="Q10970">
        <f ca="1">DATEDIF(Data[[#This Row],[Birthdate]],TODAY(),"Y")</f>
        <v>7</v>
      </c>
      <c r="R10970" t="str">
        <f ca="1">IF(Data[[#This Row],[Age]]&lt;=10,"3-10 Years",IF(Data[[#This Row],[Age]]&lt;=15,"11-15 Years",IF(Data[[#This Row],[Age]]&lt;=19,"16-19 Years", "20+ Years")))</f>
        <v>3-10 Years</v>
      </c>
    </row>
    <row r="10971" spans="1:18" x14ac:dyDescent="0.35">
      <c r="A10971" t="s">
        <v>2515</v>
      </c>
      <c r="B10971" s="1">
        <v>45725</v>
      </c>
      <c r="C10971" t="s">
        <v>29</v>
      </c>
      <c r="D10971" t="s">
        <v>104</v>
      </c>
      <c r="E10971" t="s">
        <v>566</v>
      </c>
      <c r="F10971" t="s">
        <v>958</v>
      </c>
      <c r="G10971" t="s">
        <v>458</v>
      </c>
      <c r="H10971" t="s">
        <v>1083</v>
      </c>
      <c r="I10971" s="1">
        <v>43108</v>
      </c>
      <c r="J10971" t="s">
        <v>2502</v>
      </c>
      <c r="K10971">
        <v>104</v>
      </c>
      <c r="L10971">
        <v>104</v>
      </c>
      <c r="M10971">
        <v>0</v>
      </c>
      <c r="N10971">
        <v>100</v>
      </c>
      <c r="O10971" t="s">
        <v>23</v>
      </c>
      <c r="P10971" t="s">
        <v>25</v>
      </c>
      <c r="Q10971">
        <f ca="1">DATEDIF(Data[[#This Row],[Birthdate]],TODAY(),"Y")</f>
        <v>7</v>
      </c>
      <c r="R10971" t="str">
        <f ca="1">IF(Data[[#This Row],[Age]]&lt;=10,"3-10 Years",IF(Data[[#This Row],[Age]]&lt;=15,"11-15 Years",IF(Data[[#This Row],[Age]]&lt;=19,"16-19 Years", "20+ Years")))</f>
        <v>3-10 Years</v>
      </c>
    </row>
    <row r="10972" spans="1:18" x14ac:dyDescent="0.35">
      <c r="A10972" t="s">
        <v>2516</v>
      </c>
      <c r="B10972" s="1">
        <v>45722</v>
      </c>
      <c r="C10972" t="s">
        <v>29</v>
      </c>
      <c r="D10972" t="s">
        <v>104</v>
      </c>
      <c r="E10972" t="s">
        <v>566</v>
      </c>
      <c r="F10972" t="s">
        <v>958</v>
      </c>
      <c r="G10972" t="s">
        <v>50</v>
      </c>
      <c r="H10972" t="s">
        <v>5036</v>
      </c>
      <c r="I10972" s="1">
        <v>43238</v>
      </c>
      <c r="J10972" t="s">
        <v>2517</v>
      </c>
      <c r="K10972">
        <v>104</v>
      </c>
      <c r="L10972">
        <v>104</v>
      </c>
      <c r="M10972">
        <v>0</v>
      </c>
      <c r="N10972">
        <v>100</v>
      </c>
      <c r="O10972" t="s">
        <v>23</v>
      </c>
      <c r="P10972" t="s">
        <v>25</v>
      </c>
      <c r="Q10972">
        <f ca="1">DATEDIF(Data[[#This Row],[Birthdate]],TODAY(),"Y")</f>
        <v>7</v>
      </c>
      <c r="R10972" t="str">
        <f ca="1">IF(Data[[#This Row],[Age]]&lt;=10,"3-10 Years",IF(Data[[#This Row],[Age]]&lt;=15,"11-15 Years",IF(Data[[#This Row],[Age]]&lt;=19,"16-19 Years", "20+ Years")))</f>
        <v>3-10 Years</v>
      </c>
    </row>
    <row r="10973" spans="1:18" x14ac:dyDescent="0.35">
      <c r="A10973" t="s">
        <v>2518</v>
      </c>
      <c r="B10973" s="1">
        <v>45722</v>
      </c>
      <c r="C10973" t="s">
        <v>29</v>
      </c>
      <c r="D10973" t="s">
        <v>104</v>
      </c>
      <c r="E10973" t="s">
        <v>566</v>
      </c>
      <c r="F10973" t="s">
        <v>958</v>
      </c>
      <c r="G10973" t="s">
        <v>458</v>
      </c>
      <c r="H10973" t="s">
        <v>1083</v>
      </c>
      <c r="I10973" s="1">
        <v>43097</v>
      </c>
      <c r="J10973" t="s">
        <v>2519</v>
      </c>
      <c r="K10973">
        <v>104</v>
      </c>
      <c r="L10973">
        <v>104</v>
      </c>
      <c r="M10973">
        <v>0</v>
      </c>
      <c r="N10973">
        <v>100</v>
      </c>
      <c r="O10973" t="s">
        <v>23</v>
      </c>
      <c r="P10973" t="s">
        <v>25</v>
      </c>
      <c r="Q10973">
        <f ca="1">DATEDIF(Data[[#This Row],[Birthdate]],TODAY(),"Y")</f>
        <v>7</v>
      </c>
      <c r="R10973" t="str">
        <f ca="1">IF(Data[[#This Row],[Age]]&lt;=10,"3-10 Years",IF(Data[[#This Row],[Age]]&lt;=15,"11-15 Years",IF(Data[[#This Row],[Age]]&lt;=19,"16-19 Years", "20+ Years")))</f>
        <v>3-10 Years</v>
      </c>
    </row>
    <row r="10974" spans="1:18" x14ac:dyDescent="0.35">
      <c r="A10974" t="s">
        <v>2493</v>
      </c>
      <c r="B10974" s="1">
        <v>45715</v>
      </c>
      <c r="C10974" t="s">
        <v>29</v>
      </c>
      <c r="D10974" t="s">
        <v>104</v>
      </c>
      <c r="E10974" t="s">
        <v>566</v>
      </c>
      <c r="F10974" t="s">
        <v>958</v>
      </c>
      <c r="G10974" t="s">
        <v>50</v>
      </c>
      <c r="H10974" t="s">
        <v>5036</v>
      </c>
      <c r="I10974" s="1">
        <v>43116</v>
      </c>
      <c r="J10974" t="s">
        <v>2494</v>
      </c>
      <c r="K10974">
        <v>104</v>
      </c>
      <c r="L10974">
        <v>104</v>
      </c>
      <c r="M10974">
        <v>0</v>
      </c>
      <c r="N10974">
        <v>100</v>
      </c>
      <c r="O10974" t="s">
        <v>23</v>
      </c>
      <c r="P10974" t="s">
        <v>25</v>
      </c>
      <c r="Q10974">
        <f ca="1">DATEDIF(Data[[#This Row],[Birthdate]],TODAY(),"Y")</f>
        <v>7</v>
      </c>
      <c r="R10974" t="str">
        <f ca="1">IF(Data[[#This Row],[Age]]&lt;=10,"3-10 Years",IF(Data[[#This Row],[Age]]&lt;=15,"11-15 Years",IF(Data[[#This Row],[Age]]&lt;=19,"16-19 Years", "20+ Years")))</f>
        <v>3-10 Years</v>
      </c>
    </row>
    <row r="10975" spans="1:18" x14ac:dyDescent="0.35">
      <c r="A10975" t="s">
        <v>2500</v>
      </c>
      <c r="B10975" s="1">
        <v>45715</v>
      </c>
      <c r="C10975" t="s">
        <v>29</v>
      </c>
      <c r="D10975" t="s">
        <v>104</v>
      </c>
      <c r="E10975" t="s">
        <v>566</v>
      </c>
      <c r="F10975" t="s">
        <v>958</v>
      </c>
      <c r="G10975" t="s">
        <v>50</v>
      </c>
      <c r="H10975" t="s">
        <v>5036</v>
      </c>
      <c r="I10975" s="1">
        <v>43165</v>
      </c>
      <c r="J10975" t="s">
        <v>2498</v>
      </c>
      <c r="K10975">
        <v>104</v>
      </c>
      <c r="L10975">
        <v>104</v>
      </c>
      <c r="M10975">
        <v>0</v>
      </c>
      <c r="N10975">
        <v>100</v>
      </c>
      <c r="O10975" t="s">
        <v>23</v>
      </c>
      <c r="P10975" t="s">
        <v>25</v>
      </c>
      <c r="Q10975">
        <f ca="1">DATEDIF(Data[[#This Row],[Birthdate]],TODAY(),"Y")</f>
        <v>7</v>
      </c>
      <c r="R10975" t="str">
        <f ca="1">IF(Data[[#This Row],[Age]]&lt;=10,"3-10 Years",IF(Data[[#This Row],[Age]]&lt;=15,"11-15 Years",IF(Data[[#This Row],[Age]]&lt;=19,"16-19 Years", "20+ Years")))</f>
        <v>3-10 Years</v>
      </c>
    </row>
    <row r="10976" spans="1:18" x14ac:dyDescent="0.35">
      <c r="A10976" t="s">
        <v>2491</v>
      </c>
      <c r="B10976" s="1">
        <v>45715</v>
      </c>
      <c r="C10976" t="s">
        <v>29</v>
      </c>
      <c r="D10976" t="s">
        <v>104</v>
      </c>
      <c r="E10976" t="s">
        <v>566</v>
      </c>
      <c r="F10976" t="s">
        <v>958</v>
      </c>
      <c r="G10976" t="s">
        <v>50</v>
      </c>
      <c r="H10976" t="s">
        <v>5036</v>
      </c>
      <c r="I10976" s="1">
        <v>43098</v>
      </c>
      <c r="J10976" t="s">
        <v>2490</v>
      </c>
      <c r="K10976">
        <v>104</v>
      </c>
      <c r="L10976">
        <v>104</v>
      </c>
      <c r="M10976">
        <v>0</v>
      </c>
      <c r="N10976">
        <v>100</v>
      </c>
      <c r="O10976" t="s">
        <v>23</v>
      </c>
      <c r="P10976" t="s">
        <v>25</v>
      </c>
      <c r="Q10976">
        <f ca="1">DATEDIF(Data[[#This Row],[Birthdate]],TODAY(),"Y")</f>
        <v>7</v>
      </c>
      <c r="R10976" t="str">
        <f ca="1">IF(Data[[#This Row],[Age]]&lt;=10,"3-10 Years",IF(Data[[#This Row],[Age]]&lt;=15,"11-15 Years",IF(Data[[#This Row],[Age]]&lt;=19,"16-19 Years", "20+ Years")))</f>
        <v>3-10 Years</v>
      </c>
    </row>
    <row r="10977" spans="1:18" x14ac:dyDescent="0.35">
      <c r="A10977" t="s">
        <v>2477</v>
      </c>
      <c r="B10977" s="1">
        <v>44980</v>
      </c>
      <c r="C10977" t="s">
        <v>29</v>
      </c>
      <c r="D10977" t="s">
        <v>104</v>
      </c>
      <c r="E10977" t="s">
        <v>779</v>
      </c>
      <c r="F10977" t="s">
        <v>1194</v>
      </c>
      <c r="G10977" t="s">
        <v>37</v>
      </c>
      <c r="H10977" t="s">
        <v>5036</v>
      </c>
      <c r="I10977" s="1">
        <v>43125</v>
      </c>
      <c r="J10977" t="s">
        <v>671</v>
      </c>
      <c r="K10977">
        <v>444</v>
      </c>
      <c r="L10977">
        <v>444</v>
      </c>
      <c r="M10977">
        <v>0</v>
      </c>
      <c r="N10977">
        <v>429</v>
      </c>
      <c r="O10977" t="s">
        <v>23</v>
      </c>
      <c r="P10977" t="s">
        <v>25</v>
      </c>
      <c r="Q10977">
        <f ca="1">DATEDIF(Data[[#This Row],[Birthdate]],TODAY(),"Y")</f>
        <v>7</v>
      </c>
      <c r="R10977" t="str">
        <f ca="1">IF(Data[[#This Row],[Age]]&lt;=10,"3-10 Years",IF(Data[[#This Row],[Age]]&lt;=15,"11-15 Years",IF(Data[[#This Row],[Age]]&lt;=19,"16-19 Years", "20+ Years")))</f>
        <v>3-10 Years</v>
      </c>
    </row>
    <row r="10978" spans="1:18" x14ac:dyDescent="0.35">
      <c r="A10978" t="s">
        <v>1463</v>
      </c>
      <c r="B10978" s="1">
        <v>45387</v>
      </c>
      <c r="C10978" t="s">
        <v>29</v>
      </c>
      <c r="D10978" t="s">
        <v>104</v>
      </c>
      <c r="E10978" t="s">
        <v>779</v>
      </c>
      <c r="F10978" t="s">
        <v>1194</v>
      </c>
      <c r="G10978" t="s">
        <v>189</v>
      </c>
      <c r="H10978" t="s">
        <v>5036</v>
      </c>
      <c r="I10978" s="1">
        <v>43131</v>
      </c>
      <c r="J10978" t="s">
        <v>535</v>
      </c>
      <c r="K10978">
        <v>470</v>
      </c>
      <c r="L10978">
        <v>470</v>
      </c>
      <c r="M10978">
        <v>0</v>
      </c>
      <c r="N10978">
        <v>450</v>
      </c>
      <c r="O10978" t="s">
        <v>23</v>
      </c>
      <c r="P10978" t="s">
        <v>25</v>
      </c>
      <c r="Q10978">
        <f ca="1">DATEDIF(Data[[#This Row],[Birthdate]],TODAY(),"Y")</f>
        <v>7</v>
      </c>
      <c r="R10978" t="str">
        <f ca="1">IF(Data[[#This Row],[Age]]&lt;=10,"3-10 Years",IF(Data[[#This Row],[Age]]&lt;=15,"11-15 Years",IF(Data[[#This Row],[Age]]&lt;=19,"16-19 Years", "20+ Years")))</f>
        <v>3-10 Years</v>
      </c>
    </row>
    <row r="10979" spans="1:18" x14ac:dyDescent="0.35">
      <c r="A10979" t="s">
        <v>3136</v>
      </c>
      <c r="B10979" s="1">
        <v>45377</v>
      </c>
      <c r="C10979" t="s">
        <v>29</v>
      </c>
      <c r="D10979" t="s">
        <v>104</v>
      </c>
      <c r="E10979" t="s">
        <v>779</v>
      </c>
      <c r="F10979" t="s">
        <v>1194</v>
      </c>
      <c r="G10979" t="s">
        <v>50</v>
      </c>
      <c r="H10979" t="s">
        <v>5036</v>
      </c>
      <c r="I10979" s="1">
        <v>43352</v>
      </c>
      <c r="J10979" t="s">
        <v>3137</v>
      </c>
      <c r="K10979">
        <v>470</v>
      </c>
      <c r="L10979">
        <v>470</v>
      </c>
      <c r="M10979">
        <v>0</v>
      </c>
      <c r="N10979">
        <v>450</v>
      </c>
      <c r="O10979" t="s">
        <v>1062</v>
      </c>
      <c r="P10979" t="s">
        <v>25</v>
      </c>
      <c r="Q10979">
        <f ca="1">DATEDIF(Data[[#This Row],[Birthdate]],TODAY(),"Y")</f>
        <v>7</v>
      </c>
      <c r="R10979" t="str">
        <f ca="1">IF(Data[[#This Row],[Age]]&lt;=10,"3-10 Years",IF(Data[[#This Row],[Age]]&lt;=15,"11-15 Years",IF(Data[[#This Row],[Age]]&lt;=19,"16-19 Years", "20+ Years")))</f>
        <v>3-10 Years</v>
      </c>
    </row>
    <row r="10980" spans="1:18" x14ac:dyDescent="0.35">
      <c r="A10980" t="s">
        <v>3138</v>
      </c>
      <c r="B10980" s="1">
        <v>45373</v>
      </c>
      <c r="C10980" t="s">
        <v>29</v>
      </c>
      <c r="D10980" t="s">
        <v>104</v>
      </c>
      <c r="E10980" t="s">
        <v>779</v>
      </c>
      <c r="F10980" t="s">
        <v>1194</v>
      </c>
      <c r="G10980" t="s">
        <v>50</v>
      </c>
      <c r="H10980" t="s">
        <v>5036</v>
      </c>
      <c r="I10980" s="1">
        <v>43171</v>
      </c>
      <c r="J10980" t="s">
        <v>3137</v>
      </c>
      <c r="K10980">
        <v>470</v>
      </c>
      <c r="L10980">
        <v>470</v>
      </c>
      <c r="M10980">
        <v>0</v>
      </c>
      <c r="N10980">
        <v>450</v>
      </c>
      <c r="O10980" t="s">
        <v>1062</v>
      </c>
      <c r="P10980" t="s">
        <v>25</v>
      </c>
      <c r="Q10980">
        <f ca="1">DATEDIF(Data[[#This Row],[Birthdate]],TODAY(),"Y")</f>
        <v>7</v>
      </c>
      <c r="R10980" t="str">
        <f ca="1">IF(Data[[#This Row],[Age]]&lt;=10,"3-10 Years",IF(Data[[#This Row],[Age]]&lt;=15,"11-15 Years",IF(Data[[#This Row],[Age]]&lt;=19,"16-19 Years", "20+ Years")))</f>
        <v>3-10 Years</v>
      </c>
    </row>
    <row r="10981" spans="1:18" x14ac:dyDescent="0.35">
      <c r="A10981" t="s">
        <v>3139</v>
      </c>
      <c r="B10981" s="1">
        <v>45373</v>
      </c>
      <c r="C10981" t="s">
        <v>29</v>
      </c>
      <c r="D10981" t="s">
        <v>104</v>
      </c>
      <c r="E10981" t="s">
        <v>779</v>
      </c>
      <c r="F10981" t="s">
        <v>1194</v>
      </c>
      <c r="G10981" t="s">
        <v>50</v>
      </c>
      <c r="H10981" t="s">
        <v>5036</v>
      </c>
      <c r="I10981" s="1">
        <v>43250</v>
      </c>
      <c r="J10981" t="s">
        <v>3140</v>
      </c>
      <c r="K10981">
        <v>470</v>
      </c>
      <c r="L10981">
        <v>470</v>
      </c>
      <c r="M10981">
        <v>0</v>
      </c>
      <c r="N10981">
        <v>450</v>
      </c>
      <c r="O10981" t="s">
        <v>1062</v>
      </c>
      <c r="P10981" t="s">
        <v>25</v>
      </c>
      <c r="Q10981">
        <f ca="1">DATEDIF(Data[[#This Row],[Birthdate]],TODAY(),"Y")</f>
        <v>7</v>
      </c>
      <c r="R10981" t="str">
        <f ca="1">IF(Data[[#This Row],[Age]]&lt;=10,"3-10 Years",IF(Data[[#This Row],[Age]]&lt;=15,"11-15 Years",IF(Data[[#This Row],[Age]]&lt;=19,"16-19 Years", "20+ Years")))</f>
        <v>3-10 Years</v>
      </c>
    </row>
    <row r="10982" spans="1:18" x14ac:dyDescent="0.35">
      <c r="A10982" t="s">
        <v>1756</v>
      </c>
      <c r="B10982" s="1">
        <v>45361</v>
      </c>
      <c r="C10982" t="s">
        <v>29</v>
      </c>
      <c r="D10982" t="s">
        <v>104</v>
      </c>
      <c r="E10982" t="s">
        <v>779</v>
      </c>
      <c r="F10982" t="s">
        <v>1194</v>
      </c>
      <c r="G10982" t="s">
        <v>21</v>
      </c>
      <c r="H10982" t="s">
        <v>5036</v>
      </c>
      <c r="I10982" s="1">
        <v>43127</v>
      </c>
      <c r="J10982" t="s">
        <v>1757</v>
      </c>
      <c r="K10982">
        <v>470</v>
      </c>
      <c r="L10982">
        <v>470</v>
      </c>
      <c r="M10982">
        <v>0</v>
      </c>
      <c r="N10982">
        <v>450</v>
      </c>
      <c r="O10982" t="s">
        <v>23</v>
      </c>
      <c r="P10982" t="s">
        <v>25</v>
      </c>
      <c r="Q10982">
        <f ca="1">DATEDIF(Data[[#This Row],[Birthdate]],TODAY(),"Y")</f>
        <v>7</v>
      </c>
      <c r="R10982" t="str">
        <f ca="1">IF(Data[[#This Row],[Age]]&lt;=10,"3-10 Years",IF(Data[[#This Row],[Age]]&lt;=15,"11-15 Years",IF(Data[[#This Row],[Age]]&lt;=19,"16-19 Years", "20+ Years")))</f>
        <v>3-10 Years</v>
      </c>
    </row>
    <row r="10983" spans="1:18" x14ac:dyDescent="0.35">
      <c r="A10983" t="s">
        <v>1455</v>
      </c>
      <c r="B10983" s="1">
        <v>45356</v>
      </c>
      <c r="C10983" t="s">
        <v>29</v>
      </c>
      <c r="D10983" t="s">
        <v>104</v>
      </c>
      <c r="E10983" t="s">
        <v>779</v>
      </c>
      <c r="F10983" t="s">
        <v>1194</v>
      </c>
      <c r="G10983" t="s">
        <v>47</v>
      </c>
      <c r="H10983" t="s">
        <v>5036</v>
      </c>
      <c r="I10983" s="1">
        <v>43239</v>
      </c>
      <c r="J10983" t="s">
        <v>1456</v>
      </c>
      <c r="K10983">
        <v>470</v>
      </c>
      <c r="L10983">
        <v>470</v>
      </c>
      <c r="M10983">
        <v>0</v>
      </c>
      <c r="N10983">
        <v>450</v>
      </c>
      <c r="O10983" t="s">
        <v>23</v>
      </c>
      <c r="P10983" t="s">
        <v>25</v>
      </c>
      <c r="Q10983">
        <f ca="1">DATEDIF(Data[[#This Row],[Birthdate]],TODAY(),"Y")</f>
        <v>7</v>
      </c>
      <c r="R10983" t="str">
        <f ca="1">IF(Data[[#This Row],[Age]]&lt;=10,"3-10 Years",IF(Data[[#This Row],[Age]]&lt;=15,"11-15 Years",IF(Data[[#This Row],[Age]]&lt;=19,"16-19 Years", "20+ Years")))</f>
        <v>3-10 Years</v>
      </c>
    </row>
    <row r="10984" spans="1:18" x14ac:dyDescent="0.35">
      <c r="A10984" t="s">
        <v>3148</v>
      </c>
      <c r="B10984" s="1">
        <v>45354</v>
      </c>
      <c r="C10984" t="s">
        <v>29</v>
      </c>
      <c r="D10984" t="s">
        <v>104</v>
      </c>
      <c r="E10984" t="s">
        <v>779</v>
      </c>
      <c r="F10984" t="s">
        <v>1194</v>
      </c>
      <c r="G10984" t="s">
        <v>189</v>
      </c>
      <c r="H10984" t="s">
        <v>5036</v>
      </c>
      <c r="I10984" s="1">
        <v>43145</v>
      </c>
      <c r="J10984" t="s">
        <v>3149</v>
      </c>
      <c r="K10984">
        <v>470</v>
      </c>
      <c r="L10984">
        <v>470</v>
      </c>
      <c r="M10984">
        <v>0</v>
      </c>
      <c r="N10984">
        <v>450</v>
      </c>
      <c r="O10984" t="s">
        <v>23</v>
      </c>
      <c r="P10984" t="s">
        <v>25</v>
      </c>
      <c r="Q10984">
        <f ca="1">DATEDIF(Data[[#This Row],[Birthdate]],TODAY(),"Y")</f>
        <v>7</v>
      </c>
      <c r="R10984" t="str">
        <f ca="1">IF(Data[[#This Row],[Age]]&lt;=10,"3-10 Years",IF(Data[[#This Row],[Age]]&lt;=15,"11-15 Years",IF(Data[[#This Row],[Age]]&lt;=19,"16-19 Years", "20+ Years")))</f>
        <v>3-10 Years</v>
      </c>
    </row>
    <row r="10985" spans="1:18" x14ac:dyDescent="0.35">
      <c r="A10985" t="s">
        <v>1694</v>
      </c>
      <c r="B10985" s="1">
        <v>45344</v>
      </c>
      <c r="C10985" t="s">
        <v>29</v>
      </c>
      <c r="D10985" t="s">
        <v>104</v>
      </c>
      <c r="E10985" t="s">
        <v>779</v>
      </c>
      <c r="F10985" t="s">
        <v>1194</v>
      </c>
      <c r="G10985" t="s">
        <v>21</v>
      </c>
      <c r="H10985" t="s">
        <v>5036</v>
      </c>
      <c r="I10985" s="1">
        <v>43165</v>
      </c>
      <c r="J10985" t="s">
        <v>1695</v>
      </c>
      <c r="K10985">
        <v>470</v>
      </c>
      <c r="L10985">
        <v>470</v>
      </c>
      <c r="M10985">
        <v>0</v>
      </c>
      <c r="N10985">
        <v>450</v>
      </c>
      <c r="O10985" t="s">
        <v>23</v>
      </c>
      <c r="P10985" t="s">
        <v>25</v>
      </c>
      <c r="Q10985">
        <f ca="1">DATEDIF(Data[[#This Row],[Birthdate]],TODAY(),"Y")</f>
        <v>7</v>
      </c>
      <c r="R10985" t="str">
        <f ca="1">IF(Data[[#This Row],[Age]]&lt;=10,"3-10 Years",IF(Data[[#This Row],[Age]]&lt;=15,"11-15 Years",IF(Data[[#This Row],[Age]]&lt;=19,"16-19 Years", "20+ Years")))</f>
        <v>3-10 Years</v>
      </c>
    </row>
    <row r="10986" spans="1:18" x14ac:dyDescent="0.35">
      <c r="A10986" t="s">
        <v>3154</v>
      </c>
      <c r="B10986" s="1">
        <v>45343</v>
      </c>
      <c r="C10986" t="s">
        <v>29</v>
      </c>
      <c r="D10986" t="s">
        <v>104</v>
      </c>
      <c r="E10986" t="s">
        <v>779</v>
      </c>
      <c r="F10986" t="s">
        <v>1194</v>
      </c>
      <c r="G10986" t="s">
        <v>50</v>
      </c>
      <c r="H10986" t="s">
        <v>5036</v>
      </c>
      <c r="I10986" s="1">
        <v>43148</v>
      </c>
      <c r="J10986" t="s">
        <v>3155</v>
      </c>
      <c r="K10986">
        <v>470</v>
      </c>
      <c r="L10986">
        <v>470</v>
      </c>
      <c r="M10986">
        <v>0</v>
      </c>
      <c r="N10986">
        <v>450</v>
      </c>
      <c r="O10986" t="s">
        <v>1062</v>
      </c>
      <c r="P10986" t="s">
        <v>25</v>
      </c>
      <c r="Q10986">
        <f ca="1">DATEDIF(Data[[#This Row],[Birthdate]],TODAY(),"Y")</f>
        <v>7</v>
      </c>
      <c r="R10986" t="str">
        <f ca="1">IF(Data[[#This Row],[Age]]&lt;=10,"3-10 Years",IF(Data[[#This Row],[Age]]&lt;=15,"11-15 Years",IF(Data[[#This Row],[Age]]&lt;=19,"16-19 Years", "20+ Years")))</f>
        <v>3-10 Years</v>
      </c>
    </row>
    <row r="10987" spans="1:18" x14ac:dyDescent="0.35">
      <c r="A10987" t="s">
        <v>1639</v>
      </c>
      <c r="B10987" s="1">
        <v>45335</v>
      </c>
      <c r="C10987" t="s">
        <v>29</v>
      </c>
      <c r="D10987" t="s">
        <v>104</v>
      </c>
      <c r="E10987" t="s">
        <v>779</v>
      </c>
      <c r="F10987" t="s">
        <v>1194</v>
      </c>
      <c r="G10987" t="s">
        <v>50</v>
      </c>
      <c r="H10987" t="s">
        <v>5036</v>
      </c>
      <c r="I10987" s="1">
        <v>43349</v>
      </c>
      <c r="J10987" t="s">
        <v>1640</v>
      </c>
      <c r="K10987">
        <v>417</v>
      </c>
      <c r="L10987">
        <v>417</v>
      </c>
      <c r="M10987">
        <v>0</v>
      </c>
      <c r="N10987">
        <v>399</v>
      </c>
      <c r="O10987" t="s">
        <v>23</v>
      </c>
      <c r="P10987" t="s">
        <v>25</v>
      </c>
      <c r="Q10987">
        <f ca="1">DATEDIF(Data[[#This Row],[Birthdate]],TODAY(),"Y")</f>
        <v>7</v>
      </c>
      <c r="R10987" t="str">
        <f ca="1">IF(Data[[#This Row],[Age]]&lt;=10,"3-10 Years",IF(Data[[#This Row],[Age]]&lt;=15,"11-15 Years",IF(Data[[#This Row],[Age]]&lt;=19,"16-19 Years", "20+ Years")))</f>
        <v>3-10 Years</v>
      </c>
    </row>
    <row r="10988" spans="1:18" x14ac:dyDescent="0.35">
      <c r="A10988" t="s">
        <v>3173</v>
      </c>
      <c r="B10988" s="1">
        <v>45325</v>
      </c>
      <c r="C10988" t="s">
        <v>29</v>
      </c>
      <c r="D10988" t="s">
        <v>104</v>
      </c>
      <c r="E10988" t="s">
        <v>779</v>
      </c>
      <c r="F10988" t="s">
        <v>1194</v>
      </c>
      <c r="G10988" t="s">
        <v>189</v>
      </c>
      <c r="H10988" t="s">
        <v>5036</v>
      </c>
      <c r="I10988" s="1">
        <v>43262</v>
      </c>
      <c r="J10988" t="s">
        <v>3174</v>
      </c>
      <c r="K10988">
        <v>417</v>
      </c>
      <c r="L10988">
        <v>417</v>
      </c>
      <c r="M10988">
        <v>0</v>
      </c>
      <c r="N10988">
        <v>399</v>
      </c>
      <c r="O10988" t="s">
        <v>23</v>
      </c>
      <c r="P10988" t="s">
        <v>25</v>
      </c>
      <c r="Q10988">
        <f ca="1">DATEDIF(Data[[#This Row],[Birthdate]],TODAY(),"Y")</f>
        <v>7</v>
      </c>
      <c r="R10988" t="str">
        <f ca="1">IF(Data[[#This Row],[Age]]&lt;=10,"3-10 Years",IF(Data[[#This Row],[Age]]&lt;=15,"11-15 Years",IF(Data[[#This Row],[Age]]&lt;=19,"16-19 Years", "20+ Years")))</f>
        <v>3-10 Years</v>
      </c>
    </row>
    <row r="10989" spans="1:18" x14ac:dyDescent="0.35">
      <c r="A10989" t="s">
        <v>3312</v>
      </c>
      <c r="B10989" s="1">
        <v>45746</v>
      </c>
      <c r="C10989" t="s">
        <v>29</v>
      </c>
      <c r="D10989" t="s">
        <v>104</v>
      </c>
      <c r="E10989" t="s">
        <v>779</v>
      </c>
      <c r="F10989" t="s">
        <v>1194</v>
      </c>
      <c r="G10989" t="s">
        <v>21</v>
      </c>
      <c r="H10989" t="s">
        <v>5036</v>
      </c>
      <c r="I10989" s="1">
        <v>43093</v>
      </c>
      <c r="J10989" t="s">
        <v>3313</v>
      </c>
      <c r="K10989">
        <v>480</v>
      </c>
      <c r="L10989">
        <v>480</v>
      </c>
      <c r="M10989">
        <v>0</v>
      </c>
      <c r="N10989">
        <v>459</v>
      </c>
      <c r="O10989" t="s">
        <v>23</v>
      </c>
      <c r="P10989" t="s">
        <v>25</v>
      </c>
      <c r="Q10989">
        <f ca="1">DATEDIF(Data[[#This Row],[Birthdate]],TODAY(),"Y")</f>
        <v>7</v>
      </c>
      <c r="R10989" t="str">
        <f ca="1">IF(Data[[#This Row],[Age]]&lt;=10,"3-10 Years",IF(Data[[#This Row],[Age]]&lt;=15,"11-15 Years",IF(Data[[#This Row],[Age]]&lt;=19,"16-19 Years", "20+ Years")))</f>
        <v>3-10 Years</v>
      </c>
    </row>
    <row r="10990" spans="1:18" x14ac:dyDescent="0.35">
      <c r="A10990" t="s">
        <v>1694</v>
      </c>
      <c r="B10990" s="1">
        <v>45740</v>
      </c>
      <c r="C10990" t="s">
        <v>29</v>
      </c>
      <c r="D10990" t="s">
        <v>104</v>
      </c>
      <c r="E10990" t="s">
        <v>779</v>
      </c>
      <c r="F10990" t="s">
        <v>1194</v>
      </c>
      <c r="G10990" t="s">
        <v>21</v>
      </c>
      <c r="H10990" t="s">
        <v>5036</v>
      </c>
      <c r="I10990" s="1">
        <v>43165</v>
      </c>
      <c r="J10990" t="s">
        <v>1695</v>
      </c>
      <c r="K10990">
        <v>386</v>
      </c>
      <c r="L10990">
        <v>386</v>
      </c>
      <c r="M10990">
        <v>0</v>
      </c>
      <c r="N10990">
        <v>459</v>
      </c>
      <c r="O10990" t="s">
        <v>23</v>
      </c>
      <c r="P10990" t="s">
        <v>25</v>
      </c>
      <c r="Q10990">
        <f ca="1">DATEDIF(Data[[#This Row],[Birthdate]],TODAY(),"Y")</f>
        <v>7</v>
      </c>
      <c r="R10990" t="str">
        <f ca="1">IF(Data[[#This Row],[Age]]&lt;=10,"3-10 Years",IF(Data[[#This Row],[Age]]&lt;=15,"11-15 Years",IF(Data[[#This Row],[Age]]&lt;=19,"16-19 Years", "20+ Years")))</f>
        <v>3-10 Years</v>
      </c>
    </row>
    <row r="10991" spans="1:18" x14ac:dyDescent="0.35">
      <c r="A10991" t="s">
        <v>3317</v>
      </c>
      <c r="B10991" s="1">
        <v>45721</v>
      </c>
      <c r="C10991" t="s">
        <v>29</v>
      </c>
      <c r="D10991" t="s">
        <v>104</v>
      </c>
      <c r="E10991" t="s">
        <v>779</v>
      </c>
      <c r="F10991" t="s">
        <v>1194</v>
      </c>
      <c r="G10991" t="s">
        <v>189</v>
      </c>
      <c r="H10991" t="s">
        <v>5036</v>
      </c>
      <c r="I10991" s="1">
        <v>43221</v>
      </c>
      <c r="J10991" t="s">
        <v>601</v>
      </c>
      <c r="K10991">
        <v>480</v>
      </c>
      <c r="L10991">
        <v>480</v>
      </c>
      <c r="M10991">
        <v>0</v>
      </c>
      <c r="N10991">
        <v>459</v>
      </c>
      <c r="O10991" t="s">
        <v>23</v>
      </c>
      <c r="P10991" t="s">
        <v>25</v>
      </c>
      <c r="Q10991">
        <f ca="1">DATEDIF(Data[[#This Row],[Birthdate]],TODAY(),"Y")</f>
        <v>7</v>
      </c>
      <c r="R10991" t="str">
        <f ca="1">IF(Data[[#This Row],[Age]]&lt;=10,"3-10 Years",IF(Data[[#This Row],[Age]]&lt;=15,"11-15 Years",IF(Data[[#This Row],[Age]]&lt;=19,"16-19 Years", "20+ Years")))</f>
        <v>3-10 Years</v>
      </c>
    </row>
    <row r="10992" spans="1:18" x14ac:dyDescent="0.35">
      <c r="A10992" t="s">
        <v>1846</v>
      </c>
      <c r="B10992" s="1">
        <v>45718</v>
      </c>
      <c r="C10992" t="s">
        <v>29</v>
      </c>
      <c r="D10992" t="s">
        <v>104</v>
      </c>
      <c r="E10992" t="s">
        <v>779</v>
      </c>
      <c r="F10992" t="s">
        <v>1194</v>
      </c>
      <c r="G10992" t="s">
        <v>21</v>
      </c>
      <c r="H10992" t="s">
        <v>5036</v>
      </c>
      <c r="I10992" s="1">
        <v>43391</v>
      </c>
      <c r="J10992" t="s">
        <v>1525</v>
      </c>
      <c r="K10992">
        <v>480</v>
      </c>
      <c r="L10992">
        <v>480</v>
      </c>
      <c r="M10992">
        <v>0</v>
      </c>
      <c r="N10992">
        <v>459</v>
      </c>
      <c r="O10992" t="s">
        <v>23</v>
      </c>
      <c r="P10992" t="s">
        <v>25</v>
      </c>
      <c r="Q10992">
        <f ca="1">DATEDIF(Data[[#This Row],[Birthdate]],TODAY(),"Y")</f>
        <v>7</v>
      </c>
      <c r="R10992" t="str">
        <f ca="1">IF(Data[[#This Row],[Age]]&lt;=10,"3-10 Years",IF(Data[[#This Row],[Age]]&lt;=15,"11-15 Years",IF(Data[[#This Row],[Age]]&lt;=19,"16-19 Years", "20+ Years")))</f>
        <v>3-10 Years</v>
      </c>
    </row>
    <row r="10993" spans="1:18" x14ac:dyDescent="0.35">
      <c r="A10993" t="s">
        <v>1756</v>
      </c>
      <c r="B10993" s="1">
        <v>45716</v>
      </c>
      <c r="C10993" t="s">
        <v>29</v>
      </c>
      <c r="D10993" t="s">
        <v>104</v>
      </c>
      <c r="E10993" t="s">
        <v>779</v>
      </c>
      <c r="F10993" t="s">
        <v>1194</v>
      </c>
      <c r="G10993" t="s">
        <v>21</v>
      </c>
      <c r="H10993" t="s">
        <v>5036</v>
      </c>
      <c r="I10993" s="1">
        <v>43127</v>
      </c>
      <c r="J10993" t="s">
        <v>1757</v>
      </c>
      <c r="K10993">
        <v>480</v>
      </c>
      <c r="L10993">
        <v>480</v>
      </c>
      <c r="M10993">
        <v>0</v>
      </c>
      <c r="N10993">
        <v>459</v>
      </c>
      <c r="O10993" t="s">
        <v>23</v>
      </c>
      <c r="P10993" t="s">
        <v>25</v>
      </c>
      <c r="Q10993">
        <f ca="1">DATEDIF(Data[[#This Row],[Birthdate]],TODAY(),"Y")</f>
        <v>7</v>
      </c>
      <c r="R10993" t="str">
        <f ca="1">IF(Data[[#This Row],[Age]]&lt;=10,"3-10 Years",IF(Data[[#This Row],[Age]]&lt;=15,"11-15 Years",IF(Data[[#This Row],[Age]]&lt;=19,"16-19 Years", "20+ Years")))</f>
        <v>3-10 Years</v>
      </c>
    </row>
    <row r="10994" spans="1:18" x14ac:dyDescent="0.35">
      <c r="A10994" t="s">
        <v>3324</v>
      </c>
      <c r="B10994" s="1">
        <v>45715</v>
      </c>
      <c r="C10994" t="s">
        <v>29</v>
      </c>
      <c r="D10994" t="s">
        <v>104</v>
      </c>
      <c r="E10994" t="s">
        <v>779</v>
      </c>
      <c r="F10994" t="s">
        <v>1194</v>
      </c>
      <c r="G10994" t="s">
        <v>21</v>
      </c>
      <c r="H10994" t="s">
        <v>5036</v>
      </c>
      <c r="I10994" s="1">
        <v>43427</v>
      </c>
      <c r="J10994" t="s">
        <v>3325</v>
      </c>
      <c r="K10994">
        <v>465</v>
      </c>
      <c r="L10994">
        <v>465</v>
      </c>
      <c r="M10994">
        <v>0</v>
      </c>
      <c r="N10994">
        <v>445</v>
      </c>
      <c r="O10994" t="s">
        <v>23</v>
      </c>
      <c r="P10994" t="s">
        <v>25</v>
      </c>
      <c r="Q10994">
        <f ca="1">DATEDIF(Data[[#This Row],[Birthdate]],TODAY(),"Y")</f>
        <v>7</v>
      </c>
      <c r="R10994" t="str">
        <f ca="1">IF(Data[[#This Row],[Age]]&lt;=10,"3-10 Years",IF(Data[[#This Row],[Age]]&lt;=15,"11-15 Years",IF(Data[[#This Row],[Age]]&lt;=19,"16-19 Years", "20+ Years")))</f>
        <v>3-10 Years</v>
      </c>
    </row>
    <row r="10995" spans="1:18" x14ac:dyDescent="0.35">
      <c r="A10995" t="s">
        <v>3332</v>
      </c>
      <c r="B10995" s="1">
        <v>45712</v>
      </c>
      <c r="C10995" t="s">
        <v>29</v>
      </c>
      <c r="D10995" t="s">
        <v>104</v>
      </c>
      <c r="E10995" t="s">
        <v>779</v>
      </c>
      <c r="F10995" t="s">
        <v>1194</v>
      </c>
      <c r="G10995" t="s">
        <v>21</v>
      </c>
      <c r="H10995" t="s">
        <v>5036</v>
      </c>
      <c r="I10995" s="1">
        <v>43151</v>
      </c>
      <c r="J10995" t="s">
        <v>3333</v>
      </c>
      <c r="K10995">
        <v>480</v>
      </c>
      <c r="L10995">
        <v>480</v>
      </c>
      <c r="M10995">
        <v>0</v>
      </c>
      <c r="N10995">
        <v>459</v>
      </c>
      <c r="O10995" t="s">
        <v>23</v>
      </c>
      <c r="P10995" t="s">
        <v>25</v>
      </c>
      <c r="Q10995">
        <f ca="1">DATEDIF(Data[[#This Row],[Birthdate]],TODAY(),"Y")</f>
        <v>7</v>
      </c>
      <c r="R10995" t="str">
        <f ca="1">IF(Data[[#This Row],[Age]]&lt;=10,"3-10 Years",IF(Data[[#This Row],[Age]]&lt;=15,"11-15 Years",IF(Data[[#This Row],[Age]]&lt;=19,"16-19 Years", "20+ Years")))</f>
        <v>3-10 Years</v>
      </c>
    </row>
    <row r="10996" spans="1:18" x14ac:dyDescent="0.35">
      <c r="A10996" t="s">
        <v>3334</v>
      </c>
      <c r="B10996" s="1">
        <v>45710</v>
      </c>
      <c r="C10996" t="s">
        <v>29</v>
      </c>
      <c r="D10996" t="s">
        <v>104</v>
      </c>
      <c r="E10996" t="s">
        <v>779</v>
      </c>
      <c r="F10996" t="s">
        <v>1194</v>
      </c>
      <c r="G10996" t="s">
        <v>189</v>
      </c>
      <c r="H10996" t="s">
        <v>5036</v>
      </c>
      <c r="I10996" s="1">
        <v>43097</v>
      </c>
      <c r="J10996" t="s">
        <v>3032</v>
      </c>
      <c r="K10996">
        <v>480</v>
      </c>
      <c r="L10996">
        <v>480</v>
      </c>
      <c r="M10996">
        <v>0</v>
      </c>
      <c r="N10996">
        <v>459</v>
      </c>
      <c r="O10996" t="s">
        <v>23</v>
      </c>
      <c r="P10996" t="s">
        <v>25</v>
      </c>
      <c r="Q10996">
        <f ca="1">DATEDIF(Data[[#This Row],[Birthdate]],TODAY(),"Y")</f>
        <v>7</v>
      </c>
      <c r="R10996" t="str">
        <f ca="1">IF(Data[[#This Row],[Age]]&lt;=10,"3-10 Years",IF(Data[[#This Row],[Age]]&lt;=15,"11-15 Years",IF(Data[[#This Row],[Age]]&lt;=19,"16-19 Years", "20+ Years")))</f>
        <v>3-10 Years</v>
      </c>
    </row>
    <row r="10997" spans="1:18" x14ac:dyDescent="0.35">
      <c r="A10997" t="s">
        <v>1717</v>
      </c>
      <c r="B10997" s="1">
        <v>45702</v>
      </c>
      <c r="C10997" t="s">
        <v>29</v>
      </c>
      <c r="D10997" t="s">
        <v>104</v>
      </c>
      <c r="E10997" t="s">
        <v>779</v>
      </c>
      <c r="F10997" t="s">
        <v>1194</v>
      </c>
      <c r="G10997" t="s">
        <v>50</v>
      </c>
      <c r="H10997" t="s">
        <v>5036</v>
      </c>
      <c r="I10997" s="1">
        <v>43114</v>
      </c>
      <c r="J10997" t="s">
        <v>1718</v>
      </c>
      <c r="K10997">
        <v>423</v>
      </c>
      <c r="L10997">
        <v>423</v>
      </c>
      <c r="M10997">
        <v>0</v>
      </c>
      <c r="N10997">
        <v>405</v>
      </c>
      <c r="O10997" t="s">
        <v>23</v>
      </c>
      <c r="P10997" t="s">
        <v>25</v>
      </c>
      <c r="Q10997">
        <f ca="1">DATEDIF(Data[[#This Row],[Birthdate]],TODAY(),"Y")</f>
        <v>7</v>
      </c>
      <c r="R10997" t="str">
        <f ca="1">IF(Data[[#This Row],[Age]]&lt;=10,"3-10 Years",IF(Data[[#This Row],[Age]]&lt;=15,"11-15 Years",IF(Data[[#This Row],[Age]]&lt;=19,"16-19 Years", "20+ Years")))</f>
        <v>3-10 Years</v>
      </c>
    </row>
    <row r="10998" spans="1:18" x14ac:dyDescent="0.35">
      <c r="A10998" t="s">
        <v>3338</v>
      </c>
      <c r="B10998" s="1">
        <v>45692</v>
      </c>
      <c r="C10998" t="s">
        <v>29</v>
      </c>
      <c r="D10998" t="s">
        <v>104</v>
      </c>
      <c r="E10998" t="s">
        <v>779</v>
      </c>
      <c r="F10998" t="s">
        <v>1194</v>
      </c>
      <c r="G10998" t="s">
        <v>50</v>
      </c>
      <c r="H10998" t="s">
        <v>5036</v>
      </c>
      <c r="I10998" s="1">
        <v>43334</v>
      </c>
      <c r="J10998" t="s">
        <v>931</v>
      </c>
      <c r="K10998">
        <v>423</v>
      </c>
      <c r="L10998">
        <v>423</v>
      </c>
      <c r="M10998">
        <v>0</v>
      </c>
      <c r="N10998">
        <v>405</v>
      </c>
      <c r="O10998" t="s">
        <v>23</v>
      </c>
      <c r="P10998" t="s">
        <v>25</v>
      </c>
      <c r="Q10998">
        <f ca="1">DATEDIF(Data[[#This Row],[Birthdate]],TODAY(),"Y")</f>
        <v>7</v>
      </c>
      <c r="R10998" t="str">
        <f ca="1">IF(Data[[#This Row],[Age]]&lt;=10,"3-10 Years",IF(Data[[#This Row],[Age]]&lt;=15,"11-15 Years",IF(Data[[#This Row],[Age]]&lt;=19,"16-19 Years", "20+ Years")))</f>
        <v>3-10 Years</v>
      </c>
    </row>
    <row r="10999" spans="1:18" x14ac:dyDescent="0.35">
      <c r="A10999" t="s">
        <v>3344</v>
      </c>
      <c r="B10999" s="1">
        <v>45691</v>
      </c>
      <c r="C10999" t="s">
        <v>29</v>
      </c>
      <c r="D10999" t="s">
        <v>104</v>
      </c>
      <c r="E10999" t="s">
        <v>779</v>
      </c>
      <c r="F10999" t="s">
        <v>1194</v>
      </c>
      <c r="G10999" t="s">
        <v>21</v>
      </c>
      <c r="H10999" t="s">
        <v>5036</v>
      </c>
      <c r="I10999" s="1">
        <v>43123</v>
      </c>
      <c r="J10999" t="s">
        <v>3345</v>
      </c>
      <c r="K10999">
        <v>423</v>
      </c>
      <c r="L10999">
        <v>423</v>
      </c>
      <c r="M10999">
        <v>0</v>
      </c>
      <c r="N10999">
        <v>405</v>
      </c>
      <c r="O10999" t="s">
        <v>23</v>
      </c>
      <c r="P10999" t="s">
        <v>25</v>
      </c>
      <c r="Q10999">
        <f ca="1">DATEDIF(Data[[#This Row],[Birthdate]],TODAY(),"Y")</f>
        <v>7</v>
      </c>
      <c r="R10999" t="str">
        <f ca="1">IF(Data[[#This Row],[Age]]&lt;=10,"3-10 Years",IF(Data[[#This Row],[Age]]&lt;=15,"11-15 Years",IF(Data[[#This Row],[Age]]&lt;=19,"16-19 Years", "20+ Years")))</f>
        <v>3-10 Years</v>
      </c>
    </row>
    <row r="11000" spans="1:18" x14ac:dyDescent="0.35">
      <c r="A11000" t="s">
        <v>3737</v>
      </c>
      <c r="B11000" s="1">
        <v>45118</v>
      </c>
      <c r="C11000" t="s">
        <v>29</v>
      </c>
      <c r="D11000" t="s">
        <v>18</v>
      </c>
      <c r="E11000" t="s">
        <v>779</v>
      </c>
      <c r="F11000" t="s">
        <v>1194</v>
      </c>
      <c r="G11000" t="s">
        <v>21</v>
      </c>
      <c r="H11000" t="s">
        <v>5036</v>
      </c>
      <c r="I11000" s="1">
        <v>43107</v>
      </c>
      <c r="J11000" t="s">
        <v>3738</v>
      </c>
      <c r="K11000">
        <v>233</v>
      </c>
      <c r="L11000">
        <v>233</v>
      </c>
      <c r="M11000">
        <v>0</v>
      </c>
      <c r="N11000">
        <v>225</v>
      </c>
      <c r="O11000" t="s">
        <v>23</v>
      </c>
      <c r="P11000" t="s">
        <v>25</v>
      </c>
      <c r="Q11000">
        <f ca="1">DATEDIF(Data[[#This Row],[Birthdate]],TODAY(),"Y")</f>
        <v>7</v>
      </c>
      <c r="R11000" t="str">
        <f ca="1">IF(Data[[#This Row],[Age]]&lt;=10,"3-10 Years",IF(Data[[#This Row],[Age]]&lt;=15,"11-15 Years",IF(Data[[#This Row],[Age]]&lt;=19,"16-19 Years", "20+ Years")))</f>
        <v>3-10 Years</v>
      </c>
    </row>
    <row r="11001" spans="1:18" x14ac:dyDescent="0.35">
      <c r="A11001" t="s">
        <v>2477</v>
      </c>
      <c r="B11001" s="1">
        <v>45116</v>
      </c>
      <c r="C11001" t="s">
        <v>29</v>
      </c>
      <c r="D11001" t="s">
        <v>18</v>
      </c>
      <c r="E11001" t="s">
        <v>779</v>
      </c>
      <c r="F11001" t="s">
        <v>1194</v>
      </c>
      <c r="G11001" t="s">
        <v>37</v>
      </c>
      <c r="H11001" t="s">
        <v>5036</v>
      </c>
      <c r="I11001" s="1">
        <v>43125</v>
      </c>
      <c r="J11001" t="s">
        <v>671</v>
      </c>
      <c r="K11001">
        <v>233</v>
      </c>
      <c r="L11001">
        <v>233</v>
      </c>
      <c r="M11001">
        <v>0</v>
      </c>
      <c r="N11001">
        <v>225</v>
      </c>
      <c r="O11001" t="s">
        <v>23</v>
      </c>
      <c r="P11001" t="s">
        <v>25</v>
      </c>
      <c r="Q11001">
        <f ca="1">DATEDIF(Data[[#This Row],[Birthdate]],TODAY(),"Y")</f>
        <v>7</v>
      </c>
      <c r="R11001" t="str">
        <f ca="1">IF(Data[[#This Row],[Age]]&lt;=10,"3-10 Years",IF(Data[[#This Row],[Age]]&lt;=15,"11-15 Years",IF(Data[[#This Row],[Age]]&lt;=19,"16-19 Years", "20+ Years")))</f>
        <v>3-10 Years</v>
      </c>
    </row>
    <row r="11002" spans="1:18" x14ac:dyDescent="0.35">
      <c r="A11002" t="s">
        <v>1700</v>
      </c>
      <c r="B11002" s="1">
        <v>45499</v>
      </c>
      <c r="C11002" t="s">
        <v>29</v>
      </c>
      <c r="D11002" t="s">
        <v>18</v>
      </c>
      <c r="E11002" t="s">
        <v>566</v>
      </c>
      <c r="F11002" t="s">
        <v>567</v>
      </c>
      <c r="G11002" t="s">
        <v>678</v>
      </c>
      <c r="H11002" t="s">
        <v>1083</v>
      </c>
      <c r="I11002" s="1">
        <v>43297</v>
      </c>
      <c r="J11002" t="s">
        <v>1701</v>
      </c>
      <c r="K11002">
        <v>313</v>
      </c>
      <c r="L11002">
        <v>313</v>
      </c>
      <c r="M11002">
        <v>0</v>
      </c>
      <c r="N11002">
        <v>315</v>
      </c>
      <c r="O11002" t="s">
        <v>5064</v>
      </c>
      <c r="P11002" t="s">
        <v>25</v>
      </c>
      <c r="Q11002">
        <f ca="1">DATEDIF(Data[[#This Row],[Birthdate]],TODAY(),"Y")</f>
        <v>7</v>
      </c>
      <c r="R11002" t="str">
        <f ca="1">IF(Data[[#This Row],[Age]]&lt;=10,"3-10 Years",IF(Data[[#This Row],[Age]]&lt;=15,"11-15 Years",IF(Data[[#This Row],[Age]]&lt;=19,"16-19 Years", "20+ Years")))</f>
        <v>3-10 Years</v>
      </c>
    </row>
    <row r="11003" spans="1:18" x14ac:dyDescent="0.35">
      <c r="A11003" t="s">
        <v>1700</v>
      </c>
      <c r="B11003" s="1">
        <v>45495</v>
      </c>
      <c r="C11003" t="s">
        <v>150</v>
      </c>
      <c r="D11003" t="s">
        <v>18</v>
      </c>
      <c r="E11003" t="s">
        <v>566</v>
      </c>
      <c r="F11003" t="s">
        <v>567</v>
      </c>
      <c r="G11003" t="s">
        <v>678</v>
      </c>
      <c r="H11003" t="s">
        <v>1083</v>
      </c>
      <c r="I11003" s="1">
        <v>43297</v>
      </c>
      <c r="J11003" t="s">
        <v>1701</v>
      </c>
      <c r="K11003">
        <v>329</v>
      </c>
      <c r="L11003">
        <v>0</v>
      </c>
      <c r="M11003">
        <v>329</v>
      </c>
      <c r="N11003">
        <v>315</v>
      </c>
      <c r="O11003" t="s">
        <v>5064</v>
      </c>
      <c r="P11003" t="s">
        <v>25</v>
      </c>
      <c r="Q11003">
        <f ca="1">DATEDIF(Data[[#This Row],[Birthdate]],TODAY(),"Y")</f>
        <v>7</v>
      </c>
      <c r="R11003" t="str">
        <f ca="1">IF(Data[[#This Row],[Age]]&lt;=10,"3-10 Years",IF(Data[[#This Row],[Age]]&lt;=15,"11-15 Years",IF(Data[[#This Row],[Age]]&lt;=19,"16-19 Years", "20+ Years")))</f>
        <v>3-10 Years</v>
      </c>
    </row>
    <row r="11004" spans="1:18" x14ac:dyDescent="0.35">
      <c r="A11004" t="s">
        <v>3138</v>
      </c>
      <c r="B11004" s="1">
        <v>45448</v>
      </c>
      <c r="C11004" t="s">
        <v>29</v>
      </c>
      <c r="D11004" t="s">
        <v>18</v>
      </c>
      <c r="E11004" t="s">
        <v>566</v>
      </c>
      <c r="F11004" t="s">
        <v>567</v>
      </c>
      <c r="G11004" t="s">
        <v>50</v>
      </c>
      <c r="H11004" t="s">
        <v>5036</v>
      </c>
      <c r="I11004" s="1">
        <v>43171</v>
      </c>
      <c r="J11004" t="s">
        <v>3137</v>
      </c>
      <c r="K11004">
        <v>199</v>
      </c>
      <c r="L11004">
        <v>199</v>
      </c>
      <c r="M11004">
        <v>0</v>
      </c>
      <c r="N11004">
        <v>190</v>
      </c>
      <c r="O11004" t="s">
        <v>5064</v>
      </c>
      <c r="P11004" t="s">
        <v>25</v>
      </c>
      <c r="Q11004">
        <f ca="1">DATEDIF(Data[[#This Row],[Birthdate]],TODAY(),"Y")</f>
        <v>7</v>
      </c>
      <c r="R11004" t="str">
        <f ca="1">IF(Data[[#This Row],[Age]]&lt;=10,"3-10 Years",IF(Data[[#This Row],[Age]]&lt;=15,"11-15 Years",IF(Data[[#This Row],[Age]]&lt;=19,"16-19 Years", "20+ Years")))</f>
        <v>3-10 Years</v>
      </c>
    </row>
    <row r="11005" spans="1:18" x14ac:dyDescent="0.35">
      <c r="A11005" t="s">
        <v>3843</v>
      </c>
      <c r="B11005" s="1">
        <v>45448</v>
      </c>
      <c r="C11005" t="s">
        <v>29</v>
      </c>
      <c r="D11005" t="s">
        <v>18</v>
      </c>
      <c r="E11005" t="s">
        <v>566</v>
      </c>
      <c r="F11005" t="s">
        <v>567</v>
      </c>
      <c r="G11005" t="s">
        <v>375</v>
      </c>
      <c r="H11005" t="s">
        <v>5036</v>
      </c>
      <c r="I11005" s="1">
        <v>43119</v>
      </c>
      <c r="J11005" t="s">
        <v>3844</v>
      </c>
      <c r="K11005">
        <v>329</v>
      </c>
      <c r="L11005">
        <v>329</v>
      </c>
      <c r="M11005">
        <v>0</v>
      </c>
      <c r="N11005">
        <v>315</v>
      </c>
      <c r="O11005" t="s">
        <v>5064</v>
      </c>
      <c r="P11005" t="s">
        <v>25</v>
      </c>
      <c r="Q11005">
        <f ca="1">DATEDIF(Data[[#This Row],[Birthdate]],TODAY(),"Y")</f>
        <v>7</v>
      </c>
      <c r="R11005" t="str">
        <f ca="1">IF(Data[[#This Row],[Age]]&lt;=10,"3-10 Years",IF(Data[[#This Row],[Age]]&lt;=15,"11-15 Years",IF(Data[[#This Row],[Age]]&lt;=19,"16-19 Years", "20+ Years")))</f>
        <v>3-10 Years</v>
      </c>
    </row>
    <row r="11006" spans="1:18" x14ac:dyDescent="0.35">
      <c r="A11006" t="s">
        <v>3154</v>
      </c>
      <c r="B11006" s="1">
        <v>45420</v>
      </c>
      <c r="C11006" t="s">
        <v>29</v>
      </c>
      <c r="D11006" t="s">
        <v>18</v>
      </c>
      <c r="E11006" t="s">
        <v>566</v>
      </c>
      <c r="F11006" t="s">
        <v>567</v>
      </c>
      <c r="G11006" t="s">
        <v>50</v>
      </c>
      <c r="H11006" t="s">
        <v>5036</v>
      </c>
      <c r="I11006" s="1">
        <v>43148</v>
      </c>
      <c r="J11006" t="s">
        <v>3155</v>
      </c>
      <c r="K11006">
        <v>329</v>
      </c>
      <c r="L11006">
        <v>329</v>
      </c>
      <c r="M11006">
        <v>0</v>
      </c>
      <c r="N11006">
        <v>315</v>
      </c>
      <c r="O11006" t="s">
        <v>5064</v>
      </c>
      <c r="P11006" t="s">
        <v>25</v>
      </c>
      <c r="Q11006">
        <f ca="1">DATEDIF(Data[[#This Row],[Birthdate]],TODAY(),"Y")</f>
        <v>7</v>
      </c>
      <c r="R11006" t="str">
        <f ca="1">IF(Data[[#This Row],[Age]]&lt;=10,"3-10 Years",IF(Data[[#This Row],[Age]]&lt;=15,"11-15 Years",IF(Data[[#This Row],[Age]]&lt;=19,"16-19 Years", "20+ Years")))</f>
        <v>3-10 Years</v>
      </c>
    </row>
    <row r="11007" spans="1:18" x14ac:dyDescent="0.35">
      <c r="A11007" t="s">
        <v>2500</v>
      </c>
      <c r="B11007" s="1">
        <v>45373</v>
      </c>
      <c r="C11007" t="s">
        <v>29</v>
      </c>
      <c r="D11007" t="s">
        <v>18</v>
      </c>
      <c r="E11007" t="s">
        <v>566</v>
      </c>
      <c r="F11007" t="s">
        <v>567</v>
      </c>
      <c r="G11007" t="s">
        <v>50</v>
      </c>
      <c r="H11007" t="s">
        <v>5036</v>
      </c>
      <c r="I11007" s="1">
        <v>43165</v>
      </c>
      <c r="J11007" t="s">
        <v>2498</v>
      </c>
      <c r="K11007">
        <v>288</v>
      </c>
      <c r="L11007">
        <v>288</v>
      </c>
      <c r="M11007">
        <v>0</v>
      </c>
      <c r="N11007">
        <v>290</v>
      </c>
      <c r="O11007" t="s">
        <v>5064</v>
      </c>
      <c r="P11007" t="s">
        <v>25</v>
      </c>
      <c r="Q11007">
        <f ca="1">DATEDIF(Data[[#This Row],[Birthdate]],TODAY(),"Y")</f>
        <v>7</v>
      </c>
      <c r="R11007" t="str">
        <f ca="1">IF(Data[[#This Row],[Age]]&lt;=10,"3-10 Years",IF(Data[[#This Row],[Age]]&lt;=15,"11-15 Years",IF(Data[[#This Row],[Age]]&lt;=19,"16-19 Years", "20+ Years")))</f>
        <v>3-10 Years</v>
      </c>
    </row>
    <row r="11008" spans="1:18" x14ac:dyDescent="0.35">
      <c r="A11008" t="s">
        <v>1782</v>
      </c>
      <c r="B11008" s="1">
        <v>45454</v>
      </c>
      <c r="C11008" t="s">
        <v>29</v>
      </c>
      <c r="D11008" t="s">
        <v>18</v>
      </c>
      <c r="E11008" t="s">
        <v>566</v>
      </c>
      <c r="F11008" t="s">
        <v>567</v>
      </c>
      <c r="G11008" t="s">
        <v>57</v>
      </c>
      <c r="H11008" t="s">
        <v>5036</v>
      </c>
      <c r="I11008" s="1">
        <v>43362</v>
      </c>
      <c r="J11008" t="s">
        <v>1783</v>
      </c>
      <c r="K11008">
        <v>329</v>
      </c>
      <c r="L11008">
        <v>329</v>
      </c>
      <c r="M11008">
        <v>0</v>
      </c>
      <c r="N11008">
        <v>315</v>
      </c>
      <c r="O11008" t="s">
        <v>5064</v>
      </c>
      <c r="P11008" t="s">
        <v>25</v>
      </c>
      <c r="Q11008">
        <f ca="1">DATEDIF(Data[[#This Row],[Birthdate]],TODAY(),"Y")</f>
        <v>7</v>
      </c>
      <c r="R11008" t="str">
        <f ca="1">IF(Data[[#This Row],[Age]]&lt;=10,"3-10 Years",IF(Data[[#This Row],[Age]]&lt;=15,"11-15 Years",IF(Data[[#This Row],[Age]]&lt;=19,"16-19 Years", "20+ Years")))</f>
        <v>3-10 Years</v>
      </c>
    </row>
    <row r="11009" spans="1:18" x14ac:dyDescent="0.35">
      <c r="A11009" t="s">
        <v>3895</v>
      </c>
      <c r="B11009" s="1">
        <v>45400</v>
      </c>
      <c r="C11009" t="s">
        <v>29</v>
      </c>
      <c r="D11009" t="s">
        <v>18</v>
      </c>
      <c r="E11009" t="s">
        <v>566</v>
      </c>
      <c r="F11009" t="s">
        <v>567</v>
      </c>
      <c r="G11009" t="s">
        <v>57</v>
      </c>
      <c r="H11009" t="s">
        <v>5036</v>
      </c>
      <c r="I11009" s="1">
        <v>43303</v>
      </c>
      <c r="J11009" t="s">
        <v>3896</v>
      </c>
      <c r="K11009">
        <v>329</v>
      </c>
      <c r="L11009">
        <v>329</v>
      </c>
      <c r="M11009">
        <v>0</v>
      </c>
      <c r="N11009">
        <v>315</v>
      </c>
      <c r="O11009" t="s">
        <v>5064</v>
      </c>
      <c r="P11009" t="s">
        <v>25</v>
      </c>
      <c r="Q11009">
        <f ca="1">DATEDIF(Data[[#This Row],[Birthdate]],TODAY(),"Y")</f>
        <v>7</v>
      </c>
      <c r="R11009" t="str">
        <f ca="1">IF(Data[[#This Row],[Age]]&lt;=10,"3-10 Years",IF(Data[[#This Row],[Age]]&lt;=15,"11-15 Years",IF(Data[[#This Row],[Age]]&lt;=19,"16-19 Years", "20+ Years")))</f>
        <v>3-10 Years</v>
      </c>
    </row>
    <row r="11010" spans="1:18" x14ac:dyDescent="0.35">
      <c r="A11010" t="s">
        <v>3897</v>
      </c>
      <c r="B11010" s="1">
        <v>45375</v>
      </c>
      <c r="C11010" t="s">
        <v>29</v>
      </c>
      <c r="D11010" t="s">
        <v>18</v>
      </c>
      <c r="E11010" t="s">
        <v>566</v>
      </c>
      <c r="F11010" t="s">
        <v>567</v>
      </c>
      <c r="G11010" t="s">
        <v>37</v>
      </c>
      <c r="H11010" t="s">
        <v>5036</v>
      </c>
      <c r="I11010" s="1">
        <v>43176</v>
      </c>
      <c r="J11010" t="s">
        <v>2603</v>
      </c>
      <c r="K11010">
        <v>303</v>
      </c>
      <c r="L11010">
        <v>303</v>
      </c>
      <c r="M11010">
        <v>0</v>
      </c>
      <c r="N11010">
        <v>290</v>
      </c>
      <c r="O11010" t="s">
        <v>5064</v>
      </c>
      <c r="P11010" t="s">
        <v>25</v>
      </c>
      <c r="Q11010">
        <f ca="1">DATEDIF(Data[[#This Row],[Birthdate]],TODAY(),"Y")</f>
        <v>7</v>
      </c>
      <c r="R11010" t="str">
        <f ca="1">IF(Data[[#This Row],[Age]]&lt;=10,"3-10 Years",IF(Data[[#This Row],[Age]]&lt;=15,"11-15 Years",IF(Data[[#This Row],[Age]]&lt;=19,"16-19 Years", "20+ Years")))</f>
        <v>3-10 Years</v>
      </c>
    </row>
    <row r="11011" spans="1:18" x14ac:dyDescent="0.35">
      <c r="A11011" t="s">
        <v>2500</v>
      </c>
      <c r="B11011" s="1">
        <v>45373</v>
      </c>
      <c r="C11011" t="s">
        <v>29</v>
      </c>
      <c r="D11011" t="s">
        <v>18</v>
      </c>
      <c r="E11011" t="s">
        <v>566</v>
      </c>
      <c r="F11011" t="s">
        <v>567</v>
      </c>
      <c r="G11011" t="s">
        <v>50</v>
      </c>
      <c r="H11011" t="s">
        <v>5036</v>
      </c>
      <c r="I11011" s="1">
        <v>43165</v>
      </c>
      <c r="J11011" t="s">
        <v>2498</v>
      </c>
      <c r="K11011">
        <v>288</v>
      </c>
      <c r="L11011">
        <v>288</v>
      </c>
      <c r="M11011">
        <v>0</v>
      </c>
      <c r="N11011">
        <v>290</v>
      </c>
      <c r="O11011" t="s">
        <v>5064</v>
      </c>
      <c r="P11011" t="s">
        <v>25</v>
      </c>
      <c r="Q11011">
        <f ca="1">DATEDIF(Data[[#This Row],[Birthdate]],TODAY(),"Y")</f>
        <v>7</v>
      </c>
      <c r="R11011" t="str">
        <f ca="1">IF(Data[[#This Row],[Age]]&lt;=10,"3-10 Years",IF(Data[[#This Row],[Age]]&lt;=15,"11-15 Years",IF(Data[[#This Row],[Age]]&lt;=19,"16-19 Years", "20+ Years")))</f>
        <v>3-10 Years</v>
      </c>
    </row>
    <row r="11012" spans="1:18" x14ac:dyDescent="0.35">
      <c r="A11012" t="s">
        <v>4056</v>
      </c>
      <c r="B11012" s="1">
        <v>45841</v>
      </c>
      <c r="C11012" t="s">
        <v>29</v>
      </c>
      <c r="D11012" t="s">
        <v>18</v>
      </c>
      <c r="E11012" t="s">
        <v>566</v>
      </c>
      <c r="F11012" t="s">
        <v>567</v>
      </c>
      <c r="G11012" t="s">
        <v>50</v>
      </c>
      <c r="H11012" t="s">
        <v>5036</v>
      </c>
      <c r="I11012" s="1">
        <v>43223</v>
      </c>
      <c r="J11012" t="s">
        <v>4057</v>
      </c>
      <c r="K11012">
        <v>209</v>
      </c>
      <c r="L11012">
        <v>209</v>
      </c>
      <c r="M11012">
        <v>0</v>
      </c>
      <c r="N11012">
        <v>210</v>
      </c>
      <c r="O11012" t="s">
        <v>3200</v>
      </c>
      <c r="P11012" t="s">
        <v>25</v>
      </c>
      <c r="Q11012">
        <f ca="1">DATEDIF(Data[[#This Row],[Birthdate]],TODAY(),"Y")</f>
        <v>7</v>
      </c>
      <c r="R11012" t="str">
        <f ca="1">IF(Data[[#This Row],[Age]]&lt;=10,"3-10 Years",IF(Data[[#This Row],[Age]]&lt;=15,"11-15 Years",IF(Data[[#This Row],[Age]]&lt;=19,"16-19 Years", "20+ Years")))</f>
        <v>3-10 Years</v>
      </c>
    </row>
    <row r="11013" spans="1:18" x14ac:dyDescent="0.35">
      <c r="A11013" t="s">
        <v>4056</v>
      </c>
      <c r="B11013" s="1">
        <v>45836</v>
      </c>
      <c r="C11013" t="s">
        <v>29</v>
      </c>
      <c r="D11013" t="s">
        <v>18</v>
      </c>
      <c r="E11013" t="s">
        <v>566</v>
      </c>
      <c r="F11013" t="s">
        <v>567</v>
      </c>
      <c r="G11013" t="s">
        <v>50</v>
      </c>
      <c r="H11013" t="s">
        <v>5036</v>
      </c>
      <c r="I11013" s="1">
        <v>43223</v>
      </c>
      <c r="J11013" t="s">
        <v>4057</v>
      </c>
      <c r="K11013">
        <v>219</v>
      </c>
      <c r="L11013">
        <v>219</v>
      </c>
      <c r="M11013">
        <v>0</v>
      </c>
      <c r="N11013">
        <v>210</v>
      </c>
      <c r="O11013" t="s">
        <v>3200</v>
      </c>
      <c r="P11013" t="s">
        <v>25</v>
      </c>
      <c r="Q11013">
        <f ca="1">DATEDIF(Data[[#This Row],[Birthdate]],TODAY(),"Y")</f>
        <v>7</v>
      </c>
      <c r="R11013" t="str">
        <f ca="1">IF(Data[[#This Row],[Age]]&lt;=10,"3-10 Years",IF(Data[[#This Row],[Age]]&lt;=15,"11-15 Years",IF(Data[[#This Row],[Age]]&lt;=19,"16-19 Years", "20+ Years")))</f>
        <v>3-10 Years</v>
      </c>
    </row>
    <row r="11014" spans="1:18" x14ac:dyDescent="0.35">
      <c r="A11014" t="s">
        <v>1714</v>
      </c>
      <c r="B11014" s="1">
        <v>45799</v>
      </c>
      <c r="C11014" t="s">
        <v>29</v>
      </c>
      <c r="D11014" t="s">
        <v>18</v>
      </c>
      <c r="E11014" t="s">
        <v>566</v>
      </c>
      <c r="F11014" t="s">
        <v>567</v>
      </c>
      <c r="G11014" t="s">
        <v>1715</v>
      </c>
      <c r="H11014" t="s">
        <v>1083</v>
      </c>
      <c r="I11014" s="1">
        <v>43132</v>
      </c>
      <c r="J11014" t="s">
        <v>1716</v>
      </c>
      <c r="K11014">
        <v>219</v>
      </c>
      <c r="L11014">
        <v>219</v>
      </c>
      <c r="M11014">
        <v>0</v>
      </c>
      <c r="N11014">
        <v>210</v>
      </c>
      <c r="O11014" t="s">
        <v>3200</v>
      </c>
      <c r="P11014" t="s">
        <v>25</v>
      </c>
      <c r="Q11014">
        <f ca="1">DATEDIF(Data[[#This Row],[Birthdate]],TODAY(),"Y")</f>
        <v>7</v>
      </c>
      <c r="R11014" t="str">
        <f ca="1">IF(Data[[#This Row],[Age]]&lt;=10,"3-10 Years",IF(Data[[#This Row],[Age]]&lt;=15,"11-15 Years",IF(Data[[#This Row],[Age]]&lt;=19,"16-19 Years", "20+ Years")))</f>
        <v>3-10 Years</v>
      </c>
    </row>
    <row r="11015" spans="1:18" x14ac:dyDescent="0.35">
      <c r="A11015" t="s">
        <v>1786</v>
      </c>
      <c r="B11015" s="1">
        <v>45779</v>
      </c>
      <c r="C11015" t="s">
        <v>29</v>
      </c>
      <c r="D11015" t="s">
        <v>18</v>
      </c>
      <c r="E11015" t="s">
        <v>566</v>
      </c>
      <c r="F11015" t="s">
        <v>567</v>
      </c>
      <c r="G11015" t="s">
        <v>50</v>
      </c>
      <c r="H11015" t="s">
        <v>5036</v>
      </c>
      <c r="I11015" s="1">
        <v>43148</v>
      </c>
      <c r="J11015" t="s">
        <v>632</v>
      </c>
      <c r="K11015">
        <v>219</v>
      </c>
      <c r="L11015">
        <v>219</v>
      </c>
      <c r="M11015">
        <v>0</v>
      </c>
      <c r="N11015">
        <v>210</v>
      </c>
      <c r="O11015" t="s">
        <v>3200</v>
      </c>
      <c r="P11015" t="s">
        <v>25</v>
      </c>
      <c r="Q11015">
        <f ca="1">DATEDIF(Data[[#This Row],[Birthdate]],TODAY(),"Y")</f>
        <v>7</v>
      </c>
      <c r="R11015" t="str">
        <f ca="1">IF(Data[[#This Row],[Age]]&lt;=10,"3-10 Years",IF(Data[[#This Row],[Age]]&lt;=15,"11-15 Years",IF(Data[[#This Row],[Age]]&lt;=19,"16-19 Years", "20+ Years")))</f>
        <v>3-10 Years</v>
      </c>
    </row>
    <row r="11016" spans="1:18" x14ac:dyDescent="0.35">
      <c r="A11016" t="s">
        <v>4059</v>
      </c>
      <c r="B11016" s="1">
        <v>45747</v>
      </c>
      <c r="C11016" t="s">
        <v>17</v>
      </c>
      <c r="D11016" t="s">
        <v>18</v>
      </c>
      <c r="E11016" t="s">
        <v>566</v>
      </c>
      <c r="F11016" t="s">
        <v>567</v>
      </c>
      <c r="G11016" t="s">
        <v>1585</v>
      </c>
      <c r="H11016" t="s">
        <v>1083</v>
      </c>
      <c r="I11016" s="1">
        <v>43326</v>
      </c>
      <c r="J11016" t="s">
        <v>2947</v>
      </c>
      <c r="K11016">
        <v>204</v>
      </c>
      <c r="L11016">
        <v>0</v>
      </c>
      <c r="M11016">
        <v>204</v>
      </c>
      <c r="N11016">
        <v>210</v>
      </c>
      <c r="O11016" t="s">
        <v>3200</v>
      </c>
      <c r="P11016" t="s">
        <v>25</v>
      </c>
      <c r="Q11016">
        <f ca="1">DATEDIF(Data[[#This Row],[Birthdate]],TODAY(),"Y")</f>
        <v>7</v>
      </c>
      <c r="R11016" t="str">
        <f ca="1">IF(Data[[#This Row],[Age]]&lt;=10,"3-10 Years",IF(Data[[#This Row],[Age]]&lt;=15,"11-15 Years",IF(Data[[#This Row],[Age]]&lt;=19,"16-19 Years", "20+ Years")))</f>
        <v>3-10 Years</v>
      </c>
    </row>
    <row r="11017" spans="1:18" x14ac:dyDescent="0.35">
      <c r="A11017" t="s">
        <v>4059</v>
      </c>
      <c r="B11017" s="1">
        <v>45747</v>
      </c>
      <c r="C11017" t="s">
        <v>150</v>
      </c>
      <c r="D11017" t="s">
        <v>18</v>
      </c>
      <c r="E11017" t="s">
        <v>566</v>
      </c>
      <c r="F11017" t="s">
        <v>567</v>
      </c>
      <c r="G11017" t="s">
        <v>1585</v>
      </c>
      <c r="H11017" t="s">
        <v>1083</v>
      </c>
      <c r="I11017" s="1">
        <v>43326</v>
      </c>
      <c r="J11017" t="s">
        <v>2947</v>
      </c>
      <c r="K11017">
        <v>189</v>
      </c>
      <c r="L11017">
        <v>0</v>
      </c>
      <c r="M11017">
        <v>189</v>
      </c>
      <c r="N11017">
        <v>210</v>
      </c>
      <c r="O11017" t="s">
        <v>3200</v>
      </c>
      <c r="P11017" t="s">
        <v>25</v>
      </c>
      <c r="Q11017">
        <f ca="1">DATEDIF(Data[[#This Row],[Birthdate]],TODAY(),"Y")</f>
        <v>7</v>
      </c>
      <c r="R11017" t="str">
        <f ca="1">IF(Data[[#This Row],[Age]]&lt;=10,"3-10 Years",IF(Data[[#This Row],[Age]]&lt;=15,"11-15 Years",IF(Data[[#This Row],[Age]]&lt;=19,"16-19 Years", "20+ Years")))</f>
        <v>3-10 Years</v>
      </c>
    </row>
    <row r="11018" spans="1:18" x14ac:dyDescent="0.35">
      <c r="A11018" t="s">
        <v>4062</v>
      </c>
      <c r="B11018" s="1">
        <v>45721</v>
      </c>
      <c r="C11018" t="s">
        <v>17</v>
      </c>
      <c r="D11018" t="s">
        <v>18</v>
      </c>
      <c r="E11018" t="s">
        <v>566</v>
      </c>
      <c r="F11018" t="s">
        <v>567</v>
      </c>
      <c r="G11018" t="s">
        <v>105</v>
      </c>
      <c r="H11018" t="s">
        <v>5036</v>
      </c>
      <c r="I11018" s="1">
        <v>43088</v>
      </c>
      <c r="J11018" t="s">
        <v>4040</v>
      </c>
      <c r="K11018">
        <v>219</v>
      </c>
      <c r="L11018">
        <v>219</v>
      </c>
      <c r="M11018">
        <v>0</v>
      </c>
      <c r="N11018">
        <v>210</v>
      </c>
      <c r="O11018" t="s">
        <v>3200</v>
      </c>
      <c r="P11018" t="s">
        <v>25</v>
      </c>
      <c r="Q11018">
        <f ca="1">DATEDIF(Data[[#This Row],[Birthdate]],TODAY(),"Y")</f>
        <v>7</v>
      </c>
      <c r="R11018" t="str">
        <f ca="1">IF(Data[[#This Row],[Age]]&lt;=10,"3-10 Years",IF(Data[[#This Row],[Age]]&lt;=15,"11-15 Years",IF(Data[[#This Row],[Age]]&lt;=19,"16-19 Years", "20+ Years")))</f>
        <v>3-10 Years</v>
      </c>
    </row>
    <row r="11019" spans="1:18" x14ac:dyDescent="0.35">
      <c r="A11019" t="s">
        <v>2500</v>
      </c>
      <c r="B11019" s="1">
        <v>45705</v>
      </c>
      <c r="C11019" t="s">
        <v>29</v>
      </c>
      <c r="D11019" t="s">
        <v>18</v>
      </c>
      <c r="E11019" t="s">
        <v>566</v>
      </c>
      <c r="F11019" t="s">
        <v>567</v>
      </c>
      <c r="G11019" t="s">
        <v>50</v>
      </c>
      <c r="H11019" t="s">
        <v>5036</v>
      </c>
      <c r="I11019" s="1">
        <v>43165</v>
      </c>
      <c r="J11019" t="s">
        <v>2498</v>
      </c>
      <c r="K11019">
        <v>219</v>
      </c>
      <c r="L11019">
        <v>219</v>
      </c>
      <c r="M11019">
        <v>0</v>
      </c>
      <c r="N11019">
        <v>210</v>
      </c>
      <c r="O11019" t="s">
        <v>3200</v>
      </c>
      <c r="P11019" t="s">
        <v>25</v>
      </c>
      <c r="Q11019">
        <f ca="1">DATEDIF(Data[[#This Row],[Birthdate]],TODAY(),"Y")</f>
        <v>7</v>
      </c>
      <c r="R11019" t="str">
        <f ca="1">IF(Data[[#This Row],[Age]]&lt;=10,"3-10 Years",IF(Data[[#This Row],[Age]]&lt;=15,"11-15 Years",IF(Data[[#This Row],[Age]]&lt;=19,"16-19 Years", "20+ Years")))</f>
        <v>3-10 Years</v>
      </c>
    </row>
    <row r="11020" spans="1:18" x14ac:dyDescent="0.35">
      <c r="A11020" t="s">
        <v>2491</v>
      </c>
      <c r="B11020" s="1">
        <v>45848</v>
      </c>
      <c r="C11020" t="s">
        <v>29</v>
      </c>
      <c r="D11020" t="s">
        <v>18</v>
      </c>
      <c r="E11020" t="s">
        <v>566</v>
      </c>
      <c r="F11020" t="s">
        <v>567</v>
      </c>
      <c r="G11020" t="s">
        <v>50</v>
      </c>
      <c r="H11020" t="s">
        <v>5036</v>
      </c>
      <c r="I11020" s="1">
        <v>43098</v>
      </c>
      <c r="J11020" t="s">
        <v>2490</v>
      </c>
      <c r="K11020">
        <v>439</v>
      </c>
      <c r="L11020">
        <v>439</v>
      </c>
      <c r="M11020">
        <v>0</v>
      </c>
      <c r="N11020">
        <v>420</v>
      </c>
      <c r="O11020" t="s">
        <v>3200</v>
      </c>
      <c r="P11020" t="s">
        <v>25</v>
      </c>
      <c r="Q11020">
        <f ca="1">DATEDIF(Data[[#This Row],[Birthdate]],TODAY(),"Y")</f>
        <v>7</v>
      </c>
      <c r="R11020" t="str">
        <f ca="1">IF(Data[[#This Row],[Age]]&lt;=10,"3-10 Years",IF(Data[[#This Row],[Age]]&lt;=15,"11-15 Years",IF(Data[[#This Row],[Age]]&lt;=19,"16-19 Years", "20+ Years")))</f>
        <v>3-10 Years</v>
      </c>
    </row>
    <row r="11021" spans="1:18" x14ac:dyDescent="0.35">
      <c r="A11021" t="s">
        <v>3138</v>
      </c>
      <c r="B11021" s="1">
        <v>45808</v>
      </c>
      <c r="C11021" t="s">
        <v>29</v>
      </c>
      <c r="D11021" t="s">
        <v>18</v>
      </c>
      <c r="E11021" t="s">
        <v>566</v>
      </c>
      <c r="F11021" t="s">
        <v>567</v>
      </c>
      <c r="G11021" t="s">
        <v>50</v>
      </c>
      <c r="H11021" t="s">
        <v>5036</v>
      </c>
      <c r="I11021" s="1">
        <v>43171</v>
      </c>
      <c r="J11021" t="s">
        <v>3137</v>
      </c>
      <c r="K11021">
        <v>419</v>
      </c>
      <c r="L11021">
        <v>419</v>
      </c>
      <c r="M11021">
        <v>0</v>
      </c>
      <c r="N11021">
        <v>420</v>
      </c>
      <c r="O11021" t="s">
        <v>3200</v>
      </c>
      <c r="P11021" t="s">
        <v>25</v>
      </c>
      <c r="Q11021">
        <f ca="1">DATEDIF(Data[[#This Row],[Birthdate]],TODAY(),"Y")</f>
        <v>7</v>
      </c>
      <c r="R11021" t="str">
        <f ca="1">IF(Data[[#This Row],[Age]]&lt;=10,"3-10 Years",IF(Data[[#This Row],[Age]]&lt;=15,"11-15 Years",IF(Data[[#This Row],[Age]]&lt;=19,"16-19 Years", "20+ Years")))</f>
        <v>3-10 Years</v>
      </c>
    </row>
    <row r="11022" spans="1:18" x14ac:dyDescent="0.35">
      <c r="A11022" t="s">
        <v>3138</v>
      </c>
      <c r="B11022" s="1">
        <v>45746</v>
      </c>
      <c r="C11022" t="s">
        <v>29</v>
      </c>
      <c r="D11022" t="s">
        <v>18</v>
      </c>
      <c r="E11022" t="s">
        <v>566</v>
      </c>
      <c r="F11022" t="s">
        <v>567</v>
      </c>
      <c r="G11022" t="s">
        <v>50</v>
      </c>
      <c r="H11022" t="s">
        <v>5036</v>
      </c>
      <c r="I11022" s="1">
        <v>43171</v>
      </c>
      <c r="J11022" t="s">
        <v>3137</v>
      </c>
      <c r="K11022">
        <v>396</v>
      </c>
      <c r="L11022">
        <v>396</v>
      </c>
      <c r="M11022">
        <v>0</v>
      </c>
      <c r="N11022">
        <v>379</v>
      </c>
      <c r="O11022" t="s">
        <v>3200</v>
      </c>
      <c r="P11022" t="s">
        <v>25</v>
      </c>
      <c r="Q11022">
        <f ca="1">DATEDIF(Data[[#This Row],[Birthdate]],TODAY(),"Y")</f>
        <v>7</v>
      </c>
      <c r="R11022" t="str">
        <f ca="1">IF(Data[[#This Row],[Age]]&lt;=10,"3-10 Years",IF(Data[[#This Row],[Age]]&lt;=15,"11-15 Years",IF(Data[[#This Row],[Age]]&lt;=19,"16-19 Years", "20+ Years")))</f>
        <v>3-10 Years</v>
      </c>
    </row>
    <row r="11023" spans="1:18" x14ac:dyDescent="0.35">
      <c r="A11023" t="s">
        <v>3136</v>
      </c>
      <c r="B11023" s="1">
        <v>45746</v>
      </c>
      <c r="C11023" t="s">
        <v>29</v>
      </c>
      <c r="D11023" t="s">
        <v>18</v>
      </c>
      <c r="E11023" t="s">
        <v>566</v>
      </c>
      <c r="F11023" t="s">
        <v>567</v>
      </c>
      <c r="G11023" t="s">
        <v>50</v>
      </c>
      <c r="H11023" t="s">
        <v>5036</v>
      </c>
      <c r="I11023" s="1">
        <v>43352</v>
      </c>
      <c r="J11023" t="s">
        <v>3137</v>
      </c>
      <c r="K11023">
        <v>396</v>
      </c>
      <c r="L11023">
        <v>396</v>
      </c>
      <c r="M11023">
        <v>0</v>
      </c>
      <c r="N11023">
        <v>379</v>
      </c>
      <c r="O11023" t="s">
        <v>3200</v>
      </c>
      <c r="P11023" t="s">
        <v>25</v>
      </c>
      <c r="Q11023">
        <f ca="1">DATEDIF(Data[[#This Row],[Birthdate]],TODAY(),"Y")</f>
        <v>7</v>
      </c>
      <c r="R11023" t="str">
        <f ca="1">IF(Data[[#This Row],[Age]]&lt;=10,"3-10 Years",IF(Data[[#This Row],[Age]]&lt;=15,"11-15 Years",IF(Data[[#This Row],[Age]]&lt;=19,"16-19 Years", "20+ Years")))</f>
        <v>3-10 Years</v>
      </c>
    </row>
    <row r="11024" spans="1:18" x14ac:dyDescent="0.35">
      <c r="A11024" t="s">
        <v>4091</v>
      </c>
      <c r="B11024" s="1">
        <v>45858</v>
      </c>
      <c r="C11024" t="s">
        <v>29</v>
      </c>
      <c r="D11024" t="s">
        <v>18</v>
      </c>
      <c r="E11024" t="s">
        <v>566</v>
      </c>
      <c r="F11024" t="s">
        <v>567</v>
      </c>
      <c r="G11024" t="s">
        <v>84</v>
      </c>
      <c r="H11024" t="s">
        <v>5036</v>
      </c>
      <c r="I11024" s="1">
        <v>43330</v>
      </c>
      <c r="J11024" t="s">
        <v>489</v>
      </c>
      <c r="K11024">
        <v>345</v>
      </c>
      <c r="L11024">
        <v>345</v>
      </c>
      <c r="M11024">
        <v>0</v>
      </c>
      <c r="N11024">
        <v>330</v>
      </c>
      <c r="O11024" t="s">
        <v>23</v>
      </c>
      <c r="P11024" t="s">
        <v>25</v>
      </c>
      <c r="Q11024">
        <f ca="1">DATEDIF(Data[[#This Row],[Birthdate]],TODAY(),"Y")</f>
        <v>7</v>
      </c>
      <c r="R11024" t="str">
        <f ca="1">IF(Data[[#This Row],[Age]]&lt;=10,"3-10 Years",IF(Data[[#This Row],[Age]]&lt;=15,"11-15 Years",IF(Data[[#This Row],[Age]]&lt;=19,"16-19 Years", "20+ Years")))</f>
        <v>3-10 Years</v>
      </c>
    </row>
    <row r="11025" spans="1:18" x14ac:dyDescent="0.35">
      <c r="A11025" t="s">
        <v>4098</v>
      </c>
      <c r="B11025" s="1">
        <v>45796</v>
      </c>
      <c r="C11025" t="s">
        <v>29</v>
      </c>
      <c r="D11025" t="s">
        <v>18</v>
      </c>
      <c r="E11025" t="s">
        <v>566</v>
      </c>
      <c r="F11025" t="s">
        <v>567</v>
      </c>
      <c r="G11025" t="s">
        <v>30</v>
      </c>
      <c r="H11025" t="s">
        <v>5036</v>
      </c>
      <c r="I11025" s="1">
        <v>43161</v>
      </c>
      <c r="J11025" t="s">
        <v>4099</v>
      </c>
      <c r="K11025">
        <v>345</v>
      </c>
      <c r="L11025">
        <v>345</v>
      </c>
      <c r="M11025">
        <v>0</v>
      </c>
      <c r="N11025">
        <v>330</v>
      </c>
      <c r="O11025" t="s">
        <v>23</v>
      </c>
      <c r="P11025" t="s">
        <v>25</v>
      </c>
      <c r="Q11025">
        <f ca="1">DATEDIF(Data[[#This Row],[Birthdate]],TODAY(),"Y")</f>
        <v>7</v>
      </c>
      <c r="R11025" t="str">
        <f ca="1">IF(Data[[#This Row],[Age]]&lt;=10,"3-10 Years",IF(Data[[#This Row],[Age]]&lt;=15,"11-15 Years",IF(Data[[#This Row],[Age]]&lt;=19,"16-19 Years", "20+ Years")))</f>
        <v>3-10 Years</v>
      </c>
    </row>
    <row r="11026" spans="1:18" x14ac:dyDescent="0.35">
      <c r="A11026" t="s">
        <v>4102</v>
      </c>
      <c r="B11026" s="1">
        <v>45762</v>
      </c>
      <c r="C11026" t="s">
        <v>29</v>
      </c>
      <c r="D11026" t="s">
        <v>18</v>
      </c>
      <c r="E11026" t="s">
        <v>566</v>
      </c>
      <c r="F11026" t="s">
        <v>567</v>
      </c>
      <c r="G11026" t="s">
        <v>105</v>
      </c>
      <c r="H11026" t="s">
        <v>5036</v>
      </c>
      <c r="I11026" s="1">
        <v>43171</v>
      </c>
      <c r="J11026" t="s">
        <v>4103</v>
      </c>
      <c r="K11026">
        <v>345</v>
      </c>
      <c r="L11026">
        <v>345</v>
      </c>
      <c r="M11026">
        <v>0</v>
      </c>
      <c r="N11026">
        <v>330</v>
      </c>
      <c r="O11026" t="s">
        <v>23</v>
      </c>
      <c r="P11026" t="s">
        <v>25</v>
      </c>
      <c r="Q11026">
        <f ca="1">DATEDIF(Data[[#This Row],[Birthdate]],TODAY(),"Y")</f>
        <v>7</v>
      </c>
      <c r="R11026" t="str">
        <f ca="1">IF(Data[[#This Row],[Age]]&lt;=10,"3-10 Years",IF(Data[[#This Row],[Age]]&lt;=15,"11-15 Years",IF(Data[[#This Row],[Age]]&lt;=19,"16-19 Years", "20+ Years")))</f>
        <v>3-10 Years</v>
      </c>
    </row>
    <row r="11027" spans="1:18" x14ac:dyDescent="0.35">
      <c r="A11027" t="s">
        <v>3332</v>
      </c>
      <c r="B11027" s="1">
        <v>45748</v>
      </c>
      <c r="C11027" t="s">
        <v>29</v>
      </c>
      <c r="D11027" t="s">
        <v>18</v>
      </c>
      <c r="E11027" t="s">
        <v>566</v>
      </c>
      <c r="F11027" t="s">
        <v>567</v>
      </c>
      <c r="G11027" t="s">
        <v>21</v>
      </c>
      <c r="H11027" t="s">
        <v>5036</v>
      </c>
      <c r="I11027" s="1">
        <v>43151</v>
      </c>
      <c r="J11027" t="s">
        <v>3333</v>
      </c>
      <c r="K11027">
        <v>314</v>
      </c>
      <c r="L11027">
        <v>314</v>
      </c>
      <c r="M11027">
        <v>0</v>
      </c>
      <c r="N11027">
        <v>300</v>
      </c>
      <c r="O11027" t="s">
        <v>23</v>
      </c>
      <c r="P11027" t="s">
        <v>25</v>
      </c>
      <c r="Q11027">
        <f ca="1">DATEDIF(Data[[#This Row],[Birthdate]],TODAY(),"Y")</f>
        <v>7</v>
      </c>
      <c r="R11027" t="str">
        <f ca="1">IF(Data[[#This Row],[Age]]&lt;=10,"3-10 Years",IF(Data[[#This Row],[Age]]&lt;=15,"11-15 Years",IF(Data[[#This Row],[Age]]&lt;=19,"16-19 Years", "20+ Years")))</f>
        <v>3-10 Years</v>
      </c>
    </row>
    <row r="11028" spans="1:18" x14ac:dyDescent="0.35">
      <c r="A11028" t="s">
        <v>4105</v>
      </c>
      <c r="B11028" s="1">
        <v>45748</v>
      </c>
      <c r="C11028" t="s">
        <v>303</v>
      </c>
      <c r="D11028" t="s">
        <v>18</v>
      </c>
      <c r="E11028" t="s">
        <v>566</v>
      </c>
      <c r="F11028" t="s">
        <v>567</v>
      </c>
      <c r="G11028" t="s">
        <v>37</v>
      </c>
      <c r="H11028" t="s">
        <v>5036</v>
      </c>
      <c r="I11028" s="1">
        <v>43392</v>
      </c>
      <c r="J11028" t="s">
        <v>4106</v>
      </c>
      <c r="K11028">
        <v>314</v>
      </c>
      <c r="L11028">
        <v>314</v>
      </c>
      <c r="M11028">
        <v>0</v>
      </c>
      <c r="N11028">
        <v>300</v>
      </c>
      <c r="O11028" t="s">
        <v>23</v>
      </c>
      <c r="P11028" t="s">
        <v>25</v>
      </c>
      <c r="Q11028">
        <f ca="1">DATEDIF(Data[[#This Row],[Birthdate]],TODAY(),"Y")</f>
        <v>7</v>
      </c>
      <c r="R11028" t="str">
        <f ca="1">IF(Data[[#This Row],[Age]]&lt;=10,"3-10 Years",IF(Data[[#This Row],[Age]]&lt;=15,"11-15 Years",IF(Data[[#This Row],[Age]]&lt;=19,"16-19 Years", "20+ Years")))</f>
        <v>3-10 Years</v>
      </c>
    </row>
    <row r="11029" spans="1:18" x14ac:dyDescent="0.35">
      <c r="A11029" t="s">
        <v>4108</v>
      </c>
      <c r="B11029" s="1">
        <v>45747</v>
      </c>
      <c r="C11029" t="s">
        <v>29</v>
      </c>
      <c r="D11029" t="s">
        <v>18</v>
      </c>
      <c r="E11029" t="s">
        <v>566</v>
      </c>
      <c r="F11029" t="s">
        <v>567</v>
      </c>
      <c r="G11029" t="s">
        <v>105</v>
      </c>
      <c r="H11029" t="s">
        <v>5036</v>
      </c>
      <c r="I11029" s="1">
        <v>43284</v>
      </c>
      <c r="J11029" t="s">
        <v>2244</v>
      </c>
      <c r="K11029">
        <v>314</v>
      </c>
      <c r="L11029">
        <v>314</v>
      </c>
      <c r="M11029">
        <v>0</v>
      </c>
      <c r="N11029">
        <v>300</v>
      </c>
      <c r="O11029" t="s">
        <v>23</v>
      </c>
      <c r="P11029" t="s">
        <v>25</v>
      </c>
      <c r="Q11029">
        <f ca="1">DATEDIF(Data[[#This Row],[Birthdate]],TODAY(),"Y")</f>
        <v>7</v>
      </c>
      <c r="R11029" t="str">
        <f ca="1">IF(Data[[#This Row],[Age]]&lt;=10,"3-10 Years",IF(Data[[#This Row],[Age]]&lt;=15,"11-15 Years",IF(Data[[#This Row],[Age]]&lt;=19,"16-19 Years", "20+ Years")))</f>
        <v>3-10 Years</v>
      </c>
    </row>
    <row r="11030" spans="1:18" x14ac:dyDescent="0.35">
      <c r="A11030" t="s">
        <v>1861</v>
      </c>
      <c r="B11030" s="1">
        <v>45740</v>
      </c>
      <c r="C11030" t="s">
        <v>29</v>
      </c>
      <c r="D11030" t="s">
        <v>18</v>
      </c>
      <c r="E11030" t="s">
        <v>566</v>
      </c>
      <c r="F11030" t="s">
        <v>567</v>
      </c>
      <c r="G11030" t="s">
        <v>57</v>
      </c>
      <c r="H11030" t="s">
        <v>5036</v>
      </c>
      <c r="I11030" s="1">
        <v>43089</v>
      </c>
      <c r="J11030" t="s">
        <v>1862</v>
      </c>
      <c r="K11030">
        <v>304</v>
      </c>
      <c r="L11030">
        <v>304</v>
      </c>
      <c r="M11030">
        <v>0</v>
      </c>
      <c r="N11030">
        <v>300</v>
      </c>
      <c r="O11030" t="s">
        <v>23</v>
      </c>
      <c r="P11030" t="s">
        <v>152</v>
      </c>
      <c r="Q11030">
        <f ca="1">DATEDIF(Data[[#This Row],[Birthdate]],TODAY(),"Y")</f>
        <v>7</v>
      </c>
      <c r="R11030" t="str">
        <f ca="1">IF(Data[[#This Row],[Age]]&lt;=10,"3-10 Years",IF(Data[[#This Row],[Age]]&lt;=15,"11-15 Years",IF(Data[[#This Row],[Age]]&lt;=19,"16-19 Years", "20+ Years")))</f>
        <v>3-10 Years</v>
      </c>
    </row>
    <row r="11031" spans="1:18" x14ac:dyDescent="0.35">
      <c r="A11031" t="s">
        <v>1861</v>
      </c>
      <c r="B11031" s="1">
        <v>45733</v>
      </c>
      <c r="C11031" t="s">
        <v>29</v>
      </c>
      <c r="D11031" t="s">
        <v>18</v>
      </c>
      <c r="E11031" t="s">
        <v>566</v>
      </c>
      <c r="F11031" t="s">
        <v>567</v>
      </c>
      <c r="G11031" t="s">
        <v>57</v>
      </c>
      <c r="H11031" t="s">
        <v>5036</v>
      </c>
      <c r="I11031" s="1">
        <v>43089</v>
      </c>
      <c r="J11031" t="s">
        <v>1862</v>
      </c>
      <c r="K11031">
        <v>314</v>
      </c>
      <c r="L11031">
        <v>314</v>
      </c>
      <c r="M11031">
        <v>0</v>
      </c>
      <c r="N11031">
        <v>300</v>
      </c>
      <c r="O11031" t="s">
        <v>23</v>
      </c>
      <c r="P11031" t="s">
        <v>152</v>
      </c>
      <c r="Q11031">
        <f ca="1">DATEDIF(Data[[#This Row],[Birthdate]],TODAY(),"Y")</f>
        <v>7</v>
      </c>
      <c r="R11031" t="str">
        <f ca="1">IF(Data[[#This Row],[Age]]&lt;=10,"3-10 Years",IF(Data[[#This Row],[Age]]&lt;=15,"11-15 Years",IF(Data[[#This Row],[Age]]&lt;=19,"16-19 Years", "20+ Years")))</f>
        <v>3-10 Years</v>
      </c>
    </row>
    <row r="11032" spans="1:18" x14ac:dyDescent="0.35">
      <c r="A11032" t="s">
        <v>1639</v>
      </c>
      <c r="B11032" s="1">
        <v>45879</v>
      </c>
      <c r="C11032" t="s">
        <v>29</v>
      </c>
      <c r="D11032" t="s">
        <v>18</v>
      </c>
      <c r="E11032" t="s">
        <v>566</v>
      </c>
      <c r="F11032" t="s">
        <v>567</v>
      </c>
      <c r="G11032" t="s">
        <v>50</v>
      </c>
      <c r="H11032" t="s">
        <v>5036</v>
      </c>
      <c r="I11032" s="1">
        <v>43349</v>
      </c>
      <c r="J11032" t="s">
        <v>1640</v>
      </c>
      <c r="K11032">
        <v>439</v>
      </c>
      <c r="L11032">
        <v>439</v>
      </c>
      <c r="M11032">
        <v>0</v>
      </c>
      <c r="N11032">
        <v>420</v>
      </c>
      <c r="O11032" t="s">
        <v>23</v>
      </c>
      <c r="P11032" t="s">
        <v>25</v>
      </c>
      <c r="Q11032">
        <f ca="1">DATEDIF(Data[[#This Row],[Birthdate]],TODAY(),"Y")</f>
        <v>7</v>
      </c>
      <c r="R11032" t="str">
        <f ca="1">IF(Data[[#This Row],[Age]]&lt;=10,"3-10 Years",IF(Data[[#This Row],[Age]]&lt;=15,"11-15 Years",IF(Data[[#This Row],[Age]]&lt;=19,"16-19 Years", "20+ Years")))</f>
        <v>3-10 Years</v>
      </c>
    </row>
    <row r="11033" spans="1:18" x14ac:dyDescent="0.35">
      <c r="A11033" t="s">
        <v>4109</v>
      </c>
      <c r="B11033" s="1">
        <v>45879</v>
      </c>
      <c r="C11033" t="s">
        <v>29</v>
      </c>
      <c r="D11033" t="s">
        <v>18</v>
      </c>
      <c r="E11033" t="s">
        <v>566</v>
      </c>
      <c r="F11033" t="s">
        <v>567</v>
      </c>
      <c r="G11033" t="s">
        <v>50</v>
      </c>
      <c r="H11033" t="s">
        <v>5036</v>
      </c>
      <c r="I11033" s="1">
        <v>43140</v>
      </c>
      <c r="J11033" t="s">
        <v>2283</v>
      </c>
      <c r="K11033">
        <v>439</v>
      </c>
      <c r="L11033">
        <v>439</v>
      </c>
      <c r="M11033">
        <v>0</v>
      </c>
      <c r="N11033">
        <v>420</v>
      </c>
      <c r="O11033" t="s">
        <v>23</v>
      </c>
      <c r="P11033" t="s">
        <v>25</v>
      </c>
      <c r="Q11033">
        <f ca="1">DATEDIF(Data[[#This Row],[Birthdate]],TODAY(),"Y")</f>
        <v>7</v>
      </c>
      <c r="R11033" t="str">
        <f ca="1">IF(Data[[#This Row],[Age]]&lt;=10,"3-10 Years",IF(Data[[#This Row],[Age]]&lt;=15,"11-15 Years",IF(Data[[#This Row],[Age]]&lt;=19,"16-19 Years", "20+ Years")))</f>
        <v>3-10 Years</v>
      </c>
    </row>
    <row r="11034" spans="1:18" x14ac:dyDescent="0.35">
      <c r="A11034" t="s">
        <v>3138</v>
      </c>
      <c r="B11034" s="1">
        <v>45865</v>
      </c>
      <c r="C11034" t="s">
        <v>29</v>
      </c>
      <c r="D11034" t="s">
        <v>18</v>
      </c>
      <c r="E11034" t="s">
        <v>566</v>
      </c>
      <c r="F11034" t="s">
        <v>567</v>
      </c>
      <c r="G11034" t="s">
        <v>50</v>
      </c>
      <c r="H11034" t="s">
        <v>5036</v>
      </c>
      <c r="I11034" s="1">
        <v>43171</v>
      </c>
      <c r="J11034" t="s">
        <v>3137</v>
      </c>
      <c r="K11034">
        <v>549</v>
      </c>
      <c r="L11034">
        <v>549</v>
      </c>
      <c r="M11034">
        <v>0</v>
      </c>
      <c r="N11034">
        <v>525</v>
      </c>
      <c r="O11034" t="s">
        <v>23</v>
      </c>
      <c r="P11034" t="s">
        <v>25</v>
      </c>
      <c r="Q11034">
        <f ca="1">DATEDIF(Data[[#This Row],[Birthdate]],TODAY(),"Y")</f>
        <v>7</v>
      </c>
      <c r="R11034" t="str">
        <f ca="1">IF(Data[[#This Row],[Age]]&lt;=10,"3-10 Years",IF(Data[[#This Row],[Age]]&lt;=15,"11-15 Years",IF(Data[[#This Row],[Age]]&lt;=19,"16-19 Years", "20+ Years")))</f>
        <v>3-10 Years</v>
      </c>
    </row>
    <row r="11035" spans="1:18" x14ac:dyDescent="0.35">
      <c r="A11035" t="s">
        <v>1861</v>
      </c>
      <c r="B11035" s="1">
        <v>45214</v>
      </c>
      <c r="C11035" t="s">
        <v>29</v>
      </c>
      <c r="D11035" t="s">
        <v>1631</v>
      </c>
      <c r="E11035" t="s">
        <v>5008</v>
      </c>
      <c r="F11035" t="s">
        <v>5006</v>
      </c>
      <c r="G11035" t="s">
        <v>57</v>
      </c>
      <c r="H11035" t="s">
        <v>5036</v>
      </c>
      <c r="I11035" s="1">
        <v>43089</v>
      </c>
      <c r="J11035" t="s">
        <v>1862</v>
      </c>
      <c r="K11035">
        <v>466</v>
      </c>
      <c r="L11035">
        <v>466</v>
      </c>
      <c r="M11035">
        <v>0</v>
      </c>
      <c r="N11035">
        <v>450</v>
      </c>
      <c r="O11035" t="s">
        <v>23</v>
      </c>
      <c r="P11035" t="s">
        <v>152</v>
      </c>
      <c r="Q11035">
        <f ca="1">DATEDIF(Data[[#This Row],[Birthdate]],TODAY(),"Y")</f>
        <v>7</v>
      </c>
      <c r="R11035" t="str">
        <f ca="1">IF(Data[[#This Row],[Age]]&lt;=10,"3-10 Years",IF(Data[[#This Row],[Age]]&lt;=15,"11-15 Years",IF(Data[[#This Row],[Age]]&lt;=19,"16-19 Years", "20+ Years")))</f>
        <v>3-10 Years</v>
      </c>
    </row>
    <row r="11036" spans="1:18" x14ac:dyDescent="0.35">
      <c r="A11036" t="s">
        <v>4356</v>
      </c>
      <c r="B11036" s="1">
        <v>45197</v>
      </c>
      <c r="C11036" t="s">
        <v>29</v>
      </c>
      <c r="D11036" t="s">
        <v>1631</v>
      </c>
      <c r="E11036" t="s">
        <v>5008</v>
      </c>
      <c r="F11036" t="s">
        <v>5006</v>
      </c>
      <c r="G11036" t="s">
        <v>21</v>
      </c>
      <c r="H11036" t="s">
        <v>5036</v>
      </c>
      <c r="I11036" s="1">
        <v>43248</v>
      </c>
      <c r="J11036" t="s">
        <v>4355</v>
      </c>
      <c r="K11036">
        <v>359</v>
      </c>
      <c r="L11036">
        <v>359</v>
      </c>
      <c r="M11036">
        <v>0</v>
      </c>
      <c r="N11036">
        <v>399</v>
      </c>
      <c r="O11036" t="s">
        <v>23</v>
      </c>
      <c r="P11036" t="s">
        <v>25</v>
      </c>
      <c r="Q11036">
        <f ca="1">DATEDIF(Data[[#This Row],[Birthdate]],TODAY(),"Y")</f>
        <v>7</v>
      </c>
      <c r="R11036" t="str">
        <f ca="1">IF(Data[[#This Row],[Age]]&lt;=10,"3-10 Years",IF(Data[[#This Row],[Age]]&lt;=15,"11-15 Years",IF(Data[[#This Row],[Age]]&lt;=19,"16-19 Years", "20+ Years")))</f>
        <v>3-10 Years</v>
      </c>
    </row>
    <row r="11037" spans="1:18" x14ac:dyDescent="0.35">
      <c r="A11037" t="s">
        <v>2477</v>
      </c>
      <c r="B11037" s="1">
        <v>45288</v>
      </c>
      <c r="C11037" t="s">
        <v>29</v>
      </c>
      <c r="D11037" t="s">
        <v>1631</v>
      </c>
      <c r="E11037" t="s">
        <v>5008</v>
      </c>
      <c r="F11037" t="s">
        <v>5006</v>
      </c>
      <c r="G11037" t="s">
        <v>37</v>
      </c>
      <c r="H11037" t="s">
        <v>5036</v>
      </c>
      <c r="I11037" s="1">
        <v>43125</v>
      </c>
      <c r="J11037" t="s">
        <v>671</v>
      </c>
      <c r="K11037">
        <v>78</v>
      </c>
      <c r="L11037">
        <v>78</v>
      </c>
      <c r="M11037">
        <v>0</v>
      </c>
      <c r="N11037">
        <v>75</v>
      </c>
      <c r="O11037" t="s">
        <v>23</v>
      </c>
      <c r="P11037" t="s">
        <v>25</v>
      </c>
      <c r="Q11037">
        <f ca="1">DATEDIF(Data[[#This Row],[Birthdate]],TODAY(),"Y")</f>
        <v>7</v>
      </c>
      <c r="R11037" t="str">
        <f ca="1">IF(Data[[#This Row],[Age]]&lt;=10,"3-10 Years",IF(Data[[#This Row],[Age]]&lt;=15,"11-15 Years",IF(Data[[#This Row],[Age]]&lt;=19,"16-19 Years", "20+ Years")))</f>
        <v>3-10 Years</v>
      </c>
    </row>
    <row r="11038" spans="1:18" x14ac:dyDescent="0.35">
      <c r="A11038" t="s">
        <v>2477</v>
      </c>
      <c r="B11038" s="1">
        <v>45286</v>
      </c>
      <c r="C11038" t="s">
        <v>29</v>
      </c>
      <c r="D11038" t="s">
        <v>1631</v>
      </c>
      <c r="E11038" t="s">
        <v>5008</v>
      </c>
      <c r="F11038" t="s">
        <v>5006</v>
      </c>
      <c r="G11038" t="s">
        <v>37</v>
      </c>
      <c r="H11038" t="s">
        <v>5036</v>
      </c>
      <c r="I11038" s="1">
        <v>43125</v>
      </c>
      <c r="J11038" t="s">
        <v>671</v>
      </c>
      <c r="K11038">
        <v>78</v>
      </c>
      <c r="L11038">
        <v>78</v>
      </c>
      <c r="M11038">
        <v>0</v>
      </c>
      <c r="N11038">
        <v>75</v>
      </c>
      <c r="O11038" t="s">
        <v>23</v>
      </c>
      <c r="P11038" t="s">
        <v>25</v>
      </c>
      <c r="Q11038">
        <f ca="1">DATEDIF(Data[[#This Row],[Birthdate]],TODAY(),"Y")</f>
        <v>7</v>
      </c>
      <c r="R11038" t="str">
        <f ca="1">IF(Data[[#This Row],[Age]]&lt;=10,"3-10 Years",IF(Data[[#This Row],[Age]]&lt;=15,"11-15 Years",IF(Data[[#This Row],[Age]]&lt;=19,"16-19 Years", "20+ Years")))</f>
        <v>3-10 Years</v>
      </c>
    </row>
    <row r="11039" spans="1:18" x14ac:dyDescent="0.35">
      <c r="A11039" t="s">
        <v>2477</v>
      </c>
      <c r="B11039" s="1">
        <v>45285</v>
      </c>
      <c r="C11039" t="s">
        <v>29</v>
      </c>
      <c r="D11039" t="s">
        <v>1631</v>
      </c>
      <c r="E11039" t="s">
        <v>5008</v>
      </c>
      <c r="F11039" t="s">
        <v>5006</v>
      </c>
      <c r="G11039" t="s">
        <v>37</v>
      </c>
      <c r="H11039" t="s">
        <v>5036</v>
      </c>
      <c r="I11039" s="1">
        <v>43125</v>
      </c>
      <c r="J11039" t="s">
        <v>671</v>
      </c>
      <c r="K11039">
        <v>78</v>
      </c>
      <c r="L11039">
        <v>78</v>
      </c>
      <c r="M11039">
        <v>0</v>
      </c>
      <c r="N11039">
        <v>75</v>
      </c>
      <c r="O11039" t="s">
        <v>23</v>
      </c>
      <c r="P11039" t="s">
        <v>25</v>
      </c>
      <c r="Q11039">
        <f ca="1">DATEDIF(Data[[#This Row],[Birthdate]],TODAY(),"Y")</f>
        <v>7</v>
      </c>
      <c r="R11039" t="str">
        <f ca="1">IF(Data[[#This Row],[Age]]&lt;=10,"3-10 Years",IF(Data[[#This Row],[Age]]&lt;=15,"11-15 Years",IF(Data[[#This Row],[Age]]&lt;=19,"16-19 Years", "20+ Years")))</f>
        <v>3-10 Years</v>
      </c>
    </row>
    <row r="11040" spans="1:18" x14ac:dyDescent="0.35">
      <c r="A11040" t="s">
        <v>2477</v>
      </c>
      <c r="B11040" s="1">
        <v>45285</v>
      </c>
      <c r="C11040" t="s">
        <v>29</v>
      </c>
      <c r="D11040" t="s">
        <v>1631</v>
      </c>
      <c r="E11040" t="s">
        <v>5008</v>
      </c>
      <c r="F11040" t="s">
        <v>5006</v>
      </c>
      <c r="G11040" t="s">
        <v>37</v>
      </c>
      <c r="H11040" t="s">
        <v>5036</v>
      </c>
      <c r="I11040" s="1">
        <v>43125</v>
      </c>
      <c r="J11040" t="s">
        <v>671</v>
      </c>
      <c r="K11040">
        <v>78</v>
      </c>
      <c r="L11040">
        <v>78</v>
      </c>
      <c r="M11040">
        <v>0</v>
      </c>
      <c r="N11040">
        <v>75</v>
      </c>
      <c r="O11040" t="s">
        <v>23</v>
      </c>
      <c r="P11040" t="s">
        <v>25</v>
      </c>
      <c r="Q11040">
        <f ca="1">DATEDIF(Data[[#This Row],[Birthdate]],TODAY(),"Y")</f>
        <v>7</v>
      </c>
      <c r="R11040" t="str">
        <f ca="1">IF(Data[[#This Row],[Age]]&lt;=10,"3-10 Years",IF(Data[[#This Row],[Age]]&lt;=15,"11-15 Years",IF(Data[[#This Row],[Age]]&lt;=19,"16-19 Years", "20+ Years")))</f>
        <v>3-10 Years</v>
      </c>
    </row>
    <row r="11041" spans="1:18" x14ac:dyDescent="0.35">
      <c r="A11041" t="s">
        <v>1721</v>
      </c>
      <c r="B11041" s="1">
        <v>45282</v>
      </c>
      <c r="C11041" t="s">
        <v>29</v>
      </c>
      <c r="D11041" t="s">
        <v>1631</v>
      </c>
      <c r="E11041" t="s">
        <v>5008</v>
      </c>
      <c r="F11041" t="s">
        <v>5006</v>
      </c>
      <c r="G11041" t="s">
        <v>21</v>
      </c>
      <c r="H11041" t="s">
        <v>5036</v>
      </c>
      <c r="I11041" s="1">
        <v>43333</v>
      </c>
      <c r="J11041" t="s">
        <v>603</v>
      </c>
      <c r="K11041">
        <v>78</v>
      </c>
      <c r="L11041">
        <v>78</v>
      </c>
      <c r="M11041">
        <v>0</v>
      </c>
      <c r="N11041">
        <v>75</v>
      </c>
      <c r="O11041" t="s">
        <v>23</v>
      </c>
      <c r="P11041" t="s">
        <v>25</v>
      </c>
      <c r="Q11041">
        <f ca="1">DATEDIF(Data[[#This Row],[Birthdate]],TODAY(),"Y")</f>
        <v>7</v>
      </c>
      <c r="R11041" t="str">
        <f ca="1">IF(Data[[#This Row],[Age]]&lt;=10,"3-10 Years",IF(Data[[#This Row],[Age]]&lt;=15,"11-15 Years",IF(Data[[#This Row],[Age]]&lt;=19,"16-19 Years", "20+ Years")))</f>
        <v>3-10 Years</v>
      </c>
    </row>
    <row r="11042" spans="1:18" x14ac:dyDescent="0.35">
      <c r="A11042" t="s">
        <v>4371</v>
      </c>
      <c r="B11042" s="1">
        <v>45271</v>
      </c>
      <c r="C11042" t="s">
        <v>29</v>
      </c>
      <c r="D11042" t="s">
        <v>24</v>
      </c>
      <c r="E11042" t="s">
        <v>5008</v>
      </c>
      <c r="F11042" t="s">
        <v>5006</v>
      </c>
      <c r="G11042" t="s">
        <v>50</v>
      </c>
      <c r="H11042" t="s">
        <v>5036</v>
      </c>
      <c r="I11042" s="1">
        <v>43111</v>
      </c>
      <c r="J11042" t="s">
        <v>4372</v>
      </c>
      <c r="K11042">
        <v>466</v>
      </c>
      <c r="L11042">
        <v>466</v>
      </c>
      <c r="M11042">
        <v>0</v>
      </c>
      <c r="N11042">
        <v>450</v>
      </c>
      <c r="O11042" t="s">
        <v>1062</v>
      </c>
      <c r="P11042" t="s">
        <v>25</v>
      </c>
      <c r="Q11042">
        <f ca="1">DATEDIF(Data[[#This Row],[Birthdate]],TODAY(),"Y")</f>
        <v>7</v>
      </c>
      <c r="R11042" t="str">
        <f ca="1">IF(Data[[#This Row],[Age]]&lt;=10,"3-10 Years",IF(Data[[#This Row],[Age]]&lt;=15,"11-15 Years",IF(Data[[#This Row],[Age]]&lt;=19,"16-19 Years", "20+ Years")))</f>
        <v>3-10 Years</v>
      </c>
    </row>
    <row r="11043" spans="1:18" x14ac:dyDescent="0.35">
      <c r="A11043" t="s">
        <v>3139</v>
      </c>
      <c r="B11043" s="1">
        <v>45268</v>
      </c>
      <c r="C11043" t="s">
        <v>29</v>
      </c>
      <c r="D11043" t="s">
        <v>24</v>
      </c>
      <c r="E11043" t="s">
        <v>5008</v>
      </c>
      <c r="F11043" t="s">
        <v>5006</v>
      </c>
      <c r="G11043" t="s">
        <v>50</v>
      </c>
      <c r="H11043" t="s">
        <v>5036</v>
      </c>
      <c r="I11043" s="1">
        <v>43250</v>
      </c>
      <c r="J11043" t="s">
        <v>3140</v>
      </c>
      <c r="K11043">
        <v>400</v>
      </c>
      <c r="L11043">
        <v>400</v>
      </c>
      <c r="M11043">
        <v>0</v>
      </c>
      <c r="N11043">
        <v>450</v>
      </c>
      <c r="O11043" t="s">
        <v>1062</v>
      </c>
      <c r="P11043" t="s">
        <v>25</v>
      </c>
      <c r="Q11043">
        <f ca="1">DATEDIF(Data[[#This Row],[Birthdate]],TODAY(),"Y")</f>
        <v>7</v>
      </c>
      <c r="R11043" t="str">
        <f ca="1">IF(Data[[#This Row],[Age]]&lt;=10,"3-10 Years",IF(Data[[#This Row],[Age]]&lt;=15,"11-15 Years",IF(Data[[#This Row],[Age]]&lt;=19,"16-19 Years", "20+ Years")))</f>
        <v>3-10 Years</v>
      </c>
    </row>
    <row r="11044" spans="1:18" x14ac:dyDescent="0.35">
      <c r="A11044" t="s">
        <v>4377</v>
      </c>
      <c r="B11044" s="1">
        <v>45264</v>
      </c>
      <c r="C11044" t="s">
        <v>29</v>
      </c>
      <c r="D11044" t="s">
        <v>24</v>
      </c>
      <c r="E11044" t="s">
        <v>5008</v>
      </c>
      <c r="F11044" t="s">
        <v>5006</v>
      </c>
      <c r="G11044" t="s">
        <v>50</v>
      </c>
      <c r="H11044" t="s">
        <v>5036</v>
      </c>
      <c r="I11044" s="1">
        <v>43091</v>
      </c>
      <c r="J11044" t="s">
        <v>4378</v>
      </c>
      <c r="K11044">
        <v>416</v>
      </c>
      <c r="L11044">
        <v>416</v>
      </c>
      <c r="M11044">
        <v>0</v>
      </c>
      <c r="N11044">
        <v>450</v>
      </c>
      <c r="O11044" t="s">
        <v>1062</v>
      </c>
      <c r="P11044" t="s">
        <v>25</v>
      </c>
      <c r="Q11044">
        <f ca="1">DATEDIF(Data[[#This Row],[Birthdate]],TODAY(),"Y")</f>
        <v>7</v>
      </c>
      <c r="R11044" t="str">
        <f ca="1">IF(Data[[#This Row],[Age]]&lt;=10,"3-10 Years",IF(Data[[#This Row],[Age]]&lt;=15,"11-15 Years",IF(Data[[#This Row],[Age]]&lt;=19,"16-19 Years", "20+ Years")))</f>
        <v>3-10 Years</v>
      </c>
    </row>
    <row r="11045" spans="1:18" x14ac:dyDescent="0.35">
      <c r="A11045" t="s">
        <v>1861</v>
      </c>
      <c r="B11045" s="1">
        <v>45262</v>
      </c>
      <c r="C11045" t="s">
        <v>29</v>
      </c>
      <c r="D11045" t="s">
        <v>24</v>
      </c>
      <c r="E11045" t="s">
        <v>5008</v>
      </c>
      <c r="F11045" t="s">
        <v>5006</v>
      </c>
      <c r="G11045" t="s">
        <v>57</v>
      </c>
      <c r="H11045" t="s">
        <v>5036</v>
      </c>
      <c r="I11045" s="1">
        <v>43089</v>
      </c>
      <c r="J11045" t="s">
        <v>1862</v>
      </c>
      <c r="K11045">
        <v>416</v>
      </c>
      <c r="L11045">
        <v>416</v>
      </c>
      <c r="M11045">
        <v>0</v>
      </c>
      <c r="N11045">
        <v>450</v>
      </c>
      <c r="O11045" t="s">
        <v>23</v>
      </c>
      <c r="P11045" t="s">
        <v>152</v>
      </c>
      <c r="Q11045">
        <f ca="1">DATEDIF(Data[[#This Row],[Birthdate]],TODAY(),"Y")</f>
        <v>7</v>
      </c>
      <c r="R11045" t="str">
        <f ca="1">IF(Data[[#This Row],[Age]]&lt;=10,"3-10 Years",IF(Data[[#This Row],[Age]]&lt;=15,"11-15 Years",IF(Data[[#This Row],[Age]]&lt;=19,"16-19 Years", "20+ Years")))</f>
        <v>3-10 Years</v>
      </c>
    </row>
    <row r="11046" spans="1:18" x14ac:dyDescent="0.35">
      <c r="A11046" t="s">
        <v>4381</v>
      </c>
      <c r="B11046" s="1">
        <v>45261</v>
      </c>
      <c r="C11046" t="s">
        <v>29</v>
      </c>
      <c r="D11046" t="s">
        <v>24</v>
      </c>
      <c r="E11046" t="s">
        <v>5008</v>
      </c>
      <c r="F11046" t="s">
        <v>5006</v>
      </c>
      <c r="G11046" t="s">
        <v>50</v>
      </c>
      <c r="H11046" t="s">
        <v>5036</v>
      </c>
      <c r="I11046" s="1">
        <v>43111</v>
      </c>
      <c r="J11046" t="s">
        <v>4382</v>
      </c>
      <c r="K11046">
        <v>466</v>
      </c>
      <c r="L11046">
        <v>466</v>
      </c>
      <c r="M11046">
        <v>0</v>
      </c>
      <c r="N11046">
        <v>450</v>
      </c>
      <c r="O11046" t="s">
        <v>1062</v>
      </c>
      <c r="P11046" t="s">
        <v>25</v>
      </c>
      <c r="Q11046">
        <f ca="1">DATEDIF(Data[[#This Row],[Birthdate]],TODAY(),"Y")</f>
        <v>7</v>
      </c>
      <c r="R11046" t="str">
        <f ca="1">IF(Data[[#This Row],[Age]]&lt;=10,"3-10 Years",IF(Data[[#This Row],[Age]]&lt;=15,"11-15 Years",IF(Data[[#This Row],[Age]]&lt;=19,"16-19 Years", "20+ Years")))</f>
        <v>3-10 Years</v>
      </c>
    </row>
    <row r="11047" spans="1:18" x14ac:dyDescent="0.35">
      <c r="A11047" t="s">
        <v>1750</v>
      </c>
      <c r="B11047" s="1">
        <v>45259</v>
      </c>
      <c r="C11047" t="s">
        <v>150</v>
      </c>
      <c r="D11047" t="s">
        <v>24</v>
      </c>
      <c r="E11047" t="s">
        <v>5008</v>
      </c>
      <c r="F11047" t="s">
        <v>5006</v>
      </c>
      <c r="G11047" t="s">
        <v>50</v>
      </c>
      <c r="H11047" t="s">
        <v>5036</v>
      </c>
      <c r="I11047" s="1">
        <v>43418</v>
      </c>
      <c r="J11047" t="s">
        <v>1751</v>
      </c>
      <c r="K11047">
        <v>466</v>
      </c>
      <c r="L11047">
        <v>0</v>
      </c>
      <c r="M11047">
        <v>466</v>
      </c>
      <c r="N11047">
        <v>450</v>
      </c>
      <c r="O11047" t="s">
        <v>1062</v>
      </c>
      <c r="P11047" t="s">
        <v>25</v>
      </c>
      <c r="Q11047">
        <f ca="1">DATEDIF(Data[[#This Row],[Birthdate]],TODAY(),"Y")</f>
        <v>7</v>
      </c>
      <c r="R11047" t="str">
        <f ca="1">IF(Data[[#This Row],[Age]]&lt;=10,"3-10 Years",IF(Data[[#This Row],[Age]]&lt;=15,"11-15 Years",IF(Data[[#This Row],[Age]]&lt;=19,"16-19 Years", "20+ Years")))</f>
        <v>3-10 Years</v>
      </c>
    </row>
    <row r="11048" spans="1:18" x14ac:dyDescent="0.35">
      <c r="A11048" t="s">
        <v>4383</v>
      </c>
      <c r="B11048" s="1">
        <v>45259</v>
      </c>
      <c r="C11048" t="s">
        <v>150</v>
      </c>
      <c r="D11048" t="s">
        <v>24</v>
      </c>
      <c r="E11048" t="s">
        <v>5008</v>
      </c>
      <c r="F11048" t="s">
        <v>5006</v>
      </c>
      <c r="G11048" t="s">
        <v>50</v>
      </c>
      <c r="H11048" t="s">
        <v>5036</v>
      </c>
      <c r="I11048" s="1">
        <v>43133</v>
      </c>
      <c r="J11048" t="s">
        <v>4384</v>
      </c>
      <c r="K11048">
        <v>466</v>
      </c>
      <c r="L11048">
        <v>0</v>
      </c>
      <c r="M11048">
        <v>466</v>
      </c>
      <c r="N11048">
        <v>450</v>
      </c>
      <c r="O11048" t="s">
        <v>1062</v>
      </c>
      <c r="P11048" t="s">
        <v>25</v>
      </c>
      <c r="Q11048">
        <f ca="1">DATEDIF(Data[[#This Row],[Birthdate]],TODAY(),"Y")</f>
        <v>7</v>
      </c>
      <c r="R11048" t="str">
        <f ca="1">IF(Data[[#This Row],[Age]]&lt;=10,"3-10 Years",IF(Data[[#This Row],[Age]]&lt;=15,"11-15 Years",IF(Data[[#This Row],[Age]]&lt;=19,"16-19 Years", "20+ Years")))</f>
        <v>3-10 Years</v>
      </c>
    </row>
    <row r="11049" spans="1:18" x14ac:dyDescent="0.35">
      <c r="A11049" t="s">
        <v>4387</v>
      </c>
      <c r="B11049" s="1">
        <v>45258</v>
      </c>
      <c r="C11049" t="s">
        <v>29</v>
      </c>
      <c r="D11049" t="s">
        <v>24</v>
      </c>
      <c r="E11049" t="s">
        <v>5008</v>
      </c>
      <c r="F11049" t="s">
        <v>5006</v>
      </c>
      <c r="G11049" t="s">
        <v>57</v>
      </c>
      <c r="H11049" t="s">
        <v>5036</v>
      </c>
      <c r="I11049" s="1">
        <v>43241</v>
      </c>
      <c r="J11049" t="s">
        <v>4386</v>
      </c>
      <c r="K11049">
        <v>385</v>
      </c>
      <c r="L11049">
        <v>385</v>
      </c>
      <c r="M11049">
        <v>0</v>
      </c>
      <c r="N11049">
        <v>450</v>
      </c>
      <c r="O11049" t="s">
        <v>23</v>
      </c>
      <c r="P11049" t="s">
        <v>25</v>
      </c>
      <c r="Q11049">
        <f ca="1">DATEDIF(Data[[#This Row],[Birthdate]],TODAY(),"Y")</f>
        <v>7</v>
      </c>
      <c r="R11049" t="str">
        <f ca="1">IF(Data[[#This Row],[Age]]&lt;=10,"3-10 Years",IF(Data[[#This Row],[Age]]&lt;=15,"11-15 Years",IF(Data[[#This Row],[Age]]&lt;=19,"16-19 Years", "20+ Years")))</f>
        <v>3-10 Years</v>
      </c>
    </row>
    <row r="11050" spans="1:18" x14ac:dyDescent="0.35">
      <c r="A11050" t="s">
        <v>4388</v>
      </c>
      <c r="B11050" s="1">
        <v>45257</v>
      </c>
      <c r="C11050" t="s">
        <v>29</v>
      </c>
      <c r="D11050" t="s">
        <v>24</v>
      </c>
      <c r="E11050" t="s">
        <v>5008</v>
      </c>
      <c r="F11050" t="s">
        <v>5006</v>
      </c>
      <c r="G11050" t="s">
        <v>57</v>
      </c>
      <c r="H11050" t="s">
        <v>5036</v>
      </c>
      <c r="I11050" s="1">
        <v>43129</v>
      </c>
      <c r="J11050" t="s">
        <v>4389</v>
      </c>
      <c r="K11050">
        <v>466</v>
      </c>
      <c r="L11050">
        <v>466</v>
      </c>
      <c r="M11050">
        <v>0</v>
      </c>
      <c r="N11050">
        <v>450</v>
      </c>
      <c r="O11050" t="s">
        <v>23</v>
      </c>
      <c r="P11050" t="s">
        <v>25</v>
      </c>
      <c r="Q11050">
        <f ca="1">DATEDIF(Data[[#This Row],[Birthdate]],TODAY(),"Y")</f>
        <v>7</v>
      </c>
      <c r="R11050" t="str">
        <f ca="1">IF(Data[[#This Row],[Age]]&lt;=10,"3-10 Years",IF(Data[[#This Row],[Age]]&lt;=15,"11-15 Years",IF(Data[[#This Row],[Age]]&lt;=19,"16-19 Years", "20+ Years")))</f>
        <v>3-10 Years</v>
      </c>
    </row>
    <row r="11051" spans="1:18" x14ac:dyDescent="0.35">
      <c r="A11051" t="s">
        <v>1694</v>
      </c>
      <c r="B11051" s="1">
        <v>45256</v>
      </c>
      <c r="C11051" t="s">
        <v>29</v>
      </c>
      <c r="D11051" t="s">
        <v>24</v>
      </c>
      <c r="E11051" t="s">
        <v>5008</v>
      </c>
      <c r="F11051" t="s">
        <v>5006</v>
      </c>
      <c r="G11051" t="s">
        <v>21</v>
      </c>
      <c r="H11051" t="s">
        <v>5036</v>
      </c>
      <c r="I11051" s="1">
        <v>43165</v>
      </c>
      <c r="J11051" t="s">
        <v>1695</v>
      </c>
      <c r="K11051">
        <v>466</v>
      </c>
      <c r="L11051">
        <v>466</v>
      </c>
      <c r="M11051">
        <v>0</v>
      </c>
      <c r="N11051">
        <v>450</v>
      </c>
      <c r="O11051" t="s">
        <v>23</v>
      </c>
      <c r="P11051" t="s">
        <v>25</v>
      </c>
      <c r="Q11051">
        <f ca="1">DATEDIF(Data[[#This Row],[Birthdate]],TODAY(),"Y")</f>
        <v>7</v>
      </c>
      <c r="R11051" t="str">
        <f ca="1">IF(Data[[#This Row],[Age]]&lt;=10,"3-10 Years",IF(Data[[#This Row],[Age]]&lt;=15,"11-15 Years",IF(Data[[#This Row],[Age]]&lt;=19,"16-19 Years", "20+ Years")))</f>
        <v>3-10 Years</v>
      </c>
    </row>
    <row r="11052" spans="1:18" x14ac:dyDescent="0.35">
      <c r="A11052" t="s">
        <v>4397</v>
      </c>
      <c r="B11052" s="1">
        <v>45245</v>
      </c>
      <c r="C11052" t="s">
        <v>29</v>
      </c>
      <c r="D11052" t="s">
        <v>24</v>
      </c>
      <c r="E11052" t="s">
        <v>5008</v>
      </c>
      <c r="F11052" t="s">
        <v>5006</v>
      </c>
      <c r="G11052" t="s">
        <v>50</v>
      </c>
      <c r="H11052" t="s">
        <v>5036</v>
      </c>
      <c r="I11052" s="1">
        <v>43420</v>
      </c>
      <c r="J11052" t="s">
        <v>129</v>
      </c>
      <c r="K11052">
        <v>466</v>
      </c>
      <c r="L11052">
        <v>466</v>
      </c>
      <c r="M11052">
        <v>0</v>
      </c>
      <c r="N11052">
        <v>450</v>
      </c>
      <c r="O11052" t="s">
        <v>1062</v>
      </c>
      <c r="P11052" t="s">
        <v>25</v>
      </c>
      <c r="Q11052">
        <f ca="1">DATEDIF(Data[[#This Row],[Birthdate]],TODAY(),"Y")</f>
        <v>7</v>
      </c>
      <c r="R11052" t="str">
        <f ca="1">IF(Data[[#This Row],[Age]]&lt;=10,"3-10 Years",IF(Data[[#This Row],[Age]]&lt;=15,"11-15 Years",IF(Data[[#This Row],[Age]]&lt;=19,"16-19 Years", "20+ Years")))</f>
        <v>3-10 Years</v>
      </c>
    </row>
    <row r="11053" spans="1:18" x14ac:dyDescent="0.35">
      <c r="A11053" t="s">
        <v>4398</v>
      </c>
      <c r="B11053" s="1">
        <v>45244</v>
      </c>
      <c r="C11053" t="s">
        <v>29</v>
      </c>
      <c r="D11053" t="s">
        <v>24</v>
      </c>
      <c r="E11053" t="s">
        <v>5008</v>
      </c>
      <c r="F11053" t="s">
        <v>5006</v>
      </c>
      <c r="G11053" t="s">
        <v>57</v>
      </c>
      <c r="H11053" t="s">
        <v>5036</v>
      </c>
      <c r="I11053" s="1">
        <v>43165</v>
      </c>
      <c r="J11053" t="s">
        <v>2090</v>
      </c>
      <c r="K11053">
        <v>466</v>
      </c>
      <c r="L11053">
        <v>466</v>
      </c>
      <c r="M11053">
        <v>0</v>
      </c>
      <c r="N11053">
        <v>450</v>
      </c>
      <c r="O11053" t="s">
        <v>23</v>
      </c>
      <c r="P11053" t="s">
        <v>25</v>
      </c>
      <c r="Q11053">
        <f ca="1">DATEDIF(Data[[#This Row],[Birthdate]],TODAY(),"Y")</f>
        <v>7</v>
      </c>
      <c r="R11053" t="str">
        <f ca="1">IF(Data[[#This Row],[Age]]&lt;=10,"3-10 Years",IF(Data[[#This Row],[Age]]&lt;=15,"11-15 Years",IF(Data[[#This Row],[Age]]&lt;=19,"16-19 Years", "20+ Years")))</f>
        <v>3-10 Years</v>
      </c>
    </row>
    <row r="11054" spans="1:18" x14ac:dyDescent="0.35">
      <c r="A11054" t="s">
        <v>1721</v>
      </c>
      <c r="B11054" s="1">
        <v>45229</v>
      </c>
      <c r="C11054" t="s">
        <v>29</v>
      </c>
      <c r="D11054" t="s">
        <v>24</v>
      </c>
      <c r="E11054" t="s">
        <v>5008</v>
      </c>
      <c r="F11054" t="s">
        <v>5006</v>
      </c>
      <c r="G11054" t="s">
        <v>21</v>
      </c>
      <c r="H11054" t="s">
        <v>5036</v>
      </c>
      <c r="I11054" s="1">
        <v>43333</v>
      </c>
      <c r="J11054" t="s">
        <v>603</v>
      </c>
      <c r="K11054">
        <v>466</v>
      </c>
      <c r="L11054">
        <v>466</v>
      </c>
      <c r="M11054">
        <v>0</v>
      </c>
      <c r="N11054">
        <v>450</v>
      </c>
      <c r="O11054" t="s">
        <v>23</v>
      </c>
      <c r="P11054" t="s">
        <v>25</v>
      </c>
      <c r="Q11054">
        <f ca="1">DATEDIF(Data[[#This Row],[Birthdate]],TODAY(),"Y")</f>
        <v>7</v>
      </c>
      <c r="R11054" t="str">
        <f ca="1">IF(Data[[#This Row],[Age]]&lt;=10,"3-10 Years",IF(Data[[#This Row],[Age]]&lt;=15,"11-15 Years",IF(Data[[#This Row],[Age]]&lt;=19,"16-19 Years", "20+ Years")))</f>
        <v>3-10 Years</v>
      </c>
    </row>
    <row r="11055" spans="1:18" x14ac:dyDescent="0.35">
      <c r="A11055" t="s">
        <v>4412</v>
      </c>
      <c r="B11055" s="1">
        <v>45219</v>
      </c>
      <c r="C11055" t="s">
        <v>29</v>
      </c>
      <c r="D11055" t="s">
        <v>24</v>
      </c>
      <c r="E11055" t="s">
        <v>5008</v>
      </c>
      <c r="F11055" t="s">
        <v>5006</v>
      </c>
      <c r="G11055" t="s">
        <v>21</v>
      </c>
      <c r="H11055" t="s">
        <v>5036</v>
      </c>
      <c r="I11055" s="1">
        <v>43294</v>
      </c>
      <c r="J11055" t="s">
        <v>1317</v>
      </c>
      <c r="K11055">
        <v>466</v>
      </c>
      <c r="L11055">
        <v>466</v>
      </c>
      <c r="M11055">
        <v>0</v>
      </c>
      <c r="N11055">
        <v>450</v>
      </c>
      <c r="O11055" t="s">
        <v>23</v>
      </c>
      <c r="P11055" t="s">
        <v>25</v>
      </c>
      <c r="Q11055">
        <f ca="1">DATEDIF(Data[[#This Row],[Birthdate]],TODAY(),"Y")</f>
        <v>7</v>
      </c>
      <c r="R11055" t="str">
        <f ca="1">IF(Data[[#This Row],[Age]]&lt;=10,"3-10 Years",IF(Data[[#This Row],[Age]]&lt;=15,"11-15 Years",IF(Data[[#This Row],[Age]]&lt;=19,"16-19 Years", "20+ Years")))</f>
        <v>3-10 Years</v>
      </c>
    </row>
    <row r="11056" spans="1:18" x14ac:dyDescent="0.35">
      <c r="A11056" t="s">
        <v>1455</v>
      </c>
      <c r="B11056" s="1">
        <v>45218</v>
      </c>
      <c r="C11056" t="s">
        <v>29</v>
      </c>
      <c r="D11056" t="s">
        <v>24</v>
      </c>
      <c r="E11056" t="s">
        <v>5008</v>
      </c>
      <c r="F11056" t="s">
        <v>5006</v>
      </c>
      <c r="G11056" t="s">
        <v>47</v>
      </c>
      <c r="H11056" t="s">
        <v>5036</v>
      </c>
      <c r="I11056" s="1">
        <v>43239</v>
      </c>
      <c r="J11056" t="s">
        <v>1456</v>
      </c>
      <c r="K11056">
        <v>466</v>
      </c>
      <c r="L11056">
        <v>466</v>
      </c>
      <c r="M11056">
        <v>0</v>
      </c>
      <c r="N11056">
        <v>450</v>
      </c>
      <c r="O11056" t="s">
        <v>23</v>
      </c>
      <c r="P11056" t="s">
        <v>25</v>
      </c>
      <c r="Q11056">
        <f ca="1">DATEDIF(Data[[#This Row],[Birthdate]],TODAY(),"Y")</f>
        <v>7</v>
      </c>
      <c r="R11056" t="str">
        <f ca="1">IF(Data[[#This Row],[Age]]&lt;=10,"3-10 Years",IF(Data[[#This Row],[Age]]&lt;=15,"11-15 Years",IF(Data[[#This Row],[Age]]&lt;=19,"16-19 Years", "20+ Years")))</f>
        <v>3-10 Years</v>
      </c>
    </row>
    <row r="11057" spans="1:18" x14ac:dyDescent="0.35">
      <c r="A11057" t="s">
        <v>4414</v>
      </c>
      <c r="B11057" s="1">
        <v>45217</v>
      </c>
      <c r="C11057" t="s">
        <v>29</v>
      </c>
      <c r="D11057" t="s">
        <v>24</v>
      </c>
      <c r="E11057" t="s">
        <v>5008</v>
      </c>
      <c r="F11057" t="s">
        <v>5006</v>
      </c>
      <c r="G11057" t="s">
        <v>47</v>
      </c>
      <c r="H11057" t="s">
        <v>5036</v>
      </c>
      <c r="I11057" s="1">
        <v>43097</v>
      </c>
      <c r="J11057" t="s">
        <v>1443</v>
      </c>
      <c r="K11057">
        <v>225</v>
      </c>
      <c r="L11057">
        <v>225</v>
      </c>
      <c r="M11057">
        <v>0</v>
      </c>
      <c r="N11057">
        <v>450</v>
      </c>
      <c r="O11057" t="s">
        <v>23</v>
      </c>
      <c r="P11057" t="s">
        <v>25</v>
      </c>
      <c r="Q11057">
        <f ca="1">DATEDIF(Data[[#This Row],[Birthdate]],TODAY(),"Y")</f>
        <v>7</v>
      </c>
      <c r="R11057" t="str">
        <f ca="1">IF(Data[[#This Row],[Age]]&lt;=10,"3-10 Years",IF(Data[[#This Row],[Age]]&lt;=15,"11-15 Years",IF(Data[[#This Row],[Age]]&lt;=19,"16-19 Years", "20+ Years")))</f>
        <v>3-10 Years</v>
      </c>
    </row>
    <row r="11058" spans="1:18" x14ac:dyDescent="0.35">
      <c r="A11058" t="s">
        <v>4415</v>
      </c>
      <c r="B11058" s="1">
        <v>45217</v>
      </c>
      <c r="C11058" t="s">
        <v>29</v>
      </c>
      <c r="D11058" t="s">
        <v>24</v>
      </c>
      <c r="E11058" t="s">
        <v>5008</v>
      </c>
      <c r="F11058" t="s">
        <v>5006</v>
      </c>
      <c r="G11058" t="s">
        <v>47</v>
      </c>
      <c r="H11058" t="s">
        <v>5036</v>
      </c>
      <c r="I11058" s="1">
        <v>43097</v>
      </c>
      <c r="J11058" t="s">
        <v>1443</v>
      </c>
      <c r="K11058">
        <v>225</v>
      </c>
      <c r="L11058">
        <v>225</v>
      </c>
      <c r="M11058">
        <v>0</v>
      </c>
      <c r="N11058">
        <v>450</v>
      </c>
      <c r="O11058" t="s">
        <v>23</v>
      </c>
      <c r="P11058" t="s">
        <v>25</v>
      </c>
      <c r="Q11058">
        <f ca="1">DATEDIF(Data[[#This Row],[Birthdate]],TODAY(),"Y")</f>
        <v>7</v>
      </c>
      <c r="R11058" t="str">
        <f ca="1">IF(Data[[#This Row],[Age]]&lt;=10,"3-10 Years",IF(Data[[#This Row],[Age]]&lt;=15,"11-15 Years",IF(Data[[#This Row],[Age]]&lt;=19,"16-19 Years", "20+ Years")))</f>
        <v>3-10 Years</v>
      </c>
    </row>
    <row r="11059" spans="1:18" x14ac:dyDescent="0.35">
      <c r="A11059" t="s">
        <v>4356</v>
      </c>
      <c r="B11059" s="1">
        <v>45190</v>
      </c>
      <c r="C11059" t="s">
        <v>29</v>
      </c>
      <c r="D11059" t="s">
        <v>24</v>
      </c>
      <c r="E11059" t="s">
        <v>5008</v>
      </c>
      <c r="F11059" t="s">
        <v>5006</v>
      </c>
      <c r="G11059" t="s">
        <v>21</v>
      </c>
      <c r="H11059" t="s">
        <v>5036</v>
      </c>
      <c r="I11059" s="1">
        <v>43248</v>
      </c>
      <c r="J11059" t="s">
        <v>4355</v>
      </c>
      <c r="K11059">
        <v>413</v>
      </c>
      <c r="L11059">
        <v>413</v>
      </c>
      <c r="M11059">
        <v>0</v>
      </c>
      <c r="N11059">
        <v>399</v>
      </c>
      <c r="O11059" t="s">
        <v>23</v>
      </c>
      <c r="P11059" t="s">
        <v>25</v>
      </c>
      <c r="Q11059">
        <f ca="1">DATEDIF(Data[[#This Row],[Birthdate]],TODAY(),"Y")</f>
        <v>7</v>
      </c>
      <c r="R11059" t="str">
        <f ca="1">IF(Data[[#This Row],[Age]]&lt;=10,"3-10 Years",IF(Data[[#This Row],[Age]]&lt;=15,"11-15 Years",IF(Data[[#This Row],[Age]]&lt;=19,"16-19 Years", "20+ Years")))</f>
        <v>3-10 Years</v>
      </c>
    </row>
    <row r="11060" spans="1:18" x14ac:dyDescent="0.35">
      <c r="A11060" t="s">
        <v>4446</v>
      </c>
      <c r="B11060" s="1">
        <v>45189</v>
      </c>
      <c r="C11060" t="s">
        <v>29</v>
      </c>
      <c r="D11060" t="s">
        <v>24</v>
      </c>
      <c r="E11060" t="s">
        <v>5008</v>
      </c>
      <c r="F11060" t="s">
        <v>5006</v>
      </c>
      <c r="G11060" t="s">
        <v>57</v>
      </c>
      <c r="H11060" t="s">
        <v>5036</v>
      </c>
      <c r="I11060" s="1">
        <v>43081</v>
      </c>
      <c r="J11060" t="s">
        <v>1425</v>
      </c>
      <c r="K11060">
        <v>0</v>
      </c>
      <c r="L11060">
        <v>0</v>
      </c>
      <c r="M11060">
        <v>0</v>
      </c>
      <c r="N11060">
        <v>399</v>
      </c>
      <c r="O11060" t="s">
        <v>23</v>
      </c>
      <c r="P11060" t="s">
        <v>25</v>
      </c>
      <c r="Q11060">
        <f ca="1">DATEDIF(Data[[#This Row],[Birthdate]],TODAY(),"Y")</f>
        <v>7</v>
      </c>
      <c r="R11060" t="str">
        <f ca="1">IF(Data[[#This Row],[Age]]&lt;=10,"3-10 Years",IF(Data[[#This Row],[Age]]&lt;=15,"11-15 Years",IF(Data[[#This Row],[Age]]&lt;=19,"16-19 Years", "20+ Years")))</f>
        <v>3-10 Years</v>
      </c>
    </row>
    <row r="11061" spans="1:18" x14ac:dyDescent="0.35">
      <c r="A11061" t="s">
        <v>4449</v>
      </c>
      <c r="B11061" s="1">
        <v>45140</v>
      </c>
      <c r="C11061" t="s">
        <v>29</v>
      </c>
      <c r="D11061" t="s">
        <v>24</v>
      </c>
      <c r="E11061" t="s">
        <v>5008</v>
      </c>
      <c r="F11061" t="s">
        <v>5006</v>
      </c>
      <c r="G11061" t="s">
        <v>50</v>
      </c>
      <c r="H11061" t="s">
        <v>5036</v>
      </c>
      <c r="I11061" s="1">
        <v>43198</v>
      </c>
      <c r="J11061" t="s">
        <v>4450</v>
      </c>
      <c r="K11061">
        <v>413</v>
      </c>
      <c r="L11061">
        <v>413</v>
      </c>
      <c r="M11061">
        <v>0</v>
      </c>
      <c r="N11061">
        <v>399</v>
      </c>
      <c r="O11061" t="s">
        <v>23</v>
      </c>
      <c r="P11061" t="s">
        <v>25</v>
      </c>
      <c r="Q11061">
        <f ca="1">DATEDIF(Data[[#This Row],[Birthdate]],TODAY(),"Y")</f>
        <v>7</v>
      </c>
      <c r="R11061" t="str">
        <f ca="1">IF(Data[[#This Row],[Age]]&lt;=10,"3-10 Years",IF(Data[[#This Row],[Age]]&lt;=15,"11-15 Years",IF(Data[[#This Row],[Age]]&lt;=19,"16-19 Years", "20+ Years")))</f>
        <v>3-10 Years</v>
      </c>
    </row>
    <row r="11062" spans="1:18" x14ac:dyDescent="0.35">
      <c r="A11062" t="s">
        <v>4446</v>
      </c>
      <c r="B11062" s="1">
        <v>45566</v>
      </c>
      <c r="C11062" t="s">
        <v>150</v>
      </c>
      <c r="D11062" t="s">
        <v>1631</v>
      </c>
      <c r="E11062" t="s">
        <v>5008</v>
      </c>
      <c r="F11062" t="s">
        <v>5006</v>
      </c>
      <c r="G11062" t="s">
        <v>57</v>
      </c>
      <c r="H11062" t="s">
        <v>5036</v>
      </c>
      <c r="I11062" s="1">
        <v>43081</v>
      </c>
      <c r="J11062" t="s">
        <v>1425</v>
      </c>
      <c r="K11062">
        <v>405</v>
      </c>
      <c r="L11062">
        <v>0</v>
      </c>
      <c r="M11062">
        <v>405</v>
      </c>
      <c r="N11062">
        <v>405</v>
      </c>
      <c r="O11062" t="s">
        <v>23</v>
      </c>
      <c r="P11062" t="s">
        <v>25</v>
      </c>
      <c r="Q11062">
        <f ca="1">DATEDIF(Data[[#This Row],[Birthdate]],TODAY(),"Y")</f>
        <v>7</v>
      </c>
      <c r="R11062" t="str">
        <f ca="1">IF(Data[[#This Row],[Age]]&lt;=10,"3-10 Years",IF(Data[[#This Row],[Age]]&lt;=15,"11-15 Years",IF(Data[[#This Row],[Age]]&lt;=19,"16-19 Years", "20+ Years")))</f>
        <v>3-10 Years</v>
      </c>
    </row>
    <row r="11063" spans="1:18" x14ac:dyDescent="0.35">
      <c r="A11063" t="s">
        <v>1861</v>
      </c>
      <c r="B11063" s="1">
        <v>45564</v>
      </c>
      <c r="C11063" t="s">
        <v>29</v>
      </c>
      <c r="D11063" t="s">
        <v>1631</v>
      </c>
      <c r="E11063" t="s">
        <v>5008</v>
      </c>
      <c r="F11063" t="s">
        <v>5006</v>
      </c>
      <c r="G11063" t="s">
        <v>57</v>
      </c>
      <c r="H11063" t="s">
        <v>5036</v>
      </c>
      <c r="I11063" s="1">
        <v>43089</v>
      </c>
      <c r="J11063" t="s">
        <v>1862</v>
      </c>
      <c r="K11063">
        <v>459</v>
      </c>
      <c r="L11063">
        <v>459</v>
      </c>
      <c r="M11063">
        <v>0</v>
      </c>
      <c r="N11063">
        <v>459</v>
      </c>
      <c r="O11063" t="s">
        <v>23</v>
      </c>
      <c r="P11063" t="s">
        <v>152</v>
      </c>
      <c r="Q11063">
        <f ca="1">DATEDIF(Data[[#This Row],[Birthdate]],TODAY(),"Y")</f>
        <v>7</v>
      </c>
      <c r="R11063" t="str">
        <f ca="1">IF(Data[[#This Row],[Age]]&lt;=10,"3-10 Years",IF(Data[[#This Row],[Age]]&lt;=15,"11-15 Years",IF(Data[[#This Row],[Age]]&lt;=19,"16-19 Years", "20+ Years")))</f>
        <v>3-10 Years</v>
      </c>
    </row>
    <row r="11064" spans="1:18" x14ac:dyDescent="0.35">
      <c r="A11064" t="s">
        <v>4507</v>
      </c>
      <c r="B11064" s="1">
        <v>45310</v>
      </c>
      <c r="C11064" t="s">
        <v>303</v>
      </c>
      <c r="D11064" t="s">
        <v>1631</v>
      </c>
      <c r="E11064" t="s">
        <v>5008</v>
      </c>
      <c r="F11064" t="s">
        <v>5006</v>
      </c>
      <c r="G11064" t="s">
        <v>50</v>
      </c>
      <c r="H11064" t="s">
        <v>5036</v>
      </c>
      <c r="I11064" s="1">
        <v>43172</v>
      </c>
      <c r="J11064" t="s">
        <v>4508</v>
      </c>
      <c r="K11064">
        <v>70</v>
      </c>
      <c r="L11064">
        <v>70</v>
      </c>
      <c r="M11064">
        <v>0</v>
      </c>
      <c r="N11064">
        <v>275</v>
      </c>
      <c r="O11064" t="s">
        <v>23</v>
      </c>
      <c r="P11064" t="s">
        <v>25</v>
      </c>
      <c r="Q11064">
        <f ca="1">DATEDIF(Data[[#This Row],[Birthdate]],TODAY(),"Y")</f>
        <v>7</v>
      </c>
      <c r="R11064" t="str">
        <f ca="1">IF(Data[[#This Row],[Age]]&lt;=10,"3-10 Years",IF(Data[[#This Row],[Age]]&lt;=15,"11-15 Years",IF(Data[[#This Row],[Age]]&lt;=19,"16-19 Years", "20+ Years")))</f>
        <v>3-10 Years</v>
      </c>
    </row>
    <row r="11065" spans="1:18" x14ac:dyDescent="0.35">
      <c r="A11065" t="s">
        <v>3324</v>
      </c>
      <c r="B11065" s="1">
        <v>45655</v>
      </c>
      <c r="C11065" t="s">
        <v>29</v>
      </c>
      <c r="D11065" t="s">
        <v>1631</v>
      </c>
      <c r="E11065" t="s">
        <v>5008</v>
      </c>
      <c r="F11065" t="s">
        <v>5006</v>
      </c>
      <c r="G11065" t="s">
        <v>21</v>
      </c>
      <c r="H11065" t="s">
        <v>5036</v>
      </c>
      <c r="I11065" s="1">
        <v>43427</v>
      </c>
      <c r="J11065" t="s">
        <v>3325</v>
      </c>
      <c r="K11065">
        <v>94</v>
      </c>
      <c r="L11065">
        <v>94</v>
      </c>
      <c r="M11065">
        <v>0</v>
      </c>
      <c r="N11065">
        <v>90</v>
      </c>
      <c r="O11065" t="s">
        <v>23</v>
      </c>
      <c r="P11065" t="s">
        <v>25</v>
      </c>
      <c r="Q11065">
        <f ca="1">DATEDIF(Data[[#This Row],[Birthdate]],TODAY(),"Y")</f>
        <v>7</v>
      </c>
      <c r="R11065" t="str">
        <f ca="1">IF(Data[[#This Row],[Age]]&lt;=10,"3-10 Years",IF(Data[[#This Row],[Age]]&lt;=15,"11-15 Years",IF(Data[[#This Row],[Age]]&lt;=19,"16-19 Years", "20+ Years")))</f>
        <v>3-10 Years</v>
      </c>
    </row>
    <row r="11066" spans="1:18" x14ac:dyDescent="0.35">
      <c r="A11066" t="s">
        <v>4108</v>
      </c>
      <c r="B11066" s="1">
        <v>45654</v>
      </c>
      <c r="C11066" t="s">
        <v>29</v>
      </c>
      <c r="D11066" t="s">
        <v>1631</v>
      </c>
      <c r="E11066" t="s">
        <v>5008</v>
      </c>
      <c r="F11066" t="s">
        <v>5006</v>
      </c>
      <c r="G11066" t="s">
        <v>105</v>
      </c>
      <c r="H11066" t="s">
        <v>5036</v>
      </c>
      <c r="I11066" s="1">
        <v>43284</v>
      </c>
      <c r="J11066" t="s">
        <v>2244</v>
      </c>
      <c r="K11066">
        <v>94</v>
      </c>
      <c r="L11066">
        <v>94</v>
      </c>
      <c r="M11066">
        <v>0</v>
      </c>
      <c r="N11066">
        <v>90</v>
      </c>
      <c r="O11066" t="s">
        <v>23</v>
      </c>
      <c r="P11066" t="s">
        <v>25</v>
      </c>
      <c r="Q11066">
        <f ca="1">DATEDIF(Data[[#This Row],[Birthdate]],TODAY(),"Y")</f>
        <v>7</v>
      </c>
      <c r="R11066" t="str">
        <f ca="1">IF(Data[[#This Row],[Age]]&lt;=10,"3-10 Years",IF(Data[[#This Row],[Age]]&lt;=15,"11-15 Years",IF(Data[[#This Row],[Age]]&lt;=19,"16-19 Years", "20+ Years")))</f>
        <v>3-10 Years</v>
      </c>
    </row>
    <row r="11067" spans="1:18" x14ac:dyDescent="0.35">
      <c r="A11067" t="s">
        <v>3324</v>
      </c>
      <c r="B11067" s="1">
        <v>45651</v>
      </c>
      <c r="C11067" t="s">
        <v>29</v>
      </c>
      <c r="D11067" t="s">
        <v>1631</v>
      </c>
      <c r="E11067" t="s">
        <v>5008</v>
      </c>
      <c r="F11067" t="s">
        <v>5006</v>
      </c>
      <c r="G11067" t="s">
        <v>21</v>
      </c>
      <c r="H11067" t="s">
        <v>5036</v>
      </c>
      <c r="I11067" s="1">
        <v>43427</v>
      </c>
      <c r="J11067" t="s">
        <v>3325</v>
      </c>
      <c r="K11067">
        <v>94</v>
      </c>
      <c r="L11067">
        <v>94</v>
      </c>
      <c r="M11067">
        <v>0</v>
      </c>
      <c r="N11067">
        <v>90</v>
      </c>
      <c r="O11067" t="s">
        <v>23</v>
      </c>
      <c r="P11067" t="s">
        <v>25</v>
      </c>
      <c r="Q11067">
        <f ca="1">DATEDIF(Data[[#This Row],[Birthdate]],TODAY(),"Y")</f>
        <v>7</v>
      </c>
      <c r="R11067" t="str">
        <f ca="1">IF(Data[[#This Row],[Age]]&lt;=10,"3-10 Years",IF(Data[[#This Row],[Age]]&lt;=15,"11-15 Years",IF(Data[[#This Row],[Age]]&lt;=19,"16-19 Years", "20+ Years")))</f>
        <v>3-10 Years</v>
      </c>
    </row>
    <row r="11068" spans="1:18" x14ac:dyDescent="0.35">
      <c r="A11068" t="s">
        <v>4108</v>
      </c>
      <c r="B11068" s="1">
        <v>45651</v>
      </c>
      <c r="C11068" t="s">
        <v>29</v>
      </c>
      <c r="D11068" t="s">
        <v>1631</v>
      </c>
      <c r="E11068" t="s">
        <v>5008</v>
      </c>
      <c r="F11068" t="s">
        <v>5006</v>
      </c>
      <c r="G11068" t="s">
        <v>105</v>
      </c>
      <c r="H11068" t="s">
        <v>5036</v>
      </c>
      <c r="I11068" s="1">
        <v>43284</v>
      </c>
      <c r="J11068" t="s">
        <v>2244</v>
      </c>
      <c r="K11068">
        <v>94</v>
      </c>
      <c r="L11068">
        <v>94</v>
      </c>
      <c r="M11068">
        <v>0</v>
      </c>
      <c r="N11068">
        <v>90</v>
      </c>
      <c r="O11068" t="s">
        <v>23</v>
      </c>
      <c r="P11068" t="s">
        <v>25</v>
      </c>
      <c r="Q11068">
        <f ca="1">DATEDIF(Data[[#This Row],[Birthdate]],TODAY(),"Y")</f>
        <v>7</v>
      </c>
      <c r="R11068" t="str">
        <f ca="1">IF(Data[[#This Row],[Age]]&lt;=10,"3-10 Years",IF(Data[[#This Row],[Age]]&lt;=15,"11-15 Years",IF(Data[[#This Row],[Age]]&lt;=19,"16-19 Years", "20+ Years")))</f>
        <v>3-10 Years</v>
      </c>
    </row>
    <row r="11069" spans="1:18" x14ac:dyDescent="0.35">
      <c r="A11069" t="s">
        <v>4548</v>
      </c>
      <c r="B11069" s="1">
        <v>45645</v>
      </c>
      <c r="C11069" t="s">
        <v>29</v>
      </c>
      <c r="D11069" t="s">
        <v>1631</v>
      </c>
      <c r="E11069" t="s">
        <v>5008</v>
      </c>
      <c r="F11069" t="s">
        <v>5006</v>
      </c>
      <c r="G11069" t="s">
        <v>37</v>
      </c>
      <c r="H11069" t="s">
        <v>5036</v>
      </c>
      <c r="I11069" s="1">
        <v>43333</v>
      </c>
      <c r="J11069" t="s">
        <v>1870</v>
      </c>
      <c r="K11069">
        <v>78</v>
      </c>
      <c r="L11069">
        <v>78</v>
      </c>
      <c r="M11069">
        <v>0</v>
      </c>
      <c r="N11069">
        <v>75</v>
      </c>
      <c r="O11069" t="s">
        <v>23</v>
      </c>
      <c r="P11069" t="s">
        <v>25</v>
      </c>
      <c r="Q11069">
        <f ca="1">DATEDIF(Data[[#This Row],[Birthdate]],TODAY(),"Y")</f>
        <v>7</v>
      </c>
      <c r="R11069" t="str">
        <f ca="1">IF(Data[[#This Row],[Age]]&lt;=10,"3-10 Years",IF(Data[[#This Row],[Age]]&lt;=15,"11-15 Years",IF(Data[[#This Row],[Age]]&lt;=19,"16-19 Years", "20+ Years")))</f>
        <v>3-10 Years</v>
      </c>
    </row>
    <row r="11070" spans="1:18" x14ac:dyDescent="0.35">
      <c r="A11070" t="s">
        <v>2518</v>
      </c>
      <c r="B11070" s="1">
        <v>45638</v>
      </c>
      <c r="C11070" t="s">
        <v>29</v>
      </c>
      <c r="D11070" t="s">
        <v>1631</v>
      </c>
      <c r="E11070" t="s">
        <v>5008</v>
      </c>
      <c r="F11070" t="s">
        <v>5006</v>
      </c>
      <c r="G11070" t="s">
        <v>458</v>
      </c>
      <c r="H11070" t="s">
        <v>1083</v>
      </c>
      <c r="I11070" s="1">
        <v>43097</v>
      </c>
      <c r="J11070" t="s">
        <v>2519</v>
      </c>
      <c r="K11070">
        <v>78</v>
      </c>
      <c r="L11070">
        <v>78</v>
      </c>
      <c r="M11070">
        <v>0</v>
      </c>
      <c r="N11070">
        <v>75</v>
      </c>
      <c r="O11070" t="s">
        <v>23</v>
      </c>
      <c r="P11070" t="s">
        <v>25</v>
      </c>
      <c r="Q11070">
        <f ca="1">DATEDIF(Data[[#This Row],[Birthdate]],TODAY(),"Y")</f>
        <v>7</v>
      </c>
      <c r="R11070" t="str">
        <f ca="1">IF(Data[[#This Row],[Age]]&lt;=10,"3-10 Years",IF(Data[[#This Row],[Age]]&lt;=15,"11-15 Years",IF(Data[[#This Row],[Age]]&lt;=19,"16-19 Years", "20+ Years")))</f>
        <v>3-10 Years</v>
      </c>
    </row>
    <row r="11071" spans="1:18" x14ac:dyDescent="0.35">
      <c r="A11071" t="s">
        <v>1721</v>
      </c>
      <c r="B11071" s="1">
        <v>45306</v>
      </c>
      <c r="C11071" t="s">
        <v>29</v>
      </c>
      <c r="D11071" t="s">
        <v>1631</v>
      </c>
      <c r="E11071" t="s">
        <v>5008</v>
      </c>
      <c r="F11071" t="s">
        <v>5006</v>
      </c>
      <c r="G11071" t="s">
        <v>21</v>
      </c>
      <c r="H11071" t="s">
        <v>5036</v>
      </c>
      <c r="I11071" s="1">
        <v>43333</v>
      </c>
      <c r="J11071" t="s">
        <v>603</v>
      </c>
      <c r="K11071">
        <v>84</v>
      </c>
      <c r="L11071">
        <v>84</v>
      </c>
      <c r="M11071">
        <v>0</v>
      </c>
      <c r="N11071">
        <v>80</v>
      </c>
      <c r="O11071" t="s">
        <v>23</v>
      </c>
      <c r="P11071" t="s">
        <v>25</v>
      </c>
      <c r="Q11071">
        <f ca="1">DATEDIF(Data[[#This Row],[Birthdate]],TODAY(),"Y")</f>
        <v>7</v>
      </c>
      <c r="R11071" t="str">
        <f ca="1">IF(Data[[#This Row],[Age]]&lt;=10,"3-10 Years",IF(Data[[#This Row],[Age]]&lt;=15,"11-15 Years",IF(Data[[#This Row],[Age]]&lt;=19,"16-19 Years", "20+ Years")))</f>
        <v>3-10 Years</v>
      </c>
    </row>
    <row r="11072" spans="1:18" x14ac:dyDescent="0.35">
      <c r="A11072" t="s">
        <v>4398</v>
      </c>
      <c r="B11072" s="1">
        <v>45305</v>
      </c>
      <c r="C11072" t="s">
        <v>29</v>
      </c>
      <c r="D11072" t="s">
        <v>1631</v>
      </c>
      <c r="E11072" t="s">
        <v>5008</v>
      </c>
      <c r="F11072" t="s">
        <v>5006</v>
      </c>
      <c r="G11072" t="s">
        <v>57</v>
      </c>
      <c r="H11072" t="s">
        <v>5036</v>
      </c>
      <c r="I11072" s="1">
        <v>43165</v>
      </c>
      <c r="J11072" t="s">
        <v>2090</v>
      </c>
      <c r="K11072">
        <v>84</v>
      </c>
      <c r="L11072">
        <v>84</v>
      </c>
      <c r="M11072">
        <v>0</v>
      </c>
      <c r="N11072">
        <v>80</v>
      </c>
      <c r="O11072" t="s">
        <v>23</v>
      </c>
      <c r="P11072" t="s">
        <v>25</v>
      </c>
      <c r="Q11072">
        <f ca="1">DATEDIF(Data[[#This Row],[Birthdate]],TODAY(),"Y")</f>
        <v>7</v>
      </c>
      <c r="R11072" t="str">
        <f ca="1">IF(Data[[#This Row],[Age]]&lt;=10,"3-10 Years",IF(Data[[#This Row],[Age]]&lt;=15,"11-15 Years",IF(Data[[#This Row],[Age]]&lt;=19,"16-19 Years", "20+ Years")))</f>
        <v>3-10 Years</v>
      </c>
    </row>
    <row r="11073" spans="1:18" x14ac:dyDescent="0.35">
      <c r="A11073" t="s">
        <v>4387</v>
      </c>
      <c r="B11073" s="1">
        <v>45299</v>
      </c>
      <c r="C11073" t="s">
        <v>29</v>
      </c>
      <c r="D11073" t="s">
        <v>1631</v>
      </c>
      <c r="E11073" t="s">
        <v>5008</v>
      </c>
      <c r="F11073" t="s">
        <v>5006</v>
      </c>
      <c r="G11073" t="s">
        <v>57</v>
      </c>
      <c r="H11073" t="s">
        <v>5036</v>
      </c>
      <c r="I11073" s="1">
        <v>43241</v>
      </c>
      <c r="J11073" t="s">
        <v>4386</v>
      </c>
      <c r="K11073">
        <v>84</v>
      </c>
      <c r="L11073">
        <v>84</v>
      </c>
      <c r="M11073">
        <v>0</v>
      </c>
      <c r="N11073">
        <v>80</v>
      </c>
      <c r="O11073" t="s">
        <v>23</v>
      </c>
      <c r="P11073" t="s">
        <v>25</v>
      </c>
      <c r="Q11073">
        <f ca="1">DATEDIF(Data[[#This Row],[Birthdate]],TODAY(),"Y")</f>
        <v>7</v>
      </c>
      <c r="R11073" t="str">
        <f ca="1">IF(Data[[#This Row],[Age]]&lt;=10,"3-10 Years",IF(Data[[#This Row],[Age]]&lt;=15,"11-15 Years",IF(Data[[#This Row],[Age]]&lt;=19,"16-19 Years", "20+ Years")))</f>
        <v>3-10 Years</v>
      </c>
    </row>
    <row r="11074" spans="1:18" x14ac:dyDescent="0.35">
      <c r="A11074" t="s">
        <v>4507</v>
      </c>
      <c r="B11074" s="1">
        <v>45296</v>
      </c>
      <c r="C11074" t="s">
        <v>29</v>
      </c>
      <c r="D11074" t="s">
        <v>1631</v>
      </c>
      <c r="E11074" t="s">
        <v>5008</v>
      </c>
      <c r="F11074" t="s">
        <v>5006</v>
      </c>
      <c r="G11074" t="s">
        <v>50</v>
      </c>
      <c r="H11074" t="s">
        <v>5036</v>
      </c>
      <c r="I11074" s="1">
        <v>43172</v>
      </c>
      <c r="J11074" t="s">
        <v>4508</v>
      </c>
      <c r="K11074">
        <v>84</v>
      </c>
      <c r="L11074">
        <v>84</v>
      </c>
      <c r="M11074">
        <v>0</v>
      </c>
      <c r="N11074">
        <v>80</v>
      </c>
      <c r="O11074" t="s">
        <v>23</v>
      </c>
      <c r="P11074" t="s">
        <v>25</v>
      </c>
      <c r="Q11074">
        <f ca="1">DATEDIF(Data[[#This Row],[Birthdate]],TODAY(),"Y")</f>
        <v>7</v>
      </c>
      <c r="R11074" t="str">
        <f ca="1">IF(Data[[#This Row],[Age]]&lt;=10,"3-10 Years",IF(Data[[#This Row],[Age]]&lt;=15,"11-15 Years",IF(Data[[#This Row],[Age]]&lt;=19,"16-19 Years", "20+ Years")))</f>
        <v>3-10 Years</v>
      </c>
    </row>
    <row r="11075" spans="1:18" x14ac:dyDescent="0.35">
      <c r="A11075" t="s">
        <v>4577</v>
      </c>
      <c r="B11075" s="1">
        <v>45683</v>
      </c>
      <c r="C11075" t="s">
        <v>29</v>
      </c>
      <c r="D11075" t="s">
        <v>1631</v>
      </c>
      <c r="E11075" t="s">
        <v>5008</v>
      </c>
      <c r="F11075" t="s">
        <v>5006</v>
      </c>
      <c r="G11075" t="s">
        <v>47</v>
      </c>
      <c r="H11075" t="s">
        <v>5036</v>
      </c>
      <c r="I11075" s="1">
        <v>43295</v>
      </c>
      <c r="J11075" t="s">
        <v>4578</v>
      </c>
      <c r="K11075">
        <v>240</v>
      </c>
      <c r="L11075">
        <v>240</v>
      </c>
      <c r="M11075">
        <v>0</v>
      </c>
      <c r="N11075">
        <v>459</v>
      </c>
      <c r="O11075" t="s">
        <v>23</v>
      </c>
      <c r="P11075" t="s">
        <v>25</v>
      </c>
      <c r="Q11075">
        <f ca="1">DATEDIF(Data[[#This Row],[Birthdate]],TODAY(),"Y")</f>
        <v>7</v>
      </c>
      <c r="R11075" t="str">
        <f ca="1">IF(Data[[#This Row],[Age]]&lt;=10,"3-10 Years",IF(Data[[#This Row],[Age]]&lt;=15,"11-15 Years",IF(Data[[#This Row],[Age]]&lt;=19,"16-19 Years", "20+ Years")))</f>
        <v>3-10 Years</v>
      </c>
    </row>
    <row r="11076" spans="1:18" x14ac:dyDescent="0.35">
      <c r="A11076" t="s">
        <v>3324</v>
      </c>
      <c r="B11076" s="1">
        <v>45666</v>
      </c>
      <c r="C11076" t="s">
        <v>29</v>
      </c>
      <c r="D11076" t="s">
        <v>1631</v>
      </c>
      <c r="E11076" t="s">
        <v>5008</v>
      </c>
      <c r="F11076" t="s">
        <v>5006</v>
      </c>
      <c r="G11076" t="s">
        <v>21</v>
      </c>
      <c r="H11076" t="s">
        <v>5036</v>
      </c>
      <c r="I11076" s="1">
        <v>43427</v>
      </c>
      <c r="J11076" t="s">
        <v>3325</v>
      </c>
      <c r="K11076">
        <v>293</v>
      </c>
      <c r="L11076">
        <v>293</v>
      </c>
      <c r="M11076">
        <v>0</v>
      </c>
      <c r="N11076">
        <v>400</v>
      </c>
      <c r="O11076" t="s">
        <v>23</v>
      </c>
      <c r="P11076" t="s">
        <v>25</v>
      </c>
      <c r="Q11076">
        <f ca="1">DATEDIF(Data[[#This Row],[Birthdate]],TODAY(),"Y")</f>
        <v>7</v>
      </c>
      <c r="R11076" t="str">
        <f ca="1">IF(Data[[#This Row],[Age]]&lt;=10,"3-10 Years",IF(Data[[#This Row],[Age]]&lt;=15,"11-15 Years",IF(Data[[#This Row],[Age]]&lt;=19,"16-19 Years", "20+ Years")))</f>
        <v>3-10 Years</v>
      </c>
    </row>
    <row r="11077" spans="1:18" x14ac:dyDescent="0.35">
      <c r="A11077" t="s">
        <v>4108</v>
      </c>
      <c r="B11077" s="1">
        <v>45661</v>
      </c>
      <c r="C11077" t="s">
        <v>29</v>
      </c>
      <c r="D11077" t="s">
        <v>1631</v>
      </c>
      <c r="E11077" t="s">
        <v>5008</v>
      </c>
      <c r="F11077" t="s">
        <v>5006</v>
      </c>
      <c r="G11077" t="s">
        <v>105</v>
      </c>
      <c r="H11077" t="s">
        <v>5036</v>
      </c>
      <c r="I11077" s="1">
        <v>43284</v>
      </c>
      <c r="J11077" t="s">
        <v>2244</v>
      </c>
      <c r="K11077">
        <v>480</v>
      </c>
      <c r="L11077">
        <v>480</v>
      </c>
      <c r="M11077">
        <v>0</v>
      </c>
      <c r="N11077">
        <v>459</v>
      </c>
      <c r="O11077" t="s">
        <v>3200</v>
      </c>
      <c r="P11077" t="s">
        <v>25</v>
      </c>
      <c r="Q11077">
        <f ca="1">DATEDIF(Data[[#This Row],[Birthdate]],TODAY(),"Y")</f>
        <v>7</v>
      </c>
      <c r="R11077" t="str">
        <f ca="1">IF(Data[[#This Row],[Age]]&lt;=10,"3-10 Years",IF(Data[[#This Row],[Age]]&lt;=15,"11-15 Years",IF(Data[[#This Row],[Age]]&lt;=19,"16-19 Years", "20+ Years")))</f>
        <v>3-10 Years</v>
      </c>
    </row>
    <row r="11078" spans="1:18" x14ac:dyDescent="0.35">
      <c r="A11078" t="s">
        <v>1756</v>
      </c>
      <c r="B11078" s="1">
        <v>45646</v>
      </c>
      <c r="C11078" t="s">
        <v>29</v>
      </c>
      <c r="D11078" t="s">
        <v>1631</v>
      </c>
      <c r="E11078" t="s">
        <v>5008</v>
      </c>
      <c r="F11078" t="s">
        <v>5006</v>
      </c>
      <c r="G11078" t="s">
        <v>21</v>
      </c>
      <c r="H11078" t="s">
        <v>5036</v>
      </c>
      <c r="I11078" s="1">
        <v>43127</v>
      </c>
      <c r="J11078" t="s">
        <v>1757</v>
      </c>
      <c r="K11078">
        <v>256</v>
      </c>
      <c r="L11078">
        <v>256</v>
      </c>
      <c r="M11078">
        <v>0</v>
      </c>
      <c r="N11078">
        <v>350</v>
      </c>
      <c r="O11078" t="s">
        <v>23</v>
      </c>
      <c r="P11078" t="s">
        <v>25</v>
      </c>
      <c r="Q11078">
        <f ca="1">DATEDIF(Data[[#This Row],[Birthdate]],TODAY(),"Y")</f>
        <v>7</v>
      </c>
      <c r="R11078" t="str">
        <f ca="1">IF(Data[[#This Row],[Age]]&lt;=10,"3-10 Years",IF(Data[[#This Row],[Age]]&lt;=15,"11-15 Years",IF(Data[[#This Row],[Age]]&lt;=19,"16-19 Years", "20+ Years")))</f>
        <v>3-10 Years</v>
      </c>
    </row>
    <row r="11079" spans="1:18" x14ac:dyDescent="0.35">
      <c r="A11079" t="s">
        <v>4589</v>
      </c>
      <c r="B11079" s="1">
        <v>45636</v>
      </c>
      <c r="C11079" t="s">
        <v>29</v>
      </c>
      <c r="D11079" t="s">
        <v>1631</v>
      </c>
      <c r="E11079" t="s">
        <v>5008</v>
      </c>
      <c r="F11079" t="s">
        <v>5006</v>
      </c>
      <c r="G11079" t="s">
        <v>50</v>
      </c>
      <c r="H11079" t="s">
        <v>5036</v>
      </c>
      <c r="I11079" s="1">
        <v>43364</v>
      </c>
      <c r="J11079" t="s">
        <v>4590</v>
      </c>
      <c r="K11079">
        <v>480</v>
      </c>
      <c r="L11079">
        <v>480</v>
      </c>
      <c r="M11079">
        <v>0</v>
      </c>
      <c r="N11079">
        <v>459</v>
      </c>
      <c r="O11079" t="s">
        <v>23</v>
      </c>
      <c r="P11079" t="s">
        <v>25</v>
      </c>
      <c r="Q11079">
        <f ca="1">DATEDIF(Data[[#This Row],[Birthdate]],TODAY(),"Y")</f>
        <v>7</v>
      </c>
      <c r="R11079" t="str">
        <f ca="1">IF(Data[[#This Row],[Age]]&lt;=10,"3-10 Years",IF(Data[[#This Row],[Age]]&lt;=15,"11-15 Years",IF(Data[[#This Row],[Age]]&lt;=19,"16-19 Years", "20+ Years")))</f>
        <v>3-10 Years</v>
      </c>
    </row>
    <row r="11080" spans="1:18" x14ac:dyDescent="0.35">
      <c r="A11080" t="s">
        <v>4594</v>
      </c>
      <c r="B11080" s="1">
        <v>45634</v>
      </c>
      <c r="C11080" t="s">
        <v>29</v>
      </c>
      <c r="D11080" t="s">
        <v>1631</v>
      </c>
      <c r="E11080" t="s">
        <v>5008</v>
      </c>
      <c r="F11080" t="s">
        <v>5006</v>
      </c>
      <c r="G11080" t="s">
        <v>1585</v>
      </c>
      <c r="H11080" t="s">
        <v>1083</v>
      </c>
      <c r="I11080" s="1">
        <v>43102</v>
      </c>
      <c r="J11080" t="s">
        <v>3211</v>
      </c>
      <c r="K11080">
        <v>480</v>
      </c>
      <c r="L11080">
        <v>480</v>
      </c>
      <c r="M11080">
        <v>0</v>
      </c>
      <c r="N11080">
        <v>459</v>
      </c>
      <c r="O11080" t="s">
        <v>3200</v>
      </c>
      <c r="P11080" t="s">
        <v>25</v>
      </c>
      <c r="Q11080">
        <f ca="1">DATEDIF(Data[[#This Row],[Birthdate]],TODAY(),"Y")</f>
        <v>7</v>
      </c>
      <c r="R11080" t="str">
        <f ca="1">IF(Data[[#This Row],[Age]]&lt;=10,"3-10 Years",IF(Data[[#This Row],[Age]]&lt;=15,"11-15 Years",IF(Data[[#This Row],[Age]]&lt;=19,"16-19 Years", "20+ Years")))</f>
        <v>3-10 Years</v>
      </c>
    </row>
    <row r="11081" spans="1:18" x14ac:dyDescent="0.35">
      <c r="A11081" t="s">
        <v>1717</v>
      </c>
      <c r="B11081" s="1">
        <v>45624</v>
      </c>
      <c r="C11081" t="s">
        <v>29</v>
      </c>
      <c r="D11081" t="s">
        <v>1631</v>
      </c>
      <c r="E11081" t="s">
        <v>5008</v>
      </c>
      <c r="F11081" t="s">
        <v>5006</v>
      </c>
      <c r="G11081" t="s">
        <v>50</v>
      </c>
      <c r="H11081" t="s">
        <v>5036</v>
      </c>
      <c r="I11081" s="1">
        <v>43114</v>
      </c>
      <c r="J11081" t="s">
        <v>1718</v>
      </c>
      <c r="K11081">
        <v>480</v>
      </c>
      <c r="L11081">
        <v>480</v>
      </c>
      <c r="M11081">
        <v>0</v>
      </c>
      <c r="N11081">
        <v>459</v>
      </c>
      <c r="O11081" t="s">
        <v>23</v>
      </c>
      <c r="P11081" t="s">
        <v>25</v>
      </c>
      <c r="Q11081">
        <f ca="1">DATEDIF(Data[[#This Row],[Birthdate]],TODAY(),"Y")</f>
        <v>7</v>
      </c>
      <c r="R11081" t="str">
        <f ca="1">IF(Data[[#This Row],[Age]]&lt;=10,"3-10 Years",IF(Data[[#This Row],[Age]]&lt;=15,"11-15 Years",IF(Data[[#This Row],[Age]]&lt;=19,"16-19 Years", "20+ Years")))</f>
        <v>3-10 Years</v>
      </c>
    </row>
    <row r="11082" spans="1:18" x14ac:dyDescent="0.35">
      <c r="A11082" t="s">
        <v>4600</v>
      </c>
      <c r="B11082" s="1">
        <v>45622</v>
      </c>
      <c r="C11082" t="s">
        <v>29</v>
      </c>
      <c r="D11082" t="s">
        <v>1631</v>
      </c>
      <c r="E11082" t="s">
        <v>5008</v>
      </c>
      <c r="F11082" t="s">
        <v>5006</v>
      </c>
      <c r="G11082" t="s">
        <v>50</v>
      </c>
      <c r="H11082" t="s">
        <v>5036</v>
      </c>
      <c r="I11082" s="1">
        <v>43325</v>
      </c>
      <c r="J11082" t="s">
        <v>4601</v>
      </c>
      <c r="K11082">
        <v>480</v>
      </c>
      <c r="L11082">
        <v>480</v>
      </c>
      <c r="M11082">
        <v>0</v>
      </c>
      <c r="N11082">
        <v>459</v>
      </c>
      <c r="O11082" t="s">
        <v>3200</v>
      </c>
      <c r="P11082" t="s">
        <v>25</v>
      </c>
      <c r="Q11082">
        <f ca="1">DATEDIF(Data[[#This Row],[Birthdate]],TODAY(),"Y")</f>
        <v>7</v>
      </c>
      <c r="R11082" t="str">
        <f ca="1">IF(Data[[#This Row],[Age]]&lt;=10,"3-10 Years",IF(Data[[#This Row],[Age]]&lt;=15,"11-15 Years",IF(Data[[#This Row],[Age]]&lt;=19,"16-19 Years", "20+ Years")))</f>
        <v>3-10 Years</v>
      </c>
    </row>
    <row r="11083" spans="1:18" x14ac:dyDescent="0.35">
      <c r="A11083" t="s">
        <v>4606</v>
      </c>
      <c r="B11083" s="1">
        <v>45621</v>
      </c>
      <c r="C11083" t="s">
        <v>150</v>
      </c>
      <c r="D11083" t="s">
        <v>1631</v>
      </c>
      <c r="E11083" t="s">
        <v>5008</v>
      </c>
      <c r="F11083" t="s">
        <v>5006</v>
      </c>
      <c r="G11083" t="s">
        <v>5060</v>
      </c>
      <c r="H11083" t="s">
        <v>1083</v>
      </c>
      <c r="I11083" s="1">
        <v>43116</v>
      </c>
      <c r="J11083" t="s">
        <v>1701</v>
      </c>
      <c r="K11083">
        <v>480</v>
      </c>
      <c r="L11083">
        <v>0</v>
      </c>
      <c r="M11083">
        <v>480</v>
      </c>
      <c r="N11083">
        <v>459</v>
      </c>
      <c r="O11083" t="s">
        <v>23</v>
      </c>
      <c r="P11083" t="s">
        <v>25</v>
      </c>
      <c r="Q11083">
        <f ca="1">DATEDIF(Data[[#This Row],[Birthdate]],TODAY(),"Y")</f>
        <v>7</v>
      </c>
      <c r="R11083" t="str">
        <f ca="1">IF(Data[[#This Row],[Age]]&lt;=10,"3-10 Years",IF(Data[[#This Row],[Age]]&lt;=15,"11-15 Years",IF(Data[[#This Row],[Age]]&lt;=19,"16-19 Years", "20+ Years")))</f>
        <v>3-10 Years</v>
      </c>
    </row>
    <row r="11084" spans="1:18" x14ac:dyDescent="0.35">
      <c r="A11084" t="s">
        <v>4608</v>
      </c>
      <c r="B11084" s="1">
        <v>45621</v>
      </c>
      <c r="C11084" t="s">
        <v>17</v>
      </c>
      <c r="D11084" t="s">
        <v>1631</v>
      </c>
      <c r="E11084" t="s">
        <v>5008</v>
      </c>
      <c r="F11084" t="s">
        <v>5006</v>
      </c>
      <c r="G11084" t="s">
        <v>1585</v>
      </c>
      <c r="H11084" t="s">
        <v>1083</v>
      </c>
      <c r="I11084" s="1">
        <v>43126</v>
      </c>
      <c r="J11084" t="s">
        <v>2158</v>
      </c>
      <c r="K11084">
        <v>480</v>
      </c>
      <c r="L11084">
        <v>480</v>
      </c>
      <c r="M11084">
        <v>0</v>
      </c>
      <c r="N11084">
        <v>459</v>
      </c>
      <c r="O11084" t="s">
        <v>3200</v>
      </c>
      <c r="P11084" t="s">
        <v>25</v>
      </c>
      <c r="Q11084">
        <f ca="1">DATEDIF(Data[[#This Row],[Birthdate]],TODAY(),"Y")</f>
        <v>7</v>
      </c>
      <c r="R11084" t="str">
        <f ca="1">IF(Data[[#This Row],[Age]]&lt;=10,"3-10 Years",IF(Data[[#This Row],[Age]]&lt;=15,"11-15 Years",IF(Data[[#This Row],[Age]]&lt;=19,"16-19 Years", "20+ Years")))</f>
        <v>3-10 Years</v>
      </c>
    </row>
    <row r="11085" spans="1:18" x14ac:dyDescent="0.35">
      <c r="A11085" t="s">
        <v>4611</v>
      </c>
      <c r="B11085" s="1">
        <v>45617</v>
      </c>
      <c r="C11085" t="s">
        <v>29</v>
      </c>
      <c r="D11085" t="s">
        <v>1631</v>
      </c>
      <c r="E11085" t="s">
        <v>5008</v>
      </c>
      <c r="F11085" t="s">
        <v>5006</v>
      </c>
      <c r="G11085" t="s">
        <v>50</v>
      </c>
      <c r="H11085" t="s">
        <v>5036</v>
      </c>
      <c r="I11085" s="1">
        <v>43134</v>
      </c>
      <c r="J11085" t="s">
        <v>4612</v>
      </c>
      <c r="K11085">
        <v>480</v>
      </c>
      <c r="L11085">
        <v>480</v>
      </c>
      <c r="M11085">
        <v>0</v>
      </c>
      <c r="N11085">
        <v>459</v>
      </c>
      <c r="O11085" t="s">
        <v>3200</v>
      </c>
      <c r="P11085" t="s">
        <v>25</v>
      </c>
      <c r="Q11085">
        <f ca="1">DATEDIF(Data[[#This Row],[Birthdate]],TODAY(),"Y")</f>
        <v>7</v>
      </c>
      <c r="R11085" t="str">
        <f ca="1">IF(Data[[#This Row],[Age]]&lt;=10,"3-10 Years",IF(Data[[#This Row],[Age]]&lt;=15,"11-15 Years",IF(Data[[#This Row],[Age]]&lt;=19,"16-19 Years", "20+ Years")))</f>
        <v>3-10 Years</v>
      </c>
    </row>
    <row r="11086" spans="1:18" x14ac:dyDescent="0.35">
      <c r="A11086" t="s">
        <v>4615</v>
      </c>
      <c r="B11086" s="1">
        <v>45615</v>
      </c>
      <c r="C11086" t="s">
        <v>29</v>
      </c>
      <c r="D11086" t="s">
        <v>1631</v>
      </c>
      <c r="E11086" t="s">
        <v>5008</v>
      </c>
      <c r="F11086" t="s">
        <v>5006</v>
      </c>
      <c r="G11086" t="s">
        <v>57</v>
      </c>
      <c r="H11086" t="s">
        <v>5036</v>
      </c>
      <c r="I11086" s="1">
        <v>43260</v>
      </c>
      <c r="J11086" t="s">
        <v>4616</v>
      </c>
      <c r="K11086">
        <v>0</v>
      </c>
      <c r="L11086">
        <v>0</v>
      </c>
      <c r="M11086">
        <v>0</v>
      </c>
      <c r="N11086">
        <v>459</v>
      </c>
      <c r="O11086" t="s">
        <v>23</v>
      </c>
      <c r="P11086" t="s">
        <v>25</v>
      </c>
      <c r="Q11086">
        <f ca="1">DATEDIF(Data[[#This Row],[Birthdate]],TODAY(),"Y")</f>
        <v>7</v>
      </c>
      <c r="R11086" t="str">
        <f ca="1">IF(Data[[#This Row],[Age]]&lt;=10,"3-10 Years",IF(Data[[#This Row],[Age]]&lt;=15,"11-15 Years",IF(Data[[#This Row],[Age]]&lt;=19,"16-19 Years", "20+ Years")))</f>
        <v>3-10 Years</v>
      </c>
    </row>
    <row r="11087" spans="1:18" x14ac:dyDescent="0.35">
      <c r="A11087" t="s">
        <v>4617</v>
      </c>
      <c r="B11087" s="1">
        <v>45612</v>
      </c>
      <c r="C11087" t="s">
        <v>29</v>
      </c>
      <c r="D11087" t="s">
        <v>1631</v>
      </c>
      <c r="E11087" t="s">
        <v>5008</v>
      </c>
      <c r="F11087" t="s">
        <v>5006</v>
      </c>
      <c r="G11087" t="s">
        <v>50</v>
      </c>
      <c r="H11087" t="s">
        <v>5036</v>
      </c>
      <c r="I11087" s="1">
        <v>43250</v>
      </c>
      <c r="J11087" t="s">
        <v>909</v>
      </c>
      <c r="K11087">
        <v>480</v>
      </c>
      <c r="L11087">
        <v>480</v>
      </c>
      <c r="M11087">
        <v>0</v>
      </c>
      <c r="N11087">
        <v>459</v>
      </c>
      <c r="O11087" t="s">
        <v>3200</v>
      </c>
      <c r="P11087" t="s">
        <v>25</v>
      </c>
      <c r="Q11087">
        <f ca="1">DATEDIF(Data[[#This Row],[Birthdate]],TODAY(),"Y")</f>
        <v>7</v>
      </c>
      <c r="R11087" t="str">
        <f ca="1">IF(Data[[#This Row],[Age]]&lt;=10,"3-10 Years",IF(Data[[#This Row],[Age]]&lt;=15,"11-15 Years",IF(Data[[#This Row],[Age]]&lt;=19,"16-19 Years", "20+ Years")))</f>
        <v>3-10 Years</v>
      </c>
    </row>
    <row r="11088" spans="1:18" x14ac:dyDescent="0.35">
      <c r="A11088" t="s">
        <v>4618</v>
      </c>
      <c r="B11088" s="1">
        <v>45609</v>
      </c>
      <c r="C11088" t="s">
        <v>29</v>
      </c>
      <c r="D11088" t="s">
        <v>1631</v>
      </c>
      <c r="E11088" t="s">
        <v>5008</v>
      </c>
      <c r="F11088" t="s">
        <v>5006</v>
      </c>
      <c r="G11088" t="s">
        <v>50</v>
      </c>
      <c r="H11088" t="s">
        <v>5036</v>
      </c>
      <c r="I11088" s="1">
        <v>43347</v>
      </c>
      <c r="J11088" t="s">
        <v>4619</v>
      </c>
      <c r="K11088">
        <v>480</v>
      </c>
      <c r="L11088">
        <v>480</v>
      </c>
      <c r="M11088">
        <v>0</v>
      </c>
      <c r="N11088">
        <v>459</v>
      </c>
      <c r="O11088" t="s">
        <v>3200</v>
      </c>
      <c r="P11088" t="s">
        <v>25</v>
      </c>
      <c r="Q11088">
        <f ca="1">DATEDIF(Data[[#This Row],[Birthdate]],TODAY(),"Y")</f>
        <v>7</v>
      </c>
      <c r="R11088" t="str">
        <f ca="1">IF(Data[[#This Row],[Age]]&lt;=10,"3-10 Years",IF(Data[[#This Row],[Age]]&lt;=15,"11-15 Years",IF(Data[[#This Row],[Age]]&lt;=19,"16-19 Years", "20+ Years")))</f>
        <v>3-10 Years</v>
      </c>
    </row>
    <row r="11089" spans="1:18" x14ac:dyDescent="0.35">
      <c r="A11089" t="s">
        <v>4620</v>
      </c>
      <c r="B11089" s="1">
        <v>45608</v>
      </c>
      <c r="C11089" t="s">
        <v>29</v>
      </c>
      <c r="D11089" t="s">
        <v>1631</v>
      </c>
      <c r="E11089" t="s">
        <v>5008</v>
      </c>
      <c r="F11089" t="s">
        <v>5006</v>
      </c>
      <c r="G11089" t="s">
        <v>57</v>
      </c>
      <c r="H11089" t="s">
        <v>5036</v>
      </c>
      <c r="I11089" s="1">
        <v>43274</v>
      </c>
      <c r="J11089" t="s">
        <v>4621</v>
      </c>
      <c r="K11089">
        <v>480</v>
      </c>
      <c r="L11089">
        <v>480</v>
      </c>
      <c r="M11089">
        <v>0</v>
      </c>
      <c r="N11089">
        <v>459</v>
      </c>
      <c r="O11089" t="s">
        <v>23</v>
      </c>
      <c r="P11089" t="s">
        <v>25</v>
      </c>
      <c r="Q11089">
        <f ca="1">DATEDIF(Data[[#This Row],[Birthdate]],TODAY(),"Y")</f>
        <v>7</v>
      </c>
      <c r="R11089" t="str">
        <f ca="1">IF(Data[[#This Row],[Age]]&lt;=10,"3-10 Years",IF(Data[[#This Row],[Age]]&lt;=15,"11-15 Years",IF(Data[[#This Row],[Age]]&lt;=19,"16-19 Years", "20+ Years")))</f>
        <v>3-10 Years</v>
      </c>
    </row>
    <row r="11090" spans="1:18" x14ac:dyDescent="0.35">
      <c r="A11090" t="s">
        <v>4059</v>
      </c>
      <c r="B11090" s="1">
        <v>45602</v>
      </c>
      <c r="C11090" t="s">
        <v>29</v>
      </c>
      <c r="D11090" t="s">
        <v>1631</v>
      </c>
      <c r="E11090" t="s">
        <v>5008</v>
      </c>
      <c r="F11090" t="s">
        <v>5006</v>
      </c>
      <c r="G11090" t="s">
        <v>1585</v>
      </c>
      <c r="H11090" t="s">
        <v>1083</v>
      </c>
      <c r="I11090" s="1">
        <v>43326</v>
      </c>
      <c r="J11090" t="s">
        <v>2947</v>
      </c>
      <c r="K11090">
        <v>380</v>
      </c>
      <c r="L11090">
        <v>380</v>
      </c>
      <c r="M11090">
        <v>0</v>
      </c>
      <c r="N11090">
        <v>459</v>
      </c>
      <c r="O11090" t="s">
        <v>3200</v>
      </c>
      <c r="P11090" t="s">
        <v>25</v>
      </c>
      <c r="Q11090">
        <f ca="1">DATEDIF(Data[[#This Row],[Birthdate]],TODAY(),"Y")</f>
        <v>7</v>
      </c>
      <c r="R11090" t="str">
        <f ca="1">IF(Data[[#This Row],[Age]]&lt;=10,"3-10 Years",IF(Data[[#This Row],[Age]]&lt;=15,"11-15 Years",IF(Data[[#This Row],[Age]]&lt;=19,"16-19 Years", "20+ Years")))</f>
        <v>3-10 Years</v>
      </c>
    </row>
    <row r="11091" spans="1:18" x14ac:dyDescent="0.35">
      <c r="A11091" t="s">
        <v>4636</v>
      </c>
      <c r="B11091" s="1">
        <v>45599</v>
      </c>
      <c r="C11091" t="s">
        <v>29</v>
      </c>
      <c r="D11091" t="s">
        <v>1631</v>
      </c>
      <c r="E11091" t="s">
        <v>5008</v>
      </c>
      <c r="F11091" t="s">
        <v>5006</v>
      </c>
      <c r="G11091" t="s">
        <v>57</v>
      </c>
      <c r="H11091" t="s">
        <v>5036</v>
      </c>
      <c r="I11091" s="1">
        <v>43191</v>
      </c>
      <c r="J11091" t="s">
        <v>4637</v>
      </c>
      <c r="K11091">
        <v>480</v>
      </c>
      <c r="L11091">
        <v>480</v>
      </c>
      <c r="M11091">
        <v>0</v>
      </c>
      <c r="N11091">
        <v>459</v>
      </c>
      <c r="O11091" t="s">
        <v>23</v>
      </c>
      <c r="P11091" t="s">
        <v>25</v>
      </c>
      <c r="Q11091">
        <f ca="1">DATEDIF(Data[[#This Row],[Birthdate]],TODAY(),"Y")</f>
        <v>7</v>
      </c>
      <c r="R11091" t="str">
        <f ca="1">IF(Data[[#This Row],[Age]]&lt;=10,"3-10 Years",IF(Data[[#This Row],[Age]]&lt;=15,"11-15 Years",IF(Data[[#This Row],[Age]]&lt;=19,"16-19 Years", "20+ Years")))</f>
        <v>3-10 Years</v>
      </c>
    </row>
    <row r="11092" spans="1:18" x14ac:dyDescent="0.35">
      <c r="A11092" t="s">
        <v>4642</v>
      </c>
      <c r="B11092" s="1">
        <v>45597</v>
      </c>
      <c r="C11092" t="s">
        <v>29</v>
      </c>
      <c r="D11092" t="s">
        <v>1631</v>
      </c>
      <c r="E11092" t="s">
        <v>5008</v>
      </c>
      <c r="F11092" t="s">
        <v>5006</v>
      </c>
      <c r="G11092" t="s">
        <v>57</v>
      </c>
      <c r="H11092" t="s">
        <v>5036</v>
      </c>
      <c r="I11092" s="1">
        <v>43332</v>
      </c>
      <c r="J11092" t="s">
        <v>3213</v>
      </c>
      <c r="K11092">
        <v>480</v>
      </c>
      <c r="L11092">
        <v>480</v>
      </c>
      <c r="M11092">
        <v>0</v>
      </c>
      <c r="N11092">
        <v>459</v>
      </c>
      <c r="O11092" t="s">
        <v>23</v>
      </c>
      <c r="P11092" t="s">
        <v>25</v>
      </c>
      <c r="Q11092">
        <f ca="1">DATEDIF(Data[[#This Row],[Birthdate]],TODAY(),"Y")</f>
        <v>7</v>
      </c>
      <c r="R11092" t="str">
        <f ca="1">IF(Data[[#This Row],[Age]]&lt;=10,"3-10 Years",IF(Data[[#This Row],[Age]]&lt;=15,"11-15 Years",IF(Data[[#This Row],[Age]]&lt;=19,"16-19 Years", "20+ Years")))</f>
        <v>3-10 Years</v>
      </c>
    </row>
    <row r="11093" spans="1:18" x14ac:dyDescent="0.35">
      <c r="A11093" t="s">
        <v>4643</v>
      </c>
      <c r="B11093" s="1">
        <v>45597</v>
      </c>
      <c r="C11093" t="s">
        <v>29</v>
      </c>
      <c r="D11093" t="s">
        <v>1631</v>
      </c>
      <c r="E11093" t="s">
        <v>5008</v>
      </c>
      <c r="F11093" t="s">
        <v>5006</v>
      </c>
      <c r="G11093" t="s">
        <v>57</v>
      </c>
      <c r="H11093" t="s">
        <v>5036</v>
      </c>
      <c r="I11093" s="1">
        <v>43306</v>
      </c>
      <c r="J11093" t="s">
        <v>4640</v>
      </c>
      <c r="K11093">
        <v>480</v>
      </c>
      <c r="L11093">
        <v>480</v>
      </c>
      <c r="M11093">
        <v>0</v>
      </c>
      <c r="N11093">
        <v>459</v>
      </c>
      <c r="O11093" t="s">
        <v>23</v>
      </c>
      <c r="P11093" t="s">
        <v>25</v>
      </c>
      <c r="Q11093">
        <f ca="1">DATEDIF(Data[[#This Row],[Birthdate]],TODAY(),"Y")</f>
        <v>7</v>
      </c>
      <c r="R11093" t="str">
        <f ca="1">IF(Data[[#This Row],[Age]]&lt;=10,"3-10 Years",IF(Data[[#This Row],[Age]]&lt;=15,"11-15 Years",IF(Data[[#This Row],[Age]]&lt;=19,"16-19 Years", "20+ Years")))</f>
        <v>3-10 Years</v>
      </c>
    </row>
    <row r="11094" spans="1:18" x14ac:dyDescent="0.35">
      <c r="A11094" t="s">
        <v>4646</v>
      </c>
      <c r="B11094" s="1">
        <v>45597</v>
      </c>
      <c r="C11094" t="s">
        <v>29</v>
      </c>
      <c r="D11094" t="s">
        <v>1631</v>
      </c>
      <c r="E11094" t="s">
        <v>5008</v>
      </c>
      <c r="F11094" t="s">
        <v>5006</v>
      </c>
      <c r="G11094" t="s">
        <v>21</v>
      </c>
      <c r="H11094" t="s">
        <v>5036</v>
      </c>
      <c r="I11094" s="1">
        <v>43241</v>
      </c>
      <c r="J11094" t="s">
        <v>4645</v>
      </c>
      <c r="K11094">
        <v>400</v>
      </c>
      <c r="L11094">
        <v>400</v>
      </c>
      <c r="M11094">
        <v>0</v>
      </c>
      <c r="N11094">
        <v>459</v>
      </c>
      <c r="O11094" t="s">
        <v>23</v>
      </c>
      <c r="P11094" t="s">
        <v>25</v>
      </c>
      <c r="Q11094">
        <f ca="1">DATEDIF(Data[[#This Row],[Birthdate]],TODAY(),"Y")</f>
        <v>7</v>
      </c>
      <c r="R11094" t="str">
        <f ca="1">IF(Data[[#This Row],[Age]]&lt;=10,"3-10 Years",IF(Data[[#This Row],[Age]]&lt;=15,"11-15 Years",IF(Data[[#This Row],[Age]]&lt;=19,"16-19 Years", "20+ Years")))</f>
        <v>3-10 Years</v>
      </c>
    </row>
    <row r="11095" spans="1:18" x14ac:dyDescent="0.35">
      <c r="A11095" t="s">
        <v>4650</v>
      </c>
      <c r="B11095" s="1">
        <v>45592</v>
      </c>
      <c r="C11095" t="s">
        <v>29</v>
      </c>
      <c r="D11095" t="s">
        <v>1631</v>
      </c>
      <c r="E11095" t="s">
        <v>5008</v>
      </c>
      <c r="F11095" t="s">
        <v>5006</v>
      </c>
      <c r="G11095" t="s">
        <v>21</v>
      </c>
      <c r="H11095" t="s">
        <v>5036</v>
      </c>
      <c r="I11095" s="1">
        <v>43325</v>
      </c>
      <c r="J11095" t="s">
        <v>4651</v>
      </c>
      <c r="K11095">
        <v>480</v>
      </c>
      <c r="L11095">
        <v>480</v>
      </c>
      <c r="M11095">
        <v>0</v>
      </c>
      <c r="N11095">
        <v>459</v>
      </c>
      <c r="O11095" t="s">
        <v>23</v>
      </c>
      <c r="P11095" t="s">
        <v>25</v>
      </c>
      <c r="Q11095">
        <f ca="1">DATEDIF(Data[[#This Row],[Birthdate]],TODAY(),"Y")</f>
        <v>7</v>
      </c>
      <c r="R11095" t="str">
        <f ca="1">IF(Data[[#This Row],[Age]]&lt;=10,"3-10 Years",IF(Data[[#This Row],[Age]]&lt;=15,"11-15 Years",IF(Data[[#This Row],[Age]]&lt;=19,"16-19 Years", "20+ Years")))</f>
        <v>3-10 Years</v>
      </c>
    </row>
    <row r="11096" spans="1:18" x14ac:dyDescent="0.35">
      <c r="A11096" t="s">
        <v>1881</v>
      </c>
      <c r="B11096" s="1">
        <v>45592</v>
      </c>
      <c r="C11096" t="s">
        <v>150</v>
      </c>
      <c r="D11096" t="s">
        <v>1631</v>
      </c>
      <c r="E11096" t="s">
        <v>5008</v>
      </c>
      <c r="F11096" t="s">
        <v>5006</v>
      </c>
      <c r="G11096" t="s">
        <v>50</v>
      </c>
      <c r="H11096" t="s">
        <v>5036</v>
      </c>
      <c r="I11096" s="1">
        <v>43223</v>
      </c>
      <c r="J11096" t="s">
        <v>1882</v>
      </c>
      <c r="K11096">
        <v>480</v>
      </c>
      <c r="L11096">
        <v>0</v>
      </c>
      <c r="M11096">
        <v>480</v>
      </c>
      <c r="N11096">
        <v>459</v>
      </c>
      <c r="O11096" t="s">
        <v>3200</v>
      </c>
      <c r="P11096" t="s">
        <v>25</v>
      </c>
      <c r="Q11096">
        <f ca="1">DATEDIF(Data[[#This Row],[Birthdate]],TODAY(),"Y")</f>
        <v>7</v>
      </c>
      <c r="R11096" t="str">
        <f ca="1">IF(Data[[#This Row],[Age]]&lt;=10,"3-10 Years",IF(Data[[#This Row],[Age]]&lt;=15,"11-15 Years",IF(Data[[#This Row],[Age]]&lt;=19,"16-19 Years", "20+ Years")))</f>
        <v>3-10 Years</v>
      </c>
    </row>
    <row r="11097" spans="1:18" x14ac:dyDescent="0.35">
      <c r="A11097" t="s">
        <v>1721</v>
      </c>
      <c r="B11097" s="1">
        <v>45591</v>
      </c>
      <c r="C11097" t="s">
        <v>29</v>
      </c>
      <c r="D11097" t="s">
        <v>1631</v>
      </c>
      <c r="E11097" t="s">
        <v>5008</v>
      </c>
      <c r="F11097" t="s">
        <v>5006</v>
      </c>
      <c r="G11097" t="s">
        <v>21</v>
      </c>
      <c r="H11097" t="s">
        <v>5036</v>
      </c>
      <c r="I11097" s="1">
        <v>43333</v>
      </c>
      <c r="J11097" t="s">
        <v>603</v>
      </c>
      <c r="K11097">
        <v>480</v>
      </c>
      <c r="L11097">
        <v>480</v>
      </c>
      <c r="M11097">
        <v>0</v>
      </c>
      <c r="N11097">
        <v>459</v>
      </c>
      <c r="O11097" t="s">
        <v>23</v>
      </c>
      <c r="P11097" t="s">
        <v>25</v>
      </c>
      <c r="Q11097">
        <f ca="1">DATEDIF(Data[[#This Row],[Birthdate]],TODAY(),"Y")</f>
        <v>7</v>
      </c>
      <c r="R11097" t="str">
        <f ca="1">IF(Data[[#This Row],[Age]]&lt;=10,"3-10 Years",IF(Data[[#This Row],[Age]]&lt;=15,"11-15 Years",IF(Data[[#This Row],[Age]]&lt;=19,"16-19 Years", "20+ Years")))</f>
        <v>3-10 Years</v>
      </c>
    </row>
    <row r="11098" spans="1:18" x14ac:dyDescent="0.35">
      <c r="A11098" t="s">
        <v>4659</v>
      </c>
      <c r="B11098" s="1">
        <v>45586</v>
      </c>
      <c r="C11098" t="s">
        <v>29</v>
      </c>
      <c r="D11098" t="s">
        <v>1631</v>
      </c>
      <c r="E11098" t="s">
        <v>5008</v>
      </c>
      <c r="F11098" t="s">
        <v>5006</v>
      </c>
      <c r="G11098" t="s">
        <v>189</v>
      </c>
      <c r="H11098" t="s">
        <v>5036</v>
      </c>
      <c r="I11098" s="1">
        <v>43189</v>
      </c>
      <c r="J11098" t="s">
        <v>671</v>
      </c>
      <c r="K11098">
        <v>421</v>
      </c>
      <c r="L11098">
        <v>421</v>
      </c>
      <c r="M11098">
        <v>0</v>
      </c>
      <c r="N11098">
        <v>459</v>
      </c>
      <c r="O11098" t="s">
        <v>23</v>
      </c>
      <c r="P11098" t="s">
        <v>25</v>
      </c>
      <c r="Q11098">
        <f ca="1">DATEDIF(Data[[#This Row],[Birthdate]],TODAY(),"Y")</f>
        <v>7</v>
      </c>
      <c r="R11098" t="str">
        <f ca="1">IF(Data[[#This Row],[Age]]&lt;=10,"3-10 Years",IF(Data[[#This Row],[Age]]&lt;=15,"11-15 Years",IF(Data[[#This Row],[Age]]&lt;=19,"16-19 Years", "20+ Years")))</f>
        <v>3-10 Years</v>
      </c>
    </row>
    <row r="11099" spans="1:18" x14ac:dyDescent="0.35">
      <c r="A11099" t="s">
        <v>4660</v>
      </c>
      <c r="B11099" s="1">
        <v>45586</v>
      </c>
      <c r="C11099" t="s">
        <v>29</v>
      </c>
      <c r="D11099" t="s">
        <v>1631</v>
      </c>
      <c r="E11099" t="s">
        <v>5008</v>
      </c>
      <c r="F11099" t="s">
        <v>5006</v>
      </c>
      <c r="G11099" t="s">
        <v>189</v>
      </c>
      <c r="H11099" t="s">
        <v>5036</v>
      </c>
      <c r="I11099" s="1">
        <v>43189</v>
      </c>
      <c r="J11099" t="s">
        <v>671</v>
      </c>
      <c r="K11099">
        <v>421</v>
      </c>
      <c r="L11099">
        <v>421</v>
      </c>
      <c r="M11099">
        <v>0</v>
      </c>
      <c r="N11099">
        <v>459</v>
      </c>
      <c r="O11099" t="s">
        <v>23</v>
      </c>
      <c r="P11099" t="s">
        <v>25</v>
      </c>
      <c r="Q11099">
        <f ca="1">DATEDIF(Data[[#This Row],[Birthdate]],TODAY(),"Y")</f>
        <v>7</v>
      </c>
      <c r="R11099" t="str">
        <f ca="1">IF(Data[[#This Row],[Age]]&lt;=10,"3-10 Years",IF(Data[[#This Row],[Age]]&lt;=15,"11-15 Years",IF(Data[[#This Row],[Age]]&lt;=19,"16-19 Years", "20+ Years")))</f>
        <v>3-10 Years</v>
      </c>
    </row>
    <row r="11100" spans="1:18" x14ac:dyDescent="0.35">
      <c r="A11100" t="s">
        <v>4666</v>
      </c>
      <c r="B11100" s="1">
        <v>45585</v>
      </c>
      <c r="C11100" t="s">
        <v>29</v>
      </c>
      <c r="D11100" t="s">
        <v>1631</v>
      </c>
      <c r="E11100" t="s">
        <v>5008</v>
      </c>
      <c r="F11100" t="s">
        <v>5006</v>
      </c>
      <c r="G11100" t="s">
        <v>47</v>
      </c>
      <c r="H11100" t="s">
        <v>5036</v>
      </c>
      <c r="I11100" s="1">
        <v>43301</v>
      </c>
      <c r="J11100" t="s">
        <v>1753</v>
      </c>
      <c r="K11100">
        <v>366</v>
      </c>
      <c r="L11100">
        <v>366</v>
      </c>
      <c r="M11100">
        <v>0</v>
      </c>
      <c r="N11100">
        <v>350</v>
      </c>
      <c r="O11100" t="s">
        <v>23</v>
      </c>
      <c r="P11100" t="s">
        <v>25</v>
      </c>
      <c r="Q11100">
        <f ca="1">DATEDIF(Data[[#This Row],[Birthdate]],TODAY(),"Y")</f>
        <v>7</v>
      </c>
      <c r="R11100" t="str">
        <f ca="1">IF(Data[[#This Row],[Age]]&lt;=10,"3-10 Years",IF(Data[[#This Row],[Age]]&lt;=15,"11-15 Years",IF(Data[[#This Row],[Age]]&lt;=19,"16-19 Years", "20+ Years")))</f>
        <v>3-10 Years</v>
      </c>
    </row>
    <row r="11101" spans="1:18" x14ac:dyDescent="0.35">
      <c r="A11101" t="s">
        <v>3173</v>
      </c>
      <c r="B11101" s="1">
        <v>45582</v>
      </c>
      <c r="C11101" t="s">
        <v>29</v>
      </c>
      <c r="D11101" t="s">
        <v>1631</v>
      </c>
      <c r="E11101" t="s">
        <v>5008</v>
      </c>
      <c r="F11101" t="s">
        <v>5006</v>
      </c>
      <c r="G11101" t="s">
        <v>189</v>
      </c>
      <c r="H11101" t="s">
        <v>5036</v>
      </c>
      <c r="I11101" s="1">
        <v>43262</v>
      </c>
      <c r="J11101" t="s">
        <v>3174</v>
      </c>
      <c r="K11101">
        <v>366</v>
      </c>
      <c r="L11101">
        <v>366</v>
      </c>
      <c r="M11101">
        <v>0</v>
      </c>
      <c r="N11101">
        <v>350</v>
      </c>
      <c r="O11101" t="s">
        <v>23</v>
      </c>
      <c r="P11101" t="s">
        <v>25</v>
      </c>
      <c r="Q11101">
        <f ca="1">DATEDIF(Data[[#This Row],[Birthdate]],TODAY(),"Y")</f>
        <v>7</v>
      </c>
      <c r="R11101" t="str">
        <f ca="1">IF(Data[[#This Row],[Age]]&lt;=10,"3-10 Years",IF(Data[[#This Row],[Age]]&lt;=15,"11-15 Years",IF(Data[[#This Row],[Age]]&lt;=19,"16-19 Years", "20+ Years")))</f>
        <v>3-10 Years</v>
      </c>
    </row>
    <row r="11102" spans="1:18" x14ac:dyDescent="0.35">
      <c r="A11102" t="s">
        <v>4683</v>
      </c>
      <c r="B11102" s="1">
        <v>45574</v>
      </c>
      <c r="C11102" t="s">
        <v>29</v>
      </c>
      <c r="D11102" t="s">
        <v>1631</v>
      </c>
      <c r="E11102" t="s">
        <v>5008</v>
      </c>
      <c r="F11102" t="s">
        <v>5006</v>
      </c>
      <c r="G11102" t="s">
        <v>57</v>
      </c>
      <c r="H11102" t="s">
        <v>5036</v>
      </c>
      <c r="I11102" s="1">
        <v>43156</v>
      </c>
      <c r="J11102" t="s">
        <v>4684</v>
      </c>
      <c r="K11102">
        <v>480</v>
      </c>
      <c r="L11102">
        <v>480</v>
      </c>
      <c r="M11102">
        <v>0</v>
      </c>
      <c r="N11102">
        <v>459</v>
      </c>
      <c r="O11102" t="s">
        <v>23</v>
      </c>
      <c r="P11102" t="s">
        <v>25</v>
      </c>
      <c r="Q11102">
        <f ca="1">DATEDIF(Data[[#This Row],[Birthdate]],TODAY(),"Y")</f>
        <v>7</v>
      </c>
      <c r="R11102" t="str">
        <f ca="1">IF(Data[[#This Row],[Age]]&lt;=10,"3-10 Years",IF(Data[[#This Row],[Age]]&lt;=15,"11-15 Years",IF(Data[[#This Row],[Age]]&lt;=19,"16-19 Years", "20+ Years")))</f>
        <v>3-10 Years</v>
      </c>
    </row>
    <row r="11103" spans="1:18" x14ac:dyDescent="0.35">
      <c r="A11103" t="s">
        <v>4687</v>
      </c>
      <c r="B11103" s="1">
        <v>45572</v>
      </c>
      <c r="C11103" t="s">
        <v>29</v>
      </c>
      <c r="D11103" t="s">
        <v>1631</v>
      </c>
      <c r="E11103" t="s">
        <v>5008</v>
      </c>
      <c r="F11103" t="s">
        <v>5006</v>
      </c>
      <c r="G11103" t="s">
        <v>4219</v>
      </c>
      <c r="H11103" t="s">
        <v>1083</v>
      </c>
      <c r="I11103" s="1">
        <v>43205</v>
      </c>
      <c r="J11103" t="s">
        <v>4688</v>
      </c>
      <c r="K11103">
        <v>460</v>
      </c>
      <c r="L11103">
        <v>460</v>
      </c>
      <c r="M11103">
        <v>0</v>
      </c>
      <c r="N11103">
        <v>459</v>
      </c>
      <c r="O11103" t="s">
        <v>3200</v>
      </c>
      <c r="P11103" t="s">
        <v>25</v>
      </c>
      <c r="Q11103">
        <f ca="1">DATEDIF(Data[[#This Row],[Birthdate]],TODAY(),"Y")</f>
        <v>7</v>
      </c>
      <c r="R11103" t="str">
        <f ca="1">IF(Data[[#This Row],[Age]]&lt;=10,"3-10 Years",IF(Data[[#This Row],[Age]]&lt;=15,"11-15 Years",IF(Data[[#This Row],[Age]]&lt;=19,"16-19 Years", "20+ Years")))</f>
        <v>3-10 Years</v>
      </c>
    </row>
    <row r="11104" spans="1:18" x14ac:dyDescent="0.35">
      <c r="A11104" t="s">
        <v>4691</v>
      </c>
      <c r="B11104" s="1">
        <v>45570</v>
      </c>
      <c r="C11104" t="s">
        <v>29</v>
      </c>
      <c r="D11104" t="s">
        <v>1631</v>
      </c>
      <c r="E11104" t="s">
        <v>5008</v>
      </c>
      <c r="F11104" t="s">
        <v>5006</v>
      </c>
      <c r="G11104" t="s">
        <v>57</v>
      </c>
      <c r="H11104" t="s">
        <v>5036</v>
      </c>
      <c r="I11104" s="1">
        <v>43260</v>
      </c>
      <c r="J11104" t="s">
        <v>733</v>
      </c>
      <c r="K11104">
        <v>480</v>
      </c>
      <c r="L11104">
        <v>480</v>
      </c>
      <c r="M11104">
        <v>0</v>
      </c>
      <c r="N11104">
        <v>459</v>
      </c>
      <c r="O11104" t="s">
        <v>23</v>
      </c>
      <c r="P11104" t="s">
        <v>25</v>
      </c>
      <c r="Q11104">
        <f ca="1">DATEDIF(Data[[#This Row],[Birthdate]],TODAY(),"Y")</f>
        <v>7</v>
      </c>
      <c r="R11104" t="str">
        <f ca="1">IF(Data[[#This Row],[Age]]&lt;=10,"3-10 Years",IF(Data[[#This Row],[Age]]&lt;=15,"11-15 Years",IF(Data[[#This Row],[Age]]&lt;=19,"16-19 Years", "20+ Years")))</f>
        <v>3-10 Years</v>
      </c>
    </row>
    <row r="11105" spans="1:18" x14ac:dyDescent="0.35">
      <c r="A11105" t="s">
        <v>4692</v>
      </c>
      <c r="B11105" s="1">
        <v>45569</v>
      </c>
      <c r="C11105" t="s">
        <v>29</v>
      </c>
      <c r="D11105" t="s">
        <v>1631</v>
      </c>
      <c r="E11105" t="s">
        <v>5008</v>
      </c>
      <c r="F11105" t="s">
        <v>5006</v>
      </c>
      <c r="G11105" t="s">
        <v>4219</v>
      </c>
      <c r="H11105" t="s">
        <v>1083</v>
      </c>
      <c r="I11105" s="1">
        <v>43243</v>
      </c>
      <c r="J11105" t="s">
        <v>4693</v>
      </c>
      <c r="K11105">
        <v>480</v>
      </c>
      <c r="L11105">
        <v>480</v>
      </c>
      <c r="M11105">
        <v>0</v>
      </c>
      <c r="N11105">
        <v>459</v>
      </c>
      <c r="O11105" t="s">
        <v>3200</v>
      </c>
      <c r="P11105" t="s">
        <v>25</v>
      </c>
      <c r="Q11105">
        <f ca="1">DATEDIF(Data[[#This Row],[Birthdate]],TODAY(),"Y")</f>
        <v>7</v>
      </c>
      <c r="R11105" t="str">
        <f ca="1">IF(Data[[#This Row],[Age]]&lt;=10,"3-10 Years",IF(Data[[#This Row],[Age]]&lt;=15,"11-15 Years",IF(Data[[#This Row],[Age]]&lt;=19,"16-19 Years", "20+ Years")))</f>
        <v>3-10 Years</v>
      </c>
    </row>
    <row r="11106" spans="1:18" x14ac:dyDescent="0.35">
      <c r="A11106" t="s">
        <v>4694</v>
      </c>
      <c r="B11106" s="1">
        <v>45567</v>
      </c>
      <c r="C11106" t="s">
        <v>29</v>
      </c>
      <c r="D11106" t="s">
        <v>1631</v>
      </c>
      <c r="E11106" t="s">
        <v>5008</v>
      </c>
      <c r="F11106" t="s">
        <v>5006</v>
      </c>
      <c r="G11106" t="s">
        <v>678</v>
      </c>
      <c r="H11106" t="s">
        <v>1083</v>
      </c>
      <c r="I11106" s="1">
        <v>43252</v>
      </c>
      <c r="J11106" t="s">
        <v>4695</v>
      </c>
      <c r="K11106">
        <v>480</v>
      </c>
      <c r="L11106">
        <v>480</v>
      </c>
      <c r="M11106">
        <v>0</v>
      </c>
      <c r="N11106">
        <v>459</v>
      </c>
      <c r="O11106" t="s">
        <v>3200</v>
      </c>
      <c r="P11106" t="s">
        <v>25</v>
      </c>
      <c r="Q11106">
        <f ca="1">DATEDIF(Data[[#This Row],[Birthdate]],TODAY(),"Y")</f>
        <v>7</v>
      </c>
      <c r="R11106" t="str">
        <f ca="1">IF(Data[[#This Row],[Age]]&lt;=10,"3-10 Years",IF(Data[[#This Row],[Age]]&lt;=15,"11-15 Years",IF(Data[[#This Row],[Age]]&lt;=19,"16-19 Years", "20+ Years")))</f>
        <v>3-10 Years</v>
      </c>
    </row>
    <row r="11107" spans="1:18" x14ac:dyDescent="0.35">
      <c r="A11107" t="s">
        <v>4696</v>
      </c>
      <c r="B11107" s="1">
        <v>45567</v>
      </c>
      <c r="C11107" t="s">
        <v>29</v>
      </c>
      <c r="D11107" t="s">
        <v>1631</v>
      </c>
      <c r="E11107" t="s">
        <v>5008</v>
      </c>
      <c r="F11107" t="s">
        <v>5006</v>
      </c>
      <c r="G11107" t="s">
        <v>57</v>
      </c>
      <c r="H11107" t="s">
        <v>5036</v>
      </c>
      <c r="I11107" s="1">
        <v>43207</v>
      </c>
      <c r="J11107" t="s">
        <v>4697</v>
      </c>
      <c r="K11107">
        <v>480</v>
      </c>
      <c r="L11107">
        <v>480</v>
      </c>
      <c r="M11107">
        <v>0</v>
      </c>
      <c r="N11107">
        <v>459</v>
      </c>
      <c r="O11107" t="s">
        <v>23</v>
      </c>
      <c r="P11107" t="s">
        <v>25</v>
      </c>
      <c r="Q11107">
        <f ca="1">DATEDIF(Data[[#This Row],[Birthdate]],TODAY(),"Y")</f>
        <v>7</v>
      </c>
      <c r="R11107" t="str">
        <f ca="1">IF(Data[[#This Row],[Age]]&lt;=10,"3-10 Years",IF(Data[[#This Row],[Age]]&lt;=15,"11-15 Years",IF(Data[[#This Row],[Age]]&lt;=19,"16-19 Years", "20+ Years")))</f>
        <v>3-10 Years</v>
      </c>
    </row>
    <row r="11108" spans="1:18" x14ac:dyDescent="0.35">
      <c r="A11108" t="s">
        <v>1694</v>
      </c>
      <c r="B11108" s="1">
        <v>45567</v>
      </c>
      <c r="C11108" t="s">
        <v>29</v>
      </c>
      <c r="D11108" t="s">
        <v>1631</v>
      </c>
      <c r="E11108" t="s">
        <v>5008</v>
      </c>
      <c r="F11108" t="s">
        <v>5006</v>
      </c>
      <c r="G11108" t="s">
        <v>21</v>
      </c>
      <c r="H11108" t="s">
        <v>5036</v>
      </c>
      <c r="I11108" s="1">
        <v>43165</v>
      </c>
      <c r="J11108" t="s">
        <v>1695</v>
      </c>
      <c r="K11108">
        <v>480</v>
      </c>
      <c r="L11108">
        <v>480</v>
      </c>
      <c r="M11108">
        <v>0</v>
      </c>
      <c r="N11108">
        <v>459</v>
      </c>
      <c r="O11108" t="s">
        <v>23</v>
      </c>
      <c r="P11108" t="s">
        <v>25</v>
      </c>
      <c r="Q11108">
        <f ca="1">DATEDIF(Data[[#This Row],[Birthdate]],TODAY(),"Y")</f>
        <v>7</v>
      </c>
      <c r="R11108" t="str">
        <f ca="1">IF(Data[[#This Row],[Age]]&lt;=10,"3-10 Years",IF(Data[[#This Row],[Age]]&lt;=15,"11-15 Years",IF(Data[[#This Row],[Age]]&lt;=19,"16-19 Years", "20+ Years")))</f>
        <v>3-10 Years</v>
      </c>
    </row>
    <row r="11109" spans="1:18" x14ac:dyDescent="0.35">
      <c r="A11109" t="s">
        <v>4377</v>
      </c>
      <c r="B11109" s="1">
        <v>45566</v>
      </c>
      <c r="C11109" t="s">
        <v>29</v>
      </c>
      <c r="D11109" t="s">
        <v>1631</v>
      </c>
      <c r="E11109" t="s">
        <v>5008</v>
      </c>
      <c r="F11109" t="s">
        <v>5006</v>
      </c>
      <c r="G11109" t="s">
        <v>50</v>
      </c>
      <c r="H11109" t="s">
        <v>5036</v>
      </c>
      <c r="I11109" s="1">
        <v>43091</v>
      </c>
      <c r="J11109" t="s">
        <v>4378</v>
      </c>
      <c r="K11109">
        <v>423</v>
      </c>
      <c r="L11109">
        <v>423</v>
      </c>
      <c r="M11109">
        <v>0</v>
      </c>
      <c r="N11109">
        <v>405</v>
      </c>
      <c r="O11109" t="s">
        <v>3200</v>
      </c>
      <c r="P11109" t="s">
        <v>25</v>
      </c>
      <c r="Q11109">
        <f ca="1">DATEDIF(Data[[#This Row],[Birthdate]],TODAY(),"Y")</f>
        <v>7</v>
      </c>
      <c r="R11109" t="str">
        <f ca="1">IF(Data[[#This Row],[Age]]&lt;=10,"3-10 Years",IF(Data[[#This Row],[Age]]&lt;=15,"11-15 Years",IF(Data[[#This Row],[Age]]&lt;=19,"16-19 Years", "20+ Years")))</f>
        <v>3-10 Years</v>
      </c>
    </row>
    <row r="11110" spans="1:18" x14ac:dyDescent="0.35">
      <c r="A11110" t="s">
        <v>4700</v>
      </c>
      <c r="B11110" s="1">
        <v>45566</v>
      </c>
      <c r="C11110" t="s">
        <v>29</v>
      </c>
      <c r="D11110" t="s">
        <v>1631</v>
      </c>
      <c r="E11110" t="s">
        <v>5008</v>
      </c>
      <c r="F11110" t="s">
        <v>5006</v>
      </c>
      <c r="G11110" t="s">
        <v>678</v>
      </c>
      <c r="H11110" t="s">
        <v>1083</v>
      </c>
      <c r="I11110" s="1">
        <v>43284</v>
      </c>
      <c r="J11110" t="s">
        <v>4701</v>
      </c>
      <c r="K11110">
        <v>423</v>
      </c>
      <c r="L11110">
        <v>423</v>
      </c>
      <c r="M11110">
        <v>0</v>
      </c>
      <c r="N11110">
        <v>405</v>
      </c>
      <c r="O11110" t="s">
        <v>3200</v>
      </c>
      <c r="P11110" t="s">
        <v>25</v>
      </c>
      <c r="Q11110">
        <f ca="1">DATEDIF(Data[[#This Row],[Birthdate]],TODAY(),"Y")</f>
        <v>7</v>
      </c>
      <c r="R11110" t="str">
        <f ca="1">IF(Data[[#This Row],[Age]]&lt;=10,"3-10 Years",IF(Data[[#This Row],[Age]]&lt;=15,"11-15 Years",IF(Data[[#This Row],[Age]]&lt;=19,"16-19 Years", "20+ Years")))</f>
        <v>3-10 Years</v>
      </c>
    </row>
    <row r="11111" spans="1:18" x14ac:dyDescent="0.35">
      <c r="A11111" t="s">
        <v>1654</v>
      </c>
      <c r="B11111" s="1">
        <v>45566</v>
      </c>
      <c r="C11111" t="s">
        <v>29</v>
      </c>
      <c r="D11111" t="s">
        <v>1631</v>
      </c>
      <c r="E11111" t="s">
        <v>5008</v>
      </c>
      <c r="F11111" t="s">
        <v>5006</v>
      </c>
      <c r="G11111" t="s">
        <v>57</v>
      </c>
      <c r="H11111" t="s">
        <v>5036</v>
      </c>
      <c r="I11111" s="1">
        <v>43238</v>
      </c>
      <c r="J11111" t="s">
        <v>671</v>
      </c>
      <c r="K11111">
        <v>423</v>
      </c>
      <c r="L11111">
        <v>423</v>
      </c>
      <c r="M11111">
        <v>0</v>
      </c>
      <c r="N11111">
        <v>405</v>
      </c>
      <c r="O11111" t="s">
        <v>23</v>
      </c>
      <c r="P11111" t="s">
        <v>25</v>
      </c>
      <c r="Q11111">
        <f ca="1">DATEDIF(Data[[#This Row],[Birthdate]],TODAY(),"Y")</f>
        <v>7</v>
      </c>
      <c r="R11111" t="str">
        <f ca="1">IF(Data[[#This Row],[Age]]&lt;=10,"3-10 Years",IF(Data[[#This Row],[Age]]&lt;=15,"11-15 Years",IF(Data[[#This Row],[Age]]&lt;=19,"16-19 Years", "20+ Years")))</f>
        <v>3-10 Years</v>
      </c>
    </row>
    <row r="11112" spans="1:18" x14ac:dyDescent="0.35">
      <c r="A11112" t="s">
        <v>1674</v>
      </c>
      <c r="B11112" s="1">
        <v>45566</v>
      </c>
      <c r="C11112" t="s">
        <v>29</v>
      </c>
      <c r="D11112" t="s">
        <v>1631</v>
      </c>
      <c r="E11112" t="s">
        <v>5008</v>
      </c>
      <c r="F11112" t="s">
        <v>5006</v>
      </c>
      <c r="G11112" t="s">
        <v>21</v>
      </c>
      <c r="H11112" t="s">
        <v>5036</v>
      </c>
      <c r="I11112" s="1">
        <v>43349</v>
      </c>
      <c r="J11112" t="s">
        <v>1675</v>
      </c>
      <c r="K11112">
        <v>423</v>
      </c>
      <c r="L11112">
        <v>423</v>
      </c>
      <c r="M11112">
        <v>0</v>
      </c>
      <c r="N11112">
        <v>405</v>
      </c>
      <c r="O11112" t="s">
        <v>23</v>
      </c>
      <c r="P11112" t="s">
        <v>25</v>
      </c>
      <c r="Q11112">
        <f ca="1">DATEDIF(Data[[#This Row],[Birthdate]],TODAY(),"Y")</f>
        <v>7</v>
      </c>
      <c r="R11112" t="str">
        <f ca="1">IF(Data[[#This Row],[Age]]&lt;=10,"3-10 Years",IF(Data[[#This Row],[Age]]&lt;=15,"11-15 Years",IF(Data[[#This Row],[Age]]&lt;=19,"16-19 Years", "20+ Years")))</f>
        <v>3-10 Years</v>
      </c>
    </row>
    <row r="11113" spans="1:18" x14ac:dyDescent="0.35">
      <c r="A11113" t="s">
        <v>1674</v>
      </c>
      <c r="B11113" s="1">
        <v>45566</v>
      </c>
      <c r="C11113" t="s">
        <v>29</v>
      </c>
      <c r="D11113" t="s">
        <v>1631</v>
      </c>
      <c r="E11113" t="s">
        <v>5008</v>
      </c>
      <c r="F11113" t="s">
        <v>5006</v>
      </c>
      <c r="G11113" t="s">
        <v>21</v>
      </c>
      <c r="H11113" t="s">
        <v>5036</v>
      </c>
      <c r="I11113" s="1">
        <v>43349</v>
      </c>
      <c r="J11113" t="s">
        <v>1675</v>
      </c>
      <c r="K11113">
        <v>423</v>
      </c>
      <c r="L11113">
        <v>423</v>
      </c>
      <c r="M11113">
        <v>0</v>
      </c>
      <c r="N11113">
        <v>405</v>
      </c>
      <c r="O11113" t="s">
        <v>23</v>
      </c>
      <c r="P11113" t="s">
        <v>25</v>
      </c>
      <c r="Q11113">
        <f ca="1">DATEDIF(Data[[#This Row],[Birthdate]],TODAY(),"Y")</f>
        <v>7</v>
      </c>
      <c r="R11113" t="str">
        <f ca="1">IF(Data[[#This Row],[Age]]&lt;=10,"3-10 Years",IF(Data[[#This Row],[Age]]&lt;=15,"11-15 Years",IF(Data[[#This Row],[Age]]&lt;=19,"16-19 Years", "20+ Years")))</f>
        <v>3-10 Years</v>
      </c>
    </row>
    <row r="11114" spans="1:18" x14ac:dyDescent="0.35">
      <c r="A11114" t="s">
        <v>1706</v>
      </c>
      <c r="B11114" s="1">
        <v>45565</v>
      </c>
      <c r="C11114" t="s">
        <v>29</v>
      </c>
      <c r="D11114" t="s">
        <v>1631</v>
      </c>
      <c r="E11114" t="s">
        <v>5008</v>
      </c>
      <c r="F11114" t="s">
        <v>5006</v>
      </c>
      <c r="G11114" t="s">
        <v>189</v>
      </c>
      <c r="H11114" t="s">
        <v>5036</v>
      </c>
      <c r="I11114" s="1">
        <v>43164</v>
      </c>
      <c r="J11114" t="s">
        <v>1707</v>
      </c>
      <c r="K11114">
        <v>423</v>
      </c>
      <c r="L11114">
        <v>423</v>
      </c>
      <c r="M11114">
        <v>0</v>
      </c>
      <c r="N11114">
        <v>405</v>
      </c>
      <c r="O11114" t="s">
        <v>23</v>
      </c>
      <c r="P11114" t="s">
        <v>25</v>
      </c>
      <c r="Q11114">
        <f ca="1">DATEDIF(Data[[#This Row],[Birthdate]],TODAY(),"Y")</f>
        <v>7</v>
      </c>
      <c r="R11114" t="str">
        <f ca="1">IF(Data[[#This Row],[Age]]&lt;=10,"3-10 Years",IF(Data[[#This Row],[Age]]&lt;=15,"11-15 Years",IF(Data[[#This Row],[Age]]&lt;=19,"16-19 Years", "20+ Years")))</f>
        <v>3-10 Years</v>
      </c>
    </row>
    <row r="11115" spans="1:18" x14ac:dyDescent="0.35">
      <c r="A11115" t="s">
        <v>1726</v>
      </c>
      <c r="B11115" s="1">
        <v>45565</v>
      </c>
      <c r="C11115" t="s">
        <v>29</v>
      </c>
      <c r="D11115" t="s">
        <v>1631</v>
      </c>
      <c r="E11115" t="s">
        <v>5008</v>
      </c>
      <c r="F11115" t="s">
        <v>5006</v>
      </c>
      <c r="G11115" t="s">
        <v>189</v>
      </c>
      <c r="H11115" t="s">
        <v>5036</v>
      </c>
      <c r="I11115" s="1">
        <v>43276</v>
      </c>
      <c r="J11115" t="s">
        <v>1727</v>
      </c>
      <c r="K11115">
        <v>423</v>
      </c>
      <c r="L11115">
        <v>423</v>
      </c>
      <c r="M11115">
        <v>0</v>
      </c>
      <c r="N11115">
        <v>405</v>
      </c>
      <c r="O11115" t="s">
        <v>23</v>
      </c>
      <c r="P11115" t="s">
        <v>25</v>
      </c>
      <c r="Q11115">
        <f ca="1">DATEDIF(Data[[#This Row],[Birthdate]],TODAY(),"Y")</f>
        <v>7</v>
      </c>
      <c r="R11115" t="str">
        <f ca="1">IF(Data[[#This Row],[Age]]&lt;=10,"3-10 Years",IF(Data[[#This Row],[Age]]&lt;=15,"11-15 Years",IF(Data[[#This Row],[Age]]&lt;=19,"16-19 Years", "20+ Years")))</f>
        <v>3-10 Years</v>
      </c>
    </row>
    <row r="11116" spans="1:18" x14ac:dyDescent="0.35">
      <c r="A11116" t="s">
        <v>4708</v>
      </c>
      <c r="B11116" s="1">
        <v>45565</v>
      </c>
      <c r="C11116" t="s">
        <v>29</v>
      </c>
      <c r="D11116" t="s">
        <v>1631</v>
      </c>
      <c r="E11116" t="s">
        <v>5008</v>
      </c>
      <c r="F11116" t="s">
        <v>5006</v>
      </c>
      <c r="G11116" t="s">
        <v>57</v>
      </c>
      <c r="H11116" t="s">
        <v>5036</v>
      </c>
      <c r="I11116" s="1">
        <v>43340</v>
      </c>
      <c r="J11116" t="s">
        <v>4679</v>
      </c>
      <c r="K11116">
        <v>423</v>
      </c>
      <c r="L11116">
        <v>423</v>
      </c>
      <c r="M11116">
        <v>0</v>
      </c>
      <c r="N11116">
        <v>405</v>
      </c>
      <c r="O11116" t="s">
        <v>23</v>
      </c>
      <c r="P11116" t="s">
        <v>25</v>
      </c>
      <c r="Q11116">
        <f ca="1">DATEDIF(Data[[#This Row],[Birthdate]],TODAY(),"Y")</f>
        <v>7</v>
      </c>
      <c r="R11116" t="str">
        <f ca="1">IF(Data[[#This Row],[Age]]&lt;=10,"3-10 Years",IF(Data[[#This Row],[Age]]&lt;=15,"11-15 Years",IF(Data[[#This Row],[Age]]&lt;=19,"16-19 Years", "20+ Years")))</f>
        <v>3-10 Years</v>
      </c>
    </row>
    <row r="11117" spans="1:18" x14ac:dyDescent="0.35">
      <c r="A11117" t="s">
        <v>4709</v>
      </c>
      <c r="B11117" s="1">
        <v>45565</v>
      </c>
      <c r="C11117" t="s">
        <v>29</v>
      </c>
      <c r="D11117" t="s">
        <v>1631</v>
      </c>
      <c r="E11117" t="s">
        <v>5008</v>
      </c>
      <c r="F11117" t="s">
        <v>5006</v>
      </c>
      <c r="G11117" t="s">
        <v>57</v>
      </c>
      <c r="H11117" t="s">
        <v>5036</v>
      </c>
      <c r="I11117" s="1">
        <v>43249</v>
      </c>
      <c r="J11117" t="s">
        <v>1844</v>
      </c>
      <c r="K11117">
        <v>423</v>
      </c>
      <c r="L11117">
        <v>423</v>
      </c>
      <c r="M11117">
        <v>0</v>
      </c>
      <c r="N11117">
        <v>405</v>
      </c>
      <c r="O11117" t="s">
        <v>23</v>
      </c>
      <c r="P11117" t="s">
        <v>25</v>
      </c>
      <c r="Q11117">
        <f ca="1">DATEDIF(Data[[#This Row],[Birthdate]],TODAY(),"Y")</f>
        <v>7</v>
      </c>
      <c r="R11117" t="str">
        <f ca="1">IF(Data[[#This Row],[Age]]&lt;=10,"3-10 Years",IF(Data[[#This Row],[Age]]&lt;=15,"11-15 Years",IF(Data[[#This Row],[Age]]&lt;=19,"16-19 Years", "20+ Years")))</f>
        <v>3-10 Years</v>
      </c>
    </row>
    <row r="11118" spans="1:18" x14ac:dyDescent="0.35">
      <c r="A11118" t="s">
        <v>3897</v>
      </c>
      <c r="B11118" s="1">
        <v>45565</v>
      </c>
      <c r="C11118" t="s">
        <v>29</v>
      </c>
      <c r="D11118" t="s">
        <v>1631</v>
      </c>
      <c r="E11118" t="s">
        <v>5008</v>
      </c>
      <c r="F11118" t="s">
        <v>5006</v>
      </c>
      <c r="G11118" t="s">
        <v>37</v>
      </c>
      <c r="H11118" t="s">
        <v>5036</v>
      </c>
      <c r="I11118" s="1">
        <v>43176</v>
      </c>
      <c r="J11118" t="s">
        <v>2603</v>
      </c>
      <c r="K11118">
        <v>423</v>
      </c>
      <c r="L11118">
        <v>423</v>
      </c>
      <c r="M11118">
        <v>0</v>
      </c>
      <c r="N11118">
        <v>405</v>
      </c>
      <c r="O11118" t="s">
        <v>23</v>
      </c>
      <c r="P11118" t="s">
        <v>25</v>
      </c>
      <c r="Q11118">
        <f ca="1">DATEDIF(Data[[#This Row],[Birthdate]],TODAY(),"Y")</f>
        <v>7</v>
      </c>
      <c r="R11118" t="str">
        <f ca="1">IF(Data[[#This Row],[Age]]&lt;=10,"3-10 Years",IF(Data[[#This Row],[Age]]&lt;=15,"11-15 Years",IF(Data[[#This Row],[Age]]&lt;=19,"16-19 Years", "20+ Years")))</f>
        <v>3-10 Years</v>
      </c>
    </row>
    <row r="11119" spans="1:18" x14ac:dyDescent="0.35">
      <c r="A11119" t="s">
        <v>1714</v>
      </c>
      <c r="B11119" s="1">
        <v>45564</v>
      </c>
      <c r="C11119" t="s">
        <v>29</v>
      </c>
      <c r="D11119" t="s">
        <v>1631</v>
      </c>
      <c r="E11119" t="s">
        <v>5008</v>
      </c>
      <c r="F11119" t="s">
        <v>5006</v>
      </c>
      <c r="G11119" t="s">
        <v>1715</v>
      </c>
      <c r="H11119" t="s">
        <v>1083</v>
      </c>
      <c r="I11119" s="1">
        <v>43132</v>
      </c>
      <c r="J11119" t="s">
        <v>1716</v>
      </c>
      <c r="K11119">
        <v>423</v>
      </c>
      <c r="L11119">
        <v>423</v>
      </c>
      <c r="M11119">
        <v>0</v>
      </c>
      <c r="N11119">
        <v>405</v>
      </c>
      <c r="O11119" t="s">
        <v>3200</v>
      </c>
      <c r="P11119" t="s">
        <v>25</v>
      </c>
      <c r="Q11119">
        <f ca="1">DATEDIF(Data[[#This Row],[Birthdate]],TODAY(),"Y")</f>
        <v>7</v>
      </c>
      <c r="R11119" t="str">
        <f ca="1">IF(Data[[#This Row],[Age]]&lt;=10,"3-10 Years",IF(Data[[#This Row],[Age]]&lt;=15,"11-15 Years",IF(Data[[#This Row],[Age]]&lt;=19,"16-19 Years", "20+ Years")))</f>
        <v>3-10 Years</v>
      </c>
    </row>
    <row r="11120" spans="1:18" x14ac:dyDescent="0.35">
      <c r="A11120" t="s">
        <v>4397</v>
      </c>
      <c r="B11120" s="1">
        <v>45564</v>
      </c>
      <c r="C11120" t="s">
        <v>29</v>
      </c>
      <c r="D11120" t="s">
        <v>1631</v>
      </c>
      <c r="E11120" t="s">
        <v>5008</v>
      </c>
      <c r="F11120" t="s">
        <v>5006</v>
      </c>
      <c r="G11120" t="s">
        <v>50</v>
      </c>
      <c r="H11120" t="s">
        <v>5036</v>
      </c>
      <c r="I11120" s="1">
        <v>43420</v>
      </c>
      <c r="J11120" t="s">
        <v>129</v>
      </c>
      <c r="K11120">
        <v>423</v>
      </c>
      <c r="L11120">
        <v>423</v>
      </c>
      <c r="M11120">
        <v>0</v>
      </c>
      <c r="N11120">
        <v>405</v>
      </c>
      <c r="O11120" t="s">
        <v>3200</v>
      </c>
      <c r="P11120" t="s">
        <v>25</v>
      </c>
      <c r="Q11120">
        <f ca="1">DATEDIF(Data[[#This Row],[Birthdate]],TODAY(),"Y")</f>
        <v>7</v>
      </c>
      <c r="R11120" t="str">
        <f ca="1">IF(Data[[#This Row],[Age]]&lt;=10,"3-10 Years",IF(Data[[#This Row],[Age]]&lt;=15,"11-15 Years",IF(Data[[#This Row],[Age]]&lt;=19,"16-19 Years", "20+ Years")))</f>
        <v>3-10 Years</v>
      </c>
    </row>
    <row r="11121" spans="1:18" x14ac:dyDescent="0.35">
      <c r="A11121" t="s">
        <v>4714</v>
      </c>
      <c r="B11121" s="1">
        <v>45564</v>
      </c>
      <c r="C11121" t="s">
        <v>29</v>
      </c>
      <c r="D11121" t="s">
        <v>1631</v>
      </c>
      <c r="E11121" t="s">
        <v>5008</v>
      </c>
      <c r="F11121" t="s">
        <v>5006</v>
      </c>
      <c r="G11121" t="s">
        <v>189</v>
      </c>
      <c r="H11121" t="s">
        <v>5036</v>
      </c>
      <c r="I11121" s="1">
        <v>43091</v>
      </c>
      <c r="J11121" t="s">
        <v>4715</v>
      </c>
      <c r="K11121">
        <v>423</v>
      </c>
      <c r="L11121">
        <v>423</v>
      </c>
      <c r="M11121">
        <v>0</v>
      </c>
      <c r="N11121">
        <v>405</v>
      </c>
      <c r="O11121" t="s">
        <v>23</v>
      </c>
      <c r="P11121" t="s">
        <v>25</v>
      </c>
      <c r="Q11121">
        <f ca="1">DATEDIF(Data[[#This Row],[Birthdate]],TODAY(),"Y")</f>
        <v>7</v>
      </c>
      <c r="R11121" t="str">
        <f ca="1">IF(Data[[#This Row],[Age]]&lt;=10,"3-10 Years",IF(Data[[#This Row],[Age]]&lt;=15,"11-15 Years",IF(Data[[#This Row],[Age]]&lt;=19,"16-19 Years", "20+ Years")))</f>
        <v>3-10 Years</v>
      </c>
    </row>
    <row r="11122" spans="1:18" x14ac:dyDescent="0.35">
      <c r="A11122" t="s">
        <v>1861</v>
      </c>
      <c r="B11122" s="1">
        <v>45564</v>
      </c>
      <c r="C11122" t="s">
        <v>29</v>
      </c>
      <c r="D11122" t="s">
        <v>1631</v>
      </c>
      <c r="E11122" t="s">
        <v>5008</v>
      </c>
      <c r="F11122" t="s">
        <v>5006</v>
      </c>
      <c r="G11122" t="s">
        <v>57</v>
      </c>
      <c r="H11122" t="s">
        <v>5036</v>
      </c>
      <c r="I11122" s="1">
        <v>43089</v>
      </c>
      <c r="J11122" t="s">
        <v>1862</v>
      </c>
      <c r="K11122">
        <v>423</v>
      </c>
      <c r="L11122">
        <v>423</v>
      </c>
      <c r="M11122">
        <v>0</v>
      </c>
      <c r="N11122">
        <v>405</v>
      </c>
      <c r="O11122" t="s">
        <v>23</v>
      </c>
      <c r="P11122" t="s">
        <v>152</v>
      </c>
      <c r="Q11122">
        <f ca="1">DATEDIF(Data[[#This Row],[Birthdate]],TODAY(),"Y")</f>
        <v>7</v>
      </c>
      <c r="R11122" t="str">
        <f ca="1">IF(Data[[#This Row],[Age]]&lt;=10,"3-10 Years",IF(Data[[#This Row],[Age]]&lt;=15,"11-15 Years",IF(Data[[#This Row],[Age]]&lt;=19,"16-19 Years", "20+ Years")))</f>
        <v>3-10 Years</v>
      </c>
    </row>
    <row r="11123" spans="1:18" x14ac:dyDescent="0.35">
      <c r="A11123" t="s">
        <v>4717</v>
      </c>
      <c r="B11123" s="1">
        <v>45563</v>
      </c>
      <c r="C11123" t="s">
        <v>29</v>
      </c>
      <c r="D11123" t="s">
        <v>1631</v>
      </c>
      <c r="E11123" t="s">
        <v>5008</v>
      </c>
      <c r="F11123" t="s">
        <v>5006</v>
      </c>
      <c r="G11123" t="s">
        <v>21</v>
      </c>
      <c r="H11123" t="s">
        <v>5036</v>
      </c>
      <c r="I11123" s="1">
        <v>43158</v>
      </c>
      <c r="J11123" t="s">
        <v>4718</v>
      </c>
      <c r="K11123">
        <v>423</v>
      </c>
      <c r="L11123">
        <v>423</v>
      </c>
      <c r="M11123">
        <v>0</v>
      </c>
      <c r="N11123">
        <v>405</v>
      </c>
      <c r="O11123" t="s">
        <v>23</v>
      </c>
      <c r="P11123" t="s">
        <v>25</v>
      </c>
      <c r="Q11123">
        <f ca="1">DATEDIF(Data[[#This Row],[Birthdate]],TODAY(),"Y")</f>
        <v>7</v>
      </c>
      <c r="R11123" t="str">
        <f ca="1">IF(Data[[#This Row],[Age]]&lt;=10,"3-10 Years",IF(Data[[#This Row],[Age]]&lt;=15,"11-15 Years",IF(Data[[#This Row],[Age]]&lt;=19,"16-19 Years", "20+ Years")))</f>
        <v>3-10 Years</v>
      </c>
    </row>
    <row r="11124" spans="1:18" x14ac:dyDescent="0.35">
      <c r="A11124" t="s">
        <v>1455</v>
      </c>
      <c r="B11124" s="1">
        <v>45563</v>
      </c>
      <c r="C11124" t="s">
        <v>29</v>
      </c>
      <c r="D11124" t="s">
        <v>1631</v>
      </c>
      <c r="E11124" t="s">
        <v>5008</v>
      </c>
      <c r="F11124" t="s">
        <v>5006</v>
      </c>
      <c r="G11124" t="s">
        <v>47</v>
      </c>
      <c r="H11124" t="s">
        <v>5036</v>
      </c>
      <c r="I11124" s="1">
        <v>43239</v>
      </c>
      <c r="J11124" t="s">
        <v>1456</v>
      </c>
      <c r="K11124">
        <v>423</v>
      </c>
      <c r="L11124">
        <v>423</v>
      </c>
      <c r="M11124">
        <v>0</v>
      </c>
      <c r="N11124">
        <v>405</v>
      </c>
      <c r="O11124" t="s">
        <v>23</v>
      </c>
      <c r="P11124" t="s">
        <v>25</v>
      </c>
      <c r="Q11124">
        <f ca="1">DATEDIF(Data[[#This Row],[Birthdate]],TODAY(),"Y")</f>
        <v>7</v>
      </c>
      <c r="R11124" t="str">
        <f ca="1">IF(Data[[#This Row],[Age]]&lt;=10,"3-10 Years",IF(Data[[#This Row],[Age]]&lt;=15,"11-15 Years",IF(Data[[#This Row],[Age]]&lt;=19,"16-19 Years", "20+ Years")))</f>
        <v>3-10 Years</v>
      </c>
    </row>
    <row r="11125" spans="1:18" x14ac:dyDescent="0.35">
      <c r="A11125" t="s">
        <v>4356</v>
      </c>
      <c r="B11125" s="1">
        <v>45562</v>
      </c>
      <c r="C11125" t="s">
        <v>29</v>
      </c>
      <c r="D11125" t="s">
        <v>1631</v>
      </c>
      <c r="E11125" t="s">
        <v>5008</v>
      </c>
      <c r="F11125" t="s">
        <v>5006</v>
      </c>
      <c r="G11125" t="s">
        <v>21</v>
      </c>
      <c r="H11125" t="s">
        <v>5036</v>
      </c>
      <c r="I11125" s="1">
        <v>43248</v>
      </c>
      <c r="J11125" t="s">
        <v>4355</v>
      </c>
      <c r="K11125">
        <v>383</v>
      </c>
      <c r="L11125">
        <v>383</v>
      </c>
      <c r="M11125">
        <v>0</v>
      </c>
      <c r="N11125">
        <v>405</v>
      </c>
      <c r="O11125" t="s">
        <v>23</v>
      </c>
      <c r="P11125" t="s">
        <v>25</v>
      </c>
      <c r="Q11125">
        <f ca="1">DATEDIF(Data[[#This Row],[Birthdate]],TODAY(),"Y")</f>
        <v>7</v>
      </c>
      <c r="R11125" t="str">
        <f ca="1">IF(Data[[#This Row],[Age]]&lt;=10,"3-10 Years",IF(Data[[#This Row],[Age]]&lt;=15,"11-15 Years",IF(Data[[#This Row],[Age]]&lt;=19,"16-19 Years", "20+ Years")))</f>
        <v>3-10 Years</v>
      </c>
    </row>
    <row r="11126" spans="1:18" x14ac:dyDescent="0.35">
      <c r="A11126" t="s">
        <v>4725</v>
      </c>
      <c r="B11126" s="1">
        <v>45559</v>
      </c>
      <c r="C11126" t="s">
        <v>29</v>
      </c>
      <c r="D11126" t="s">
        <v>1631</v>
      </c>
      <c r="E11126" t="s">
        <v>5008</v>
      </c>
      <c r="F11126" t="s">
        <v>5006</v>
      </c>
      <c r="G11126" t="s">
        <v>50</v>
      </c>
      <c r="H11126" t="s">
        <v>5036</v>
      </c>
      <c r="I11126" s="1">
        <v>43098</v>
      </c>
      <c r="J11126" t="s">
        <v>2344</v>
      </c>
      <c r="K11126">
        <v>423</v>
      </c>
      <c r="L11126">
        <v>423</v>
      </c>
      <c r="M11126">
        <v>0</v>
      </c>
      <c r="N11126">
        <v>405</v>
      </c>
      <c r="O11126" t="s">
        <v>3200</v>
      </c>
      <c r="P11126" t="s">
        <v>25</v>
      </c>
      <c r="Q11126">
        <f ca="1">DATEDIF(Data[[#This Row],[Birthdate]],TODAY(),"Y")</f>
        <v>7</v>
      </c>
      <c r="R11126" t="str">
        <f ca="1">IF(Data[[#This Row],[Age]]&lt;=10,"3-10 Years",IF(Data[[#This Row],[Age]]&lt;=15,"11-15 Years",IF(Data[[#This Row],[Age]]&lt;=19,"16-19 Years", "20+ Years")))</f>
        <v>3-10 Years</v>
      </c>
    </row>
    <row r="11127" spans="1:18" x14ac:dyDescent="0.35">
      <c r="A11127" t="s">
        <v>4371</v>
      </c>
      <c r="B11127" s="1">
        <v>45554</v>
      </c>
      <c r="C11127" t="s">
        <v>29</v>
      </c>
      <c r="D11127" t="s">
        <v>1631</v>
      </c>
      <c r="E11127" t="s">
        <v>5008</v>
      </c>
      <c r="F11127" t="s">
        <v>5006</v>
      </c>
      <c r="G11127" t="s">
        <v>50</v>
      </c>
      <c r="H11127" t="s">
        <v>5036</v>
      </c>
      <c r="I11127" s="1">
        <v>43111</v>
      </c>
      <c r="J11127" t="s">
        <v>4372</v>
      </c>
      <c r="K11127">
        <v>423</v>
      </c>
      <c r="L11127">
        <v>423</v>
      </c>
      <c r="M11127">
        <v>0</v>
      </c>
      <c r="N11127">
        <v>405</v>
      </c>
      <c r="O11127" t="s">
        <v>3200</v>
      </c>
      <c r="P11127" t="s">
        <v>25</v>
      </c>
      <c r="Q11127">
        <f ca="1">DATEDIF(Data[[#This Row],[Birthdate]],TODAY(),"Y")</f>
        <v>7</v>
      </c>
      <c r="R11127" t="str">
        <f ca="1">IF(Data[[#This Row],[Age]]&lt;=10,"3-10 Years",IF(Data[[#This Row],[Age]]&lt;=15,"11-15 Years",IF(Data[[#This Row],[Age]]&lt;=19,"16-19 Years", "20+ Years")))</f>
        <v>3-10 Years</v>
      </c>
    </row>
    <row r="11128" spans="1:18" x14ac:dyDescent="0.35">
      <c r="A11128" t="s">
        <v>4728</v>
      </c>
      <c r="B11128" s="1">
        <v>45553</v>
      </c>
      <c r="C11128" t="s">
        <v>29</v>
      </c>
      <c r="D11128" t="s">
        <v>1631</v>
      </c>
      <c r="E11128" t="s">
        <v>5008</v>
      </c>
      <c r="F11128" t="s">
        <v>5006</v>
      </c>
      <c r="G11128" t="s">
        <v>50</v>
      </c>
      <c r="H11128" t="s">
        <v>5036</v>
      </c>
      <c r="I11128" s="1">
        <v>43153</v>
      </c>
      <c r="J11128" t="s">
        <v>4729</v>
      </c>
      <c r="K11128">
        <v>423</v>
      </c>
      <c r="L11128">
        <v>423</v>
      </c>
      <c r="M11128">
        <v>0</v>
      </c>
      <c r="N11128">
        <v>405</v>
      </c>
      <c r="O11128" t="s">
        <v>3200</v>
      </c>
      <c r="P11128" t="s">
        <v>25</v>
      </c>
      <c r="Q11128">
        <f ca="1">DATEDIF(Data[[#This Row],[Birthdate]],TODAY(),"Y")</f>
        <v>7</v>
      </c>
      <c r="R11128" t="str">
        <f ca="1">IF(Data[[#This Row],[Age]]&lt;=10,"3-10 Years",IF(Data[[#This Row],[Age]]&lt;=15,"11-15 Years",IF(Data[[#This Row],[Age]]&lt;=19,"16-19 Years", "20+ Years")))</f>
        <v>3-10 Years</v>
      </c>
    </row>
    <row r="11129" spans="1:18" x14ac:dyDescent="0.35">
      <c r="A11129" t="s">
        <v>3139</v>
      </c>
      <c r="B11129" s="1">
        <v>45552</v>
      </c>
      <c r="C11129" t="s">
        <v>29</v>
      </c>
      <c r="D11129" t="s">
        <v>1631</v>
      </c>
      <c r="E11129" t="s">
        <v>5008</v>
      </c>
      <c r="F11129" t="s">
        <v>5006</v>
      </c>
      <c r="G11129" t="s">
        <v>50</v>
      </c>
      <c r="H11129" t="s">
        <v>5036</v>
      </c>
      <c r="I11129" s="1">
        <v>43250</v>
      </c>
      <c r="J11129" t="s">
        <v>3140</v>
      </c>
      <c r="K11129">
        <v>363</v>
      </c>
      <c r="L11129">
        <v>363</v>
      </c>
      <c r="M11129">
        <v>0</v>
      </c>
      <c r="N11129">
        <v>405</v>
      </c>
      <c r="O11129" t="s">
        <v>3200</v>
      </c>
      <c r="P11129" t="s">
        <v>25</v>
      </c>
      <c r="Q11129">
        <f ca="1">DATEDIF(Data[[#This Row],[Birthdate]],TODAY(),"Y")</f>
        <v>7</v>
      </c>
      <c r="R11129" t="str">
        <f ca="1">IF(Data[[#This Row],[Age]]&lt;=10,"3-10 Years",IF(Data[[#This Row],[Age]]&lt;=15,"11-15 Years",IF(Data[[#This Row],[Age]]&lt;=19,"16-19 Years", "20+ Years")))</f>
        <v>3-10 Years</v>
      </c>
    </row>
    <row r="11130" spans="1:18" x14ac:dyDescent="0.35">
      <c r="A11130" t="s">
        <v>4356</v>
      </c>
      <c r="B11130" s="1">
        <v>45935</v>
      </c>
      <c r="C11130" t="s">
        <v>29</v>
      </c>
      <c r="D11130" t="s">
        <v>1631</v>
      </c>
      <c r="E11130" t="s">
        <v>5008</v>
      </c>
      <c r="F11130" t="s">
        <v>5006</v>
      </c>
      <c r="G11130" t="s">
        <v>21</v>
      </c>
      <c r="H11130" t="s">
        <v>5036</v>
      </c>
      <c r="I11130" s="1">
        <v>43248</v>
      </c>
      <c r="J11130" t="s">
        <v>4355</v>
      </c>
      <c r="K11130">
        <v>444</v>
      </c>
      <c r="L11130">
        <v>444</v>
      </c>
      <c r="M11130">
        <v>0</v>
      </c>
      <c r="N11130">
        <v>425</v>
      </c>
      <c r="O11130" t="s">
        <v>23</v>
      </c>
      <c r="P11130" t="s">
        <v>25</v>
      </c>
      <c r="Q11130">
        <f ca="1">DATEDIF(Data[[#This Row],[Birthdate]],TODAY(),"Y")</f>
        <v>7</v>
      </c>
      <c r="R11130" t="str">
        <f ca="1">IF(Data[[#This Row],[Age]]&lt;=10,"3-10 Years",IF(Data[[#This Row],[Age]]&lt;=15,"11-15 Years",IF(Data[[#This Row],[Age]]&lt;=19,"16-19 Years", "20+ Years")))</f>
        <v>3-10 Years</v>
      </c>
    </row>
    <row r="11131" spans="1:18" x14ac:dyDescent="0.35">
      <c r="A11131" t="s">
        <v>4660</v>
      </c>
      <c r="B11131" s="1">
        <v>45935</v>
      </c>
      <c r="C11131" t="s">
        <v>29</v>
      </c>
      <c r="D11131" t="s">
        <v>1631</v>
      </c>
      <c r="E11131" t="s">
        <v>5008</v>
      </c>
      <c r="F11131" t="s">
        <v>5006</v>
      </c>
      <c r="G11131" t="s">
        <v>189</v>
      </c>
      <c r="H11131" t="s">
        <v>5036</v>
      </c>
      <c r="I11131" s="1">
        <v>43189</v>
      </c>
      <c r="J11131" t="s">
        <v>671</v>
      </c>
      <c r="K11131">
        <v>444</v>
      </c>
      <c r="L11131">
        <v>444</v>
      </c>
      <c r="M11131">
        <v>0</v>
      </c>
      <c r="N11131">
        <v>425</v>
      </c>
      <c r="O11131" t="s">
        <v>23</v>
      </c>
      <c r="P11131" t="s">
        <v>25</v>
      </c>
      <c r="Q11131">
        <f ca="1">DATEDIF(Data[[#This Row],[Birthdate]],TODAY(),"Y")</f>
        <v>7</v>
      </c>
      <c r="R11131" t="str">
        <f ca="1">IF(Data[[#This Row],[Age]]&lt;=10,"3-10 Years",IF(Data[[#This Row],[Age]]&lt;=15,"11-15 Years",IF(Data[[#This Row],[Age]]&lt;=19,"16-19 Years", "20+ Years")))</f>
        <v>3-10 Years</v>
      </c>
    </row>
    <row r="11132" spans="1:18" x14ac:dyDescent="0.35">
      <c r="A11132" t="s">
        <v>4659</v>
      </c>
      <c r="B11132" s="1">
        <v>45935</v>
      </c>
      <c r="C11132" t="s">
        <v>29</v>
      </c>
      <c r="D11132" t="s">
        <v>1631</v>
      </c>
      <c r="E11132" t="s">
        <v>5008</v>
      </c>
      <c r="F11132" t="s">
        <v>5006</v>
      </c>
      <c r="G11132" t="s">
        <v>189</v>
      </c>
      <c r="H11132" t="s">
        <v>5036</v>
      </c>
      <c r="I11132" s="1">
        <v>43189</v>
      </c>
      <c r="J11132" t="s">
        <v>671</v>
      </c>
      <c r="K11132">
        <v>444</v>
      </c>
      <c r="L11132">
        <v>444</v>
      </c>
      <c r="M11132">
        <v>0</v>
      </c>
      <c r="N11132">
        <v>425</v>
      </c>
      <c r="O11132" t="s">
        <v>23</v>
      </c>
      <c r="P11132" t="s">
        <v>25</v>
      </c>
      <c r="Q11132">
        <f ca="1">DATEDIF(Data[[#This Row],[Birthdate]],TODAY(),"Y")</f>
        <v>7</v>
      </c>
      <c r="R11132" t="str">
        <f ca="1">IF(Data[[#This Row],[Age]]&lt;=10,"3-10 Years",IF(Data[[#This Row],[Age]]&lt;=15,"11-15 Years",IF(Data[[#This Row],[Age]]&lt;=19,"16-19 Years", "20+ Years")))</f>
        <v>3-10 Years</v>
      </c>
    </row>
    <row r="11133" spans="1:18" x14ac:dyDescent="0.35">
      <c r="A11133" t="s">
        <v>4741</v>
      </c>
      <c r="B11133" s="1">
        <v>45932</v>
      </c>
      <c r="C11133" t="s">
        <v>29</v>
      </c>
      <c r="D11133" t="s">
        <v>1631</v>
      </c>
      <c r="E11133" t="s">
        <v>5008</v>
      </c>
      <c r="F11133" t="s">
        <v>5006</v>
      </c>
      <c r="G11133" t="s">
        <v>21</v>
      </c>
      <c r="H11133" t="s">
        <v>5036</v>
      </c>
      <c r="I11133" s="1">
        <v>43333</v>
      </c>
      <c r="J11133" t="s">
        <v>4742</v>
      </c>
      <c r="K11133">
        <v>444</v>
      </c>
      <c r="L11133">
        <v>444</v>
      </c>
      <c r="M11133">
        <v>0</v>
      </c>
      <c r="N11133">
        <v>425</v>
      </c>
      <c r="O11133" t="s">
        <v>23</v>
      </c>
      <c r="P11133" t="s">
        <v>25</v>
      </c>
      <c r="Q11133">
        <f ca="1">DATEDIF(Data[[#This Row],[Birthdate]],TODAY(),"Y")</f>
        <v>7</v>
      </c>
      <c r="R11133" t="str">
        <f ca="1">IF(Data[[#This Row],[Age]]&lt;=10,"3-10 Years",IF(Data[[#This Row],[Age]]&lt;=15,"11-15 Years",IF(Data[[#This Row],[Age]]&lt;=19,"16-19 Years", "20+ Years")))</f>
        <v>3-10 Years</v>
      </c>
    </row>
    <row r="11134" spans="1:18" x14ac:dyDescent="0.35">
      <c r="A11134" t="s">
        <v>4717</v>
      </c>
      <c r="B11134" s="1">
        <v>45931</v>
      </c>
      <c r="C11134" t="s">
        <v>29</v>
      </c>
      <c r="D11134" t="s">
        <v>1631</v>
      </c>
      <c r="E11134" t="s">
        <v>5008</v>
      </c>
      <c r="F11134" t="s">
        <v>5006</v>
      </c>
      <c r="G11134" t="s">
        <v>21</v>
      </c>
      <c r="H11134" t="s">
        <v>5036</v>
      </c>
      <c r="I11134" s="1">
        <v>43158</v>
      </c>
      <c r="J11134" t="s">
        <v>4743</v>
      </c>
      <c r="K11134">
        <v>444</v>
      </c>
      <c r="L11134">
        <v>444</v>
      </c>
      <c r="M11134">
        <v>0</v>
      </c>
      <c r="N11134">
        <v>425</v>
      </c>
      <c r="O11134" t="s">
        <v>23</v>
      </c>
      <c r="P11134" t="s">
        <v>25</v>
      </c>
      <c r="Q11134">
        <f ca="1">DATEDIF(Data[[#This Row],[Birthdate]],TODAY(),"Y")</f>
        <v>7</v>
      </c>
      <c r="R11134" t="str">
        <f ca="1">IF(Data[[#This Row],[Age]]&lt;=10,"3-10 Years",IF(Data[[#This Row],[Age]]&lt;=15,"11-15 Years",IF(Data[[#This Row],[Age]]&lt;=19,"16-19 Years", "20+ Years")))</f>
        <v>3-10 Years</v>
      </c>
    </row>
    <row r="11135" spans="1:18" x14ac:dyDescent="0.35">
      <c r="A11135" t="s">
        <v>4371</v>
      </c>
      <c r="B11135" s="1">
        <v>45931</v>
      </c>
      <c r="C11135" t="s">
        <v>29</v>
      </c>
      <c r="D11135" t="s">
        <v>1631</v>
      </c>
      <c r="E11135" t="s">
        <v>5008</v>
      </c>
      <c r="F11135" t="s">
        <v>5006</v>
      </c>
      <c r="G11135" t="s">
        <v>50</v>
      </c>
      <c r="H11135" t="s">
        <v>5036</v>
      </c>
      <c r="I11135" s="1">
        <v>43111</v>
      </c>
      <c r="J11135" t="s">
        <v>4372</v>
      </c>
      <c r="K11135">
        <v>444</v>
      </c>
      <c r="L11135">
        <v>444</v>
      </c>
      <c r="M11135">
        <v>0</v>
      </c>
      <c r="N11135">
        <v>425</v>
      </c>
      <c r="O11135" t="s">
        <v>23</v>
      </c>
      <c r="P11135" t="s">
        <v>25</v>
      </c>
      <c r="Q11135">
        <f ca="1">DATEDIF(Data[[#This Row],[Birthdate]],TODAY(),"Y")</f>
        <v>7</v>
      </c>
      <c r="R11135" t="str">
        <f ca="1">IF(Data[[#This Row],[Age]]&lt;=10,"3-10 Years",IF(Data[[#This Row],[Age]]&lt;=15,"11-15 Years",IF(Data[[#This Row],[Age]]&lt;=19,"16-19 Years", "20+ Years")))</f>
        <v>3-10 Years</v>
      </c>
    </row>
    <row r="11136" spans="1:18" x14ac:dyDescent="0.35">
      <c r="A11136" t="s">
        <v>4746</v>
      </c>
      <c r="B11136" s="1">
        <v>45929</v>
      </c>
      <c r="C11136" t="s">
        <v>29</v>
      </c>
      <c r="D11136" t="s">
        <v>1631</v>
      </c>
      <c r="E11136" t="s">
        <v>5008</v>
      </c>
      <c r="F11136" t="s">
        <v>5006</v>
      </c>
      <c r="G11136" t="s">
        <v>21</v>
      </c>
      <c r="H11136" t="s">
        <v>5036</v>
      </c>
      <c r="I11136" s="1">
        <v>43412</v>
      </c>
      <c r="J11136" t="s">
        <v>4747</v>
      </c>
      <c r="K11136">
        <v>444</v>
      </c>
      <c r="L11136">
        <v>444</v>
      </c>
      <c r="M11136">
        <v>0</v>
      </c>
      <c r="N11136">
        <v>425</v>
      </c>
      <c r="O11136" t="s">
        <v>23</v>
      </c>
      <c r="P11136" t="s">
        <v>25</v>
      </c>
      <c r="Q11136">
        <f ca="1">DATEDIF(Data[[#This Row],[Birthdate]],TODAY(),"Y")</f>
        <v>7</v>
      </c>
      <c r="R11136" t="str">
        <f ca="1">IF(Data[[#This Row],[Age]]&lt;=10,"3-10 Years",IF(Data[[#This Row],[Age]]&lt;=15,"11-15 Years",IF(Data[[#This Row],[Age]]&lt;=19,"16-19 Years", "20+ Years")))</f>
        <v>3-10 Years</v>
      </c>
    </row>
    <row r="11137" spans="1:18" x14ac:dyDescent="0.35">
      <c r="A11137" t="s">
        <v>1774</v>
      </c>
      <c r="B11137" s="1">
        <v>45928</v>
      </c>
      <c r="C11137" t="s">
        <v>29</v>
      </c>
      <c r="D11137" t="s">
        <v>1631</v>
      </c>
      <c r="E11137" t="s">
        <v>5008</v>
      </c>
      <c r="F11137" t="s">
        <v>5006</v>
      </c>
      <c r="G11137" t="s">
        <v>50</v>
      </c>
      <c r="H11137" t="s">
        <v>5036</v>
      </c>
      <c r="I11137" s="1">
        <v>43258</v>
      </c>
      <c r="J11137" t="s">
        <v>1644</v>
      </c>
      <c r="K11137">
        <v>444</v>
      </c>
      <c r="L11137">
        <v>444</v>
      </c>
      <c r="M11137">
        <v>0</v>
      </c>
      <c r="N11137">
        <v>425</v>
      </c>
      <c r="O11137" t="s">
        <v>23</v>
      </c>
      <c r="P11137" t="s">
        <v>25</v>
      </c>
      <c r="Q11137">
        <f ca="1">DATEDIF(Data[[#This Row],[Birthdate]],TODAY(),"Y")</f>
        <v>7</v>
      </c>
      <c r="R11137" t="str">
        <f ca="1">IF(Data[[#This Row],[Age]]&lt;=10,"3-10 Years",IF(Data[[#This Row],[Age]]&lt;=15,"11-15 Years",IF(Data[[#This Row],[Age]]&lt;=19,"16-19 Years", "20+ Years")))</f>
        <v>3-10 Years</v>
      </c>
    </row>
    <row r="11138" spans="1:18" x14ac:dyDescent="0.35">
      <c r="A11138" t="s">
        <v>1861</v>
      </c>
      <c r="B11138" s="1">
        <v>45925</v>
      </c>
      <c r="C11138" t="s">
        <v>29</v>
      </c>
      <c r="D11138" t="s">
        <v>1631</v>
      </c>
      <c r="E11138" t="s">
        <v>5008</v>
      </c>
      <c r="F11138" t="s">
        <v>5006</v>
      </c>
      <c r="G11138" t="s">
        <v>57</v>
      </c>
      <c r="H11138" t="s">
        <v>5036</v>
      </c>
      <c r="I11138" s="1">
        <v>43089</v>
      </c>
      <c r="J11138" t="s">
        <v>1862</v>
      </c>
      <c r="K11138">
        <v>444</v>
      </c>
      <c r="L11138">
        <v>444</v>
      </c>
      <c r="M11138">
        <v>0</v>
      </c>
      <c r="N11138">
        <v>425</v>
      </c>
      <c r="O11138" t="s">
        <v>23</v>
      </c>
      <c r="P11138" t="s">
        <v>152</v>
      </c>
      <c r="Q11138">
        <f ca="1">DATEDIF(Data[[#This Row],[Birthdate]],TODAY(),"Y")</f>
        <v>7</v>
      </c>
      <c r="R11138" t="str">
        <f ca="1">IF(Data[[#This Row],[Age]]&lt;=10,"3-10 Years",IF(Data[[#This Row],[Age]]&lt;=15,"11-15 Years",IF(Data[[#This Row],[Age]]&lt;=19,"16-19 Years", "20+ Years")))</f>
        <v>3-10 Years</v>
      </c>
    </row>
    <row r="11139" spans="1:18" x14ac:dyDescent="0.35">
      <c r="A11139" t="s">
        <v>1781</v>
      </c>
      <c r="B11139" s="1">
        <v>45923</v>
      </c>
      <c r="C11139" t="s">
        <v>29</v>
      </c>
      <c r="D11139" t="s">
        <v>1631</v>
      </c>
      <c r="E11139" t="s">
        <v>5008</v>
      </c>
      <c r="F11139" t="s">
        <v>5006</v>
      </c>
      <c r="G11139" t="s">
        <v>50</v>
      </c>
      <c r="H11139" t="s">
        <v>5036</v>
      </c>
      <c r="I11139" s="1">
        <v>43136</v>
      </c>
      <c r="J11139" t="s">
        <v>64</v>
      </c>
      <c r="K11139">
        <v>444</v>
      </c>
      <c r="L11139">
        <v>444</v>
      </c>
      <c r="M11139">
        <v>0</v>
      </c>
      <c r="N11139">
        <v>425</v>
      </c>
      <c r="O11139" t="s">
        <v>23</v>
      </c>
      <c r="P11139" t="s">
        <v>25</v>
      </c>
      <c r="Q11139">
        <f ca="1">DATEDIF(Data[[#This Row],[Birthdate]],TODAY(),"Y")</f>
        <v>7</v>
      </c>
      <c r="R11139" t="str">
        <f ca="1">IF(Data[[#This Row],[Age]]&lt;=10,"3-10 Years",IF(Data[[#This Row],[Age]]&lt;=15,"11-15 Years",IF(Data[[#This Row],[Age]]&lt;=19,"16-19 Years", "20+ Years")))</f>
        <v>3-10 Years</v>
      </c>
    </row>
    <row r="11140" spans="1:18" x14ac:dyDescent="0.35">
      <c r="A11140" t="s">
        <v>1879</v>
      </c>
      <c r="B11140" s="1">
        <v>45923</v>
      </c>
      <c r="C11140" t="s">
        <v>29</v>
      </c>
      <c r="D11140" t="s">
        <v>1631</v>
      </c>
      <c r="E11140" t="s">
        <v>5008</v>
      </c>
      <c r="F11140" t="s">
        <v>5006</v>
      </c>
      <c r="G11140" t="s">
        <v>57</v>
      </c>
      <c r="H11140" t="s">
        <v>5036</v>
      </c>
      <c r="I11140" s="1">
        <v>43095</v>
      </c>
      <c r="J11140" t="s">
        <v>1880</v>
      </c>
      <c r="K11140">
        <v>444</v>
      </c>
      <c r="L11140">
        <v>444</v>
      </c>
      <c r="M11140">
        <v>0</v>
      </c>
      <c r="N11140">
        <v>425</v>
      </c>
      <c r="O11140" t="s">
        <v>23</v>
      </c>
      <c r="P11140" t="s">
        <v>25</v>
      </c>
      <c r="Q11140">
        <f ca="1">DATEDIF(Data[[#This Row],[Birthdate]],TODAY(),"Y")</f>
        <v>7</v>
      </c>
      <c r="R11140" t="str">
        <f ca="1">IF(Data[[#This Row],[Age]]&lt;=10,"3-10 Years",IF(Data[[#This Row],[Age]]&lt;=15,"11-15 Years",IF(Data[[#This Row],[Age]]&lt;=19,"16-19 Years", "20+ Years")))</f>
        <v>3-10 Years</v>
      </c>
    </row>
    <row r="11141" spans="1:18" x14ac:dyDescent="0.35">
      <c r="A11141" t="s">
        <v>1784</v>
      </c>
      <c r="B11141" s="1">
        <v>45919</v>
      </c>
      <c r="C11141" t="s">
        <v>29</v>
      </c>
      <c r="D11141" t="s">
        <v>1631</v>
      </c>
      <c r="E11141" t="s">
        <v>5008</v>
      </c>
      <c r="F11141" t="s">
        <v>5006</v>
      </c>
      <c r="G11141" t="s">
        <v>189</v>
      </c>
      <c r="H11141" t="s">
        <v>5036</v>
      </c>
      <c r="I11141" s="1">
        <v>43337</v>
      </c>
      <c r="J11141" t="s">
        <v>1785</v>
      </c>
      <c r="K11141">
        <v>444</v>
      </c>
      <c r="L11141">
        <v>444</v>
      </c>
      <c r="M11141">
        <v>0</v>
      </c>
      <c r="N11141">
        <v>425</v>
      </c>
      <c r="O11141" t="s">
        <v>23</v>
      </c>
      <c r="P11141" t="s">
        <v>25</v>
      </c>
      <c r="Q11141">
        <f ca="1">DATEDIF(Data[[#This Row],[Birthdate]],TODAY(),"Y")</f>
        <v>7</v>
      </c>
      <c r="R11141" t="str">
        <f ca="1">IF(Data[[#This Row],[Age]]&lt;=10,"3-10 Years",IF(Data[[#This Row],[Age]]&lt;=15,"11-15 Years",IF(Data[[#This Row],[Age]]&lt;=19,"16-19 Years", "20+ Years")))</f>
        <v>3-10 Years</v>
      </c>
    </row>
    <row r="11142" spans="1:18" x14ac:dyDescent="0.35">
      <c r="A11142" t="s">
        <v>4750</v>
      </c>
      <c r="B11142" s="1">
        <v>45919</v>
      </c>
      <c r="C11142" t="s">
        <v>29</v>
      </c>
      <c r="D11142" t="s">
        <v>1631</v>
      </c>
      <c r="E11142" t="s">
        <v>5008</v>
      </c>
      <c r="F11142" t="s">
        <v>5006</v>
      </c>
      <c r="G11142" t="s">
        <v>189</v>
      </c>
      <c r="H11142" t="s">
        <v>5036</v>
      </c>
      <c r="I11142" s="1">
        <v>43175</v>
      </c>
      <c r="J11142" t="s">
        <v>4751</v>
      </c>
      <c r="K11142">
        <v>444</v>
      </c>
      <c r="L11142">
        <v>444</v>
      </c>
      <c r="M11142">
        <v>0</v>
      </c>
      <c r="N11142">
        <v>425</v>
      </c>
      <c r="O11142" t="s">
        <v>23</v>
      </c>
      <c r="P11142" t="s">
        <v>25</v>
      </c>
      <c r="Q11142">
        <f ca="1">DATEDIF(Data[[#This Row],[Birthdate]],TODAY(),"Y")</f>
        <v>7</v>
      </c>
      <c r="R11142" t="str">
        <f ca="1">IF(Data[[#This Row],[Age]]&lt;=10,"3-10 Years",IF(Data[[#This Row],[Age]]&lt;=15,"11-15 Years",IF(Data[[#This Row],[Age]]&lt;=19,"16-19 Years", "20+ Years")))</f>
        <v>3-10 Years</v>
      </c>
    </row>
    <row r="11143" spans="1:18" x14ac:dyDescent="0.35">
      <c r="A11143" t="s">
        <v>1726</v>
      </c>
      <c r="B11143" s="1">
        <v>45918</v>
      </c>
      <c r="C11143" t="s">
        <v>29</v>
      </c>
      <c r="D11143" t="s">
        <v>1631</v>
      </c>
      <c r="E11143" t="s">
        <v>5008</v>
      </c>
      <c r="F11143" t="s">
        <v>5006</v>
      </c>
      <c r="G11143" t="s">
        <v>189</v>
      </c>
      <c r="H11143" t="s">
        <v>5036</v>
      </c>
      <c r="I11143" s="1">
        <v>43276</v>
      </c>
      <c r="J11143" t="s">
        <v>1727</v>
      </c>
      <c r="K11143">
        <v>444</v>
      </c>
      <c r="L11143">
        <v>444</v>
      </c>
      <c r="M11143">
        <v>0</v>
      </c>
      <c r="N11143">
        <v>425</v>
      </c>
      <c r="O11143" t="s">
        <v>23</v>
      </c>
      <c r="P11143" t="s">
        <v>25</v>
      </c>
      <c r="Q11143">
        <f ca="1">DATEDIF(Data[[#This Row],[Birthdate]],TODAY(),"Y")</f>
        <v>7</v>
      </c>
      <c r="R11143" t="str">
        <f ca="1">IF(Data[[#This Row],[Age]]&lt;=10,"3-10 Years",IF(Data[[#This Row],[Age]]&lt;=15,"11-15 Years",IF(Data[[#This Row],[Age]]&lt;=19,"16-19 Years", "20+ Years")))</f>
        <v>3-10 Years</v>
      </c>
    </row>
    <row r="11144" spans="1:18" x14ac:dyDescent="0.35">
      <c r="A11144" t="s">
        <v>1789</v>
      </c>
      <c r="B11144" s="1">
        <v>45918</v>
      </c>
      <c r="C11144" t="s">
        <v>29</v>
      </c>
      <c r="D11144" t="s">
        <v>1631</v>
      </c>
      <c r="E11144" t="s">
        <v>5008</v>
      </c>
      <c r="F11144" t="s">
        <v>5006</v>
      </c>
      <c r="G11144" t="s">
        <v>50</v>
      </c>
      <c r="H11144" t="s">
        <v>5036</v>
      </c>
      <c r="I11144" s="1">
        <v>43198</v>
      </c>
      <c r="J11144" t="s">
        <v>1790</v>
      </c>
      <c r="K11144">
        <v>444</v>
      </c>
      <c r="L11144">
        <v>444</v>
      </c>
      <c r="M11144">
        <v>0</v>
      </c>
      <c r="N11144">
        <v>425</v>
      </c>
      <c r="O11144" t="s">
        <v>23</v>
      </c>
      <c r="P11144" t="s">
        <v>25</v>
      </c>
      <c r="Q11144">
        <f ca="1">DATEDIF(Data[[#This Row],[Birthdate]],TODAY(),"Y")</f>
        <v>7</v>
      </c>
      <c r="R11144" t="str">
        <f ca="1">IF(Data[[#This Row],[Age]]&lt;=10,"3-10 Years",IF(Data[[#This Row],[Age]]&lt;=15,"11-15 Years",IF(Data[[#This Row],[Age]]&lt;=19,"16-19 Years", "20+ Years")))</f>
        <v>3-10 Years</v>
      </c>
    </row>
    <row r="11145" spans="1:18" x14ac:dyDescent="0.35">
      <c r="A11145" t="s">
        <v>1861</v>
      </c>
      <c r="B11145" s="1">
        <v>45931</v>
      </c>
      <c r="C11145" t="s">
        <v>29</v>
      </c>
      <c r="D11145" t="s">
        <v>24</v>
      </c>
      <c r="E11145" t="s">
        <v>5008</v>
      </c>
      <c r="F11145" t="s">
        <v>5006</v>
      </c>
      <c r="G11145" t="s">
        <v>57</v>
      </c>
      <c r="H11145" t="s">
        <v>5036</v>
      </c>
      <c r="I11145" s="1">
        <v>43089</v>
      </c>
      <c r="J11145" t="s">
        <v>1862</v>
      </c>
      <c r="K11145">
        <v>68</v>
      </c>
      <c r="L11145">
        <v>68</v>
      </c>
      <c r="M11145">
        <v>0</v>
      </c>
      <c r="N11145">
        <v>65</v>
      </c>
      <c r="O11145" t="s">
        <v>3200</v>
      </c>
      <c r="P11145" t="s">
        <v>152</v>
      </c>
      <c r="Q11145">
        <f ca="1">DATEDIF(Data[[#This Row],[Birthdate]],TODAY(),"Y")</f>
        <v>7</v>
      </c>
      <c r="R11145" t="str">
        <f ca="1">IF(Data[[#This Row],[Age]]&lt;=10,"3-10 Years",IF(Data[[#This Row],[Age]]&lt;=15,"11-15 Years",IF(Data[[#This Row],[Age]]&lt;=19,"16-19 Years", "20+ Years")))</f>
        <v>3-10 Years</v>
      </c>
    </row>
    <row r="11146" spans="1:18" x14ac:dyDescent="0.35">
      <c r="A11146" t="s">
        <v>2477</v>
      </c>
      <c r="B11146" s="1">
        <v>45704</v>
      </c>
      <c r="C11146" t="s">
        <v>29</v>
      </c>
      <c r="D11146" t="s">
        <v>1631</v>
      </c>
      <c r="E11146" t="s">
        <v>5008</v>
      </c>
      <c r="F11146" t="s">
        <v>5006</v>
      </c>
      <c r="G11146" t="s">
        <v>37</v>
      </c>
      <c r="H11146" t="s">
        <v>5036</v>
      </c>
      <c r="I11146" s="1">
        <v>43125</v>
      </c>
      <c r="J11146" t="s">
        <v>671</v>
      </c>
      <c r="K11146">
        <v>84</v>
      </c>
      <c r="L11146">
        <v>84</v>
      </c>
      <c r="M11146">
        <v>0</v>
      </c>
      <c r="N11146">
        <v>80</v>
      </c>
      <c r="O11146" t="s">
        <v>23</v>
      </c>
      <c r="P11146" t="s">
        <v>25</v>
      </c>
      <c r="Q11146">
        <f ca="1">DATEDIF(Data[[#This Row],[Birthdate]],TODAY(),"Y")</f>
        <v>7</v>
      </c>
      <c r="R11146" t="str">
        <f ca="1">IF(Data[[#This Row],[Age]]&lt;=10,"3-10 Years",IF(Data[[#This Row],[Age]]&lt;=15,"11-15 Years",IF(Data[[#This Row],[Age]]&lt;=19,"16-19 Years", "20+ Years")))</f>
        <v>3-10 Years</v>
      </c>
    </row>
    <row r="11147" spans="1:18" x14ac:dyDescent="0.35">
      <c r="A11147" t="s">
        <v>3139</v>
      </c>
      <c r="B11147" s="1">
        <v>45930</v>
      </c>
      <c r="C11147" t="s">
        <v>29</v>
      </c>
      <c r="D11147" t="s">
        <v>1631</v>
      </c>
      <c r="E11147" t="s">
        <v>5008</v>
      </c>
      <c r="F11147" t="s">
        <v>5006</v>
      </c>
      <c r="G11147" t="s">
        <v>50</v>
      </c>
      <c r="H11147" t="s">
        <v>5036</v>
      </c>
      <c r="I11147" s="1">
        <v>43250</v>
      </c>
      <c r="J11147" t="s">
        <v>3140</v>
      </c>
      <c r="K11147">
        <v>444</v>
      </c>
      <c r="L11147">
        <v>444</v>
      </c>
      <c r="M11147">
        <v>0</v>
      </c>
      <c r="N11147">
        <v>425</v>
      </c>
      <c r="O11147" t="s">
        <v>3200</v>
      </c>
      <c r="P11147" t="s">
        <v>25</v>
      </c>
      <c r="Q11147">
        <f ca="1">DATEDIF(Data[[#This Row],[Birthdate]],TODAY(),"Y")</f>
        <v>7</v>
      </c>
      <c r="R11147" t="str">
        <f ca="1">IF(Data[[#This Row],[Age]]&lt;=10,"3-10 Years",IF(Data[[#This Row],[Age]]&lt;=15,"11-15 Years",IF(Data[[#This Row],[Age]]&lt;=19,"16-19 Years", "20+ Years")))</f>
        <v>3-10 Years</v>
      </c>
    </row>
    <row r="11148" spans="1:18" x14ac:dyDescent="0.35">
      <c r="A11148" t="s">
        <v>4611</v>
      </c>
      <c r="B11148" s="1">
        <v>45675</v>
      </c>
      <c r="C11148" t="s">
        <v>29</v>
      </c>
      <c r="D11148" t="s">
        <v>1631</v>
      </c>
      <c r="E11148" t="s">
        <v>5008</v>
      </c>
      <c r="F11148" t="s">
        <v>5006</v>
      </c>
      <c r="G11148" t="s">
        <v>50</v>
      </c>
      <c r="H11148" t="s">
        <v>5036</v>
      </c>
      <c r="I11148" s="1">
        <v>43134</v>
      </c>
      <c r="J11148" t="s">
        <v>4612</v>
      </c>
      <c r="K11148">
        <v>94</v>
      </c>
      <c r="L11148">
        <v>94</v>
      </c>
      <c r="M11148">
        <v>0</v>
      </c>
      <c r="N11148">
        <v>90</v>
      </c>
      <c r="O11148" t="s">
        <v>23</v>
      </c>
      <c r="P11148" t="s">
        <v>25</v>
      </c>
      <c r="Q11148">
        <f ca="1">DATEDIF(Data[[#This Row],[Birthdate]],TODAY(),"Y")</f>
        <v>7</v>
      </c>
      <c r="R11148" t="str">
        <f ca="1">IF(Data[[#This Row],[Age]]&lt;=10,"3-10 Years",IF(Data[[#This Row],[Age]]&lt;=15,"11-15 Years",IF(Data[[#This Row],[Age]]&lt;=19,"16-19 Years", "20+ Years")))</f>
        <v>3-10 Years</v>
      </c>
    </row>
    <row r="11149" spans="1:18" x14ac:dyDescent="0.35">
      <c r="A11149" t="s">
        <v>1694</v>
      </c>
      <c r="B11149" s="1">
        <v>45674</v>
      </c>
      <c r="C11149" t="s">
        <v>29</v>
      </c>
      <c r="D11149" t="s">
        <v>1631</v>
      </c>
      <c r="E11149" t="s">
        <v>5008</v>
      </c>
      <c r="F11149" t="s">
        <v>5006</v>
      </c>
      <c r="G11149" t="s">
        <v>21</v>
      </c>
      <c r="H11149" t="s">
        <v>5036</v>
      </c>
      <c r="I11149" s="1">
        <v>43165</v>
      </c>
      <c r="J11149" t="s">
        <v>1695</v>
      </c>
      <c r="K11149">
        <v>94</v>
      </c>
      <c r="L11149">
        <v>94</v>
      </c>
      <c r="M11149">
        <v>0</v>
      </c>
      <c r="N11149">
        <v>90</v>
      </c>
      <c r="O11149" t="s">
        <v>23</v>
      </c>
      <c r="P11149" t="s">
        <v>25</v>
      </c>
      <c r="Q11149">
        <f ca="1">DATEDIF(Data[[#This Row],[Birthdate]],TODAY(),"Y")</f>
        <v>7</v>
      </c>
      <c r="R11149" t="str">
        <f ca="1">IF(Data[[#This Row],[Age]]&lt;=10,"3-10 Years",IF(Data[[#This Row],[Age]]&lt;=15,"11-15 Years",IF(Data[[#This Row],[Age]]&lt;=19,"16-19 Years", "20+ Years")))</f>
        <v>3-10 Years</v>
      </c>
    </row>
    <row r="11150" spans="1:18" x14ac:dyDescent="0.35">
      <c r="A11150" t="s">
        <v>1846</v>
      </c>
      <c r="B11150" s="1">
        <v>45670</v>
      </c>
      <c r="C11150" t="s">
        <v>29</v>
      </c>
      <c r="D11150" t="s">
        <v>1631</v>
      </c>
      <c r="E11150" t="s">
        <v>5008</v>
      </c>
      <c r="F11150" t="s">
        <v>5006</v>
      </c>
      <c r="G11150" t="s">
        <v>21</v>
      </c>
      <c r="H11150" t="s">
        <v>5036</v>
      </c>
      <c r="I11150" s="1">
        <v>43391</v>
      </c>
      <c r="J11150" t="s">
        <v>2597</v>
      </c>
      <c r="K11150">
        <v>78</v>
      </c>
      <c r="L11150">
        <v>78</v>
      </c>
      <c r="M11150">
        <v>0</v>
      </c>
      <c r="N11150">
        <v>75</v>
      </c>
      <c r="O11150" t="s">
        <v>23</v>
      </c>
      <c r="P11150" t="s">
        <v>25</v>
      </c>
      <c r="Q11150">
        <f ca="1">DATEDIF(Data[[#This Row],[Birthdate]],TODAY(),"Y")</f>
        <v>7</v>
      </c>
      <c r="R11150" t="str">
        <f ca="1">IF(Data[[#This Row],[Age]]&lt;=10,"3-10 Years",IF(Data[[#This Row],[Age]]&lt;=15,"11-15 Years",IF(Data[[#This Row],[Age]]&lt;=19,"16-19 Years", "20+ Years")))</f>
        <v>3-10 Years</v>
      </c>
    </row>
    <row r="11151" spans="1:18" x14ac:dyDescent="0.35">
      <c r="A11151" t="s">
        <v>1674</v>
      </c>
      <c r="B11151" s="1">
        <v>45669</v>
      </c>
      <c r="C11151" t="s">
        <v>29</v>
      </c>
      <c r="D11151" t="s">
        <v>1631</v>
      </c>
      <c r="E11151" t="s">
        <v>5008</v>
      </c>
      <c r="F11151" t="s">
        <v>5006</v>
      </c>
      <c r="G11151" t="s">
        <v>21</v>
      </c>
      <c r="H11151" t="s">
        <v>5036</v>
      </c>
      <c r="I11151" s="1">
        <v>43349</v>
      </c>
      <c r="J11151" t="s">
        <v>1675</v>
      </c>
      <c r="K11151">
        <v>78</v>
      </c>
      <c r="L11151">
        <v>78</v>
      </c>
      <c r="M11151">
        <v>0</v>
      </c>
      <c r="N11151">
        <v>75</v>
      </c>
      <c r="O11151" t="s">
        <v>23</v>
      </c>
      <c r="P11151" t="s">
        <v>25</v>
      </c>
      <c r="Q11151">
        <f ca="1">DATEDIF(Data[[#This Row],[Birthdate]],TODAY(),"Y")</f>
        <v>7</v>
      </c>
      <c r="R11151" t="str">
        <f ca="1">IF(Data[[#This Row],[Age]]&lt;=10,"3-10 Years",IF(Data[[#This Row],[Age]]&lt;=15,"11-15 Years",IF(Data[[#This Row],[Age]]&lt;=19,"16-19 Years", "20+ Years")))</f>
        <v>3-10 Years</v>
      </c>
    </row>
    <row r="11152" spans="1:18" x14ac:dyDescent="0.35">
      <c r="A11152" t="s">
        <v>2518</v>
      </c>
      <c r="B11152" s="1">
        <v>45668</v>
      </c>
      <c r="C11152" t="s">
        <v>29</v>
      </c>
      <c r="D11152" t="s">
        <v>1631</v>
      </c>
      <c r="E11152" t="s">
        <v>5008</v>
      </c>
      <c r="F11152" t="s">
        <v>5006</v>
      </c>
      <c r="G11152" t="s">
        <v>458</v>
      </c>
      <c r="H11152" t="s">
        <v>1083</v>
      </c>
      <c r="I11152" s="1">
        <v>43097</v>
      </c>
      <c r="J11152" t="s">
        <v>2519</v>
      </c>
      <c r="K11152">
        <v>78</v>
      </c>
      <c r="L11152">
        <v>78</v>
      </c>
      <c r="M11152">
        <v>0</v>
      </c>
      <c r="N11152">
        <v>75</v>
      </c>
      <c r="O11152" t="s">
        <v>23</v>
      </c>
      <c r="P11152" t="s">
        <v>25</v>
      </c>
      <c r="Q11152">
        <f ca="1">DATEDIF(Data[[#This Row],[Birthdate]],TODAY(),"Y")</f>
        <v>7</v>
      </c>
      <c r="R11152" t="str">
        <f ca="1">IF(Data[[#This Row],[Age]]&lt;=10,"3-10 Years",IF(Data[[#This Row],[Age]]&lt;=15,"11-15 Years",IF(Data[[#This Row],[Age]]&lt;=19,"16-19 Years", "20+ Years")))</f>
        <v>3-10 Years</v>
      </c>
    </row>
    <row r="11153" spans="1:18" x14ac:dyDescent="0.35">
      <c r="A11153" t="s">
        <v>1455</v>
      </c>
      <c r="B11153" s="1">
        <v>45938</v>
      </c>
      <c r="C11153" t="s">
        <v>29</v>
      </c>
      <c r="D11153" t="s">
        <v>1631</v>
      </c>
      <c r="E11153" t="s">
        <v>5008</v>
      </c>
      <c r="F11153" t="s">
        <v>5006</v>
      </c>
      <c r="G11153" t="s">
        <v>47</v>
      </c>
      <c r="H11153" t="s">
        <v>5036</v>
      </c>
      <c r="I11153" s="1">
        <v>43239</v>
      </c>
      <c r="J11153" t="s">
        <v>1456</v>
      </c>
      <c r="K11153">
        <v>444</v>
      </c>
      <c r="L11153">
        <v>444</v>
      </c>
      <c r="M11153">
        <v>0</v>
      </c>
      <c r="N11153">
        <v>425</v>
      </c>
      <c r="O11153" t="s">
        <v>23</v>
      </c>
      <c r="P11153" t="s">
        <v>25</v>
      </c>
      <c r="Q11153">
        <f ca="1">DATEDIF(Data[[#This Row],[Birthdate]],TODAY(),"Y")</f>
        <v>7</v>
      </c>
      <c r="R11153" t="str">
        <f ca="1">IF(Data[[#This Row],[Age]]&lt;=10,"3-10 Years",IF(Data[[#This Row],[Age]]&lt;=15,"11-15 Years",IF(Data[[#This Row],[Age]]&lt;=19,"16-19 Years", "20+ Years")))</f>
        <v>3-10 Years</v>
      </c>
    </row>
    <row r="11154" spans="1:18" x14ac:dyDescent="0.35">
      <c r="A11154" t="s">
        <v>1721</v>
      </c>
      <c r="B11154" s="1">
        <v>45931</v>
      </c>
      <c r="C11154" t="s">
        <v>29</v>
      </c>
      <c r="D11154" t="s">
        <v>1631</v>
      </c>
      <c r="E11154" t="s">
        <v>5008</v>
      </c>
      <c r="F11154" t="s">
        <v>5006</v>
      </c>
      <c r="G11154" t="s">
        <v>21</v>
      </c>
      <c r="H11154" t="s">
        <v>5036</v>
      </c>
      <c r="I11154" s="1">
        <v>43333</v>
      </c>
      <c r="J11154" t="s">
        <v>603</v>
      </c>
      <c r="K11154">
        <v>333</v>
      </c>
      <c r="L11154">
        <v>333</v>
      </c>
      <c r="M11154">
        <v>0</v>
      </c>
      <c r="N11154">
        <v>425</v>
      </c>
      <c r="O11154" t="s">
        <v>23</v>
      </c>
      <c r="P11154" t="s">
        <v>25</v>
      </c>
      <c r="Q11154">
        <f ca="1">DATEDIF(Data[[#This Row],[Birthdate]],TODAY(),"Y")</f>
        <v>7</v>
      </c>
      <c r="R11154" t="str">
        <f ca="1">IF(Data[[#This Row],[Age]]&lt;=10,"3-10 Years",IF(Data[[#This Row],[Age]]&lt;=15,"11-15 Years",IF(Data[[#This Row],[Age]]&lt;=19,"16-19 Years", "20+ Years")))</f>
        <v>3-10 Years</v>
      </c>
    </row>
    <row r="11155" spans="1:18" x14ac:dyDescent="0.35">
      <c r="A11155" t="s">
        <v>4813</v>
      </c>
      <c r="B11155" s="1">
        <v>45926</v>
      </c>
      <c r="C11155" t="s">
        <v>29</v>
      </c>
      <c r="D11155" t="s">
        <v>1631</v>
      </c>
      <c r="E11155" t="s">
        <v>5008</v>
      </c>
      <c r="F11155" t="s">
        <v>5006</v>
      </c>
      <c r="G11155" t="s">
        <v>50</v>
      </c>
      <c r="H11155" t="s">
        <v>5036</v>
      </c>
      <c r="I11155" s="1">
        <v>43251</v>
      </c>
      <c r="J11155" t="s">
        <v>4780</v>
      </c>
      <c r="K11155">
        <v>444</v>
      </c>
      <c r="L11155">
        <v>444</v>
      </c>
      <c r="M11155">
        <v>0</v>
      </c>
      <c r="N11155">
        <v>425</v>
      </c>
      <c r="O11155" t="s">
        <v>23</v>
      </c>
      <c r="P11155" t="s">
        <v>25</v>
      </c>
      <c r="Q11155">
        <f ca="1">DATEDIF(Data[[#This Row],[Birthdate]],TODAY(),"Y")</f>
        <v>7</v>
      </c>
      <c r="R11155" t="str">
        <f ca="1">IF(Data[[#This Row],[Age]]&lt;=10,"3-10 Years",IF(Data[[#This Row],[Age]]&lt;=15,"11-15 Years",IF(Data[[#This Row],[Age]]&lt;=19,"16-19 Years", "20+ Years")))</f>
        <v>3-10 Years</v>
      </c>
    </row>
    <row r="11156" spans="1:18" x14ac:dyDescent="0.35">
      <c r="A11156" t="s">
        <v>4056</v>
      </c>
      <c r="B11156" s="1">
        <v>45925</v>
      </c>
      <c r="C11156" t="s">
        <v>29</v>
      </c>
      <c r="D11156" t="s">
        <v>1631</v>
      </c>
      <c r="E11156" t="s">
        <v>5008</v>
      </c>
      <c r="F11156" t="s">
        <v>5006</v>
      </c>
      <c r="G11156" t="s">
        <v>50</v>
      </c>
      <c r="H11156" t="s">
        <v>5036</v>
      </c>
      <c r="I11156" s="1">
        <v>43223</v>
      </c>
      <c r="J11156" t="s">
        <v>4057</v>
      </c>
      <c r="K11156">
        <v>234</v>
      </c>
      <c r="L11156">
        <v>234</v>
      </c>
      <c r="M11156">
        <v>0</v>
      </c>
      <c r="N11156">
        <v>425</v>
      </c>
      <c r="O11156" t="s">
        <v>23</v>
      </c>
      <c r="P11156" t="s">
        <v>25</v>
      </c>
      <c r="Q11156">
        <f ca="1">DATEDIF(Data[[#This Row],[Birthdate]],TODAY(),"Y")</f>
        <v>7</v>
      </c>
      <c r="R11156" t="str">
        <f ca="1">IF(Data[[#This Row],[Age]]&lt;=10,"3-10 Years",IF(Data[[#This Row],[Age]]&lt;=15,"11-15 Years",IF(Data[[#This Row],[Age]]&lt;=19,"16-19 Years", "20+ Years")))</f>
        <v>3-10 Years</v>
      </c>
    </row>
    <row r="11157" spans="1:18" x14ac:dyDescent="0.35">
      <c r="A11157" t="s">
        <v>4650</v>
      </c>
      <c r="B11157" s="1">
        <v>45925</v>
      </c>
      <c r="C11157" t="s">
        <v>29</v>
      </c>
      <c r="D11157" t="s">
        <v>1631</v>
      </c>
      <c r="E11157" t="s">
        <v>5008</v>
      </c>
      <c r="F11157" t="s">
        <v>5006</v>
      </c>
      <c r="G11157" t="s">
        <v>21</v>
      </c>
      <c r="H11157" t="s">
        <v>5036</v>
      </c>
      <c r="I11157" s="1">
        <v>43325</v>
      </c>
      <c r="J11157" t="s">
        <v>4651</v>
      </c>
      <c r="K11157">
        <v>444</v>
      </c>
      <c r="L11157">
        <v>444</v>
      </c>
      <c r="M11157">
        <v>0</v>
      </c>
      <c r="N11157">
        <v>425</v>
      </c>
      <c r="O11157" t="s">
        <v>23</v>
      </c>
      <c r="P11157" t="s">
        <v>25</v>
      </c>
      <c r="Q11157">
        <f ca="1">DATEDIF(Data[[#This Row],[Birthdate]],TODAY(),"Y")</f>
        <v>7</v>
      </c>
      <c r="R11157" t="str">
        <f ca="1">IF(Data[[#This Row],[Age]]&lt;=10,"3-10 Years",IF(Data[[#This Row],[Age]]&lt;=15,"11-15 Years",IF(Data[[#This Row],[Age]]&lt;=19,"16-19 Years", "20+ Years")))</f>
        <v>3-10 Years</v>
      </c>
    </row>
    <row r="11158" spans="1:18" x14ac:dyDescent="0.35">
      <c r="A11158" t="s">
        <v>4821</v>
      </c>
      <c r="B11158" s="1">
        <v>45923</v>
      </c>
      <c r="C11158" t="s">
        <v>150</v>
      </c>
      <c r="D11158" t="s">
        <v>1631</v>
      </c>
      <c r="E11158" t="s">
        <v>5008</v>
      </c>
      <c r="F11158" t="s">
        <v>5006</v>
      </c>
      <c r="G11158" t="s">
        <v>50</v>
      </c>
      <c r="H11158" t="s">
        <v>5036</v>
      </c>
      <c r="I11158" s="1">
        <v>43325</v>
      </c>
      <c r="J11158" t="s">
        <v>4822</v>
      </c>
      <c r="K11158">
        <v>420</v>
      </c>
      <c r="L11158">
        <v>0</v>
      </c>
      <c r="M11158">
        <v>420</v>
      </c>
      <c r="N11158">
        <v>425</v>
      </c>
      <c r="O11158" t="s">
        <v>23</v>
      </c>
      <c r="P11158" t="s">
        <v>25</v>
      </c>
      <c r="Q11158">
        <f ca="1">DATEDIF(Data[[#This Row],[Birthdate]],TODAY(),"Y")</f>
        <v>7</v>
      </c>
      <c r="R11158" t="str">
        <f ca="1">IF(Data[[#This Row],[Age]]&lt;=10,"3-10 Years",IF(Data[[#This Row],[Age]]&lt;=15,"11-15 Years",IF(Data[[#This Row],[Age]]&lt;=19,"16-19 Years", "20+ Years")))</f>
        <v>3-10 Years</v>
      </c>
    </row>
    <row r="11159" spans="1:18" x14ac:dyDescent="0.35">
      <c r="A11159" t="s">
        <v>4823</v>
      </c>
      <c r="B11159" s="1">
        <v>45923</v>
      </c>
      <c r="C11159" t="s">
        <v>150</v>
      </c>
      <c r="D11159" t="s">
        <v>1631</v>
      </c>
      <c r="E11159" t="s">
        <v>5008</v>
      </c>
      <c r="F11159" t="s">
        <v>5006</v>
      </c>
      <c r="G11159" t="s">
        <v>50</v>
      </c>
      <c r="H11159" t="s">
        <v>5036</v>
      </c>
      <c r="I11159" s="1">
        <v>43235</v>
      </c>
      <c r="J11159" t="s">
        <v>4822</v>
      </c>
      <c r="K11159">
        <v>420</v>
      </c>
      <c r="L11159">
        <v>0</v>
      </c>
      <c r="M11159">
        <v>420</v>
      </c>
      <c r="N11159">
        <v>425</v>
      </c>
      <c r="O11159" t="s">
        <v>23</v>
      </c>
      <c r="P11159" t="s">
        <v>25</v>
      </c>
      <c r="Q11159">
        <f ca="1">DATEDIF(Data[[#This Row],[Birthdate]],TODAY(),"Y")</f>
        <v>7</v>
      </c>
      <c r="R11159" t="str">
        <f ca="1">IF(Data[[#This Row],[Age]]&lt;=10,"3-10 Years",IF(Data[[#This Row],[Age]]&lt;=15,"11-15 Years",IF(Data[[#This Row],[Age]]&lt;=19,"16-19 Years", "20+ Years")))</f>
        <v>3-10 Years</v>
      </c>
    </row>
    <row r="11160" spans="1:18" x14ac:dyDescent="0.35">
      <c r="A11160" t="s">
        <v>1694</v>
      </c>
      <c r="B11160" s="1">
        <v>45919</v>
      </c>
      <c r="C11160" t="s">
        <v>29</v>
      </c>
      <c r="D11160" t="s">
        <v>1631</v>
      </c>
      <c r="E11160" t="s">
        <v>5008</v>
      </c>
      <c r="F11160" t="s">
        <v>5006</v>
      </c>
      <c r="G11160" t="s">
        <v>21</v>
      </c>
      <c r="H11160" t="s">
        <v>5036</v>
      </c>
      <c r="I11160" s="1">
        <v>43165</v>
      </c>
      <c r="J11160" t="s">
        <v>1695</v>
      </c>
      <c r="K11160">
        <v>444</v>
      </c>
      <c r="L11160">
        <v>444</v>
      </c>
      <c r="M11160">
        <v>0</v>
      </c>
      <c r="N11160">
        <v>425</v>
      </c>
      <c r="O11160" t="s">
        <v>23</v>
      </c>
      <c r="P11160" t="s">
        <v>25</v>
      </c>
      <c r="Q11160">
        <f ca="1">DATEDIF(Data[[#This Row],[Birthdate]],TODAY(),"Y")</f>
        <v>7</v>
      </c>
      <c r="R11160" t="str">
        <f ca="1">IF(Data[[#This Row],[Age]]&lt;=10,"3-10 Years",IF(Data[[#This Row],[Age]]&lt;=15,"11-15 Years",IF(Data[[#This Row],[Age]]&lt;=19,"16-19 Years", "20+ Years")))</f>
        <v>3-10 Years</v>
      </c>
    </row>
    <row r="11161" spans="1:18" x14ac:dyDescent="0.35">
      <c r="A11161" t="s">
        <v>1859</v>
      </c>
      <c r="B11161" s="1">
        <v>45918</v>
      </c>
      <c r="C11161" t="s">
        <v>150</v>
      </c>
      <c r="D11161" t="s">
        <v>1631</v>
      </c>
      <c r="E11161" t="s">
        <v>5008</v>
      </c>
      <c r="F11161" t="s">
        <v>5006</v>
      </c>
      <c r="G11161" t="s">
        <v>21</v>
      </c>
      <c r="H11161" t="s">
        <v>5036</v>
      </c>
      <c r="I11161" s="1">
        <v>43294</v>
      </c>
      <c r="J11161" t="s">
        <v>1860</v>
      </c>
      <c r="K11161">
        <v>444</v>
      </c>
      <c r="L11161">
        <v>0</v>
      </c>
      <c r="M11161">
        <v>444</v>
      </c>
      <c r="N11161">
        <v>425</v>
      </c>
      <c r="O11161" t="s">
        <v>23</v>
      </c>
      <c r="P11161" t="s">
        <v>25</v>
      </c>
      <c r="Q11161">
        <f ca="1">DATEDIF(Data[[#This Row],[Birthdate]],TODAY(),"Y")</f>
        <v>7</v>
      </c>
      <c r="R11161" t="str">
        <f ca="1">IF(Data[[#This Row],[Age]]&lt;=10,"3-10 Years",IF(Data[[#This Row],[Age]]&lt;=15,"11-15 Years",IF(Data[[#This Row],[Age]]&lt;=19,"16-19 Years", "20+ Years")))</f>
        <v>3-10 Years</v>
      </c>
    </row>
    <row r="11162" spans="1:18" x14ac:dyDescent="0.35">
      <c r="A11162" t="s">
        <v>1665</v>
      </c>
      <c r="B11162" s="1">
        <v>45563</v>
      </c>
      <c r="C11162" t="s">
        <v>29</v>
      </c>
      <c r="D11162" t="s">
        <v>24</v>
      </c>
      <c r="E11162" t="s">
        <v>566</v>
      </c>
      <c r="F11162" t="s">
        <v>958</v>
      </c>
      <c r="G11162" t="s">
        <v>405</v>
      </c>
      <c r="H11162" t="s">
        <v>1083</v>
      </c>
      <c r="I11162" s="1">
        <v>43683</v>
      </c>
      <c r="J11162" t="s">
        <v>1666</v>
      </c>
      <c r="K11162">
        <v>94</v>
      </c>
      <c r="L11162">
        <v>94</v>
      </c>
      <c r="M11162">
        <v>0</v>
      </c>
      <c r="N11162">
        <v>90</v>
      </c>
      <c r="O11162" t="s">
        <v>23</v>
      </c>
      <c r="P11162" t="s">
        <v>25</v>
      </c>
      <c r="Q11162">
        <f ca="1">DATEDIF(Data[[#This Row],[Birthdate]],TODAY(),"Y")</f>
        <v>6</v>
      </c>
      <c r="R11162" t="str">
        <f ca="1">IF(Data[[#This Row],[Age]]&lt;=10,"3-10 Years",IF(Data[[#This Row],[Age]]&lt;=15,"11-15 Years",IF(Data[[#This Row],[Age]]&lt;=19,"16-19 Years", "20+ Years")))</f>
        <v>3-10 Years</v>
      </c>
    </row>
    <row r="11163" spans="1:18" x14ac:dyDescent="0.35">
      <c r="A11163" t="s">
        <v>1678</v>
      </c>
      <c r="B11163" s="1">
        <v>45558</v>
      </c>
      <c r="C11163" t="s">
        <v>29</v>
      </c>
      <c r="D11163" t="s">
        <v>24</v>
      </c>
      <c r="E11163" t="s">
        <v>779</v>
      </c>
      <c r="F11163" t="s">
        <v>1194</v>
      </c>
      <c r="G11163" t="s">
        <v>21</v>
      </c>
      <c r="H11163" t="s">
        <v>5036</v>
      </c>
      <c r="I11163" s="1">
        <v>43697</v>
      </c>
      <c r="J11163" t="s">
        <v>1679</v>
      </c>
      <c r="K11163">
        <v>155</v>
      </c>
      <c r="L11163">
        <v>155</v>
      </c>
      <c r="M11163">
        <v>0</v>
      </c>
      <c r="N11163">
        <v>459</v>
      </c>
      <c r="O11163" t="s">
        <v>23</v>
      </c>
      <c r="P11163" t="s">
        <v>25</v>
      </c>
      <c r="Q11163">
        <f ca="1">DATEDIF(Data[[#This Row],[Birthdate]],TODAY(),"Y")</f>
        <v>6</v>
      </c>
      <c r="R11163" t="str">
        <f ca="1">IF(Data[[#This Row],[Age]]&lt;=10,"3-10 Years",IF(Data[[#This Row],[Age]]&lt;=15,"11-15 Years",IF(Data[[#This Row],[Age]]&lt;=19,"16-19 Years", "20+ Years")))</f>
        <v>3-10 Years</v>
      </c>
    </row>
    <row r="11164" spans="1:18" x14ac:dyDescent="0.35">
      <c r="A11164" t="s">
        <v>1688</v>
      </c>
      <c r="B11164" s="1">
        <v>45545</v>
      </c>
      <c r="C11164" t="s">
        <v>150</v>
      </c>
      <c r="D11164" t="s">
        <v>24</v>
      </c>
      <c r="E11164" t="s">
        <v>779</v>
      </c>
      <c r="F11164" t="s">
        <v>1194</v>
      </c>
      <c r="G11164" t="s">
        <v>21</v>
      </c>
      <c r="H11164" t="s">
        <v>5036</v>
      </c>
      <c r="I11164" s="1">
        <v>43568</v>
      </c>
      <c r="J11164" t="s">
        <v>1689</v>
      </c>
      <c r="K11164">
        <v>480</v>
      </c>
      <c r="L11164">
        <v>0</v>
      </c>
      <c r="M11164">
        <v>480</v>
      </c>
      <c r="N11164">
        <v>459</v>
      </c>
      <c r="O11164" t="s">
        <v>23</v>
      </c>
      <c r="P11164" t="s">
        <v>25</v>
      </c>
      <c r="Q11164">
        <f ca="1">DATEDIF(Data[[#This Row],[Birthdate]],TODAY(),"Y")</f>
        <v>6</v>
      </c>
      <c r="R11164" t="str">
        <f ca="1">IF(Data[[#This Row],[Age]]&lt;=10,"3-10 Years",IF(Data[[#This Row],[Age]]&lt;=15,"11-15 Years",IF(Data[[#This Row],[Age]]&lt;=19,"16-19 Years", "20+ Years")))</f>
        <v>3-10 Years</v>
      </c>
    </row>
    <row r="11165" spans="1:18" x14ac:dyDescent="0.35">
      <c r="A11165" t="s">
        <v>1692</v>
      </c>
      <c r="B11165" s="1">
        <v>45543</v>
      </c>
      <c r="C11165" t="s">
        <v>29</v>
      </c>
      <c r="D11165" t="s">
        <v>24</v>
      </c>
      <c r="E11165" t="s">
        <v>779</v>
      </c>
      <c r="F11165" t="s">
        <v>1194</v>
      </c>
      <c r="G11165" t="s">
        <v>50</v>
      </c>
      <c r="H11165" t="s">
        <v>5036</v>
      </c>
      <c r="I11165" s="1">
        <v>43568</v>
      </c>
      <c r="J11165" t="s">
        <v>1693</v>
      </c>
      <c r="K11165">
        <v>480</v>
      </c>
      <c r="L11165">
        <v>480</v>
      </c>
      <c r="M11165">
        <v>0</v>
      </c>
      <c r="N11165">
        <v>459</v>
      </c>
      <c r="O11165" t="s">
        <v>23</v>
      </c>
      <c r="P11165" t="s">
        <v>25</v>
      </c>
      <c r="Q11165">
        <f ca="1">DATEDIF(Data[[#This Row],[Birthdate]],TODAY(),"Y")</f>
        <v>6</v>
      </c>
      <c r="R11165" t="str">
        <f ca="1">IF(Data[[#This Row],[Age]]&lt;=10,"3-10 Years",IF(Data[[#This Row],[Age]]&lt;=15,"11-15 Years",IF(Data[[#This Row],[Age]]&lt;=19,"16-19 Years", "20+ Years")))</f>
        <v>3-10 Years</v>
      </c>
    </row>
    <row r="11166" spans="1:18" x14ac:dyDescent="0.35">
      <c r="A11166" t="s">
        <v>1665</v>
      </c>
      <c r="B11166" s="1">
        <v>45532</v>
      </c>
      <c r="C11166" t="s">
        <v>29</v>
      </c>
      <c r="D11166" t="s">
        <v>24</v>
      </c>
      <c r="E11166" t="s">
        <v>779</v>
      </c>
      <c r="F11166" t="s">
        <v>1194</v>
      </c>
      <c r="G11166" t="s">
        <v>405</v>
      </c>
      <c r="H11166" t="s">
        <v>1083</v>
      </c>
      <c r="I11166" s="1">
        <v>43683</v>
      </c>
      <c r="J11166" t="s">
        <v>1666</v>
      </c>
      <c r="K11166">
        <v>480</v>
      </c>
      <c r="L11166">
        <v>480</v>
      </c>
      <c r="M11166">
        <v>0</v>
      </c>
      <c r="N11166">
        <v>459</v>
      </c>
      <c r="O11166" t="s">
        <v>23</v>
      </c>
      <c r="P11166" t="s">
        <v>25</v>
      </c>
      <c r="Q11166">
        <f ca="1">DATEDIF(Data[[#This Row],[Birthdate]],TODAY(),"Y")</f>
        <v>6</v>
      </c>
      <c r="R11166" t="str">
        <f ca="1">IF(Data[[#This Row],[Age]]&lt;=10,"3-10 Years",IF(Data[[#This Row],[Age]]&lt;=15,"11-15 Years",IF(Data[[#This Row],[Age]]&lt;=19,"16-19 Years", "20+ Years")))</f>
        <v>3-10 Years</v>
      </c>
    </row>
    <row r="11167" spans="1:18" x14ac:dyDescent="0.35">
      <c r="A11167" t="s">
        <v>1740</v>
      </c>
      <c r="B11167" s="1">
        <v>45492</v>
      </c>
      <c r="C11167" t="s">
        <v>150</v>
      </c>
      <c r="D11167" t="s">
        <v>24</v>
      </c>
      <c r="E11167" t="s">
        <v>779</v>
      </c>
      <c r="F11167" t="s">
        <v>1194</v>
      </c>
      <c r="G11167" t="s">
        <v>57</v>
      </c>
      <c r="H11167" t="s">
        <v>5036</v>
      </c>
      <c r="I11167" s="1">
        <v>43748</v>
      </c>
      <c r="J11167" t="s">
        <v>1741</v>
      </c>
      <c r="K11167">
        <v>480</v>
      </c>
      <c r="L11167">
        <v>0</v>
      </c>
      <c r="M11167">
        <v>480</v>
      </c>
      <c r="N11167">
        <v>459</v>
      </c>
      <c r="O11167" t="s">
        <v>23</v>
      </c>
      <c r="P11167" t="s">
        <v>25</v>
      </c>
      <c r="Q11167">
        <f ca="1">DATEDIF(Data[[#This Row],[Birthdate]],TODAY(),"Y")</f>
        <v>6</v>
      </c>
      <c r="R11167" t="str">
        <f ca="1">IF(Data[[#This Row],[Age]]&lt;=10,"3-10 Years",IF(Data[[#This Row],[Age]]&lt;=15,"11-15 Years",IF(Data[[#This Row],[Age]]&lt;=19,"16-19 Years", "20+ Years")))</f>
        <v>3-10 Years</v>
      </c>
    </row>
    <row r="11168" spans="1:18" x14ac:dyDescent="0.35">
      <c r="A11168" t="s">
        <v>1758</v>
      </c>
      <c r="B11168" s="1">
        <v>45458</v>
      </c>
      <c r="C11168" t="s">
        <v>29</v>
      </c>
      <c r="D11168" t="s">
        <v>24</v>
      </c>
      <c r="E11168" t="s">
        <v>779</v>
      </c>
      <c r="F11168" t="s">
        <v>1194</v>
      </c>
      <c r="G11168" t="s">
        <v>50</v>
      </c>
      <c r="H11168" t="s">
        <v>5036</v>
      </c>
      <c r="I11168" s="1">
        <v>43601</v>
      </c>
      <c r="J11168" t="s">
        <v>1759</v>
      </c>
      <c r="K11168">
        <v>423</v>
      </c>
      <c r="L11168">
        <v>423</v>
      </c>
      <c r="M11168">
        <v>0</v>
      </c>
      <c r="N11168">
        <v>405</v>
      </c>
      <c r="O11168" t="s">
        <v>23</v>
      </c>
      <c r="P11168" t="s">
        <v>25</v>
      </c>
      <c r="Q11168">
        <f ca="1">DATEDIF(Data[[#This Row],[Birthdate]],TODAY(),"Y")</f>
        <v>6</v>
      </c>
      <c r="R11168" t="str">
        <f ca="1">IF(Data[[#This Row],[Age]]&lt;=10,"3-10 Years",IF(Data[[#This Row],[Age]]&lt;=15,"11-15 Years",IF(Data[[#This Row],[Age]]&lt;=19,"16-19 Years", "20+ Years")))</f>
        <v>3-10 Years</v>
      </c>
    </row>
    <row r="11169" spans="1:18" x14ac:dyDescent="0.35">
      <c r="A11169" t="s">
        <v>1845</v>
      </c>
      <c r="B11169" s="1">
        <v>45909</v>
      </c>
      <c r="C11169" t="s">
        <v>29</v>
      </c>
      <c r="D11169" t="s">
        <v>24</v>
      </c>
      <c r="E11169" t="s">
        <v>779</v>
      </c>
      <c r="F11169" t="s">
        <v>1194</v>
      </c>
      <c r="G11169" t="s">
        <v>189</v>
      </c>
      <c r="H11169" t="s">
        <v>5036</v>
      </c>
      <c r="I11169" s="1">
        <v>43622</v>
      </c>
      <c r="J11169" t="s">
        <v>1802</v>
      </c>
      <c r="K11169">
        <v>486</v>
      </c>
      <c r="L11169">
        <v>486</v>
      </c>
      <c r="M11169">
        <v>0</v>
      </c>
      <c r="N11169">
        <v>465</v>
      </c>
      <c r="O11169" t="s">
        <v>23</v>
      </c>
      <c r="P11169" t="s">
        <v>25</v>
      </c>
      <c r="Q11169">
        <f ca="1">DATEDIF(Data[[#This Row],[Birthdate]],TODAY(),"Y")</f>
        <v>6</v>
      </c>
      <c r="R11169" t="str">
        <f ca="1">IF(Data[[#This Row],[Age]]&lt;=10,"3-10 Years",IF(Data[[#This Row],[Age]]&lt;=15,"11-15 Years",IF(Data[[#This Row],[Age]]&lt;=19,"16-19 Years", "20+ Years")))</f>
        <v>3-10 Years</v>
      </c>
    </row>
    <row r="11170" spans="1:18" x14ac:dyDescent="0.35">
      <c r="A11170" t="s">
        <v>1851</v>
      </c>
      <c r="B11170" s="1">
        <v>45903</v>
      </c>
      <c r="C11170" t="s">
        <v>150</v>
      </c>
      <c r="D11170" t="s">
        <v>24</v>
      </c>
      <c r="E11170" t="s">
        <v>779</v>
      </c>
      <c r="F11170" t="s">
        <v>1194</v>
      </c>
      <c r="G11170" t="s">
        <v>37</v>
      </c>
      <c r="H11170" t="s">
        <v>5036</v>
      </c>
      <c r="I11170" s="1">
        <v>43697</v>
      </c>
      <c r="J11170" t="s">
        <v>1561</v>
      </c>
      <c r="K11170">
        <v>486</v>
      </c>
      <c r="L11170">
        <v>0</v>
      </c>
      <c r="M11170">
        <v>486</v>
      </c>
      <c r="N11170">
        <v>465</v>
      </c>
      <c r="O11170" t="s">
        <v>23</v>
      </c>
      <c r="P11170" t="s">
        <v>25</v>
      </c>
      <c r="Q11170">
        <f ca="1">DATEDIF(Data[[#This Row],[Birthdate]],TODAY(),"Y")</f>
        <v>6</v>
      </c>
      <c r="R11170" t="str">
        <f ca="1">IF(Data[[#This Row],[Age]]&lt;=10,"3-10 Years",IF(Data[[#This Row],[Age]]&lt;=15,"11-15 Years",IF(Data[[#This Row],[Age]]&lt;=19,"16-19 Years", "20+ Years")))</f>
        <v>3-10 Years</v>
      </c>
    </row>
    <row r="11171" spans="1:18" x14ac:dyDescent="0.35">
      <c r="A11171" t="s">
        <v>1852</v>
      </c>
      <c r="B11171" s="1">
        <v>45899</v>
      </c>
      <c r="C11171" t="s">
        <v>29</v>
      </c>
      <c r="D11171" t="s">
        <v>24</v>
      </c>
      <c r="E11171" t="s">
        <v>779</v>
      </c>
      <c r="F11171" t="s">
        <v>1194</v>
      </c>
      <c r="G11171" t="s">
        <v>47</v>
      </c>
      <c r="H11171" t="s">
        <v>5036</v>
      </c>
      <c r="I11171" s="1">
        <v>43581</v>
      </c>
      <c r="J11171" t="s">
        <v>1283</v>
      </c>
      <c r="K11171">
        <v>486</v>
      </c>
      <c r="L11171">
        <v>486</v>
      </c>
      <c r="M11171">
        <v>0</v>
      </c>
      <c r="N11171">
        <v>465</v>
      </c>
      <c r="O11171" t="s">
        <v>23</v>
      </c>
      <c r="P11171" t="s">
        <v>25</v>
      </c>
      <c r="Q11171">
        <f ca="1">DATEDIF(Data[[#This Row],[Birthdate]],TODAY(),"Y")</f>
        <v>6</v>
      </c>
      <c r="R11171" t="str">
        <f ca="1">IF(Data[[#This Row],[Age]]&lt;=10,"3-10 Years",IF(Data[[#This Row],[Age]]&lt;=15,"11-15 Years",IF(Data[[#This Row],[Age]]&lt;=19,"16-19 Years", "20+ Years")))</f>
        <v>3-10 Years</v>
      </c>
    </row>
    <row r="11172" spans="1:18" x14ac:dyDescent="0.35">
      <c r="A11172" t="s">
        <v>1758</v>
      </c>
      <c r="B11172" s="1">
        <v>45898</v>
      </c>
      <c r="C11172" t="s">
        <v>29</v>
      </c>
      <c r="D11172" t="s">
        <v>24</v>
      </c>
      <c r="E11172" t="s">
        <v>779</v>
      </c>
      <c r="F11172" t="s">
        <v>1194</v>
      </c>
      <c r="G11172" t="s">
        <v>50</v>
      </c>
      <c r="H11172" t="s">
        <v>5036</v>
      </c>
      <c r="I11172" s="1">
        <v>43601</v>
      </c>
      <c r="J11172" t="s">
        <v>1759</v>
      </c>
      <c r="K11172">
        <v>486</v>
      </c>
      <c r="L11172">
        <v>486</v>
      </c>
      <c r="M11172">
        <v>0</v>
      </c>
      <c r="N11172">
        <v>465</v>
      </c>
      <c r="O11172" t="s">
        <v>23</v>
      </c>
      <c r="P11172" t="s">
        <v>25</v>
      </c>
      <c r="Q11172">
        <f ca="1">DATEDIF(Data[[#This Row],[Birthdate]],TODAY(),"Y")</f>
        <v>6</v>
      </c>
      <c r="R11172" t="str">
        <f ca="1">IF(Data[[#This Row],[Age]]&lt;=10,"3-10 Years",IF(Data[[#This Row],[Age]]&lt;=15,"11-15 Years",IF(Data[[#This Row],[Age]]&lt;=19,"16-19 Years", "20+ Years")))</f>
        <v>3-10 Years</v>
      </c>
    </row>
    <row r="11173" spans="1:18" x14ac:dyDescent="0.35">
      <c r="A11173" t="s">
        <v>1853</v>
      </c>
      <c r="B11173" s="1">
        <v>45898</v>
      </c>
      <c r="C11173" t="s">
        <v>29</v>
      </c>
      <c r="D11173" t="s">
        <v>24</v>
      </c>
      <c r="E11173" t="s">
        <v>779</v>
      </c>
      <c r="F11173" t="s">
        <v>1194</v>
      </c>
      <c r="G11173" t="s">
        <v>21</v>
      </c>
      <c r="H11173" t="s">
        <v>5036</v>
      </c>
      <c r="I11173" s="1">
        <v>43643</v>
      </c>
      <c r="J11173" t="s">
        <v>1818</v>
      </c>
      <c r="K11173">
        <v>250</v>
      </c>
      <c r="L11173">
        <v>250</v>
      </c>
      <c r="M11173">
        <v>0</v>
      </c>
      <c r="N11173">
        <v>465</v>
      </c>
      <c r="O11173" t="s">
        <v>23</v>
      </c>
      <c r="P11173" t="s">
        <v>25</v>
      </c>
      <c r="Q11173">
        <f ca="1">DATEDIF(Data[[#This Row],[Birthdate]],TODAY(),"Y")</f>
        <v>6</v>
      </c>
      <c r="R11173" t="str">
        <f ca="1">IF(Data[[#This Row],[Age]]&lt;=10,"3-10 Years",IF(Data[[#This Row],[Age]]&lt;=15,"11-15 Years",IF(Data[[#This Row],[Age]]&lt;=19,"16-19 Years", "20+ Years")))</f>
        <v>3-10 Years</v>
      </c>
    </row>
    <row r="11174" spans="1:18" x14ac:dyDescent="0.35">
      <c r="A11174" t="s">
        <v>1856</v>
      </c>
      <c r="B11174" s="1">
        <v>45898</v>
      </c>
      <c r="C11174" t="s">
        <v>29</v>
      </c>
      <c r="D11174" t="s">
        <v>24</v>
      </c>
      <c r="E11174" t="s">
        <v>779</v>
      </c>
      <c r="F11174" t="s">
        <v>1194</v>
      </c>
      <c r="G11174" t="s">
        <v>21</v>
      </c>
      <c r="H11174" t="s">
        <v>5036</v>
      </c>
      <c r="I11174" s="1">
        <v>43800</v>
      </c>
      <c r="J11174" t="s">
        <v>1857</v>
      </c>
      <c r="K11174">
        <v>436</v>
      </c>
      <c r="L11174">
        <v>436</v>
      </c>
      <c r="M11174">
        <v>0</v>
      </c>
      <c r="N11174">
        <v>465</v>
      </c>
      <c r="O11174" t="s">
        <v>23</v>
      </c>
      <c r="P11174" t="s">
        <v>25</v>
      </c>
      <c r="Q11174">
        <f ca="1">DATEDIF(Data[[#This Row],[Birthdate]],TODAY(),"Y")</f>
        <v>6</v>
      </c>
      <c r="R11174" t="str">
        <f ca="1">IF(Data[[#This Row],[Age]]&lt;=10,"3-10 Years",IF(Data[[#This Row],[Age]]&lt;=15,"11-15 Years",IF(Data[[#This Row],[Age]]&lt;=19,"16-19 Years", "20+ Years")))</f>
        <v>3-10 Years</v>
      </c>
    </row>
    <row r="11175" spans="1:18" x14ac:dyDescent="0.35">
      <c r="A11175" t="s">
        <v>1858</v>
      </c>
      <c r="B11175" s="1">
        <v>45895</v>
      </c>
      <c r="C11175" t="s">
        <v>29</v>
      </c>
      <c r="D11175" t="s">
        <v>24</v>
      </c>
      <c r="E11175" t="s">
        <v>779</v>
      </c>
      <c r="F11175" t="s">
        <v>1194</v>
      </c>
      <c r="G11175" t="s">
        <v>105</v>
      </c>
      <c r="H11175" t="s">
        <v>5036</v>
      </c>
      <c r="I11175" s="1">
        <v>43760</v>
      </c>
      <c r="J11175" t="s">
        <v>1592</v>
      </c>
      <c r="K11175">
        <v>486</v>
      </c>
      <c r="L11175">
        <v>486</v>
      </c>
      <c r="M11175">
        <v>0</v>
      </c>
      <c r="N11175">
        <v>465</v>
      </c>
      <c r="O11175" t="s">
        <v>23</v>
      </c>
      <c r="P11175" t="s">
        <v>25</v>
      </c>
      <c r="Q11175">
        <f ca="1">DATEDIF(Data[[#This Row],[Birthdate]],TODAY(),"Y")</f>
        <v>6</v>
      </c>
      <c r="R11175" t="str">
        <f ca="1">IF(Data[[#This Row],[Age]]&lt;=10,"3-10 Years",IF(Data[[#This Row],[Age]]&lt;=15,"11-15 Years",IF(Data[[#This Row],[Age]]&lt;=19,"16-19 Years", "20+ Years")))</f>
        <v>3-10 Years</v>
      </c>
    </row>
    <row r="11176" spans="1:18" x14ac:dyDescent="0.35">
      <c r="A11176" t="s">
        <v>1740</v>
      </c>
      <c r="B11176" s="1">
        <v>45870</v>
      </c>
      <c r="C11176" t="s">
        <v>29</v>
      </c>
      <c r="D11176" t="s">
        <v>24</v>
      </c>
      <c r="E11176" t="s">
        <v>779</v>
      </c>
      <c r="F11176" t="s">
        <v>1194</v>
      </c>
      <c r="G11176" t="s">
        <v>57</v>
      </c>
      <c r="H11176" t="s">
        <v>5036</v>
      </c>
      <c r="I11176" s="1">
        <v>43748</v>
      </c>
      <c r="J11176" t="s">
        <v>1741</v>
      </c>
      <c r="K11176">
        <v>444</v>
      </c>
      <c r="L11176">
        <v>444</v>
      </c>
      <c r="M11176">
        <v>0</v>
      </c>
      <c r="N11176">
        <v>425</v>
      </c>
      <c r="O11176" t="s">
        <v>23</v>
      </c>
      <c r="P11176" t="s">
        <v>25</v>
      </c>
      <c r="Q11176">
        <f ca="1">DATEDIF(Data[[#This Row],[Birthdate]],TODAY(),"Y")</f>
        <v>6</v>
      </c>
      <c r="R11176" t="str">
        <f ca="1">IF(Data[[#This Row],[Age]]&lt;=10,"3-10 Years",IF(Data[[#This Row],[Age]]&lt;=15,"11-15 Years",IF(Data[[#This Row],[Age]]&lt;=19,"16-19 Years", "20+ Years")))</f>
        <v>3-10 Years</v>
      </c>
    </row>
    <row r="11177" spans="1:18" x14ac:dyDescent="0.35">
      <c r="A11177" t="s">
        <v>1866</v>
      </c>
      <c r="B11177" s="1">
        <v>45869</v>
      </c>
      <c r="C11177" t="s">
        <v>29</v>
      </c>
      <c r="D11177" t="s">
        <v>24</v>
      </c>
      <c r="E11177" t="s">
        <v>779</v>
      </c>
      <c r="F11177" t="s">
        <v>1194</v>
      </c>
      <c r="G11177" t="s">
        <v>21</v>
      </c>
      <c r="H11177" t="s">
        <v>5036</v>
      </c>
      <c r="I11177" s="1">
        <v>43649</v>
      </c>
      <c r="J11177" t="s">
        <v>1867</v>
      </c>
      <c r="K11177">
        <v>444</v>
      </c>
      <c r="L11177">
        <v>444</v>
      </c>
      <c r="M11177">
        <v>0</v>
      </c>
      <c r="N11177">
        <v>425</v>
      </c>
      <c r="O11177" t="s">
        <v>23</v>
      </c>
      <c r="P11177" t="s">
        <v>25</v>
      </c>
      <c r="Q11177">
        <f ca="1">DATEDIF(Data[[#This Row],[Birthdate]],TODAY(),"Y")</f>
        <v>6</v>
      </c>
      <c r="R11177" t="str">
        <f ca="1">IF(Data[[#This Row],[Age]]&lt;=10,"3-10 Years",IF(Data[[#This Row],[Age]]&lt;=15,"11-15 Years",IF(Data[[#This Row],[Age]]&lt;=19,"16-19 Years", "20+ Years")))</f>
        <v>3-10 Years</v>
      </c>
    </row>
    <row r="11178" spans="1:18" x14ac:dyDescent="0.35">
      <c r="A11178" t="s">
        <v>1868</v>
      </c>
      <c r="B11178" s="1">
        <v>45869</v>
      </c>
      <c r="C11178" t="s">
        <v>29</v>
      </c>
      <c r="D11178" t="s">
        <v>24</v>
      </c>
      <c r="E11178" t="s">
        <v>779</v>
      </c>
      <c r="F11178" t="s">
        <v>1194</v>
      </c>
      <c r="G11178" t="s">
        <v>21</v>
      </c>
      <c r="H11178" t="s">
        <v>5036</v>
      </c>
      <c r="I11178" s="1">
        <v>43709</v>
      </c>
      <c r="J11178" t="s">
        <v>1867</v>
      </c>
      <c r="K11178">
        <v>444</v>
      </c>
      <c r="L11178">
        <v>444</v>
      </c>
      <c r="M11178">
        <v>0</v>
      </c>
      <c r="N11178">
        <v>425</v>
      </c>
      <c r="O11178" t="s">
        <v>23</v>
      </c>
      <c r="P11178" t="s">
        <v>25</v>
      </c>
      <c r="Q11178">
        <f ca="1">DATEDIF(Data[[#This Row],[Birthdate]],TODAY(),"Y")</f>
        <v>6</v>
      </c>
      <c r="R11178" t="str">
        <f ca="1">IF(Data[[#This Row],[Age]]&lt;=10,"3-10 Years",IF(Data[[#This Row],[Age]]&lt;=15,"11-15 Years",IF(Data[[#This Row],[Age]]&lt;=19,"16-19 Years", "20+ Years")))</f>
        <v>3-10 Years</v>
      </c>
    </row>
    <row r="11179" spans="1:18" x14ac:dyDescent="0.35">
      <c r="A11179" t="s">
        <v>1869</v>
      </c>
      <c r="B11179" s="1">
        <v>45869</v>
      </c>
      <c r="C11179" t="s">
        <v>29</v>
      </c>
      <c r="D11179" t="s">
        <v>24</v>
      </c>
      <c r="E11179" t="s">
        <v>779</v>
      </c>
      <c r="F11179" t="s">
        <v>1194</v>
      </c>
      <c r="G11179" t="s">
        <v>21</v>
      </c>
      <c r="H11179" t="s">
        <v>5036</v>
      </c>
      <c r="I11179" s="1">
        <v>43495</v>
      </c>
      <c r="J11179" t="s">
        <v>1870</v>
      </c>
      <c r="K11179">
        <v>394</v>
      </c>
      <c r="L11179">
        <v>394</v>
      </c>
      <c r="M11179">
        <v>0</v>
      </c>
      <c r="N11179">
        <v>425</v>
      </c>
      <c r="O11179" t="s">
        <v>23</v>
      </c>
      <c r="P11179" t="s">
        <v>25</v>
      </c>
      <c r="Q11179">
        <f ca="1">DATEDIF(Data[[#This Row],[Birthdate]],TODAY(),"Y")</f>
        <v>6</v>
      </c>
      <c r="R11179" t="str">
        <f ca="1">IF(Data[[#This Row],[Age]]&lt;=10,"3-10 Years",IF(Data[[#This Row],[Age]]&lt;=15,"11-15 Years",IF(Data[[#This Row],[Age]]&lt;=19,"16-19 Years", "20+ Years")))</f>
        <v>3-10 Years</v>
      </c>
    </row>
    <row r="11180" spans="1:18" x14ac:dyDescent="0.35">
      <c r="A11180" t="s">
        <v>1871</v>
      </c>
      <c r="B11180" s="1">
        <v>45867</v>
      </c>
      <c r="C11180" t="s">
        <v>29</v>
      </c>
      <c r="D11180" t="s">
        <v>24</v>
      </c>
      <c r="E11180" t="s">
        <v>779</v>
      </c>
      <c r="F11180" t="s">
        <v>1194</v>
      </c>
      <c r="G11180" t="s">
        <v>21</v>
      </c>
      <c r="H11180" t="s">
        <v>5036</v>
      </c>
      <c r="I11180" s="1">
        <v>43719</v>
      </c>
      <c r="J11180" t="s">
        <v>1872</v>
      </c>
      <c r="K11180">
        <v>444</v>
      </c>
      <c r="L11180">
        <v>444</v>
      </c>
      <c r="M11180">
        <v>0</v>
      </c>
      <c r="N11180">
        <v>425</v>
      </c>
      <c r="O11180" t="s">
        <v>23</v>
      </c>
      <c r="P11180" t="s">
        <v>25</v>
      </c>
      <c r="Q11180">
        <f ca="1">DATEDIF(Data[[#This Row],[Birthdate]],TODAY(),"Y")</f>
        <v>6</v>
      </c>
      <c r="R11180" t="str">
        <f ca="1">IF(Data[[#This Row],[Age]]&lt;=10,"3-10 Years",IF(Data[[#This Row],[Age]]&lt;=15,"11-15 Years",IF(Data[[#This Row],[Age]]&lt;=19,"16-19 Years", "20+ Years")))</f>
        <v>3-10 Years</v>
      </c>
    </row>
    <row r="11181" spans="1:18" x14ac:dyDescent="0.35">
      <c r="A11181" t="s">
        <v>1873</v>
      </c>
      <c r="B11181" s="1">
        <v>45866</v>
      </c>
      <c r="C11181" t="s">
        <v>150</v>
      </c>
      <c r="D11181" t="s">
        <v>24</v>
      </c>
      <c r="E11181" t="s">
        <v>779</v>
      </c>
      <c r="F11181" t="s">
        <v>1194</v>
      </c>
      <c r="G11181" t="s">
        <v>47</v>
      </c>
      <c r="H11181" t="s">
        <v>5036</v>
      </c>
      <c r="I11181" s="1">
        <v>43666</v>
      </c>
      <c r="J11181" t="s">
        <v>1529</v>
      </c>
      <c r="K11181">
        <v>444</v>
      </c>
      <c r="L11181">
        <v>444</v>
      </c>
      <c r="M11181">
        <v>0</v>
      </c>
      <c r="N11181">
        <v>425</v>
      </c>
      <c r="O11181" t="s">
        <v>23</v>
      </c>
      <c r="P11181" t="s">
        <v>25</v>
      </c>
      <c r="Q11181">
        <f ca="1">DATEDIF(Data[[#This Row],[Birthdate]],TODAY(),"Y")</f>
        <v>6</v>
      </c>
      <c r="R11181" t="str">
        <f ca="1">IF(Data[[#This Row],[Age]]&lt;=10,"3-10 Years",IF(Data[[#This Row],[Age]]&lt;=15,"11-15 Years",IF(Data[[#This Row],[Age]]&lt;=19,"16-19 Years", "20+ Years")))</f>
        <v>3-10 Years</v>
      </c>
    </row>
    <row r="11182" spans="1:18" x14ac:dyDescent="0.35">
      <c r="A11182" t="s">
        <v>1874</v>
      </c>
      <c r="B11182" s="1">
        <v>45863</v>
      </c>
      <c r="C11182" t="s">
        <v>29</v>
      </c>
      <c r="D11182" t="s">
        <v>24</v>
      </c>
      <c r="E11182" t="s">
        <v>779</v>
      </c>
      <c r="F11182" t="s">
        <v>1194</v>
      </c>
      <c r="G11182" t="s">
        <v>50</v>
      </c>
      <c r="H11182" t="s">
        <v>5036</v>
      </c>
      <c r="I11182" s="1">
        <v>43688</v>
      </c>
      <c r="J11182" t="s">
        <v>1875</v>
      </c>
      <c r="K11182">
        <v>444</v>
      </c>
      <c r="L11182">
        <v>444</v>
      </c>
      <c r="M11182">
        <v>0</v>
      </c>
      <c r="N11182">
        <v>425</v>
      </c>
      <c r="O11182" t="s">
        <v>23</v>
      </c>
      <c r="P11182" t="s">
        <v>25</v>
      </c>
      <c r="Q11182">
        <f ca="1">DATEDIF(Data[[#This Row],[Birthdate]],TODAY(),"Y")</f>
        <v>6</v>
      </c>
      <c r="R11182" t="str">
        <f ca="1">IF(Data[[#This Row],[Age]]&lt;=10,"3-10 Years",IF(Data[[#This Row],[Age]]&lt;=15,"11-15 Years",IF(Data[[#This Row],[Age]]&lt;=19,"16-19 Years", "20+ Years")))</f>
        <v>3-10 Years</v>
      </c>
    </row>
    <row r="11183" spans="1:18" x14ac:dyDescent="0.35">
      <c r="A11183" t="s">
        <v>1885</v>
      </c>
      <c r="B11183" s="1">
        <v>45840</v>
      </c>
      <c r="C11183" t="s">
        <v>29</v>
      </c>
      <c r="D11183" t="s">
        <v>24</v>
      </c>
      <c r="E11183" t="s">
        <v>779</v>
      </c>
      <c r="F11183" t="s">
        <v>1194</v>
      </c>
      <c r="G11183" t="s">
        <v>21</v>
      </c>
      <c r="H11183" t="s">
        <v>5036</v>
      </c>
      <c r="I11183" s="1">
        <v>43728</v>
      </c>
      <c r="J11183" t="s">
        <v>1884</v>
      </c>
      <c r="K11183">
        <v>444</v>
      </c>
      <c r="L11183">
        <v>444</v>
      </c>
      <c r="M11183">
        <v>0</v>
      </c>
      <c r="N11183">
        <v>425</v>
      </c>
      <c r="O11183" t="s">
        <v>23</v>
      </c>
      <c r="P11183" t="s">
        <v>25</v>
      </c>
      <c r="Q11183">
        <f ca="1">DATEDIF(Data[[#This Row],[Birthdate]],TODAY(),"Y")</f>
        <v>6</v>
      </c>
      <c r="R11183" t="str">
        <f ca="1">IF(Data[[#This Row],[Age]]&lt;=10,"3-10 Years",IF(Data[[#This Row],[Age]]&lt;=15,"11-15 Years",IF(Data[[#This Row],[Age]]&lt;=19,"16-19 Years", "20+ Years")))</f>
        <v>3-10 Years</v>
      </c>
    </row>
    <row r="11184" spans="1:18" x14ac:dyDescent="0.35">
      <c r="A11184" t="s">
        <v>2381</v>
      </c>
      <c r="B11184" s="1">
        <v>45854</v>
      </c>
      <c r="C11184" t="s">
        <v>29</v>
      </c>
      <c r="D11184" t="s">
        <v>18</v>
      </c>
      <c r="E11184" t="s">
        <v>19</v>
      </c>
      <c r="F11184" t="s">
        <v>20</v>
      </c>
      <c r="G11184" t="s">
        <v>50</v>
      </c>
      <c r="H11184" t="s">
        <v>5036</v>
      </c>
      <c r="I11184" s="1">
        <v>43500</v>
      </c>
      <c r="J11184" t="s">
        <v>2382</v>
      </c>
      <c r="K11184">
        <v>65</v>
      </c>
      <c r="L11184">
        <v>65</v>
      </c>
      <c r="M11184">
        <v>0</v>
      </c>
      <c r="N11184">
        <v>65</v>
      </c>
      <c r="O11184" t="s">
        <v>23</v>
      </c>
      <c r="P11184" t="s">
        <v>25</v>
      </c>
      <c r="Q11184">
        <f ca="1">DATEDIF(Data[[#This Row],[Birthdate]],TODAY(),"Y")</f>
        <v>6</v>
      </c>
      <c r="R11184" t="str">
        <f ca="1">IF(Data[[#This Row],[Age]]&lt;=10,"3-10 Years",IF(Data[[#This Row],[Age]]&lt;=15,"11-15 Years",IF(Data[[#This Row],[Age]]&lt;=19,"16-19 Years", "20+ Years")))</f>
        <v>3-10 Years</v>
      </c>
    </row>
    <row r="11185" spans="1:18" x14ac:dyDescent="0.35">
      <c r="A11185" t="s">
        <v>2501</v>
      </c>
      <c r="B11185" s="1">
        <v>45756</v>
      </c>
      <c r="C11185" t="s">
        <v>29</v>
      </c>
      <c r="D11185" t="s">
        <v>104</v>
      </c>
      <c r="E11185" t="s">
        <v>566</v>
      </c>
      <c r="F11185" t="s">
        <v>958</v>
      </c>
      <c r="G11185" t="s">
        <v>458</v>
      </c>
      <c r="H11185" t="s">
        <v>1083</v>
      </c>
      <c r="I11185" s="1">
        <v>43624</v>
      </c>
      <c r="J11185" t="s">
        <v>2502</v>
      </c>
      <c r="K11185">
        <v>104</v>
      </c>
      <c r="L11185">
        <v>104</v>
      </c>
      <c r="M11185">
        <v>0</v>
      </c>
      <c r="N11185">
        <v>100</v>
      </c>
      <c r="O11185" t="s">
        <v>23</v>
      </c>
      <c r="P11185" t="s">
        <v>25</v>
      </c>
      <c r="Q11185">
        <f ca="1">DATEDIF(Data[[#This Row],[Birthdate]],TODAY(),"Y")</f>
        <v>6</v>
      </c>
      <c r="R11185" t="str">
        <f ca="1">IF(Data[[#This Row],[Age]]&lt;=10,"3-10 Years",IF(Data[[#This Row],[Age]]&lt;=15,"11-15 Years",IF(Data[[#This Row],[Age]]&lt;=19,"16-19 Years", "20+ Years")))</f>
        <v>3-10 Years</v>
      </c>
    </row>
    <row r="11186" spans="1:18" x14ac:dyDescent="0.35">
      <c r="A11186" t="s">
        <v>3169</v>
      </c>
      <c r="B11186" s="1">
        <v>45326</v>
      </c>
      <c r="C11186" t="s">
        <v>150</v>
      </c>
      <c r="D11186" t="s">
        <v>104</v>
      </c>
      <c r="E11186" t="s">
        <v>779</v>
      </c>
      <c r="F11186" t="s">
        <v>1194</v>
      </c>
      <c r="G11186" t="s">
        <v>21</v>
      </c>
      <c r="H11186" t="s">
        <v>5036</v>
      </c>
      <c r="I11186" s="1">
        <v>43555</v>
      </c>
      <c r="J11186" t="s">
        <v>3170</v>
      </c>
      <c r="K11186">
        <v>417</v>
      </c>
      <c r="L11186">
        <v>0</v>
      </c>
      <c r="M11186">
        <v>417</v>
      </c>
      <c r="N11186">
        <v>399</v>
      </c>
      <c r="O11186" t="s">
        <v>23</v>
      </c>
      <c r="P11186" t="s">
        <v>25</v>
      </c>
      <c r="Q11186">
        <f ca="1">DATEDIF(Data[[#This Row],[Birthdate]],TODAY(),"Y")</f>
        <v>6</v>
      </c>
      <c r="R11186" t="str">
        <f ca="1">IF(Data[[#This Row],[Age]]&lt;=10,"3-10 Years",IF(Data[[#This Row],[Age]]&lt;=15,"11-15 Years",IF(Data[[#This Row],[Age]]&lt;=19,"16-19 Years", "20+ Years")))</f>
        <v>3-10 Years</v>
      </c>
    </row>
    <row r="11187" spans="1:18" x14ac:dyDescent="0.35">
      <c r="A11187" t="s">
        <v>1869</v>
      </c>
      <c r="B11187" s="1">
        <v>45715</v>
      </c>
      <c r="C11187" t="s">
        <v>29</v>
      </c>
      <c r="D11187" t="s">
        <v>104</v>
      </c>
      <c r="E11187" t="s">
        <v>779</v>
      </c>
      <c r="F11187" t="s">
        <v>1194</v>
      </c>
      <c r="G11187" t="s">
        <v>21</v>
      </c>
      <c r="H11187" t="s">
        <v>5036</v>
      </c>
      <c r="I11187" s="1">
        <v>43495</v>
      </c>
      <c r="J11187" t="s">
        <v>1870</v>
      </c>
      <c r="K11187">
        <v>465</v>
      </c>
      <c r="L11187">
        <v>465</v>
      </c>
      <c r="M11187">
        <v>0</v>
      </c>
      <c r="N11187">
        <v>445</v>
      </c>
      <c r="O11187" t="s">
        <v>23</v>
      </c>
      <c r="P11187" t="s">
        <v>25</v>
      </c>
      <c r="Q11187">
        <f ca="1">DATEDIF(Data[[#This Row],[Birthdate]],TODAY(),"Y")</f>
        <v>6</v>
      </c>
      <c r="R11187" t="str">
        <f ca="1">IF(Data[[#This Row],[Age]]&lt;=10,"3-10 Years",IF(Data[[#This Row],[Age]]&lt;=15,"11-15 Years",IF(Data[[#This Row],[Age]]&lt;=19,"16-19 Years", "20+ Years")))</f>
        <v>3-10 Years</v>
      </c>
    </row>
    <row r="11188" spans="1:18" x14ac:dyDescent="0.35">
      <c r="A11188" t="s">
        <v>1885</v>
      </c>
      <c r="B11188" s="1">
        <v>45713</v>
      </c>
      <c r="C11188" t="s">
        <v>29</v>
      </c>
      <c r="D11188" t="s">
        <v>104</v>
      </c>
      <c r="E11188" t="s">
        <v>779</v>
      </c>
      <c r="F11188" t="s">
        <v>1194</v>
      </c>
      <c r="G11188" t="s">
        <v>21</v>
      </c>
      <c r="H11188" t="s">
        <v>5036</v>
      </c>
      <c r="I11188" s="1">
        <v>43728</v>
      </c>
      <c r="J11188" t="s">
        <v>1884</v>
      </c>
      <c r="K11188">
        <v>480</v>
      </c>
      <c r="L11188">
        <v>480</v>
      </c>
      <c r="M11188">
        <v>0</v>
      </c>
      <c r="N11188">
        <v>459</v>
      </c>
      <c r="O11188" t="s">
        <v>23</v>
      </c>
      <c r="P11188" t="s">
        <v>25</v>
      </c>
      <c r="Q11188">
        <f ca="1">DATEDIF(Data[[#This Row],[Birthdate]],TODAY(),"Y")</f>
        <v>6</v>
      </c>
      <c r="R11188" t="str">
        <f ca="1">IF(Data[[#This Row],[Age]]&lt;=10,"3-10 Years",IF(Data[[#This Row],[Age]]&lt;=15,"11-15 Years",IF(Data[[#This Row],[Age]]&lt;=19,"16-19 Years", "20+ Years")))</f>
        <v>3-10 Years</v>
      </c>
    </row>
    <row r="11189" spans="1:18" x14ac:dyDescent="0.35">
      <c r="A11189" t="s">
        <v>3337</v>
      </c>
      <c r="B11189" s="1">
        <v>45692</v>
      </c>
      <c r="C11189" t="s">
        <v>150</v>
      </c>
      <c r="D11189" t="s">
        <v>104</v>
      </c>
      <c r="E11189" t="s">
        <v>779</v>
      </c>
      <c r="F11189" t="s">
        <v>1194</v>
      </c>
      <c r="G11189" t="s">
        <v>21</v>
      </c>
      <c r="H11189" t="s">
        <v>5036</v>
      </c>
      <c r="I11189" s="1">
        <v>43524</v>
      </c>
      <c r="J11189" t="s">
        <v>3311</v>
      </c>
      <c r="K11189">
        <v>423</v>
      </c>
      <c r="L11189">
        <v>0</v>
      </c>
      <c r="M11189">
        <v>423</v>
      </c>
      <c r="N11189">
        <v>405</v>
      </c>
      <c r="O11189" t="s">
        <v>23</v>
      </c>
      <c r="P11189" t="s">
        <v>25</v>
      </c>
      <c r="Q11189">
        <f ca="1">DATEDIF(Data[[#This Row],[Birthdate]],TODAY(),"Y")</f>
        <v>6</v>
      </c>
      <c r="R11189" t="str">
        <f ca="1">IF(Data[[#This Row],[Age]]&lt;=10,"3-10 Years",IF(Data[[#This Row],[Age]]&lt;=15,"11-15 Years",IF(Data[[#This Row],[Age]]&lt;=19,"16-19 Years", "20+ Years")))</f>
        <v>3-10 Years</v>
      </c>
    </row>
    <row r="11190" spans="1:18" x14ac:dyDescent="0.35">
      <c r="A11190" t="s">
        <v>3902</v>
      </c>
      <c r="B11190" s="1">
        <v>45338</v>
      </c>
      <c r="C11190" t="s">
        <v>29</v>
      </c>
      <c r="D11190" t="s">
        <v>18</v>
      </c>
      <c r="E11190" t="s">
        <v>566</v>
      </c>
      <c r="F11190" t="s">
        <v>567</v>
      </c>
      <c r="G11190" t="s">
        <v>21</v>
      </c>
      <c r="H11190" t="s">
        <v>5036</v>
      </c>
      <c r="I11190" s="1">
        <v>43630</v>
      </c>
      <c r="J11190" t="s">
        <v>3903</v>
      </c>
      <c r="K11190">
        <v>303</v>
      </c>
      <c r="L11190">
        <v>303</v>
      </c>
      <c r="M11190">
        <v>0</v>
      </c>
      <c r="N11190">
        <v>290</v>
      </c>
      <c r="O11190" t="s">
        <v>5064</v>
      </c>
      <c r="P11190" t="s">
        <v>25</v>
      </c>
      <c r="Q11190">
        <f ca="1">DATEDIF(Data[[#This Row],[Birthdate]],TODAY(),"Y")</f>
        <v>6</v>
      </c>
      <c r="R11190" t="str">
        <f ca="1">IF(Data[[#This Row],[Age]]&lt;=10,"3-10 Years",IF(Data[[#This Row],[Age]]&lt;=15,"11-15 Years",IF(Data[[#This Row],[Age]]&lt;=19,"16-19 Years", "20+ Years")))</f>
        <v>3-10 Years</v>
      </c>
    </row>
    <row r="11191" spans="1:18" x14ac:dyDescent="0.35">
      <c r="A11191" t="s">
        <v>4060</v>
      </c>
      <c r="B11191" s="1">
        <v>45735</v>
      </c>
      <c r="C11191" t="s">
        <v>303</v>
      </c>
      <c r="D11191" t="s">
        <v>18</v>
      </c>
      <c r="E11191" t="s">
        <v>566</v>
      </c>
      <c r="F11191" t="s">
        <v>567</v>
      </c>
      <c r="G11191" t="s">
        <v>675</v>
      </c>
      <c r="H11191" t="s">
        <v>1083</v>
      </c>
      <c r="I11191" s="1">
        <v>43537</v>
      </c>
      <c r="J11191" t="s">
        <v>4061</v>
      </c>
      <c r="K11191">
        <v>214</v>
      </c>
      <c r="L11191">
        <v>214</v>
      </c>
      <c r="M11191">
        <v>0</v>
      </c>
      <c r="N11191">
        <v>210</v>
      </c>
      <c r="O11191" t="s">
        <v>3200</v>
      </c>
      <c r="P11191" t="s">
        <v>25</v>
      </c>
      <c r="Q11191">
        <f ca="1">DATEDIF(Data[[#This Row],[Birthdate]],TODAY(),"Y")</f>
        <v>6</v>
      </c>
      <c r="R11191" t="str">
        <f ca="1">IF(Data[[#This Row],[Age]]&lt;=10,"3-10 Years",IF(Data[[#This Row],[Age]]&lt;=15,"11-15 Years",IF(Data[[#This Row],[Age]]&lt;=19,"16-19 Years", "20+ Years")))</f>
        <v>3-10 Years</v>
      </c>
    </row>
    <row r="11192" spans="1:18" x14ac:dyDescent="0.35">
      <c r="A11192" t="s">
        <v>4060</v>
      </c>
      <c r="B11192" s="1">
        <v>45735</v>
      </c>
      <c r="C11192" t="s">
        <v>303</v>
      </c>
      <c r="D11192" t="s">
        <v>18</v>
      </c>
      <c r="E11192" t="s">
        <v>566</v>
      </c>
      <c r="F11192" t="s">
        <v>567</v>
      </c>
      <c r="G11192" t="s">
        <v>675</v>
      </c>
      <c r="H11192" t="s">
        <v>1083</v>
      </c>
      <c r="I11192" s="1">
        <v>43537</v>
      </c>
      <c r="J11192" t="s">
        <v>4061</v>
      </c>
      <c r="K11192">
        <v>214</v>
      </c>
      <c r="L11192">
        <v>214</v>
      </c>
      <c r="M11192">
        <v>0</v>
      </c>
      <c r="N11192">
        <v>210</v>
      </c>
      <c r="O11192" t="s">
        <v>3200</v>
      </c>
      <c r="P11192" t="s">
        <v>25</v>
      </c>
      <c r="Q11192">
        <f ca="1">DATEDIF(Data[[#This Row],[Birthdate]],TODAY(),"Y")</f>
        <v>6</v>
      </c>
      <c r="R11192" t="str">
        <f ca="1">IF(Data[[#This Row],[Age]]&lt;=10,"3-10 Years",IF(Data[[#This Row],[Age]]&lt;=15,"11-15 Years",IF(Data[[#This Row],[Age]]&lt;=19,"16-19 Years", "20+ Years")))</f>
        <v>3-10 Years</v>
      </c>
    </row>
    <row r="11193" spans="1:18" x14ac:dyDescent="0.35">
      <c r="A11193" t="s">
        <v>4092</v>
      </c>
      <c r="B11193" s="1">
        <v>45832</v>
      </c>
      <c r="C11193" t="s">
        <v>29</v>
      </c>
      <c r="D11193" t="s">
        <v>18</v>
      </c>
      <c r="E11193" t="s">
        <v>566</v>
      </c>
      <c r="F11193" t="s">
        <v>567</v>
      </c>
      <c r="G11193" t="s">
        <v>21</v>
      </c>
      <c r="H11193" t="s">
        <v>5036</v>
      </c>
      <c r="I11193" s="1">
        <v>43574</v>
      </c>
      <c r="J11193" t="s">
        <v>4093</v>
      </c>
      <c r="K11193">
        <v>330</v>
      </c>
      <c r="L11193">
        <v>330</v>
      </c>
      <c r="M11193">
        <v>0</v>
      </c>
      <c r="N11193">
        <v>330</v>
      </c>
      <c r="O11193" t="s">
        <v>23</v>
      </c>
      <c r="P11193" t="s">
        <v>25</v>
      </c>
      <c r="Q11193">
        <f ca="1">DATEDIF(Data[[#This Row],[Birthdate]],TODAY(),"Y")</f>
        <v>6</v>
      </c>
      <c r="R11193" t="str">
        <f ca="1">IF(Data[[#This Row],[Age]]&lt;=10,"3-10 Years",IF(Data[[#This Row],[Age]]&lt;=15,"11-15 Years",IF(Data[[#This Row],[Age]]&lt;=19,"16-19 Years", "20+ Years")))</f>
        <v>3-10 Years</v>
      </c>
    </row>
    <row r="11194" spans="1:18" x14ac:dyDescent="0.35">
      <c r="A11194" t="s">
        <v>4092</v>
      </c>
      <c r="B11194" s="1">
        <v>45828</v>
      </c>
      <c r="C11194" t="s">
        <v>150</v>
      </c>
      <c r="D11194" t="s">
        <v>18</v>
      </c>
      <c r="E11194" t="s">
        <v>566</v>
      </c>
      <c r="F11194" t="s">
        <v>567</v>
      </c>
      <c r="G11194" t="s">
        <v>21</v>
      </c>
      <c r="H11194" t="s">
        <v>5036</v>
      </c>
      <c r="I11194" s="1">
        <v>43574</v>
      </c>
      <c r="J11194" t="s">
        <v>4093</v>
      </c>
      <c r="K11194">
        <v>345</v>
      </c>
      <c r="L11194">
        <v>0</v>
      </c>
      <c r="M11194">
        <v>345</v>
      </c>
      <c r="N11194">
        <v>330</v>
      </c>
      <c r="O11194" t="s">
        <v>23</v>
      </c>
      <c r="P11194" t="s">
        <v>25</v>
      </c>
      <c r="Q11194">
        <f ca="1">DATEDIF(Data[[#This Row],[Birthdate]],TODAY(),"Y")</f>
        <v>6</v>
      </c>
      <c r="R11194" t="str">
        <f ca="1">IF(Data[[#This Row],[Age]]&lt;=10,"3-10 Years",IF(Data[[#This Row],[Age]]&lt;=15,"11-15 Years",IF(Data[[#This Row],[Age]]&lt;=19,"16-19 Years", "20+ Years")))</f>
        <v>3-10 Years</v>
      </c>
    </row>
    <row r="11195" spans="1:18" x14ac:dyDescent="0.35">
      <c r="A11195" t="s">
        <v>4094</v>
      </c>
      <c r="B11195" s="1">
        <v>45818</v>
      </c>
      <c r="C11195" t="s">
        <v>29</v>
      </c>
      <c r="D11195" t="s">
        <v>18</v>
      </c>
      <c r="E11195" t="s">
        <v>566</v>
      </c>
      <c r="F11195" t="s">
        <v>567</v>
      </c>
      <c r="G11195" t="s">
        <v>21</v>
      </c>
      <c r="H11195" t="s">
        <v>5036</v>
      </c>
      <c r="I11195" s="1">
        <v>43525</v>
      </c>
      <c r="J11195" t="s">
        <v>4095</v>
      </c>
      <c r="K11195">
        <v>345</v>
      </c>
      <c r="L11195">
        <v>345</v>
      </c>
      <c r="M11195">
        <v>0</v>
      </c>
      <c r="N11195">
        <v>330</v>
      </c>
      <c r="O11195" t="s">
        <v>23</v>
      </c>
      <c r="P11195" t="s">
        <v>25</v>
      </c>
      <c r="Q11195">
        <f ca="1">DATEDIF(Data[[#This Row],[Birthdate]],TODAY(),"Y")</f>
        <v>6</v>
      </c>
      <c r="R11195" t="str">
        <f ca="1">IF(Data[[#This Row],[Age]]&lt;=10,"3-10 Years",IF(Data[[#This Row],[Age]]&lt;=15,"11-15 Years",IF(Data[[#This Row],[Age]]&lt;=19,"16-19 Years", "20+ Years")))</f>
        <v>3-10 Years</v>
      </c>
    </row>
    <row r="11196" spans="1:18" x14ac:dyDescent="0.35">
      <c r="A11196" t="s">
        <v>1866</v>
      </c>
      <c r="B11196" s="1">
        <v>45804</v>
      </c>
      <c r="C11196" t="s">
        <v>29</v>
      </c>
      <c r="D11196" t="s">
        <v>18</v>
      </c>
      <c r="E11196" t="s">
        <v>566</v>
      </c>
      <c r="F11196" t="s">
        <v>567</v>
      </c>
      <c r="G11196" t="s">
        <v>21</v>
      </c>
      <c r="H11196" t="s">
        <v>5036</v>
      </c>
      <c r="I11196" s="1">
        <v>43649</v>
      </c>
      <c r="J11196" t="s">
        <v>1867</v>
      </c>
      <c r="K11196">
        <v>345</v>
      </c>
      <c r="L11196">
        <v>345</v>
      </c>
      <c r="M11196">
        <v>0</v>
      </c>
      <c r="N11196">
        <v>330</v>
      </c>
      <c r="O11196" t="s">
        <v>23</v>
      </c>
      <c r="P11196" t="s">
        <v>25</v>
      </c>
      <c r="Q11196">
        <f ca="1">DATEDIF(Data[[#This Row],[Birthdate]],TODAY(),"Y")</f>
        <v>6</v>
      </c>
      <c r="R11196" t="str">
        <f ca="1">IF(Data[[#This Row],[Age]]&lt;=10,"3-10 Years",IF(Data[[#This Row],[Age]]&lt;=15,"11-15 Years",IF(Data[[#This Row],[Age]]&lt;=19,"16-19 Years", "20+ Years")))</f>
        <v>3-10 Years</v>
      </c>
    </row>
    <row r="11197" spans="1:18" x14ac:dyDescent="0.35">
      <c r="A11197" t="s">
        <v>4100</v>
      </c>
      <c r="B11197" s="1">
        <v>45764</v>
      </c>
      <c r="C11197" t="s">
        <v>29</v>
      </c>
      <c r="D11197" t="s">
        <v>18</v>
      </c>
      <c r="E11197" t="s">
        <v>566</v>
      </c>
      <c r="F11197" t="s">
        <v>567</v>
      </c>
      <c r="G11197" t="s">
        <v>21</v>
      </c>
      <c r="H11197" t="s">
        <v>5036</v>
      </c>
      <c r="I11197" s="1">
        <v>43467</v>
      </c>
      <c r="J11197" t="s">
        <v>4101</v>
      </c>
      <c r="K11197">
        <v>345</v>
      </c>
      <c r="L11197">
        <v>345</v>
      </c>
      <c r="M11197">
        <v>0</v>
      </c>
      <c r="N11197">
        <v>330</v>
      </c>
      <c r="O11197" t="s">
        <v>23</v>
      </c>
      <c r="P11197" t="s">
        <v>25</v>
      </c>
      <c r="Q11197">
        <f ca="1">DATEDIF(Data[[#This Row],[Birthdate]],TODAY(),"Y")</f>
        <v>6</v>
      </c>
      <c r="R11197" t="str">
        <f ca="1">IF(Data[[#This Row],[Age]]&lt;=10,"3-10 Years",IF(Data[[#This Row],[Age]]&lt;=15,"11-15 Years",IF(Data[[#This Row],[Age]]&lt;=19,"16-19 Years", "20+ Years")))</f>
        <v>3-10 Years</v>
      </c>
    </row>
    <row r="11198" spans="1:18" x14ac:dyDescent="0.35">
      <c r="A11198" t="s">
        <v>4394</v>
      </c>
      <c r="B11198" s="1">
        <v>45247</v>
      </c>
      <c r="C11198" t="s">
        <v>29</v>
      </c>
      <c r="D11198" t="s">
        <v>24</v>
      </c>
      <c r="E11198" t="s">
        <v>5008</v>
      </c>
      <c r="F11198" t="s">
        <v>5006</v>
      </c>
      <c r="G11198" t="s">
        <v>21</v>
      </c>
      <c r="H11198" t="s">
        <v>5036</v>
      </c>
      <c r="I11198" s="1">
        <v>43439</v>
      </c>
      <c r="J11198" t="s">
        <v>4393</v>
      </c>
      <c r="K11198">
        <v>466</v>
      </c>
      <c r="L11198">
        <v>466</v>
      </c>
      <c r="M11198">
        <v>0</v>
      </c>
      <c r="N11198">
        <v>450</v>
      </c>
      <c r="O11198" t="s">
        <v>23</v>
      </c>
      <c r="P11198" t="s">
        <v>25</v>
      </c>
      <c r="Q11198">
        <f ca="1">DATEDIF(Data[[#This Row],[Birthdate]],TODAY(),"Y")</f>
        <v>6</v>
      </c>
      <c r="R11198" t="str">
        <f ca="1">IF(Data[[#This Row],[Age]]&lt;=10,"3-10 Years",IF(Data[[#This Row],[Age]]&lt;=15,"11-15 Years",IF(Data[[#This Row],[Age]]&lt;=19,"16-19 Years", "20+ Years")))</f>
        <v>3-10 Years</v>
      </c>
    </row>
    <row r="11199" spans="1:18" x14ac:dyDescent="0.35">
      <c r="A11199" t="s">
        <v>1869</v>
      </c>
      <c r="B11199" s="1">
        <v>45644</v>
      </c>
      <c r="C11199" t="s">
        <v>29</v>
      </c>
      <c r="D11199" t="s">
        <v>1631</v>
      </c>
      <c r="E11199" t="s">
        <v>5008</v>
      </c>
      <c r="F11199" t="s">
        <v>5006</v>
      </c>
      <c r="G11199" t="s">
        <v>21</v>
      </c>
      <c r="H11199" t="s">
        <v>5036</v>
      </c>
      <c r="I11199" s="1">
        <v>43495</v>
      </c>
      <c r="J11199" t="s">
        <v>1870</v>
      </c>
      <c r="K11199">
        <v>78</v>
      </c>
      <c r="L11199">
        <v>78</v>
      </c>
      <c r="M11199">
        <v>0</v>
      </c>
      <c r="N11199">
        <v>75</v>
      </c>
      <c r="O11199" t="s">
        <v>23</v>
      </c>
      <c r="P11199" t="s">
        <v>25</v>
      </c>
      <c r="Q11199">
        <f ca="1">DATEDIF(Data[[#This Row],[Birthdate]],TODAY(),"Y")</f>
        <v>6</v>
      </c>
      <c r="R11199" t="str">
        <f ca="1">IF(Data[[#This Row],[Age]]&lt;=10,"3-10 Years",IF(Data[[#This Row],[Age]]&lt;=15,"11-15 Years",IF(Data[[#This Row],[Age]]&lt;=19,"16-19 Years", "20+ Years")))</f>
        <v>3-10 Years</v>
      </c>
    </row>
    <row r="11200" spans="1:18" x14ac:dyDescent="0.35">
      <c r="A11200" t="s">
        <v>1869</v>
      </c>
      <c r="B11200" s="1">
        <v>45644</v>
      </c>
      <c r="C11200" t="s">
        <v>29</v>
      </c>
      <c r="D11200" t="s">
        <v>1631</v>
      </c>
      <c r="E11200" t="s">
        <v>5008</v>
      </c>
      <c r="F11200" t="s">
        <v>5006</v>
      </c>
      <c r="G11200" t="s">
        <v>21</v>
      </c>
      <c r="H11200" t="s">
        <v>5036</v>
      </c>
      <c r="I11200" s="1">
        <v>43495</v>
      </c>
      <c r="J11200" t="s">
        <v>1870</v>
      </c>
      <c r="K11200">
        <v>78</v>
      </c>
      <c r="L11200">
        <v>78</v>
      </c>
      <c r="M11200">
        <v>0</v>
      </c>
      <c r="N11200">
        <v>75</v>
      </c>
      <c r="O11200" t="s">
        <v>23</v>
      </c>
      <c r="P11200" t="s">
        <v>25</v>
      </c>
      <c r="Q11200">
        <f ca="1">DATEDIF(Data[[#This Row],[Birthdate]],TODAY(),"Y")</f>
        <v>6</v>
      </c>
      <c r="R11200" t="str">
        <f ca="1">IF(Data[[#This Row],[Age]]&lt;=10,"3-10 Years",IF(Data[[#This Row],[Age]]&lt;=15,"11-15 Years",IF(Data[[#This Row],[Age]]&lt;=19,"16-19 Years", "20+ Years")))</f>
        <v>3-10 Years</v>
      </c>
    </row>
    <row r="11201" spans="1:18" x14ac:dyDescent="0.35">
      <c r="A11201" t="s">
        <v>4581</v>
      </c>
      <c r="B11201" s="1">
        <v>45663</v>
      </c>
      <c r="C11201" t="s">
        <v>29</v>
      </c>
      <c r="D11201" t="s">
        <v>1631</v>
      </c>
      <c r="E11201" t="s">
        <v>5008</v>
      </c>
      <c r="F11201" t="s">
        <v>5006</v>
      </c>
      <c r="G11201" t="s">
        <v>50</v>
      </c>
      <c r="H11201" t="s">
        <v>5036</v>
      </c>
      <c r="I11201" s="1">
        <v>43478</v>
      </c>
      <c r="J11201" t="s">
        <v>4582</v>
      </c>
      <c r="K11201">
        <v>480</v>
      </c>
      <c r="L11201">
        <v>480</v>
      </c>
      <c r="M11201">
        <v>0</v>
      </c>
      <c r="N11201">
        <v>459</v>
      </c>
      <c r="O11201" t="s">
        <v>3200</v>
      </c>
      <c r="P11201" t="s">
        <v>25</v>
      </c>
      <c r="Q11201">
        <f ca="1">DATEDIF(Data[[#This Row],[Birthdate]],TODAY(),"Y")</f>
        <v>6</v>
      </c>
      <c r="R11201" t="str">
        <f ca="1">IF(Data[[#This Row],[Age]]&lt;=10,"3-10 Years",IF(Data[[#This Row],[Age]]&lt;=15,"11-15 Years",IF(Data[[#This Row],[Age]]&lt;=19,"16-19 Years", "20+ Years")))</f>
        <v>3-10 Years</v>
      </c>
    </row>
    <row r="11202" spans="1:18" x14ac:dyDescent="0.35">
      <c r="A11202" t="s">
        <v>1869</v>
      </c>
      <c r="B11202" s="1">
        <v>45658</v>
      </c>
      <c r="C11202" t="s">
        <v>29</v>
      </c>
      <c r="D11202" t="s">
        <v>1631</v>
      </c>
      <c r="E11202" t="s">
        <v>5008</v>
      </c>
      <c r="F11202" t="s">
        <v>5006</v>
      </c>
      <c r="G11202" t="s">
        <v>21</v>
      </c>
      <c r="H11202" t="s">
        <v>5036</v>
      </c>
      <c r="I11202" s="1">
        <v>43495</v>
      </c>
      <c r="J11202" t="s">
        <v>1870</v>
      </c>
      <c r="K11202">
        <v>418</v>
      </c>
      <c r="L11202">
        <v>418</v>
      </c>
      <c r="M11202">
        <v>0</v>
      </c>
      <c r="N11202">
        <v>400</v>
      </c>
      <c r="O11202" t="s">
        <v>23</v>
      </c>
      <c r="P11202" t="s">
        <v>25</v>
      </c>
      <c r="Q11202">
        <f ca="1">DATEDIF(Data[[#This Row],[Birthdate]],TODAY(),"Y")</f>
        <v>6</v>
      </c>
      <c r="R11202" t="str">
        <f ca="1">IF(Data[[#This Row],[Age]]&lt;=10,"3-10 Years",IF(Data[[#This Row],[Age]]&lt;=15,"11-15 Years",IF(Data[[#This Row],[Age]]&lt;=19,"16-19 Years", "20+ Years")))</f>
        <v>3-10 Years</v>
      </c>
    </row>
    <row r="11203" spans="1:18" x14ac:dyDescent="0.35">
      <c r="A11203" t="s">
        <v>4593</v>
      </c>
      <c r="B11203" s="1">
        <v>45634</v>
      </c>
      <c r="C11203" t="s">
        <v>29</v>
      </c>
      <c r="D11203" t="s">
        <v>1631</v>
      </c>
      <c r="E11203" t="s">
        <v>5008</v>
      </c>
      <c r="F11203" t="s">
        <v>5006</v>
      </c>
      <c r="G11203" t="s">
        <v>1585</v>
      </c>
      <c r="H11203" t="s">
        <v>1083</v>
      </c>
      <c r="I11203" s="1">
        <v>43602</v>
      </c>
      <c r="J11203" t="s">
        <v>3211</v>
      </c>
      <c r="K11203">
        <v>480</v>
      </c>
      <c r="L11203">
        <v>480</v>
      </c>
      <c r="M11203">
        <v>0</v>
      </c>
      <c r="N11203">
        <v>459</v>
      </c>
      <c r="O11203" t="s">
        <v>3200</v>
      </c>
      <c r="P11203" t="s">
        <v>25</v>
      </c>
      <c r="Q11203">
        <f ca="1">DATEDIF(Data[[#This Row],[Birthdate]],TODAY(),"Y")</f>
        <v>6</v>
      </c>
      <c r="R11203" t="str">
        <f ca="1">IF(Data[[#This Row],[Age]]&lt;=10,"3-10 Years",IF(Data[[#This Row],[Age]]&lt;=15,"11-15 Years",IF(Data[[#This Row],[Age]]&lt;=19,"16-19 Years", "20+ Years")))</f>
        <v>3-10 Years</v>
      </c>
    </row>
    <row r="11204" spans="1:18" x14ac:dyDescent="0.35">
      <c r="A11204" t="s">
        <v>4595</v>
      </c>
      <c r="B11204" s="1">
        <v>45633</v>
      </c>
      <c r="C11204" t="s">
        <v>29</v>
      </c>
      <c r="D11204" t="s">
        <v>1631</v>
      </c>
      <c r="E11204" t="s">
        <v>5008</v>
      </c>
      <c r="F11204" t="s">
        <v>5006</v>
      </c>
      <c r="G11204" t="s">
        <v>57</v>
      </c>
      <c r="H11204" t="s">
        <v>5036</v>
      </c>
      <c r="I11204" s="1">
        <v>43493</v>
      </c>
      <c r="J11204" t="s">
        <v>4596</v>
      </c>
      <c r="K11204">
        <v>480</v>
      </c>
      <c r="L11204">
        <v>480</v>
      </c>
      <c r="M11204">
        <v>0</v>
      </c>
      <c r="N11204">
        <v>459</v>
      </c>
      <c r="O11204" t="s">
        <v>23</v>
      </c>
      <c r="P11204" t="s">
        <v>25</v>
      </c>
      <c r="Q11204">
        <f ca="1">DATEDIF(Data[[#This Row],[Birthdate]],TODAY(),"Y")</f>
        <v>6</v>
      </c>
      <c r="R11204" t="str">
        <f ca="1">IF(Data[[#This Row],[Age]]&lt;=10,"3-10 Years",IF(Data[[#This Row],[Age]]&lt;=15,"11-15 Years",IF(Data[[#This Row],[Age]]&lt;=19,"16-19 Years", "20+ Years")))</f>
        <v>3-10 Years</v>
      </c>
    </row>
    <row r="11205" spans="1:18" x14ac:dyDescent="0.35">
      <c r="A11205" t="s">
        <v>1871</v>
      </c>
      <c r="B11205" s="1">
        <v>45615</v>
      </c>
      <c r="C11205" t="s">
        <v>29</v>
      </c>
      <c r="D11205" t="s">
        <v>1631</v>
      </c>
      <c r="E11205" t="s">
        <v>5008</v>
      </c>
      <c r="F11205" t="s">
        <v>5006</v>
      </c>
      <c r="G11205" t="s">
        <v>21</v>
      </c>
      <c r="H11205" t="s">
        <v>5036</v>
      </c>
      <c r="I11205" s="1">
        <v>43719</v>
      </c>
      <c r="J11205" t="s">
        <v>1872</v>
      </c>
      <c r="K11205">
        <v>480</v>
      </c>
      <c r="L11205">
        <v>480</v>
      </c>
      <c r="M11205">
        <v>0</v>
      </c>
      <c r="N11205">
        <v>459</v>
      </c>
      <c r="O11205" t="s">
        <v>23</v>
      </c>
      <c r="P11205" t="s">
        <v>25</v>
      </c>
      <c r="Q11205">
        <f ca="1">DATEDIF(Data[[#This Row],[Birthdate]],TODAY(),"Y")</f>
        <v>6</v>
      </c>
      <c r="R11205" t="str">
        <f ca="1">IF(Data[[#This Row],[Age]]&lt;=10,"3-10 Years",IF(Data[[#This Row],[Age]]&lt;=15,"11-15 Years",IF(Data[[#This Row],[Age]]&lt;=19,"16-19 Years", "20+ Years")))</f>
        <v>3-10 Years</v>
      </c>
    </row>
    <row r="11206" spans="1:18" x14ac:dyDescent="0.35">
      <c r="A11206" t="s">
        <v>4627</v>
      </c>
      <c r="B11206" s="1">
        <v>45602</v>
      </c>
      <c r="C11206" t="s">
        <v>29</v>
      </c>
      <c r="D11206" t="s">
        <v>1631</v>
      </c>
      <c r="E11206" t="s">
        <v>5008</v>
      </c>
      <c r="F11206" t="s">
        <v>5006</v>
      </c>
      <c r="G11206" t="s">
        <v>105</v>
      </c>
      <c r="H11206" t="s">
        <v>5036</v>
      </c>
      <c r="I11206" s="1">
        <v>43515</v>
      </c>
      <c r="J11206" t="s">
        <v>4628</v>
      </c>
      <c r="K11206">
        <v>366</v>
      </c>
      <c r="L11206">
        <v>366</v>
      </c>
      <c r="M11206">
        <v>0</v>
      </c>
      <c r="N11206">
        <v>350</v>
      </c>
      <c r="O11206" t="s">
        <v>23</v>
      </c>
      <c r="P11206" t="s">
        <v>25</v>
      </c>
      <c r="Q11206">
        <f ca="1">DATEDIF(Data[[#This Row],[Birthdate]],TODAY(),"Y")</f>
        <v>6</v>
      </c>
      <c r="R11206" t="str">
        <f ca="1">IF(Data[[#This Row],[Age]]&lt;=10,"3-10 Years",IF(Data[[#This Row],[Age]]&lt;=15,"11-15 Years",IF(Data[[#This Row],[Age]]&lt;=19,"16-19 Years", "20+ Years")))</f>
        <v>3-10 Years</v>
      </c>
    </row>
    <row r="11207" spans="1:18" x14ac:dyDescent="0.35">
      <c r="A11207" t="s">
        <v>4633</v>
      </c>
      <c r="B11207" s="1">
        <v>45599</v>
      </c>
      <c r="C11207" t="s">
        <v>29</v>
      </c>
      <c r="D11207" t="s">
        <v>1631</v>
      </c>
      <c r="E11207" t="s">
        <v>5008</v>
      </c>
      <c r="F11207" t="s">
        <v>5006</v>
      </c>
      <c r="G11207" t="s">
        <v>57</v>
      </c>
      <c r="H11207" t="s">
        <v>5036</v>
      </c>
      <c r="I11207" s="1">
        <v>43593</v>
      </c>
      <c r="J11207" t="s">
        <v>4634</v>
      </c>
      <c r="K11207">
        <v>480</v>
      </c>
      <c r="L11207">
        <v>480</v>
      </c>
      <c r="M11207">
        <v>0</v>
      </c>
      <c r="N11207">
        <v>459</v>
      </c>
      <c r="O11207" t="s">
        <v>23</v>
      </c>
      <c r="P11207" t="s">
        <v>25</v>
      </c>
      <c r="Q11207">
        <f ca="1">DATEDIF(Data[[#This Row],[Birthdate]],TODAY(),"Y")</f>
        <v>6</v>
      </c>
      <c r="R11207" t="str">
        <f ca="1">IF(Data[[#This Row],[Age]]&lt;=10,"3-10 Years",IF(Data[[#This Row],[Age]]&lt;=15,"11-15 Years",IF(Data[[#This Row],[Age]]&lt;=19,"16-19 Years", "20+ Years")))</f>
        <v>3-10 Years</v>
      </c>
    </row>
    <row r="11208" spans="1:18" x14ac:dyDescent="0.35">
      <c r="A11208" t="s">
        <v>4638</v>
      </c>
      <c r="B11208" s="1">
        <v>45599</v>
      </c>
      <c r="C11208" t="s">
        <v>29</v>
      </c>
      <c r="D11208" t="s">
        <v>1631</v>
      </c>
      <c r="E11208" t="s">
        <v>5008</v>
      </c>
      <c r="F11208" t="s">
        <v>5006</v>
      </c>
      <c r="G11208" t="s">
        <v>57</v>
      </c>
      <c r="H11208" t="s">
        <v>5036</v>
      </c>
      <c r="I11208" s="1">
        <v>43576</v>
      </c>
      <c r="J11208" t="s">
        <v>4637</v>
      </c>
      <c r="K11208">
        <v>480</v>
      </c>
      <c r="L11208">
        <v>480</v>
      </c>
      <c r="M11208">
        <v>0</v>
      </c>
      <c r="N11208">
        <v>459</v>
      </c>
      <c r="O11208" t="s">
        <v>23</v>
      </c>
      <c r="P11208" t="s">
        <v>25</v>
      </c>
      <c r="Q11208">
        <f ca="1">DATEDIF(Data[[#This Row],[Birthdate]],TODAY(),"Y")</f>
        <v>6</v>
      </c>
      <c r="R11208" t="str">
        <f ca="1">IF(Data[[#This Row],[Age]]&lt;=10,"3-10 Years",IF(Data[[#This Row],[Age]]&lt;=15,"11-15 Years",IF(Data[[#This Row],[Age]]&lt;=19,"16-19 Years", "20+ Years")))</f>
        <v>3-10 Years</v>
      </c>
    </row>
    <row r="11209" spans="1:18" x14ac:dyDescent="0.35">
      <c r="A11209" t="s">
        <v>4653</v>
      </c>
      <c r="B11209" s="1">
        <v>45590</v>
      </c>
      <c r="C11209" t="s">
        <v>29</v>
      </c>
      <c r="D11209" t="s">
        <v>1631</v>
      </c>
      <c r="E11209" t="s">
        <v>5008</v>
      </c>
      <c r="F11209" t="s">
        <v>5006</v>
      </c>
      <c r="G11209" t="s">
        <v>50</v>
      </c>
      <c r="H11209" t="s">
        <v>5036</v>
      </c>
      <c r="I11209" s="1">
        <v>43508</v>
      </c>
      <c r="J11209" t="s">
        <v>4654</v>
      </c>
      <c r="K11209">
        <v>480</v>
      </c>
      <c r="L11209">
        <v>480</v>
      </c>
      <c r="M11209">
        <v>0</v>
      </c>
      <c r="N11209">
        <v>459</v>
      </c>
      <c r="O11209" t="s">
        <v>3200</v>
      </c>
      <c r="P11209" t="s">
        <v>25</v>
      </c>
      <c r="Q11209">
        <f ca="1">DATEDIF(Data[[#This Row],[Birthdate]],TODAY(),"Y")</f>
        <v>6</v>
      </c>
      <c r="R11209" t="str">
        <f ca="1">IF(Data[[#This Row],[Age]]&lt;=10,"3-10 Years",IF(Data[[#This Row],[Age]]&lt;=15,"11-15 Years",IF(Data[[#This Row],[Age]]&lt;=19,"16-19 Years", "20+ Years")))</f>
        <v>3-10 Years</v>
      </c>
    </row>
    <row r="11210" spans="1:18" x14ac:dyDescent="0.35">
      <c r="A11210" t="s">
        <v>1874</v>
      </c>
      <c r="B11210" s="1">
        <v>45590</v>
      </c>
      <c r="C11210" t="s">
        <v>29</v>
      </c>
      <c r="D11210" t="s">
        <v>1631</v>
      </c>
      <c r="E11210" t="s">
        <v>5008</v>
      </c>
      <c r="F11210" t="s">
        <v>5006</v>
      </c>
      <c r="G11210" t="s">
        <v>50</v>
      </c>
      <c r="H11210" t="s">
        <v>5036</v>
      </c>
      <c r="I11210" s="1">
        <v>43688</v>
      </c>
      <c r="J11210" t="s">
        <v>1875</v>
      </c>
      <c r="K11210">
        <v>480</v>
      </c>
      <c r="L11210">
        <v>480</v>
      </c>
      <c r="M11210">
        <v>0</v>
      </c>
      <c r="N11210">
        <v>459</v>
      </c>
      <c r="O11210" t="s">
        <v>3200</v>
      </c>
      <c r="P11210" t="s">
        <v>25</v>
      </c>
      <c r="Q11210">
        <f ca="1">DATEDIF(Data[[#This Row],[Birthdate]],TODAY(),"Y")</f>
        <v>6</v>
      </c>
      <c r="R11210" t="str">
        <f ca="1">IF(Data[[#This Row],[Age]]&lt;=10,"3-10 Years",IF(Data[[#This Row],[Age]]&lt;=15,"11-15 Years",IF(Data[[#This Row],[Age]]&lt;=19,"16-19 Years", "20+ Years")))</f>
        <v>3-10 Years</v>
      </c>
    </row>
    <row r="11211" spans="1:18" x14ac:dyDescent="0.35">
      <c r="A11211" t="s">
        <v>4657</v>
      </c>
      <c r="B11211" s="1">
        <v>45586</v>
      </c>
      <c r="C11211" t="s">
        <v>29</v>
      </c>
      <c r="D11211" t="s">
        <v>1631</v>
      </c>
      <c r="E11211" t="s">
        <v>5008</v>
      </c>
      <c r="F11211" t="s">
        <v>5006</v>
      </c>
      <c r="G11211" t="s">
        <v>189</v>
      </c>
      <c r="H11211" t="s">
        <v>5036</v>
      </c>
      <c r="I11211" s="1">
        <v>43541</v>
      </c>
      <c r="J11211" t="s">
        <v>4658</v>
      </c>
      <c r="K11211">
        <v>480</v>
      </c>
      <c r="L11211">
        <v>480</v>
      </c>
      <c r="M11211">
        <v>0</v>
      </c>
      <c r="N11211">
        <v>459</v>
      </c>
      <c r="O11211" t="s">
        <v>3200</v>
      </c>
      <c r="P11211" t="s">
        <v>25</v>
      </c>
      <c r="Q11211">
        <f ca="1">DATEDIF(Data[[#This Row],[Birthdate]],TODAY(),"Y")</f>
        <v>6</v>
      </c>
      <c r="R11211" t="str">
        <f ca="1">IF(Data[[#This Row],[Age]]&lt;=10,"3-10 Years",IF(Data[[#This Row],[Age]]&lt;=15,"11-15 Years",IF(Data[[#This Row],[Age]]&lt;=19,"16-19 Years", "20+ Years")))</f>
        <v>3-10 Years</v>
      </c>
    </row>
    <row r="11212" spans="1:18" x14ac:dyDescent="0.35">
      <c r="A11212" t="s">
        <v>4661</v>
      </c>
      <c r="B11212" s="1">
        <v>45586</v>
      </c>
      <c r="C11212" t="s">
        <v>29</v>
      </c>
      <c r="D11212" t="s">
        <v>1631</v>
      </c>
      <c r="E11212" t="s">
        <v>5008</v>
      </c>
      <c r="F11212" t="s">
        <v>5006</v>
      </c>
      <c r="G11212" t="s">
        <v>189</v>
      </c>
      <c r="H11212" t="s">
        <v>5036</v>
      </c>
      <c r="I11212" s="1">
        <v>43526</v>
      </c>
      <c r="J11212" t="s">
        <v>4662</v>
      </c>
      <c r="K11212">
        <v>480</v>
      </c>
      <c r="L11212">
        <v>480</v>
      </c>
      <c r="M11212">
        <v>0</v>
      </c>
      <c r="N11212">
        <v>459</v>
      </c>
      <c r="O11212" t="s">
        <v>3200</v>
      </c>
      <c r="P11212" t="s">
        <v>25</v>
      </c>
      <c r="Q11212">
        <f ca="1">DATEDIF(Data[[#This Row],[Birthdate]],TODAY(),"Y")</f>
        <v>6</v>
      </c>
      <c r="R11212" t="str">
        <f ca="1">IF(Data[[#This Row],[Age]]&lt;=10,"3-10 Years",IF(Data[[#This Row],[Age]]&lt;=15,"11-15 Years",IF(Data[[#This Row],[Age]]&lt;=19,"16-19 Years", "20+ Years")))</f>
        <v>3-10 Years</v>
      </c>
    </row>
    <row r="11213" spans="1:18" x14ac:dyDescent="0.35">
      <c r="A11213" t="s">
        <v>1866</v>
      </c>
      <c r="B11213" s="1">
        <v>45585</v>
      </c>
      <c r="C11213" t="s">
        <v>29</v>
      </c>
      <c r="D11213" t="s">
        <v>1631</v>
      </c>
      <c r="E11213" t="s">
        <v>5008</v>
      </c>
      <c r="F11213" t="s">
        <v>5006</v>
      </c>
      <c r="G11213" t="s">
        <v>21</v>
      </c>
      <c r="H11213" t="s">
        <v>5036</v>
      </c>
      <c r="I11213" s="1">
        <v>43649</v>
      </c>
      <c r="J11213" t="s">
        <v>1867</v>
      </c>
      <c r="K11213">
        <v>480</v>
      </c>
      <c r="L11213">
        <v>480</v>
      </c>
      <c r="M11213">
        <v>0</v>
      </c>
      <c r="N11213">
        <v>459</v>
      </c>
      <c r="O11213" t="s">
        <v>23</v>
      </c>
      <c r="P11213" t="s">
        <v>25</v>
      </c>
      <c r="Q11213">
        <f ca="1">DATEDIF(Data[[#This Row],[Birthdate]],TODAY(),"Y")</f>
        <v>6</v>
      </c>
      <c r="R11213" t="str">
        <f ca="1">IF(Data[[#This Row],[Age]]&lt;=10,"3-10 Years",IF(Data[[#This Row],[Age]]&lt;=15,"11-15 Years",IF(Data[[#This Row],[Age]]&lt;=19,"16-19 Years", "20+ Years")))</f>
        <v>3-10 Years</v>
      </c>
    </row>
    <row r="11214" spans="1:18" x14ac:dyDescent="0.35">
      <c r="A11214" t="s">
        <v>4667</v>
      </c>
      <c r="B11214" s="1">
        <v>45583</v>
      </c>
      <c r="C11214" t="s">
        <v>303</v>
      </c>
      <c r="D11214" t="s">
        <v>1631</v>
      </c>
      <c r="E11214" t="s">
        <v>5008</v>
      </c>
      <c r="F11214" t="s">
        <v>5006</v>
      </c>
      <c r="G11214" t="s">
        <v>5043</v>
      </c>
      <c r="H11214" t="s">
        <v>5036</v>
      </c>
      <c r="I11214" s="1">
        <v>43602</v>
      </c>
      <c r="J11214" t="s">
        <v>4668</v>
      </c>
      <c r="K11214">
        <v>480</v>
      </c>
      <c r="L11214">
        <v>480</v>
      </c>
      <c r="M11214">
        <v>0</v>
      </c>
      <c r="N11214">
        <v>459</v>
      </c>
      <c r="O11214" t="s">
        <v>3200</v>
      </c>
      <c r="P11214" t="s">
        <v>25</v>
      </c>
      <c r="Q11214">
        <f ca="1">DATEDIF(Data[[#This Row],[Birthdate]],TODAY(),"Y")</f>
        <v>6</v>
      </c>
      <c r="R11214" t="str">
        <f ca="1">IF(Data[[#This Row],[Age]]&lt;=10,"3-10 Years",IF(Data[[#This Row],[Age]]&lt;=15,"11-15 Years",IF(Data[[#This Row],[Age]]&lt;=19,"16-19 Years", "20+ Years")))</f>
        <v>3-10 Years</v>
      </c>
    </row>
    <row r="11215" spans="1:18" x14ac:dyDescent="0.35">
      <c r="A11215" t="s">
        <v>4670</v>
      </c>
      <c r="B11215" s="1">
        <v>45583</v>
      </c>
      <c r="C11215" t="s">
        <v>17</v>
      </c>
      <c r="D11215" t="s">
        <v>1631</v>
      </c>
      <c r="E11215" t="s">
        <v>5008</v>
      </c>
      <c r="F11215" t="s">
        <v>5006</v>
      </c>
      <c r="G11215" t="s">
        <v>50</v>
      </c>
      <c r="H11215" t="s">
        <v>5036</v>
      </c>
      <c r="I11215" s="1">
        <v>43667</v>
      </c>
      <c r="J11215" t="s">
        <v>4671</v>
      </c>
      <c r="K11215">
        <v>480</v>
      </c>
      <c r="L11215">
        <v>480</v>
      </c>
      <c r="M11215">
        <v>0</v>
      </c>
      <c r="N11215">
        <v>459</v>
      </c>
      <c r="O11215" t="s">
        <v>3200</v>
      </c>
      <c r="P11215" t="s">
        <v>25</v>
      </c>
      <c r="Q11215">
        <f ca="1">DATEDIF(Data[[#This Row],[Birthdate]],TODAY(),"Y")</f>
        <v>6</v>
      </c>
      <c r="R11215" t="str">
        <f ca="1">IF(Data[[#This Row],[Age]]&lt;=10,"3-10 Years",IF(Data[[#This Row],[Age]]&lt;=15,"11-15 Years",IF(Data[[#This Row],[Age]]&lt;=19,"16-19 Years", "20+ Years")))</f>
        <v>3-10 Years</v>
      </c>
    </row>
    <row r="11216" spans="1:18" x14ac:dyDescent="0.35">
      <c r="A11216" t="s">
        <v>4673</v>
      </c>
      <c r="B11216" s="1">
        <v>45582</v>
      </c>
      <c r="C11216" t="s">
        <v>29</v>
      </c>
      <c r="D11216" t="s">
        <v>1631</v>
      </c>
      <c r="E11216" t="s">
        <v>5008</v>
      </c>
      <c r="F11216" t="s">
        <v>5006</v>
      </c>
      <c r="G11216" t="s">
        <v>50</v>
      </c>
      <c r="H11216" t="s">
        <v>5036</v>
      </c>
      <c r="I11216" s="1">
        <v>43540</v>
      </c>
      <c r="J11216" t="s">
        <v>4674</v>
      </c>
      <c r="K11216">
        <v>480</v>
      </c>
      <c r="L11216">
        <v>480</v>
      </c>
      <c r="M11216">
        <v>0</v>
      </c>
      <c r="N11216">
        <v>459</v>
      </c>
      <c r="O11216" t="s">
        <v>3200</v>
      </c>
      <c r="P11216" t="s">
        <v>25</v>
      </c>
      <c r="Q11216">
        <f ca="1">DATEDIF(Data[[#This Row],[Birthdate]],TODAY(),"Y")</f>
        <v>6</v>
      </c>
      <c r="R11216" t="str">
        <f ca="1">IF(Data[[#This Row],[Age]]&lt;=10,"3-10 Years",IF(Data[[#This Row],[Age]]&lt;=15,"11-15 Years",IF(Data[[#This Row],[Age]]&lt;=19,"16-19 Years", "20+ Years")))</f>
        <v>3-10 Years</v>
      </c>
    </row>
    <row r="11217" spans="1:18" x14ac:dyDescent="0.35">
      <c r="A11217" t="s">
        <v>4675</v>
      </c>
      <c r="B11217" s="1">
        <v>45581</v>
      </c>
      <c r="C11217" t="s">
        <v>29</v>
      </c>
      <c r="D11217" t="s">
        <v>1631</v>
      </c>
      <c r="E11217" t="s">
        <v>5008</v>
      </c>
      <c r="F11217" t="s">
        <v>5006</v>
      </c>
      <c r="G11217" t="s">
        <v>50</v>
      </c>
      <c r="H11217" t="s">
        <v>5036</v>
      </c>
      <c r="I11217" s="1">
        <v>43551</v>
      </c>
      <c r="J11217" t="s">
        <v>4676</v>
      </c>
      <c r="K11217">
        <v>480</v>
      </c>
      <c r="L11217">
        <v>480</v>
      </c>
      <c r="M11217">
        <v>0</v>
      </c>
      <c r="N11217">
        <v>459</v>
      </c>
      <c r="O11217" t="s">
        <v>3200</v>
      </c>
      <c r="P11217" t="s">
        <v>25</v>
      </c>
      <c r="Q11217">
        <f ca="1">DATEDIF(Data[[#This Row],[Birthdate]],TODAY(),"Y")</f>
        <v>6</v>
      </c>
      <c r="R11217" t="str">
        <f ca="1">IF(Data[[#This Row],[Age]]&lt;=10,"3-10 Years",IF(Data[[#This Row],[Age]]&lt;=15,"11-15 Years",IF(Data[[#This Row],[Age]]&lt;=19,"16-19 Years", "20+ Years")))</f>
        <v>3-10 Years</v>
      </c>
    </row>
    <row r="11218" spans="1:18" x14ac:dyDescent="0.35">
      <c r="A11218" t="s">
        <v>4680</v>
      </c>
      <c r="B11218" s="1">
        <v>45575</v>
      </c>
      <c r="C11218" t="s">
        <v>29</v>
      </c>
      <c r="D11218" t="s">
        <v>1631</v>
      </c>
      <c r="E11218" t="s">
        <v>5008</v>
      </c>
      <c r="F11218" t="s">
        <v>5006</v>
      </c>
      <c r="G11218" t="s">
        <v>50</v>
      </c>
      <c r="H11218" t="s">
        <v>5036</v>
      </c>
      <c r="I11218" s="1">
        <v>43584</v>
      </c>
      <c r="J11218" t="s">
        <v>1181</v>
      </c>
      <c r="K11218">
        <v>480</v>
      </c>
      <c r="L11218">
        <v>480</v>
      </c>
      <c r="M11218">
        <v>0</v>
      </c>
      <c r="N11218">
        <v>459</v>
      </c>
      <c r="O11218" t="s">
        <v>3200</v>
      </c>
      <c r="P11218" t="s">
        <v>25</v>
      </c>
      <c r="Q11218">
        <f ca="1">DATEDIF(Data[[#This Row],[Birthdate]],TODAY(),"Y")</f>
        <v>6</v>
      </c>
      <c r="R11218" t="str">
        <f ca="1">IF(Data[[#This Row],[Age]]&lt;=10,"3-10 Years",IF(Data[[#This Row],[Age]]&lt;=15,"11-15 Years",IF(Data[[#This Row],[Age]]&lt;=19,"16-19 Years", "20+ Years")))</f>
        <v>3-10 Years</v>
      </c>
    </row>
    <row r="11219" spans="1:18" x14ac:dyDescent="0.35">
      <c r="A11219" t="s">
        <v>1692</v>
      </c>
      <c r="B11219" s="1">
        <v>45565</v>
      </c>
      <c r="C11219" t="s">
        <v>29</v>
      </c>
      <c r="D11219" t="s">
        <v>1631</v>
      </c>
      <c r="E11219" t="s">
        <v>5008</v>
      </c>
      <c r="F11219" t="s">
        <v>5006</v>
      </c>
      <c r="G11219" t="s">
        <v>50</v>
      </c>
      <c r="H11219" t="s">
        <v>5036</v>
      </c>
      <c r="I11219" s="1">
        <v>43568</v>
      </c>
      <c r="J11219" t="s">
        <v>1693</v>
      </c>
      <c r="K11219">
        <v>423</v>
      </c>
      <c r="L11219">
        <v>423</v>
      </c>
      <c r="M11219">
        <v>0</v>
      </c>
      <c r="N11219">
        <v>405</v>
      </c>
      <c r="O11219" t="s">
        <v>23</v>
      </c>
      <c r="P11219" t="s">
        <v>25</v>
      </c>
      <c r="Q11219">
        <f ca="1">DATEDIF(Data[[#This Row],[Birthdate]],TODAY(),"Y")</f>
        <v>6</v>
      </c>
      <c r="R11219" t="str">
        <f ca="1">IF(Data[[#This Row],[Age]]&lt;=10,"3-10 Years",IF(Data[[#This Row],[Age]]&lt;=15,"11-15 Years",IF(Data[[#This Row],[Age]]&lt;=19,"16-19 Years", "20+ Years")))</f>
        <v>3-10 Years</v>
      </c>
    </row>
    <row r="11220" spans="1:18" x14ac:dyDescent="0.35">
      <c r="A11220" t="s">
        <v>4710</v>
      </c>
      <c r="B11220" s="1">
        <v>45565</v>
      </c>
      <c r="C11220" t="s">
        <v>29</v>
      </c>
      <c r="D11220" t="s">
        <v>1631</v>
      </c>
      <c r="E11220" t="s">
        <v>5008</v>
      </c>
      <c r="F11220" t="s">
        <v>5006</v>
      </c>
      <c r="G11220" t="s">
        <v>47</v>
      </c>
      <c r="H11220" t="s">
        <v>5036</v>
      </c>
      <c r="I11220" s="1">
        <v>43565</v>
      </c>
      <c r="J11220" t="s">
        <v>4711</v>
      </c>
      <c r="K11220">
        <v>423</v>
      </c>
      <c r="L11220">
        <v>423</v>
      </c>
      <c r="M11220">
        <v>0</v>
      </c>
      <c r="N11220">
        <v>405</v>
      </c>
      <c r="O11220" t="s">
        <v>23</v>
      </c>
      <c r="P11220" t="s">
        <v>25</v>
      </c>
      <c r="Q11220">
        <f ca="1">DATEDIF(Data[[#This Row],[Birthdate]],TODAY(),"Y")</f>
        <v>6</v>
      </c>
      <c r="R11220" t="str">
        <f ca="1">IF(Data[[#This Row],[Age]]&lt;=10,"3-10 Years",IF(Data[[#This Row],[Age]]&lt;=15,"11-15 Years",IF(Data[[#This Row],[Age]]&lt;=19,"16-19 Years", "20+ Years")))</f>
        <v>3-10 Years</v>
      </c>
    </row>
    <row r="11221" spans="1:18" x14ac:dyDescent="0.35">
      <c r="A11221" t="s">
        <v>4712</v>
      </c>
      <c r="B11221" s="1">
        <v>45565</v>
      </c>
      <c r="C11221" t="s">
        <v>29</v>
      </c>
      <c r="D11221" t="s">
        <v>1631</v>
      </c>
      <c r="E11221" t="s">
        <v>5008</v>
      </c>
      <c r="F11221" t="s">
        <v>5006</v>
      </c>
      <c r="G11221" t="s">
        <v>57</v>
      </c>
      <c r="H11221" t="s">
        <v>5036</v>
      </c>
      <c r="I11221" s="1">
        <v>43756</v>
      </c>
      <c r="J11221" t="s">
        <v>1749</v>
      </c>
      <c r="K11221">
        <v>423</v>
      </c>
      <c r="L11221">
        <v>423</v>
      </c>
      <c r="M11221">
        <v>0</v>
      </c>
      <c r="N11221">
        <v>405</v>
      </c>
      <c r="O11221" t="s">
        <v>23</v>
      </c>
      <c r="P11221" t="s">
        <v>25</v>
      </c>
      <c r="Q11221">
        <f ca="1">DATEDIF(Data[[#This Row],[Birthdate]],TODAY(),"Y")</f>
        <v>6</v>
      </c>
      <c r="R11221" t="str">
        <f ca="1">IF(Data[[#This Row],[Age]]&lt;=10,"3-10 Years",IF(Data[[#This Row],[Age]]&lt;=15,"11-15 Years",IF(Data[[#This Row],[Age]]&lt;=19,"16-19 Years", "20+ Years")))</f>
        <v>3-10 Years</v>
      </c>
    </row>
    <row r="11222" spans="1:18" x14ac:dyDescent="0.35">
      <c r="A11222" t="s">
        <v>4713</v>
      </c>
      <c r="B11222" s="1">
        <v>45565</v>
      </c>
      <c r="C11222" t="s">
        <v>29</v>
      </c>
      <c r="D11222" t="s">
        <v>1631</v>
      </c>
      <c r="E11222" t="s">
        <v>5008</v>
      </c>
      <c r="F11222" t="s">
        <v>5006</v>
      </c>
      <c r="G11222" t="s">
        <v>50</v>
      </c>
      <c r="H11222" t="s">
        <v>5036</v>
      </c>
      <c r="I11222" s="1">
        <v>43566</v>
      </c>
      <c r="J11222" t="s">
        <v>3424</v>
      </c>
      <c r="K11222">
        <v>423</v>
      </c>
      <c r="L11222">
        <v>423</v>
      </c>
      <c r="M11222">
        <v>0</v>
      </c>
      <c r="N11222">
        <v>405</v>
      </c>
      <c r="O11222" t="s">
        <v>23</v>
      </c>
      <c r="P11222" t="s">
        <v>25</v>
      </c>
      <c r="Q11222">
        <f ca="1">DATEDIF(Data[[#This Row],[Birthdate]],TODAY(),"Y")</f>
        <v>6</v>
      </c>
      <c r="R11222" t="str">
        <f ca="1">IF(Data[[#This Row],[Age]]&lt;=10,"3-10 Years",IF(Data[[#This Row],[Age]]&lt;=15,"11-15 Years",IF(Data[[#This Row],[Age]]&lt;=19,"16-19 Years", "20+ Years")))</f>
        <v>3-10 Years</v>
      </c>
    </row>
    <row r="11223" spans="1:18" x14ac:dyDescent="0.35">
      <c r="A11223" t="s">
        <v>4638</v>
      </c>
      <c r="B11223" s="1">
        <v>45669</v>
      </c>
      <c r="C11223" t="s">
        <v>29</v>
      </c>
      <c r="D11223" t="s">
        <v>1631</v>
      </c>
      <c r="E11223" t="s">
        <v>5008</v>
      </c>
      <c r="F11223" t="s">
        <v>5006</v>
      </c>
      <c r="G11223" t="s">
        <v>57</v>
      </c>
      <c r="H11223" t="s">
        <v>5036</v>
      </c>
      <c r="I11223" s="1">
        <v>43576</v>
      </c>
      <c r="J11223" t="s">
        <v>4637</v>
      </c>
      <c r="K11223">
        <v>78</v>
      </c>
      <c r="L11223">
        <v>78</v>
      </c>
      <c r="M11223">
        <v>0</v>
      </c>
      <c r="N11223">
        <v>75</v>
      </c>
      <c r="O11223" t="s">
        <v>23</v>
      </c>
      <c r="P11223" t="s">
        <v>25</v>
      </c>
      <c r="Q11223">
        <f ca="1">DATEDIF(Data[[#This Row],[Birthdate]],TODAY(),"Y")</f>
        <v>6</v>
      </c>
      <c r="R11223" t="str">
        <f ca="1">IF(Data[[#This Row],[Age]]&lt;=10,"3-10 Years",IF(Data[[#This Row],[Age]]&lt;=15,"11-15 Years",IF(Data[[#This Row],[Age]]&lt;=19,"16-19 Years", "20+ Years")))</f>
        <v>3-10 Years</v>
      </c>
    </row>
    <row r="11224" spans="1:18" x14ac:dyDescent="0.35">
      <c r="A11224" t="s">
        <v>1874</v>
      </c>
      <c r="B11224" s="1">
        <v>45938</v>
      </c>
      <c r="C11224" t="s">
        <v>29</v>
      </c>
      <c r="D11224" t="s">
        <v>1631</v>
      </c>
      <c r="E11224" t="s">
        <v>5008</v>
      </c>
      <c r="F11224" t="s">
        <v>5006</v>
      </c>
      <c r="G11224" t="s">
        <v>50</v>
      </c>
      <c r="H11224" t="s">
        <v>5036</v>
      </c>
      <c r="I11224" s="1">
        <v>43688</v>
      </c>
      <c r="J11224" t="s">
        <v>1875</v>
      </c>
      <c r="K11224">
        <v>0</v>
      </c>
      <c r="L11224">
        <v>0</v>
      </c>
      <c r="M11224">
        <v>0</v>
      </c>
      <c r="N11224">
        <v>425</v>
      </c>
      <c r="O11224" t="s">
        <v>23</v>
      </c>
      <c r="P11224" t="s">
        <v>25</v>
      </c>
      <c r="Q11224">
        <f ca="1">DATEDIF(Data[[#This Row],[Birthdate]],TODAY(),"Y")</f>
        <v>6</v>
      </c>
      <c r="R11224" t="str">
        <f ca="1">IF(Data[[#This Row],[Age]]&lt;=10,"3-10 Years",IF(Data[[#This Row],[Age]]&lt;=15,"11-15 Years",IF(Data[[#This Row],[Age]]&lt;=19,"16-19 Years", "20+ Years")))</f>
        <v>3-10 Years</v>
      </c>
    </row>
    <row r="11225" spans="1:18" x14ac:dyDescent="0.35">
      <c r="A11225" t="s">
        <v>4791</v>
      </c>
      <c r="B11225" s="1">
        <v>45938</v>
      </c>
      <c r="C11225" t="s">
        <v>29</v>
      </c>
      <c r="D11225" t="s">
        <v>1631</v>
      </c>
      <c r="E11225" t="s">
        <v>5008</v>
      </c>
      <c r="F11225" t="s">
        <v>5006</v>
      </c>
      <c r="G11225" t="s">
        <v>57</v>
      </c>
      <c r="H11225" t="s">
        <v>5036</v>
      </c>
      <c r="I11225" s="1">
        <v>43745</v>
      </c>
      <c r="J11225" t="s">
        <v>4792</v>
      </c>
      <c r="K11225">
        <v>444</v>
      </c>
      <c r="L11225">
        <v>444</v>
      </c>
      <c r="M11225">
        <v>0</v>
      </c>
      <c r="N11225">
        <v>425</v>
      </c>
      <c r="O11225" t="s">
        <v>23</v>
      </c>
      <c r="P11225" t="s">
        <v>25</v>
      </c>
      <c r="Q11225">
        <f ca="1">DATEDIF(Data[[#This Row],[Birthdate]],TODAY(),"Y")</f>
        <v>6</v>
      </c>
      <c r="R11225" t="str">
        <f ca="1">IF(Data[[#This Row],[Age]]&lt;=10,"3-10 Years",IF(Data[[#This Row],[Age]]&lt;=15,"11-15 Years",IF(Data[[#This Row],[Age]]&lt;=19,"16-19 Years", "20+ Years")))</f>
        <v>3-10 Years</v>
      </c>
    </row>
    <row r="11226" spans="1:18" x14ac:dyDescent="0.35">
      <c r="A11226" t="s">
        <v>4795</v>
      </c>
      <c r="B11226" s="1">
        <v>45938</v>
      </c>
      <c r="C11226" t="s">
        <v>29</v>
      </c>
      <c r="D11226" t="s">
        <v>1631</v>
      </c>
      <c r="E11226" t="s">
        <v>5008</v>
      </c>
      <c r="F11226" t="s">
        <v>5006</v>
      </c>
      <c r="G11226" t="s">
        <v>189</v>
      </c>
      <c r="H11226" t="s">
        <v>5036</v>
      </c>
      <c r="I11226" s="1">
        <v>43668</v>
      </c>
      <c r="J11226" t="s">
        <v>4796</v>
      </c>
      <c r="K11226">
        <v>444</v>
      </c>
      <c r="L11226">
        <v>444</v>
      </c>
      <c r="M11226">
        <v>0</v>
      </c>
      <c r="N11226">
        <v>425</v>
      </c>
      <c r="O11226" t="s">
        <v>23</v>
      </c>
      <c r="P11226" t="s">
        <v>25</v>
      </c>
      <c r="Q11226">
        <f ca="1">DATEDIF(Data[[#This Row],[Birthdate]],TODAY(),"Y")</f>
        <v>6</v>
      </c>
      <c r="R11226" t="str">
        <f ca="1">IF(Data[[#This Row],[Age]]&lt;=10,"3-10 Years",IF(Data[[#This Row],[Age]]&lt;=15,"11-15 Years",IF(Data[[#This Row],[Age]]&lt;=19,"16-19 Years", "20+ Years")))</f>
        <v>3-10 Years</v>
      </c>
    </row>
    <row r="11227" spans="1:18" x14ac:dyDescent="0.35">
      <c r="A11227" t="s">
        <v>4797</v>
      </c>
      <c r="B11227" s="1">
        <v>45936</v>
      </c>
      <c r="C11227" t="s">
        <v>29</v>
      </c>
      <c r="D11227" t="s">
        <v>1631</v>
      </c>
      <c r="E11227" t="s">
        <v>5008</v>
      </c>
      <c r="F11227" t="s">
        <v>5006</v>
      </c>
      <c r="G11227" t="s">
        <v>21</v>
      </c>
      <c r="H11227" t="s">
        <v>5036</v>
      </c>
      <c r="I11227" s="1">
        <v>43773</v>
      </c>
      <c r="J11227" t="s">
        <v>4798</v>
      </c>
      <c r="K11227">
        <v>444</v>
      </c>
      <c r="L11227">
        <v>444</v>
      </c>
      <c r="M11227">
        <v>0</v>
      </c>
      <c r="N11227">
        <v>425</v>
      </c>
      <c r="O11227" t="s">
        <v>23</v>
      </c>
      <c r="P11227" t="s">
        <v>25</v>
      </c>
      <c r="Q11227">
        <f ca="1">DATEDIF(Data[[#This Row],[Birthdate]],TODAY(),"Y")</f>
        <v>6</v>
      </c>
      <c r="R11227" t="str">
        <f ca="1">IF(Data[[#This Row],[Age]]&lt;=10,"3-10 Years",IF(Data[[#This Row],[Age]]&lt;=15,"11-15 Years",IF(Data[[#This Row],[Age]]&lt;=19,"16-19 Years", "20+ Years")))</f>
        <v>3-10 Years</v>
      </c>
    </row>
    <row r="11228" spans="1:18" x14ac:dyDescent="0.35">
      <c r="A11228" t="s">
        <v>4633</v>
      </c>
      <c r="B11228" s="1">
        <v>45935</v>
      </c>
      <c r="C11228" t="s">
        <v>29</v>
      </c>
      <c r="D11228" t="s">
        <v>1631</v>
      </c>
      <c r="E11228" t="s">
        <v>5008</v>
      </c>
      <c r="F11228" t="s">
        <v>5006</v>
      </c>
      <c r="G11228" t="s">
        <v>57</v>
      </c>
      <c r="H11228" t="s">
        <v>5036</v>
      </c>
      <c r="I11228" s="1">
        <v>43593</v>
      </c>
      <c r="J11228" t="s">
        <v>4634</v>
      </c>
      <c r="K11228">
        <v>444</v>
      </c>
      <c r="L11228">
        <v>444</v>
      </c>
      <c r="M11228">
        <v>0</v>
      </c>
      <c r="N11228">
        <v>425</v>
      </c>
      <c r="O11228" t="s">
        <v>23</v>
      </c>
      <c r="P11228" t="s">
        <v>25</v>
      </c>
      <c r="Q11228">
        <f ca="1">DATEDIF(Data[[#This Row],[Birthdate]],TODAY(),"Y")</f>
        <v>6</v>
      </c>
      <c r="R11228" t="str">
        <f ca="1">IF(Data[[#This Row],[Age]]&lt;=10,"3-10 Years",IF(Data[[#This Row],[Age]]&lt;=15,"11-15 Years",IF(Data[[#This Row],[Age]]&lt;=19,"16-19 Years", "20+ Years")))</f>
        <v>3-10 Years</v>
      </c>
    </row>
    <row r="11229" spans="1:18" x14ac:dyDescent="0.35">
      <c r="A11229" t="s">
        <v>4800</v>
      </c>
      <c r="B11229" s="1">
        <v>45932</v>
      </c>
      <c r="C11229" t="s">
        <v>29</v>
      </c>
      <c r="D11229" t="s">
        <v>1631</v>
      </c>
      <c r="E11229" t="s">
        <v>5008</v>
      </c>
      <c r="F11229" t="s">
        <v>5006</v>
      </c>
      <c r="G11229" t="s">
        <v>50</v>
      </c>
      <c r="H11229" t="s">
        <v>5036</v>
      </c>
      <c r="I11229" s="1">
        <v>43499</v>
      </c>
      <c r="J11229" t="s">
        <v>4801</v>
      </c>
      <c r="K11229">
        <v>444</v>
      </c>
      <c r="L11229">
        <v>444</v>
      </c>
      <c r="M11229">
        <v>0</v>
      </c>
      <c r="N11229">
        <v>425</v>
      </c>
      <c r="O11229" t="s">
        <v>23</v>
      </c>
      <c r="P11229" t="s">
        <v>25</v>
      </c>
      <c r="Q11229">
        <f ca="1">DATEDIF(Data[[#This Row],[Birthdate]],TODAY(),"Y")</f>
        <v>6</v>
      </c>
      <c r="R11229" t="str">
        <f ca="1">IF(Data[[#This Row],[Age]]&lt;=10,"3-10 Years",IF(Data[[#This Row],[Age]]&lt;=15,"11-15 Years",IF(Data[[#This Row],[Age]]&lt;=19,"16-19 Years", "20+ Years")))</f>
        <v>3-10 Years</v>
      </c>
    </row>
    <row r="11230" spans="1:18" x14ac:dyDescent="0.35">
      <c r="A11230" t="s">
        <v>4802</v>
      </c>
      <c r="B11230" s="1">
        <v>45931</v>
      </c>
      <c r="C11230" t="s">
        <v>29</v>
      </c>
      <c r="D11230" t="s">
        <v>1631</v>
      </c>
      <c r="E11230" t="s">
        <v>5008</v>
      </c>
      <c r="F11230" t="s">
        <v>5006</v>
      </c>
      <c r="G11230" t="s">
        <v>50</v>
      </c>
      <c r="H11230" t="s">
        <v>5036</v>
      </c>
      <c r="I11230" s="1">
        <v>43558</v>
      </c>
      <c r="J11230" t="s">
        <v>2412</v>
      </c>
      <c r="K11230">
        <v>444</v>
      </c>
      <c r="L11230">
        <v>444</v>
      </c>
      <c r="M11230">
        <v>0</v>
      </c>
      <c r="N11230">
        <v>425</v>
      </c>
      <c r="O11230" t="s">
        <v>23</v>
      </c>
      <c r="P11230" t="s">
        <v>25</v>
      </c>
      <c r="Q11230">
        <f ca="1">DATEDIF(Data[[#This Row],[Birthdate]],TODAY(),"Y")</f>
        <v>6</v>
      </c>
      <c r="R11230" t="str">
        <f ca="1">IF(Data[[#This Row],[Age]]&lt;=10,"3-10 Years",IF(Data[[#This Row],[Age]]&lt;=15,"11-15 Years",IF(Data[[#This Row],[Age]]&lt;=19,"16-19 Years", "20+ Years")))</f>
        <v>3-10 Years</v>
      </c>
    </row>
    <row r="11231" spans="1:18" x14ac:dyDescent="0.35">
      <c r="A11231" t="s">
        <v>4804</v>
      </c>
      <c r="B11231" s="1">
        <v>45931</v>
      </c>
      <c r="C11231" t="s">
        <v>29</v>
      </c>
      <c r="D11231" t="s">
        <v>1631</v>
      </c>
      <c r="E11231" t="s">
        <v>5008</v>
      </c>
      <c r="F11231" t="s">
        <v>5006</v>
      </c>
      <c r="G11231" t="s">
        <v>50</v>
      </c>
      <c r="H11231" t="s">
        <v>5036</v>
      </c>
      <c r="I11231" s="1">
        <v>43512</v>
      </c>
      <c r="J11231" t="s">
        <v>4805</v>
      </c>
      <c r="K11231">
        <v>444</v>
      </c>
      <c r="L11231">
        <v>444</v>
      </c>
      <c r="M11231">
        <v>0</v>
      </c>
      <c r="N11231">
        <v>425</v>
      </c>
      <c r="O11231" t="s">
        <v>23</v>
      </c>
      <c r="P11231" t="s">
        <v>25</v>
      </c>
      <c r="Q11231">
        <f ca="1">DATEDIF(Data[[#This Row],[Birthdate]],TODAY(),"Y")</f>
        <v>6</v>
      </c>
      <c r="R11231" t="str">
        <f ca="1">IF(Data[[#This Row],[Age]]&lt;=10,"3-10 Years",IF(Data[[#This Row],[Age]]&lt;=15,"11-15 Years",IF(Data[[#This Row],[Age]]&lt;=19,"16-19 Years", "20+ Years")))</f>
        <v>3-10 Years</v>
      </c>
    </row>
    <row r="11232" spans="1:18" x14ac:dyDescent="0.35">
      <c r="A11232" t="s">
        <v>4806</v>
      </c>
      <c r="B11232" s="1">
        <v>45930</v>
      </c>
      <c r="C11232" t="s">
        <v>29</v>
      </c>
      <c r="D11232" t="s">
        <v>1631</v>
      </c>
      <c r="E11232" t="s">
        <v>5008</v>
      </c>
      <c r="F11232" t="s">
        <v>5006</v>
      </c>
      <c r="G11232" t="s">
        <v>189</v>
      </c>
      <c r="H11232" t="s">
        <v>5036</v>
      </c>
      <c r="I11232" s="1">
        <v>43730</v>
      </c>
      <c r="J11232" t="s">
        <v>4032</v>
      </c>
      <c r="K11232">
        <v>444</v>
      </c>
      <c r="L11232">
        <v>444</v>
      </c>
      <c r="M11232">
        <v>0</v>
      </c>
      <c r="N11232">
        <v>425</v>
      </c>
      <c r="O11232" t="s">
        <v>23</v>
      </c>
      <c r="P11232" t="s">
        <v>25</v>
      </c>
      <c r="Q11232">
        <f ca="1">DATEDIF(Data[[#This Row],[Birthdate]],TODAY(),"Y")</f>
        <v>6</v>
      </c>
      <c r="R11232" t="str">
        <f ca="1">IF(Data[[#This Row],[Age]]&lt;=10,"3-10 Years",IF(Data[[#This Row],[Age]]&lt;=15,"11-15 Years",IF(Data[[#This Row],[Age]]&lt;=19,"16-19 Years", "20+ Years")))</f>
        <v>3-10 Years</v>
      </c>
    </row>
    <row r="11233" spans="1:18" x14ac:dyDescent="0.35">
      <c r="A11233" t="s">
        <v>4680</v>
      </c>
      <c r="B11233" s="1">
        <v>45929</v>
      </c>
      <c r="C11233" t="s">
        <v>29</v>
      </c>
      <c r="D11233" t="s">
        <v>1631</v>
      </c>
      <c r="E11233" t="s">
        <v>5008</v>
      </c>
      <c r="F11233" t="s">
        <v>5006</v>
      </c>
      <c r="G11233" t="s">
        <v>50</v>
      </c>
      <c r="H11233" t="s">
        <v>5036</v>
      </c>
      <c r="I11233" s="1">
        <v>43584</v>
      </c>
      <c r="J11233" t="s">
        <v>1181</v>
      </c>
      <c r="K11233">
        <v>444</v>
      </c>
      <c r="L11233">
        <v>444</v>
      </c>
      <c r="M11233">
        <v>0</v>
      </c>
      <c r="N11233">
        <v>425</v>
      </c>
      <c r="O11233" t="s">
        <v>23</v>
      </c>
      <c r="P11233" t="s">
        <v>25</v>
      </c>
      <c r="Q11233">
        <f ca="1">DATEDIF(Data[[#This Row],[Birthdate]],TODAY(),"Y")</f>
        <v>6</v>
      </c>
      <c r="R11233" t="str">
        <f ca="1">IF(Data[[#This Row],[Age]]&lt;=10,"3-10 Years",IF(Data[[#This Row],[Age]]&lt;=15,"11-15 Years",IF(Data[[#This Row],[Age]]&lt;=19,"16-19 Years", "20+ Years")))</f>
        <v>3-10 Years</v>
      </c>
    </row>
    <row r="11234" spans="1:18" x14ac:dyDescent="0.35">
      <c r="A11234" t="s">
        <v>4675</v>
      </c>
      <c r="B11234" s="1">
        <v>45929</v>
      </c>
      <c r="C11234" t="s">
        <v>29</v>
      </c>
      <c r="D11234" t="s">
        <v>1631</v>
      </c>
      <c r="E11234" t="s">
        <v>5008</v>
      </c>
      <c r="F11234" t="s">
        <v>5006</v>
      </c>
      <c r="G11234" t="s">
        <v>50</v>
      </c>
      <c r="H11234" t="s">
        <v>5036</v>
      </c>
      <c r="I11234" s="1">
        <v>43551</v>
      </c>
      <c r="J11234" t="s">
        <v>4676</v>
      </c>
      <c r="K11234">
        <v>444</v>
      </c>
      <c r="L11234">
        <v>444</v>
      </c>
      <c r="M11234">
        <v>0</v>
      </c>
      <c r="N11234">
        <v>425</v>
      </c>
      <c r="O11234" t="s">
        <v>23</v>
      </c>
      <c r="P11234" t="s">
        <v>25</v>
      </c>
      <c r="Q11234">
        <f ca="1">DATEDIF(Data[[#This Row],[Birthdate]],TODAY(),"Y")</f>
        <v>6</v>
      </c>
      <c r="R11234" t="str">
        <f ca="1">IF(Data[[#This Row],[Age]]&lt;=10,"3-10 Years",IF(Data[[#This Row],[Age]]&lt;=15,"11-15 Years",IF(Data[[#This Row],[Age]]&lt;=19,"16-19 Years", "20+ Years")))</f>
        <v>3-10 Years</v>
      </c>
    </row>
    <row r="11235" spans="1:18" x14ac:dyDescent="0.35">
      <c r="A11235" t="s">
        <v>1852</v>
      </c>
      <c r="B11235" s="1">
        <v>45927</v>
      </c>
      <c r="C11235" t="s">
        <v>29</v>
      </c>
      <c r="D11235" t="s">
        <v>1631</v>
      </c>
      <c r="E11235" t="s">
        <v>5008</v>
      </c>
      <c r="F11235" t="s">
        <v>5006</v>
      </c>
      <c r="G11235" t="s">
        <v>47</v>
      </c>
      <c r="H11235" t="s">
        <v>5036</v>
      </c>
      <c r="I11235" s="1">
        <v>43581</v>
      </c>
      <c r="J11235" t="s">
        <v>1283</v>
      </c>
      <c r="K11235">
        <v>444</v>
      </c>
      <c r="L11235">
        <v>444</v>
      </c>
      <c r="M11235">
        <v>0</v>
      </c>
      <c r="N11235">
        <v>425</v>
      </c>
      <c r="O11235" t="s">
        <v>23</v>
      </c>
      <c r="P11235" t="s">
        <v>25</v>
      </c>
      <c r="Q11235">
        <f ca="1">DATEDIF(Data[[#This Row],[Birthdate]],TODAY(),"Y")</f>
        <v>6</v>
      </c>
      <c r="R11235" t="str">
        <f ca="1">IF(Data[[#This Row],[Age]]&lt;=10,"3-10 Years",IF(Data[[#This Row],[Age]]&lt;=15,"11-15 Years",IF(Data[[#This Row],[Age]]&lt;=19,"16-19 Years", "20+ Years")))</f>
        <v>3-10 Years</v>
      </c>
    </row>
    <row r="11236" spans="1:18" x14ac:dyDescent="0.35">
      <c r="A11236" t="s">
        <v>4809</v>
      </c>
      <c r="B11236" s="1">
        <v>45927</v>
      </c>
      <c r="C11236" t="s">
        <v>29</v>
      </c>
      <c r="D11236" t="s">
        <v>1631</v>
      </c>
      <c r="E11236" t="s">
        <v>5008</v>
      </c>
      <c r="F11236" t="s">
        <v>5006</v>
      </c>
      <c r="G11236" t="s">
        <v>50</v>
      </c>
      <c r="H11236" t="s">
        <v>5036</v>
      </c>
      <c r="I11236" s="1">
        <v>43498</v>
      </c>
      <c r="J11236" t="s">
        <v>4810</v>
      </c>
      <c r="K11236">
        <v>444</v>
      </c>
      <c r="L11236">
        <v>444</v>
      </c>
      <c r="M11236">
        <v>0</v>
      </c>
      <c r="N11236">
        <v>425</v>
      </c>
      <c r="O11236" t="s">
        <v>23</v>
      </c>
      <c r="P11236" t="s">
        <v>25</v>
      </c>
      <c r="Q11236">
        <f ca="1">DATEDIF(Data[[#This Row],[Birthdate]],TODAY(),"Y")</f>
        <v>6</v>
      </c>
      <c r="R11236" t="str">
        <f ca="1">IF(Data[[#This Row],[Age]]&lt;=10,"3-10 Years",IF(Data[[#This Row],[Age]]&lt;=15,"11-15 Years",IF(Data[[#This Row],[Age]]&lt;=19,"16-19 Years", "20+ Years")))</f>
        <v>3-10 Years</v>
      </c>
    </row>
    <row r="11237" spans="1:18" x14ac:dyDescent="0.35">
      <c r="A11237" t="s">
        <v>4811</v>
      </c>
      <c r="B11237" s="1">
        <v>45927</v>
      </c>
      <c r="C11237" t="s">
        <v>29</v>
      </c>
      <c r="D11237" t="s">
        <v>1631</v>
      </c>
      <c r="E11237" t="s">
        <v>5008</v>
      </c>
      <c r="F11237" t="s">
        <v>5006</v>
      </c>
      <c r="G11237" t="s">
        <v>50</v>
      </c>
      <c r="H11237" t="s">
        <v>5036</v>
      </c>
      <c r="I11237" s="1">
        <v>43489</v>
      </c>
      <c r="J11237" t="s">
        <v>4778</v>
      </c>
      <c r="K11237">
        <v>444</v>
      </c>
      <c r="L11237">
        <v>444</v>
      </c>
      <c r="M11237">
        <v>0</v>
      </c>
      <c r="N11237">
        <v>425</v>
      </c>
      <c r="O11237" t="s">
        <v>23</v>
      </c>
      <c r="P11237" t="s">
        <v>25</v>
      </c>
      <c r="Q11237">
        <f ca="1">DATEDIF(Data[[#This Row],[Birthdate]],TODAY(),"Y")</f>
        <v>6</v>
      </c>
      <c r="R11237" t="str">
        <f ca="1">IF(Data[[#This Row],[Age]]&lt;=10,"3-10 Years",IF(Data[[#This Row],[Age]]&lt;=15,"11-15 Years",IF(Data[[#This Row],[Age]]&lt;=19,"16-19 Years", "20+ Years")))</f>
        <v>3-10 Years</v>
      </c>
    </row>
    <row r="11238" spans="1:18" x14ac:dyDescent="0.35">
      <c r="A11238" t="s">
        <v>4812</v>
      </c>
      <c r="B11238" s="1">
        <v>45927</v>
      </c>
      <c r="C11238" t="s">
        <v>29</v>
      </c>
      <c r="D11238" t="s">
        <v>1631</v>
      </c>
      <c r="E11238" t="s">
        <v>5008</v>
      </c>
      <c r="F11238" t="s">
        <v>5006</v>
      </c>
      <c r="G11238" t="s">
        <v>50</v>
      </c>
      <c r="H11238" t="s">
        <v>5036</v>
      </c>
      <c r="I11238" s="1">
        <v>43514</v>
      </c>
      <c r="J11238" t="s">
        <v>3345</v>
      </c>
      <c r="K11238">
        <v>444</v>
      </c>
      <c r="L11238">
        <v>444</v>
      </c>
      <c r="M11238">
        <v>0</v>
      </c>
      <c r="N11238">
        <v>425</v>
      </c>
      <c r="O11238" t="s">
        <v>23</v>
      </c>
      <c r="P11238" t="s">
        <v>25</v>
      </c>
      <c r="Q11238">
        <f ca="1">DATEDIF(Data[[#This Row],[Birthdate]],TODAY(),"Y")</f>
        <v>6</v>
      </c>
      <c r="R11238" t="str">
        <f ca="1">IF(Data[[#This Row],[Age]]&lt;=10,"3-10 Years",IF(Data[[#This Row],[Age]]&lt;=15,"11-15 Years",IF(Data[[#This Row],[Age]]&lt;=19,"16-19 Years", "20+ Years")))</f>
        <v>3-10 Years</v>
      </c>
    </row>
    <row r="11239" spans="1:18" x14ac:dyDescent="0.35">
      <c r="A11239" t="s">
        <v>4814</v>
      </c>
      <c r="B11239" s="1">
        <v>45926</v>
      </c>
      <c r="C11239" t="s">
        <v>29</v>
      </c>
      <c r="D11239" t="s">
        <v>1631</v>
      </c>
      <c r="E11239" t="s">
        <v>5008</v>
      </c>
      <c r="F11239" t="s">
        <v>5006</v>
      </c>
      <c r="G11239" t="s">
        <v>50</v>
      </c>
      <c r="H11239" t="s">
        <v>5036</v>
      </c>
      <c r="I11239" s="1">
        <v>43461</v>
      </c>
      <c r="J11239" t="s">
        <v>3626</v>
      </c>
      <c r="K11239">
        <v>444</v>
      </c>
      <c r="L11239">
        <v>444</v>
      </c>
      <c r="M11239">
        <v>0</v>
      </c>
      <c r="N11239">
        <v>425</v>
      </c>
      <c r="O11239" t="s">
        <v>23</v>
      </c>
      <c r="P11239" t="s">
        <v>25</v>
      </c>
      <c r="Q11239">
        <f ca="1">DATEDIF(Data[[#This Row],[Birthdate]],TODAY(),"Y")</f>
        <v>6</v>
      </c>
      <c r="R11239" t="str">
        <f ca="1">IF(Data[[#This Row],[Age]]&lt;=10,"3-10 Years",IF(Data[[#This Row],[Age]]&lt;=15,"11-15 Years",IF(Data[[#This Row],[Age]]&lt;=19,"16-19 Years", "20+ Years")))</f>
        <v>3-10 Years</v>
      </c>
    </row>
    <row r="11240" spans="1:18" x14ac:dyDescent="0.35">
      <c r="A11240" t="s">
        <v>4815</v>
      </c>
      <c r="B11240" s="1">
        <v>45926</v>
      </c>
      <c r="C11240" t="s">
        <v>29</v>
      </c>
      <c r="D11240" t="s">
        <v>1631</v>
      </c>
      <c r="E11240" t="s">
        <v>5008</v>
      </c>
      <c r="F11240" t="s">
        <v>5006</v>
      </c>
      <c r="G11240" t="s">
        <v>50</v>
      </c>
      <c r="H11240" t="s">
        <v>5036</v>
      </c>
      <c r="I11240" s="1">
        <v>43461</v>
      </c>
      <c r="J11240" t="s">
        <v>3626</v>
      </c>
      <c r="K11240">
        <v>444</v>
      </c>
      <c r="L11240">
        <v>444</v>
      </c>
      <c r="M11240">
        <v>0</v>
      </c>
      <c r="N11240">
        <v>425</v>
      </c>
      <c r="O11240" t="s">
        <v>23</v>
      </c>
      <c r="P11240" t="s">
        <v>25</v>
      </c>
      <c r="Q11240">
        <f ca="1">DATEDIF(Data[[#This Row],[Birthdate]],TODAY(),"Y")</f>
        <v>6</v>
      </c>
      <c r="R11240" t="str">
        <f ca="1">IF(Data[[#This Row],[Age]]&lt;=10,"3-10 Years",IF(Data[[#This Row],[Age]]&lt;=15,"11-15 Years",IF(Data[[#This Row],[Age]]&lt;=19,"16-19 Years", "20+ Years")))</f>
        <v>3-10 Years</v>
      </c>
    </row>
    <row r="11241" spans="1:18" x14ac:dyDescent="0.35">
      <c r="A11241" t="s">
        <v>4816</v>
      </c>
      <c r="B11241" s="1">
        <v>45924</v>
      </c>
      <c r="C11241" t="s">
        <v>29</v>
      </c>
      <c r="D11241" t="s">
        <v>1631</v>
      </c>
      <c r="E11241" t="s">
        <v>5008</v>
      </c>
      <c r="F11241" t="s">
        <v>5006</v>
      </c>
      <c r="G11241" t="s">
        <v>50</v>
      </c>
      <c r="H11241" t="s">
        <v>5036</v>
      </c>
      <c r="I11241" s="1">
        <v>43599</v>
      </c>
      <c r="J11241" t="s">
        <v>517</v>
      </c>
      <c r="K11241">
        <v>444</v>
      </c>
      <c r="L11241">
        <v>444</v>
      </c>
      <c r="M11241">
        <v>0</v>
      </c>
      <c r="N11241">
        <v>425</v>
      </c>
      <c r="O11241" t="s">
        <v>23</v>
      </c>
      <c r="P11241" t="s">
        <v>25</v>
      </c>
      <c r="Q11241">
        <f ca="1">DATEDIF(Data[[#This Row],[Birthdate]],TODAY(),"Y")</f>
        <v>6</v>
      </c>
      <c r="R11241" t="str">
        <f ca="1">IF(Data[[#This Row],[Age]]&lt;=10,"3-10 Years",IF(Data[[#This Row],[Age]]&lt;=15,"11-15 Years",IF(Data[[#This Row],[Age]]&lt;=19,"16-19 Years", "20+ Years")))</f>
        <v>3-10 Years</v>
      </c>
    </row>
    <row r="11242" spans="1:18" x14ac:dyDescent="0.35">
      <c r="A11242" t="s">
        <v>4817</v>
      </c>
      <c r="B11242" s="1">
        <v>45924</v>
      </c>
      <c r="C11242" t="s">
        <v>29</v>
      </c>
      <c r="D11242" t="s">
        <v>1631</v>
      </c>
      <c r="E11242" t="s">
        <v>5008</v>
      </c>
      <c r="F11242" t="s">
        <v>5006</v>
      </c>
      <c r="G11242" t="s">
        <v>5061</v>
      </c>
      <c r="H11242" t="s">
        <v>5036</v>
      </c>
      <c r="I11242" s="1">
        <v>43770</v>
      </c>
      <c r="J11242" t="s">
        <v>4808</v>
      </c>
      <c r="K11242">
        <v>444</v>
      </c>
      <c r="L11242">
        <v>444</v>
      </c>
      <c r="M11242">
        <v>0</v>
      </c>
      <c r="N11242">
        <v>425</v>
      </c>
      <c r="O11242" t="s">
        <v>23</v>
      </c>
      <c r="P11242" t="s">
        <v>25</v>
      </c>
      <c r="Q11242">
        <f ca="1">DATEDIF(Data[[#This Row],[Birthdate]],TODAY(),"Y")</f>
        <v>6</v>
      </c>
      <c r="R11242" t="str">
        <f ca="1">IF(Data[[#This Row],[Age]]&lt;=10,"3-10 Years",IF(Data[[#This Row],[Age]]&lt;=15,"11-15 Years",IF(Data[[#This Row],[Age]]&lt;=19,"16-19 Years", "20+ Years")))</f>
        <v>3-10 Years</v>
      </c>
    </row>
    <row r="11243" spans="1:18" x14ac:dyDescent="0.35">
      <c r="A11243" t="s">
        <v>4818</v>
      </c>
      <c r="B11243" s="1">
        <v>45924</v>
      </c>
      <c r="C11243" t="s">
        <v>29</v>
      </c>
      <c r="D11243" t="s">
        <v>1631</v>
      </c>
      <c r="E11243" t="s">
        <v>5008</v>
      </c>
      <c r="F11243" t="s">
        <v>5006</v>
      </c>
      <c r="G11243" t="s">
        <v>50</v>
      </c>
      <c r="H11243" t="s">
        <v>5036</v>
      </c>
      <c r="I11243" s="1">
        <v>43562</v>
      </c>
      <c r="J11243" t="s">
        <v>4819</v>
      </c>
      <c r="K11243">
        <v>444</v>
      </c>
      <c r="L11243">
        <v>444</v>
      </c>
      <c r="M11243">
        <v>0</v>
      </c>
      <c r="N11243">
        <v>425</v>
      </c>
      <c r="O11243" t="s">
        <v>23</v>
      </c>
      <c r="P11243" t="s">
        <v>25</v>
      </c>
      <c r="Q11243">
        <f ca="1">DATEDIF(Data[[#This Row],[Birthdate]],TODAY(),"Y")</f>
        <v>6</v>
      </c>
      <c r="R11243" t="str">
        <f ca="1">IF(Data[[#This Row],[Age]]&lt;=10,"3-10 Years",IF(Data[[#This Row],[Age]]&lt;=15,"11-15 Years",IF(Data[[#This Row],[Age]]&lt;=19,"16-19 Years", "20+ Years")))</f>
        <v>3-10 Years</v>
      </c>
    </row>
    <row r="11244" spans="1:18" x14ac:dyDescent="0.35">
      <c r="A11244" t="s">
        <v>4820</v>
      </c>
      <c r="B11244" s="1">
        <v>45924</v>
      </c>
      <c r="C11244" t="s">
        <v>29</v>
      </c>
      <c r="D11244" t="s">
        <v>1631</v>
      </c>
      <c r="E11244" t="s">
        <v>5008</v>
      </c>
      <c r="F11244" t="s">
        <v>5006</v>
      </c>
      <c r="G11244" t="s">
        <v>81</v>
      </c>
      <c r="H11244" t="s">
        <v>1083</v>
      </c>
      <c r="I11244" s="1">
        <v>43537</v>
      </c>
      <c r="J11244" t="s">
        <v>4762</v>
      </c>
      <c r="K11244">
        <v>444</v>
      </c>
      <c r="L11244">
        <v>444</v>
      </c>
      <c r="M11244">
        <v>0</v>
      </c>
      <c r="N11244">
        <v>425</v>
      </c>
      <c r="O11244" t="s">
        <v>23</v>
      </c>
      <c r="P11244" t="s">
        <v>25</v>
      </c>
      <c r="Q11244">
        <f ca="1">DATEDIF(Data[[#This Row],[Birthdate]],TODAY(),"Y")</f>
        <v>6</v>
      </c>
      <c r="R11244" t="str">
        <f ca="1">IF(Data[[#This Row],[Age]]&lt;=10,"3-10 Years",IF(Data[[#This Row],[Age]]&lt;=15,"11-15 Years",IF(Data[[#This Row],[Age]]&lt;=19,"16-19 Years", "20+ Years")))</f>
        <v>3-10 Years</v>
      </c>
    </row>
    <row r="11245" spans="1:18" x14ac:dyDescent="0.35">
      <c r="A11245" t="s">
        <v>1856</v>
      </c>
      <c r="B11245" s="1">
        <v>45920</v>
      </c>
      <c r="C11245" t="s">
        <v>29</v>
      </c>
      <c r="D11245" t="s">
        <v>1631</v>
      </c>
      <c r="E11245" t="s">
        <v>5008</v>
      </c>
      <c r="F11245" t="s">
        <v>5006</v>
      </c>
      <c r="G11245" t="s">
        <v>21</v>
      </c>
      <c r="H11245" t="s">
        <v>5036</v>
      </c>
      <c r="I11245" s="1">
        <v>43800</v>
      </c>
      <c r="J11245" t="s">
        <v>1857</v>
      </c>
      <c r="K11245">
        <v>444</v>
      </c>
      <c r="L11245">
        <v>444</v>
      </c>
      <c r="M11245">
        <v>0</v>
      </c>
      <c r="N11245">
        <v>425</v>
      </c>
      <c r="O11245" t="s">
        <v>23</v>
      </c>
      <c r="P11245" t="s">
        <v>25</v>
      </c>
      <c r="Q11245">
        <f ca="1">DATEDIF(Data[[#This Row],[Birthdate]],TODAY(),"Y")</f>
        <v>6</v>
      </c>
      <c r="R11245" t="str">
        <f ca="1">IF(Data[[#This Row],[Age]]&lt;=10,"3-10 Years",IF(Data[[#This Row],[Age]]&lt;=15,"11-15 Years",IF(Data[[#This Row],[Age]]&lt;=19,"16-19 Years", "20+ Years")))</f>
        <v>3-10 Years</v>
      </c>
    </row>
    <row r="11246" spans="1:18" x14ac:dyDescent="0.35">
      <c r="A11246" t="s">
        <v>4824</v>
      </c>
      <c r="B11246" s="1">
        <v>45918</v>
      </c>
      <c r="C11246" t="s">
        <v>29</v>
      </c>
      <c r="D11246" t="s">
        <v>1631</v>
      </c>
      <c r="E11246" t="s">
        <v>5008</v>
      </c>
      <c r="F11246" t="s">
        <v>5006</v>
      </c>
      <c r="G11246" t="s">
        <v>1585</v>
      </c>
      <c r="H11246" t="s">
        <v>1083</v>
      </c>
      <c r="I11246" s="1">
        <v>43679</v>
      </c>
      <c r="J11246" t="s">
        <v>4477</v>
      </c>
      <c r="K11246">
        <v>444</v>
      </c>
      <c r="L11246">
        <v>444</v>
      </c>
      <c r="M11246">
        <v>0</v>
      </c>
      <c r="N11246">
        <v>425</v>
      </c>
      <c r="O11246" t="s">
        <v>23</v>
      </c>
      <c r="P11246" t="s">
        <v>25</v>
      </c>
      <c r="Q11246">
        <f ca="1">DATEDIF(Data[[#This Row],[Birthdate]],TODAY(),"Y")</f>
        <v>6</v>
      </c>
      <c r="R11246" t="str">
        <f ca="1">IF(Data[[#This Row],[Age]]&lt;=10,"3-10 Years",IF(Data[[#This Row],[Age]]&lt;=15,"11-15 Years",IF(Data[[#This Row],[Age]]&lt;=19,"16-19 Years", "20+ Years")))</f>
        <v>3-10 Years</v>
      </c>
    </row>
    <row r="11247" spans="1:18" x14ac:dyDescent="0.35">
      <c r="A11247" t="s">
        <v>1841</v>
      </c>
      <c r="B11247" s="1">
        <v>45913</v>
      </c>
      <c r="C11247" t="s">
        <v>29</v>
      </c>
      <c r="D11247" t="s">
        <v>24</v>
      </c>
      <c r="E11247" t="s">
        <v>779</v>
      </c>
      <c r="F11247" t="s">
        <v>1194</v>
      </c>
      <c r="G11247" t="s">
        <v>47</v>
      </c>
      <c r="H11247" t="s">
        <v>5036</v>
      </c>
      <c r="I11247" s="1">
        <v>43987</v>
      </c>
      <c r="J11247" t="s">
        <v>1842</v>
      </c>
      <c r="K11247">
        <v>486</v>
      </c>
      <c r="L11247">
        <v>486</v>
      </c>
      <c r="M11247">
        <v>0</v>
      </c>
      <c r="N11247">
        <v>465</v>
      </c>
      <c r="O11247" t="s">
        <v>23</v>
      </c>
      <c r="P11247" t="s">
        <v>25</v>
      </c>
      <c r="Q11247">
        <f ca="1">DATEDIF(Data[[#This Row],[Birthdate]],TODAY(),"Y")</f>
        <v>5</v>
      </c>
      <c r="R11247" t="str">
        <f ca="1">IF(Data[[#This Row],[Age]]&lt;=10,"3-10 Years",IF(Data[[#This Row],[Age]]&lt;=15,"11-15 Years",IF(Data[[#This Row],[Age]]&lt;=19,"16-19 Years", "20+ Years")))</f>
        <v>3-10 Years</v>
      </c>
    </row>
    <row r="11248" spans="1:18" x14ac:dyDescent="0.35">
      <c r="A11248" t="s">
        <v>1843</v>
      </c>
      <c r="B11248" s="1">
        <v>45910</v>
      </c>
      <c r="C11248" t="s">
        <v>29</v>
      </c>
      <c r="D11248" t="s">
        <v>24</v>
      </c>
      <c r="E11248" t="s">
        <v>779</v>
      </c>
      <c r="F11248" t="s">
        <v>1194</v>
      </c>
      <c r="G11248" t="s">
        <v>57</v>
      </c>
      <c r="H11248" t="s">
        <v>5036</v>
      </c>
      <c r="I11248" s="1">
        <v>43942</v>
      </c>
      <c r="J11248" t="s">
        <v>1844</v>
      </c>
      <c r="K11248">
        <v>486</v>
      </c>
      <c r="L11248">
        <v>486</v>
      </c>
      <c r="M11248">
        <v>0</v>
      </c>
      <c r="N11248">
        <v>465</v>
      </c>
      <c r="O11248" t="s">
        <v>23</v>
      </c>
      <c r="P11248" t="s">
        <v>25</v>
      </c>
      <c r="Q11248">
        <f ca="1">DATEDIF(Data[[#This Row],[Birthdate]],TODAY(),"Y")</f>
        <v>5</v>
      </c>
      <c r="R11248" t="str">
        <f ca="1">IF(Data[[#This Row],[Age]]&lt;=10,"3-10 Years",IF(Data[[#This Row],[Age]]&lt;=15,"11-15 Years",IF(Data[[#This Row],[Age]]&lt;=19,"16-19 Years", "20+ Years")))</f>
        <v>3-10 Years</v>
      </c>
    </row>
    <row r="11249" spans="1:18" x14ac:dyDescent="0.35">
      <c r="A11249" t="s">
        <v>1847</v>
      </c>
      <c r="B11249" s="1">
        <v>45905</v>
      </c>
      <c r="C11249" t="s">
        <v>29</v>
      </c>
      <c r="D11249" t="s">
        <v>24</v>
      </c>
      <c r="E11249" t="s">
        <v>779</v>
      </c>
      <c r="F11249" t="s">
        <v>1194</v>
      </c>
      <c r="G11249" t="s">
        <v>105</v>
      </c>
      <c r="H11249" t="s">
        <v>5036</v>
      </c>
      <c r="I11249" s="1">
        <v>43818</v>
      </c>
      <c r="J11249" t="s">
        <v>1848</v>
      </c>
      <c r="K11249">
        <v>486</v>
      </c>
      <c r="L11249">
        <v>486</v>
      </c>
      <c r="M11249">
        <v>0</v>
      </c>
      <c r="N11249">
        <v>465</v>
      </c>
      <c r="O11249" t="s">
        <v>23</v>
      </c>
      <c r="P11249" t="s">
        <v>25</v>
      </c>
      <c r="Q11249">
        <f ca="1">DATEDIF(Data[[#This Row],[Birthdate]],TODAY(),"Y")</f>
        <v>5</v>
      </c>
      <c r="R11249" t="str">
        <f ca="1">IF(Data[[#This Row],[Age]]&lt;=10,"3-10 Years",IF(Data[[#This Row],[Age]]&lt;=15,"11-15 Years",IF(Data[[#This Row],[Age]]&lt;=19,"16-19 Years", "20+ Years")))</f>
        <v>3-10 Years</v>
      </c>
    </row>
    <row r="11250" spans="1:18" x14ac:dyDescent="0.35">
      <c r="A11250" t="s">
        <v>1863</v>
      </c>
      <c r="B11250" s="1">
        <v>45888</v>
      </c>
      <c r="C11250" t="s">
        <v>29</v>
      </c>
      <c r="D11250" t="s">
        <v>24</v>
      </c>
      <c r="E11250" t="s">
        <v>779</v>
      </c>
      <c r="F11250" t="s">
        <v>1194</v>
      </c>
      <c r="G11250" t="s">
        <v>21</v>
      </c>
      <c r="H11250" t="s">
        <v>5036</v>
      </c>
      <c r="I11250" s="1">
        <v>43898</v>
      </c>
      <c r="J11250" t="s">
        <v>1864</v>
      </c>
      <c r="K11250">
        <v>486</v>
      </c>
      <c r="L11250">
        <v>486</v>
      </c>
      <c r="M11250">
        <v>0</v>
      </c>
      <c r="N11250">
        <v>465</v>
      </c>
      <c r="O11250" t="s">
        <v>23</v>
      </c>
      <c r="P11250" t="s">
        <v>25</v>
      </c>
      <c r="Q11250">
        <f ca="1">DATEDIF(Data[[#This Row],[Birthdate]],TODAY(),"Y")</f>
        <v>5</v>
      </c>
      <c r="R11250" t="str">
        <f ca="1">IF(Data[[#This Row],[Age]]&lt;=10,"3-10 Years",IF(Data[[#This Row],[Age]]&lt;=15,"11-15 Years",IF(Data[[#This Row],[Age]]&lt;=19,"16-19 Years", "20+ Years")))</f>
        <v>3-10 Years</v>
      </c>
    </row>
    <row r="11251" spans="1:18" x14ac:dyDescent="0.35">
      <c r="A11251" t="s">
        <v>1883</v>
      </c>
      <c r="B11251" s="1">
        <v>45840</v>
      </c>
      <c r="C11251" t="s">
        <v>29</v>
      </c>
      <c r="D11251" t="s">
        <v>24</v>
      </c>
      <c r="E11251" t="s">
        <v>779</v>
      </c>
      <c r="F11251" t="s">
        <v>1194</v>
      </c>
      <c r="G11251" t="s">
        <v>21</v>
      </c>
      <c r="H11251" t="s">
        <v>5036</v>
      </c>
      <c r="I11251" s="1">
        <v>43863</v>
      </c>
      <c r="J11251" t="s">
        <v>1884</v>
      </c>
      <c r="K11251">
        <v>444</v>
      </c>
      <c r="L11251">
        <v>444</v>
      </c>
      <c r="M11251">
        <v>0</v>
      </c>
      <c r="N11251">
        <v>425</v>
      </c>
      <c r="O11251" t="s">
        <v>23</v>
      </c>
      <c r="P11251" t="s">
        <v>25</v>
      </c>
      <c r="Q11251">
        <f ca="1">DATEDIF(Data[[#This Row],[Birthdate]],TODAY(),"Y")</f>
        <v>5</v>
      </c>
      <c r="R11251" t="str">
        <f ca="1">IF(Data[[#This Row],[Age]]&lt;=10,"3-10 Years",IF(Data[[#This Row],[Age]]&lt;=15,"11-15 Years",IF(Data[[#This Row],[Age]]&lt;=19,"16-19 Years", "20+ Years")))</f>
        <v>3-10 Years</v>
      </c>
    </row>
    <row r="11252" spans="1:18" x14ac:dyDescent="0.35">
      <c r="A11252" t="s">
        <v>3315</v>
      </c>
      <c r="B11252" s="1">
        <v>45729</v>
      </c>
      <c r="C11252" t="s">
        <v>29</v>
      </c>
      <c r="D11252" t="s">
        <v>104</v>
      </c>
      <c r="E11252" t="s">
        <v>779</v>
      </c>
      <c r="F11252" t="s">
        <v>1194</v>
      </c>
      <c r="G11252" t="s">
        <v>189</v>
      </c>
      <c r="H11252" t="s">
        <v>5036</v>
      </c>
      <c r="I11252" s="1">
        <v>43845</v>
      </c>
      <c r="J11252" t="s">
        <v>3316</v>
      </c>
      <c r="K11252">
        <v>465</v>
      </c>
      <c r="L11252">
        <v>465</v>
      </c>
      <c r="M11252">
        <v>0</v>
      </c>
      <c r="N11252">
        <v>445</v>
      </c>
      <c r="O11252" t="s">
        <v>23</v>
      </c>
      <c r="P11252" t="s">
        <v>25</v>
      </c>
      <c r="Q11252">
        <f ca="1">DATEDIF(Data[[#This Row],[Birthdate]],TODAY(),"Y")</f>
        <v>5</v>
      </c>
      <c r="R11252" t="str">
        <f ca="1">IF(Data[[#This Row],[Age]]&lt;=10,"3-10 Years",IF(Data[[#This Row],[Age]]&lt;=15,"11-15 Years",IF(Data[[#This Row],[Age]]&lt;=19,"16-19 Years", "20+ Years")))</f>
        <v>3-10 Years</v>
      </c>
    </row>
    <row r="11253" spans="1:18" x14ac:dyDescent="0.35">
      <c r="A11253" t="s">
        <v>3320</v>
      </c>
      <c r="B11253" s="1">
        <v>45720</v>
      </c>
      <c r="C11253" t="s">
        <v>29</v>
      </c>
      <c r="D11253" t="s">
        <v>104</v>
      </c>
      <c r="E11253" t="s">
        <v>779</v>
      </c>
      <c r="F11253" t="s">
        <v>1194</v>
      </c>
      <c r="G11253" t="s">
        <v>189</v>
      </c>
      <c r="H11253" t="s">
        <v>5036</v>
      </c>
      <c r="I11253" s="1">
        <v>44004</v>
      </c>
      <c r="J11253" t="s">
        <v>3319</v>
      </c>
      <c r="K11253">
        <v>480</v>
      </c>
      <c r="L11253">
        <v>480</v>
      </c>
      <c r="M11253">
        <v>0</v>
      </c>
      <c r="N11253">
        <v>459</v>
      </c>
      <c r="O11253" t="s">
        <v>23</v>
      </c>
      <c r="P11253" t="s">
        <v>25</v>
      </c>
      <c r="Q11253">
        <f ca="1">DATEDIF(Data[[#This Row],[Birthdate]],TODAY(),"Y")</f>
        <v>5</v>
      </c>
      <c r="R11253" t="str">
        <f ca="1">IF(Data[[#This Row],[Age]]&lt;=10,"3-10 Years",IF(Data[[#This Row],[Age]]&lt;=15,"11-15 Years",IF(Data[[#This Row],[Age]]&lt;=19,"16-19 Years", "20+ Years")))</f>
        <v>3-10 Years</v>
      </c>
    </row>
    <row r="11254" spans="1:18" x14ac:dyDescent="0.35">
      <c r="A11254" t="s">
        <v>3321</v>
      </c>
      <c r="B11254" s="1">
        <v>45716</v>
      </c>
      <c r="C11254" t="s">
        <v>29</v>
      </c>
      <c r="D11254" t="s">
        <v>104</v>
      </c>
      <c r="E11254" t="s">
        <v>779</v>
      </c>
      <c r="F11254" t="s">
        <v>1194</v>
      </c>
      <c r="G11254" t="s">
        <v>47</v>
      </c>
      <c r="H11254" t="s">
        <v>5036</v>
      </c>
      <c r="I11254" s="1">
        <v>43975</v>
      </c>
      <c r="J11254" t="s">
        <v>3322</v>
      </c>
      <c r="K11254">
        <v>465</v>
      </c>
      <c r="L11254">
        <v>465</v>
      </c>
      <c r="M11254">
        <v>0</v>
      </c>
      <c r="N11254">
        <v>445</v>
      </c>
      <c r="O11254" t="s">
        <v>23</v>
      </c>
      <c r="P11254" t="s">
        <v>25</v>
      </c>
      <c r="Q11254">
        <f ca="1">DATEDIF(Data[[#This Row],[Birthdate]],TODAY(),"Y")</f>
        <v>5</v>
      </c>
      <c r="R11254" t="str">
        <f ca="1">IF(Data[[#This Row],[Age]]&lt;=10,"3-10 Years",IF(Data[[#This Row],[Age]]&lt;=15,"11-15 Years",IF(Data[[#This Row],[Age]]&lt;=19,"16-19 Years", "20+ Years")))</f>
        <v>3-10 Years</v>
      </c>
    </row>
    <row r="11255" spans="1:18" x14ac:dyDescent="0.35">
      <c r="A11255" t="s">
        <v>3323</v>
      </c>
      <c r="B11255" s="1">
        <v>45715</v>
      </c>
      <c r="C11255" t="s">
        <v>29</v>
      </c>
      <c r="D11255" t="s">
        <v>104</v>
      </c>
      <c r="E11255" t="s">
        <v>779</v>
      </c>
      <c r="F11255" t="s">
        <v>1194</v>
      </c>
      <c r="G11255" t="s">
        <v>57</v>
      </c>
      <c r="H11255" t="s">
        <v>5036</v>
      </c>
      <c r="I11255" s="1">
        <v>43931</v>
      </c>
      <c r="J11255" t="s">
        <v>1683</v>
      </c>
      <c r="K11255">
        <v>465</v>
      </c>
      <c r="L11255">
        <v>465</v>
      </c>
      <c r="M11255">
        <v>0</v>
      </c>
      <c r="N11255">
        <v>445</v>
      </c>
      <c r="O11255" t="s">
        <v>23</v>
      </c>
      <c r="P11255" t="s">
        <v>25</v>
      </c>
      <c r="Q11255">
        <f ca="1">DATEDIF(Data[[#This Row],[Birthdate]],TODAY(),"Y")</f>
        <v>5</v>
      </c>
      <c r="R11255" t="str">
        <f ca="1">IF(Data[[#This Row],[Age]]&lt;=10,"3-10 Years",IF(Data[[#This Row],[Age]]&lt;=15,"11-15 Years",IF(Data[[#This Row],[Age]]&lt;=19,"16-19 Years", "20+ Years")))</f>
        <v>3-10 Years</v>
      </c>
    </row>
    <row r="11256" spans="1:18" x14ac:dyDescent="0.35">
      <c r="A11256" t="s">
        <v>3326</v>
      </c>
      <c r="B11256" s="1">
        <v>45715</v>
      </c>
      <c r="C11256" t="s">
        <v>29</v>
      </c>
      <c r="D11256" t="s">
        <v>104</v>
      </c>
      <c r="E11256" t="s">
        <v>779</v>
      </c>
      <c r="F11256" t="s">
        <v>1194</v>
      </c>
      <c r="G11256" t="s">
        <v>189</v>
      </c>
      <c r="H11256" t="s">
        <v>5036</v>
      </c>
      <c r="I11256" s="1">
        <v>44063</v>
      </c>
      <c r="J11256" t="s">
        <v>2929</v>
      </c>
      <c r="K11256">
        <v>465</v>
      </c>
      <c r="L11256">
        <v>465</v>
      </c>
      <c r="M11256">
        <v>0</v>
      </c>
      <c r="N11256">
        <v>445</v>
      </c>
      <c r="O11256" t="s">
        <v>23</v>
      </c>
      <c r="P11256" t="s">
        <v>25</v>
      </c>
      <c r="Q11256">
        <f ca="1">DATEDIF(Data[[#This Row],[Birthdate]],TODAY(),"Y")</f>
        <v>5</v>
      </c>
      <c r="R11256" t="str">
        <f ca="1">IF(Data[[#This Row],[Age]]&lt;=10,"3-10 Years",IF(Data[[#This Row],[Age]]&lt;=15,"11-15 Years",IF(Data[[#This Row],[Age]]&lt;=19,"16-19 Years", "20+ Years")))</f>
        <v>3-10 Years</v>
      </c>
    </row>
    <row r="11257" spans="1:18" x14ac:dyDescent="0.35">
      <c r="A11257" t="s">
        <v>3327</v>
      </c>
      <c r="B11257" s="1">
        <v>45715</v>
      </c>
      <c r="C11257" t="s">
        <v>29</v>
      </c>
      <c r="D11257" t="s">
        <v>104</v>
      </c>
      <c r="E11257" t="s">
        <v>779</v>
      </c>
      <c r="F11257" t="s">
        <v>1194</v>
      </c>
      <c r="G11257" t="s">
        <v>57</v>
      </c>
      <c r="H11257" t="s">
        <v>5036</v>
      </c>
      <c r="I11257" s="1">
        <v>44033</v>
      </c>
      <c r="J11257" t="s">
        <v>3328</v>
      </c>
      <c r="K11257">
        <v>465</v>
      </c>
      <c r="L11257">
        <v>465</v>
      </c>
      <c r="M11257">
        <v>0</v>
      </c>
      <c r="N11257">
        <v>445</v>
      </c>
      <c r="O11257" t="s">
        <v>23</v>
      </c>
      <c r="P11257" t="s">
        <v>25</v>
      </c>
      <c r="Q11257">
        <f ca="1">DATEDIF(Data[[#This Row],[Birthdate]],TODAY(),"Y")</f>
        <v>5</v>
      </c>
      <c r="R11257" t="str">
        <f ca="1">IF(Data[[#This Row],[Age]]&lt;=10,"3-10 Years",IF(Data[[#This Row],[Age]]&lt;=15,"11-15 Years",IF(Data[[#This Row],[Age]]&lt;=19,"16-19 Years", "20+ Years")))</f>
        <v>3-10 Years</v>
      </c>
    </row>
    <row r="11258" spans="1:18" x14ac:dyDescent="0.35">
      <c r="A11258" t="s">
        <v>3329</v>
      </c>
      <c r="B11258" s="1">
        <v>45715</v>
      </c>
      <c r="C11258" t="s">
        <v>29</v>
      </c>
      <c r="D11258" t="s">
        <v>104</v>
      </c>
      <c r="E11258" t="s">
        <v>779</v>
      </c>
      <c r="F11258" t="s">
        <v>1194</v>
      </c>
      <c r="G11258" t="s">
        <v>189</v>
      </c>
      <c r="H11258" t="s">
        <v>5036</v>
      </c>
      <c r="I11258" s="1">
        <v>44067</v>
      </c>
      <c r="J11258" t="s">
        <v>3330</v>
      </c>
      <c r="K11258">
        <v>465</v>
      </c>
      <c r="L11258">
        <v>465</v>
      </c>
      <c r="M11258">
        <v>0</v>
      </c>
      <c r="N11258">
        <v>445</v>
      </c>
      <c r="O11258" t="s">
        <v>23</v>
      </c>
      <c r="P11258" t="s">
        <v>25</v>
      </c>
      <c r="Q11258">
        <f ca="1">DATEDIF(Data[[#This Row],[Birthdate]],TODAY(),"Y")</f>
        <v>5</v>
      </c>
      <c r="R11258" t="str">
        <f ca="1">IF(Data[[#This Row],[Age]]&lt;=10,"3-10 Years",IF(Data[[#This Row],[Age]]&lt;=15,"11-15 Years",IF(Data[[#This Row],[Age]]&lt;=19,"16-19 Years", "20+ Years")))</f>
        <v>3-10 Years</v>
      </c>
    </row>
    <row r="11259" spans="1:18" x14ac:dyDescent="0.35">
      <c r="A11259" t="s">
        <v>1883</v>
      </c>
      <c r="B11259" s="1">
        <v>45713</v>
      </c>
      <c r="C11259" t="s">
        <v>29</v>
      </c>
      <c r="D11259" t="s">
        <v>104</v>
      </c>
      <c r="E11259" t="s">
        <v>779</v>
      </c>
      <c r="F11259" t="s">
        <v>1194</v>
      </c>
      <c r="G11259" t="s">
        <v>21</v>
      </c>
      <c r="H11259" t="s">
        <v>5036</v>
      </c>
      <c r="I11259" s="1">
        <v>43863</v>
      </c>
      <c r="J11259" t="s">
        <v>1884</v>
      </c>
      <c r="K11259">
        <v>480</v>
      </c>
      <c r="L11259">
        <v>480</v>
      </c>
      <c r="M11259">
        <v>0</v>
      </c>
      <c r="N11259">
        <v>459</v>
      </c>
      <c r="O11259" t="s">
        <v>23</v>
      </c>
      <c r="P11259" t="s">
        <v>25</v>
      </c>
      <c r="Q11259">
        <f ca="1">DATEDIF(Data[[#This Row],[Birthdate]],TODAY(),"Y")</f>
        <v>5</v>
      </c>
      <c r="R11259" t="str">
        <f ca="1">IF(Data[[#This Row],[Age]]&lt;=10,"3-10 Years",IF(Data[[#This Row],[Age]]&lt;=15,"11-15 Years",IF(Data[[#This Row],[Age]]&lt;=19,"16-19 Years", "20+ Years")))</f>
        <v>3-10 Years</v>
      </c>
    </row>
    <row r="11260" spans="1:18" x14ac:dyDescent="0.35">
      <c r="A11260" t="s">
        <v>4058</v>
      </c>
      <c r="B11260" s="1">
        <v>45757</v>
      </c>
      <c r="C11260" t="s">
        <v>29</v>
      </c>
      <c r="D11260" t="s">
        <v>18</v>
      </c>
      <c r="E11260" t="s">
        <v>566</v>
      </c>
      <c r="F11260" t="s">
        <v>567</v>
      </c>
      <c r="G11260" t="s">
        <v>458</v>
      </c>
      <c r="H11260" t="s">
        <v>1083</v>
      </c>
      <c r="I11260" s="1">
        <v>43874</v>
      </c>
      <c r="J11260" t="s">
        <v>2519</v>
      </c>
      <c r="K11260">
        <v>219</v>
      </c>
      <c r="L11260">
        <v>219</v>
      </c>
      <c r="M11260">
        <v>0</v>
      </c>
      <c r="N11260">
        <v>210</v>
      </c>
      <c r="O11260" t="s">
        <v>3200</v>
      </c>
      <c r="P11260" t="s">
        <v>25</v>
      </c>
      <c r="Q11260">
        <f ca="1">DATEDIF(Data[[#This Row],[Birthdate]],TODAY(),"Y")</f>
        <v>5</v>
      </c>
      <c r="R11260" t="str">
        <f ca="1">IF(Data[[#This Row],[Age]]&lt;=10,"3-10 Years",IF(Data[[#This Row],[Age]]&lt;=15,"11-15 Years",IF(Data[[#This Row],[Age]]&lt;=19,"16-19 Years", "20+ Years")))</f>
        <v>3-10 Years</v>
      </c>
    </row>
    <row r="11261" spans="1:18" x14ac:dyDescent="0.35">
      <c r="A11261" t="s">
        <v>4588</v>
      </c>
      <c r="B11261" s="1">
        <v>45638</v>
      </c>
      <c r="C11261" t="s">
        <v>29</v>
      </c>
      <c r="D11261" t="s">
        <v>1631</v>
      </c>
      <c r="E11261" t="s">
        <v>5008</v>
      </c>
      <c r="F11261" t="s">
        <v>5006</v>
      </c>
      <c r="G11261" t="s">
        <v>50</v>
      </c>
      <c r="H11261" t="s">
        <v>5036</v>
      </c>
      <c r="I11261" s="1">
        <v>43865</v>
      </c>
      <c r="J11261" t="s">
        <v>4519</v>
      </c>
      <c r="K11261">
        <v>435</v>
      </c>
      <c r="L11261">
        <v>435</v>
      </c>
      <c r="M11261">
        <v>0</v>
      </c>
      <c r="N11261">
        <v>459</v>
      </c>
      <c r="O11261" t="s">
        <v>3200</v>
      </c>
      <c r="P11261" t="s">
        <v>25</v>
      </c>
      <c r="Q11261">
        <f ca="1">DATEDIF(Data[[#This Row],[Birthdate]],TODAY(),"Y")</f>
        <v>5</v>
      </c>
      <c r="R11261" t="str">
        <f ca="1">IF(Data[[#This Row],[Age]]&lt;=10,"3-10 Years",IF(Data[[#This Row],[Age]]&lt;=15,"11-15 Years",IF(Data[[#This Row],[Age]]&lt;=19,"16-19 Years", "20+ Years")))</f>
        <v>3-10 Years</v>
      </c>
    </row>
    <row r="11262" spans="1:18" x14ac:dyDescent="0.35">
      <c r="A11262" t="s">
        <v>4599</v>
      </c>
      <c r="B11262" s="1">
        <v>45627</v>
      </c>
      <c r="C11262" t="s">
        <v>29</v>
      </c>
      <c r="D11262" t="s">
        <v>1631</v>
      </c>
      <c r="E11262" t="s">
        <v>5008</v>
      </c>
      <c r="F11262" t="s">
        <v>5006</v>
      </c>
      <c r="G11262" t="s">
        <v>57</v>
      </c>
      <c r="H11262" t="s">
        <v>5036</v>
      </c>
      <c r="I11262" s="1">
        <v>44040</v>
      </c>
      <c r="J11262" t="s">
        <v>632</v>
      </c>
      <c r="K11262">
        <v>418</v>
      </c>
      <c r="L11262">
        <v>418</v>
      </c>
      <c r="M11262">
        <v>0</v>
      </c>
      <c r="N11262">
        <v>400</v>
      </c>
      <c r="O11262" t="s">
        <v>23</v>
      </c>
      <c r="P11262" t="s">
        <v>25</v>
      </c>
      <c r="Q11262">
        <f ca="1">DATEDIF(Data[[#This Row],[Birthdate]],TODAY(),"Y")</f>
        <v>5</v>
      </c>
      <c r="R11262" t="str">
        <f ca="1">IF(Data[[#This Row],[Age]]&lt;=10,"3-10 Years",IF(Data[[#This Row],[Age]]&lt;=15,"11-15 Years",IF(Data[[#This Row],[Age]]&lt;=19,"16-19 Years", "20+ Years")))</f>
        <v>3-10 Years</v>
      </c>
    </row>
    <row r="11263" spans="1:18" x14ac:dyDescent="0.35">
      <c r="A11263" t="s">
        <v>3315</v>
      </c>
      <c r="B11263" s="1">
        <v>45610</v>
      </c>
      <c r="C11263" t="s">
        <v>29</v>
      </c>
      <c r="D11263" t="s">
        <v>1631</v>
      </c>
      <c r="E11263" t="s">
        <v>5008</v>
      </c>
      <c r="F11263" t="s">
        <v>5006</v>
      </c>
      <c r="G11263" t="s">
        <v>189</v>
      </c>
      <c r="H11263" t="s">
        <v>5036</v>
      </c>
      <c r="I11263" s="1">
        <v>43845</v>
      </c>
      <c r="J11263" t="s">
        <v>3316</v>
      </c>
      <c r="K11263">
        <v>418</v>
      </c>
      <c r="L11263">
        <v>418</v>
      </c>
      <c r="M11263">
        <v>0</v>
      </c>
      <c r="N11263">
        <v>400</v>
      </c>
      <c r="O11263" t="s">
        <v>23</v>
      </c>
      <c r="P11263" t="s">
        <v>25</v>
      </c>
      <c r="Q11263">
        <f ca="1">DATEDIF(Data[[#This Row],[Birthdate]],TODAY(),"Y")</f>
        <v>5</v>
      </c>
      <c r="R11263" t="str">
        <f ca="1">IF(Data[[#This Row],[Age]]&lt;=10,"3-10 Years",IF(Data[[#This Row],[Age]]&lt;=15,"11-15 Years",IF(Data[[#This Row],[Age]]&lt;=19,"16-19 Years", "20+ Years")))</f>
        <v>3-10 Years</v>
      </c>
    </row>
    <row r="11264" spans="1:18" x14ac:dyDescent="0.35">
      <c r="A11264" t="s">
        <v>4058</v>
      </c>
      <c r="B11264" s="1">
        <v>45607</v>
      </c>
      <c r="C11264" t="s">
        <v>29</v>
      </c>
      <c r="D11264" t="s">
        <v>1631</v>
      </c>
      <c r="E11264" t="s">
        <v>5008</v>
      </c>
      <c r="F11264" t="s">
        <v>5006</v>
      </c>
      <c r="G11264" t="s">
        <v>458</v>
      </c>
      <c r="H11264" t="s">
        <v>1083</v>
      </c>
      <c r="I11264" s="1">
        <v>43874</v>
      </c>
      <c r="J11264" t="s">
        <v>2519</v>
      </c>
      <c r="K11264">
        <v>480</v>
      </c>
      <c r="L11264">
        <v>480</v>
      </c>
      <c r="M11264">
        <v>0</v>
      </c>
      <c r="N11264">
        <v>459</v>
      </c>
      <c r="O11264" t="s">
        <v>3200</v>
      </c>
      <c r="P11264" t="s">
        <v>25</v>
      </c>
      <c r="Q11264">
        <f ca="1">DATEDIF(Data[[#This Row],[Birthdate]],TODAY(),"Y")</f>
        <v>5</v>
      </c>
      <c r="R11264" t="str">
        <f ca="1">IF(Data[[#This Row],[Age]]&lt;=10,"3-10 Years",IF(Data[[#This Row],[Age]]&lt;=15,"11-15 Years",IF(Data[[#This Row],[Age]]&lt;=19,"16-19 Years", "20+ Years")))</f>
        <v>3-10 Years</v>
      </c>
    </row>
    <row r="11265" spans="1:18" x14ac:dyDescent="0.35">
      <c r="A11265" t="s">
        <v>1843</v>
      </c>
      <c r="B11265" s="1">
        <v>45597</v>
      </c>
      <c r="C11265" t="s">
        <v>29</v>
      </c>
      <c r="D11265" t="s">
        <v>1631</v>
      </c>
      <c r="E11265" t="s">
        <v>5008</v>
      </c>
      <c r="F11265" t="s">
        <v>5006</v>
      </c>
      <c r="G11265" t="s">
        <v>57</v>
      </c>
      <c r="H11265" t="s">
        <v>5036</v>
      </c>
      <c r="I11265" s="1">
        <v>43942</v>
      </c>
      <c r="J11265" t="s">
        <v>1844</v>
      </c>
      <c r="K11265">
        <v>480</v>
      </c>
      <c r="L11265">
        <v>480</v>
      </c>
      <c r="M11265">
        <v>0</v>
      </c>
      <c r="N11265">
        <v>459</v>
      </c>
      <c r="O11265" t="s">
        <v>23</v>
      </c>
      <c r="P11265" t="s">
        <v>25</v>
      </c>
      <c r="Q11265">
        <f ca="1">DATEDIF(Data[[#This Row],[Birthdate]],TODAY(),"Y")</f>
        <v>5</v>
      </c>
      <c r="R11265" t="str">
        <f ca="1">IF(Data[[#This Row],[Age]]&lt;=10,"3-10 Years",IF(Data[[#This Row],[Age]]&lt;=15,"11-15 Years",IF(Data[[#This Row],[Age]]&lt;=19,"16-19 Years", "20+ Years")))</f>
        <v>3-10 Years</v>
      </c>
    </row>
    <row r="11266" spans="1:18" x14ac:dyDescent="0.35">
      <c r="A11266" t="s">
        <v>4644</v>
      </c>
      <c r="B11266" s="1">
        <v>45597</v>
      </c>
      <c r="C11266" t="s">
        <v>29</v>
      </c>
      <c r="D11266" t="s">
        <v>1631</v>
      </c>
      <c r="E11266" t="s">
        <v>5008</v>
      </c>
      <c r="F11266" t="s">
        <v>5006</v>
      </c>
      <c r="G11266" t="s">
        <v>21</v>
      </c>
      <c r="H11266" t="s">
        <v>5036</v>
      </c>
      <c r="I11266" s="1">
        <v>43991</v>
      </c>
      <c r="J11266" t="s">
        <v>4645</v>
      </c>
      <c r="K11266">
        <v>400</v>
      </c>
      <c r="L11266">
        <v>400</v>
      </c>
      <c r="M11266">
        <v>0</v>
      </c>
      <c r="N11266">
        <v>459</v>
      </c>
      <c r="O11266" t="s">
        <v>23</v>
      </c>
      <c r="P11266" t="s">
        <v>25</v>
      </c>
      <c r="Q11266">
        <f ca="1">DATEDIF(Data[[#This Row],[Birthdate]],TODAY(),"Y")</f>
        <v>5</v>
      </c>
      <c r="R11266" t="str">
        <f ca="1">IF(Data[[#This Row],[Age]]&lt;=10,"3-10 Years",IF(Data[[#This Row],[Age]]&lt;=15,"11-15 Years",IF(Data[[#This Row],[Age]]&lt;=19,"16-19 Years", "20+ Years")))</f>
        <v>3-10 Years</v>
      </c>
    </row>
    <row r="11267" spans="1:18" x14ac:dyDescent="0.35">
      <c r="A11267" t="s">
        <v>4652</v>
      </c>
      <c r="B11267" s="1">
        <v>45592</v>
      </c>
      <c r="C11267" t="s">
        <v>150</v>
      </c>
      <c r="D11267" t="s">
        <v>1631</v>
      </c>
      <c r="E11267" t="s">
        <v>5008</v>
      </c>
      <c r="F11267" t="s">
        <v>5006</v>
      </c>
      <c r="G11267" t="s">
        <v>50</v>
      </c>
      <c r="H11267" t="s">
        <v>5036</v>
      </c>
      <c r="I11267" s="1">
        <v>44030</v>
      </c>
      <c r="J11267" t="s">
        <v>1882</v>
      </c>
      <c r="K11267">
        <v>480</v>
      </c>
      <c r="L11267">
        <v>0</v>
      </c>
      <c r="M11267">
        <v>480</v>
      </c>
      <c r="N11267">
        <v>459</v>
      </c>
      <c r="O11267" t="s">
        <v>3200</v>
      </c>
      <c r="P11267" t="s">
        <v>25</v>
      </c>
      <c r="Q11267">
        <f ca="1">DATEDIF(Data[[#This Row],[Birthdate]],TODAY(),"Y")</f>
        <v>5</v>
      </c>
      <c r="R11267" t="str">
        <f ca="1">IF(Data[[#This Row],[Age]]&lt;=10,"3-10 Years",IF(Data[[#This Row],[Age]]&lt;=15,"11-15 Years",IF(Data[[#This Row],[Age]]&lt;=19,"16-19 Years", "20+ Years")))</f>
        <v>3-10 Years</v>
      </c>
    </row>
    <row r="11268" spans="1:18" x14ac:dyDescent="0.35">
      <c r="A11268" t="s">
        <v>3329</v>
      </c>
      <c r="B11268" s="1">
        <v>45586</v>
      </c>
      <c r="C11268" t="s">
        <v>29</v>
      </c>
      <c r="D11268" t="s">
        <v>1631</v>
      </c>
      <c r="E11268" t="s">
        <v>5008</v>
      </c>
      <c r="F11268" t="s">
        <v>5006</v>
      </c>
      <c r="G11268" t="s">
        <v>189</v>
      </c>
      <c r="H11268" t="s">
        <v>5036</v>
      </c>
      <c r="I11268" s="1">
        <v>44067</v>
      </c>
      <c r="J11268" t="s">
        <v>3330</v>
      </c>
      <c r="K11268">
        <v>218</v>
      </c>
      <c r="L11268">
        <v>218</v>
      </c>
      <c r="M11268">
        <v>0</v>
      </c>
      <c r="N11268">
        <v>400</v>
      </c>
      <c r="O11268" t="s">
        <v>23</v>
      </c>
      <c r="P11268" t="s">
        <v>25</v>
      </c>
      <c r="Q11268">
        <f ca="1">DATEDIF(Data[[#This Row],[Birthdate]],TODAY(),"Y")</f>
        <v>5</v>
      </c>
      <c r="R11268" t="str">
        <f ca="1">IF(Data[[#This Row],[Age]]&lt;=10,"3-10 Years",IF(Data[[#This Row],[Age]]&lt;=15,"11-15 Years",IF(Data[[#This Row],[Age]]&lt;=19,"16-19 Years", "20+ Years")))</f>
        <v>3-10 Years</v>
      </c>
    </row>
    <row r="11269" spans="1:18" x14ac:dyDescent="0.35">
      <c r="A11269" t="s">
        <v>4663</v>
      </c>
      <c r="B11269" s="1">
        <v>45586</v>
      </c>
      <c r="C11269" t="s">
        <v>150</v>
      </c>
      <c r="D11269" t="s">
        <v>1631</v>
      </c>
      <c r="E11269" t="s">
        <v>5008</v>
      </c>
      <c r="F11269" t="s">
        <v>5006</v>
      </c>
      <c r="G11269" t="s">
        <v>678</v>
      </c>
      <c r="H11269" t="s">
        <v>1083</v>
      </c>
      <c r="I11269" s="1">
        <v>43965</v>
      </c>
      <c r="J11269" t="s">
        <v>4664</v>
      </c>
      <c r="K11269">
        <v>418</v>
      </c>
      <c r="L11269">
        <v>0</v>
      </c>
      <c r="M11269">
        <v>418</v>
      </c>
      <c r="N11269">
        <v>400</v>
      </c>
      <c r="O11269" t="s">
        <v>23</v>
      </c>
      <c r="P11269" t="s">
        <v>25</v>
      </c>
      <c r="Q11269">
        <f ca="1">DATEDIF(Data[[#This Row],[Birthdate]],TODAY(),"Y")</f>
        <v>5</v>
      </c>
      <c r="R11269" t="str">
        <f ca="1">IF(Data[[#This Row],[Age]]&lt;=10,"3-10 Years",IF(Data[[#This Row],[Age]]&lt;=15,"11-15 Years",IF(Data[[#This Row],[Age]]&lt;=19,"16-19 Years", "20+ Years")))</f>
        <v>3-10 Years</v>
      </c>
    </row>
    <row r="11270" spans="1:18" x14ac:dyDescent="0.35">
      <c r="A11270" t="s">
        <v>3326</v>
      </c>
      <c r="B11270" s="1">
        <v>45583</v>
      </c>
      <c r="C11270" t="s">
        <v>29</v>
      </c>
      <c r="D11270" t="s">
        <v>1631</v>
      </c>
      <c r="E11270" t="s">
        <v>5008</v>
      </c>
      <c r="F11270" t="s">
        <v>5006</v>
      </c>
      <c r="G11270" t="s">
        <v>189</v>
      </c>
      <c r="H11270" t="s">
        <v>5036</v>
      </c>
      <c r="I11270" s="1">
        <v>44063</v>
      </c>
      <c r="J11270" t="s">
        <v>2929</v>
      </c>
      <c r="K11270">
        <v>418</v>
      </c>
      <c r="L11270">
        <v>418</v>
      </c>
      <c r="M11270">
        <v>0</v>
      </c>
      <c r="N11270">
        <v>400</v>
      </c>
      <c r="O11270" t="s">
        <v>23</v>
      </c>
      <c r="P11270" t="s">
        <v>25</v>
      </c>
      <c r="Q11270">
        <f ca="1">DATEDIF(Data[[#This Row],[Birthdate]],TODAY(),"Y")</f>
        <v>5</v>
      </c>
      <c r="R11270" t="str">
        <f ca="1">IF(Data[[#This Row],[Age]]&lt;=10,"3-10 Years",IF(Data[[#This Row],[Age]]&lt;=15,"11-15 Years",IF(Data[[#This Row],[Age]]&lt;=19,"16-19 Years", "20+ Years")))</f>
        <v>3-10 Years</v>
      </c>
    </row>
    <row r="11271" spans="1:18" x14ac:dyDescent="0.35">
      <c r="A11271" t="s">
        <v>3327</v>
      </c>
      <c r="B11271" s="1">
        <v>45582</v>
      </c>
      <c r="C11271" t="s">
        <v>29</v>
      </c>
      <c r="D11271" t="s">
        <v>1631</v>
      </c>
      <c r="E11271" t="s">
        <v>5008</v>
      </c>
      <c r="F11271" t="s">
        <v>5006</v>
      </c>
      <c r="G11271" t="s">
        <v>57</v>
      </c>
      <c r="H11271" t="s">
        <v>5036</v>
      </c>
      <c r="I11271" s="1">
        <v>44033</v>
      </c>
      <c r="J11271" t="s">
        <v>3328</v>
      </c>
      <c r="K11271">
        <v>418</v>
      </c>
      <c r="L11271">
        <v>418</v>
      </c>
      <c r="M11271">
        <v>0</v>
      </c>
      <c r="N11271">
        <v>400</v>
      </c>
      <c r="O11271" t="s">
        <v>23</v>
      </c>
      <c r="P11271" t="s">
        <v>25</v>
      </c>
      <c r="Q11271">
        <f ca="1">DATEDIF(Data[[#This Row],[Birthdate]],TODAY(),"Y")</f>
        <v>5</v>
      </c>
      <c r="R11271" t="str">
        <f ca="1">IF(Data[[#This Row],[Age]]&lt;=10,"3-10 Years",IF(Data[[#This Row],[Age]]&lt;=15,"11-15 Years",IF(Data[[#This Row],[Age]]&lt;=19,"16-19 Years", "20+ Years")))</f>
        <v>3-10 Years</v>
      </c>
    </row>
    <row r="11272" spans="1:18" x14ac:dyDescent="0.35">
      <c r="A11272" t="s">
        <v>3323</v>
      </c>
      <c r="B11272" s="1">
        <v>45581</v>
      </c>
      <c r="C11272" t="s">
        <v>29</v>
      </c>
      <c r="D11272" t="s">
        <v>1631</v>
      </c>
      <c r="E11272" t="s">
        <v>5008</v>
      </c>
      <c r="F11272" t="s">
        <v>5006</v>
      </c>
      <c r="G11272" t="s">
        <v>57</v>
      </c>
      <c r="H11272" t="s">
        <v>5036</v>
      </c>
      <c r="I11272" s="1">
        <v>43931</v>
      </c>
      <c r="J11272" t="s">
        <v>1683</v>
      </c>
      <c r="K11272">
        <v>418</v>
      </c>
      <c r="L11272">
        <v>418</v>
      </c>
      <c r="M11272">
        <v>0</v>
      </c>
      <c r="N11272">
        <v>400</v>
      </c>
      <c r="O11272" t="s">
        <v>23</v>
      </c>
      <c r="P11272" t="s">
        <v>25</v>
      </c>
      <c r="Q11272">
        <f ca="1">DATEDIF(Data[[#This Row],[Birthdate]],TODAY(),"Y")</f>
        <v>5</v>
      </c>
      <c r="R11272" t="str">
        <f ca="1">IF(Data[[#This Row],[Age]]&lt;=10,"3-10 Years",IF(Data[[#This Row],[Age]]&lt;=15,"11-15 Years",IF(Data[[#This Row],[Age]]&lt;=19,"16-19 Years", "20+ Years")))</f>
        <v>3-10 Years</v>
      </c>
    </row>
    <row r="11273" spans="1:18" x14ac:dyDescent="0.35">
      <c r="A11273" t="s">
        <v>4793</v>
      </c>
      <c r="B11273" s="1">
        <v>45938</v>
      </c>
      <c r="C11273" t="s">
        <v>29</v>
      </c>
      <c r="D11273" t="s">
        <v>1631</v>
      </c>
      <c r="E11273" t="s">
        <v>5008</v>
      </c>
      <c r="F11273" t="s">
        <v>5006</v>
      </c>
      <c r="G11273" t="s">
        <v>189</v>
      </c>
      <c r="H11273" t="s">
        <v>5036</v>
      </c>
      <c r="I11273" s="1">
        <v>43824</v>
      </c>
      <c r="J11273" t="s">
        <v>4794</v>
      </c>
      <c r="K11273">
        <v>444</v>
      </c>
      <c r="L11273">
        <v>444</v>
      </c>
      <c r="M11273">
        <v>0</v>
      </c>
      <c r="N11273">
        <v>425</v>
      </c>
      <c r="O11273" t="s">
        <v>23</v>
      </c>
      <c r="P11273" t="s">
        <v>25</v>
      </c>
      <c r="Q11273">
        <f ca="1">DATEDIF(Data[[#This Row],[Birthdate]],TODAY(),"Y")</f>
        <v>5</v>
      </c>
      <c r="R11273" t="str">
        <f ca="1">IF(Data[[#This Row],[Age]]&lt;=10,"3-10 Years",IF(Data[[#This Row],[Age]]&lt;=15,"11-15 Years",IF(Data[[#This Row],[Age]]&lt;=19,"16-19 Years", "20+ Years")))</f>
        <v>3-10 Years</v>
      </c>
    </row>
    <row r="11274" spans="1:18" x14ac:dyDescent="0.35">
      <c r="A11274" t="s">
        <v>4825</v>
      </c>
      <c r="B11274" s="1">
        <v>45845</v>
      </c>
      <c r="C11274" t="s">
        <v>29</v>
      </c>
      <c r="D11274" t="s">
        <v>1631</v>
      </c>
      <c r="E11274" t="s">
        <v>5008</v>
      </c>
      <c r="F11274" t="s">
        <v>5006</v>
      </c>
      <c r="G11274" t="s">
        <v>21</v>
      </c>
      <c r="H11274" t="s">
        <v>5036</v>
      </c>
      <c r="I11274" s="1">
        <v>43825</v>
      </c>
      <c r="J11274" t="s">
        <v>1391</v>
      </c>
      <c r="K11274">
        <v>444</v>
      </c>
      <c r="L11274">
        <v>444</v>
      </c>
      <c r="M11274">
        <v>0</v>
      </c>
      <c r="N11274">
        <v>425</v>
      </c>
      <c r="O11274" t="s">
        <v>23</v>
      </c>
      <c r="P11274" t="s">
        <v>25</v>
      </c>
      <c r="Q11274">
        <f ca="1">DATEDIF(Data[[#This Row],[Birthdate]],TODAY(),"Y")</f>
        <v>5</v>
      </c>
      <c r="R11274" t="str">
        <f ca="1">IF(Data[[#This Row],[Age]]&lt;=10,"3-10 Years",IF(Data[[#This Row],[Age]]&lt;=15,"11-15 Years",IF(Data[[#This Row],[Age]]&lt;=19,"16-19 Years", "20+ Years")))</f>
        <v>3-10 Years</v>
      </c>
    </row>
    <row r="11275" spans="1:18" x14ac:dyDescent="0.35">
      <c r="A11275" t="s">
        <v>2787</v>
      </c>
      <c r="B11275" s="1">
        <v>44930</v>
      </c>
      <c r="C11275" t="s">
        <v>29</v>
      </c>
      <c r="D11275" t="s">
        <v>1631</v>
      </c>
      <c r="E11275" t="s">
        <v>19</v>
      </c>
      <c r="F11275" t="s">
        <v>20</v>
      </c>
      <c r="G11275" t="s">
        <v>105</v>
      </c>
      <c r="H11275" t="s">
        <v>5036</v>
      </c>
      <c r="I11275" s="1">
        <v>44561</v>
      </c>
      <c r="J11275" t="s">
        <v>2788</v>
      </c>
      <c r="K11275">
        <v>60</v>
      </c>
      <c r="L11275">
        <v>60</v>
      </c>
      <c r="M11275">
        <v>0</v>
      </c>
      <c r="N11275">
        <v>60</v>
      </c>
      <c r="O11275" t="s">
        <v>23</v>
      </c>
      <c r="P11275" t="s">
        <v>25</v>
      </c>
      <c r="Q11275">
        <f ca="1">DATEDIF(Data[[#This Row],[Birthdate]],TODAY(),"Y")</f>
        <v>3</v>
      </c>
      <c r="R11275" t="str">
        <f ca="1">IF(Data[[#This Row],[Age]]&lt;=10,"3-10 Years",IF(Data[[#This Row],[Age]]&lt;=15,"11-15 Years",IF(Data[[#This Row],[Age]]&lt;=19,"16-19 Years", "20+ Years")))</f>
        <v>3-10 Years</v>
      </c>
    </row>
    <row r="11276" spans="1:18" x14ac:dyDescent="0.35">
      <c r="A11276" t="s">
        <v>2787</v>
      </c>
      <c r="B11276" s="1">
        <v>45142</v>
      </c>
      <c r="C11276" t="s">
        <v>29</v>
      </c>
      <c r="D11276" t="s">
        <v>18</v>
      </c>
      <c r="E11276" t="s">
        <v>566</v>
      </c>
      <c r="F11276" t="s">
        <v>567</v>
      </c>
      <c r="G11276" t="s">
        <v>105</v>
      </c>
      <c r="H11276" t="s">
        <v>5036</v>
      </c>
      <c r="I11276" s="1">
        <v>44561</v>
      </c>
      <c r="J11276" t="s">
        <v>2788</v>
      </c>
      <c r="K11276">
        <v>232</v>
      </c>
      <c r="L11276">
        <v>232</v>
      </c>
      <c r="M11276">
        <v>0</v>
      </c>
      <c r="N11276">
        <v>225</v>
      </c>
      <c r="O11276" t="s">
        <v>23</v>
      </c>
      <c r="P11276" t="s">
        <v>25</v>
      </c>
      <c r="Q11276">
        <f ca="1">DATEDIF(Data[[#This Row],[Birthdate]],TODAY(),"Y")</f>
        <v>3</v>
      </c>
      <c r="R11276" t="str">
        <f ca="1">IF(Data[[#This Row],[Age]]&lt;=10,"3-10 Years",IF(Data[[#This Row],[Age]]&lt;=15,"11-15 Years",IF(Data[[#This Row],[Age]]&lt;=19,"16-19 Years", "20+ Years")))</f>
        <v>3-10 Years</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423A-E1D1-452F-801C-D85AF28A9147}">
  <dimension ref="B1:R131"/>
  <sheetViews>
    <sheetView zoomScale="44" zoomScaleNormal="44" workbookViewId="0"/>
  </sheetViews>
  <sheetFormatPr defaultRowHeight="14.5" x14ac:dyDescent="0.35"/>
  <cols>
    <col min="1" max="1" width="27.6328125" bestFit="1" customWidth="1"/>
    <col min="2" max="2" width="19.90625" bestFit="1" customWidth="1"/>
    <col min="3" max="3" width="16.1796875" bestFit="1" customWidth="1"/>
    <col min="4" max="4" width="13.7265625" bestFit="1" customWidth="1"/>
    <col min="5" max="5" width="25.08984375" bestFit="1" customWidth="1"/>
    <col min="6" max="6" width="16.1796875" bestFit="1" customWidth="1"/>
    <col min="7" max="7" width="3.26953125" hidden="1" customWidth="1"/>
    <col min="8" max="8" width="13.7265625" bestFit="1" customWidth="1"/>
    <col min="9" max="9" width="19.90625" bestFit="1" customWidth="1"/>
    <col min="10" max="10" width="16.1796875" bestFit="1" customWidth="1"/>
    <col min="11" max="11" width="14.6328125" bestFit="1" customWidth="1"/>
    <col min="12" max="12" width="45" customWidth="1"/>
    <col min="13" max="13" width="25.08984375" bestFit="1" customWidth="1"/>
    <col min="14" max="14" width="22" bestFit="1" customWidth="1"/>
    <col min="15" max="15" width="31.08984375" bestFit="1" customWidth="1"/>
    <col min="16" max="16" width="27.1796875" bestFit="1" customWidth="1"/>
    <col min="17" max="17" width="19.26953125" bestFit="1" customWidth="1"/>
    <col min="18" max="18" width="18.08984375" bestFit="1" customWidth="1"/>
    <col min="19" max="19" width="13.36328125" bestFit="1" customWidth="1"/>
    <col min="20" max="20" width="18.6328125" bestFit="1" customWidth="1"/>
    <col min="21" max="21" width="12.81640625" bestFit="1" customWidth="1"/>
    <col min="22" max="22" width="24" bestFit="1" customWidth="1"/>
    <col min="23" max="23" width="12.81640625" bestFit="1" customWidth="1"/>
    <col min="24" max="24" width="18.453125" bestFit="1" customWidth="1"/>
    <col min="25" max="25" width="15.453125" bestFit="1" customWidth="1"/>
    <col min="26" max="26" width="14.90625" bestFit="1" customWidth="1"/>
    <col min="27" max="27" width="14.81640625" bestFit="1" customWidth="1"/>
    <col min="28" max="28" width="11.453125" bestFit="1" customWidth="1"/>
    <col min="29" max="29" width="17.90625" bestFit="1" customWidth="1"/>
    <col min="30" max="30" width="9.90625" bestFit="1" customWidth="1"/>
    <col min="31" max="31" width="17.54296875" bestFit="1" customWidth="1"/>
    <col min="32" max="32" width="22.26953125" bestFit="1" customWidth="1"/>
    <col min="33" max="33" width="9.36328125" bestFit="1" customWidth="1"/>
    <col min="34" max="34" width="15.453125" bestFit="1" customWidth="1"/>
    <col min="35" max="35" width="15.6328125" bestFit="1" customWidth="1"/>
    <col min="36" max="36" width="11.6328125" bestFit="1" customWidth="1"/>
    <col min="37" max="37" width="12.6328125" bestFit="1" customWidth="1"/>
    <col min="38" max="38" width="11.453125" bestFit="1" customWidth="1"/>
    <col min="39" max="39" width="11.6328125" bestFit="1" customWidth="1"/>
    <col min="40" max="40" width="16.36328125" bestFit="1" customWidth="1"/>
    <col min="41" max="41" width="12.1796875" bestFit="1" customWidth="1"/>
    <col min="42" max="42" width="11.6328125" bestFit="1" customWidth="1"/>
    <col min="43" max="43" width="6.36328125" bestFit="1" customWidth="1"/>
    <col min="44" max="44" width="12.36328125" bestFit="1" customWidth="1"/>
    <col min="45" max="45" width="12.1796875" bestFit="1" customWidth="1"/>
    <col min="46" max="46" width="15.26953125" bestFit="1" customWidth="1"/>
    <col min="47" max="47" width="11.26953125" bestFit="1" customWidth="1"/>
    <col min="48" max="48" width="10.90625" bestFit="1" customWidth="1"/>
    <col min="49" max="49" width="10.54296875" bestFit="1" customWidth="1"/>
    <col min="50" max="50" width="12.6328125" bestFit="1" customWidth="1"/>
    <col min="51" max="51" width="16.1796875" bestFit="1" customWidth="1"/>
    <col min="52" max="52" width="20.7265625" bestFit="1" customWidth="1"/>
    <col min="53" max="53" width="9.54296875" bestFit="1" customWidth="1"/>
    <col min="54" max="54" width="11.08984375" bestFit="1" customWidth="1"/>
    <col min="55" max="55" width="8.453125" bestFit="1" customWidth="1"/>
    <col min="56" max="56" width="10.26953125" bestFit="1" customWidth="1"/>
    <col min="57" max="57" width="20.7265625" bestFit="1" customWidth="1"/>
    <col min="58" max="58" width="11.453125" bestFit="1" customWidth="1"/>
    <col min="59" max="59" width="23" bestFit="1" customWidth="1"/>
    <col min="60" max="60" width="10.7265625" bestFit="1" customWidth="1"/>
    <col min="61" max="61" width="17.90625" bestFit="1" customWidth="1"/>
    <col min="62" max="62" width="9.90625" bestFit="1" customWidth="1"/>
    <col min="63" max="63" width="13.7265625" bestFit="1" customWidth="1"/>
    <col min="64" max="64" width="4.6328125" bestFit="1" customWidth="1"/>
    <col min="65" max="65" width="17.54296875" bestFit="1" customWidth="1"/>
    <col min="66" max="66" width="22.08984375" bestFit="1" customWidth="1"/>
    <col min="67" max="67" width="22.26953125" bestFit="1" customWidth="1"/>
    <col min="68" max="68" width="9.36328125" bestFit="1" customWidth="1"/>
    <col min="69" max="69" width="9.90625" bestFit="1" customWidth="1"/>
    <col min="70" max="70" width="11.26953125" bestFit="1" customWidth="1"/>
    <col min="71" max="71" width="17.90625" bestFit="1" customWidth="1"/>
    <col min="72" max="72" width="15.453125" bestFit="1" customWidth="1"/>
    <col min="73" max="73" width="14.90625" bestFit="1" customWidth="1"/>
    <col min="74" max="74" width="13.54296875" bestFit="1" customWidth="1"/>
    <col min="75" max="75" width="15.6328125" bestFit="1" customWidth="1"/>
    <col min="76" max="76" width="11.6328125" bestFit="1" customWidth="1"/>
    <col min="77" max="77" width="12.6328125" bestFit="1" customWidth="1"/>
    <col min="78" max="78" width="11.453125" bestFit="1" customWidth="1"/>
    <col min="79" max="79" width="11.6328125" bestFit="1" customWidth="1"/>
    <col min="80" max="80" width="15.6328125" bestFit="1" customWidth="1"/>
    <col min="81" max="81" width="16.36328125" bestFit="1" customWidth="1"/>
    <col min="82" max="82" width="12.1796875" bestFit="1" customWidth="1"/>
    <col min="83" max="84" width="11.6328125" bestFit="1" customWidth="1"/>
    <col min="85" max="85" width="5.54296875" bestFit="1" customWidth="1"/>
    <col min="86" max="86" width="12.36328125" bestFit="1" customWidth="1"/>
    <col min="87" max="87" width="10.08984375" bestFit="1" customWidth="1"/>
    <col min="88" max="88" width="12.1796875" bestFit="1" customWidth="1"/>
    <col min="89" max="89" width="9.7265625" bestFit="1" customWidth="1"/>
    <col min="90" max="90" width="14.453125" bestFit="1" customWidth="1"/>
    <col min="91" max="91" width="9.7265625" bestFit="1" customWidth="1"/>
    <col min="92" max="92" width="15.26953125" bestFit="1" customWidth="1"/>
    <col min="93" max="93" width="20" bestFit="1" customWidth="1"/>
    <col min="94" max="94" width="12" bestFit="1" customWidth="1"/>
    <col min="95" max="95" width="11.26953125" bestFit="1" customWidth="1"/>
    <col min="96" max="96" width="22.81640625" bestFit="1" customWidth="1"/>
    <col min="97" max="97" width="10.90625" bestFit="1" customWidth="1"/>
    <col min="98" max="98" width="12.1796875" bestFit="1" customWidth="1"/>
    <col min="99" max="99" width="10.54296875" bestFit="1" customWidth="1"/>
    <col min="100" max="100" width="9.54296875" bestFit="1" customWidth="1"/>
    <col min="101" max="101" width="11.453125" bestFit="1" customWidth="1"/>
    <col min="102" max="102" width="10.26953125" bestFit="1" customWidth="1"/>
    <col min="103" max="103" width="12.6328125" bestFit="1" customWidth="1"/>
    <col min="104" max="104" width="16.1796875" bestFit="1" customWidth="1"/>
    <col min="105" max="105" width="12.6328125" bestFit="1" customWidth="1"/>
    <col min="106" max="106" width="16.90625" bestFit="1" customWidth="1"/>
    <col min="107" max="107" width="20.7265625" bestFit="1" customWidth="1"/>
    <col min="108" max="108" width="9.54296875" bestFit="1" customWidth="1"/>
    <col min="109" max="109" width="11.08984375" bestFit="1" customWidth="1"/>
    <col min="110" max="110" width="18.6328125" bestFit="1" customWidth="1"/>
    <col min="111" max="111" width="8.453125" bestFit="1" customWidth="1"/>
    <col min="112" max="112" width="2.7265625" bestFit="1" customWidth="1"/>
    <col min="113" max="113" width="10.26953125" bestFit="1" customWidth="1"/>
    <col min="114" max="114" width="20.36328125" bestFit="1" customWidth="1"/>
    <col min="115" max="132" width="9.26953125" bestFit="1" customWidth="1"/>
    <col min="133" max="140" width="8.26953125" bestFit="1" customWidth="1"/>
    <col min="141" max="156" width="9.26953125" bestFit="1" customWidth="1"/>
    <col min="157" max="161" width="8.26953125" bestFit="1" customWidth="1"/>
    <col min="162" max="180" width="9.26953125" bestFit="1" customWidth="1"/>
    <col min="181" max="188" width="8.26953125" bestFit="1" customWidth="1"/>
    <col min="189" max="204" width="9.26953125" bestFit="1" customWidth="1"/>
    <col min="205" max="205" width="13" bestFit="1" customWidth="1"/>
    <col min="206" max="212" width="14" bestFit="1" customWidth="1"/>
    <col min="213" max="214" width="13" bestFit="1" customWidth="1"/>
    <col min="215" max="217" width="14" bestFit="1" customWidth="1"/>
    <col min="218" max="218" width="13" bestFit="1" customWidth="1"/>
    <col min="219" max="225" width="14" bestFit="1" customWidth="1"/>
    <col min="226" max="226" width="11.90625" bestFit="1" customWidth="1"/>
    <col min="227" max="230" width="14" bestFit="1" customWidth="1"/>
    <col min="231" max="231" width="13" bestFit="1" customWidth="1"/>
    <col min="232" max="232" width="14" bestFit="1" customWidth="1"/>
    <col min="233" max="240" width="8.26953125" bestFit="1" customWidth="1"/>
    <col min="241" max="259" width="9.26953125" bestFit="1" customWidth="1"/>
    <col min="260" max="268" width="8.26953125" bestFit="1" customWidth="1"/>
    <col min="269" max="290" width="9.26953125" bestFit="1" customWidth="1"/>
    <col min="291" max="299" width="8.26953125" bestFit="1" customWidth="1"/>
    <col min="300" max="319" width="9.26953125" bestFit="1" customWidth="1"/>
    <col min="320" max="328" width="8.26953125" bestFit="1" customWidth="1"/>
    <col min="329" max="350" width="9.26953125" bestFit="1" customWidth="1"/>
    <col min="351" max="353" width="14" bestFit="1" customWidth="1"/>
    <col min="354" max="354" width="15" bestFit="1" customWidth="1"/>
    <col min="355" max="365" width="14" bestFit="1" customWidth="1"/>
    <col min="366" max="366" width="13" bestFit="1" customWidth="1"/>
    <col min="367" max="367" width="14" bestFit="1" customWidth="1"/>
    <col min="368" max="368" width="13" bestFit="1" customWidth="1"/>
    <col min="369" max="369" width="14" bestFit="1" customWidth="1"/>
    <col min="370" max="370" width="15" bestFit="1" customWidth="1"/>
    <col min="371" max="375" width="14" bestFit="1" customWidth="1"/>
    <col min="376" max="376" width="13" bestFit="1" customWidth="1"/>
    <col min="377" max="378" width="14" bestFit="1" customWidth="1"/>
    <col min="379" max="379" width="15" bestFit="1" customWidth="1"/>
    <col min="380" max="387" width="8.26953125" bestFit="1" customWidth="1"/>
    <col min="388" max="407" width="9.26953125" bestFit="1" customWidth="1"/>
    <col min="408" max="416" width="8.26953125" bestFit="1" customWidth="1"/>
    <col min="417" max="427" width="9.26953125" bestFit="1" customWidth="1"/>
    <col min="428" max="433" width="8.26953125" bestFit="1" customWidth="1"/>
    <col min="434" max="445" width="9.26953125" bestFit="1" customWidth="1"/>
    <col min="446" max="453" width="8.26953125" bestFit="1" customWidth="1"/>
    <col min="454" max="470" width="9.26953125" bestFit="1" customWidth="1"/>
    <col min="471" max="471" width="15" bestFit="1" customWidth="1"/>
    <col min="472" max="473" width="14" bestFit="1" customWidth="1"/>
    <col min="474" max="474" width="13" bestFit="1" customWidth="1"/>
    <col min="475" max="475" width="14" bestFit="1" customWidth="1"/>
    <col min="476" max="476" width="13" bestFit="1" customWidth="1"/>
    <col min="477" max="480" width="14" bestFit="1" customWidth="1"/>
    <col min="481" max="481" width="13" bestFit="1" customWidth="1"/>
    <col min="482" max="484" width="14" bestFit="1" customWidth="1"/>
    <col min="485" max="485" width="13" bestFit="1" customWidth="1"/>
    <col min="486" max="486" width="11.90625" bestFit="1" customWidth="1"/>
    <col min="487" max="487" width="14" bestFit="1" customWidth="1"/>
    <col min="488" max="488" width="13" bestFit="1" customWidth="1"/>
    <col min="489" max="493" width="14" bestFit="1" customWidth="1"/>
    <col min="494" max="494" width="9.26953125" bestFit="1" customWidth="1"/>
    <col min="495" max="495" width="14" bestFit="1" customWidth="1"/>
    <col min="496" max="496" width="13" bestFit="1" customWidth="1"/>
    <col min="497" max="498" width="14" bestFit="1" customWidth="1"/>
    <col min="499" max="506" width="8.26953125" bestFit="1" customWidth="1"/>
    <col min="507" max="522" width="9.26953125" bestFit="1" customWidth="1"/>
    <col min="523" max="527" width="8.26953125" bestFit="1" customWidth="1"/>
    <col min="528" max="537" width="9.26953125" bestFit="1" customWidth="1"/>
    <col min="538" max="545" width="8.26953125" bestFit="1" customWidth="1"/>
    <col min="546" max="564" width="9.26953125" bestFit="1" customWidth="1"/>
    <col min="565" max="571" width="8.26953125" bestFit="1" customWidth="1"/>
    <col min="572" max="588" width="9.26953125" bestFit="1" customWidth="1"/>
    <col min="589" max="589" width="14" bestFit="1" customWidth="1"/>
    <col min="590" max="590" width="13" bestFit="1" customWidth="1"/>
    <col min="591" max="591" width="14" bestFit="1" customWidth="1"/>
    <col min="592" max="593" width="13" bestFit="1" customWidth="1"/>
    <col min="594" max="595" width="14" bestFit="1" customWidth="1"/>
    <col min="596" max="597" width="13" bestFit="1" customWidth="1"/>
    <col min="598" max="599" width="14" bestFit="1" customWidth="1"/>
    <col min="600" max="600" width="13" bestFit="1" customWidth="1"/>
    <col min="601" max="608" width="14" bestFit="1" customWidth="1"/>
    <col min="609" max="609" width="13" bestFit="1" customWidth="1"/>
    <col min="610" max="612" width="14" bestFit="1" customWidth="1"/>
    <col min="613" max="618" width="8.26953125" bestFit="1" customWidth="1"/>
    <col min="619" max="634" width="9.26953125" bestFit="1" customWidth="1"/>
    <col min="635" max="642" width="8.26953125" bestFit="1" customWidth="1"/>
    <col min="643" max="659" width="9.26953125" bestFit="1" customWidth="1"/>
    <col min="660" max="667" width="8.26953125" bestFit="1" customWidth="1"/>
    <col min="668" max="686" width="9.26953125" bestFit="1" customWidth="1"/>
    <col min="687" max="694" width="8.26953125" bestFit="1" customWidth="1"/>
    <col min="695" max="714" width="9.26953125" bestFit="1" customWidth="1"/>
    <col min="715" max="719" width="14" bestFit="1" customWidth="1"/>
    <col min="720" max="720" width="13" bestFit="1" customWidth="1"/>
    <col min="721" max="737" width="14" bestFit="1" customWidth="1"/>
    <col min="738" max="738" width="13" bestFit="1" customWidth="1"/>
    <col min="739" max="742" width="14" bestFit="1" customWidth="1"/>
    <col min="743" max="747" width="8.26953125" bestFit="1" customWidth="1"/>
    <col min="748" max="765" width="9.26953125" bestFit="1" customWidth="1"/>
    <col min="766" max="772" width="8.26953125" bestFit="1" customWidth="1"/>
    <col min="773" max="790" width="9.26953125" bestFit="1" customWidth="1"/>
    <col min="791" max="798" width="8.26953125" bestFit="1" customWidth="1"/>
    <col min="799" max="820" width="9.26953125" bestFit="1" customWidth="1"/>
    <col min="821" max="829" width="8.26953125" bestFit="1" customWidth="1"/>
    <col min="830" max="851" width="9.26953125" bestFit="1" customWidth="1"/>
    <col min="852" max="852" width="15" bestFit="1" customWidth="1"/>
    <col min="853" max="853" width="14" bestFit="1" customWidth="1"/>
    <col min="854" max="855" width="13" bestFit="1" customWidth="1"/>
    <col min="856" max="856" width="14" bestFit="1" customWidth="1"/>
    <col min="857" max="857" width="13" bestFit="1" customWidth="1"/>
    <col min="858" max="863" width="14" bestFit="1" customWidth="1"/>
    <col min="864" max="864" width="13" bestFit="1" customWidth="1"/>
    <col min="865" max="866" width="14" bestFit="1" customWidth="1"/>
    <col min="867" max="867" width="13" bestFit="1" customWidth="1"/>
    <col min="868" max="870" width="14" bestFit="1" customWidth="1"/>
    <col min="871" max="871" width="13" bestFit="1" customWidth="1"/>
    <col min="872" max="882" width="14" bestFit="1" customWidth="1"/>
    <col min="883" max="891" width="8.26953125" bestFit="1" customWidth="1"/>
    <col min="892" max="912" width="9.26953125" bestFit="1" customWidth="1"/>
    <col min="913" max="920" width="8.26953125" bestFit="1" customWidth="1"/>
    <col min="921" max="941" width="9.26953125" bestFit="1" customWidth="1"/>
    <col min="942" max="950" width="8.26953125" bestFit="1" customWidth="1"/>
    <col min="951" max="972" width="9.26953125" bestFit="1" customWidth="1"/>
    <col min="973" max="981" width="8.26953125" bestFit="1" customWidth="1"/>
    <col min="982" max="1003" width="9.26953125" bestFit="1" customWidth="1"/>
    <col min="1004" max="1005" width="13" bestFit="1" customWidth="1"/>
    <col min="1006" max="1009" width="14" bestFit="1" customWidth="1"/>
    <col min="1010" max="1010" width="13" bestFit="1" customWidth="1"/>
    <col min="1011" max="1015" width="14" bestFit="1" customWidth="1"/>
    <col min="1016" max="1016" width="13" bestFit="1" customWidth="1"/>
    <col min="1017" max="1017" width="15" bestFit="1" customWidth="1"/>
    <col min="1018" max="1018" width="16" bestFit="1" customWidth="1"/>
    <col min="1019" max="1025" width="15" bestFit="1" customWidth="1"/>
    <col min="1026" max="1033" width="14" bestFit="1" customWidth="1"/>
    <col min="1034" max="1034" width="9.26953125" bestFit="1" customWidth="1"/>
    <col min="1035" max="1042" width="8.26953125" bestFit="1" customWidth="1"/>
    <col min="1043" max="1062" width="9.26953125" bestFit="1" customWidth="1"/>
    <col min="1063" max="1071" width="8.26953125" bestFit="1" customWidth="1"/>
    <col min="1072" max="1090" width="9.26953125" bestFit="1" customWidth="1"/>
    <col min="1091" max="1099" width="8.26953125" bestFit="1" customWidth="1"/>
    <col min="1100" max="1120" width="9.26953125" bestFit="1" customWidth="1"/>
    <col min="1121" max="1129" width="8.26953125" bestFit="1" customWidth="1"/>
    <col min="1130" max="1150" width="9.26953125" bestFit="1" customWidth="1"/>
    <col min="1151" max="1151" width="14" bestFit="1" customWidth="1"/>
    <col min="1152" max="1152" width="13" bestFit="1" customWidth="1"/>
    <col min="1153" max="1155" width="14" bestFit="1" customWidth="1"/>
    <col min="1156" max="1156" width="13" bestFit="1" customWidth="1"/>
    <col min="1157" max="1159" width="14" bestFit="1" customWidth="1"/>
    <col min="1160" max="1162" width="13" bestFit="1" customWidth="1"/>
    <col min="1163" max="1165" width="14" bestFit="1" customWidth="1"/>
    <col min="1166" max="1168" width="13" bestFit="1" customWidth="1"/>
    <col min="1169" max="1173" width="14" bestFit="1" customWidth="1"/>
    <col min="1174" max="1175" width="15" bestFit="1" customWidth="1"/>
    <col min="1176" max="1184" width="8.26953125" bestFit="1" customWidth="1"/>
    <col min="1185" max="1211" width="9.26953125" bestFit="1" customWidth="1"/>
    <col min="1212" max="1222" width="10.26953125" bestFit="1" customWidth="1"/>
    <col min="1223" max="1228" width="9.26953125" bestFit="1" customWidth="1"/>
    <col min="1229" max="1242" width="10.26953125" bestFit="1" customWidth="1"/>
    <col min="1243" max="1249" width="9.26953125" bestFit="1" customWidth="1"/>
    <col min="1250" max="1269" width="10.26953125" bestFit="1" customWidth="1"/>
    <col min="1270" max="1271" width="15" bestFit="1" customWidth="1"/>
    <col min="1272" max="1275" width="14" bestFit="1" customWidth="1"/>
    <col min="1276" max="1276" width="13" bestFit="1" customWidth="1"/>
    <col min="1277" max="1292" width="14" bestFit="1" customWidth="1"/>
    <col min="1293" max="1294" width="13" bestFit="1" customWidth="1"/>
    <col min="1295" max="1297" width="14" bestFit="1" customWidth="1"/>
    <col min="1298" max="1298" width="13" bestFit="1" customWidth="1"/>
    <col min="1299" max="1308" width="9.26953125" bestFit="1" customWidth="1"/>
    <col min="1309" max="1324" width="10.26953125" bestFit="1" customWidth="1"/>
    <col min="1325" max="1333" width="9.26953125" bestFit="1" customWidth="1"/>
    <col min="1334" max="1346" width="10.26953125" bestFit="1" customWidth="1"/>
    <col min="1347" max="1355" width="9.26953125" bestFit="1" customWidth="1"/>
    <col min="1356" max="1372" width="10.26953125" bestFit="1" customWidth="1"/>
    <col min="1373" max="1373" width="14" bestFit="1" customWidth="1"/>
    <col min="1374" max="1374" width="13" bestFit="1" customWidth="1"/>
    <col min="1375" max="1376" width="14" bestFit="1" customWidth="1"/>
    <col min="1377" max="1377" width="13" bestFit="1" customWidth="1"/>
    <col min="1378" max="1379" width="14" bestFit="1" customWidth="1"/>
    <col min="1380" max="1383" width="13" bestFit="1" customWidth="1"/>
    <col min="1384" max="1384" width="14" bestFit="1" customWidth="1"/>
    <col min="1385" max="1385" width="13" bestFit="1" customWidth="1"/>
    <col min="1386" max="1389" width="14" bestFit="1" customWidth="1"/>
    <col min="1390" max="1392" width="13" bestFit="1" customWidth="1"/>
    <col min="1393" max="1393" width="10.26953125" bestFit="1" customWidth="1"/>
    <col min="1394" max="1394" width="13" bestFit="1" customWidth="1"/>
    <col min="1395" max="1396" width="14" bestFit="1" customWidth="1"/>
    <col min="1397" max="1398" width="13" bestFit="1" customWidth="1"/>
    <col min="1399" max="1399" width="14" bestFit="1" customWidth="1"/>
    <col min="1400" max="1402" width="9.26953125" bestFit="1" customWidth="1"/>
    <col min="1403" max="1407" width="10.26953125" bestFit="1" customWidth="1"/>
    <col min="1408" max="1415" width="9.26953125" bestFit="1" customWidth="1"/>
    <col min="1416" max="1435" width="10.26953125" bestFit="1" customWidth="1"/>
    <col min="1436" max="1442" width="9.26953125" bestFit="1" customWidth="1"/>
    <col min="1443" max="1462" width="10.26953125" bestFit="1" customWidth="1"/>
    <col min="1463" max="1464" width="14" bestFit="1" customWidth="1"/>
    <col min="1465" max="1467" width="13" bestFit="1" customWidth="1"/>
    <col min="1468" max="1469" width="14" bestFit="1" customWidth="1"/>
    <col min="1470" max="1470" width="9.26953125" bestFit="1" customWidth="1"/>
    <col min="1471" max="1471" width="13" bestFit="1" customWidth="1"/>
    <col min="1472" max="1472" width="14" bestFit="1" customWidth="1"/>
    <col min="1473" max="1473" width="13" bestFit="1" customWidth="1"/>
    <col min="1474" max="1474" width="14" bestFit="1" customWidth="1"/>
    <col min="1475" max="1476" width="13" bestFit="1" customWidth="1"/>
    <col min="1477" max="1477" width="14" bestFit="1" customWidth="1"/>
    <col min="1478" max="1478" width="13" bestFit="1" customWidth="1"/>
    <col min="1479" max="1479" width="14" bestFit="1" customWidth="1"/>
    <col min="1480" max="1483" width="13" bestFit="1" customWidth="1"/>
    <col min="1484" max="1484" width="14" bestFit="1" customWidth="1"/>
    <col min="1485" max="1488" width="13" bestFit="1" customWidth="1"/>
    <col min="1489" max="1489" width="19.453125" bestFit="1" customWidth="1"/>
  </cols>
  <sheetData>
    <row r="1" spans="3:18" x14ac:dyDescent="0.35">
      <c r="H1" s="12" t="s">
        <v>5067</v>
      </c>
      <c r="I1" s="13"/>
      <c r="J1" s="13"/>
      <c r="K1" s="13"/>
      <c r="L1" s="13"/>
    </row>
    <row r="2" spans="3:18" x14ac:dyDescent="0.35">
      <c r="H2" s="13"/>
      <c r="I2" s="13"/>
      <c r="J2" s="13"/>
      <c r="K2" s="13"/>
      <c r="L2" s="13"/>
    </row>
    <row r="3" spans="3:18" x14ac:dyDescent="0.35">
      <c r="H3" s="13"/>
      <c r="I3" s="13"/>
      <c r="J3" s="13"/>
      <c r="K3" s="13"/>
      <c r="L3" s="13"/>
    </row>
    <row r="4" spans="3:18" x14ac:dyDescent="0.35">
      <c r="C4" t="s">
        <v>5007</v>
      </c>
      <c r="D4" t="s">
        <v>5001</v>
      </c>
      <c r="E4" t="s">
        <v>5002</v>
      </c>
      <c r="F4" t="s">
        <v>5003</v>
      </c>
      <c r="G4" t="s">
        <v>5027</v>
      </c>
      <c r="H4" t="s">
        <v>5004</v>
      </c>
      <c r="K4" s="6"/>
      <c r="M4" t="s">
        <v>5022</v>
      </c>
      <c r="N4" t="s">
        <v>5010</v>
      </c>
      <c r="O4" t="s">
        <v>5023</v>
      </c>
      <c r="P4" t="s">
        <v>5024</v>
      </c>
      <c r="Q4" t="s">
        <v>5025</v>
      </c>
      <c r="R4" t="s">
        <v>5068</v>
      </c>
    </row>
    <row r="5" spans="3:18" x14ac:dyDescent="0.35">
      <c r="C5" s="8">
        <v>5382027</v>
      </c>
      <c r="D5" s="8">
        <v>5023539</v>
      </c>
      <c r="E5" s="8">
        <v>358486</v>
      </c>
      <c r="F5" s="5">
        <v>498.87086474501109</v>
      </c>
      <c r="G5" s="4">
        <v>27</v>
      </c>
      <c r="H5" s="14">
        <v>11275</v>
      </c>
      <c r="K5" s="6"/>
      <c r="L5" t="s">
        <v>5028</v>
      </c>
      <c r="M5" s="4" t="s">
        <v>5069</v>
      </c>
      <c r="N5" s="4" t="s">
        <v>5069</v>
      </c>
      <c r="O5" s="4" t="s">
        <v>5069</v>
      </c>
      <c r="P5" s="4" t="s">
        <v>5069</v>
      </c>
      <c r="Q5" s="4" t="s">
        <v>5069</v>
      </c>
      <c r="R5" s="4" t="s">
        <v>5069</v>
      </c>
    </row>
    <row r="6" spans="3:18" ht="16.5" x14ac:dyDescent="0.35">
      <c r="K6" s="6"/>
      <c r="M6" s="10" t="str" cm="1">
        <f t="array" ref="M6:R6">M5:R5</f>
        <v>Select Year</v>
      </c>
      <c r="N6" s="11" t="str">
        <v>Select Year</v>
      </c>
      <c r="O6" s="11" t="str">
        <v>Select Year</v>
      </c>
      <c r="P6" s="11" t="str">
        <v>Select Year</v>
      </c>
      <c r="Q6" s="11" t="str">
        <v>Select Year</v>
      </c>
      <c r="R6" s="11" t="str">
        <v>Select Year</v>
      </c>
    </row>
    <row r="7" spans="3:18" x14ac:dyDescent="0.35">
      <c r="F7" s="4"/>
      <c r="K7" s="6"/>
    </row>
    <row r="8" spans="3:18" x14ac:dyDescent="0.35">
      <c r="C8" s="2" t="s">
        <v>5000</v>
      </c>
      <c r="D8" t="s">
        <v>5007</v>
      </c>
      <c r="F8" s="2" t="s">
        <v>5000</v>
      </c>
      <c r="G8" t="s">
        <v>5001</v>
      </c>
      <c r="I8" s="2" t="s">
        <v>5000</v>
      </c>
      <c r="J8" t="s">
        <v>5002</v>
      </c>
      <c r="K8" s="6"/>
    </row>
    <row r="9" spans="3:18" ht="16.5" x14ac:dyDescent="0.35">
      <c r="C9" s="3" t="s">
        <v>5011</v>
      </c>
      <c r="D9" s="4">
        <v>719634</v>
      </c>
      <c r="F9" s="3" t="s">
        <v>5011</v>
      </c>
      <c r="G9" s="4">
        <v>677155</v>
      </c>
      <c r="I9" s="3" t="s">
        <v>5011</v>
      </c>
      <c r="J9" s="4">
        <v>42479</v>
      </c>
      <c r="K9" s="6"/>
      <c r="R9" s="11" t="str">
        <f>R6</f>
        <v>Select Year</v>
      </c>
    </row>
    <row r="10" spans="3:18" x14ac:dyDescent="0.35">
      <c r="C10" s="3" t="s">
        <v>5012</v>
      </c>
      <c r="D10" s="4">
        <v>350982</v>
      </c>
      <c r="F10" s="3" t="s">
        <v>5012</v>
      </c>
      <c r="G10" s="4">
        <v>316178</v>
      </c>
      <c r="I10" s="3" t="s">
        <v>5012</v>
      </c>
      <c r="J10" s="4">
        <v>34804</v>
      </c>
      <c r="K10" s="6"/>
    </row>
    <row r="11" spans="3:18" x14ac:dyDescent="0.35">
      <c r="C11" s="3" t="s">
        <v>5013</v>
      </c>
      <c r="D11" s="4">
        <v>626354</v>
      </c>
      <c r="F11" s="3" t="s">
        <v>5013</v>
      </c>
      <c r="G11" s="4">
        <v>586620</v>
      </c>
      <c r="I11" s="3" t="s">
        <v>5013</v>
      </c>
      <c r="J11" s="4">
        <v>39734</v>
      </c>
      <c r="K11" s="6"/>
    </row>
    <row r="12" spans="3:18" x14ac:dyDescent="0.35">
      <c r="C12" s="3" t="s">
        <v>5014</v>
      </c>
      <c r="D12" s="4">
        <v>217290</v>
      </c>
      <c r="F12" s="3" t="s">
        <v>5014</v>
      </c>
      <c r="G12" s="4">
        <v>205354</v>
      </c>
      <c r="I12" s="3" t="s">
        <v>5014</v>
      </c>
      <c r="J12" s="4">
        <v>11936</v>
      </c>
      <c r="K12" s="6"/>
    </row>
    <row r="13" spans="3:18" x14ac:dyDescent="0.35">
      <c r="C13" s="3" t="s">
        <v>5009</v>
      </c>
      <c r="D13" s="4">
        <v>208169</v>
      </c>
      <c r="F13" s="3" t="s">
        <v>5009</v>
      </c>
      <c r="G13" s="4">
        <v>189984</v>
      </c>
      <c r="I13" s="3" t="s">
        <v>5009</v>
      </c>
      <c r="J13" s="4">
        <v>18185</v>
      </c>
      <c r="K13" s="6"/>
      <c r="L13" t="s">
        <v>5028</v>
      </c>
    </row>
    <row r="14" spans="3:18" x14ac:dyDescent="0.35">
      <c r="C14" s="3" t="s">
        <v>5015</v>
      </c>
      <c r="D14" s="4">
        <v>298470</v>
      </c>
      <c r="F14" s="3" t="s">
        <v>5015</v>
      </c>
      <c r="G14" s="4">
        <v>281964</v>
      </c>
      <c r="I14" s="3" t="s">
        <v>5015</v>
      </c>
      <c r="J14" s="4">
        <v>16506</v>
      </c>
      <c r="K14" s="6"/>
    </row>
    <row r="15" spans="3:18" x14ac:dyDescent="0.35">
      <c r="C15" s="3" t="s">
        <v>5016</v>
      </c>
      <c r="D15" s="4">
        <v>323890</v>
      </c>
      <c r="F15" s="3" t="s">
        <v>5016</v>
      </c>
      <c r="G15" s="4">
        <v>306418</v>
      </c>
      <c r="I15" s="3" t="s">
        <v>5016</v>
      </c>
      <c r="J15" s="4">
        <v>17472</v>
      </c>
      <c r="K15" s="6"/>
    </row>
    <row r="16" spans="3:18" x14ac:dyDescent="0.35">
      <c r="C16" s="3" t="s">
        <v>5017</v>
      </c>
      <c r="D16" s="4">
        <v>1478791</v>
      </c>
      <c r="F16" s="3" t="s">
        <v>5017</v>
      </c>
      <c r="G16" s="4">
        <v>1381826</v>
      </c>
      <c r="I16" s="3" t="s">
        <v>5017</v>
      </c>
      <c r="J16" s="4">
        <v>96963</v>
      </c>
      <c r="K16" s="6"/>
    </row>
    <row r="17" spans="3:11" x14ac:dyDescent="0.35">
      <c r="C17" s="3" t="s">
        <v>5018</v>
      </c>
      <c r="D17" s="4">
        <v>573049</v>
      </c>
      <c r="F17" s="3" t="s">
        <v>5018</v>
      </c>
      <c r="G17" s="4">
        <v>549002</v>
      </c>
      <c r="I17" s="3" t="s">
        <v>5018</v>
      </c>
      <c r="J17" s="4">
        <v>24047</v>
      </c>
      <c r="K17" s="6"/>
    </row>
    <row r="18" spans="3:11" x14ac:dyDescent="0.35">
      <c r="C18" s="3" t="s">
        <v>5019</v>
      </c>
      <c r="D18" s="4">
        <v>327274</v>
      </c>
      <c r="F18" s="3" t="s">
        <v>5019</v>
      </c>
      <c r="G18" s="4">
        <v>292808</v>
      </c>
      <c r="I18" s="3" t="s">
        <v>5019</v>
      </c>
      <c r="J18" s="4">
        <v>34466</v>
      </c>
      <c r="K18" s="6"/>
    </row>
    <row r="19" spans="3:11" x14ac:dyDescent="0.35">
      <c r="C19" s="3" t="s">
        <v>5020</v>
      </c>
      <c r="D19" s="4">
        <v>154873</v>
      </c>
      <c r="F19" s="3" t="s">
        <v>5020</v>
      </c>
      <c r="G19" s="4">
        <v>140043</v>
      </c>
      <c r="I19" s="3" t="s">
        <v>5020</v>
      </c>
      <c r="J19" s="4">
        <v>14830</v>
      </c>
      <c r="K19" s="6"/>
    </row>
    <row r="20" spans="3:11" x14ac:dyDescent="0.35">
      <c r="C20" s="3" t="s">
        <v>5021</v>
      </c>
      <c r="D20" s="4">
        <v>103251</v>
      </c>
      <c r="F20" s="3" t="s">
        <v>5021</v>
      </c>
      <c r="G20" s="4">
        <v>96187</v>
      </c>
      <c r="I20" s="3" t="s">
        <v>5021</v>
      </c>
      <c r="J20" s="4">
        <v>7064</v>
      </c>
      <c r="K20" s="6"/>
    </row>
    <row r="21" spans="3:11" x14ac:dyDescent="0.35">
      <c r="K21" s="6"/>
    </row>
    <row r="22" spans="3:11" x14ac:dyDescent="0.35">
      <c r="K22" s="6"/>
    </row>
    <row r="23" spans="3:11" x14ac:dyDescent="0.35">
      <c r="C23" s="2" t="s">
        <v>5000</v>
      </c>
      <c r="D23" t="s">
        <v>5003</v>
      </c>
      <c r="F23" s="2" t="s">
        <v>5000</v>
      </c>
      <c r="G23" t="s">
        <v>5004</v>
      </c>
      <c r="I23" s="2" t="s">
        <v>5000</v>
      </c>
      <c r="J23" t="s">
        <v>5027</v>
      </c>
      <c r="K23" s="6"/>
    </row>
    <row r="24" spans="3:11" x14ac:dyDescent="0.35">
      <c r="C24" s="3" t="s">
        <v>5011</v>
      </c>
      <c r="D24" s="4">
        <v>461.13740458015269</v>
      </c>
      <c r="F24" s="3" t="s">
        <v>5011</v>
      </c>
      <c r="G24" s="4">
        <v>1572</v>
      </c>
      <c r="I24" s="3" t="s">
        <v>5011</v>
      </c>
      <c r="J24" s="4">
        <v>11</v>
      </c>
      <c r="K24" s="6"/>
    </row>
    <row r="25" spans="3:11" x14ac:dyDescent="0.35">
      <c r="C25" s="3" t="s">
        <v>5012</v>
      </c>
      <c r="D25" s="4">
        <v>481.76859504132233</v>
      </c>
      <c r="F25" s="3" t="s">
        <v>5012</v>
      </c>
      <c r="G25" s="4">
        <v>726</v>
      </c>
      <c r="I25" s="3" t="s">
        <v>5012</v>
      </c>
      <c r="J25" s="4">
        <v>13</v>
      </c>
      <c r="K25" s="6"/>
    </row>
    <row r="26" spans="3:11" x14ac:dyDescent="0.35">
      <c r="C26" s="3" t="s">
        <v>5013</v>
      </c>
      <c r="D26" s="4">
        <v>512.05690376569032</v>
      </c>
      <c r="F26" s="3" t="s">
        <v>5013</v>
      </c>
      <c r="G26" s="4">
        <v>1195</v>
      </c>
      <c r="I26" s="3" t="s">
        <v>5013</v>
      </c>
      <c r="J26" s="4">
        <v>15</v>
      </c>
      <c r="K26" s="6"/>
    </row>
    <row r="27" spans="3:11" x14ac:dyDescent="0.35">
      <c r="C27" s="3" t="s">
        <v>5014</v>
      </c>
      <c r="D27" s="4">
        <v>413.88318584070794</v>
      </c>
      <c r="F27" s="3" t="s">
        <v>5014</v>
      </c>
      <c r="G27" s="4">
        <v>565</v>
      </c>
      <c r="I27" s="3" t="s">
        <v>5014</v>
      </c>
      <c r="J27" s="4">
        <v>17</v>
      </c>
      <c r="K27" s="6"/>
    </row>
    <row r="28" spans="3:11" x14ac:dyDescent="0.35">
      <c r="C28" s="3" t="s">
        <v>5009</v>
      </c>
      <c r="D28" s="4">
        <v>495.69827586206895</v>
      </c>
      <c r="F28" s="3" t="s">
        <v>5009</v>
      </c>
      <c r="G28" s="4">
        <v>464</v>
      </c>
      <c r="I28" s="3" t="s">
        <v>5009</v>
      </c>
      <c r="J28" s="4">
        <v>9</v>
      </c>
      <c r="K28" s="6"/>
    </row>
    <row r="29" spans="3:11" x14ac:dyDescent="0.35">
      <c r="C29" s="3" t="s">
        <v>5015</v>
      </c>
      <c r="D29" s="4">
        <v>325.58151093439363</v>
      </c>
      <c r="F29" s="3" t="s">
        <v>5015</v>
      </c>
      <c r="G29" s="4">
        <v>1006</v>
      </c>
      <c r="I29" s="3" t="s">
        <v>5015</v>
      </c>
      <c r="J29" s="4">
        <v>18</v>
      </c>
      <c r="K29" s="6"/>
    </row>
    <row r="30" spans="3:11" x14ac:dyDescent="0.35">
      <c r="C30" s="3" t="s">
        <v>5016</v>
      </c>
      <c r="D30" s="4">
        <v>238.78398384925976</v>
      </c>
      <c r="F30" s="3" t="s">
        <v>5016</v>
      </c>
      <c r="G30" s="4">
        <v>1486</v>
      </c>
      <c r="I30" s="3" t="s">
        <v>5016</v>
      </c>
      <c r="J30" s="4">
        <v>20</v>
      </c>
      <c r="K30" s="6"/>
    </row>
    <row r="31" spans="3:11" x14ac:dyDescent="0.35">
      <c r="C31" s="3" t="s">
        <v>5017</v>
      </c>
      <c r="D31" s="4">
        <v>848.46457544618715</v>
      </c>
      <c r="F31" s="3" t="s">
        <v>5017</v>
      </c>
      <c r="G31" s="4">
        <v>1849</v>
      </c>
      <c r="I31" s="3" t="s">
        <v>5017</v>
      </c>
      <c r="J31" s="4">
        <v>18</v>
      </c>
      <c r="K31" s="6"/>
    </row>
    <row r="32" spans="3:11" x14ac:dyDescent="0.35">
      <c r="C32" s="3" t="s">
        <v>5018</v>
      </c>
      <c r="D32" s="4">
        <v>614.3250743310208</v>
      </c>
      <c r="F32" s="3" t="s">
        <v>5018</v>
      </c>
      <c r="G32" s="4">
        <v>1009</v>
      </c>
      <c r="I32" s="3" t="s">
        <v>5018</v>
      </c>
      <c r="J32" s="4">
        <v>14</v>
      </c>
      <c r="K32" s="6"/>
    </row>
    <row r="33" spans="3:12" x14ac:dyDescent="0.35">
      <c r="C33" s="3" t="s">
        <v>5019</v>
      </c>
      <c r="D33" s="4">
        <v>593.3797909407665</v>
      </c>
      <c r="F33" s="3" t="s">
        <v>5019</v>
      </c>
      <c r="G33" s="4">
        <v>574</v>
      </c>
      <c r="I33" s="3" t="s">
        <v>5019</v>
      </c>
      <c r="J33" s="4">
        <v>10</v>
      </c>
      <c r="K33" s="6"/>
    </row>
    <row r="34" spans="3:12" x14ac:dyDescent="0.35">
      <c r="C34" s="3" t="s">
        <v>5020</v>
      </c>
      <c r="D34" s="4">
        <v>440.28491620111731</v>
      </c>
      <c r="F34" s="3" t="s">
        <v>5020</v>
      </c>
      <c r="G34" s="4">
        <v>358</v>
      </c>
      <c r="I34" s="3" t="s">
        <v>5020</v>
      </c>
      <c r="J34" s="4">
        <v>8</v>
      </c>
      <c r="K34" s="6"/>
    </row>
    <row r="35" spans="3:12" x14ac:dyDescent="0.35">
      <c r="C35" s="3" t="s">
        <v>5021</v>
      </c>
      <c r="D35" s="4">
        <v>223.11252653927812</v>
      </c>
      <c r="F35" s="3" t="s">
        <v>5021</v>
      </c>
      <c r="G35" s="4">
        <v>471</v>
      </c>
      <c r="I35" s="3" t="s">
        <v>5021</v>
      </c>
      <c r="J35" s="4">
        <v>8</v>
      </c>
      <c r="K35" s="6"/>
    </row>
    <row r="36" spans="3:12" x14ac:dyDescent="0.35">
      <c r="C36" s="6"/>
      <c r="D36" s="6"/>
      <c r="E36" s="6"/>
      <c r="F36" s="6"/>
      <c r="G36" s="6"/>
      <c r="H36" s="6"/>
      <c r="I36" s="6"/>
      <c r="J36" s="6"/>
      <c r="K36" s="6"/>
    </row>
    <row r="37" spans="3:12" x14ac:dyDescent="0.35">
      <c r="C37" s="6"/>
      <c r="D37" s="6"/>
      <c r="E37" s="6"/>
      <c r="F37" s="6"/>
      <c r="G37" s="6"/>
      <c r="H37" s="6"/>
      <c r="I37" s="6"/>
      <c r="J37" s="6"/>
      <c r="K37" s="6"/>
    </row>
    <row r="40" spans="3:12" ht="21" x14ac:dyDescent="0.5">
      <c r="D40" s="7" t="s">
        <v>5065</v>
      </c>
      <c r="I40" s="7" t="s">
        <v>5035</v>
      </c>
      <c r="J40" s="6"/>
      <c r="K40" s="6"/>
      <c r="L40" s="6"/>
    </row>
    <row r="41" spans="3:12" x14ac:dyDescent="0.35">
      <c r="D41" s="2" t="s">
        <v>5000</v>
      </c>
      <c r="E41" t="s">
        <v>5001</v>
      </c>
      <c r="F41" t="s">
        <v>5026</v>
      </c>
      <c r="I41" s="2" t="s">
        <v>5000</v>
      </c>
      <c r="J41" t="s">
        <v>5001</v>
      </c>
    </row>
    <row r="42" spans="3:12" x14ac:dyDescent="0.35">
      <c r="D42" s="3" t="s">
        <v>5011</v>
      </c>
      <c r="E42" s="4">
        <v>677155</v>
      </c>
      <c r="F42" s="4"/>
      <c r="I42" s="3" t="s">
        <v>5031</v>
      </c>
      <c r="J42" s="9">
        <v>3157277</v>
      </c>
    </row>
    <row r="43" spans="3:12" x14ac:dyDescent="0.35">
      <c r="D43" s="3" t="s">
        <v>5012</v>
      </c>
      <c r="E43" s="4">
        <v>316178</v>
      </c>
      <c r="F43" s="4"/>
      <c r="I43" s="3" t="s">
        <v>5032</v>
      </c>
      <c r="J43" s="9">
        <v>928975</v>
      </c>
    </row>
    <row r="44" spans="3:12" x14ac:dyDescent="0.35">
      <c r="D44" s="3" t="s">
        <v>5013</v>
      </c>
      <c r="E44" s="4">
        <v>586620</v>
      </c>
      <c r="F44" s="4"/>
      <c r="I44" s="3" t="s">
        <v>5030</v>
      </c>
      <c r="J44" s="9">
        <v>869310</v>
      </c>
    </row>
    <row r="45" spans="3:12" x14ac:dyDescent="0.35">
      <c r="D45" s="3" t="s">
        <v>5014</v>
      </c>
      <c r="E45" s="4">
        <v>205354</v>
      </c>
      <c r="F45" s="4"/>
      <c r="I45" s="3" t="s">
        <v>5033</v>
      </c>
      <c r="J45" s="9">
        <v>67977</v>
      </c>
    </row>
    <row r="46" spans="3:12" x14ac:dyDescent="0.35">
      <c r="D46" s="3" t="s">
        <v>5009</v>
      </c>
      <c r="E46" s="4">
        <v>189984</v>
      </c>
      <c r="F46" s="4"/>
      <c r="K46">
        <f>MAX(J47:J50)*1.1</f>
        <v>3473004.7</v>
      </c>
    </row>
    <row r="47" spans="3:12" x14ac:dyDescent="0.35">
      <c r="D47" s="3" t="s">
        <v>5015</v>
      </c>
      <c r="E47" s="4">
        <v>281964</v>
      </c>
      <c r="F47" s="4"/>
      <c r="I47" t="str" cm="1">
        <f t="array" ref="I47:J50">I42:J45</f>
        <v>11-15 Years</v>
      </c>
      <c r="J47">
        <v>3157277</v>
      </c>
      <c r="K47">
        <f>$K$46-J47</f>
        <v>315727.70000000019</v>
      </c>
    </row>
    <row r="48" spans="3:12" x14ac:dyDescent="0.35">
      <c r="D48" s="3" t="s">
        <v>5016</v>
      </c>
      <c r="E48" s="4">
        <v>306418</v>
      </c>
      <c r="F48" s="4"/>
      <c r="I48" t="str">
        <v>16-19 Years</v>
      </c>
      <c r="J48">
        <v>928975</v>
      </c>
      <c r="K48">
        <f t="shared" ref="K48:K50" si="0">$K$46-J48</f>
        <v>2544029.7000000002</v>
      </c>
    </row>
    <row r="49" spans="4:12" x14ac:dyDescent="0.35">
      <c r="D49" s="3" t="s">
        <v>5017</v>
      </c>
      <c r="E49" s="4">
        <v>1381826</v>
      </c>
      <c r="F49" s="4"/>
      <c r="I49" t="str">
        <v>3-10 Years</v>
      </c>
      <c r="J49">
        <v>869310</v>
      </c>
      <c r="K49">
        <f t="shared" si="0"/>
        <v>2603694.7000000002</v>
      </c>
    </row>
    <row r="50" spans="4:12" x14ac:dyDescent="0.35">
      <c r="D50" s="3" t="s">
        <v>5018</v>
      </c>
      <c r="E50" s="4">
        <v>549002</v>
      </c>
      <c r="F50" s="4"/>
      <c r="I50" t="str">
        <v>20+ Years</v>
      </c>
      <c r="J50">
        <v>67977</v>
      </c>
      <c r="K50">
        <f t="shared" si="0"/>
        <v>3405027.7</v>
      </c>
    </row>
    <row r="51" spans="4:12" x14ac:dyDescent="0.35">
      <c r="D51" s="3" t="s">
        <v>5019</v>
      </c>
      <c r="E51" s="4">
        <v>292808</v>
      </c>
      <c r="F51" s="4"/>
    </row>
    <row r="52" spans="4:12" x14ac:dyDescent="0.35">
      <c r="D52" s="3" t="s">
        <v>5020</v>
      </c>
      <c r="E52" s="4">
        <v>140043</v>
      </c>
      <c r="F52" s="4"/>
    </row>
    <row r="53" spans="4:12" x14ac:dyDescent="0.35">
      <c r="D53" s="3" t="s">
        <v>5021</v>
      </c>
      <c r="E53" s="4">
        <v>96187</v>
      </c>
      <c r="F53" s="4"/>
    </row>
    <row r="56" spans="4:12" ht="21" x14ac:dyDescent="0.5">
      <c r="E56" s="7" t="s">
        <v>5034</v>
      </c>
      <c r="F56" s="6"/>
      <c r="G56" s="6"/>
      <c r="H56" s="6"/>
      <c r="I56" s="6"/>
      <c r="J56" s="6"/>
      <c r="K56" s="6"/>
      <c r="L56" s="6"/>
    </row>
    <row r="57" spans="4:12" x14ac:dyDescent="0.35">
      <c r="I57" s="2" t="s">
        <v>5000</v>
      </c>
      <c r="J57" t="s">
        <v>5001</v>
      </c>
    </row>
    <row r="58" spans="4:12" x14ac:dyDescent="0.35">
      <c r="I58" s="3" t="s">
        <v>5036</v>
      </c>
      <c r="J58" s="14">
        <v>4656340</v>
      </c>
      <c r="K58" t="str" cm="1">
        <f t="array" ref="K58:L65">I58:J65</f>
        <v>Connecticut</v>
      </c>
      <c r="L58" s="5">
        <v>4656340</v>
      </c>
    </row>
    <row r="59" spans="4:12" x14ac:dyDescent="0.35">
      <c r="I59" s="3" t="s">
        <v>1083</v>
      </c>
      <c r="J59" s="14">
        <v>353975</v>
      </c>
      <c r="K59" t="str">
        <v>New York</v>
      </c>
      <c r="L59" s="5">
        <v>353975</v>
      </c>
    </row>
    <row r="60" spans="4:12" x14ac:dyDescent="0.35">
      <c r="I60" s="3" t="s">
        <v>5050</v>
      </c>
      <c r="J60" s="14">
        <v>7773</v>
      </c>
      <c r="K60" t="str">
        <v>New Jersey</v>
      </c>
      <c r="L60" s="5">
        <v>7773</v>
      </c>
    </row>
    <row r="61" spans="4:12" x14ac:dyDescent="0.35">
      <c r="I61" s="3" t="s">
        <v>5052</v>
      </c>
      <c r="J61" s="14">
        <v>3169</v>
      </c>
      <c r="K61" t="str">
        <v>Florida</v>
      </c>
      <c r="L61" s="5">
        <v>3169</v>
      </c>
    </row>
    <row r="62" spans="4:12" x14ac:dyDescent="0.35">
      <c r="I62" s="3" t="s">
        <v>5051</v>
      </c>
      <c r="J62" s="14">
        <v>1184</v>
      </c>
      <c r="K62" t="str">
        <v>Massachusetts</v>
      </c>
      <c r="L62" s="5">
        <v>1184</v>
      </c>
    </row>
    <row r="63" spans="4:12" x14ac:dyDescent="0.35">
      <c r="I63" s="3" t="s">
        <v>5057</v>
      </c>
      <c r="J63" s="14">
        <v>549</v>
      </c>
      <c r="K63" t="str">
        <v>California</v>
      </c>
      <c r="L63" s="5">
        <v>549</v>
      </c>
    </row>
    <row r="64" spans="4:12" x14ac:dyDescent="0.35">
      <c r="I64" s="3" t="s">
        <v>5054</v>
      </c>
      <c r="J64" s="14">
        <v>549</v>
      </c>
      <c r="K64" t="str">
        <v>Georgia</v>
      </c>
      <c r="L64" s="5">
        <v>549</v>
      </c>
    </row>
    <row r="65" spans="2:12" x14ac:dyDescent="0.35">
      <c r="I65" s="3" t="s">
        <v>5049</v>
      </c>
      <c r="J65" s="14">
        <v>0</v>
      </c>
      <c r="K65" t="str">
        <v>Pennsylvania</v>
      </c>
      <c r="L65" s="5">
        <v>0</v>
      </c>
    </row>
    <row r="66" spans="2:12" x14ac:dyDescent="0.35">
      <c r="L66" s="5"/>
    </row>
    <row r="67" spans="2:12" x14ac:dyDescent="0.35">
      <c r="I67">
        <v>28</v>
      </c>
    </row>
    <row r="73" spans="2:12" ht="21" x14ac:dyDescent="0.5">
      <c r="B73" s="7" t="s">
        <v>5066</v>
      </c>
      <c r="C73" s="6"/>
      <c r="D73" s="6"/>
      <c r="E73" s="6"/>
      <c r="F73" s="6"/>
    </row>
    <row r="74" spans="2:12" x14ac:dyDescent="0.35">
      <c r="B74" s="2" t="s">
        <v>5000</v>
      </c>
      <c r="C74" t="s">
        <v>5001</v>
      </c>
      <c r="E74" s="2" t="s">
        <v>5000</v>
      </c>
      <c r="F74" t="s">
        <v>5001</v>
      </c>
    </row>
    <row r="75" spans="2:12" x14ac:dyDescent="0.35">
      <c r="B75" s="3" t="s">
        <v>19</v>
      </c>
      <c r="C75" s="4">
        <v>2714894</v>
      </c>
      <c r="E75" s="3" t="s">
        <v>958</v>
      </c>
      <c r="F75" s="4">
        <v>102984</v>
      </c>
    </row>
    <row r="76" spans="2:12" x14ac:dyDescent="0.35">
      <c r="B76" s="3" t="s">
        <v>566</v>
      </c>
      <c r="C76" s="4">
        <v>1205510</v>
      </c>
      <c r="E76" s="3" t="s">
        <v>579</v>
      </c>
      <c r="F76" s="4">
        <v>2601782</v>
      </c>
    </row>
    <row r="77" spans="2:12" x14ac:dyDescent="0.35">
      <c r="B77" s="3" t="s">
        <v>5008</v>
      </c>
      <c r="C77" s="4">
        <v>643507</v>
      </c>
      <c r="E77" s="3" t="s">
        <v>780</v>
      </c>
      <c r="F77" s="4">
        <v>154867</v>
      </c>
    </row>
    <row r="78" spans="2:12" x14ac:dyDescent="0.35">
      <c r="B78" s="3" t="s">
        <v>779</v>
      </c>
      <c r="C78" s="4">
        <v>312939</v>
      </c>
      <c r="E78" s="3" t="s">
        <v>5006</v>
      </c>
      <c r="F78" s="4">
        <v>643507</v>
      </c>
    </row>
    <row r="79" spans="2:12" x14ac:dyDescent="0.35">
      <c r="B79" s="3" t="s">
        <v>539</v>
      </c>
      <c r="C79" s="4">
        <v>124671</v>
      </c>
      <c r="E79" s="3" t="s">
        <v>1194</v>
      </c>
      <c r="F79" s="4">
        <v>133871</v>
      </c>
    </row>
    <row r="80" spans="2:12" x14ac:dyDescent="0.35">
      <c r="B80" s="3" t="s">
        <v>2416</v>
      </c>
      <c r="C80" s="4">
        <v>22018</v>
      </c>
      <c r="E80" s="3" t="s">
        <v>20</v>
      </c>
      <c r="F80" s="4">
        <v>110772</v>
      </c>
    </row>
    <row r="81" spans="2:6" x14ac:dyDescent="0.35">
      <c r="E81" s="3" t="s">
        <v>3573</v>
      </c>
      <c r="F81" s="4">
        <v>175070</v>
      </c>
    </row>
    <row r="82" spans="2:6" x14ac:dyDescent="0.35">
      <c r="E82" s="3" t="s">
        <v>567</v>
      </c>
      <c r="F82" s="4">
        <v>702999</v>
      </c>
    </row>
    <row r="83" spans="2:6" x14ac:dyDescent="0.35">
      <c r="E83" s="3" t="s">
        <v>3748</v>
      </c>
      <c r="F83" s="4">
        <v>166314</v>
      </c>
    </row>
    <row r="84" spans="2:6" x14ac:dyDescent="0.35">
      <c r="E84" s="3" t="s">
        <v>1223</v>
      </c>
      <c r="F84" s="4">
        <v>47307</v>
      </c>
    </row>
    <row r="86" spans="2:6" x14ac:dyDescent="0.35">
      <c r="B86" s="2" t="s">
        <v>5000</v>
      </c>
      <c r="C86" t="s">
        <v>5001</v>
      </c>
    </row>
    <row r="87" spans="2:6" x14ac:dyDescent="0.35">
      <c r="B87" s="3" t="s">
        <v>463</v>
      </c>
      <c r="C87" s="4">
        <v>24713</v>
      </c>
    </row>
    <row r="88" spans="2:6" x14ac:dyDescent="0.35">
      <c r="B88" s="3" t="s">
        <v>771</v>
      </c>
      <c r="C88" s="4">
        <v>25915</v>
      </c>
    </row>
    <row r="89" spans="2:6" x14ac:dyDescent="0.35">
      <c r="B89" s="3" t="s">
        <v>475</v>
      </c>
      <c r="C89" s="4">
        <v>26856</v>
      </c>
    </row>
    <row r="90" spans="2:6" x14ac:dyDescent="0.35">
      <c r="B90" s="3" t="s">
        <v>410</v>
      </c>
      <c r="C90" s="4">
        <v>27235</v>
      </c>
    </row>
    <row r="91" spans="2:6" x14ac:dyDescent="0.35">
      <c r="B91" s="3" t="s">
        <v>477</v>
      </c>
      <c r="C91" s="4">
        <v>32673</v>
      </c>
    </row>
    <row r="102" spans="2:5" x14ac:dyDescent="0.35">
      <c r="B102" s="6"/>
      <c r="C102" s="6"/>
      <c r="D102" s="6"/>
    </row>
    <row r="103" spans="2:5" x14ac:dyDescent="0.35">
      <c r="B103" t="s">
        <v>5001</v>
      </c>
      <c r="C103" t="s">
        <v>5002</v>
      </c>
    </row>
    <row r="104" spans="2:5" x14ac:dyDescent="0.35">
      <c r="B104" s="4">
        <v>5023539</v>
      </c>
      <c r="C104" s="4">
        <v>358486</v>
      </c>
    </row>
    <row r="105" spans="2:5" x14ac:dyDescent="0.35">
      <c r="B105" s="4" t="str" cm="1">
        <f t="array" ref="B105:C106">B103:C104</f>
        <v>Paid Amount</v>
      </c>
      <c r="C105" t="str">
        <v>Outstanding Amount</v>
      </c>
    </row>
    <row r="106" spans="2:5" x14ac:dyDescent="0.35">
      <c r="B106" s="4">
        <v>5023539</v>
      </c>
      <c r="C106" s="4">
        <v>358486</v>
      </c>
    </row>
    <row r="107" spans="2:5" x14ac:dyDescent="0.35">
      <c r="D107" s="4">
        <f>MAX(C110:C114)</f>
        <v>59529</v>
      </c>
    </row>
    <row r="108" spans="2:5" x14ac:dyDescent="0.35">
      <c r="B108" s="4" t="str">
        <f>INDEX(B110:B114,MATCH(MAX(C110:C114),C110:C114,0))</f>
        <v>Cartiera Family</v>
      </c>
      <c r="C108">
        <f>INDEX(D110:D114,MATCH(D108,B110:B114,0))</f>
        <v>132</v>
      </c>
      <c r="D108" t="str">
        <f>INDEX(B110:B114,MATCH(MAX(D110:D114),D110:D114,0))</f>
        <v>Cartiera Family</v>
      </c>
      <c r="E108" s="4"/>
    </row>
    <row r="109" spans="2:5" x14ac:dyDescent="0.35">
      <c r="B109" s="2" t="s">
        <v>5000</v>
      </c>
      <c r="C109" t="s">
        <v>5001</v>
      </c>
      <c r="D109" t="s">
        <v>5004</v>
      </c>
    </row>
    <row r="110" spans="2:5" x14ac:dyDescent="0.35">
      <c r="B110" s="3" t="s">
        <v>1109</v>
      </c>
      <c r="C110" s="4">
        <v>28511</v>
      </c>
      <c r="D110" s="14">
        <v>62</v>
      </c>
    </row>
    <row r="111" spans="2:5" x14ac:dyDescent="0.35">
      <c r="B111" s="3" t="s">
        <v>264</v>
      </c>
      <c r="C111" s="4">
        <v>35303</v>
      </c>
      <c r="D111" s="14">
        <v>75</v>
      </c>
    </row>
    <row r="112" spans="2:5" x14ac:dyDescent="0.35">
      <c r="B112" s="3" t="s">
        <v>209</v>
      </c>
      <c r="C112" s="4">
        <v>36024</v>
      </c>
      <c r="D112" s="14">
        <v>67</v>
      </c>
    </row>
    <row r="113" spans="2:4" x14ac:dyDescent="0.35">
      <c r="B113" s="3" t="s">
        <v>632</v>
      </c>
      <c r="C113" s="4">
        <v>39750</v>
      </c>
      <c r="D113" s="14">
        <v>66</v>
      </c>
    </row>
    <row r="114" spans="2:4" x14ac:dyDescent="0.35">
      <c r="B114" s="3" t="s">
        <v>476</v>
      </c>
      <c r="C114" s="4">
        <v>59529</v>
      </c>
      <c r="D114" s="14">
        <v>132</v>
      </c>
    </row>
    <row r="116" spans="2:4" x14ac:dyDescent="0.35">
      <c r="B116" t="str">
        <f>B108&amp;" is the top-paying Client &amp; "&amp;D108&amp;" has the most customers ("&amp;C108&amp;")"</f>
        <v>Cartiera Family is the top-paying Client &amp; Cartiera Family has the most customers (132)</v>
      </c>
    </row>
    <row r="118" spans="2:4" x14ac:dyDescent="0.35">
      <c r="B118" s="6"/>
      <c r="C118" s="6"/>
      <c r="D118" s="6"/>
    </row>
    <row r="120" spans="2:4" x14ac:dyDescent="0.35">
      <c r="B120" s="2" t="s">
        <v>5000</v>
      </c>
      <c r="C120" t="s">
        <v>5004</v>
      </c>
    </row>
    <row r="121" spans="2:4" x14ac:dyDescent="0.35">
      <c r="B121" s="3" t="s">
        <v>3573</v>
      </c>
      <c r="C121" s="14">
        <v>399</v>
      </c>
    </row>
    <row r="122" spans="2:4" x14ac:dyDescent="0.35">
      <c r="B122" s="3" t="s">
        <v>3748</v>
      </c>
      <c r="C122" s="14">
        <v>402</v>
      </c>
    </row>
    <row r="123" spans="2:4" x14ac:dyDescent="0.35">
      <c r="B123" s="3" t="s">
        <v>5006</v>
      </c>
      <c r="C123" s="14">
        <v>1708</v>
      </c>
    </row>
    <row r="124" spans="2:4" x14ac:dyDescent="0.35">
      <c r="B124" s="3" t="s">
        <v>579</v>
      </c>
      <c r="C124" s="14">
        <v>1728</v>
      </c>
    </row>
    <row r="125" spans="2:4" x14ac:dyDescent="0.35">
      <c r="B125" s="3" t="s">
        <v>567</v>
      </c>
      <c r="C125" s="14">
        <v>1745</v>
      </c>
    </row>
    <row r="127" spans="2:4" x14ac:dyDescent="0.35">
      <c r="B127" s="2" t="s">
        <v>5000</v>
      </c>
      <c r="C127" t="s">
        <v>5001</v>
      </c>
    </row>
    <row r="128" spans="2:4" x14ac:dyDescent="0.35">
      <c r="B128" s="3" t="s">
        <v>105</v>
      </c>
      <c r="C128" s="4">
        <v>563408</v>
      </c>
    </row>
    <row r="129" spans="2:3" x14ac:dyDescent="0.35">
      <c r="B129" s="3" t="s">
        <v>189</v>
      </c>
      <c r="C129" s="4">
        <v>566399</v>
      </c>
    </row>
    <row r="130" spans="2:3" x14ac:dyDescent="0.35">
      <c r="B130" s="3" t="s">
        <v>21</v>
      </c>
      <c r="C130" s="4">
        <v>853471</v>
      </c>
    </row>
    <row r="131" spans="2:3" x14ac:dyDescent="0.35">
      <c r="B131" s="3" t="s">
        <v>50</v>
      </c>
      <c r="C131" s="4">
        <v>912367</v>
      </c>
    </row>
  </sheetData>
  <mergeCells count="1">
    <mergeCell ref="H1:L3"/>
  </mergeCells>
  <conditionalFormatting sqref="M6:Q6">
    <cfRule type="expression" dxfId="116" priority="16" stopIfTrue="1">
      <formula>ISNUMBER(SEARCH(  " ▲ ",M6))</formula>
    </cfRule>
    <cfRule type="expression" dxfId="115" priority="17" stopIfTrue="1">
      <formula>ISNUMBER(SEARCH( " ▼ ",M6))</formula>
    </cfRule>
    <cfRule type="expression" priority="18" stopIfTrue="1">
      <formula>OR(ISNUMBER(SEARCH("▶", P6)),     ISNUMBER(SEARCH("No Prior", P6)),     ISNUMBER(SEARCH("Select", P6)))</formula>
    </cfRule>
  </conditionalFormatting>
  <conditionalFormatting pivot="1" sqref="M5:R5">
    <cfRule type="expression" dxfId="114" priority="13">
      <formula>ISNUMBER(SEARCH(  " ▲ ",M5))</formula>
    </cfRule>
    <cfRule type="expression" dxfId="113" priority="14">
      <formula>ISNUMBER(SEARCH( " ▼ ",M5))</formula>
    </cfRule>
    <cfRule type="expression" priority="15">
      <formula>OR(ISNUMBER(SEARCH("▶", P5)),     ISNUMBER(SEARCH("No Prior", P5)),     ISNUMBER(SEARCH("Select", P5)))</formula>
    </cfRule>
  </conditionalFormatting>
  <conditionalFormatting sqref="R6">
    <cfRule type="expression" dxfId="112" priority="4" stopIfTrue="1">
      <formula>ISNUMBER(SEARCH(  "▲ ",R6))</formula>
    </cfRule>
    <cfRule type="expression" dxfId="111" priority="5" stopIfTrue="1">
      <formula>ISNUMBER(SEARCH( "▼ ",R6))</formula>
    </cfRule>
    <cfRule type="expression" priority="6" stopIfTrue="1">
      <formula>OR(ISNUMBER(SEARCH("▶", U6)),     ISNUMBER(SEARCH("No Prior", U6)),     ISNUMBER(SEARCH("Select", U6)))</formula>
    </cfRule>
  </conditionalFormatting>
  <conditionalFormatting sqref="R9">
    <cfRule type="expression" dxfId="110" priority="1" stopIfTrue="1">
      <formula>ISNUMBER(SEARCH(  "▲ ",R9))</formula>
    </cfRule>
    <cfRule type="expression" dxfId="109" priority="2" stopIfTrue="1">
      <formula>ISNUMBER(SEARCH( "▼ ",R9))</formula>
    </cfRule>
    <cfRule type="expression" priority="3" stopIfTrue="1">
      <formula>OR(ISNUMBER(SEARCH("▶", U9)),     ISNUMBER(SEARCH("No Prior", U9)),     ISNUMBER(SEARCH("Select", U9)))</formula>
    </cfRule>
  </conditionalFormatting>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97A6-BFE1-4C4F-B4C7-A509D06B455E}">
  <dimension ref="A1"/>
  <sheetViews>
    <sheetView showGridLines="0" showRowColHeaders="0" tabSelected="1" topLeftCell="A9" zoomScale="42" zoomScaleNormal="42" workbookViewId="0"/>
  </sheetViews>
  <sheetFormatPr defaultRowHeight="14.5"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B09FBF30-DE57-40D4-9352-C3C3ACF40BF5}">
  <ds:schemaRefs/>
</ds:datastoreItem>
</file>

<file path=customXml/itemProps2.xml><?xml version="1.0" encoding="utf-8"?>
<ds:datastoreItem xmlns:ds="http://schemas.openxmlformats.org/officeDocument/2006/customXml" ds:itemID="{208BE0A0-9E80-4A51-94BB-770796CAD9CC}">
  <ds:schemaRefs/>
</ds:datastoreItem>
</file>

<file path=customXml/itemProps3.xml><?xml version="1.0" encoding="utf-8"?>
<ds:datastoreItem xmlns:ds="http://schemas.openxmlformats.org/officeDocument/2006/customXml" ds:itemID="{883BB6FB-1B63-4315-A2FE-F0D7E1F2C47E}">
  <ds:schemaRefs/>
</ds:datastoreItem>
</file>

<file path=customXml/itemProps4.xml><?xml version="1.0" encoding="utf-8"?>
<ds:datastoreItem xmlns:ds="http://schemas.openxmlformats.org/officeDocument/2006/customXml" ds:itemID="{01085CB0-4C60-4F7C-AEAE-5137D2CBAE89}">
  <ds:schemaRefs/>
</ds:datastoreItem>
</file>

<file path=customXml/itemProps5.xml><?xml version="1.0" encoding="utf-8"?>
<ds:datastoreItem xmlns:ds="http://schemas.openxmlformats.org/officeDocument/2006/customXml" ds:itemID="{A738708D-1C9C-4216-A7B0-AB3AC2B6D330}">
  <ds:schemaRefs/>
</ds:datastoreItem>
</file>

<file path=customXml/itemProps6.xml><?xml version="1.0" encoding="utf-8"?>
<ds:datastoreItem xmlns:ds="http://schemas.openxmlformats.org/officeDocument/2006/customXml" ds:itemID="{42F2B259-DF52-430A-971D-AD8ACF0BC6F8}">
  <ds:schemaRefs/>
</ds:datastoreItem>
</file>

<file path=customXml/itemProps7.xml><?xml version="1.0" encoding="utf-8"?>
<ds:datastoreItem xmlns:ds="http://schemas.openxmlformats.org/officeDocument/2006/customXml" ds:itemID="{32292767-0A42-4834-AA39-90D0EC7FEC68}">
  <ds:schemaRefs/>
</ds:datastoreItem>
</file>

<file path=customXml/itemProps8.xml><?xml version="1.0" encoding="utf-8"?>
<ds:datastoreItem xmlns:ds="http://schemas.openxmlformats.org/officeDocument/2006/customXml" ds:itemID="{7AF33C0B-B57A-43E7-8E3B-B24EF586C62F}">
  <ds:schemaRefs/>
</ds:datastoreItem>
</file>

<file path=customXml/itemProps9.xml><?xml version="1.0" encoding="utf-8"?>
<ds:datastoreItem xmlns:ds="http://schemas.openxmlformats.org/officeDocument/2006/customXml" ds:itemID="{E107E8CB-5175-4F69-AE1B-EE5AC36F570C}">
  <ds:schemaRefs/>
</ds:datastoreItem>
</file>

<file path=customXml/itemProps10.xml><?xml version="1.0" encoding="utf-8"?>
<ds:datastoreItem xmlns:ds="http://schemas.openxmlformats.org/officeDocument/2006/customXml" ds:itemID="{20BAE246-8251-4B0A-86E2-7AD3B9468FBD}">
  <ds:schemaRefs/>
</ds:datastoreItem>
</file>

<file path=customXml/itemProps11.xml><?xml version="1.0" encoding="utf-8"?>
<ds:datastoreItem xmlns:ds="http://schemas.openxmlformats.org/officeDocument/2006/customXml" ds:itemID="{46AC0018-0FAE-4DAF-ADB3-BB1BEC8CCDF1}">
  <ds:schemaRefs/>
</ds:datastoreItem>
</file>

<file path=customXml/itemProps12.xml><?xml version="1.0" encoding="utf-8"?>
<ds:datastoreItem xmlns:ds="http://schemas.openxmlformats.org/officeDocument/2006/customXml" ds:itemID="{E777DBF2-12E0-46DA-A58C-96768C59BFE6}">
  <ds:schemaRefs/>
</ds:datastoreItem>
</file>

<file path=customXml/itemProps13.xml><?xml version="1.0" encoding="utf-8"?>
<ds:datastoreItem xmlns:ds="http://schemas.openxmlformats.org/officeDocument/2006/customXml" ds:itemID="{39FFA72E-7CE6-46BC-B03E-4BCBF504C652}">
  <ds:schemaRefs/>
</ds:datastoreItem>
</file>

<file path=customXml/itemProps14.xml><?xml version="1.0" encoding="utf-8"?>
<ds:datastoreItem xmlns:ds="http://schemas.openxmlformats.org/officeDocument/2006/customXml" ds:itemID="{685339C0-EA79-4E39-8CC9-E83A4152D04C}">
  <ds:schemaRefs/>
</ds:datastoreItem>
</file>

<file path=customXml/itemProps15.xml><?xml version="1.0" encoding="utf-8"?>
<ds:datastoreItem xmlns:ds="http://schemas.openxmlformats.org/officeDocument/2006/customXml" ds:itemID="{A34114A9-880A-4942-9704-43D7EF62EE13}">
  <ds:schemaRefs/>
</ds:datastoreItem>
</file>

<file path=customXml/itemProps16.xml><?xml version="1.0" encoding="utf-8"?>
<ds:datastoreItem xmlns:ds="http://schemas.openxmlformats.org/officeDocument/2006/customXml" ds:itemID="{275093F2-4573-431B-85B4-AA31E2A77D59}">
  <ds:schemaRefs/>
</ds:datastoreItem>
</file>

<file path=customXml/itemProps17.xml><?xml version="1.0" encoding="utf-8"?>
<ds:datastoreItem xmlns:ds="http://schemas.openxmlformats.org/officeDocument/2006/customXml" ds:itemID="{7C00CC1D-3D9C-4990-A15D-12ECF9C56A60}">
  <ds:schemaRefs/>
</ds:datastoreItem>
</file>

<file path=customXml/itemProps18.xml><?xml version="1.0" encoding="utf-8"?>
<ds:datastoreItem xmlns:ds="http://schemas.openxmlformats.org/officeDocument/2006/customXml" ds:itemID="{86605DB0-61D2-47CA-A168-0ECF442803A7}">
  <ds:schemaRefs/>
</ds:datastoreItem>
</file>

<file path=customXml/itemProps19.xml><?xml version="1.0" encoding="utf-8"?>
<ds:datastoreItem xmlns:ds="http://schemas.openxmlformats.org/officeDocument/2006/customXml" ds:itemID="{3BA48AB6-B621-4902-A511-CBA0D5298D97}">
  <ds:schemaRefs/>
</ds:datastoreItem>
</file>

<file path=customXml/itemProps20.xml><?xml version="1.0" encoding="utf-8"?>
<ds:datastoreItem xmlns:ds="http://schemas.openxmlformats.org/officeDocument/2006/customXml" ds:itemID="{8BD1B53E-FE0B-40E7-BB89-4473DB38133C}">
  <ds:schemaRefs/>
</ds:datastoreItem>
</file>

<file path=customXml/itemProps21.xml><?xml version="1.0" encoding="utf-8"?>
<ds:datastoreItem xmlns:ds="http://schemas.openxmlformats.org/officeDocument/2006/customXml" ds:itemID="{81270CFD-47F0-4A5C-83ED-CC93D2893C79}">
  <ds:schemaRefs/>
</ds:datastoreItem>
</file>

<file path=customXml/itemProps22.xml><?xml version="1.0" encoding="utf-8"?>
<ds:datastoreItem xmlns:ds="http://schemas.openxmlformats.org/officeDocument/2006/customXml" ds:itemID="{5AE27356-C678-4ECA-A0B4-51D46925DFB0}">
  <ds:schemaRefs/>
</ds:datastoreItem>
</file>

<file path=customXml/itemProps23.xml><?xml version="1.0" encoding="utf-8"?>
<ds:datastoreItem xmlns:ds="http://schemas.openxmlformats.org/officeDocument/2006/customXml" ds:itemID="{69A36712-10F2-4A98-9C31-28EF4FFE743B}">
  <ds:schemaRefs/>
</ds:datastoreItem>
</file>

<file path=customXml/itemProps24.xml><?xml version="1.0" encoding="utf-8"?>
<ds:datastoreItem xmlns:ds="http://schemas.openxmlformats.org/officeDocument/2006/customXml" ds:itemID="{940B6BB8-9725-49EA-9AE7-86FB30C43A96}">
  <ds:schemaRefs/>
</ds:datastoreItem>
</file>

<file path=customXml/itemProps25.xml><?xml version="1.0" encoding="utf-8"?>
<ds:datastoreItem xmlns:ds="http://schemas.openxmlformats.org/officeDocument/2006/customXml" ds:itemID="{AE7A6E1D-5BD1-4F78-A804-A51D2084EEE6}">
  <ds:schemaRefs/>
</ds:datastoreItem>
</file>

<file path=customXml/itemProps26.xml><?xml version="1.0" encoding="utf-8"?>
<ds:datastoreItem xmlns:ds="http://schemas.openxmlformats.org/officeDocument/2006/customXml" ds:itemID="{5EC2FC03-32A4-44D7-B5DF-7DF0958C798A}">
  <ds:schemaRefs/>
</ds:datastoreItem>
</file>

<file path=customXml/itemProps27.xml><?xml version="1.0" encoding="utf-8"?>
<ds:datastoreItem xmlns:ds="http://schemas.openxmlformats.org/officeDocument/2006/customXml" ds:itemID="{CC3342A2-F46E-4775-B703-1E5DF82C5933}">
  <ds:schemaRefs/>
</ds:datastoreItem>
</file>

<file path=customXml/itemProps28.xml><?xml version="1.0" encoding="utf-8"?>
<ds:datastoreItem xmlns:ds="http://schemas.openxmlformats.org/officeDocument/2006/customXml" ds:itemID="{85DB7AF7-64AE-482A-B0C4-F8B96359743F}">
  <ds:schemaRefs/>
</ds:datastoreItem>
</file>

<file path=customXml/itemProps29.xml><?xml version="1.0" encoding="utf-8"?>
<ds:datastoreItem xmlns:ds="http://schemas.openxmlformats.org/officeDocument/2006/customXml" ds:itemID="{BB1B1766-3105-4DFF-AFC4-DB4C7570DFAF}">
  <ds:schemaRefs/>
</ds:datastoreItem>
</file>

<file path=customXml/itemProps30.xml><?xml version="1.0" encoding="utf-8"?>
<ds:datastoreItem xmlns:ds="http://schemas.openxmlformats.org/officeDocument/2006/customXml" ds:itemID="{AC4FB6C7-A311-42D7-B8C0-29060B2B331F}">
  <ds:schemaRefs/>
</ds:datastoreItem>
</file>

<file path=customXml/itemProps31.xml><?xml version="1.0" encoding="utf-8"?>
<ds:datastoreItem xmlns:ds="http://schemas.openxmlformats.org/officeDocument/2006/customXml" ds:itemID="{F07AA530-29B7-4FA9-A29E-D56D28F68C04}">
  <ds:schemaRefs/>
</ds:datastoreItem>
</file>

<file path=customXml/itemProps32.xml><?xml version="1.0" encoding="utf-8"?>
<ds:datastoreItem xmlns:ds="http://schemas.openxmlformats.org/officeDocument/2006/customXml" ds:itemID="{0DF9A882-2B7E-4ABF-A9F9-C73CA830E6A7}">
  <ds:schemaRefs/>
</ds:datastoreItem>
</file>

<file path=customXml/itemProps33.xml><?xml version="1.0" encoding="utf-8"?>
<ds:datastoreItem xmlns:ds="http://schemas.openxmlformats.org/officeDocument/2006/customXml" ds:itemID="{E8B42FF7-3AC5-4C13-87C0-522BE144E725}">
  <ds:schemaRefs/>
</ds:datastoreItem>
</file>

<file path=customXml/itemProps34.xml><?xml version="1.0" encoding="utf-8"?>
<ds:datastoreItem xmlns:ds="http://schemas.openxmlformats.org/officeDocument/2006/customXml" ds:itemID="{BC0EE5DB-E9FD-40EF-B407-332A87B7508D}">
  <ds:schemaRefs/>
</ds:datastoreItem>
</file>

<file path=customXml/itemProps35.xml><?xml version="1.0" encoding="utf-8"?>
<ds:datastoreItem xmlns:ds="http://schemas.openxmlformats.org/officeDocument/2006/customXml" ds:itemID="{47245727-676D-42BC-B91A-35113946CCFC}">
  <ds:schemaRefs/>
</ds:datastoreItem>
</file>

<file path=customXml/itemProps36.xml><?xml version="1.0" encoding="utf-8"?>
<ds:datastoreItem xmlns:ds="http://schemas.openxmlformats.org/officeDocument/2006/customXml" ds:itemID="{E8FA95EA-03A2-49B6-B232-417743A42653}">
  <ds:schemaRefs/>
</ds:datastoreItem>
</file>

<file path=customXml/itemProps37.xml><?xml version="1.0" encoding="utf-8"?>
<ds:datastoreItem xmlns:ds="http://schemas.openxmlformats.org/officeDocument/2006/customXml" ds:itemID="{76EE7859-C05C-4218-BF14-F4E51686C850}">
  <ds:schemaRefs/>
</ds:datastoreItem>
</file>

<file path=customXml/itemProps38.xml><?xml version="1.0" encoding="utf-8"?>
<ds:datastoreItem xmlns:ds="http://schemas.openxmlformats.org/officeDocument/2006/customXml" ds:itemID="{E5ADD128-17B7-4974-BE55-BEF6B45C22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Dataset</vt:lpstr>
      <vt:lpstr>Analysis</vt:lpstr>
      <vt:lpstr>Dashboard</vt:lpstr>
      <vt:lpstr>avgPro</vt:lpstr>
      <vt:lpstr>Customs</vt:lpstr>
      <vt:lpstr>invoice</vt:lpstr>
      <vt:lpstr>outstand</vt:lpstr>
      <vt:lpstr>paidAmount</vt:lpstr>
      <vt:lpstr>Prog</vt:lpstr>
      <vt:lpstr>topFamily</vt:lpstr>
      <vt:lpstr>yoyAfee</vt:lpstr>
      <vt:lpstr>yoyCUST</vt:lpstr>
      <vt:lpstr>yoyInvoice</vt:lpstr>
      <vt:lpstr>yoyOut</vt:lpstr>
      <vt:lpstr>yoyPaid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SHEHU II</dc:creator>
  <cp:lastModifiedBy>SHEHU II</cp:lastModifiedBy>
  <dcterms:created xsi:type="dcterms:W3CDTF">2025-11-18T22:22:44Z</dcterms:created>
  <dcterms:modified xsi:type="dcterms:W3CDTF">2025-12-04T00:31:15Z</dcterms:modified>
</cp:coreProperties>
</file>